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ate1904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I:\WESTLAKE REBRAND 2022\General\Shelby Catalog\June 1 2026 Price Increase\"/>
    </mc:Choice>
  </mc:AlternateContent>
  <xr:revisionPtr revIDLastSave="0" documentId="13_ncr:1_{45F7620F-350C-40A8-A7AB-58F57F06831B}" xr6:coauthVersionLast="47" xr6:coauthVersionMax="47" xr10:uidLastSave="{00000000-0000-0000-0000-000000000000}"/>
  <bookViews>
    <workbookView xWindow="130" yWindow="0" windowWidth="12110" windowHeight="15370" tabRatio="671" activeTab="1" xr2:uid="{00000000-000D-0000-FFFF-FFFF00000000}"/>
  </bookViews>
  <sheets>
    <sheet name="Combined List" sheetId="14" r:id="rId1"/>
    <sheet name="Sections C18 &amp; C25" sheetId="1" r:id="rId2"/>
    <sheet name="Section E" sheetId="3" state="hidden" r:id="rId3"/>
    <sheet name="Section D" sheetId="15" r:id="rId4"/>
    <sheet name="Section G&amp;L" sheetId="4" r:id="rId5"/>
    <sheet name="Section H" sheetId="5" r:id="rId6"/>
    <sheet name="Section K" sheetId="6" state="hidden" r:id="rId7"/>
    <sheet name="Section M" sheetId="7" state="hidden" r:id="rId8"/>
    <sheet name="Section N" sheetId="8" r:id="rId9"/>
    <sheet name="Section P-S" sheetId="9" r:id="rId10"/>
    <sheet name="Section T" sheetId="10" r:id="rId11"/>
  </sheets>
  <externalReferences>
    <externalReference r:id="rId12"/>
    <externalReference r:id="rId13"/>
  </externalReferences>
  <definedNames>
    <definedName name="_xlnm._FilterDatabase" localSheetId="0" hidden="1">'Combined List'!$D$2:$J$6526</definedName>
    <definedName name="_xlnm._FilterDatabase" localSheetId="3" hidden="1">'Section D'!#REF!</definedName>
    <definedName name="_xlnm._FilterDatabase" localSheetId="4" hidden="1">'Section G&amp;L'!$A$2:$F$1354</definedName>
    <definedName name="_xlnm._FilterDatabase" localSheetId="5" hidden="1">'Section H'!$A$2:$F$1337</definedName>
    <definedName name="_xlnm._FilterDatabase" localSheetId="6" hidden="1">'Section K'!$A$2:$D$685</definedName>
    <definedName name="_xlnm._FilterDatabase" localSheetId="7" hidden="1">'Section M'!$A$2:$F$594</definedName>
    <definedName name="_xlnm._FilterDatabase" localSheetId="8" hidden="1">'Section N'!$A$2:$D$863</definedName>
    <definedName name="_xlnm._FilterDatabase" localSheetId="9" hidden="1">'Section P-S'!$A$2:$H$1387</definedName>
    <definedName name="_xlnm._FilterDatabase" localSheetId="10" hidden="1">'Section T'!$A$2:$F$410</definedName>
    <definedName name="_xlnm._FilterDatabase" localSheetId="1" hidden="1">'Sections C18 &amp; C25'!#REF!</definedName>
    <definedName name="_xlnm.Print_Titles" localSheetId="0">'Combined List'!$1:$1</definedName>
    <definedName name="_xlnm.Print_Titles" localSheetId="3">'Section D'!$1:$1</definedName>
    <definedName name="_xlnm.Print_Titles" localSheetId="4">'Section G&amp;L'!$1:$1</definedName>
    <definedName name="_xlnm.Print_Titles" localSheetId="5">'Section H'!$1:$1</definedName>
    <definedName name="_xlnm.Print_Titles" localSheetId="6">'Section K'!$1:$1</definedName>
    <definedName name="_xlnm.Print_Titles" localSheetId="7">'Section M'!$1:$1</definedName>
    <definedName name="_xlnm.Print_Titles" localSheetId="8">'Section N'!$1:$1</definedName>
    <definedName name="_xlnm.Print_Titles" localSheetId="9">'Section P-S'!$1:$1</definedName>
    <definedName name="_xlnm.Print_Titles" localSheetId="10">'Section T'!$1:$1</definedName>
    <definedName name="_xlnm.Print_Titles" localSheetId="1">'Sections C18 &amp; C25'!$1:$1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04" i="5" l="1"/>
  <c r="E1203" i="5"/>
  <c r="N1773" i="14" l="1"/>
  <c r="N1772" i="14"/>
  <c r="N1759" i="14"/>
  <c r="N1758" i="14"/>
  <c r="N1756" i="14"/>
  <c r="N1741" i="14"/>
  <c r="N1739" i="14"/>
  <c r="N1725" i="14"/>
  <c r="N1710" i="14"/>
  <c r="N1709" i="14"/>
  <c r="N1708" i="14"/>
  <c r="N1707" i="14"/>
  <c r="N1695" i="14"/>
  <c r="N1693" i="14"/>
  <c r="N1692" i="14"/>
  <c r="N1678" i="14"/>
  <c r="N1677" i="14"/>
  <c r="N1663" i="14"/>
  <c r="N1662" i="14"/>
  <c r="N1661" i="14"/>
  <c r="N1660" i="14"/>
  <c r="N1647" i="14"/>
  <c r="N1646" i="14"/>
  <c r="N1631" i="14"/>
  <c r="N1629" i="14"/>
  <c r="N1627" i="14"/>
  <c r="N1615" i="14"/>
  <c r="N1613" i="14"/>
  <c r="N1612" i="14"/>
  <c r="N1598" i="14"/>
  <c r="N1597" i="14"/>
  <c r="N1596" i="14"/>
  <c r="N1582" i="14"/>
  <c r="N1581" i="14"/>
  <c r="N1580" i="14"/>
  <c r="N1566" i="14"/>
  <c r="N1565" i="14"/>
  <c r="N1563" i="14"/>
  <c r="N1549" i="14"/>
  <c r="N1535" i="14"/>
  <c r="N1534" i="14"/>
  <c r="N1533" i="14"/>
  <c r="N1532" i="14"/>
  <c r="N1531" i="14"/>
  <c r="N1519" i="14"/>
  <c r="N1518" i="14"/>
  <c r="N1517" i="14"/>
  <c r="N1516" i="14"/>
  <c r="N1515" i="14"/>
  <c r="N1503" i="14"/>
  <c r="N1502" i="14"/>
  <c r="N1501" i="14"/>
  <c r="N1500" i="14"/>
  <c r="N1499" i="14"/>
  <c r="N1487" i="14"/>
  <c r="N1486" i="14"/>
  <c r="N1485" i="14"/>
  <c r="N1484" i="14"/>
  <c r="N1483" i="14"/>
  <c r="N1471" i="14"/>
  <c r="N1470" i="14"/>
  <c r="N1469" i="14"/>
  <c r="N1468" i="14"/>
  <c r="N1467" i="14"/>
  <c r="N1455" i="14"/>
  <c r="N1454" i="14"/>
  <c r="N1453" i="14"/>
  <c r="N1452" i="14"/>
  <c r="N1451" i="14"/>
  <c r="N1439" i="14"/>
  <c r="N1438" i="14"/>
  <c r="N1436" i="14"/>
  <c r="N1435" i="14"/>
  <c r="N1423" i="14"/>
  <c r="N1422" i="14"/>
  <c r="N1421" i="14"/>
  <c r="N1420" i="14"/>
  <c r="N1419" i="14"/>
  <c r="N1407" i="14"/>
  <c r="N1406" i="14"/>
  <c r="N1405" i="14"/>
  <c r="N1404" i="14"/>
  <c r="N1403" i="14"/>
  <c r="N1391" i="14"/>
  <c r="N1390" i="14"/>
  <c r="N1389" i="14"/>
  <c r="N1388" i="14"/>
  <c r="N1387" i="14"/>
  <c r="N1375" i="14"/>
  <c r="N1374" i="14"/>
  <c r="N1373" i="14"/>
  <c r="N1372" i="14"/>
  <c r="N1371" i="14"/>
  <c r="N1359" i="14"/>
  <c r="N1358" i="14"/>
  <c r="N1357" i="14"/>
  <c r="N1356" i="14"/>
  <c r="N1355" i="14"/>
  <c r="N1342" i="14"/>
  <c r="N1341" i="14"/>
  <c r="N1340" i="14"/>
  <c r="N1339" i="14"/>
  <c r="N1326" i="14"/>
  <c r="N1325" i="14"/>
  <c r="N1324" i="14"/>
  <c r="N1323" i="14"/>
  <c r="N1310" i="14"/>
  <c r="N1309" i="14"/>
  <c r="N1308" i="14"/>
  <c r="N1307" i="14"/>
  <c r="N1295" i="14"/>
  <c r="N1294" i="14"/>
  <c r="N1292" i="14"/>
  <c r="N1291" i="14"/>
  <c r="N1279" i="14"/>
  <c r="N1278" i="14"/>
  <c r="N1277" i="14"/>
  <c r="N1276" i="14"/>
  <c r="N1275" i="14"/>
  <c r="N1263" i="14"/>
  <c r="N1262" i="14"/>
  <c r="N1261" i="14"/>
  <c r="N1260" i="14"/>
  <c r="N1259" i="14"/>
  <c r="N1247" i="14"/>
  <c r="N1246" i="14"/>
  <c r="N1245" i="14"/>
  <c r="N1244" i="14"/>
  <c r="N1243" i="14"/>
  <c r="N1231" i="14"/>
  <c r="N1230" i="14"/>
  <c r="N1229" i="14"/>
  <c r="N1228" i="14"/>
  <c r="N1227" i="14"/>
  <c r="N1215" i="14"/>
  <c r="N1214" i="14"/>
  <c r="N1212" i="14"/>
  <c r="N1211" i="14"/>
  <c r="N1199" i="14"/>
  <c r="N1198" i="14"/>
  <c r="N1197" i="14"/>
  <c r="N1196" i="14"/>
  <c r="N1195" i="14"/>
  <c r="N1183" i="14"/>
  <c r="N1182" i="14"/>
  <c r="N1181" i="14"/>
  <c r="N1180" i="14"/>
  <c r="N1179" i="14"/>
  <c r="N1167" i="14"/>
  <c r="N1166" i="14"/>
  <c r="N1165" i="14"/>
  <c r="N1164" i="14"/>
  <c r="N1163" i="14"/>
  <c r="N1151" i="14"/>
  <c r="N1150" i="14"/>
  <c r="N1149" i="14"/>
  <c r="N1148" i="14"/>
  <c r="N1147" i="14"/>
  <c r="N1135" i="14"/>
  <c r="N1134" i="14"/>
  <c r="N1133" i="14"/>
  <c r="N1132" i="14"/>
  <c r="N1131" i="14"/>
  <c r="N1119" i="14"/>
  <c r="N1118" i="14"/>
  <c r="N1117" i="14"/>
  <c r="N1116" i="14"/>
  <c r="N1115" i="14"/>
  <c r="N1103" i="14"/>
  <c r="N1102" i="14"/>
  <c r="N1101" i="14"/>
  <c r="N1100" i="14"/>
  <c r="N1099" i="14"/>
  <c r="N1087" i="14"/>
  <c r="N1086" i="14"/>
  <c r="N1085" i="14"/>
  <c r="N1084" i="14"/>
  <c r="N1083" i="14"/>
  <c r="N1071" i="14"/>
  <c r="N1069" i="14"/>
  <c r="N1068" i="14"/>
  <c r="N1067" i="14"/>
  <c r="N1054" i="14"/>
  <c r="N1053" i="14"/>
  <c r="N1052" i="14"/>
  <c r="N1051" i="14"/>
  <c r="N1037" i="14"/>
  <c r="N1023" i="14"/>
  <c r="N1021" i="14"/>
  <c r="N1005" i="14"/>
  <c r="N990" i="14"/>
  <c r="N989" i="14"/>
  <c r="N987" i="14"/>
  <c r="N975" i="14"/>
  <c r="N974" i="14"/>
  <c r="N973" i="14"/>
  <c r="N971" i="14"/>
  <c r="N958" i="14"/>
  <c r="N957" i="14"/>
  <c r="N941" i="14"/>
  <c r="N927" i="14"/>
  <c r="N926" i="14"/>
  <c r="N925" i="14"/>
  <c r="N923" i="14"/>
  <c r="N907" i="14"/>
  <c r="N894" i="14"/>
  <c r="N893" i="14"/>
  <c r="N863" i="14"/>
  <c r="N862" i="14"/>
  <c r="N861" i="14"/>
  <c r="N846" i="14"/>
  <c r="N845" i="14"/>
  <c r="N831" i="14"/>
  <c r="N829" i="14"/>
  <c r="N828" i="14"/>
  <c r="N827" i="14"/>
  <c r="N813" i="14"/>
  <c r="N811" i="14"/>
  <c r="N797" i="14"/>
  <c r="N783" i="14"/>
  <c r="N782" i="14"/>
  <c r="N781" i="14"/>
  <c r="N766" i="14"/>
  <c r="N751" i="14"/>
  <c r="N750" i="14"/>
  <c r="N749" i="14"/>
  <c r="N735" i="14"/>
  <c r="N731" i="14"/>
  <c r="N717" i="14"/>
  <c r="N702" i="14"/>
  <c r="N701" i="14"/>
  <c r="N699" i="14"/>
  <c r="N687" i="14"/>
  <c r="N686" i="14"/>
  <c r="N685" i="14"/>
  <c r="N684" i="14"/>
  <c r="N670" i="14"/>
  <c r="N654" i="14"/>
  <c r="N653" i="14"/>
  <c r="N652" i="14"/>
  <c r="N651" i="14"/>
  <c r="N639" i="14"/>
  <c r="N637" i="14"/>
  <c r="N636" i="14"/>
  <c r="N622" i="14"/>
  <c r="N620" i="14"/>
  <c r="N619" i="14"/>
  <c r="N607" i="14"/>
  <c r="N605" i="14"/>
  <c r="N589" i="14"/>
  <c r="N574" i="14"/>
  <c r="N573" i="14"/>
  <c r="N572" i="14"/>
  <c r="N571" i="14"/>
  <c r="N559" i="14"/>
  <c r="N557" i="14"/>
  <c r="N543" i="14"/>
  <c r="N540" i="14"/>
  <c r="N527" i="14"/>
  <c r="N526" i="14"/>
  <c r="N525" i="14"/>
  <c r="N1788" i="14"/>
  <c r="N1789" i="14"/>
  <c r="N1790" i="14"/>
  <c r="N1791" i="14"/>
  <c r="N1792" i="14"/>
  <c r="N1793" i="14"/>
  <c r="N1799" i="14"/>
  <c r="N1800" i="14"/>
  <c r="N1801" i="14"/>
  <c r="N1802" i="14"/>
  <c r="N1803" i="14"/>
  <c r="N1804" i="14"/>
  <c r="N1805" i="14"/>
  <c r="N1806" i="14"/>
  <c r="N1807" i="14"/>
  <c r="N1808" i="14"/>
  <c r="N1809" i="14"/>
  <c r="N1815" i="14"/>
  <c r="N1816" i="14"/>
  <c r="N1817" i="14"/>
  <c r="N1818" i="14"/>
  <c r="N1819" i="14"/>
  <c r="N1820" i="14"/>
  <c r="N1821" i="14"/>
  <c r="N1822" i="14"/>
  <c r="N1823" i="14"/>
  <c r="N1824" i="14"/>
  <c r="N1825" i="14"/>
  <c r="N1829" i="14"/>
  <c r="N1832" i="14"/>
  <c r="N1833" i="14"/>
  <c r="N1834" i="14"/>
  <c r="N1835" i="14"/>
  <c r="N1836" i="14"/>
  <c r="N1837" i="14"/>
  <c r="N1838" i="14"/>
  <c r="N1839" i="14"/>
  <c r="N1840" i="14"/>
  <c r="N1841" i="14"/>
  <c r="N1847" i="14"/>
  <c r="N1848" i="14"/>
  <c r="N1849" i="14"/>
  <c r="N1850" i="14"/>
  <c r="N1851" i="14"/>
  <c r="N1852" i="14"/>
  <c r="N1853" i="14"/>
  <c r="N1854" i="14"/>
  <c r="N1855" i="14"/>
  <c r="N1856" i="14"/>
  <c r="N1857" i="14"/>
  <c r="N1863" i="14"/>
  <c r="N1864" i="14"/>
  <c r="N1865" i="14"/>
  <c r="N1866" i="14"/>
  <c r="N1867" i="14"/>
  <c r="N1868" i="14"/>
  <c r="N1869" i="14"/>
  <c r="N1870" i="14"/>
  <c r="N1871" i="14"/>
  <c r="N1872" i="14"/>
  <c r="N1873" i="14"/>
  <c r="N1877" i="14"/>
  <c r="N1880" i="14"/>
  <c r="N1881" i="14"/>
  <c r="N1882" i="14"/>
  <c r="N1883" i="14"/>
  <c r="N1884" i="14"/>
  <c r="N1885" i="14"/>
  <c r="N1886" i="14"/>
  <c r="N1887" i="14"/>
  <c r="N1888" i="14"/>
  <c r="N1889" i="14"/>
  <c r="N1893" i="14"/>
  <c r="N1895" i="14"/>
  <c r="N1896" i="14"/>
  <c r="N1897" i="14"/>
  <c r="N1898" i="14"/>
  <c r="N1899" i="14"/>
  <c r="N1900" i="14"/>
  <c r="N1901" i="14"/>
  <c r="N1902" i="14"/>
  <c r="N1903" i="14"/>
  <c r="N1904" i="14"/>
  <c r="N1905" i="14"/>
  <c r="N1911" i="14"/>
  <c r="N1912" i="14"/>
  <c r="N1913" i="14"/>
  <c r="N1914" i="14"/>
  <c r="N1915" i="14"/>
  <c r="N1916" i="14"/>
  <c r="N1917" i="14"/>
  <c r="N1918" i="14"/>
  <c r="N1919" i="14"/>
  <c r="N1920" i="14"/>
  <c r="N1921" i="14"/>
  <c r="N1925" i="14"/>
  <c r="N1928" i="14"/>
  <c r="N1929" i="14"/>
  <c r="N1930" i="14"/>
  <c r="N1931" i="14"/>
  <c r="N1933" i="14"/>
  <c r="N1934" i="14"/>
  <c r="N1935" i="14"/>
  <c r="N1937" i="14"/>
  <c r="N1943" i="14"/>
  <c r="N1944" i="14"/>
  <c r="N1945" i="14"/>
  <c r="N1946" i="14"/>
  <c r="N1947" i="14"/>
  <c r="N1948" i="14"/>
  <c r="N1949" i="14"/>
  <c r="N1950" i="14"/>
  <c r="N1951" i="14"/>
  <c r="N1952" i="14"/>
  <c r="N1953" i="14"/>
  <c r="N1959" i="14"/>
  <c r="N1960" i="14"/>
  <c r="N1961" i="14"/>
  <c r="N1962" i="14"/>
  <c r="N1963" i="14"/>
  <c r="N1964" i="14"/>
  <c r="N1965" i="14"/>
  <c r="N1966" i="14"/>
  <c r="N1967" i="14"/>
  <c r="N1975" i="14"/>
  <c r="N1976" i="14"/>
  <c r="N1977" i="14"/>
  <c r="N1978" i="14"/>
  <c r="N1981" i="14"/>
  <c r="N1982" i="14"/>
  <c r="N1983" i="14"/>
  <c r="N1989" i="14"/>
  <c r="N1991" i="14"/>
  <c r="N1993" i="14"/>
  <c r="N1994" i="14"/>
  <c r="N1995" i="14"/>
  <c r="N1996" i="14"/>
  <c r="N1997" i="14"/>
  <c r="N1998" i="14"/>
  <c r="N1999" i="14"/>
  <c r="N2000" i="14"/>
  <c r="N2001" i="14"/>
  <c r="N2007" i="14"/>
  <c r="N2009" i="14"/>
  <c r="N2010" i="14"/>
  <c r="N2011" i="14"/>
  <c r="N2012" i="14"/>
  <c r="N2013" i="14"/>
  <c r="N2014" i="14"/>
  <c r="N2015" i="14"/>
  <c r="N2016" i="14"/>
  <c r="N2017" i="14"/>
  <c r="N2023" i="14"/>
  <c r="N2024" i="14"/>
  <c r="N2025" i="14"/>
  <c r="N2026" i="14"/>
  <c r="N2027" i="14"/>
  <c r="N2028" i="14"/>
  <c r="N2029" i="14"/>
  <c r="N2030" i="14"/>
  <c r="N2031" i="14"/>
  <c r="N2032" i="14"/>
  <c r="N2033" i="14"/>
  <c r="N2039" i="14"/>
  <c r="N2040" i="14"/>
  <c r="N2041" i="14"/>
  <c r="N2042" i="14"/>
  <c r="N2043" i="14"/>
  <c r="N2044" i="14"/>
  <c r="N2045" i="14"/>
  <c r="N2046" i="14"/>
  <c r="N2047" i="14"/>
  <c r="N2048" i="14"/>
  <c r="N2049" i="14"/>
  <c r="N2055" i="14"/>
  <c r="N2056" i="14"/>
  <c r="N2057" i="14"/>
  <c r="N2058" i="14"/>
  <c r="N2059" i="14"/>
  <c r="N2060" i="14"/>
  <c r="N2061" i="14"/>
  <c r="N2062" i="14"/>
  <c r="N2063" i="14"/>
  <c r="N2064" i="14"/>
  <c r="N2065" i="14"/>
  <c r="N2071" i="14"/>
  <c r="N2072" i="14"/>
  <c r="N2073" i="14"/>
  <c r="N2074" i="14"/>
  <c r="N2075" i="14"/>
  <c r="N2076" i="14"/>
  <c r="N2077" i="14"/>
  <c r="N2078" i="14"/>
  <c r="N2079" i="14"/>
  <c r="N2080" i="14"/>
  <c r="N2081" i="14"/>
  <c r="N2087" i="14"/>
  <c r="N2088" i="14"/>
  <c r="N2089" i="14"/>
  <c r="N2090" i="14"/>
  <c r="N2091" i="14"/>
  <c r="N2092" i="14"/>
  <c r="N2093" i="14"/>
  <c r="N2094" i="14"/>
  <c r="N2095" i="14"/>
  <c r="N2096" i="14"/>
  <c r="N2097" i="14"/>
  <c r="N2103" i="14"/>
  <c r="N2104" i="14"/>
  <c r="N2105" i="14"/>
  <c r="N2106" i="14"/>
  <c r="N2107" i="14"/>
  <c r="N2108" i="14"/>
  <c r="N2109" i="14"/>
  <c r="N2110" i="14"/>
  <c r="N2112" i="14"/>
  <c r="N2113" i="14"/>
  <c r="N2119" i="14"/>
  <c r="N2120" i="14"/>
  <c r="N2121" i="14"/>
  <c r="N2122" i="14"/>
  <c r="N2123" i="14"/>
  <c r="N2124" i="14"/>
  <c r="N2125" i="14"/>
  <c r="N2126" i="14"/>
  <c r="N2127" i="14"/>
  <c r="N2128" i="14"/>
  <c r="N2129" i="14"/>
  <c r="N2133" i="14"/>
  <c r="N2135" i="14"/>
  <c r="N2136" i="14"/>
  <c r="N2137" i="14"/>
  <c r="N2138" i="14"/>
  <c r="N2139" i="14"/>
  <c r="N2140" i="14"/>
  <c r="N2141" i="14"/>
  <c r="N2142" i="14"/>
  <c r="N2143" i="14"/>
  <c r="N2144" i="14"/>
  <c r="N2145" i="14"/>
  <c r="N2151" i="14"/>
  <c r="N2152" i="14"/>
  <c r="N2153" i="14"/>
  <c r="N2154" i="14"/>
  <c r="N2155" i="14"/>
  <c r="N2156" i="14"/>
  <c r="N2157" i="14"/>
  <c r="N2158" i="14"/>
  <c r="N2159" i="14"/>
  <c r="N2160" i="14"/>
  <c r="N2161" i="14"/>
  <c r="N2167" i="14"/>
  <c r="N2168" i="14"/>
  <c r="N2169" i="14"/>
  <c r="N2170" i="14"/>
  <c r="N2171" i="14"/>
  <c r="N2172" i="14"/>
  <c r="N2173" i="14"/>
  <c r="N2174" i="14"/>
  <c r="N2175" i="14"/>
  <c r="N2176" i="14"/>
  <c r="N2177" i="14"/>
  <c r="N2184" i="14"/>
  <c r="N2185" i="14"/>
  <c r="N2186" i="14"/>
  <c r="N2187" i="14"/>
  <c r="N2188" i="14"/>
  <c r="N2189" i="14"/>
  <c r="N2190" i="14"/>
  <c r="N2191" i="14"/>
  <c r="N2192" i="14"/>
  <c r="N2193" i="14"/>
  <c r="N2197" i="14"/>
  <c r="N2198" i="14"/>
  <c r="N2200" i="14"/>
  <c r="N2201" i="14"/>
  <c r="N2202" i="14"/>
  <c r="N2203" i="14"/>
  <c r="N2204" i="14"/>
  <c r="N2205" i="14"/>
  <c r="N2206" i="14"/>
  <c r="N2207" i="14"/>
  <c r="N2208" i="14"/>
  <c r="N2209" i="14"/>
  <c r="N2213" i="14"/>
  <c r="N2215" i="14"/>
  <c r="N2216" i="14"/>
  <c r="N2217" i="14"/>
  <c r="N2218" i="14"/>
  <c r="N2219" i="14"/>
  <c r="N2220" i="14"/>
  <c r="N2221" i="14"/>
  <c r="N2222" i="14"/>
  <c r="N2223" i="14"/>
  <c r="N2224" i="14"/>
  <c r="N2225" i="14"/>
  <c r="N2229" i="14"/>
  <c r="N2231" i="14"/>
  <c r="N2232" i="14"/>
  <c r="N2233" i="14"/>
  <c r="N2234" i="14"/>
  <c r="N2235" i="14"/>
  <c r="N2236" i="14"/>
  <c r="N2237" i="14"/>
  <c r="N2238" i="14"/>
  <c r="N2239" i="14"/>
  <c r="N2240" i="14"/>
  <c r="N2241" i="14"/>
  <c r="N2245" i="14"/>
  <c r="N2246" i="14"/>
  <c r="N2247" i="14"/>
  <c r="N2248" i="14"/>
  <c r="N2249" i="14"/>
  <c r="N2250" i="14"/>
  <c r="N2251" i="14"/>
  <c r="N2252" i="14"/>
  <c r="N2253" i="14"/>
  <c r="N2254" i="14"/>
  <c r="N2255" i="14"/>
  <c r="N2256" i="14"/>
  <c r="N2257" i="14"/>
  <c r="N2263" i="14"/>
  <c r="N2264" i="14"/>
  <c r="N2265" i="14"/>
  <c r="N2266" i="14"/>
  <c r="N2267" i="14"/>
  <c r="N2268" i="14"/>
  <c r="N2269" i="14"/>
  <c r="N2270" i="14"/>
  <c r="N2271" i="14"/>
  <c r="N2272" i="14"/>
  <c r="N2273" i="14"/>
  <c r="N2279" i="14"/>
  <c r="N2280" i="14"/>
  <c r="N2281" i="14"/>
  <c r="N2282" i="14"/>
  <c r="N2283" i="14"/>
  <c r="N2284" i="14"/>
  <c r="N2285" i="14"/>
  <c r="N2286" i="14"/>
  <c r="N2287" i="14"/>
  <c r="N2288" i="14"/>
  <c r="N2289" i="14"/>
  <c r="N2293" i="14"/>
  <c r="N2295" i="14"/>
  <c r="N2296" i="14"/>
  <c r="N2297" i="14"/>
  <c r="N2298" i="14"/>
  <c r="N2299" i="14"/>
  <c r="N2300" i="14"/>
  <c r="N2301" i="14"/>
  <c r="N2302" i="14"/>
  <c r="N2303" i="14"/>
  <c r="N2304" i="14"/>
  <c r="N2305" i="14"/>
  <c r="N2311" i="14"/>
  <c r="N2312" i="14"/>
  <c r="N2313" i="14"/>
  <c r="N2314" i="14"/>
  <c r="N2315" i="14"/>
  <c r="N2316" i="14"/>
  <c r="N2317" i="14"/>
  <c r="N2318" i="14"/>
  <c r="N2319" i="14"/>
  <c r="N2320" i="14"/>
  <c r="N2321" i="14"/>
  <c r="N2327" i="14"/>
  <c r="N2328" i="14"/>
  <c r="N2329" i="14"/>
  <c r="N2330" i="14"/>
  <c r="N2331" i="14"/>
  <c r="N2332" i="14"/>
  <c r="N2333" i="14"/>
  <c r="N2334" i="14"/>
  <c r="N2335" i="14"/>
  <c r="N2336" i="14"/>
  <c r="N2337" i="14"/>
  <c r="N2343" i="14"/>
  <c r="N2344" i="14"/>
  <c r="N2345" i="14"/>
  <c r="N2346" i="14"/>
  <c r="N2347" i="14"/>
  <c r="N2348" i="14"/>
  <c r="N2349" i="14"/>
  <c r="N2350" i="14"/>
  <c r="N2351" i="14"/>
  <c r="N2352" i="14"/>
  <c r="N2353" i="14"/>
  <c r="N2357" i="14"/>
  <c r="N2359" i="14"/>
  <c r="N2360" i="14"/>
  <c r="N2361" i="14"/>
  <c r="N2362" i="14"/>
  <c r="N2363" i="14"/>
  <c r="N2364" i="14"/>
  <c r="N2365" i="14"/>
  <c r="N2366" i="14"/>
  <c r="N2367" i="14"/>
  <c r="N2368" i="14"/>
  <c r="N2369" i="14"/>
  <c r="N2373" i="14"/>
  <c r="N2375" i="14"/>
  <c r="N2376" i="14"/>
  <c r="N2377" i="14"/>
  <c r="N2378" i="14"/>
  <c r="N2379" i="14"/>
  <c r="N2380" i="14"/>
  <c r="N2381" i="14"/>
  <c r="N2382" i="14"/>
  <c r="N2383" i="14"/>
  <c r="N2384" i="14"/>
  <c r="N2385" i="14"/>
  <c r="N2389" i="14"/>
  <c r="N2391" i="14"/>
  <c r="N2392" i="14"/>
  <c r="N2393" i="14"/>
  <c r="N2394" i="14"/>
  <c r="N2395" i="14"/>
  <c r="N2396" i="14"/>
  <c r="N2397" i="14"/>
  <c r="N2398" i="14"/>
  <c r="N2399" i="14"/>
  <c r="N2400" i="14"/>
  <c r="N2401" i="14"/>
  <c r="N2405" i="14"/>
  <c r="N2407" i="14"/>
  <c r="N2408" i="14"/>
  <c r="N2409" i="14"/>
  <c r="N2410" i="14"/>
  <c r="N2411" i="14"/>
  <c r="N2412" i="14"/>
  <c r="N2413" i="14"/>
  <c r="N2414" i="14"/>
  <c r="N2415" i="14"/>
  <c r="N2416" i="14"/>
  <c r="N2417" i="14"/>
  <c r="N2421" i="14"/>
  <c r="N2423" i="14"/>
  <c r="N2424" i="14"/>
  <c r="N2425" i="14"/>
  <c r="N2426" i="14"/>
  <c r="N2427" i="14"/>
  <c r="N2428" i="14"/>
  <c r="N2429" i="14"/>
  <c r="N2430" i="14"/>
  <c r="N2431" i="14"/>
  <c r="N2432" i="14"/>
  <c r="N2433" i="14"/>
  <c r="N2437" i="14"/>
  <c r="N2439" i="14"/>
  <c r="N2440" i="14"/>
  <c r="N2441" i="14"/>
  <c r="N2442" i="14"/>
  <c r="N2443" i="14"/>
  <c r="N2444" i="14"/>
  <c r="N2445" i="14"/>
  <c r="N2446" i="14"/>
  <c r="N2447" i="14"/>
  <c r="N2448" i="14"/>
  <c r="N2449" i="14"/>
  <c r="N2453" i="14"/>
  <c r="N2455" i="14"/>
  <c r="N2456" i="14"/>
  <c r="N2457" i="14"/>
  <c r="N2458" i="14"/>
  <c r="N2459" i="14"/>
  <c r="N2460" i="14"/>
  <c r="N2461" i="14"/>
  <c r="N2462" i="14"/>
  <c r="N2463" i="14"/>
  <c r="N2464" i="14"/>
  <c r="N2465" i="14"/>
  <c r="N2471" i="14"/>
  <c r="N2472" i="14"/>
  <c r="N2473" i="14"/>
  <c r="N2474" i="14"/>
  <c r="N2475" i="14"/>
  <c r="N2476" i="14"/>
  <c r="N2477" i="14"/>
  <c r="N2478" i="14"/>
  <c r="N2479" i="14"/>
  <c r="N2480" i="14"/>
  <c r="N2481" i="14"/>
  <c r="N2487" i="14"/>
  <c r="N2488" i="14"/>
  <c r="N2489" i="14"/>
  <c r="N2490" i="14"/>
  <c r="N2491" i="14"/>
  <c r="N2492" i="14"/>
  <c r="N2493" i="14"/>
  <c r="N2494" i="14"/>
  <c r="N2495" i="14"/>
  <c r="N2496" i="14"/>
  <c r="N2497" i="14"/>
  <c r="N2501" i="14"/>
  <c r="N2503" i="14"/>
  <c r="N2504" i="14"/>
  <c r="N2505" i="14"/>
  <c r="N2506" i="14"/>
  <c r="N2507" i="14"/>
  <c r="N2508" i="14"/>
  <c r="N2509" i="14"/>
  <c r="N2510" i="14"/>
  <c r="N2511" i="14"/>
  <c r="N2512" i="14"/>
  <c r="N2513" i="14"/>
  <c r="N2519" i="14"/>
  <c r="N2520" i="14"/>
  <c r="N2521" i="14"/>
  <c r="N2522" i="14"/>
  <c r="N2523" i="14"/>
  <c r="N2524" i="14"/>
  <c r="N2525" i="14"/>
  <c r="N2526" i="14"/>
  <c r="N2527" i="14"/>
  <c r="N2528" i="14"/>
  <c r="N2529" i="14"/>
  <c r="N2535" i="14"/>
  <c r="N2536" i="14"/>
  <c r="N2537" i="14"/>
  <c r="N2538" i="14"/>
  <c r="N2539" i="14"/>
  <c r="N2540" i="14"/>
  <c r="N2541" i="14"/>
  <c r="N2542" i="14"/>
  <c r="N2543" i="14"/>
  <c r="N2544" i="14"/>
  <c r="N2545" i="14"/>
  <c r="N2551" i="14"/>
  <c r="N2552" i="14"/>
  <c r="N2553" i="14"/>
  <c r="N2554" i="14"/>
  <c r="N2555" i="14"/>
  <c r="N2556" i="14"/>
  <c r="N2557" i="14"/>
  <c r="N2558" i="14"/>
  <c r="N2559" i="14"/>
  <c r="N2560" i="14"/>
  <c r="N2561" i="14"/>
  <c r="N2565" i="14"/>
  <c r="N2567" i="14"/>
  <c r="N2568" i="14"/>
  <c r="N2569" i="14"/>
  <c r="N2570" i="14"/>
  <c r="N2571" i="14"/>
  <c r="N2572" i="14"/>
  <c r="N2573" i="14"/>
  <c r="N2574" i="14"/>
  <c r="N2575" i="14"/>
  <c r="N2576" i="14"/>
  <c r="N2577" i="14"/>
  <c r="N2581" i="14"/>
  <c r="N2583" i="14"/>
  <c r="N2584" i="14"/>
  <c r="N2585" i="14"/>
  <c r="N2586" i="14"/>
  <c r="N2587" i="14"/>
  <c r="N2588" i="14"/>
  <c r="N2589" i="14"/>
  <c r="N2590" i="14"/>
  <c r="N2591" i="14"/>
  <c r="N2592" i="14"/>
  <c r="N2593" i="14"/>
  <c r="N2597" i="14"/>
  <c r="N2600" i="14"/>
  <c r="N2601" i="14"/>
  <c r="N2602" i="14"/>
  <c r="N2603" i="14"/>
  <c r="N2604" i="14"/>
  <c r="N2605" i="14"/>
  <c r="N2606" i="14"/>
  <c r="N2607" i="14"/>
  <c r="N2608" i="14"/>
  <c r="N2609" i="14"/>
  <c r="N2613" i="14"/>
  <c r="N2616" i="14"/>
  <c r="N2617" i="14"/>
  <c r="N2618" i="14"/>
  <c r="N2619" i="14"/>
  <c r="N2620" i="14"/>
  <c r="N2621" i="14"/>
  <c r="N2622" i="14"/>
  <c r="N2623" i="14"/>
  <c r="N2624" i="14"/>
  <c r="N2625" i="14"/>
  <c r="N2631" i="14"/>
  <c r="N2632" i="14"/>
  <c r="N2633" i="14"/>
  <c r="N2634" i="14"/>
  <c r="N2635" i="14"/>
  <c r="N2636" i="14"/>
  <c r="N2637" i="14"/>
  <c r="N2638" i="14"/>
  <c r="N2640" i="14"/>
  <c r="N2641" i="14"/>
  <c r="N2645" i="14"/>
  <c r="N2646" i="14"/>
  <c r="N2648" i="14"/>
  <c r="N2649" i="14"/>
  <c r="N2650" i="14"/>
  <c r="N2651" i="14"/>
  <c r="N2652" i="14"/>
  <c r="N2653" i="14"/>
  <c r="N2654" i="14"/>
  <c r="N2655" i="14"/>
  <c r="N2656" i="14"/>
  <c r="N2657" i="14"/>
  <c r="N2661" i="14"/>
  <c r="N2663" i="14"/>
  <c r="N2664" i="14"/>
  <c r="N2665" i="14"/>
  <c r="N2666" i="14"/>
  <c r="N2667" i="14"/>
  <c r="N2668" i="14"/>
  <c r="N2669" i="14"/>
  <c r="N2670" i="14"/>
  <c r="N2671" i="14"/>
  <c r="N2672" i="14"/>
  <c r="N2673" i="14"/>
  <c r="N2677" i="14"/>
  <c r="N2679" i="14"/>
  <c r="N2680" i="14"/>
  <c r="N2681" i="14"/>
  <c r="N2682" i="14"/>
  <c r="N2683" i="14"/>
  <c r="N2684" i="14"/>
  <c r="N2685" i="14"/>
  <c r="N2686" i="14"/>
  <c r="N2687" i="14"/>
  <c r="N2688" i="14"/>
  <c r="N2689" i="14"/>
  <c r="N2693" i="14"/>
  <c r="N2694" i="14"/>
  <c r="N2695" i="14"/>
  <c r="N2696" i="14"/>
  <c r="N2697" i="14"/>
  <c r="N2698" i="14"/>
  <c r="N2699" i="14"/>
  <c r="N2700" i="14"/>
  <c r="N2701" i="14"/>
  <c r="N2702" i="14"/>
  <c r="N2703" i="14"/>
  <c r="N2704" i="14"/>
  <c r="N2705" i="14"/>
  <c r="N2709" i="14"/>
  <c r="N2711" i="14"/>
  <c r="N2712" i="14"/>
  <c r="N2713" i="14"/>
  <c r="N2714" i="14"/>
  <c r="N2715" i="14"/>
  <c r="N2716" i="14"/>
  <c r="N2717" i="14"/>
  <c r="N2718" i="14"/>
  <c r="N2720" i="14"/>
  <c r="N2721" i="14"/>
  <c r="N2725" i="14"/>
  <c r="N2727" i="14"/>
  <c r="N2728" i="14"/>
  <c r="N2729" i="14"/>
  <c r="N2730" i="14"/>
  <c r="N2731" i="14"/>
  <c r="N2732" i="14"/>
  <c r="N2733" i="14"/>
  <c r="N2734" i="14"/>
  <c r="N2735" i="14"/>
  <c r="N2736" i="14"/>
  <c r="N2737" i="14"/>
  <c r="N2739" i="14"/>
  <c r="N2742" i="14"/>
  <c r="N2743" i="14"/>
  <c r="N2744" i="14"/>
  <c r="N2745" i="14"/>
  <c r="N2746" i="14"/>
  <c r="N2747" i="14"/>
  <c r="N2748" i="14"/>
  <c r="N2749" i="14"/>
  <c r="N2750" i="14"/>
  <c r="N2752" i="14"/>
  <c r="N2753" i="14"/>
  <c r="N2759" i="14"/>
  <c r="N2760" i="14"/>
  <c r="N2761" i="14"/>
  <c r="N2762" i="14"/>
  <c r="N2763" i="14"/>
  <c r="N2764" i="14"/>
  <c r="N2765" i="14"/>
  <c r="N2766" i="14"/>
  <c r="N2767" i="14"/>
  <c r="N2768" i="14"/>
  <c r="N2769" i="14"/>
  <c r="N2773" i="14"/>
  <c r="N2775" i="14"/>
  <c r="N2776" i="14"/>
  <c r="N2777" i="14"/>
  <c r="N2778" i="14"/>
  <c r="N2779" i="14"/>
  <c r="N2780" i="14"/>
  <c r="N2781" i="14"/>
  <c r="N2782" i="14"/>
  <c r="N2783" i="14"/>
  <c r="N2784" i="14"/>
  <c r="N2785" i="14"/>
  <c r="N2790" i="14"/>
  <c r="N2791" i="14"/>
  <c r="N2792" i="14"/>
  <c r="N2793" i="14"/>
  <c r="N2794" i="14"/>
  <c r="N2795" i="14"/>
  <c r="N2796" i="14"/>
  <c r="N2797" i="14"/>
  <c r="N2798" i="14"/>
  <c r="N2799" i="14"/>
  <c r="N2800" i="14"/>
  <c r="N2801" i="14"/>
  <c r="N2805" i="14"/>
  <c r="N2807" i="14"/>
  <c r="N2808" i="14"/>
  <c r="N2809" i="14"/>
  <c r="N2810" i="14"/>
  <c r="N2811" i="14"/>
  <c r="N2812" i="14"/>
  <c r="N2813" i="14"/>
  <c r="N2814" i="14"/>
  <c r="N2815" i="14"/>
  <c r="N2816" i="14"/>
  <c r="N2817" i="14"/>
  <c r="N2821" i="14"/>
  <c r="N2823" i="14"/>
  <c r="N2824" i="14"/>
  <c r="N2825" i="14"/>
  <c r="N2826" i="14"/>
  <c r="N2827" i="14"/>
  <c r="N2828" i="14"/>
  <c r="N2829" i="14"/>
  <c r="N2830" i="14"/>
  <c r="N2831" i="14"/>
  <c r="N2832" i="14"/>
  <c r="N2833" i="14"/>
  <c r="N2837" i="14"/>
  <c r="N2838" i="14"/>
  <c r="N2839" i="14"/>
  <c r="N2840" i="14"/>
  <c r="N2841" i="14"/>
  <c r="N2842" i="14"/>
  <c r="N2843" i="14"/>
  <c r="N2844" i="14"/>
  <c r="N2845" i="14"/>
  <c r="N2846" i="14"/>
  <c r="N2847" i="14"/>
  <c r="N2848" i="14"/>
  <c r="N2849" i="14"/>
  <c r="N2855" i="14"/>
  <c r="N2856" i="14"/>
  <c r="N2857" i="14"/>
  <c r="N2858" i="14"/>
  <c r="N2859" i="14"/>
  <c r="N2860" i="14"/>
  <c r="N2861" i="14"/>
  <c r="N2862" i="14"/>
  <c r="N2863" i="14"/>
  <c r="N2864" i="14"/>
  <c r="N2865" i="14"/>
  <c r="N2867" i="14"/>
  <c r="N2872" i="14"/>
  <c r="N2873" i="14"/>
  <c r="N2874" i="14"/>
  <c r="N2875" i="14"/>
  <c r="N2876" i="14"/>
  <c r="N2877" i="14"/>
  <c r="N2878" i="14"/>
  <c r="N2879" i="14"/>
  <c r="N2880" i="14"/>
  <c r="N2881" i="14"/>
  <c r="N2885" i="14"/>
  <c r="N2887" i="14"/>
  <c r="N2888" i="14"/>
  <c r="N2889" i="14"/>
  <c r="N2890" i="14"/>
  <c r="N2891" i="14"/>
  <c r="N2892" i="14"/>
  <c r="N2893" i="14"/>
  <c r="N2894" i="14"/>
  <c r="N2895" i="14"/>
  <c r="N2896" i="14"/>
  <c r="N2897" i="14"/>
  <c r="N2903" i="14"/>
  <c r="N2904" i="14"/>
  <c r="N2905" i="14"/>
  <c r="N2906" i="14"/>
  <c r="N2907" i="14"/>
  <c r="N2908" i="14"/>
  <c r="N2909" i="14"/>
  <c r="N2910" i="14"/>
  <c r="N2911" i="14"/>
  <c r="N2912" i="14"/>
  <c r="N2913" i="14"/>
  <c r="N2919" i="14"/>
  <c r="N2920" i="14"/>
  <c r="N2921" i="14"/>
  <c r="N2922" i="14"/>
  <c r="N2923" i="14"/>
  <c r="N2924" i="14"/>
  <c r="N2925" i="14"/>
  <c r="N2926" i="14"/>
  <c r="N2927" i="14"/>
  <c r="N2928" i="14"/>
  <c r="N2929" i="14"/>
  <c r="N2935" i="14"/>
  <c r="N2936" i="14"/>
  <c r="N2937" i="14"/>
  <c r="N2938" i="14"/>
  <c r="N2939" i="14"/>
  <c r="N2940" i="14"/>
  <c r="N2941" i="14"/>
  <c r="N2942" i="14"/>
  <c r="N2943" i="14"/>
  <c r="N2944" i="14"/>
  <c r="N2945" i="14"/>
  <c r="N2949" i="14"/>
  <c r="N2950" i="14"/>
  <c r="N2951" i="14"/>
  <c r="N2952" i="14"/>
  <c r="N2953" i="14"/>
  <c r="N2954" i="14"/>
  <c r="N2955" i="14"/>
  <c r="N2956" i="14"/>
  <c r="N2957" i="14"/>
  <c r="N2958" i="14"/>
  <c r="N2959" i="14"/>
  <c r="N2960" i="14"/>
  <c r="N2961" i="14"/>
  <c r="N2965" i="14"/>
  <c r="N2967" i="14"/>
  <c r="N2968" i="14"/>
  <c r="N2969" i="14"/>
  <c r="N2970" i="14"/>
  <c r="N2971" i="14"/>
  <c r="N2972" i="14"/>
  <c r="N2973" i="14"/>
  <c r="N2974" i="14"/>
  <c r="N2975" i="14"/>
  <c r="N2976" i="14"/>
  <c r="N2977" i="14"/>
  <c r="N2981" i="14"/>
  <c r="N2983" i="14"/>
  <c r="N2984" i="14"/>
  <c r="N2985" i="14"/>
  <c r="N2986" i="14"/>
  <c r="N2987" i="14"/>
  <c r="N2988" i="14"/>
  <c r="N2989" i="14"/>
  <c r="N2990" i="14"/>
  <c r="N2991" i="14"/>
  <c r="N2992" i="14"/>
  <c r="N2993" i="14"/>
  <c r="N2997" i="14"/>
  <c r="N2998" i="14"/>
  <c r="N2999" i="14"/>
  <c r="N3000" i="14"/>
  <c r="N3001" i="14"/>
  <c r="N3002" i="14"/>
  <c r="N3003" i="14"/>
  <c r="N3004" i="14"/>
  <c r="N3005" i="14"/>
  <c r="N3006" i="14"/>
  <c r="N3007" i="14"/>
  <c r="N3008" i="14"/>
  <c r="N3009" i="14"/>
  <c r="N3015" i="14"/>
  <c r="N3016" i="14"/>
  <c r="N3017" i="14"/>
  <c r="N3018" i="14"/>
  <c r="N3019" i="14"/>
  <c r="N3020" i="14"/>
  <c r="N3021" i="14"/>
  <c r="N3022" i="14"/>
  <c r="N3023" i="14"/>
  <c r="N3024" i="14"/>
  <c r="N3025" i="14"/>
  <c r="N3031" i="14"/>
  <c r="N3032" i="14"/>
  <c r="N3033" i="14"/>
  <c r="N3034" i="14"/>
  <c r="N3035" i="14"/>
  <c r="N3036" i="14"/>
  <c r="N3037" i="14"/>
  <c r="N3038" i="14"/>
  <c r="N3039" i="14"/>
  <c r="N3040" i="14"/>
  <c r="N3041" i="14"/>
  <c r="N3043" i="14"/>
  <c r="N3045" i="14"/>
  <c r="N3046" i="14"/>
  <c r="N3047" i="14"/>
  <c r="N3048" i="14"/>
  <c r="N3049" i="14"/>
  <c r="N3050" i="14"/>
  <c r="N3051" i="14"/>
  <c r="N3052" i="14"/>
  <c r="N3053" i="14"/>
  <c r="N3054" i="14"/>
  <c r="N3055" i="14"/>
  <c r="N3056" i="14"/>
  <c r="N3057" i="14"/>
  <c r="N3061" i="14"/>
  <c r="N3063" i="14"/>
  <c r="N3064" i="14"/>
  <c r="N3065" i="14"/>
  <c r="N3066" i="14"/>
  <c r="N3067" i="14"/>
  <c r="N3068" i="14"/>
  <c r="N3069" i="14"/>
  <c r="N3070" i="14"/>
  <c r="N3071" i="14"/>
  <c r="N3072" i="14"/>
  <c r="N3073" i="14"/>
  <c r="N3077" i="14"/>
  <c r="N3080" i="14"/>
  <c r="N3084" i="14"/>
  <c r="N3085" i="14"/>
  <c r="N3086" i="14"/>
  <c r="N3087" i="14"/>
  <c r="N3088" i="14"/>
  <c r="N3089" i="14"/>
  <c r="N3093" i="14"/>
  <c r="N3094" i="14"/>
  <c r="N3095" i="14"/>
  <c r="N3096" i="14"/>
  <c r="N3097" i="14"/>
  <c r="N3098" i="14"/>
  <c r="N3099" i="14"/>
  <c r="N3100" i="14"/>
  <c r="N3101" i="14"/>
  <c r="N3102" i="14"/>
  <c r="N3103" i="14"/>
  <c r="N3104" i="14"/>
  <c r="N3105" i="14"/>
  <c r="N3109" i="14"/>
  <c r="N3111" i="14"/>
  <c r="N3112" i="14"/>
  <c r="N3113" i="14"/>
  <c r="N3114" i="14"/>
  <c r="N3115" i="14"/>
  <c r="N3116" i="14"/>
  <c r="N3117" i="14"/>
  <c r="N3118" i="14"/>
  <c r="N3120" i="14"/>
  <c r="N3121" i="14"/>
  <c r="N3125" i="14"/>
  <c r="N3127" i="14"/>
  <c r="N3128" i="14"/>
  <c r="N3129" i="14"/>
  <c r="N3130" i="14"/>
  <c r="N3131" i="14"/>
  <c r="N3132" i="14"/>
  <c r="N3133" i="14"/>
  <c r="N3134" i="14"/>
  <c r="N3135" i="14"/>
  <c r="N3136" i="14"/>
  <c r="N3137" i="14"/>
  <c r="N3141" i="14"/>
  <c r="N3142" i="14"/>
  <c r="N3143" i="14"/>
  <c r="N3144" i="14"/>
  <c r="N3145" i="14"/>
  <c r="N3146" i="14"/>
  <c r="N3147" i="14"/>
  <c r="N3148" i="14"/>
  <c r="N3149" i="14"/>
  <c r="N3150" i="14"/>
  <c r="N3151" i="14"/>
  <c r="N3152" i="14"/>
  <c r="N3153" i="14"/>
  <c r="N3157" i="14"/>
  <c r="N3160" i="14"/>
  <c r="N3161" i="14"/>
  <c r="N3162" i="14"/>
  <c r="N3163" i="14"/>
  <c r="N3164" i="14"/>
  <c r="N3165" i="14"/>
  <c r="N3166" i="14"/>
  <c r="N3167" i="14"/>
  <c r="N3168" i="14"/>
  <c r="N3169" i="14"/>
  <c r="N3175" i="14"/>
  <c r="N3176" i="14"/>
  <c r="N3177" i="14"/>
  <c r="N3178" i="14"/>
  <c r="N3179" i="14"/>
  <c r="N3180" i="14"/>
  <c r="N3181" i="14"/>
  <c r="N3182" i="14"/>
  <c r="N3183" i="14"/>
  <c r="N3184" i="14"/>
  <c r="N3185" i="14"/>
  <c r="N3190" i="14"/>
  <c r="N3191" i="14"/>
  <c r="N3192" i="14"/>
  <c r="N3193" i="14"/>
  <c r="N3194" i="14"/>
  <c r="N3195" i="14"/>
  <c r="N3196" i="14"/>
  <c r="N3197" i="14"/>
  <c r="N3198" i="14"/>
  <c r="N3199" i="14"/>
  <c r="N3200" i="14"/>
  <c r="N3201" i="14"/>
  <c r="N3205" i="14"/>
  <c r="N3207" i="14"/>
  <c r="N3208" i="14"/>
  <c r="N3209" i="14"/>
  <c r="N3210" i="14"/>
  <c r="N3211" i="14"/>
  <c r="N3212" i="14"/>
  <c r="N3213" i="14"/>
  <c r="N3214" i="14"/>
  <c r="N3215" i="14"/>
  <c r="N3216" i="14"/>
  <c r="N3217" i="14"/>
  <c r="N3221" i="14"/>
  <c r="N3223" i="14"/>
  <c r="N3224" i="14"/>
  <c r="N3225" i="14"/>
  <c r="N3226" i="14"/>
  <c r="N3227" i="14"/>
  <c r="N3228" i="14"/>
  <c r="N3229" i="14"/>
  <c r="N3230" i="14"/>
  <c r="N3231" i="14"/>
  <c r="N3232" i="14"/>
  <c r="N3233" i="14"/>
  <c r="N3237" i="14"/>
  <c r="N3238" i="14"/>
  <c r="N3239" i="14"/>
  <c r="N3240" i="14"/>
  <c r="N3241" i="14"/>
  <c r="N3242" i="14"/>
  <c r="N3243" i="14"/>
  <c r="N3244" i="14"/>
  <c r="N3245" i="14"/>
  <c r="N3249" i="14"/>
  <c r="N3251" i="14"/>
  <c r="N3252" i="14"/>
  <c r="N3253" i="14"/>
  <c r="N3254" i="14"/>
  <c r="N3255" i="14"/>
  <c r="N3256" i="14"/>
  <c r="N3257" i="14"/>
  <c r="N3258" i="14"/>
  <c r="N3259" i="14"/>
  <c r="N3260" i="14"/>
  <c r="N3261" i="14"/>
  <c r="N3265" i="14"/>
  <c r="N3266" i="14"/>
  <c r="N3268" i="14"/>
  <c r="N3269" i="14"/>
  <c r="N3270" i="14"/>
  <c r="N3271" i="14"/>
  <c r="N3272" i="14"/>
  <c r="N3273" i="14"/>
  <c r="N3274" i="14"/>
  <c r="N3275" i="14"/>
  <c r="N3276" i="14"/>
  <c r="N3277" i="14"/>
  <c r="N3281" i="14"/>
  <c r="N3283" i="14"/>
  <c r="N3284" i="14"/>
  <c r="N3285" i="14"/>
  <c r="N3286" i="14"/>
  <c r="N3287" i="14"/>
  <c r="N3288" i="14"/>
  <c r="N3289" i="14"/>
  <c r="N3290" i="14"/>
  <c r="N3291" i="14"/>
  <c r="N3292" i="14"/>
  <c r="N3293" i="14"/>
  <c r="N3297" i="14"/>
  <c r="N3299" i="14"/>
  <c r="N3300" i="14"/>
  <c r="N3301" i="14"/>
  <c r="N3302" i="14"/>
  <c r="N3303" i="14"/>
  <c r="N3304" i="14"/>
  <c r="N3305" i="14"/>
  <c r="N3306" i="14"/>
  <c r="N3307" i="14"/>
  <c r="N3308" i="14"/>
  <c r="N3309" i="14"/>
  <c r="N3313" i="14"/>
  <c r="N3314" i="14"/>
  <c r="N3315" i="14"/>
  <c r="N3316" i="14"/>
  <c r="N3317" i="14"/>
  <c r="N3318" i="14"/>
  <c r="N3319" i="14"/>
  <c r="N3320" i="14"/>
  <c r="N3321" i="14"/>
  <c r="N3322" i="14"/>
  <c r="N3323" i="14"/>
  <c r="N3324" i="14"/>
  <c r="N3325" i="14"/>
  <c r="N3331" i="14"/>
  <c r="N3332" i="14"/>
  <c r="N3333" i="14"/>
  <c r="N3334" i="14"/>
  <c r="N3335" i="14"/>
  <c r="N3336" i="14"/>
  <c r="N3337" i="14"/>
  <c r="N3338" i="14"/>
  <c r="N3339" i="14"/>
  <c r="N3340" i="14"/>
  <c r="N3341" i="14"/>
  <c r="N3345" i="14"/>
  <c r="N3347" i="14"/>
  <c r="N3348" i="14"/>
  <c r="N3349" i="14"/>
  <c r="N3350" i="14"/>
  <c r="N3351" i="14"/>
  <c r="N3352" i="14"/>
  <c r="N3353" i="14"/>
  <c r="N3354" i="14"/>
  <c r="N3355" i="14"/>
  <c r="N3356" i="14"/>
  <c r="N3357" i="14"/>
  <c r="N3362" i="14"/>
  <c r="N3363" i="14"/>
  <c r="N3364" i="14"/>
  <c r="N3365" i="14"/>
  <c r="N3366" i="14"/>
  <c r="N3367" i="14"/>
  <c r="N3368" i="14"/>
  <c r="N3369" i="14"/>
  <c r="N3370" i="14"/>
  <c r="N3371" i="14"/>
  <c r="N3372" i="14"/>
  <c r="N3373" i="14"/>
  <c r="N3377" i="14"/>
  <c r="N3379" i="14"/>
  <c r="N3380" i="14"/>
  <c r="N3381" i="14"/>
  <c r="N3382" i="14"/>
  <c r="N3383" i="14"/>
  <c r="N3384" i="14"/>
  <c r="N3385" i="14"/>
  <c r="N3386" i="14"/>
  <c r="N3387" i="14"/>
  <c r="N3388" i="14"/>
  <c r="N3389" i="14"/>
  <c r="N3391" i="14"/>
  <c r="N3393" i="14"/>
  <c r="N3395" i="14"/>
  <c r="N3396" i="14"/>
  <c r="N3397" i="14"/>
  <c r="N3398" i="14"/>
  <c r="N3399" i="14"/>
  <c r="N3400" i="14"/>
  <c r="N3401" i="14"/>
  <c r="N3402" i="14"/>
  <c r="N3403" i="14"/>
  <c r="N3404" i="14"/>
  <c r="N3405" i="14"/>
  <c r="N3409" i="14"/>
  <c r="N3411" i="14"/>
  <c r="N3412" i="14"/>
  <c r="N3413" i="14"/>
  <c r="N3414" i="14"/>
  <c r="N3415" i="14"/>
  <c r="N3416" i="14"/>
  <c r="N3417" i="14"/>
  <c r="N3418" i="14"/>
  <c r="N3419" i="14"/>
  <c r="N3420" i="14"/>
  <c r="N3421" i="14"/>
  <c r="N3425" i="14"/>
  <c r="N3428" i="14"/>
  <c r="N3429" i="14"/>
  <c r="N3430" i="14"/>
  <c r="N3431" i="14"/>
  <c r="N3432" i="14"/>
  <c r="N3433" i="14"/>
  <c r="N3434" i="14"/>
  <c r="N3435" i="14"/>
  <c r="N3436" i="14"/>
  <c r="N3437" i="14"/>
  <c r="N3441" i="14"/>
  <c r="N3443" i="14"/>
  <c r="N3444" i="14"/>
  <c r="N3445" i="14"/>
  <c r="N3446" i="14"/>
  <c r="N3447" i="14"/>
  <c r="N3448" i="14"/>
  <c r="N3449" i="14"/>
  <c r="N3450" i="14"/>
  <c r="N3451" i="14"/>
  <c r="N3452" i="14"/>
  <c r="N3453" i="14"/>
  <c r="N3455" i="14"/>
  <c r="N3457" i="14"/>
  <c r="N3459" i="14"/>
  <c r="N3460" i="14"/>
  <c r="N3461" i="14"/>
  <c r="N3462" i="14"/>
  <c r="N3463" i="14"/>
  <c r="N3464" i="14"/>
  <c r="N3465" i="14"/>
  <c r="N3466" i="14"/>
  <c r="N3467" i="14"/>
  <c r="N3468" i="14"/>
  <c r="N3469" i="14"/>
  <c r="N3473" i="14"/>
  <c r="N3474" i="14"/>
  <c r="N3475" i="14"/>
  <c r="N3476" i="14"/>
  <c r="N3477" i="14"/>
  <c r="N3478" i="14"/>
  <c r="N3479" i="14"/>
  <c r="N3480" i="14"/>
  <c r="N3481" i="14"/>
  <c r="N3482" i="14"/>
  <c r="N3483" i="14"/>
  <c r="N3484" i="14"/>
  <c r="N3485" i="14"/>
  <c r="N3491" i="14"/>
  <c r="N3492" i="14"/>
  <c r="N3493" i="14"/>
  <c r="N3494" i="14"/>
  <c r="N3495" i="14"/>
  <c r="N3496" i="14"/>
  <c r="N3497" i="14"/>
  <c r="N3498" i="14"/>
  <c r="N3499" i="14"/>
  <c r="N3500" i="14"/>
  <c r="N3501" i="14"/>
  <c r="N3505" i="14"/>
  <c r="N3507" i="14"/>
  <c r="N3508" i="14"/>
  <c r="N3509" i="14"/>
  <c r="N3510" i="14"/>
  <c r="N3511" i="14"/>
  <c r="N3512" i="14"/>
  <c r="N3513" i="14"/>
  <c r="N3514" i="14"/>
  <c r="N3515" i="14"/>
  <c r="N3516" i="14"/>
  <c r="N3517" i="14"/>
  <c r="N3519" i="14"/>
  <c r="N3522" i="14"/>
  <c r="N3523" i="14"/>
  <c r="N3524" i="14"/>
  <c r="N3525" i="14"/>
  <c r="N3526" i="14"/>
  <c r="N3527" i="14"/>
  <c r="N3528" i="14"/>
  <c r="N3529" i="14"/>
  <c r="N3530" i="14"/>
  <c r="N3531" i="14"/>
  <c r="N3532" i="14"/>
  <c r="N3533" i="14"/>
  <c r="N3537" i="14"/>
  <c r="N3539" i="14"/>
  <c r="N3540" i="14"/>
  <c r="N3541" i="14"/>
  <c r="N3542" i="14"/>
  <c r="N3543" i="14"/>
  <c r="N3544" i="14"/>
  <c r="N3545" i="14"/>
  <c r="N3546" i="14"/>
  <c r="N3547" i="14"/>
  <c r="N3548" i="14"/>
  <c r="N3549" i="14"/>
  <c r="N3553" i="14"/>
  <c r="N3555" i="14"/>
  <c r="N3556" i="14"/>
  <c r="N3557" i="14"/>
  <c r="N3558" i="14"/>
  <c r="N3559" i="14"/>
  <c r="N3560" i="14"/>
  <c r="N3561" i="14"/>
  <c r="N3562" i="14"/>
  <c r="N3563" i="14"/>
  <c r="N3564" i="14"/>
  <c r="N3565" i="14"/>
  <c r="N3569" i="14"/>
  <c r="N3571" i="14"/>
  <c r="N3572" i="14"/>
  <c r="N3573" i="14"/>
  <c r="N3574" i="14"/>
  <c r="N3575" i="14"/>
  <c r="N3576" i="14"/>
  <c r="N3577" i="14"/>
  <c r="N3578" i="14"/>
  <c r="N3579" i="14"/>
  <c r="N3580" i="14"/>
  <c r="N3581" i="14"/>
  <c r="N3583" i="14"/>
  <c r="N3585" i="14"/>
  <c r="N3587" i="14"/>
  <c r="N3588" i="14"/>
  <c r="N3589" i="14"/>
  <c r="N3590" i="14"/>
  <c r="N3591" i="14"/>
  <c r="N3592" i="14"/>
  <c r="N3593" i="14"/>
  <c r="N3594" i="14"/>
  <c r="N3595" i="14"/>
  <c r="N3596" i="14"/>
  <c r="N3597" i="14"/>
  <c r="N3601" i="14"/>
  <c r="N3603" i="14"/>
  <c r="N3604" i="14"/>
  <c r="N3605" i="14"/>
  <c r="N3606" i="14"/>
  <c r="N3607" i="14"/>
  <c r="N3608" i="14"/>
  <c r="N3609" i="14"/>
  <c r="N3610" i="14"/>
  <c r="N3611" i="14"/>
  <c r="N3612" i="14"/>
  <c r="N3613" i="14"/>
  <c r="N3617" i="14"/>
  <c r="N3618" i="14"/>
  <c r="N3619" i="14"/>
  <c r="N3620" i="14"/>
  <c r="N3621" i="14"/>
  <c r="N3622" i="14"/>
  <c r="N3623" i="14"/>
  <c r="N3624" i="14"/>
  <c r="N3625" i="14"/>
  <c r="N3626" i="14"/>
  <c r="N3627" i="14"/>
  <c r="N3628" i="14"/>
  <c r="N3629" i="14"/>
  <c r="N3635" i="14"/>
  <c r="N3636" i="14"/>
  <c r="N3637" i="14"/>
  <c r="N3638" i="14"/>
  <c r="N3639" i="14"/>
  <c r="N3640" i="14"/>
  <c r="N3641" i="14"/>
  <c r="N3642" i="14"/>
  <c r="N3643" i="14"/>
  <c r="N3644" i="14"/>
  <c r="N3645" i="14"/>
  <c r="N3647" i="14"/>
  <c r="N3651" i="14"/>
  <c r="N3652" i="14"/>
  <c r="N3653" i="14"/>
  <c r="N3654" i="14"/>
  <c r="N3655" i="14"/>
  <c r="N3656" i="14"/>
  <c r="N3657" i="14"/>
  <c r="N3658" i="14"/>
  <c r="N3659" i="14"/>
  <c r="N3660" i="14"/>
  <c r="N3661" i="14"/>
  <c r="N3665" i="14"/>
  <c r="N3667" i="14"/>
  <c r="N3668" i="14"/>
  <c r="N3669" i="14"/>
  <c r="N3670" i="14"/>
  <c r="N3671" i="14"/>
  <c r="N3672" i="14"/>
  <c r="N3673" i="14"/>
  <c r="N3674" i="14"/>
  <c r="N3675" i="14"/>
  <c r="N3676" i="14"/>
  <c r="N3677" i="14"/>
  <c r="N3681" i="14"/>
  <c r="N3683" i="14"/>
  <c r="N3684" i="14"/>
  <c r="N3685" i="14"/>
  <c r="N3686" i="14"/>
  <c r="N3687" i="14"/>
  <c r="N3688" i="14"/>
  <c r="N3689" i="14"/>
  <c r="N3690" i="14"/>
  <c r="N3691" i="14"/>
  <c r="N3692" i="14"/>
  <c r="N3693" i="14"/>
  <c r="N3699" i="14"/>
  <c r="N3700" i="14"/>
  <c r="N3701" i="14"/>
  <c r="N3702" i="14"/>
  <c r="N3703" i="14"/>
  <c r="N3704" i="14"/>
  <c r="N3705" i="14"/>
  <c r="N3706" i="14"/>
  <c r="N3707" i="14"/>
  <c r="N3708" i="14"/>
  <c r="N3709" i="14"/>
  <c r="N3711" i="14"/>
  <c r="N3713" i="14"/>
  <c r="N3715" i="14"/>
  <c r="N3716" i="14"/>
  <c r="N3717" i="14"/>
  <c r="N3718" i="14"/>
  <c r="N3719" i="14"/>
  <c r="N3720" i="14"/>
  <c r="N3721" i="14"/>
  <c r="N3722" i="14"/>
  <c r="N3723" i="14"/>
  <c r="N3724" i="14"/>
  <c r="N3725" i="14"/>
  <c r="N3729" i="14"/>
  <c r="N3730" i="14"/>
  <c r="N3731" i="14"/>
  <c r="N3732" i="14"/>
  <c r="N3733" i="14"/>
  <c r="N3734" i="14"/>
  <c r="N3735" i="14"/>
  <c r="N3736" i="14"/>
  <c r="N3737" i="14"/>
  <c r="N3738" i="14"/>
  <c r="N3739" i="14"/>
  <c r="N3740" i="14"/>
  <c r="N3741" i="14"/>
  <c r="N3747" i="14"/>
  <c r="N3748" i="14"/>
  <c r="N3749" i="14"/>
  <c r="N3750" i="14"/>
  <c r="N3751" i="14"/>
  <c r="N3752" i="14"/>
  <c r="N3753" i="14"/>
  <c r="N3754" i="14"/>
  <c r="N3755" i="14"/>
  <c r="N3756" i="14"/>
  <c r="N3757" i="14"/>
  <c r="N3763" i="14"/>
  <c r="N3764" i="14"/>
  <c r="N3765" i="14"/>
  <c r="N3766" i="14"/>
  <c r="N3767" i="14"/>
  <c r="N3768" i="14"/>
  <c r="N3769" i="14"/>
  <c r="N3770" i="14"/>
  <c r="N3771" i="14"/>
  <c r="N3772" i="14"/>
  <c r="N3773" i="14"/>
  <c r="N3775" i="14"/>
  <c r="N3777" i="14"/>
  <c r="N3779" i="14"/>
  <c r="N3780" i="14"/>
  <c r="N3781" i="14"/>
  <c r="N3782" i="14"/>
  <c r="N3783" i="14"/>
  <c r="N3784" i="14"/>
  <c r="N3785" i="14"/>
  <c r="N3786" i="14"/>
  <c r="N3787" i="14"/>
  <c r="N3788" i="14"/>
  <c r="N3789" i="14"/>
  <c r="N3795" i="14"/>
  <c r="N3796" i="14"/>
  <c r="N3797" i="14"/>
  <c r="N3798" i="14"/>
  <c r="N3799" i="14"/>
  <c r="N3800" i="14"/>
  <c r="N3801" i="14"/>
  <c r="N3802" i="14"/>
  <c r="N3803" i="14"/>
  <c r="N3804" i="14"/>
  <c r="N3805" i="14"/>
  <c r="N3809" i="14"/>
  <c r="N3810" i="14"/>
  <c r="N3811" i="14"/>
  <c r="N3812" i="14"/>
  <c r="N3813" i="14"/>
  <c r="N3814" i="14"/>
  <c r="N3815" i="14"/>
  <c r="N3816" i="14"/>
  <c r="N3817" i="14"/>
  <c r="N3818" i="14"/>
  <c r="N3819" i="14"/>
  <c r="N3820" i="14"/>
  <c r="N3821" i="14"/>
  <c r="N3827" i="14"/>
  <c r="N3828" i="14"/>
  <c r="N3829" i="14"/>
  <c r="N3830" i="14"/>
  <c r="N3831" i="14"/>
  <c r="N3832" i="14"/>
  <c r="N3833" i="14"/>
  <c r="N3834" i="14"/>
  <c r="N3835" i="14"/>
  <c r="N3836" i="14"/>
  <c r="N3837" i="14"/>
  <c r="N3839" i="14"/>
  <c r="N3841" i="14"/>
  <c r="N3843" i="14"/>
  <c r="N3844" i="14"/>
  <c r="N3845" i="14"/>
  <c r="N3846" i="14"/>
  <c r="N3847" i="14"/>
  <c r="N3848" i="14"/>
  <c r="N3849" i="14"/>
  <c r="N3850" i="14"/>
  <c r="N3851" i="14"/>
  <c r="N3852" i="14"/>
  <c r="N3853" i="14"/>
  <c r="N3857" i="14"/>
  <c r="N3861" i="14"/>
  <c r="N3862" i="14"/>
  <c r="N3863" i="14"/>
  <c r="N3864" i="14"/>
  <c r="N3865" i="14"/>
  <c r="N3866" i="14"/>
  <c r="N3867" i="14"/>
  <c r="N3868" i="14"/>
  <c r="N3869" i="14"/>
  <c r="N3873" i="14"/>
  <c r="N3874" i="14"/>
  <c r="N3876" i="14"/>
  <c r="N3877" i="14"/>
  <c r="N3878" i="14"/>
  <c r="N3879" i="14"/>
  <c r="N3880" i="14"/>
  <c r="N3881" i="14"/>
  <c r="N3882" i="14"/>
  <c r="N3883" i="14"/>
  <c r="N3884" i="14"/>
  <c r="N3885" i="14"/>
  <c r="N3889" i="14"/>
  <c r="N3891" i="14"/>
  <c r="N3892" i="14"/>
  <c r="N3893" i="14"/>
  <c r="N3894" i="14"/>
  <c r="N3895" i="14"/>
  <c r="N3896" i="14"/>
  <c r="N3897" i="14"/>
  <c r="N3898" i="14"/>
  <c r="N3899" i="14"/>
  <c r="N3900" i="14"/>
  <c r="N3901" i="14"/>
  <c r="N3903" i="14"/>
  <c r="N3904" i="14"/>
  <c r="N3905" i="14"/>
  <c r="N3906" i="14"/>
  <c r="N3907" i="14"/>
  <c r="N3908" i="14"/>
  <c r="N3909" i="14"/>
  <c r="N3910" i="14"/>
  <c r="N3911" i="14"/>
  <c r="N3912" i="14"/>
  <c r="N3913" i="14"/>
  <c r="N3914" i="14"/>
  <c r="N3915" i="14"/>
  <c r="N3916" i="14"/>
  <c r="N3917" i="14"/>
  <c r="N3921" i="14"/>
  <c r="N3923" i="14"/>
  <c r="N3924" i="14"/>
  <c r="N3925" i="14"/>
  <c r="N3926" i="14"/>
  <c r="N3927" i="14"/>
  <c r="N3928" i="14"/>
  <c r="N3929" i="14"/>
  <c r="N3930" i="14"/>
  <c r="N3931" i="14"/>
  <c r="N3932" i="14"/>
  <c r="N3933" i="14"/>
  <c r="N3937" i="14"/>
  <c r="N3938" i="14"/>
  <c r="N3939" i="14"/>
  <c r="N3940" i="14"/>
  <c r="N3941" i="14"/>
  <c r="N3942" i="14"/>
  <c r="N3943" i="14"/>
  <c r="N3944" i="14"/>
  <c r="N3945" i="14"/>
  <c r="N3946" i="14"/>
  <c r="N3947" i="14"/>
  <c r="N3948" i="14"/>
  <c r="N3949" i="14"/>
  <c r="N3955" i="14"/>
  <c r="N3956" i="14"/>
  <c r="N3957" i="14"/>
  <c r="N3958" i="14"/>
  <c r="N3959" i="14"/>
  <c r="N3960" i="14"/>
  <c r="N3961" i="14"/>
  <c r="N3962" i="14"/>
  <c r="N3963" i="14"/>
  <c r="N3964" i="14"/>
  <c r="N3965" i="14"/>
  <c r="N3971" i="14"/>
  <c r="N3972" i="14"/>
  <c r="N3973" i="14"/>
  <c r="N3974" i="14"/>
  <c r="N3975" i="14"/>
  <c r="N3976" i="14"/>
  <c r="N3977" i="14"/>
  <c r="N3978" i="14"/>
  <c r="N3979" i="14"/>
  <c r="N3980" i="14"/>
  <c r="N3981" i="14"/>
  <c r="N3985" i="14"/>
  <c r="N3986" i="14"/>
  <c r="N3987" i="14"/>
  <c r="N3988" i="14"/>
  <c r="N3989" i="14"/>
  <c r="N3990" i="14"/>
  <c r="N3991" i="14"/>
  <c r="N3992" i="14"/>
  <c r="N3993" i="14"/>
  <c r="N3994" i="14"/>
  <c r="N3995" i="14"/>
  <c r="N3996" i="14"/>
  <c r="N3997" i="14"/>
  <c r="N4001" i="14"/>
  <c r="N4002" i="14"/>
  <c r="N4003" i="14"/>
  <c r="N4004" i="14"/>
  <c r="N4005" i="14"/>
  <c r="N4006" i="14"/>
  <c r="N4007" i="14"/>
  <c r="N4008" i="14"/>
  <c r="N4009" i="14"/>
  <c r="N4010" i="14"/>
  <c r="N4011" i="14"/>
  <c r="N4012" i="14"/>
  <c r="N4013" i="14"/>
  <c r="N4016" i="14"/>
  <c r="N4017" i="14"/>
  <c r="N4019" i="14"/>
  <c r="N4020" i="14"/>
  <c r="N4021" i="14"/>
  <c r="N4022" i="14"/>
  <c r="N4023" i="14"/>
  <c r="N4024" i="14"/>
  <c r="N4025" i="14"/>
  <c r="N4026" i="14"/>
  <c r="N4027" i="14"/>
  <c r="N4028" i="14"/>
  <c r="N4029" i="14"/>
  <c r="N4033" i="14"/>
  <c r="N4034" i="14"/>
  <c r="N4035" i="14"/>
  <c r="N4036" i="14"/>
  <c r="N4037" i="14"/>
  <c r="N4038" i="14"/>
  <c r="N4039" i="14"/>
  <c r="N4040" i="14"/>
  <c r="N4041" i="14"/>
  <c r="N4042" i="14"/>
  <c r="N4043" i="14"/>
  <c r="N4044" i="14"/>
  <c r="N4045" i="14"/>
  <c r="N4047" i="14"/>
  <c r="N4049" i="14"/>
  <c r="N4051" i="14"/>
  <c r="N4052" i="14"/>
  <c r="N4053" i="14"/>
  <c r="N4054" i="14"/>
  <c r="N4055" i="14"/>
  <c r="N4056" i="14"/>
  <c r="N4057" i="14"/>
  <c r="N4058" i="14"/>
  <c r="N4059" i="14"/>
  <c r="N4060" i="14"/>
  <c r="N4061" i="14"/>
  <c r="N4065" i="14"/>
  <c r="N4067" i="14"/>
  <c r="N4068" i="14"/>
  <c r="N4069" i="14"/>
  <c r="N4070" i="14"/>
  <c r="N4071" i="14"/>
  <c r="N4072" i="14"/>
  <c r="N4073" i="14"/>
  <c r="N4074" i="14"/>
  <c r="N4075" i="14"/>
  <c r="N4076" i="14"/>
  <c r="N4081" i="14"/>
  <c r="N4082" i="14"/>
  <c r="N4083" i="14"/>
  <c r="N4084" i="14"/>
  <c r="N4085" i="14"/>
  <c r="N4086" i="14"/>
  <c r="N4087" i="14"/>
  <c r="N4088" i="14"/>
  <c r="N4089" i="14"/>
  <c r="N4090" i="14"/>
  <c r="N4091" i="14"/>
  <c r="N4092" i="14"/>
  <c r="N4093" i="14"/>
  <c r="N4096" i="14"/>
  <c r="N4097" i="14"/>
  <c r="N4099" i="14"/>
  <c r="N4100" i="14"/>
  <c r="N4101" i="14"/>
  <c r="N4102" i="14"/>
  <c r="N4103" i="14"/>
  <c r="N4104" i="14"/>
  <c r="N4105" i="14"/>
  <c r="N4106" i="14"/>
  <c r="N4107" i="14"/>
  <c r="N4108" i="14"/>
  <c r="N4109" i="14"/>
  <c r="N4111" i="14"/>
  <c r="N4115" i="14"/>
  <c r="N4116" i="14"/>
  <c r="N4117" i="14"/>
  <c r="N4118" i="14"/>
  <c r="N4119" i="14"/>
  <c r="N4120" i="14"/>
  <c r="N4121" i="14"/>
  <c r="N4122" i="14"/>
  <c r="N4123" i="14"/>
  <c r="N4124" i="14"/>
  <c r="N4125" i="14"/>
  <c r="N4131" i="14"/>
  <c r="N4132" i="14"/>
  <c r="N4133" i="14"/>
  <c r="N4134" i="14"/>
  <c r="N4135" i="14"/>
  <c r="N4136" i="14"/>
  <c r="N4137" i="14"/>
  <c r="N4138" i="14"/>
  <c r="N4139" i="14"/>
  <c r="N4140" i="14"/>
  <c r="N4141" i="14"/>
  <c r="N4144" i="14"/>
  <c r="N4145" i="14"/>
  <c r="N4147" i="14"/>
  <c r="N4148" i="14"/>
  <c r="N4149" i="14"/>
  <c r="N4150" i="14"/>
  <c r="N4151" i="14"/>
  <c r="N4152" i="14"/>
  <c r="N4153" i="14"/>
  <c r="N4154" i="14"/>
  <c r="N4155" i="14"/>
  <c r="N4156" i="14"/>
  <c r="N4157" i="14"/>
  <c r="N4160" i="14"/>
  <c r="N4161" i="14"/>
  <c r="N4163" i="14"/>
  <c r="N4164" i="14"/>
  <c r="N4165" i="14"/>
  <c r="N4166" i="14"/>
  <c r="N4167" i="14"/>
  <c r="N4168" i="14"/>
  <c r="N4169" i="14"/>
  <c r="N4170" i="14"/>
  <c r="N4171" i="14"/>
  <c r="N4172" i="14"/>
  <c r="N4173" i="14"/>
  <c r="N4175" i="14"/>
  <c r="N4176" i="14"/>
  <c r="N4177" i="14"/>
  <c r="N4179" i="14"/>
  <c r="N4180" i="14"/>
  <c r="N4181" i="14"/>
  <c r="N4182" i="14"/>
  <c r="N4183" i="14"/>
  <c r="N4184" i="14"/>
  <c r="N4185" i="14"/>
  <c r="N4186" i="14"/>
  <c r="N4187" i="14"/>
  <c r="N4188" i="14"/>
  <c r="N4189" i="14"/>
  <c r="N4191" i="14"/>
  <c r="N4192" i="14"/>
  <c r="N4193" i="14"/>
  <c r="N4194" i="14"/>
  <c r="N4195" i="14"/>
  <c r="N4196" i="14"/>
  <c r="N4197" i="14"/>
  <c r="N4198" i="14"/>
  <c r="N4200" i="14"/>
  <c r="N4201" i="14"/>
  <c r="N4202" i="14"/>
  <c r="N4203" i="14"/>
  <c r="N4204" i="14"/>
  <c r="N4205" i="14"/>
  <c r="N4206" i="14"/>
  <c r="N4207" i="14"/>
  <c r="N4208" i="14"/>
  <c r="N4209" i="14"/>
  <c r="N4210" i="14"/>
  <c r="N4212" i="14"/>
  <c r="N4213" i="14"/>
  <c r="N4214" i="14"/>
  <c r="N4215" i="14"/>
  <c r="N4216" i="14"/>
  <c r="N4217" i="14"/>
  <c r="N4218" i="14"/>
  <c r="N4219" i="14"/>
  <c r="N4220" i="14"/>
  <c r="N4221" i="14"/>
  <c r="N4222" i="14"/>
  <c r="N4223" i="14"/>
  <c r="N4224" i="14"/>
  <c r="N4225" i="14"/>
  <c r="N4226" i="14"/>
  <c r="N4227" i="14"/>
  <c r="N4230" i="14"/>
  <c r="N4231" i="14"/>
  <c r="N4232" i="14"/>
  <c r="N4233" i="14"/>
  <c r="N4234" i="14"/>
  <c r="N4235" i="14"/>
  <c r="N4236" i="14"/>
  <c r="N4237" i="14"/>
  <c r="N4238" i="14"/>
  <c r="N4239" i="14"/>
  <c r="N4240" i="14"/>
  <c r="N4241" i="14"/>
  <c r="N4242" i="14"/>
  <c r="N4244" i="14"/>
  <c r="N4246" i="14"/>
  <c r="N4247" i="14"/>
  <c r="N4248" i="14"/>
  <c r="N4249" i="14"/>
  <c r="N4250" i="14"/>
  <c r="N4251" i="14"/>
  <c r="N4252" i="14"/>
  <c r="N4253" i="14"/>
  <c r="N4254" i="14"/>
  <c r="N4255" i="14"/>
  <c r="N4256" i="14"/>
  <c r="N4257" i="14"/>
  <c r="N4258" i="14"/>
  <c r="N4261" i="14"/>
  <c r="N4262" i="14"/>
  <c r="N4263" i="14"/>
  <c r="N4264" i="14"/>
  <c r="N4265" i="14"/>
  <c r="N4266" i="14"/>
  <c r="N4267" i="14"/>
  <c r="N4268" i="14"/>
  <c r="N4269" i="14"/>
  <c r="N4270" i="14"/>
  <c r="N4271" i="14"/>
  <c r="N4272" i="14"/>
  <c r="N4273" i="14"/>
  <c r="N4274" i="14"/>
  <c r="N4275" i="14"/>
  <c r="N4277" i="14"/>
  <c r="N4278" i="14"/>
  <c r="N4280" i="14"/>
  <c r="N4281" i="14"/>
  <c r="N4282" i="14"/>
  <c r="N4283" i="14"/>
  <c r="N4284" i="14"/>
  <c r="N4285" i="14"/>
  <c r="N4286" i="14"/>
  <c r="N4287" i="14"/>
  <c r="N4288" i="14"/>
  <c r="N4289" i="14"/>
  <c r="N4290" i="14"/>
  <c r="N4293" i="14"/>
  <c r="N4294" i="14"/>
  <c r="N4296" i="14"/>
  <c r="N4297" i="14"/>
  <c r="N4298" i="14"/>
  <c r="N4299" i="14"/>
  <c r="N4300" i="14"/>
  <c r="N4301" i="14"/>
  <c r="N4302" i="14"/>
  <c r="N4303" i="14"/>
  <c r="N4304" i="14"/>
  <c r="N4305" i="14"/>
  <c r="N4306" i="14"/>
  <c r="N4307" i="14"/>
  <c r="N4308" i="14"/>
  <c r="N4310" i="14"/>
  <c r="N4311" i="14"/>
  <c r="N4312" i="14"/>
  <c r="N4313" i="14"/>
  <c r="N4314" i="14"/>
  <c r="N4315" i="14"/>
  <c r="N4316" i="14"/>
  <c r="N4317" i="14"/>
  <c r="N4318" i="14"/>
  <c r="N4319" i="14"/>
  <c r="N4320" i="14"/>
  <c r="N4321" i="14"/>
  <c r="N4322" i="14"/>
  <c r="N4323" i="14"/>
  <c r="N4326" i="14"/>
  <c r="N4327" i="14"/>
  <c r="N4328" i="14"/>
  <c r="N4329" i="14"/>
  <c r="N4330" i="14"/>
  <c r="N4331" i="14"/>
  <c r="N4332" i="14"/>
  <c r="N4333" i="14"/>
  <c r="N4334" i="14"/>
  <c r="N4335" i="14"/>
  <c r="N4336" i="14"/>
  <c r="N4337" i="14"/>
  <c r="N4338" i="14"/>
  <c r="N4342" i="14"/>
  <c r="N4344" i="14"/>
  <c r="N4345" i="14"/>
  <c r="N4346" i="14"/>
  <c r="N4347" i="14"/>
  <c r="N4348" i="14"/>
  <c r="N4349" i="14"/>
  <c r="N4350" i="14"/>
  <c r="N4351" i="14"/>
  <c r="N4352" i="14"/>
  <c r="N4353" i="14"/>
  <c r="N4354" i="14"/>
  <c r="N4355" i="14"/>
  <c r="N4356" i="14"/>
  <c r="N4359" i="14"/>
  <c r="N4360" i="14"/>
  <c r="N4361" i="14"/>
  <c r="N4362" i="14"/>
  <c r="N4363" i="14"/>
  <c r="N4364" i="14"/>
  <c r="N4365" i="14"/>
  <c r="N4366" i="14"/>
  <c r="N4367" i="14"/>
  <c r="N4368" i="14"/>
  <c r="N4369" i="14"/>
  <c r="N4370" i="14"/>
  <c r="N4371" i="14"/>
  <c r="N4373" i="14"/>
  <c r="N4374" i="14"/>
  <c r="N4376" i="14"/>
  <c r="N4377" i="14"/>
  <c r="N4378" i="14"/>
  <c r="N4379" i="14"/>
  <c r="N4380" i="14"/>
  <c r="N4381" i="14"/>
  <c r="N4382" i="14"/>
  <c r="N4383" i="14"/>
  <c r="N4384" i="14"/>
  <c r="N4385" i="14"/>
  <c r="N4386" i="14"/>
  <c r="N4390" i="14"/>
  <c r="N4391" i="14"/>
  <c r="N4392" i="14"/>
  <c r="N4393" i="14"/>
  <c r="N4394" i="14"/>
  <c r="N4395" i="14"/>
  <c r="N4396" i="14"/>
  <c r="N4397" i="14"/>
  <c r="N4398" i="14"/>
  <c r="N4399" i="14"/>
  <c r="N4400" i="14"/>
  <c r="N4401" i="14"/>
  <c r="N4402" i="14"/>
  <c r="N4403" i="14"/>
  <c r="N4406" i="14"/>
  <c r="N4407" i="14"/>
  <c r="N4408" i="14"/>
  <c r="N4409" i="14"/>
  <c r="N4410" i="14"/>
  <c r="N4411" i="14"/>
  <c r="N4412" i="14"/>
  <c r="N4413" i="14"/>
  <c r="N4414" i="14"/>
  <c r="N4415" i="14"/>
  <c r="N4416" i="14"/>
  <c r="N4417" i="14"/>
  <c r="N4418" i="14"/>
  <c r="N4421" i="14"/>
  <c r="N4422" i="14"/>
  <c r="N4423" i="14"/>
  <c r="N4424" i="14"/>
  <c r="N4425" i="14"/>
  <c r="N4426" i="14"/>
  <c r="N4427" i="14"/>
  <c r="N4428" i="14"/>
  <c r="N4429" i="14"/>
  <c r="N4430" i="14"/>
  <c r="N4431" i="14"/>
  <c r="N4432" i="14"/>
  <c r="N4433" i="14"/>
  <c r="N4434" i="14"/>
  <c r="N4440" i="14"/>
  <c r="N4441" i="14"/>
  <c r="N4442" i="14"/>
  <c r="N4443" i="14"/>
  <c r="N4444" i="14"/>
  <c r="N4445" i="14"/>
  <c r="N4446" i="14"/>
  <c r="N4447" i="14"/>
  <c r="N4448" i="14"/>
  <c r="N4449" i="14"/>
  <c r="N4450" i="14"/>
  <c r="N4451" i="14"/>
  <c r="N4453" i="14"/>
  <c r="N4454" i="14"/>
  <c r="N4456" i="14"/>
  <c r="N4457" i="14"/>
  <c r="N4458" i="14"/>
  <c r="N4459" i="14"/>
  <c r="N4460" i="14"/>
  <c r="N4461" i="14"/>
  <c r="N4462" i="14"/>
  <c r="N4463" i="14"/>
  <c r="N4464" i="14"/>
  <c r="N4465" i="14"/>
  <c r="N4466" i="14"/>
  <c r="N4467" i="14"/>
  <c r="N4468" i="14"/>
  <c r="N4469" i="14"/>
  <c r="N4470" i="14"/>
  <c r="N4472" i="14"/>
  <c r="N4473" i="14"/>
  <c r="N4474" i="14"/>
  <c r="N4475" i="14"/>
  <c r="N4476" i="14"/>
  <c r="N4477" i="14"/>
  <c r="N4478" i="14"/>
  <c r="N4479" i="14"/>
  <c r="N4480" i="14"/>
  <c r="N4481" i="14"/>
  <c r="N4482" i="14"/>
  <c r="N4484" i="14"/>
  <c r="N4486" i="14"/>
  <c r="N4488" i="14"/>
  <c r="N4489" i="14"/>
  <c r="N4490" i="14"/>
  <c r="N4491" i="14"/>
  <c r="N4492" i="14"/>
  <c r="N4493" i="14"/>
  <c r="N4494" i="14"/>
  <c r="N4495" i="14"/>
  <c r="N4496" i="14"/>
  <c r="N4497" i="14"/>
  <c r="N4498" i="14"/>
  <c r="N4499" i="14"/>
  <c r="N4502" i="14"/>
  <c r="N4503" i="14"/>
  <c r="N4504" i="14"/>
  <c r="N4505" i="14"/>
  <c r="N4506" i="14"/>
  <c r="N4507" i="14"/>
  <c r="N4508" i="14"/>
  <c r="N4509" i="14"/>
  <c r="N4510" i="14"/>
  <c r="N4511" i="14"/>
  <c r="N4512" i="14"/>
  <c r="N4513" i="14"/>
  <c r="N4514" i="14"/>
  <c r="N4515" i="14"/>
  <c r="N4518" i="14"/>
  <c r="N4519" i="14"/>
  <c r="N4520" i="14"/>
  <c r="N4521" i="14"/>
  <c r="N4522" i="14"/>
  <c r="N4523" i="14"/>
  <c r="N4524" i="14"/>
  <c r="N4525" i="14"/>
  <c r="N4526" i="14"/>
  <c r="N4527" i="14"/>
  <c r="N4528" i="14"/>
  <c r="N4529" i="14"/>
  <c r="N4530" i="14"/>
  <c r="N4532" i="14"/>
  <c r="N4533" i="14"/>
  <c r="N4534" i="14"/>
  <c r="N4535" i="14"/>
  <c r="N4536" i="14"/>
  <c r="N4537" i="14"/>
  <c r="N4538" i="14"/>
  <c r="N4539" i="14"/>
  <c r="N4540" i="14"/>
  <c r="N4541" i="14"/>
  <c r="N4542" i="14"/>
  <c r="N4543" i="14"/>
  <c r="N4544" i="14"/>
  <c r="N4545" i="14"/>
  <c r="N4546" i="14"/>
  <c r="N4547" i="14"/>
  <c r="N4548" i="14"/>
  <c r="N4549" i="14"/>
  <c r="N4550" i="14"/>
  <c r="N4551" i="14"/>
  <c r="N4552" i="14"/>
  <c r="N4553" i="14"/>
  <c r="N4554" i="14"/>
  <c r="N4555" i="14"/>
  <c r="N4556" i="14"/>
  <c r="N4557" i="14"/>
  <c r="N4558" i="14"/>
  <c r="N4559" i="14"/>
  <c r="N4560" i="14"/>
  <c r="N4561" i="14"/>
  <c r="N4562" i="14"/>
  <c r="N4563" i="14"/>
  <c r="N4564" i="14"/>
  <c r="N4565" i="14"/>
  <c r="N4566" i="14"/>
  <c r="N4568" i="14"/>
  <c r="N4569" i="14"/>
  <c r="N4570" i="14"/>
  <c r="N4571" i="14"/>
  <c r="N4572" i="14"/>
  <c r="N4573" i="14"/>
  <c r="N4574" i="14"/>
  <c r="N4575" i="14"/>
  <c r="N4576" i="14"/>
  <c r="N4577" i="14"/>
  <c r="N4578" i="14"/>
  <c r="N4580" i="14"/>
  <c r="N4581" i="14"/>
  <c r="N4582" i="14"/>
  <c r="N4584" i="14"/>
  <c r="N4585" i="14"/>
  <c r="N4586" i="14"/>
  <c r="N4587" i="14"/>
  <c r="N4588" i="14"/>
  <c r="N4589" i="14"/>
  <c r="N4590" i="14"/>
  <c r="N4591" i="14"/>
  <c r="N4592" i="14"/>
  <c r="N4593" i="14"/>
  <c r="N4594" i="14"/>
  <c r="N4595" i="14"/>
  <c r="N4596" i="14"/>
  <c r="N4598" i="14"/>
  <c r="N4599" i="14"/>
  <c r="N4600" i="14"/>
  <c r="N4601" i="14"/>
  <c r="N4602" i="14"/>
  <c r="N4603" i="14"/>
  <c r="N4604" i="14"/>
  <c r="N4605" i="14"/>
  <c r="N4606" i="14"/>
  <c r="N4607" i="14"/>
  <c r="N4608" i="14"/>
  <c r="N4609" i="14"/>
  <c r="N4610" i="14"/>
  <c r="N4611" i="14"/>
  <c r="N4612" i="14"/>
  <c r="N4614" i="14"/>
  <c r="N4615" i="14"/>
  <c r="N4616" i="14"/>
  <c r="N4617" i="14"/>
  <c r="N4618" i="14"/>
  <c r="N4619" i="14"/>
  <c r="N4620" i="14"/>
  <c r="N4621" i="14"/>
  <c r="N4622" i="14"/>
  <c r="N4623" i="14"/>
  <c r="N4624" i="14"/>
  <c r="N4625" i="14"/>
  <c r="N4626" i="14"/>
  <c r="N4628" i="14"/>
  <c r="N4629" i="14"/>
  <c r="N4630" i="14"/>
  <c r="N4632" i="14"/>
  <c r="N4633" i="14"/>
  <c r="N4634" i="14"/>
  <c r="N4635" i="14"/>
  <c r="N4636" i="14"/>
  <c r="N4637" i="14"/>
  <c r="N4638" i="14"/>
  <c r="N4639" i="14"/>
  <c r="N4640" i="14"/>
  <c r="N4641" i="14"/>
  <c r="N4642" i="14"/>
  <c r="N4643" i="14"/>
  <c r="N4644" i="14"/>
  <c r="N4645" i="14"/>
  <c r="N4646" i="14"/>
  <c r="N4648" i="14"/>
  <c r="N4649" i="14"/>
  <c r="N4650" i="14"/>
  <c r="N4651" i="14"/>
  <c r="N4652" i="14"/>
  <c r="N4653" i="14"/>
  <c r="N4654" i="14"/>
  <c r="N4655" i="14"/>
  <c r="N4656" i="14"/>
  <c r="N4657" i="14"/>
  <c r="N4658" i="14"/>
  <c r="N4659" i="14"/>
  <c r="N4661" i="14"/>
  <c r="N4662" i="14"/>
  <c r="N4664" i="14"/>
  <c r="N4665" i="14"/>
  <c r="N4666" i="14"/>
  <c r="N4667" i="14"/>
  <c r="N4668" i="14"/>
  <c r="N4669" i="14"/>
  <c r="N4670" i="14"/>
  <c r="N4671" i="14"/>
  <c r="N4672" i="14"/>
  <c r="N4673" i="14"/>
  <c r="N4674" i="14"/>
  <c r="N4677" i="14"/>
  <c r="N4678" i="14"/>
  <c r="N4679" i="14"/>
  <c r="N4680" i="14"/>
  <c r="N4681" i="14"/>
  <c r="N4682" i="14"/>
  <c r="N4683" i="14"/>
  <c r="N4684" i="14"/>
  <c r="N4685" i="14"/>
  <c r="N4686" i="14"/>
  <c r="N4687" i="14"/>
  <c r="N4688" i="14"/>
  <c r="N4689" i="14"/>
  <c r="N4690" i="14"/>
  <c r="N4692" i="14"/>
  <c r="N4694" i="14"/>
  <c r="N4696" i="14"/>
  <c r="N4697" i="14"/>
  <c r="N4698" i="14"/>
  <c r="N4699" i="14"/>
  <c r="N4700" i="14"/>
  <c r="N4701" i="14"/>
  <c r="N4702" i="14"/>
  <c r="N4703" i="14"/>
  <c r="N4704" i="14"/>
  <c r="N4705" i="14"/>
  <c r="N4706" i="14"/>
  <c r="N4707" i="14"/>
  <c r="N4709" i="14"/>
  <c r="N4710" i="14"/>
  <c r="N4712" i="14"/>
  <c r="N4713" i="14"/>
  <c r="N4714" i="14"/>
  <c r="N4715" i="14"/>
  <c r="N4716" i="14"/>
  <c r="N4717" i="14"/>
  <c r="N4718" i="14"/>
  <c r="N4719" i="14"/>
  <c r="N4720" i="14"/>
  <c r="N4721" i="14"/>
  <c r="N4722" i="14"/>
  <c r="N4724" i="14"/>
  <c r="N4725" i="14"/>
  <c r="N4726" i="14"/>
  <c r="N4728" i="14"/>
  <c r="N4729" i="14"/>
  <c r="N4730" i="14"/>
  <c r="N4731" i="14"/>
  <c r="N4732" i="14"/>
  <c r="N4733" i="14"/>
  <c r="N4734" i="14"/>
  <c r="N4735" i="14"/>
  <c r="N4736" i="14"/>
  <c r="N4737" i="14"/>
  <c r="N4738" i="14"/>
  <c r="N4740" i="14"/>
  <c r="N4741" i="14"/>
  <c r="N4744" i="14"/>
  <c r="N4745" i="14"/>
  <c r="N4746" i="14"/>
  <c r="N4747" i="14"/>
  <c r="N4748" i="14"/>
  <c r="N4749" i="14"/>
  <c r="N4750" i="14"/>
  <c r="N4751" i="14"/>
  <c r="N4752" i="14"/>
  <c r="N4753" i="14"/>
  <c r="N4754" i="14"/>
  <c r="N4755" i="14"/>
  <c r="N4756" i="14"/>
  <c r="N4757" i="14"/>
  <c r="N4758" i="14"/>
  <c r="N4759" i="14"/>
  <c r="N4760" i="14"/>
  <c r="N4761" i="14"/>
  <c r="N4762" i="14"/>
  <c r="N4763" i="14"/>
  <c r="N4764" i="14"/>
  <c r="N4765" i="14"/>
  <c r="N4766" i="14"/>
  <c r="N4767" i="14"/>
  <c r="N4768" i="14"/>
  <c r="N4769" i="14"/>
  <c r="N4770" i="14"/>
  <c r="N4774" i="14"/>
  <c r="N4775" i="14"/>
  <c r="N4776" i="14"/>
  <c r="N4777" i="14"/>
  <c r="N4778" i="14"/>
  <c r="N4779" i="14"/>
  <c r="N4780" i="14"/>
  <c r="N4781" i="14"/>
  <c r="N4782" i="14"/>
  <c r="N4783" i="14"/>
  <c r="N4784" i="14"/>
  <c r="N4785" i="14"/>
  <c r="N4786" i="14"/>
  <c r="N4787" i="14"/>
  <c r="N4789" i="14"/>
  <c r="N4790" i="14"/>
  <c r="N4792" i="14"/>
  <c r="N4793" i="14"/>
  <c r="N4794" i="14"/>
  <c r="N4795" i="14"/>
  <c r="N4796" i="14"/>
  <c r="N4797" i="14"/>
  <c r="N4798" i="14"/>
  <c r="N4799" i="14"/>
  <c r="N4800" i="14"/>
  <c r="N4801" i="14"/>
  <c r="N4802" i="14"/>
  <c r="N4803" i="14"/>
  <c r="N4806" i="14"/>
  <c r="N4808" i="14"/>
  <c r="N4809" i="14"/>
  <c r="N4810" i="14"/>
  <c r="N4811" i="14"/>
  <c r="N4812" i="14"/>
  <c r="N4813" i="14"/>
  <c r="N4814" i="14"/>
  <c r="N4815" i="14"/>
  <c r="N4816" i="14"/>
  <c r="N4817" i="14"/>
  <c r="N4818" i="14"/>
  <c r="N4820" i="14"/>
  <c r="N4822" i="14"/>
  <c r="N4823" i="14"/>
  <c r="N4824" i="14"/>
  <c r="N4825" i="14"/>
  <c r="N4826" i="14"/>
  <c r="N4827" i="14"/>
  <c r="N4828" i="14"/>
  <c r="N4829" i="14"/>
  <c r="N4830" i="14"/>
  <c r="N4831" i="14"/>
  <c r="N4832" i="14"/>
  <c r="N4833" i="14"/>
  <c r="N4834" i="14"/>
  <c r="N4836" i="14"/>
  <c r="N4837" i="14"/>
  <c r="N4838" i="14"/>
  <c r="N4839" i="14"/>
  <c r="N4840" i="14"/>
  <c r="N4841" i="14"/>
  <c r="N4842" i="14"/>
  <c r="N4843" i="14"/>
  <c r="N4844" i="14"/>
  <c r="N4845" i="14"/>
  <c r="N4846" i="14"/>
  <c r="N4847" i="14"/>
  <c r="N4848" i="14"/>
  <c r="N4849" i="14"/>
  <c r="N4850" i="14"/>
  <c r="N4852" i="14"/>
  <c r="N4853" i="14"/>
  <c r="N4854" i="14"/>
  <c r="N4856" i="14"/>
  <c r="N4857" i="14"/>
  <c r="N4858" i="14"/>
  <c r="N4859" i="14"/>
  <c r="N4860" i="14"/>
  <c r="N4861" i="14"/>
  <c r="N4862" i="14"/>
  <c r="N4863" i="14"/>
  <c r="N4864" i="14"/>
  <c r="N4865" i="14"/>
  <c r="N4866" i="14"/>
  <c r="N4867" i="14"/>
  <c r="N4868" i="14"/>
  <c r="N4870" i="14"/>
  <c r="N4871" i="14"/>
  <c r="N4872" i="14"/>
  <c r="N4873" i="14"/>
  <c r="N4874" i="14"/>
  <c r="N4875" i="14"/>
  <c r="N4876" i="14"/>
  <c r="N4877" i="14"/>
  <c r="N4878" i="14"/>
  <c r="N4879" i="14"/>
  <c r="N4880" i="14"/>
  <c r="N4881" i="14"/>
  <c r="N4882" i="14"/>
  <c r="N4884" i="14"/>
  <c r="N4886" i="14"/>
  <c r="N4887" i="14"/>
  <c r="N4888" i="14"/>
  <c r="N4889" i="14"/>
  <c r="N4890" i="14"/>
  <c r="N4891" i="14"/>
  <c r="N4892" i="14"/>
  <c r="N4893" i="14"/>
  <c r="N4894" i="14"/>
  <c r="N4895" i="14"/>
  <c r="N4896" i="14"/>
  <c r="N4897" i="14"/>
  <c r="N4898" i="14"/>
  <c r="N4900" i="14"/>
  <c r="N4901" i="14"/>
  <c r="N4902" i="14"/>
  <c r="N4903" i="14"/>
  <c r="N4904" i="14"/>
  <c r="N4905" i="14"/>
  <c r="N4906" i="14"/>
  <c r="N4907" i="14"/>
  <c r="N4908" i="14"/>
  <c r="N4909" i="14"/>
  <c r="N4910" i="14"/>
  <c r="N4911" i="14"/>
  <c r="N4912" i="14"/>
  <c r="N4913" i="14"/>
  <c r="N4914" i="14"/>
  <c r="N4916" i="14"/>
  <c r="N4918" i="14"/>
  <c r="N4919" i="14"/>
  <c r="N4920" i="14"/>
  <c r="N4921" i="14"/>
  <c r="N4922" i="14"/>
  <c r="N4923" i="14"/>
  <c r="N4924" i="14"/>
  <c r="N4925" i="14"/>
  <c r="N4926" i="14"/>
  <c r="N4927" i="14"/>
  <c r="N4928" i="14"/>
  <c r="N4929" i="14"/>
  <c r="N4930" i="14"/>
  <c r="N4931" i="14"/>
  <c r="N4934" i="14"/>
  <c r="N4935" i="14"/>
  <c r="N4936" i="14"/>
  <c r="N4937" i="14"/>
  <c r="N4938" i="14"/>
  <c r="N4939" i="14"/>
  <c r="N4940" i="14"/>
  <c r="N4941" i="14"/>
  <c r="N4942" i="14"/>
  <c r="N4943" i="14"/>
  <c r="N4944" i="14"/>
  <c r="N4945" i="14"/>
  <c r="N4946" i="14"/>
  <c r="N4947" i="14"/>
  <c r="N4949" i="14"/>
  <c r="N4950" i="14"/>
  <c r="N4951" i="14"/>
  <c r="N4952" i="14"/>
  <c r="N4953" i="14"/>
  <c r="N4954" i="14"/>
  <c r="N4955" i="14"/>
  <c r="N4956" i="14"/>
  <c r="N4957" i="14"/>
  <c r="N4958" i="14"/>
  <c r="N4959" i="14"/>
  <c r="N4960" i="14"/>
  <c r="N4961" i="14"/>
  <c r="N4962" i="14"/>
  <c r="N4963" i="14"/>
  <c r="N4965" i="14"/>
  <c r="N4966" i="14"/>
  <c r="N4968" i="14"/>
  <c r="N4969" i="14"/>
  <c r="N4970" i="14"/>
  <c r="N4971" i="14"/>
  <c r="N4972" i="14"/>
  <c r="N4973" i="14"/>
  <c r="N4974" i="14"/>
  <c r="N4975" i="14"/>
  <c r="N4976" i="14"/>
  <c r="N4977" i="14"/>
  <c r="N4978" i="14"/>
  <c r="N4979" i="14"/>
  <c r="N4980" i="14"/>
  <c r="N4981" i="14"/>
  <c r="N4982" i="14"/>
  <c r="N4984" i="14"/>
  <c r="N4985" i="14"/>
  <c r="N4986" i="14"/>
  <c r="N4987" i="14"/>
  <c r="N4988" i="14"/>
  <c r="N4989" i="14"/>
  <c r="N4990" i="14"/>
  <c r="N4991" i="14"/>
  <c r="N4992" i="14"/>
  <c r="N4993" i="14"/>
  <c r="N6266" i="14"/>
  <c r="N6267" i="14"/>
  <c r="N6268" i="14"/>
  <c r="N6270" i="14"/>
  <c r="N6271" i="14"/>
  <c r="N6272" i="14"/>
  <c r="N6273" i="14"/>
  <c r="N6274" i="14"/>
  <c r="N6275" i="14"/>
  <c r="N6276" i="14"/>
  <c r="N6277" i="14"/>
  <c r="N6278" i="14"/>
  <c r="N6279" i="14"/>
  <c r="N6280" i="14"/>
  <c r="N6281" i="14"/>
  <c r="N6282" i="14"/>
  <c r="N6283" i="14"/>
  <c r="N6284" i="14"/>
  <c r="N6285" i="14"/>
  <c r="N6286" i="14"/>
  <c r="N6287" i="14"/>
  <c r="N6288" i="14"/>
  <c r="N6289" i="14"/>
  <c r="N6290" i="14"/>
  <c r="N6291" i="14"/>
  <c r="N6292" i="14"/>
  <c r="N6293" i="14"/>
  <c r="N6294" i="14"/>
  <c r="N6295" i="14"/>
  <c r="N6296" i="14"/>
  <c r="N6297" i="14"/>
  <c r="N6298" i="14"/>
  <c r="N6299" i="14"/>
  <c r="N6300" i="14"/>
  <c r="N6301" i="14"/>
  <c r="N6302" i="14"/>
  <c r="N6303" i="14"/>
  <c r="N6304" i="14"/>
  <c r="N6305" i="14"/>
  <c r="N6306" i="14"/>
  <c r="N6307" i="14"/>
  <c r="N6308" i="14"/>
  <c r="N6309" i="14"/>
  <c r="N6310" i="14"/>
  <c r="N6311" i="14"/>
  <c r="N6312" i="14"/>
  <c r="N6313" i="14"/>
  <c r="N6314" i="14"/>
  <c r="N6315" i="14"/>
  <c r="N6316" i="14"/>
  <c r="N6317" i="14"/>
  <c r="N6318" i="14"/>
  <c r="N6319" i="14"/>
  <c r="N6320" i="14"/>
  <c r="N6321" i="14"/>
  <c r="N6322" i="14"/>
  <c r="N6323" i="14"/>
  <c r="N6324" i="14"/>
  <c r="N6325" i="14"/>
  <c r="N6326" i="14"/>
  <c r="N6327" i="14"/>
  <c r="N6328" i="14"/>
  <c r="N6329" i="14"/>
  <c r="N6330" i="14"/>
  <c r="N6331" i="14"/>
  <c r="N6332" i="14"/>
  <c r="N6333" i="14"/>
  <c r="N6334" i="14"/>
  <c r="N6335" i="14"/>
  <c r="N6336" i="14"/>
  <c r="N6337" i="14"/>
  <c r="N6338" i="14"/>
  <c r="N6339" i="14"/>
  <c r="N6340" i="14"/>
  <c r="N6341" i="14"/>
  <c r="N6342" i="14"/>
  <c r="N6343" i="14"/>
  <c r="N6344" i="14"/>
  <c r="N6345" i="14"/>
  <c r="N6346" i="14"/>
  <c r="N6347" i="14"/>
  <c r="N6348" i="14"/>
  <c r="N6350" i="14"/>
  <c r="N6351" i="14"/>
  <c r="N6352" i="14"/>
  <c r="N6353" i="14"/>
  <c r="N6354" i="14"/>
  <c r="N6355" i="14"/>
  <c r="N6356" i="14"/>
  <c r="N6357" i="14"/>
  <c r="N6358" i="14"/>
  <c r="N6359" i="14"/>
  <c r="N6360" i="14"/>
  <c r="N6361" i="14"/>
  <c r="N6362" i="14"/>
  <c r="N6363" i="14"/>
  <c r="N6364" i="14"/>
  <c r="N6365" i="14"/>
  <c r="N6366" i="14"/>
  <c r="N6367" i="14"/>
  <c r="N6368" i="14"/>
  <c r="N6369" i="14"/>
  <c r="N6370" i="14"/>
  <c r="N6371" i="14"/>
  <c r="N6372" i="14"/>
  <c r="N6373" i="14"/>
  <c r="N6374" i="14"/>
  <c r="N6375" i="14"/>
  <c r="N6376" i="14"/>
  <c r="N6377" i="14"/>
  <c r="N6378" i="14"/>
  <c r="N6379" i="14"/>
  <c r="N6380" i="14"/>
  <c r="N6381" i="14"/>
  <c r="N6382" i="14"/>
  <c r="N6383" i="14"/>
  <c r="N6384" i="14"/>
  <c r="N6385" i="14"/>
  <c r="N6386" i="14"/>
  <c r="N6387" i="14"/>
  <c r="N6388" i="14"/>
  <c r="N6389" i="14"/>
  <c r="N6390" i="14"/>
  <c r="N6391" i="14"/>
  <c r="N6392" i="14"/>
  <c r="N6393" i="14"/>
  <c r="N6394" i="14"/>
  <c r="N6395" i="14"/>
  <c r="N6396" i="14"/>
  <c r="N6397" i="14"/>
  <c r="N6398" i="14"/>
  <c r="N6399" i="14"/>
  <c r="N6400" i="14"/>
  <c r="N6401" i="14"/>
  <c r="N6402" i="14"/>
  <c r="N6403" i="14"/>
  <c r="N6404" i="14"/>
  <c r="N6405" i="14"/>
  <c r="N6406" i="14"/>
  <c r="N6407" i="14"/>
  <c r="N6408" i="14"/>
  <c r="N6409" i="14"/>
  <c r="N6410" i="14"/>
  <c r="N6411" i="14"/>
  <c r="N6412" i="14"/>
  <c r="N6413" i="14"/>
  <c r="N6414" i="14"/>
  <c r="N6415" i="14"/>
  <c r="N6416" i="14"/>
  <c r="N6417" i="14"/>
  <c r="N6418" i="14"/>
  <c r="N6419" i="14"/>
  <c r="N6420" i="14"/>
  <c r="N6421" i="14"/>
  <c r="N6422" i="14"/>
  <c r="N6423" i="14"/>
  <c r="N6424" i="14"/>
  <c r="N6425" i="14"/>
  <c r="N6426" i="14"/>
  <c r="N6427" i="14"/>
  <c r="N6428" i="14"/>
  <c r="N6429" i="14"/>
  <c r="N6430" i="14"/>
  <c r="N6431" i="14"/>
  <c r="N6432" i="14"/>
  <c r="N6433" i="14"/>
  <c r="N6434" i="14"/>
  <c r="N6435" i="14"/>
  <c r="N6436" i="14"/>
  <c r="N6437" i="14"/>
  <c r="N6438" i="14"/>
  <c r="N6439" i="14"/>
  <c r="N6440" i="14"/>
  <c r="N6441" i="14"/>
  <c r="N6442" i="14"/>
  <c r="N6443" i="14"/>
  <c r="N6444" i="14"/>
  <c r="N6446" i="14"/>
  <c r="N6447" i="14"/>
  <c r="N6448" i="14"/>
  <c r="N6449" i="14"/>
  <c r="N6450" i="14"/>
  <c r="N6451" i="14"/>
  <c r="N6452" i="14"/>
  <c r="N6453" i="14"/>
  <c r="N6454" i="14"/>
  <c r="N6455" i="14"/>
  <c r="N6456" i="14"/>
  <c r="N6457" i="14"/>
  <c r="N6458" i="14"/>
  <c r="N6459" i="14"/>
  <c r="N6460" i="14"/>
  <c r="N6461" i="14"/>
  <c r="N6462" i="14"/>
  <c r="N6463" i="14"/>
  <c r="N6464" i="14"/>
  <c r="N6465" i="14"/>
  <c r="N6466" i="14"/>
  <c r="N6467" i="14"/>
  <c r="N6468" i="14"/>
  <c r="N6469" i="14"/>
  <c r="N6472" i="14"/>
  <c r="N6473" i="14"/>
  <c r="N6474" i="14"/>
  <c r="N6475" i="14"/>
  <c r="N6476" i="14"/>
  <c r="N6477" i="14"/>
  <c r="N6478" i="14"/>
  <c r="N6480" i="14"/>
  <c r="N6481" i="14"/>
  <c r="N6482" i="14"/>
  <c r="N6483" i="14"/>
  <c r="N6484" i="14"/>
  <c r="N6485" i="14"/>
  <c r="N6486" i="14"/>
  <c r="N6487" i="14"/>
  <c r="N6488" i="14"/>
  <c r="N6489" i="14"/>
  <c r="N6490" i="14"/>
  <c r="N6491" i="14"/>
  <c r="N6492" i="14"/>
  <c r="N6493" i="14"/>
  <c r="N6494" i="14"/>
  <c r="N6495" i="14"/>
  <c r="N6496" i="14"/>
  <c r="N6497" i="14"/>
  <c r="N6498" i="14"/>
  <c r="N6499" i="14"/>
  <c r="N6500" i="14"/>
  <c r="N6501" i="14"/>
  <c r="N6502" i="14"/>
  <c r="N6503" i="14"/>
  <c r="N6504" i="14"/>
  <c r="N6505" i="14"/>
  <c r="N6506" i="14"/>
  <c r="N6507" i="14"/>
  <c r="N6508" i="14"/>
  <c r="N6509" i="14"/>
  <c r="N6510" i="14"/>
  <c r="N6511" i="14"/>
  <c r="N6512" i="14"/>
  <c r="N6513" i="14"/>
  <c r="N6514" i="14"/>
  <c r="N6515" i="14"/>
  <c r="N6516" i="14"/>
  <c r="N6517" i="14"/>
  <c r="N6518" i="14"/>
  <c r="N6519" i="14"/>
  <c r="N6520" i="14"/>
  <c r="N6521" i="14"/>
  <c r="N6522" i="14"/>
  <c r="N6523" i="14"/>
  <c r="N6524" i="14"/>
  <c r="N6525" i="14"/>
  <c r="N6526" i="14"/>
  <c r="N3" i="14"/>
  <c r="N4" i="14"/>
  <c r="N6" i="14"/>
  <c r="N7" i="14"/>
  <c r="N9" i="14"/>
  <c r="N10" i="14"/>
  <c r="N11" i="14"/>
  <c r="N12" i="14"/>
  <c r="N13" i="14"/>
  <c r="N14" i="14"/>
  <c r="N18" i="14"/>
  <c r="N19" i="14"/>
  <c r="N20" i="14"/>
  <c r="N22" i="14"/>
  <c r="N26" i="14"/>
  <c r="N27" i="14"/>
  <c r="N29" i="14"/>
  <c r="N32" i="14"/>
  <c r="N34" i="14"/>
  <c r="N35" i="14"/>
  <c r="N37" i="14"/>
  <c r="N38" i="14"/>
  <c r="N42" i="14"/>
  <c r="N43" i="14"/>
  <c r="N44" i="14"/>
  <c r="N45" i="14"/>
  <c r="N47" i="14"/>
  <c r="N50" i="14"/>
  <c r="N51" i="14"/>
  <c r="N52" i="14"/>
  <c r="N53" i="14"/>
  <c r="N54" i="14"/>
  <c r="N55" i="14"/>
  <c r="N56" i="14"/>
  <c r="N57" i="14"/>
  <c r="N58" i="14"/>
  <c r="N59" i="14"/>
  <c r="N60" i="14"/>
  <c r="N61" i="14"/>
  <c r="N62" i="14"/>
  <c r="N63" i="14"/>
  <c r="N64" i="14"/>
  <c r="N65" i="14"/>
  <c r="N67" i="14"/>
  <c r="N68" i="14"/>
  <c r="N69" i="14"/>
  <c r="N70" i="14"/>
  <c r="N71" i="14"/>
  <c r="N72" i="14"/>
  <c r="N73" i="14"/>
  <c r="N74" i="14"/>
  <c r="N75" i="14"/>
  <c r="N76" i="14"/>
  <c r="N77" i="14"/>
  <c r="N78" i="14"/>
  <c r="N79" i="14"/>
  <c r="N80" i="14"/>
  <c r="N81" i="14"/>
  <c r="N82" i="14"/>
  <c r="N83" i="14"/>
  <c r="N84" i="14"/>
  <c r="N85" i="14"/>
  <c r="N86" i="14"/>
  <c r="N87" i="14"/>
  <c r="N88" i="14"/>
  <c r="N89" i="14"/>
  <c r="N90" i="14"/>
  <c r="N91" i="14"/>
  <c r="N92" i="14"/>
  <c r="N93" i="14"/>
  <c r="N94" i="14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111" i="14"/>
  <c r="N112" i="14"/>
  <c r="N113" i="14"/>
  <c r="N114" i="14"/>
  <c r="N115" i="14"/>
  <c r="N116" i="14"/>
  <c r="N117" i="14"/>
  <c r="N118" i="14"/>
  <c r="N119" i="14"/>
  <c r="N120" i="14"/>
  <c r="N121" i="14"/>
  <c r="N122" i="14"/>
  <c r="N123" i="14"/>
  <c r="N124" i="14"/>
  <c r="N125" i="14"/>
  <c r="N126" i="14"/>
  <c r="N127" i="14"/>
  <c r="N128" i="14"/>
  <c r="N129" i="14"/>
  <c r="N130" i="14"/>
  <c r="N131" i="14"/>
  <c r="N132" i="14"/>
  <c r="N133" i="14"/>
  <c r="N134" i="14"/>
  <c r="N135" i="14"/>
  <c r="N136" i="14"/>
  <c r="N137" i="14"/>
  <c r="N138" i="14"/>
  <c r="N139" i="14"/>
  <c r="N140" i="14"/>
  <c r="N141" i="14"/>
  <c r="N142" i="14"/>
  <c r="N143" i="14"/>
  <c r="N144" i="14"/>
  <c r="N145" i="14"/>
  <c r="N147" i="14"/>
  <c r="N148" i="14"/>
  <c r="N149" i="14"/>
  <c r="N150" i="14"/>
  <c r="N151" i="14"/>
  <c r="N152" i="14"/>
  <c r="N153" i="14"/>
  <c r="N154" i="14"/>
  <c r="N155" i="14"/>
  <c r="N156" i="14"/>
  <c r="N157" i="14"/>
  <c r="N158" i="14"/>
  <c r="N159" i="14"/>
  <c r="N160" i="14"/>
  <c r="N161" i="14"/>
  <c r="N162" i="14"/>
  <c r="N163" i="14"/>
  <c r="N164" i="14"/>
  <c r="N165" i="14"/>
  <c r="N166" i="14"/>
  <c r="N167" i="14"/>
  <c r="N168" i="14"/>
  <c r="N169" i="14"/>
  <c r="N170" i="14"/>
  <c r="N171" i="14"/>
  <c r="N172" i="14"/>
  <c r="N173" i="14"/>
  <c r="N174" i="14"/>
  <c r="N175" i="14"/>
  <c r="N176" i="14"/>
  <c r="N177" i="14"/>
  <c r="N179" i="14"/>
  <c r="N180" i="14"/>
  <c r="N181" i="14"/>
  <c r="N182" i="14"/>
  <c r="N183" i="14"/>
  <c r="N184" i="14"/>
  <c r="N185" i="14"/>
  <c r="N186" i="14"/>
  <c r="N187" i="14"/>
  <c r="N188" i="14"/>
  <c r="N189" i="14"/>
  <c r="N190" i="14"/>
  <c r="N191" i="14"/>
  <c r="N192" i="14"/>
  <c r="N193" i="14"/>
  <c r="N195" i="14"/>
  <c r="N196" i="14"/>
  <c r="N197" i="14"/>
  <c r="N198" i="14"/>
  <c r="N199" i="14"/>
  <c r="N200" i="14"/>
  <c r="N201" i="14"/>
  <c r="N202" i="14"/>
  <c r="N203" i="14"/>
  <c r="N204" i="14"/>
  <c r="N205" i="14"/>
  <c r="N206" i="14"/>
  <c r="N207" i="14"/>
  <c r="N208" i="14"/>
  <c r="N209" i="14"/>
  <c r="N211" i="14"/>
  <c r="N212" i="14"/>
  <c r="N213" i="14"/>
  <c r="N214" i="14"/>
  <c r="N215" i="14"/>
  <c r="N216" i="14"/>
  <c r="N217" i="14"/>
  <c r="N218" i="14"/>
  <c r="N219" i="14"/>
  <c r="N220" i="14"/>
  <c r="N221" i="14"/>
  <c r="N222" i="14"/>
  <c r="N223" i="14"/>
  <c r="N224" i="14"/>
  <c r="N225" i="14"/>
  <c r="N227" i="14"/>
  <c r="N228" i="14"/>
  <c r="N229" i="14"/>
  <c r="N230" i="14"/>
  <c r="N231" i="14"/>
  <c r="N232" i="14"/>
  <c r="N233" i="14"/>
  <c r="N234" i="14"/>
  <c r="N235" i="14"/>
  <c r="N236" i="14"/>
  <c r="N237" i="14"/>
  <c r="N238" i="14"/>
  <c r="N239" i="14"/>
  <c r="N240" i="14"/>
  <c r="N241" i="14"/>
  <c r="N242" i="14"/>
  <c r="N243" i="14"/>
  <c r="N244" i="14"/>
  <c r="N245" i="14"/>
  <c r="N246" i="14"/>
  <c r="N247" i="14"/>
  <c r="N248" i="14"/>
  <c r="N249" i="14"/>
  <c r="N250" i="14"/>
  <c r="N251" i="14"/>
  <c r="N252" i="14"/>
  <c r="N253" i="14"/>
  <c r="N254" i="14"/>
  <c r="N255" i="14"/>
  <c r="N256" i="14"/>
  <c r="N257" i="14"/>
  <c r="N258" i="14"/>
  <c r="N259" i="14"/>
  <c r="N260" i="14"/>
  <c r="N261" i="14"/>
  <c r="N262" i="14"/>
  <c r="N263" i="14"/>
  <c r="N264" i="14"/>
  <c r="N265" i="14"/>
  <c r="N266" i="14"/>
  <c r="N267" i="14"/>
  <c r="N268" i="14"/>
  <c r="N269" i="14"/>
  <c r="N270" i="14"/>
  <c r="N271" i="14"/>
  <c r="N272" i="14"/>
  <c r="N273" i="14"/>
  <c r="N274" i="14"/>
  <c r="N275" i="14"/>
  <c r="N276" i="14"/>
  <c r="N277" i="14"/>
  <c r="N278" i="14"/>
  <c r="N279" i="14"/>
  <c r="N280" i="14"/>
  <c r="N281" i="14"/>
  <c r="N282" i="14"/>
  <c r="N283" i="14"/>
  <c r="N284" i="14"/>
  <c r="N285" i="14"/>
  <c r="N286" i="14"/>
  <c r="N287" i="14"/>
  <c r="N288" i="14"/>
  <c r="N289" i="14"/>
  <c r="N290" i="14"/>
  <c r="N291" i="14"/>
  <c r="N292" i="14"/>
  <c r="N293" i="14"/>
  <c r="N294" i="14"/>
  <c r="N295" i="14"/>
  <c r="N296" i="14"/>
  <c r="N297" i="14"/>
  <c r="N298" i="14"/>
  <c r="N299" i="14"/>
  <c r="N300" i="14"/>
  <c r="N301" i="14"/>
  <c r="N302" i="14"/>
  <c r="N303" i="14"/>
  <c r="N304" i="14"/>
  <c r="N305" i="14"/>
  <c r="N306" i="14"/>
  <c r="N307" i="14"/>
  <c r="N308" i="14"/>
  <c r="N309" i="14"/>
  <c r="N310" i="14"/>
  <c r="N311" i="14"/>
  <c r="N312" i="14"/>
  <c r="N313" i="14"/>
  <c r="N314" i="14"/>
  <c r="N315" i="14"/>
  <c r="N316" i="14"/>
  <c r="N317" i="14"/>
  <c r="N318" i="14"/>
  <c r="N319" i="14"/>
  <c r="N320" i="14"/>
  <c r="N321" i="14"/>
  <c r="N322" i="14"/>
  <c r="N323" i="14"/>
  <c r="N324" i="14"/>
  <c r="N325" i="14"/>
  <c r="N326" i="14"/>
  <c r="N327" i="14"/>
  <c r="N328" i="14"/>
  <c r="N329" i="14"/>
  <c r="N330" i="14"/>
  <c r="N331" i="14"/>
  <c r="N332" i="14"/>
  <c r="N333" i="14"/>
  <c r="N334" i="14"/>
  <c r="N335" i="14"/>
  <c r="N336" i="14"/>
  <c r="N337" i="14"/>
  <c r="N339" i="14"/>
  <c r="N340" i="14"/>
  <c r="N341" i="14"/>
  <c r="N342" i="14"/>
  <c r="N343" i="14"/>
  <c r="N344" i="14"/>
  <c r="N345" i="14"/>
  <c r="N346" i="14"/>
  <c r="N347" i="14"/>
  <c r="N348" i="14"/>
  <c r="N349" i="14"/>
  <c r="N350" i="14"/>
  <c r="N351" i="14"/>
  <c r="N352" i="14"/>
  <c r="N353" i="14"/>
  <c r="N354" i="14"/>
  <c r="N355" i="14"/>
  <c r="N356" i="14"/>
  <c r="N357" i="14"/>
  <c r="N358" i="14"/>
  <c r="N359" i="14"/>
  <c r="N360" i="14"/>
  <c r="N361" i="14"/>
  <c r="N362" i="14"/>
  <c r="N363" i="14"/>
  <c r="N364" i="14"/>
  <c r="N365" i="14"/>
  <c r="N366" i="14"/>
  <c r="N367" i="14"/>
  <c r="N368" i="14"/>
  <c r="N369" i="14"/>
  <c r="N370" i="14"/>
  <c r="N371" i="14"/>
  <c r="N372" i="14"/>
  <c r="N373" i="14"/>
  <c r="N374" i="14"/>
  <c r="N375" i="14"/>
  <c r="N376" i="14"/>
  <c r="N377" i="14"/>
  <c r="N378" i="14"/>
  <c r="N379" i="14"/>
  <c r="N380" i="14"/>
  <c r="N381" i="14"/>
  <c r="N382" i="14"/>
  <c r="N383" i="14"/>
  <c r="N384" i="14"/>
  <c r="N385" i="14"/>
  <c r="N386" i="14"/>
  <c r="N387" i="14"/>
  <c r="N388" i="14"/>
  <c r="N389" i="14"/>
  <c r="N390" i="14"/>
  <c r="N391" i="14"/>
  <c r="N392" i="14"/>
  <c r="N393" i="14"/>
  <c r="N394" i="14"/>
  <c r="N395" i="14"/>
  <c r="N396" i="14"/>
  <c r="N397" i="14"/>
  <c r="N398" i="14"/>
  <c r="N399" i="14"/>
  <c r="N400" i="14"/>
  <c r="N401" i="14"/>
  <c r="N402" i="14"/>
  <c r="N403" i="14"/>
  <c r="N404" i="14"/>
  <c r="N405" i="14"/>
  <c r="N406" i="14"/>
  <c r="N407" i="14"/>
  <c r="N408" i="14"/>
  <c r="N409" i="14"/>
  <c r="N410" i="14"/>
  <c r="N411" i="14"/>
  <c r="N412" i="14"/>
  <c r="N413" i="14"/>
  <c r="N414" i="14"/>
  <c r="N415" i="14"/>
  <c r="N416" i="14"/>
  <c r="N417" i="14"/>
  <c r="N418" i="14"/>
  <c r="N419" i="14"/>
  <c r="N420" i="14"/>
  <c r="N421" i="14"/>
  <c r="N422" i="14"/>
  <c r="N423" i="14"/>
  <c r="N424" i="14"/>
  <c r="N425" i="14"/>
  <c r="N426" i="14"/>
  <c r="N427" i="14"/>
  <c r="N428" i="14"/>
  <c r="N429" i="14"/>
  <c r="N430" i="14"/>
  <c r="N431" i="14"/>
  <c r="N432" i="14"/>
  <c r="N433" i="14"/>
  <c r="N434" i="14"/>
  <c r="N435" i="14"/>
  <c r="N436" i="14"/>
  <c r="N437" i="14"/>
  <c r="N438" i="14"/>
  <c r="N439" i="14"/>
  <c r="N440" i="14"/>
  <c r="N441" i="14"/>
  <c r="N442" i="14"/>
  <c r="N443" i="14"/>
  <c r="N444" i="14"/>
  <c r="N445" i="14"/>
  <c r="N446" i="14"/>
  <c r="N447" i="14"/>
  <c r="N448" i="14"/>
  <c r="N449" i="14"/>
  <c r="N450" i="14"/>
  <c r="N451" i="14"/>
  <c r="N452" i="14"/>
  <c r="N453" i="14"/>
  <c r="N454" i="14"/>
  <c r="N455" i="14"/>
  <c r="N456" i="14"/>
  <c r="N457" i="14"/>
  <c r="N458" i="14"/>
  <c r="N459" i="14"/>
  <c r="N460" i="14"/>
  <c r="N461" i="14"/>
  <c r="N462" i="14"/>
  <c r="N463" i="14"/>
  <c r="N464" i="14"/>
  <c r="N465" i="14"/>
  <c r="N466" i="14"/>
  <c r="N467" i="14"/>
  <c r="N468" i="14"/>
  <c r="N469" i="14"/>
  <c r="N470" i="14"/>
  <c r="N471" i="14"/>
  <c r="N472" i="14"/>
  <c r="N473" i="14"/>
  <c r="N474" i="14"/>
  <c r="N475" i="14"/>
  <c r="N476" i="14"/>
  <c r="N477" i="14"/>
  <c r="N478" i="14"/>
  <c r="N479" i="14"/>
  <c r="N480" i="14"/>
  <c r="N481" i="14"/>
  <c r="N482" i="14"/>
  <c r="N483" i="14"/>
  <c r="N484" i="14"/>
  <c r="N485" i="14"/>
  <c r="N486" i="14"/>
  <c r="N487" i="14"/>
  <c r="N488" i="14"/>
  <c r="N489" i="14"/>
  <c r="N490" i="14"/>
  <c r="N491" i="14"/>
  <c r="N492" i="14"/>
  <c r="N493" i="14"/>
  <c r="N494" i="14"/>
  <c r="N495" i="14"/>
  <c r="N496" i="14"/>
  <c r="N497" i="14"/>
  <c r="N498" i="14"/>
  <c r="N499" i="14"/>
  <c r="N500" i="14"/>
  <c r="N501" i="14"/>
  <c r="N502" i="14"/>
  <c r="N503" i="14"/>
  <c r="N504" i="14"/>
  <c r="N505" i="14"/>
  <c r="N506" i="14"/>
  <c r="N507" i="14"/>
  <c r="N508" i="14"/>
  <c r="N509" i="14"/>
  <c r="N510" i="14"/>
  <c r="N511" i="14"/>
  <c r="N512" i="14"/>
  <c r="N577" i="14"/>
  <c r="N593" i="14"/>
  <c r="N736" i="14"/>
  <c r="N737" i="14"/>
  <c r="N753" i="14"/>
  <c r="N769" i="14"/>
  <c r="N785" i="14"/>
  <c r="N817" i="14"/>
  <c r="N864" i="14"/>
  <c r="N865" i="14"/>
  <c r="N881" i="14"/>
  <c r="N897" i="14"/>
  <c r="N913" i="14"/>
  <c r="N928" i="14"/>
  <c r="N929" i="14"/>
  <c r="N945" i="14"/>
  <c r="N977" i="14"/>
  <c r="N1025" i="14"/>
  <c r="N1057" i="14"/>
  <c r="N1088" i="14"/>
  <c r="N1105" i="14"/>
  <c r="N1120" i="14"/>
  <c r="N1121" i="14"/>
  <c r="N1136" i="14"/>
  <c r="N1137" i="14"/>
  <c r="N1153" i="14"/>
  <c r="N1200" i="14"/>
  <c r="N1217" i="14"/>
  <c r="N1232" i="14"/>
  <c r="N1265" i="14"/>
  <c r="N1281" i="14"/>
  <c r="N1297" i="14"/>
  <c r="N1311" i="14"/>
  <c r="N1327" i="14"/>
  <c r="N1329" i="14"/>
  <c r="N1343" i="14"/>
  <c r="N1345" i="14"/>
  <c r="N1360" i="14"/>
  <c r="N1376" i="14"/>
  <c r="N1393" i="14"/>
  <c r="N1409" i="14"/>
  <c r="N1441" i="14"/>
  <c r="N1457" i="14"/>
  <c r="N1472" i="14"/>
  <c r="N1473" i="14"/>
  <c r="N1488" i="14"/>
  <c r="N1489" i="14"/>
  <c r="N1505" i="14"/>
  <c r="N1520" i="14"/>
  <c r="N1521" i="14"/>
  <c r="N1537" i="14"/>
  <c r="N1567" i="14"/>
  <c r="N1569" i="14"/>
  <c r="N1585" i="14"/>
  <c r="N1633" i="14"/>
  <c r="N1696" i="14"/>
  <c r="N1712" i="14"/>
  <c r="N1713" i="14"/>
  <c r="N1728" i="14"/>
  <c r="N1729" i="14"/>
  <c r="N1745" i="14"/>
  <c r="N1787" i="14"/>
  <c r="N592" i="14"/>
  <c r="N608" i="14"/>
  <c r="N625" i="14"/>
  <c r="N641" i="14"/>
  <c r="N672" i="14"/>
  <c r="N704" i="14"/>
  <c r="N720" i="14"/>
  <c r="N721" i="14"/>
  <c r="N768" i="14"/>
  <c r="N801" i="14"/>
  <c r="N816" i="14"/>
  <c r="N832" i="14"/>
  <c r="N833" i="14"/>
  <c r="N848" i="14"/>
  <c r="N849" i="14"/>
  <c r="N880" i="14"/>
  <c r="N896" i="14"/>
  <c r="N912" i="14"/>
  <c r="N944" i="14"/>
  <c r="N961" i="14"/>
  <c r="N976" i="14"/>
  <c r="N992" i="14"/>
  <c r="N1024" i="14"/>
  <c r="N1056" i="14"/>
  <c r="N1089" i="14"/>
  <c r="N1104" i="14"/>
  <c r="N1168" i="14"/>
  <c r="N1169" i="14"/>
  <c r="N1184" i="14"/>
  <c r="N1185" i="14"/>
  <c r="N1201" i="14"/>
  <c r="N1216" i="14"/>
  <c r="N1233" i="14"/>
  <c r="N1248" i="14"/>
  <c r="N1249" i="14"/>
  <c r="N1264" i="14"/>
  <c r="N1280" i="14"/>
  <c r="N1312" i="14"/>
  <c r="N1313" i="14"/>
  <c r="N1361" i="14"/>
  <c r="N1377" i="14"/>
  <c r="N1392" i="14"/>
  <c r="N1408" i="14"/>
  <c r="N1424" i="14"/>
  <c r="N1425" i="14"/>
  <c r="N1456" i="14"/>
  <c r="N1536" i="14"/>
  <c r="N1552" i="14"/>
  <c r="N1553" i="14"/>
  <c r="N1568" i="14"/>
  <c r="N1600" i="14"/>
  <c r="N1649" i="14"/>
  <c r="N960" i="14"/>
  <c r="N1152" i="14"/>
  <c r="N1504" i="14"/>
  <c r="N6470" i="14"/>
  <c r="N6479" i="14"/>
  <c r="N6471" i="14"/>
  <c r="N513" i="14"/>
  <c r="N522" i="14"/>
  <c r="N538" i="14"/>
  <c r="N554" i="14"/>
  <c r="N586" i="14"/>
  <c r="N602" i="14"/>
  <c r="N621" i="14"/>
  <c r="N634" i="14"/>
  <c r="N666" i="14"/>
  <c r="N682" i="14"/>
  <c r="N714" i="14"/>
  <c r="N746" i="14"/>
  <c r="N778" i="14"/>
  <c r="N826" i="14"/>
  <c r="N858" i="14"/>
  <c r="N874" i="14"/>
  <c r="N906" i="14"/>
  <c r="N938" i="14"/>
  <c r="N954" i="14"/>
  <c r="N986" i="14"/>
  <c r="N1018" i="14"/>
  <c r="N1034" i="14"/>
  <c r="N1050" i="14"/>
  <c r="N1066" i="14"/>
  <c r="N1098" i="14"/>
  <c r="N1130" i="14"/>
  <c r="N1146" i="14"/>
  <c r="N1178" i="14"/>
  <c r="N1210" i="14"/>
  <c r="N1242" i="14"/>
  <c r="N1258" i="14"/>
  <c r="N1290" i="14"/>
  <c r="N1322" i="14"/>
  <c r="N1338" i="14"/>
  <c r="N1354" i="14"/>
  <c r="N1370" i="14"/>
  <c r="N1402" i="14"/>
  <c r="N1434" i="14"/>
  <c r="N1437" i="14"/>
  <c r="N1450" i="14"/>
  <c r="N1466" i="14"/>
  <c r="N1482" i="14"/>
  <c r="N1514" i="14"/>
  <c r="N1530" i="14"/>
  <c r="N1546" i="14"/>
  <c r="N1578" i="14"/>
  <c r="N1594" i="14"/>
  <c r="N1626" i="14"/>
  <c r="N1645" i="14"/>
  <c r="N1658" i="14"/>
  <c r="N1688" i="14"/>
  <c r="N1690" i="14"/>
  <c r="N1720" i="14"/>
  <c r="N1722" i="14"/>
  <c r="N1736" i="14"/>
  <c r="N1754" i="14"/>
  <c r="N1770" i="14"/>
  <c r="N1784" i="14"/>
  <c r="N2470" i="14"/>
  <c r="N2612" i="14"/>
  <c r="N2626" i="14"/>
  <c r="N2675" i="14"/>
  <c r="N2707" i="14"/>
  <c r="N2741" i="14"/>
  <c r="N2822" i="14"/>
  <c r="N3744" i="14"/>
  <c r="N4436" i="14"/>
  <c r="N4437" i="14"/>
  <c r="N4452" i="14"/>
  <c r="N4851" i="14"/>
  <c r="N4915" i="14"/>
  <c r="N6349" i="14"/>
  <c r="N6445" i="14"/>
  <c r="N752" i="14"/>
  <c r="N784" i="14"/>
  <c r="N800" i="14"/>
  <c r="N1008" i="14"/>
  <c r="N1296" i="14"/>
  <c r="N1328" i="14"/>
  <c r="N1344" i="14"/>
  <c r="N1584" i="14"/>
  <c r="N1616" i="14"/>
  <c r="N1632" i="14"/>
  <c r="N1831" i="14"/>
  <c r="N1879" i="14"/>
  <c r="N1927" i="14"/>
  <c r="N2008" i="14"/>
  <c r="N2183" i="14"/>
  <c r="N2199" i="14"/>
  <c r="N2599" i="14"/>
  <c r="N2615" i="14"/>
  <c r="N2647" i="14"/>
  <c r="N2871" i="14"/>
  <c r="N3079" i="14"/>
  <c r="N3159" i="14"/>
  <c r="N3267" i="14"/>
  <c r="N3427" i="14"/>
  <c r="N3875" i="14"/>
  <c r="N576" i="14"/>
  <c r="N1440" i="14"/>
  <c r="N765" i="14"/>
  <c r="N877" i="14"/>
  <c r="N1213" i="14"/>
  <c r="N1293" i="14"/>
  <c r="N66" i="14"/>
  <c r="N146" i="14"/>
  <c r="N178" i="14"/>
  <c r="N194" i="14"/>
  <c r="N210" i="14"/>
  <c r="N226" i="14"/>
  <c r="N338" i="14"/>
  <c r="N514" i="14"/>
  <c r="N515" i="14"/>
  <c r="N516" i="14"/>
  <c r="N517" i="14"/>
  <c r="N518" i="14"/>
  <c r="N519" i="14"/>
  <c r="N520" i="14"/>
  <c r="N521" i="14"/>
  <c r="N530" i="14"/>
  <c r="N531" i="14"/>
  <c r="N532" i="14"/>
  <c r="N533" i="14"/>
  <c r="N534" i="14"/>
  <c r="N535" i="14"/>
  <c r="N536" i="14"/>
  <c r="N537" i="14"/>
  <c r="N546" i="14"/>
  <c r="N547" i="14"/>
  <c r="N548" i="14"/>
  <c r="N549" i="14"/>
  <c r="N550" i="14"/>
  <c r="N551" i="14"/>
  <c r="N552" i="14"/>
  <c r="N553" i="14"/>
  <c r="N562" i="14"/>
  <c r="N563" i="14"/>
  <c r="N564" i="14"/>
  <c r="N565" i="14"/>
  <c r="N566" i="14"/>
  <c r="N567" i="14"/>
  <c r="N568" i="14"/>
  <c r="N569" i="14"/>
  <c r="N570" i="14"/>
  <c r="N578" i="14"/>
  <c r="N579" i="14"/>
  <c r="N580" i="14"/>
  <c r="N581" i="14"/>
  <c r="N582" i="14"/>
  <c r="N583" i="14"/>
  <c r="N584" i="14"/>
  <c r="N585" i="14"/>
  <c r="N594" i="14"/>
  <c r="N595" i="14"/>
  <c r="N596" i="14"/>
  <c r="N597" i="14"/>
  <c r="N598" i="14"/>
  <c r="N599" i="14"/>
  <c r="N600" i="14"/>
  <c r="N601" i="14"/>
  <c r="N610" i="14"/>
  <c r="N611" i="14"/>
  <c r="N612" i="14"/>
  <c r="N613" i="14"/>
  <c r="N614" i="14"/>
  <c r="N615" i="14"/>
  <c r="N616" i="14"/>
  <c r="N617" i="14"/>
  <c r="N618" i="14"/>
  <c r="N626" i="14"/>
  <c r="N627" i="14"/>
  <c r="N628" i="14"/>
  <c r="N629" i="14"/>
  <c r="N630" i="14"/>
  <c r="N631" i="14"/>
  <c r="N632" i="14"/>
  <c r="N633" i="14"/>
  <c r="N642" i="14"/>
  <c r="N643" i="14"/>
  <c r="N644" i="14"/>
  <c r="N645" i="14"/>
  <c r="N646" i="14"/>
  <c r="N647" i="14"/>
  <c r="N648" i="14"/>
  <c r="N649" i="14"/>
  <c r="N650" i="14"/>
  <c r="N658" i="14"/>
  <c r="N659" i="14"/>
  <c r="N660" i="14"/>
  <c r="N661" i="14"/>
  <c r="N662" i="14"/>
  <c r="N663" i="14"/>
  <c r="N664" i="14"/>
  <c r="N665" i="14"/>
  <c r="N674" i="14"/>
  <c r="N675" i="14"/>
  <c r="N676" i="14"/>
  <c r="N677" i="14"/>
  <c r="N678" i="14"/>
  <c r="N679" i="14"/>
  <c r="N680" i="14"/>
  <c r="N681" i="14"/>
  <c r="N690" i="14"/>
  <c r="N691" i="14"/>
  <c r="N692" i="14"/>
  <c r="N693" i="14"/>
  <c r="N694" i="14"/>
  <c r="N695" i="14"/>
  <c r="N696" i="14"/>
  <c r="N697" i="14"/>
  <c r="N698" i="14"/>
  <c r="N706" i="14"/>
  <c r="N707" i="14"/>
  <c r="N708" i="14"/>
  <c r="N709" i="14"/>
  <c r="N710" i="14"/>
  <c r="N711" i="14"/>
  <c r="N712" i="14"/>
  <c r="N713" i="14"/>
  <c r="N722" i="14"/>
  <c r="N723" i="14"/>
  <c r="N724" i="14"/>
  <c r="N725" i="14"/>
  <c r="N726" i="14"/>
  <c r="N727" i="14"/>
  <c r="N728" i="14"/>
  <c r="N729" i="14"/>
  <c r="N730" i="14"/>
  <c r="N733" i="14"/>
  <c r="N738" i="14"/>
  <c r="N739" i="14"/>
  <c r="N740" i="14"/>
  <c r="N741" i="14"/>
  <c r="N742" i="14"/>
  <c r="N743" i="14"/>
  <c r="N744" i="14"/>
  <c r="N745" i="14"/>
  <c r="N754" i="14"/>
  <c r="N755" i="14"/>
  <c r="N756" i="14"/>
  <c r="N757" i="14"/>
  <c r="N758" i="14"/>
  <c r="N759" i="14"/>
  <c r="N760" i="14"/>
  <c r="N761" i="14"/>
  <c r="N762" i="14"/>
  <c r="N770" i="14"/>
  <c r="N771" i="14"/>
  <c r="N772" i="14"/>
  <c r="N773" i="14"/>
  <c r="N774" i="14"/>
  <c r="N775" i="14"/>
  <c r="N776" i="14"/>
  <c r="N777" i="14"/>
  <c r="N786" i="14"/>
  <c r="N787" i="14"/>
  <c r="N788" i="14"/>
  <c r="N789" i="14"/>
  <c r="N790" i="14"/>
  <c r="N791" i="14"/>
  <c r="N792" i="14"/>
  <c r="N793" i="14"/>
  <c r="N794" i="14"/>
  <c r="N802" i="14"/>
  <c r="N803" i="14"/>
  <c r="N804" i="14"/>
  <c r="N805" i="14"/>
  <c r="N806" i="14"/>
  <c r="N807" i="14"/>
  <c r="N808" i="14"/>
  <c r="N809" i="14"/>
  <c r="N810" i="14"/>
  <c r="N818" i="14"/>
  <c r="N819" i="14"/>
  <c r="N820" i="14"/>
  <c r="N821" i="14"/>
  <c r="N822" i="14"/>
  <c r="N823" i="14"/>
  <c r="N824" i="14"/>
  <c r="N825" i="14"/>
  <c r="N834" i="14"/>
  <c r="N835" i="14"/>
  <c r="N836" i="14"/>
  <c r="N837" i="14"/>
  <c r="N838" i="14"/>
  <c r="N839" i="14"/>
  <c r="N840" i="14"/>
  <c r="N841" i="14"/>
  <c r="N842" i="14"/>
  <c r="N850" i="14"/>
  <c r="N851" i="14"/>
  <c r="N852" i="14"/>
  <c r="N853" i="14"/>
  <c r="N854" i="14"/>
  <c r="N855" i="14"/>
  <c r="N856" i="14"/>
  <c r="N857" i="14"/>
  <c r="N866" i="14"/>
  <c r="N867" i="14"/>
  <c r="N868" i="14"/>
  <c r="N869" i="14"/>
  <c r="N870" i="14"/>
  <c r="N871" i="14"/>
  <c r="N872" i="14"/>
  <c r="N873" i="14"/>
  <c r="N882" i="14"/>
  <c r="N883" i="14"/>
  <c r="N884" i="14"/>
  <c r="N885" i="14"/>
  <c r="N886" i="14"/>
  <c r="N887" i="14"/>
  <c r="N888" i="14"/>
  <c r="N889" i="14"/>
  <c r="N890" i="14"/>
  <c r="N898" i="14"/>
  <c r="N899" i="14"/>
  <c r="N900" i="14"/>
  <c r="N901" i="14"/>
  <c r="N902" i="14"/>
  <c r="N903" i="14"/>
  <c r="N904" i="14"/>
  <c r="N905" i="14"/>
  <c r="N909" i="14"/>
  <c r="N914" i="14"/>
  <c r="N915" i="14"/>
  <c r="N916" i="14"/>
  <c r="N917" i="14"/>
  <c r="N918" i="14"/>
  <c r="N919" i="14"/>
  <c r="N920" i="14"/>
  <c r="N921" i="14"/>
  <c r="N922" i="14"/>
  <c r="N930" i="14"/>
  <c r="N931" i="14"/>
  <c r="N932" i="14"/>
  <c r="N933" i="14"/>
  <c r="N934" i="14"/>
  <c r="N935" i="14"/>
  <c r="N936" i="14"/>
  <c r="N937" i="14"/>
  <c r="N946" i="14"/>
  <c r="N947" i="14"/>
  <c r="N948" i="14"/>
  <c r="N949" i="14"/>
  <c r="N950" i="14"/>
  <c r="N951" i="14"/>
  <c r="N952" i="14"/>
  <c r="N953" i="14"/>
  <c r="N962" i="14"/>
  <c r="N963" i="14"/>
  <c r="N964" i="14"/>
  <c r="N965" i="14"/>
  <c r="N966" i="14"/>
  <c r="N967" i="14"/>
  <c r="N968" i="14"/>
  <c r="N969" i="14"/>
  <c r="N970" i="14"/>
  <c r="N978" i="14"/>
  <c r="N979" i="14"/>
  <c r="N980" i="14"/>
  <c r="N981" i="14"/>
  <c r="N982" i="14"/>
  <c r="N983" i="14"/>
  <c r="N984" i="14"/>
  <c r="N985" i="14"/>
  <c r="N994" i="14"/>
  <c r="N995" i="14"/>
  <c r="N996" i="14"/>
  <c r="N997" i="14"/>
  <c r="N998" i="14"/>
  <c r="N999" i="14"/>
  <c r="N1000" i="14"/>
  <c r="N1001" i="14"/>
  <c r="N1002" i="14"/>
  <c r="N1010" i="14"/>
  <c r="N1011" i="14"/>
  <c r="N1012" i="14"/>
  <c r="N1013" i="14"/>
  <c r="N1014" i="14"/>
  <c r="N1015" i="14"/>
  <c r="N1016" i="14"/>
  <c r="N1017" i="14"/>
  <c r="N1026" i="14"/>
  <c r="N1027" i="14"/>
  <c r="N1028" i="14"/>
  <c r="N1029" i="14"/>
  <c r="N1030" i="14"/>
  <c r="N1031" i="14"/>
  <c r="N1032" i="14"/>
  <c r="N1033" i="14"/>
  <c r="N1042" i="14"/>
  <c r="N1043" i="14"/>
  <c r="N1044" i="14"/>
  <c r="N1045" i="14"/>
  <c r="N1046" i="14"/>
  <c r="N1047" i="14"/>
  <c r="N1048" i="14"/>
  <c r="N1049" i="14"/>
  <c r="N1058" i="14"/>
  <c r="N1059" i="14"/>
  <c r="N1060" i="14"/>
  <c r="N1061" i="14"/>
  <c r="N1062" i="14"/>
  <c r="N1063" i="14"/>
  <c r="N1064" i="14"/>
  <c r="N1065" i="14"/>
  <c r="N1074" i="14"/>
  <c r="N1075" i="14"/>
  <c r="N1076" i="14"/>
  <c r="N1077" i="14"/>
  <c r="N1078" i="14"/>
  <c r="N1079" i="14"/>
  <c r="N1080" i="14"/>
  <c r="N1081" i="14"/>
  <c r="N1082" i="14"/>
  <c r="N1090" i="14"/>
  <c r="N1091" i="14"/>
  <c r="N1092" i="14"/>
  <c r="N1093" i="14"/>
  <c r="N1094" i="14"/>
  <c r="N1095" i="14"/>
  <c r="N1096" i="14"/>
  <c r="N1097" i="14"/>
  <c r="N1106" i="14"/>
  <c r="N1107" i="14"/>
  <c r="N1108" i="14"/>
  <c r="N1109" i="14"/>
  <c r="N1110" i="14"/>
  <c r="N1111" i="14"/>
  <c r="N1112" i="14"/>
  <c r="N1113" i="14"/>
  <c r="N1114" i="14"/>
  <c r="N1122" i="14"/>
  <c r="N1123" i="14"/>
  <c r="N1124" i="14"/>
  <c r="N1125" i="14"/>
  <c r="N1126" i="14"/>
  <c r="N1127" i="14"/>
  <c r="N1128" i="14"/>
  <c r="N1129" i="14"/>
  <c r="N1138" i="14"/>
  <c r="N1139" i="14"/>
  <c r="N1140" i="14"/>
  <c r="N1141" i="14"/>
  <c r="N1142" i="14"/>
  <c r="N1143" i="14"/>
  <c r="N1144" i="14"/>
  <c r="N1145" i="14"/>
  <c r="N1154" i="14"/>
  <c r="N1155" i="14"/>
  <c r="N1156" i="14"/>
  <c r="N1157" i="14"/>
  <c r="N1158" i="14"/>
  <c r="N1159" i="14"/>
  <c r="N1160" i="14"/>
  <c r="N1161" i="14"/>
  <c r="N1162" i="14"/>
  <c r="N1170" i="14"/>
  <c r="N1171" i="14"/>
  <c r="N1172" i="14"/>
  <c r="N1173" i="14"/>
  <c r="N1174" i="14"/>
  <c r="N1175" i="14"/>
  <c r="N1176" i="14"/>
  <c r="N1177" i="14"/>
  <c r="N1186" i="14"/>
  <c r="N1187" i="14"/>
  <c r="N1188" i="14"/>
  <c r="N1189" i="14"/>
  <c r="N1190" i="14"/>
  <c r="N1191" i="14"/>
  <c r="N1192" i="14"/>
  <c r="N1193" i="14"/>
  <c r="N1194" i="14"/>
  <c r="N1202" i="14"/>
  <c r="N1203" i="14"/>
  <c r="N1204" i="14"/>
  <c r="N1205" i="14"/>
  <c r="N1206" i="14"/>
  <c r="N1207" i="14"/>
  <c r="N1208" i="14"/>
  <c r="N1209" i="14"/>
  <c r="N1218" i="14"/>
  <c r="N1219" i="14"/>
  <c r="N1220" i="14"/>
  <c r="N1221" i="14"/>
  <c r="N1222" i="14"/>
  <c r="N1223" i="14"/>
  <c r="N1224" i="14"/>
  <c r="N1225" i="14"/>
  <c r="N1226" i="14"/>
  <c r="N1234" i="14"/>
  <c r="N1235" i="14"/>
  <c r="N1236" i="14"/>
  <c r="N1237" i="14"/>
  <c r="N1238" i="14"/>
  <c r="N1239" i="14"/>
  <c r="N1240" i="14"/>
  <c r="N1241" i="14"/>
  <c r="N1250" i="14"/>
  <c r="N1251" i="14"/>
  <c r="N1252" i="14"/>
  <c r="N1253" i="14"/>
  <c r="N1254" i="14"/>
  <c r="N1255" i="14"/>
  <c r="N1256" i="14"/>
  <c r="N1257" i="14"/>
  <c r="N1266" i="14"/>
  <c r="N1267" i="14"/>
  <c r="N1268" i="14"/>
  <c r="N1269" i="14"/>
  <c r="N1270" i="14"/>
  <c r="N1271" i="14"/>
  <c r="N1272" i="14"/>
  <c r="N1273" i="14"/>
  <c r="N1274" i="14"/>
  <c r="N1282" i="14"/>
  <c r="N1283" i="14"/>
  <c r="N1284" i="14"/>
  <c r="N1285" i="14"/>
  <c r="N1286" i="14"/>
  <c r="N1287" i="14"/>
  <c r="N1288" i="14"/>
  <c r="N1289" i="14"/>
  <c r="N1298" i="14"/>
  <c r="N1299" i="14"/>
  <c r="N1300" i="14"/>
  <c r="N1301" i="14"/>
  <c r="N1302" i="14"/>
  <c r="N1303" i="14"/>
  <c r="N1304" i="14"/>
  <c r="N1305" i="14"/>
  <c r="N1306" i="14"/>
  <c r="N1314" i="14"/>
  <c r="N1315" i="14"/>
  <c r="N1316" i="14"/>
  <c r="N1317" i="14"/>
  <c r="N1318" i="14"/>
  <c r="N1319" i="14"/>
  <c r="N1320" i="14"/>
  <c r="N1321" i="14"/>
  <c r="N1330" i="14"/>
  <c r="N1331" i="14"/>
  <c r="N1332" i="14"/>
  <c r="N1333" i="14"/>
  <c r="N1334" i="14"/>
  <c r="N1335" i="14"/>
  <c r="N1336" i="14"/>
  <c r="N1337" i="14"/>
  <c r="N1346" i="14"/>
  <c r="N1347" i="14"/>
  <c r="N1348" i="14"/>
  <c r="N1349" i="14"/>
  <c r="N1350" i="14"/>
  <c r="N1351" i="14"/>
  <c r="N1352" i="14"/>
  <c r="N1353" i="14"/>
  <c r="N1362" i="14"/>
  <c r="N1363" i="14"/>
  <c r="N1364" i="14"/>
  <c r="N1365" i="14"/>
  <c r="N1366" i="14"/>
  <c r="N1367" i="14"/>
  <c r="N1368" i="14"/>
  <c r="N1369" i="14"/>
  <c r="N1378" i="14"/>
  <c r="N1379" i="14"/>
  <c r="N1380" i="14"/>
  <c r="N1381" i="14"/>
  <c r="N1382" i="14"/>
  <c r="N1383" i="14"/>
  <c r="N1384" i="14"/>
  <c r="N1385" i="14"/>
  <c r="N1386" i="14"/>
  <c r="N1394" i="14"/>
  <c r="N1395" i="14"/>
  <c r="N1396" i="14"/>
  <c r="N1397" i="14"/>
  <c r="N1398" i="14"/>
  <c r="N1399" i="14"/>
  <c r="N1400" i="14"/>
  <c r="N1401" i="14"/>
  <c r="N1410" i="14"/>
  <c r="N1411" i="14"/>
  <c r="N1412" i="14"/>
  <c r="N1413" i="14"/>
  <c r="N1414" i="14"/>
  <c r="N1415" i="14"/>
  <c r="N1416" i="14"/>
  <c r="N1417" i="14"/>
  <c r="N1418" i="14"/>
  <c r="N1426" i="14"/>
  <c r="N1427" i="14"/>
  <c r="N1428" i="14"/>
  <c r="N1429" i="14"/>
  <c r="N1430" i="14"/>
  <c r="N1431" i="14"/>
  <c r="N1432" i="14"/>
  <c r="N1433" i="14"/>
  <c r="N1442" i="14"/>
  <c r="N1443" i="14"/>
  <c r="N1444" i="14"/>
  <c r="N1445" i="14"/>
  <c r="N1446" i="14"/>
  <c r="N1447" i="14"/>
  <c r="N1448" i="14"/>
  <c r="N1449" i="14"/>
  <c r="N1458" i="14"/>
  <c r="N1459" i="14"/>
  <c r="N1460" i="14"/>
  <c r="N1461" i="14"/>
  <c r="N1462" i="14"/>
  <c r="N1463" i="14"/>
  <c r="N1464" i="14"/>
  <c r="N1465" i="14"/>
  <c r="N1474" i="14"/>
  <c r="N1475" i="14"/>
  <c r="N1476" i="14"/>
  <c r="N1477" i="14"/>
  <c r="N1478" i="14"/>
  <c r="N1479" i="14"/>
  <c r="N1480" i="14"/>
  <c r="N1481" i="14"/>
  <c r="N1490" i="14"/>
  <c r="N1491" i="14"/>
  <c r="N1492" i="14"/>
  <c r="N1493" i="14"/>
  <c r="N1494" i="14"/>
  <c r="N1495" i="14"/>
  <c r="N1496" i="14"/>
  <c r="N1497" i="14"/>
  <c r="N1498" i="14"/>
  <c r="N1506" i="14"/>
  <c r="N1507" i="14"/>
  <c r="N1508" i="14"/>
  <c r="N1509" i="14"/>
  <c r="N1510" i="14"/>
  <c r="N1511" i="14"/>
  <c r="N1512" i="14"/>
  <c r="N1513" i="14"/>
  <c r="N1522" i="14"/>
  <c r="N1523" i="14"/>
  <c r="N1524" i="14"/>
  <c r="N1525" i="14"/>
  <c r="N1526" i="14"/>
  <c r="N1527" i="14"/>
  <c r="N1528" i="14"/>
  <c r="N1529" i="14"/>
  <c r="N1538" i="14"/>
  <c r="N1539" i="14"/>
  <c r="N1540" i="14"/>
  <c r="N1541" i="14"/>
  <c r="N1542" i="14"/>
  <c r="N1543" i="14"/>
  <c r="N1544" i="14"/>
  <c r="N1545" i="14"/>
  <c r="N1554" i="14"/>
  <c r="N1555" i="14"/>
  <c r="N1556" i="14"/>
  <c r="N1557" i="14"/>
  <c r="N1558" i="14"/>
  <c r="N1559" i="14"/>
  <c r="N1560" i="14"/>
  <c r="N1561" i="14"/>
  <c r="N1562" i="14"/>
  <c r="N1570" i="14"/>
  <c r="N1571" i="14"/>
  <c r="N1572" i="14"/>
  <c r="N1573" i="14"/>
  <c r="N1574" i="14"/>
  <c r="N1575" i="14"/>
  <c r="N1576" i="14"/>
  <c r="N1577" i="14"/>
  <c r="N1586" i="14"/>
  <c r="N1587" i="14"/>
  <c r="N1588" i="14"/>
  <c r="N1589" i="14"/>
  <c r="N1590" i="14"/>
  <c r="N1591" i="14"/>
  <c r="N1592" i="14"/>
  <c r="N1593" i="14"/>
  <c r="N1602" i="14"/>
  <c r="N1603" i="14"/>
  <c r="N1604" i="14"/>
  <c r="N1605" i="14"/>
  <c r="N1606" i="14"/>
  <c r="N1607" i="14"/>
  <c r="N1608" i="14"/>
  <c r="N1609" i="14"/>
  <c r="N1610" i="14"/>
  <c r="N1618" i="14"/>
  <c r="N1619" i="14"/>
  <c r="N1620" i="14"/>
  <c r="N1621" i="14"/>
  <c r="N1622" i="14"/>
  <c r="N1623" i="14"/>
  <c r="N1624" i="14"/>
  <c r="N1625" i="14"/>
  <c r="N1634" i="14"/>
  <c r="N1635" i="14"/>
  <c r="N1636" i="14"/>
  <c r="N1637" i="14"/>
  <c r="N1638" i="14"/>
  <c r="N1639" i="14"/>
  <c r="N1640" i="14"/>
  <c r="N1641" i="14"/>
  <c r="N1642" i="14"/>
  <c r="N1650" i="14"/>
  <c r="N1651" i="14"/>
  <c r="N1652" i="14"/>
  <c r="N1653" i="14"/>
  <c r="N1654" i="14"/>
  <c r="N1655" i="14"/>
  <c r="N1656" i="14"/>
  <c r="N1657" i="14"/>
  <c r="N1666" i="14"/>
  <c r="N1667" i="14"/>
  <c r="N1668" i="14"/>
  <c r="N1669" i="14"/>
  <c r="N1670" i="14"/>
  <c r="N1671" i="14"/>
  <c r="N1672" i="14"/>
  <c r="N1673" i="14"/>
  <c r="N1674" i="14"/>
  <c r="N1682" i="14"/>
  <c r="N1683" i="14"/>
  <c r="N1684" i="14"/>
  <c r="N1685" i="14"/>
  <c r="N1686" i="14"/>
  <c r="N1687" i="14"/>
  <c r="N1689" i="14"/>
  <c r="N1698" i="14"/>
  <c r="N1699" i="14"/>
  <c r="N1700" i="14"/>
  <c r="N1701" i="14"/>
  <c r="N1702" i="14"/>
  <c r="N1703" i="14"/>
  <c r="N1704" i="14"/>
  <c r="N1705" i="14"/>
  <c r="N1706" i="14"/>
  <c r="N1714" i="14"/>
  <c r="N1715" i="14"/>
  <c r="N1716" i="14"/>
  <c r="N1717" i="14"/>
  <c r="N1718" i="14"/>
  <c r="N1719" i="14"/>
  <c r="N1721" i="14"/>
  <c r="N1730" i="14"/>
  <c r="N1731" i="14"/>
  <c r="N1732" i="14"/>
  <c r="N1733" i="14"/>
  <c r="N1734" i="14"/>
  <c r="N1735" i="14"/>
  <c r="N1737" i="14"/>
  <c r="N1738" i="14"/>
  <c r="N1746" i="14"/>
  <c r="N1747" i="14"/>
  <c r="N1748" i="14"/>
  <c r="N1749" i="14"/>
  <c r="N1750" i="14"/>
  <c r="N1751" i="14"/>
  <c r="N1752" i="14"/>
  <c r="N1753" i="14"/>
  <c r="N1762" i="14"/>
  <c r="N1763" i="14"/>
  <c r="N1764" i="14"/>
  <c r="N1765" i="14"/>
  <c r="N1766" i="14"/>
  <c r="N1767" i="14"/>
  <c r="N1768" i="14"/>
  <c r="N1769" i="14"/>
  <c r="N1778" i="14"/>
  <c r="N1779" i="14"/>
  <c r="N1780" i="14"/>
  <c r="N1781" i="14"/>
  <c r="N1782" i="14"/>
  <c r="N1783" i="14"/>
  <c r="N1785" i="14"/>
  <c r="N1786" i="14"/>
  <c r="N1794" i="14"/>
  <c r="N1795" i="14"/>
  <c r="N1796" i="14"/>
  <c r="N1797" i="14"/>
  <c r="N1798" i="14"/>
  <c r="N1810" i="14"/>
  <c r="N1811" i="14"/>
  <c r="N1812" i="14"/>
  <c r="N1813" i="14"/>
  <c r="N1814" i="14"/>
  <c r="N1826" i="14"/>
  <c r="N1827" i="14"/>
  <c r="N1828" i="14"/>
  <c r="N1830" i="14"/>
  <c r="N1842" i="14"/>
  <c r="N1843" i="14"/>
  <c r="N1844" i="14"/>
  <c r="N1845" i="14"/>
  <c r="N1846" i="14"/>
  <c r="N1858" i="14"/>
  <c r="N1859" i="14"/>
  <c r="N1860" i="14"/>
  <c r="N1861" i="14"/>
  <c r="N1862" i="14"/>
  <c r="N1874" i="14"/>
  <c r="N1875" i="14"/>
  <c r="N1876" i="14"/>
  <c r="N1878" i="14"/>
  <c r="N1890" i="14"/>
  <c r="N1891" i="14"/>
  <c r="N1892" i="14"/>
  <c r="N1894" i="14"/>
  <c r="N1906" i="14"/>
  <c r="N1907" i="14"/>
  <c r="N1908" i="14"/>
  <c r="N1909" i="14"/>
  <c r="N1910" i="14"/>
  <c r="N1922" i="14"/>
  <c r="N1923" i="14"/>
  <c r="N1924" i="14"/>
  <c r="N1926" i="14"/>
  <c r="N1938" i="14"/>
  <c r="N1939" i="14"/>
  <c r="N1940" i="14"/>
  <c r="N1941" i="14"/>
  <c r="N1942" i="14"/>
  <c r="N1954" i="14"/>
  <c r="N1955" i="14"/>
  <c r="N1956" i="14"/>
  <c r="N1957" i="14"/>
  <c r="N1958" i="14"/>
  <c r="N1970" i="14"/>
  <c r="N1971" i="14"/>
  <c r="N1972" i="14"/>
  <c r="N1973" i="14"/>
  <c r="N1974" i="14"/>
  <c r="N1986" i="14"/>
  <c r="N1987" i="14"/>
  <c r="N1988" i="14"/>
  <c r="N1990" i="14"/>
  <c r="N2002" i="14"/>
  <c r="N2003" i="14"/>
  <c r="N2004" i="14"/>
  <c r="N2005" i="14"/>
  <c r="N2006" i="14"/>
  <c r="N2018" i="14"/>
  <c r="N2019" i="14"/>
  <c r="N2020" i="14"/>
  <c r="N2021" i="14"/>
  <c r="N2022" i="14"/>
  <c r="N2034" i="14"/>
  <c r="N2035" i="14"/>
  <c r="N2036" i="14"/>
  <c r="N2037" i="14"/>
  <c r="N2038" i="14"/>
  <c r="N2050" i="14"/>
  <c r="N2051" i="14"/>
  <c r="N2052" i="14"/>
  <c r="N2053" i="14"/>
  <c r="N2054" i="14"/>
  <c r="N2066" i="14"/>
  <c r="N2067" i="14"/>
  <c r="N2068" i="14"/>
  <c r="N2069" i="14"/>
  <c r="N2070" i="14"/>
  <c r="N2082" i="14"/>
  <c r="N2083" i="14"/>
  <c r="N2084" i="14"/>
  <c r="N2085" i="14"/>
  <c r="N2086" i="14"/>
  <c r="N2098" i="14"/>
  <c r="N2099" i="14"/>
  <c r="N2100" i="14"/>
  <c r="N2101" i="14"/>
  <c r="N2102" i="14"/>
  <c r="N2111" i="14"/>
  <c r="N2114" i="14"/>
  <c r="N2115" i="14"/>
  <c r="N2116" i="14"/>
  <c r="N2117" i="14"/>
  <c r="N2118" i="14"/>
  <c r="N2130" i="14"/>
  <c r="N2131" i="14"/>
  <c r="N2132" i="14"/>
  <c r="N2134" i="14"/>
  <c r="N2146" i="14"/>
  <c r="N2147" i="14"/>
  <c r="N2148" i="14"/>
  <c r="N2149" i="14"/>
  <c r="N2150" i="14"/>
  <c r="N2162" i="14"/>
  <c r="N2163" i="14"/>
  <c r="N2164" i="14"/>
  <c r="N2165" i="14"/>
  <c r="N2166" i="14"/>
  <c r="N2178" i="14"/>
  <c r="N2179" i="14"/>
  <c r="N2180" i="14"/>
  <c r="N2181" i="14"/>
  <c r="N2182" i="14"/>
  <c r="N2194" i="14"/>
  <c r="N2195" i="14"/>
  <c r="N2196" i="14"/>
  <c r="N2210" i="14"/>
  <c r="N2211" i="14"/>
  <c r="N2212" i="14"/>
  <c r="N2214" i="14"/>
  <c r="N2226" i="14"/>
  <c r="N2227" i="14"/>
  <c r="N2228" i="14"/>
  <c r="N2230" i="14"/>
  <c r="N2242" i="14"/>
  <c r="N2243" i="14"/>
  <c r="N2244" i="14"/>
  <c r="N2258" i="14"/>
  <c r="N2259" i="14"/>
  <c r="N2260" i="14"/>
  <c r="N2261" i="14"/>
  <c r="N2262" i="14"/>
  <c r="N2274" i="14"/>
  <c r="N2275" i="14"/>
  <c r="N2276" i="14"/>
  <c r="N2277" i="14"/>
  <c r="N2278" i="14"/>
  <c r="N2290" i="14"/>
  <c r="N2291" i="14"/>
  <c r="N2292" i="14"/>
  <c r="N2294" i="14"/>
  <c r="N2306" i="14"/>
  <c r="N2307" i="14"/>
  <c r="N2308" i="14"/>
  <c r="N2309" i="14"/>
  <c r="N2310" i="14"/>
  <c r="N2322" i="14"/>
  <c r="N2323" i="14"/>
  <c r="N2324" i="14"/>
  <c r="N2325" i="14"/>
  <c r="N2326" i="14"/>
  <c r="N2338" i="14"/>
  <c r="N2339" i="14"/>
  <c r="N2340" i="14"/>
  <c r="N2341" i="14"/>
  <c r="N2342" i="14"/>
  <c r="N2354" i="14"/>
  <c r="N2355" i="14"/>
  <c r="N2356" i="14"/>
  <c r="N2358" i="14"/>
  <c r="N2370" i="14"/>
  <c r="N2371" i="14"/>
  <c r="N2372" i="14"/>
  <c r="N2374" i="14"/>
  <c r="N2386" i="14"/>
  <c r="N2387" i="14"/>
  <c r="N2388" i="14"/>
  <c r="N2390" i="14"/>
  <c r="N2402" i="14"/>
  <c r="N2403" i="14"/>
  <c r="N2404" i="14"/>
  <c r="N2406" i="14"/>
  <c r="N2418" i="14"/>
  <c r="N2419" i="14"/>
  <c r="N2420" i="14"/>
  <c r="N2422" i="14"/>
  <c r="N2434" i="14"/>
  <c r="N2435" i="14"/>
  <c r="N2436" i="14"/>
  <c r="N2438" i="14"/>
  <c r="N2450" i="14"/>
  <c r="N2451" i="14"/>
  <c r="N2452" i="14"/>
  <c r="N2454" i="14"/>
  <c r="N2466" i="14"/>
  <c r="N2467" i="14"/>
  <c r="N2468" i="14"/>
  <c r="N2469" i="14"/>
  <c r="N2482" i="14"/>
  <c r="N2483" i="14"/>
  <c r="N2484" i="14"/>
  <c r="N2485" i="14"/>
  <c r="N2486" i="14"/>
  <c r="N2498" i="14"/>
  <c r="N2499" i="14"/>
  <c r="N2500" i="14"/>
  <c r="N2502" i="14"/>
  <c r="N2514" i="14"/>
  <c r="N2515" i="14"/>
  <c r="N2516" i="14"/>
  <c r="N2517" i="14"/>
  <c r="N2518" i="14"/>
  <c r="N2530" i="14"/>
  <c r="N2531" i="14"/>
  <c r="N2532" i="14"/>
  <c r="N2533" i="14"/>
  <c r="N2534" i="14"/>
  <c r="N2546" i="14"/>
  <c r="N2547" i="14"/>
  <c r="N2548" i="14"/>
  <c r="N2549" i="14"/>
  <c r="N2550" i="14"/>
  <c r="N2562" i="14"/>
  <c r="N2563" i="14"/>
  <c r="N2564" i="14"/>
  <c r="N2566" i="14"/>
  <c r="N2578" i="14"/>
  <c r="N2579" i="14"/>
  <c r="N2580" i="14"/>
  <c r="N2582" i="14"/>
  <c r="N2594" i="14"/>
  <c r="N2595" i="14"/>
  <c r="N2596" i="14"/>
  <c r="N2598" i="14"/>
  <c r="N2610" i="14"/>
  <c r="N2611" i="14"/>
  <c r="N2614" i="14"/>
  <c r="N2627" i="14"/>
  <c r="N2628" i="14"/>
  <c r="N2629" i="14"/>
  <c r="N2630" i="14"/>
  <c r="N2639" i="14"/>
  <c r="N2642" i="14"/>
  <c r="N2643" i="14"/>
  <c r="N2644" i="14"/>
  <c r="N2658" i="14"/>
  <c r="N2659" i="14"/>
  <c r="N2660" i="14"/>
  <c r="N2662" i="14"/>
  <c r="N2674" i="14"/>
  <c r="N2676" i="14"/>
  <c r="N2678" i="14"/>
  <c r="N2690" i="14"/>
  <c r="N2691" i="14"/>
  <c r="N2692" i="14"/>
  <c r="N2706" i="14"/>
  <c r="N2708" i="14"/>
  <c r="N2710" i="14"/>
  <c r="N2719" i="14"/>
  <c r="N2722" i="14"/>
  <c r="N2723" i="14"/>
  <c r="N2724" i="14"/>
  <c r="N2726" i="14"/>
  <c r="N2738" i="14"/>
  <c r="N2740" i="14"/>
  <c r="N2751" i="14"/>
  <c r="N2754" i="14"/>
  <c r="N2755" i="14"/>
  <c r="N2756" i="14"/>
  <c r="N2757" i="14"/>
  <c r="N2758" i="14"/>
  <c r="N2770" i="14"/>
  <c r="N2771" i="14"/>
  <c r="N2772" i="14"/>
  <c r="N2774" i="14"/>
  <c r="N2786" i="14"/>
  <c r="N2787" i="14"/>
  <c r="N2788" i="14"/>
  <c r="N2789" i="14"/>
  <c r="N2802" i="14"/>
  <c r="N2803" i="14"/>
  <c r="N2804" i="14"/>
  <c r="N2806" i="14"/>
  <c r="N2818" i="14"/>
  <c r="N2819" i="14"/>
  <c r="N2820" i="14"/>
  <c r="N2834" i="14"/>
  <c r="N2835" i="14"/>
  <c r="N2836" i="14"/>
  <c r="N2850" i="14"/>
  <c r="N2851" i="14"/>
  <c r="N2852" i="14"/>
  <c r="N2853" i="14"/>
  <c r="N2854" i="14"/>
  <c r="N2866" i="14"/>
  <c r="N2868" i="14"/>
  <c r="N2869" i="14"/>
  <c r="N2870" i="14"/>
  <c r="N2882" i="14"/>
  <c r="N2883" i="14"/>
  <c r="N2884" i="14"/>
  <c r="N2886" i="14"/>
  <c r="N2898" i="14"/>
  <c r="N2899" i="14"/>
  <c r="N2900" i="14"/>
  <c r="N2901" i="14"/>
  <c r="N2902" i="14"/>
  <c r="N2914" i="14"/>
  <c r="N2915" i="14"/>
  <c r="N2916" i="14"/>
  <c r="N2917" i="14"/>
  <c r="N2918" i="14"/>
  <c r="N2930" i="14"/>
  <c r="N2931" i="14"/>
  <c r="N2932" i="14"/>
  <c r="N2933" i="14"/>
  <c r="N2934" i="14"/>
  <c r="N2946" i="14"/>
  <c r="N2947" i="14"/>
  <c r="N2948" i="14"/>
  <c r="N2962" i="14"/>
  <c r="N2963" i="14"/>
  <c r="N2964" i="14"/>
  <c r="N2966" i="14"/>
  <c r="N2978" i="14"/>
  <c r="N2979" i="14"/>
  <c r="N2980" i="14"/>
  <c r="N2982" i="14"/>
  <c r="N2994" i="14"/>
  <c r="N2995" i="14"/>
  <c r="N2996" i="14"/>
  <c r="N3010" i="14"/>
  <c r="N3011" i="14"/>
  <c r="N3012" i="14"/>
  <c r="N3013" i="14"/>
  <c r="N3014" i="14"/>
  <c r="N3026" i="14"/>
  <c r="N3027" i="14"/>
  <c r="N3028" i="14"/>
  <c r="N3029" i="14"/>
  <c r="N3030" i="14"/>
  <c r="N3042" i="14"/>
  <c r="N3044" i="14"/>
  <c r="N3058" i="14"/>
  <c r="N3059" i="14"/>
  <c r="N3060" i="14"/>
  <c r="N3062" i="14"/>
  <c r="N3074" i="14"/>
  <c r="N3075" i="14"/>
  <c r="N3076" i="14"/>
  <c r="N3078" i="14"/>
  <c r="N3090" i="14"/>
  <c r="N3091" i="14"/>
  <c r="N3092" i="14"/>
  <c r="N3106" i="14"/>
  <c r="N3107" i="14"/>
  <c r="N3108" i="14"/>
  <c r="N3110" i="14"/>
  <c r="N3122" i="14"/>
  <c r="N3123" i="14"/>
  <c r="N3124" i="14"/>
  <c r="N3126" i="14"/>
  <c r="N3138" i="14"/>
  <c r="N3139" i="14"/>
  <c r="N3140" i="14"/>
  <c r="N3154" i="14"/>
  <c r="N3155" i="14"/>
  <c r="N3156" i="14"/>
  <c r="N3158" i="14"/>
  <c r="N3170" i="14"/>
  <c r="N3171" i="14"/>
  <c r="N3172" i="14"/>
  <c r="N3173" i="14"/>
  <c r="N3174" i="14"/>
  <c r="N3186" i="14"/>
  <c r="N3187" i="14"/>
  <c r="N3188" i="14"/>
  <c r="N3189" i="14"/>
  <c r="N3202" i="14"/>
  <c r="N3203" i="14"/>
  <c r="N3204" i="14"/>
  <c r="N3206" i="14"/>
  <c r="N3218" i="14"/>
  <c r="N3219" i="14"/>
  <c r="N3220" i="14"/>
  <c r="N3222" i="14"/>
  <c r="N3234" i="14"/>
  <c r="N3235" i="14"/>
  <c r="N3236" i="14"/>
  <c r="N3246" i="14"/>
  <c r="N3247" i="14"/>
  <c r="N3248" i="14"/>
  <c r="N3250" i="14"/>
  <c r="N3262" i="14"/>
  <c r="N3263" i="14"/>
  <c r="N3264" i="14"/>
  <c r="N3278" i="14"/>
  <c r="N3279" i="14"/>
  <c r="N3280" i="14"/>
  <c r="N3282" i="14"/>
  <c r="N3294" i="14"/>
  <c r="N3295" i="14"/>
  <c r="N3296" i="14"/>
  <c r="N3298" i="14"/>
  <c r="N3310" i="14"/>
  <c r="N3311" i="14"/>
  <c r="N3312" i="14"/>
  <c r="N3326" i="14"/>
  <c r="N3327" i="14"/>
  <c r="N3328" i="14"/>
  <c r="N3329" i="14"/>
  <c r="N3330" i="14"/>
  <c r="N3342" i="14"/>
  <c r="N3343" i="14"/>
  <c r="N3344" i="14"/>
  <c r="N3346" i="14"/>
  <c r="N3358" i="14"/>
  <c r="N3359" i="14"/>
  <c r="N3360" i="14"/>
  <c r="N3361" i="14"/>
  <c r="N3374" i="14"/>
  <c r="N3375" i="14"/>
  <c r="N3376" i="14"/>
  <c r="N3378" i="14"/>
  <c r="N3390" i="14"/>
  <c r="N3392" i="14"/>
  <c r="N3394" i="14"/>
  <c r="N3406" i="14"/>
  <c r="N3407" i="14"/>
  <c r="N3408" i="14"/>
  <c r="N3410" i="14"/>
  <c r="N3422" i="14"/>
  <c r="N3423" i="14"/>
  <c r="N3424" i="14"/>
  <c r="N3426" i="14"/>
  <c r="N3438" i="14"/>
  <c r="N3439" i="14"/>
  <c r="N3440" i="14"/>
  <c r="N3442" i="14"/>
  <c r="N3454" i="14"/>
  <c r="N3456" i="14"/>
  <c r="N3458" i="14"/>
  <c r="N3470" i="14"/>
  <c r="N3471" i="14"/>
  <c r="N3472" i="14"/>
  <c r="N3486" i="14"/>
  <c r="N3487" i="14"/>
  <c r="N3488" i="14"/>
  <c r="N3489" i="14"/>
  <c r="N3490" i="14"/>
  <c r="N3502" i="14"/>
  <c r="N3503" i="14"/>
  <c r="N3504" i="14"/>
  <c r="N3506" i="14"/>
  <c r="N3518" i="14"/>
  <c r="N3520" i="14"/>
  <c r="N3521" i="14"/>
  <c r="N3534" i="14"/>
  <c r="N3535" i="14"/>
  <c r="N3536" i="14"/>
  <c r="N3538" i="14"/>
  <c r="N3550" i="14"/>
  <c r="N3551" i="14"/>
  <c r="N3552" i="14"/>
  <c r="N3554" i="14"/>
  <c r="N3566" i="14"/>
  <c r="N3567" i="14"/>
  <c r="N3568" i="14"/>
  <c r="N3570" i="14"/>
  <c r="N3582" i="14"/>
  <c r="N3584" i="14"/>
  <c r="N3586" i="14"/>
  <c r="N3598" i="14"/>
  <c r="N3599" i="14"/>
  <c r="N3600" i="14"/>
  <c r="N3602" i="14"/>
  <c r="N3614" i="14"/>
  <c r="N3615" i="14"/>
  <c r="N3616" i="14"/>
  <c r="N3630" i="14"/>
  <c r="N3631" i="14"/>
  <c r="N3632" i="14"/>
  <c r="N3633" i="14"/>
  <c r="N3634" i="14"/>
  <c r="N3646" i="14"/>
  <c r="N3648" i="14"/>
  <c r="N3649" i="14"/>
  <c r="N3650" i="14"/>
  <c r="N3662" i="14"/>
  <c r="N3663" i="14"/>
  <c r="N3664" i="14"/>
  <c r="N3666" i="14"/>
  <c r="N3678" i="14"/>
  <c r="N3679" i="14"/>
  <c r="N3680" i="14"/>
  <c r="N3682" i="14"/>
  <c r="N3694" i="14"/>
  <c r="N3695" i="14"/>
  <c r="N3696" i="14"/>
  <c r="N3697" i="14"/>
  <c r="N3698" i="14"/>
  <c r="N3710" i="14"/>
  <c r="N3712" i="14"/>
  <c r="N3714" i="14"/>
  <c r="N3726" i="14"/>
  <c r="N3727" i="14"/>
  <c r="N3728" i="14"/>
  <c r="N3742" i="14"/>
  <c r="N3743" i="14"/>
  <c r="N3745" i="14"/>
  <c r="N3746" i="14"/>
  <c r="N3758" i="14"/>
  <c r="N3759" i="14"/>
  <c r="N3760" i="14"/>
  <c r="N3761" i="14"/>
  <c r="N3762" i="14"/>
  <c r="N3774" i="14"/>
  <c r="N3776" i="14"/>
  <c r="N3778" i="14"/>
  <c r="N3790" i="14"/>
  <c r="N3791" i="14"/>
  <c r="N3792" i="14"/>
  <c r="N3793" i="14"/>
  <c r="N3794" i="14"/>
  <c r="N3806" i="14"/>
  <c r="N3807" i="14"/>
  <c r="N3808" i="14"/>
  <c r="N3822" i="14"/>
  <c r="N3823" i="14"/>
  <c r="N3824" i="14"/>
  <c r="N3825" i="14"/>
  <c r="N3826" i="14"/>
  <c r="N3838" i="14"/>
  <c r="N3840" i="14"/>
  <c r="N3842" i="14"/>
  <c r="N3854" i="14"/>
  <c r="N3855" i="14"/>
  <c r="N3856" i="14"/>
  <c r="N3858" i="14"/>
  <c r="N3870" i="14"/>
  <c r="N3871" i="14"/>
  <c r="N3872" i="14"/>
  <c r="N3886" i="14"/>
  <c r="N3887" i="14"/>
  <c r="N3888" i="14"/>
  <c r="N3890" i="14"/>
  <c r="N3902" i="14"/>
  <c r="N3918" i="14"/>
  <c r="N3919" i="14"/>
  <c r="N3920" i="14"/>
  <c r="N3922" i="14"/>
  <c r="N3934" i="14"/>
  <c r="N3935" i="14"/>
  <c r="N3936" i="14"/>
  <c r="N3950" i="14"/>
  <c r="N3951" i="14"/>
  <c r="N3952" i="14"/>
  <c r="N3953" i="14"/>
  <c r="N3954" i="14"/>
  <c r="N3966" i="14"/>
  <c r="N3967" i="14"/>
  <c r="N3968" i="14"/>
  <c r="N3969" i="14"/>
  <c r="N3970" i="14"/>
  <c r="N3982" i="14"/>
  <c r="N3983" i="14"/>
  <c r="N3984" i="14"/>
  <c r="N3998" i="14"/>
  <c r="N3999" i="14"/>
  <c r="N4000" i="14"/>
  <c r="N4014" i="14"/>
  <c r="N4015" i="14"/>
  <c r="N4018" i="14"/>
  <c r="N4030" i="14"/>
  <c r="N4031" i="14"/>
  <c r="N4032" i="14"/>
  <c r="N4046" i="14"/>
  <c r="N4048" i="14"/>
  <c r="N4050" i="14"/>
  <c r="N4062" i="14"/>
  <c r="N4063" i="14"/>
  <c r="N4064" i="14"/>
  <c r="N4066" i="14"/>
  <c r="N4078" i="14"/>
  <c r="N4079" i="14"/>
  <c r="N4080" i="14"/>
  <c r="N4094" i="14"/>
  <c r="N4095" i="14"/>
  <c r="N4098" i="14"/>
  <c r="N4110" i="14"/>
  <c r="N4112" i="14"/>
  <c r="N4113" i="14"/>
  <c r="N4114" i="14"/>
  <c r="N4126" i="14"/>
  <c r="N4127" i="14"/>
  <c r="N4128" i="14"/>
  <c r="N4129" i="14"/>
  <c r="N4130" i="14"/>
  <c r="N4142" i="14"/>
  <c r="N4143" i="14"/>
  <c r="N4146" i="14"/>
  <c r="N4158" i="14"/>
  <c r="N4159" i="14"/>
  <c r="N4162" i="14"/>
  <c r="N4174" i="14"/>
  <c r="N4178" i="14"/>
  <c r="N4190" i="14"/>
  <c r="N4199" i="14"/>
  <c r="N4211" i="14"/>
  <c r="N4228" i="14"/>
  <c r="N4229" i="14"/>
  <c r="N4243" i="14"/>
  <c r="N4245" i="14"/>
  <c r="N4259" i="14"/>
  <c r="N4260" i="14"/>
  <c r="N4276" i="14"/>
  <c r="N4279" i="14"/>
  <c r="N4291" i="14"/>
  <c r="N4292" i="14"/>
  <c r="N4295" i="14"/>
  <c r="N4309" i="14"/>
  <c r="N4324" i="14"/>
  <c r="N4325" i="14"/>
  <c r="N4339" i="14"/>
  <c r="N4340" i="14"/>
  <c r="N4341" i="14"/>
  <c r="N4343" i="14"/>
  <c r="N4357" i="14"/>
  <c r="N4358" i="14"/>
  <c r="N4372" i="14"/>
  <c r="N4375" i="14"/>
  <c r="N4387" i="14"/>
  <c r="N4388" i="14"/>
  <c r="N4389" i="14"/>
  <c r="N4404" i="14"/>
  <c r="N4405" i="14"/>
  <c r="N4419" i="14"/>
  <c r="N4420" i="14"/>
  <c r="N4435" i="14"/>
  <c r="N4438" i="14"/>
  <c r="N4439" i="14"/>
  <c r="N4455" i="14"/>
  <c r="N4471" i="14"/>
  <c r="N4483" i="14"/>
  <c r="N4485" i="14"/>
  <c r="N4487" i="14"/>
  <c r="N4500" i="14"/>
  <c r="N4501" i="14"/>
  <c r="N4516" i="14"/>
  <c r="N4517" i="14"/>
  <c r="N4531" i="14"/>
  <c r="N4567" i="14"/>
  <c r="N4579" i="14"/>
  <c r="N4583" i="14"/>
  <c r="N4597" i="14"/>
  <c r="N4613" i="14"/>
  <c r="N4627" i="14"/>
  <c r="N4631" i="14"/>
  <c r="N4647" i="14"/>
  <c r="N4660" i="14"/>
  <c r="N4663" i="14"/>
  <c r="N4675" i="14"/>
  <c r="N4676" i="14"/>
  <c r="N4691" i="14"/>
  <c r="N4693" i="14"/>
  <c r="N4695" i="14"/>
  <c r="N4708" i="14"/>
  <c r="N4711" i="14"/>
  <c r="N4723" i="14"/>
  <c r="N4727" i="14"/>
  <c r="N4739" i="14"/>
  <c r="N4742" i="14"/>
  <c r="N4743" i="14"/>
  <c r="N4771" i="14"/>
  <c r="N4772" i="14"/>
  <c r="N4773" i="14"/>
  <c r="N4788" i="14"/>
  <c r="N4791" i="14"/>
  <c r="N4804" i="14"/>
  <c r="N4805" i="14"/>
  <c r="N4807" i="14"/>
  <c r="N4819" i="14"/>
  <c r="N4821" i="14"/>
  <c r="N4835" i="14"/>
  <c r="N4855" i="14"/>
  <c r="N4869" i="14"/>
  <c r="N4883" i="14"/>
  <c r="N4885" i="14"/>
  <c r="N4899" i="14"/>
  <c r="N4917" i="14"/>
  <c r="N4932" i="14"/>
  <c r="N4933" i="14"/>
  <c r="N4948" i="14"/>
  <c r="N4964" i="14"/>
  <c r="N4967" i="14"/>
  <c r="N4983" i="14"/>
  <c r="N6269" i="14"/>
  <c r="N2" i="14"/>
  <c r="N3081" i="14" l="1"/>
  <c r="N41" i="14"/>
  <c r="N1980" i="14"/>
  <c r="N25" i="14"/>
  <c r="N1932" i="14"/>
  <c r="N3119" i="14"/>
  <c r="N36" i="14"/>
  <c r="N1757" i="14"/>
  <c r="N669" i="14"/>
  <c r="N541" i="14"/>
  <c r="N48" i="14"/>
  <c r="N16" i="14"/>
  <c r="N688" i="14"/>
  <c r="N28" i="14"/>
  <c r="N1771" i="14"/>
  <c r="N655" i="14"/>
  <c r="N703" i="14"/>
  <c r="N1644" i="14"/>
  <c r="N1039" i="14"/>
  <c r="N1679" i="14"/>
  <c r="N799" i="14"/>
  <c r="N1630" i="14"/>
  <c r="N847" i="14"/>
  <c r="N895" i="14"/>
  <c r="N943" i="14"/>
  <c r="N15" i="14"/>
  <c r="N1726" i="14"/>
  <c r="N991" i="14"/>
  <c r="N1727" i="14"/>
  <c r="N1775" i="14"/>
  <c r="N1599" i="14"/>
  <c r="N1551" i="14"/>
  <c r="N575" i="14"/>
  <c r="N623" i="14"/>
  <c r="N959" i="14"/>
  <c r="N30" i="14"/>
  <c r="N1055" i="14"/>
  <c r="N1007" i="14"/>
  <c r="N911" i="14"/>
  <c r="N815" i="14"/>
  <c r="N719" i="14"/>
  <c r="N671" i="14"/>
  <c r="N1038" i="14"/>
  <c r="N1743" i="14"/>
  <c r="N591" i="14"/>
  <c r="N31" i="14"/>
  <c r="N1694" i="14"/>
  <c r="N1022" i="14"/>
  <c r="N767" i="14"/>
  <c r="N46" i="14"/>
  <c r="N878" i="14"/>
  <c r="N879" i="14"/>
  <c r="N1711" i="14"/>
  <c r="N1583" i="14"/>
  <c r="N3083" i="14"/>
  <c r="N3082" i="14"/>
  <c r="N1979" i="14"/>
  <c r="N1617" i="14"/>
  <c r="N1009" i="14"/>
  <c r="N705" i="14"/>
  <c r="N1697" i="14"/>
  <c r="N1601" i="14"/>
  <c r="N993" i="14"/>
  <c r="N673" i="14"/>
  <c r="N1761" i="14"/>
  <c r="N683" i="14"/>
  <c r="N1691" i="14"/>
  <c r="N843" i="14"/>
  <c r="N3859" i="14"/>
  <c r="N604" i="14"/>
  <c r="N1992" i="14"/>
  <c r="N40" i="14"/>
  <c r="N924" i="14"/>
  <c r="N556" i="14"/>
  <c r="N3860" i="14"/>
  <c r="N764" i="14"/>
  <c r="N24" i="14"/>
  <c r="N732" i="14"/>
  <c r="N8" i="14"/>
  <c r="N844" i="14"/>
  <c r="N1004" i="14"/>
  <c r="N1579" i="14"/>
  <c r="N700" i="14"/>
  <c r="N635" i="14"/>
  <c r="N1036" i="14"/>
  <c r="N1020" i="14"/>
  <c r="N860" i="14"/>
  <c r="N908" i="14"/>
  <c r="N1003" i="14"/>
  <c r="N763" i="14"/>
  <c r="N1724" i="14"/>
  <c r="N1595" i="14"/>
  <c r="N1019" i="14"/>
  <c r="N940" i="14"/>
  <c r="N859" i="14"/>
  <c r="N779" i="14"/>
  <c r="N716" i="14"/>
  <c r="N1643" i="14"/>
  <c r="N555" i="14"/>
  <c r="N1723" i="14"/>
  <c r="N1659" i="14"/>
  <c r="N939" i="14"/>
  <c r="N876" i="14"/>
  <c r="N715" i="14"/>
  <c r="N780" i="14"/>
  <c r="N956" i="14"/>
  <c r="N875" i="14"/>
  <c r="N588" i="14"/>
  <c r="N524" i="14"/>
  <c r="N748" i="14"/>
  <c r="N1740" i="14"/>
  <c r="N955" i="14"/>
  <c r="N796" i="14"/>
  <c r="N587" i="14"/>
  <c r="N523" i="14"/>
  <c r="N1611" i="14"/>
  <c r="N1035" i="14"/>
  <c r="N972" i="14"/>
  <c r="N795" i="14"/>
  <c r="N1676" i="14"/>
  <c r="N892" i="14"/>
  <c r="N603" i="14"/>
  <c r="N1675" i="14"/>
  <c r="N1548" i="14"/>
  <c r="N891" i="14"/>
  <c r="N812" i="14"/>
  <c r="N668" i="14"/>
  <c r="N1755" i="14"/>
  <c r="N1628" i="14"/>
  <c r="N1547" i="14"/>
  <c r="N667" i="14"/>
  <c r="N539" i="14"/>
  <c r="N988" i="14"/>
  <c r="N747" i="14"/>
  <c r="N1564" i="14"/>
  <c r="N1680" i="14"/>
  <c r="N1984" i="14"/>
  <c r="N1648" i="14"/>
  <c r="N1742" i="14"/>
  <c r="N942" i="14"/>
  <c r="N638" i="14"/>
  <c r="N542" i="14"/>
  <c r="N830" i="14"/>
  <c r="N734" i="14"/>
  <c r="N910" i="14"/>
  <c r="N814" i="14"/>
  <c r="N718" i="14"/>
  <c r="N1550" i="14"/>
  <c r="N1006" i="14"/>
  <c r="N798" i="14"/>
  <c r="N1614" i="14"/>
  <c r="N1968" i="14"/>
  <c r="N5" i="14"/>
  <c r="N1936" i="14"/>
  <c r="N640" i="14"/>
  <c r="N23" i="14"/>
  <c r="N606" i="14"/>
  <c r="N21" i="14"/>
  <c r="N39" i="14"/>
  <c r="N1774" i="14"/>
  <c r="N1760" i="14"/>
  <c r="N1744" i="14"/>
  <c r="N624" i="14"/>
  <c r="N1776" i="14"/>
  <c r="N656" i="14"/>
  <c r="N590" i="14"/>
  <c r="N558" i="14"/>
  <c r="N1040" i="14"/>
  <c r="N528" i="14"/>
  <c r="N544" i="14"/>
  <c r="N1072" i="14"/>
  <c r="N1664" i="14"/>
  <c r="N560" i="14"/>
  <c r="N1070" i="14"/>
  <c r="N4077" i="14"/>
  <c r="N1985" i="14"/>
  <c r="N1969" i="14"/>
  <c r="N1777" i="14"/>
  <c r="N1681" i="14"/>
  <c r="N1665" i="14"/>
  <c r="N1073" i="14"/>
  <c r="N1041" i="14"/>
  <c r="N689" i="14"/>
  <c r="N657" i="14"/>
  <c r="N609" i="14"/>
  <c r="N561" i="14"/>
  <c r="N545" i="14"/>
  <c r="N529" i="14"/>
  <c r="N49" i="14"/>
  <c r="N33" i="14"/>
  <c r="N17" i="14"/>
  <c r="A814" i="15" l="1"/>
  <c r="A813" i="15"/>
  <c r="A812" i="15"/>
  <c r="A811" i="15"/>
  <c r="A810" i="15"/>
  <c r="A809" i="15"/>
  <c r="A787" i="15"/>
  <c r="A786" i="15"/>
  <c r="A785" i="15"/>
  <c r="A784" i="15"/>
  <c r="A783" i="15"/>
  <c r="A782" i="15"/>
  <c r="A781" i="15"/>
  <c r="A780" i="15"/>
  <c r="A723" i="15"/>
  <c r="A722" i="15"/>
  <c r="A721" i="15"/>
  <c r="A720" i="15"/>
  <c r="A719" i="15"/>
  <c r="A718" i="15"/>
  <c r="A717" i="15"/>
  <c r="A716" i="15"/>
  <c r="A715" i="15"/>
  <c r="H4997" i="14" l="1"/>
  <c r="H4998" i="14"/>
  <c r="H4999" i="14"/>
  <c r="H5000" i="14"/>
  <c r="H5001" i="14"/>
  <c r="H5002" i="14"/>
  <c r="H5003" i="14"/>
  <c r="H5004" i="14"/>
  <c r="H5005" i="14"/>
  <c r="H5006" i="14"/>
  <c r="H5007" i="14"/>
  <c r="H5008" i="14"/>
  <c r="H5009" i="14"/>
  <c r="H5010" i="14"/>
  <c r="H5011" i="14"/>
  <c r="H5012" i="14"/>
  <c r="H5013" i="14"/>
  <c r="H5014" i="14"/>
  <c r="H5015" i="14"/>
  <c r="H5016" i="14"/>
  <c r="H5017" i="14"/>
  <c r="H5018" i="14"/>
  <c r="H5019" i="14"/>
  <c r="H5020" i="14"/>
  <c r="H5021" i="14"/>
  <c r="H5022" i="14"/>
  <c r="H5023" i="14"/>
  <c r="H5024" i="14"/>
  <c r="H5025" i="14"/>
  <c r="H5026" i="14"/>
  <c r="H5027" i="14"/>
  <c r="H5028" i="14"/>
  <c r="H5029" i="14"/>
  <c r="H5030" i="14"/>
  <c r="H5031" i="14"/>
  <c r="H5032" i="14"/>
  <c r="H5033" i="14"/>
  <c r="H5034" i="14"/>
  <c r="H5035" i="14"/>
  <c r="H5036" i="14"/>
  <c r="H5037" i="14"/>
  <c r="H5038" i="14"/>
  <c r="H5039" i="14"/>
  <c r="H5040" i="14"/>
  <c r="H5041" i="14"/>
  <c r="H5042" i="14"/>
  <c r="H5043" i="14"/>
  <c r="H5044" i="14"/>
  <c r="H5045" i="14"/>
  <c r="H5046" i="14"/>
  <c r="H5047" i="14"/>
  <c r="H5048" i="14"/>
  <c r="H5049" i="14"/>
  <c r="H5050" i="14"/>
  <c r="H5051" i="14"/>
  <c r="H5052" i="14"/>
  <c r="H5053" i="14"/>
  <c r="H5054" i="14"/>
  <c r="H5055" i="14"/>
  <c r="H5056" i="14"/>
  <c r="H5057" i="14"/>
  <c r="H5058" i="14"/>
  <c r="H5059" i="14"/>
  <c r="H5060" i="14"/>
  <c r="H5061" i="14"/>
  <c r="H5062" i="14"/>
  <c r="H5063" i="14"/>
  <c r="H5064" i="14"/>
  <c r="H5065" i="14"/>
  <c r="H5066" i="14"/>
  <c r="H5067" i="14"/>
  <c r="H5068" i="14"/>
  <c r="H5069" i="14"/>
  <c r="H5070" i="14"/>
  <c r="H5071" i="14"/>
  <c r="H5072" i="14"/>
  <c r="H5073" i="14"/>
  <c r="H5074" i="14"/>
  <c r="H5075" i="14"/>
  <c r="H5076" i="14"/>
  <c r="H5077" i="14"/>
  <c r="H5078" i="14"/>
  <c r="H5079" i="14"/>
  <c r="H5080" i="14"/>
  <c r="H5081" i="14"/>
  <c r="H5082" i="14"/>
  <c r="H5083" i="14"/>
  <c r="H5084" i="14"/>
  <c r="H5085" i="14"/>
  <c r="H5086" i="14"/>
  <c r="H5087" i="14"/>
  <c r="H5088" i="14"/>
  <c r="H5089" i="14"/>
  <c r="H5090" i="14"/>
  <c r="H5091" i="14"/>
  <c r="H5092" i="14"/>
  <c r="H5093" i="14"/>
  <c r="H5094" i="14"/>
  <c r="H5095" i="14"/>
  <c r="H5096" i="14"/>
  <c r="H5097" i="14"/>
  <c r="H5098" i="14"/>
  <c r="H5099" i="14"/>
  <c r="H5100" i="14"/>
  <c r="H5101" i="14"/>
  <c r="H5102" i="14"/>
  <c r="H5103" i="14"/>
  <c r="H5104" i="14"/>
  <c r="H5105" i="14"/>
  <c r="H5106" i="14"/>
  <c r="H5107" i="14"/>
  <c r="H5108" i="14"/>
  <c r="H5109" i="14"/>
  <c r="H5110" i="14"/>
  <c r="H5111" i="14"/>
  <c r="H5112" i="14"/>
  <c r="H5113" i="14"/>
  <c r="H5114" i="14"/>
  <c r="H5115" i="14"/>
  <c r="H5116" i="14"/>
  <c r="H5117" i="14"/>
  <c r="H5118" i="14"/>
  <c r="H5119" i="14"/>
  <c r="H5120" i="14"/>
  <c r="H5121" i="14"/>
  <c r="H5122" i="14"/>
  <c r="H5123" i="14"/>
  <c r="H5124" i="14"/>
  <c r="H5125" i="14"/>
  <c r="H5126" i="14"/>
  <c r="H5127" i="14"/>
  <c r="H5128" i="14"/>
  <c r="H5129" i="14"/>
  <c r="H5130" i="14"/>
  <c r="H5131" i="14"/>
  <c r="H5132" i="14"/>
  <c r="H5133" i="14"/>
  <c r="H5134" i="14"/>
  <c r="H5135" i="14"/>
  <c r="H5136" i="14"/>
  <c r="H5137" i="14"/>
  <c r="H5138" i="14"/>
  <c r="H5139" i="14"/>
  <c r="H5140" i="14"/>
  <c r="H5141" i="14"/>
  <c r="H5142" i="14"/>
  <c r="H5143" i="14"/>
  <c r="H5144" i="14"/>
  <c r="H5145" i="14"/>
  <c r="H5146" i="14"/>
  <c r="H5147" i="14"/>
  <c r="H5148" i="14"/>
  <c r="H5149" i="14"/>
  <c r="H5150" i="14"/>
  <c r="H5151" i="14"/>
  <c r="H5152" i="14"/>
  <c r="H5153" i="14"/>
  <c r="H5154" i="14"/>
  <c r="H5155" i="14"/>
  <c r="H5156" i="14"/>
  <c r="H5157" i="14"/>
  <c r="H5158" i="14"/>
  <c r="H5159" i="14"/>
  <c r="H5160" i="14"/>
  <c r="H5161" i="14"/>
  <c r="H5162" i="14"/>
  <c r="H5163" i="14"/>
  <c r="H5164" i="14"/>
  <c r="H5165" i="14"/>
  <c r="H5166" i="14"/>
  <c r="H5167" i="14"/>
  <c r="H5168" i="14"/>
  <c r="H5169" i="14"/>
  <c r="H5170" i="14"/>
  <c r="H5171" i="14"/>
  <c r="H5172" i="14"/>
  <c r="H5173" i="14"/>
  <c r="H5174" i="14"/>
  <c r="H5175" i="14"/>
  <c r="H5176" i="14"/>
  <c r="H5177" i="14"/>
  <c r="H5178" i="14"/>
  <c r="H5179" i="14"/>
  <c r="H5180" i="14"/>
  <c r="H5181" i="14"/>
  <c r="H5182" i="14"/>
  <c r="H5183" i="14"/>
  <c r="H5184" i="14"/>
  <c r="H5185" i="14"/>
  <c r="H5186" i="14"/>
  <c r="H5187" i="14"/>
  <c r="H5188" i="14"/>
  <c r="H5189" i="14"/>
  <c r="H5190" i="14"/>
  <c r="H5191" i="14"/>
  <c r="H5192" i="14"/>
  <c r="H5193" i="14"/>
  <c r="H5194" i="14"/>
  <c r="H5195" i="14"/>
  <c r="H5196" i="14"/>
  <c r="H5197" i="14"/>
  <c r="H5198" i="14"/>
  <c r="H5199" i="14"/>
  <c r="H5200" i="14"/>
  <c r="H5201" i="14"/>
  <c r="H5202" i="14"/>
  <c r="H5203" i="14"/>
  <c r="H5204" i="14"/>
  <c r="H5205" i="14"/>
  <c r="H5206" i="14"/>
  <c r="H5207" i="14"/>
  <c r="H5208" i="14"/>
  <c r="H5209" i="14"/>
  <c r="H5210" i="14"/>
  <c r="H5211" i="14"/>
  <c r="H5212" i="14"/>
  <c r="H5213" i="14"/>
  <c r="H5214" i="14"/>
  <c r="H5215" i="14"/>
  <c r="H5216" i="14"/>
  <c r="H5217" i="14"/>
  <c r="H5218" i="14"/>
  <c r="H5219" i="14"/>
  <c r="H5220" i="14"/>
  <c r="H5221" i="14"/>
  <c r="H5222" i="14"/>
  <c r="H5223" i="14"/>
  <c r="H5224" i="14"/>
  <c r="H5225" i="14"/>
  <c r="H5226" i="14"/>
  <c r="H5227" i="14"/>
  <c r="H5228" i="14"/>
  <c r="H5229" i="14"/>
  <c r="H5230" i="14"/>
  <c r="H5231" i="14"/>
  <c r="H5232" i="14"/>
  <c r="H5233" i="14"/>
  <c r="H5234" i="14"/>
  <c r="H5235" i="14"/>
  <c r="H5236" i="14"/>
  <c r="H5237" i="14"/>
  <c r="H5238" i="14"/>
  <c r="H5239" i="14"/>
  <c r="H5240" i="14"/>
  <c r="H5241" i="14"/>
  <c r="H5242" i="14"/>
  <c r="H5243" i="14"/>
  <c r="H5244" i="14"/>
  <c r="H5245" i="14"/>
  <c r="H5246" i="14"/>
  <c r="H5247" i="14"/>
  <c r="H5248" i="14"/>
  <c r="H5249" i="14"/>
  <c r="H5250" i="14"/>
  <c r="H5251" i="14"/>
  <c r="H5252" i="14"/>
  <c r="H5253" i="14"/>
  <c r="H5254" i="14"/>
  <c r="H5255" i="14"/>
  <c r="H5256" i="14"/>
  <c r="H5257" i="14"/>
  <c r="H5258" i="14"/>
  <c r="H5259" i="14"/>
  <c r="H5260" i="14"/>
  <c r="H5261" i="14"/>
  <c r="H5262" i="14"/>
  <c r="H5263" i="14"/>
  <c r="H5264" i="14"/>
  <c r="H5265" i="14"/>
  <c r="H5266" i="14"/>
  <c r="H5267" i="14"/>
  <c r="H5268" i="14"/>
  <c r="H5269" i="14"/>
  <c r="H5270" i="14"/>
  <c r="H5271" i="14"/>
  <c r="H5272" i="14"/>
  <c r="H5273" i="14"/>
  <c r="H5274" i="14"/>
  <c r="H5275" i="14"/>
  <c r="H5276" i="14"/>
  <c r="H5277" i="14"/>
  <c r="H5278" i="14"/>
  <c r="H5279" i="14"/>
  <c r="H5280" i="14"/>
  <c r="H5281" i="14"/>
  <c r="H5282" i="14"/>
  <c r="H5283" i="14"/>
  <c r="H5284" i="14"/>
  <c r="H5285" i="14"/>
  <c r="H5286" i="14"/>
  <c r="H5287" i="14"/>
  <c r="H5288" i="14"/>
  <c r="H5289" i="14"/>
  <c r="H5290" i="14"/>
  <c r="H5291" i="14"/>
  <c r="H5292" i="14"/>
  <c r="H5293" i="14"/>
  <c r="H5294" i="14"/>
  <c r="H5295" i="14"/>
  <c r="H5296" i="14"/>
  <c r="H5297" i="14"/>
  <c r="H5298" i="14"/>
  <c r="H5299" i="14"/>
  <c r="H5300" i="14"/>
  <c r="H5301" i="14"/>
  <c r="H5302" i="14"/>
  <c r="H5303" i="14"/>
  <c r="H5304" i="14"/>
  <c r="H5305" i="14"/>
  <c r="H5306" i="14"/>
  <c r="H5307" i="14"/>
  <c r="H5308" i="14"/>
  <c r="H5309" i="14"/>
  <c r="H5310" i="14"/>
  <c r="H5311" i="14"/>
  <c r="H5312" i="14"/>
  <c r="H5313" i="14"/>
  <c r="H5314" i="14"/>
  <c r="H5315" i="14"/>
  <c r="H5316" i="14"/>
  <c r="H5317" i="14"/>
  <c r="H5318" i="14"/>
  <c r="H5319" i="14"/>
  <c r="H5320" i="14"/>
  <c r="H5321" i="14"/>
  <c r="H5322" i="14"/>
  <c r="H5323" i="14"/>
  <c r="H5324" i="14"/>
  <c r="H5325" i="14"/>
  <c r="H5326" i="14"/>
  <c r="H5327" i="14"/>
  <c r="H5328" i="14"/>
  <c r="H5329" i="14"/>
  <c r="H5330" i="14"/>
  <c r="H5331" i="14"/>
  <c r="H5332" i="14"/>
  <c r="H5333" i="14"/>
  <c r="H5334" i="14"/>
  <c r="H5335" i="14"/>
  <c r="H5336" i="14"/>
  <c r="H5337" i="14"/>
  <c r="H5338" i="14"/>
  <c r="H5339" i="14"/>
  <c r="H5340" i="14"/>
  <c r="H5341" i="14"/>
  <c r="H5342" i="14"/>
  <c r="H5343" i="14"/>
  <c r="H5344" i="14"/>
  <c r="H5345" i="14"/>
  <c r="H5346" i="14"/>
  <c r="H5347" i="14"/>
  <c r="H5348" i="14"/>
  <c r="H5349" i="14"/>
  <c r="H5350" i="14"/>
  <c r="H5351" i="14"/>
  <c r="H5352" i="14"/>
  <c r="H5353" i="14"/>
  <c r="H5354" i="14"/>
  <c r="H5355" i="14"/>
  <c r="H5356" i="14"/>
  <c r="H5357" i="14"/>
  <c r="H5358" i="14"/>
  <c r="H5359" i="14"/>
  <c r="H5360" i="14"/>
  <c r="H5361" i="14"/>
  <c r="H5362" i="14"/>
  <c r="H5363" i="14"/>
  <c r="H5364" i="14"/>
  <c r="H5365" i="14"/>
  <c r="H5366" i="14"/>
  <c r="H5367" i="14"/>
  <c r="H5368" i="14"/>
  <c r="H5369" i="14"/>
  <c r="H5370" i="14"/>
  <c r="H5371" i="14"/>
  <c r="H5372" i="14"/>
  <c r="H5373" i="14"/>
  <c r="H5374" i="14"/>
  <c r="H5375" i="14"/>
  <c r="H5376" i="14"/>
  <c r="H5377" i="14"/>
  <c r="H5378" i="14"/>
  <c r="H5379" i="14"/>
  <c r="H5380" i="14"/>
  <c r="H5381" i="14"/>
  <c r="H5382" i="14"/>
  <c r="H5383" i="14"/>
  <c r="H5384" i="14"/>
  <c r="H5385" i="14"/>
  <c r="H5386" i="14"/>
  <c r="H5387" i="14"/>
  <c r="H5388" i="14"/>
  <c r="H5389" i="14"/>
  <c r="H5390" i="14"/>
  <c r="H5391" i="14"/>
  <c r="H5392" i="14"/>
  <c r="H5393" i="14"/>
  <c r="H5394" i="14"/>
  <c r="H5395" i="14"/>
  <c r="H5396" i="14"/>
  <c r="H5397" i="14"/>
  <c r="H5398" i="14"/>
  <c r="H5399" i="14"/>
  <c r="H5400" i="14"/>
  <c r="H5401" i="14"/>
  <c r="H5402" i="14"/>
  <c r="H5403" i="14"/>
  <c r="H5404" i="14"/>
  <c r="H5405" i="14"/>
  <c r="H5406" i="14"/>
  <c r="H5407" i="14"/>
  <c r="H5408" i="14"/>
  <c r="H5409" i="14"/>
  <c r="H5410" i="14"/>
  <c r="H5411" i="14"/>
  <c r="H5412" i="14"/>
  <c r="H5413" i="14"/>
  <c r="H5414" i="14"/>
  <c r="H5415" i="14"/>
  <c r="H5416" i="14"/>
  <c r="H5417" i="14"/>
  <c r="H5418" i="14"/>
  <c r="H5419" i="14"/>
  <c r="H5420" i="14"/>
  <c r="H5421" i="14"/>
  <c r="H5422" i="14"/>
  <c r="H5423" i="14"/>
  <c r="H5424" i="14"/>
  <c r="H5425" i="14"/>
  <c r="H5426" i="14"/>
  <c r="H5427" i="14"/>
  <c r="H5428" i="14"/>
  <c r="H5429" i="14"/>
  <c r="H5430" i="14"/>
  <c r="H5431" i="14"/>
  <c r="H5432" i="14"/>
  <c r="H5433" i="14"/>
  <c r="H5434" i="14"/>
  <c r="H5435" i="14"/>
  <c r="H5436" i="14"/>
  <c r="H5437" i="14"/>
  <c r="H5438" i="14"/>
  <c r="H5439" i="14"/>
  <c r="H5440" i="14"/>
  <c r="H5441" i="14"/>
  <c r="H5442" i="14"/>
  <c r="H5443" i="14"/>
  <c r="H5444" i="14"/>
  <c r="H5445" i="14"/>
  <c r="H5446" i="14"/>
  <c r="H5447" i="14"/>
  <c r="H5448" i="14"/>
  <c r="H5449" i="14"/>
  <c r="H5450" i="14"/>
  <c r="H5451" i="14"/>
  <c r="H5452" i="14"/>
  <c r="H5453" i="14"/>
  <c r="H5454" i="14"/>
  <c r="H5455" i="14"/>
  <c r="H5456" i="14"/>
  <c r="H5457" i="14"/>
  <c r="H5458" i="14"/>
  <c r="H5459" i="14"/>
  <c r="H5460" i="14"/>
  <c r="H5461" i="14"/>
  <c r="H5462" i="14"/>
  <c r="H5463" i="14"/>
  <c r="H5464" i="14"/>
  <c r="H5465" i="14"/>
  <c r="H5466" i="14"/>
  <c r="H5467" i="14"/>
  <c r="H5468" i="14"/>
  <c r="H5469" i="14"/>
  <c r="H5470" i="14"/>
  <c r="H5471" i="14"/>
  <c r="H5472" i="14"/>
  <c r="H5473" i="14"/>
  <c r="H5474" i="14"/>
  <c r="H5475" i="14"/>
  <c r="H5476" i="14"/>
  <c r="H5477" i="14"/>
  <c r="H5478" i="14"/>
  <c r="H5479" i="14"/>
  <c r="H5480" i="14"/>
  <c r="H5481" i="14"/>
  <c r="H5482" i="14"/>
  <c r="H5483" i="14"/>
  <c r="H5484" i="14"/>
  <c r="H5485" i="14"/>
  <c r="H5486" i="14"/>
  <c r="H5487" i="14"/>
  <c r="H5488" i="14"/>
  <c r="H5489" i="14"/>
  <c r="H5490" i="14"/>
  <c r="H5491" i="14"/>
  <c r="H5492" i="14"/>
  <c r="H5493" i="14"/>
  <c r="H5494" i="14"/>
  <c r="H5495" i="14"/>
  <c r="H5496" i="14"/>
  <c r="H5497" i="14"/>
  <c r="H5498" i="14"/>
  <c r="H5499" i="14"/>
  <c r="H5500" i="14"/>
  <c r="H5501" i="14"/>
  <c r="H5502" i="14"/>
  <c r="H5503" i="14"/>
  <c r="H5504" i="14"/>
  <c r="H5505" i="14"/>
  <c r="H5506" i="14"/>
  <c r="H5507" i="14"/>
  <c r="H5508" i="14"/>
  <c r="H5509" i="14"/>
  <c r="H5510" i="14"/>
  <c r="H5511" i="14"/>
  <c r="H5512" i="14"/>
  <c r="H5513" i="14"/>
  <c r="H5514" i="14"/>
  <c r="H5515" i="14"/>
  <c r="H5516" i="14"/>
  <c r="H5517" i="14"/>
  <c r="H5518" i="14"/>
  <c r="H5519" i="14"/>
  <c r="H5520" i="14"/>
  <c r="H5521" i="14"/>
  <c r="H5522" i="14"/>
  <c r="H5523" i="14"/>
  <c r="H5524" i="14"/>
  <c r="H5525" i="14"/>
  <c r="H5526" i="14"/>
  <c r="H5527" i="14"/>
  <c r="H5528" i="14"/>
  <c r="H5529" i="14"/>
  <c r="H5530" i="14"/>
  <c r="H5531" i="14"/>
  <c r="H5532" i="14"/>
  <c r="H5533" i="14"/>
  <c r="H5534" i="14"/>
  <c r="H5535" i="14"/>
  <c r="H5536" i="14"/>
  <c r="H5537" i="14"/>
  <c r="H5538" i="14"/>
  <c r="H5539" i="14"/>
  <c r="H5540" i="14"/>
  <c r="H5541" i="14"/>
  <c r="H5542" i="14"/>
  <c r="H5543" i="14"/>
  <c r="H5544" i="14"/>
  <c r="H5545" i="14"/>
  <c r="H5546" i="14"/>
  <c r="H5547" i="14"/>
  <c r="H5548" i="14"/>
  <c r="H5549" i="14"/>
  <c r="H5550" i="14"/>
  <c r="H5551" i="14"/>
  <c r="H5552" i="14"/>
  <c r="H5553" i="14"/>
  <c r="H5554" i="14"/>
  <c r="H5555" i="14"/>
  <c r="H5556" i="14"/>
  <c r="H5557" i="14"/>
  <c r="H5558" i="14"/>
  <c r="H5559" i="14"/>
  <c r="H5560" i="14"/>
  <c r="H5561" i="14"/>
  <c r="H5562" i="14"/>
  <c r="H5563" i="14"/>
  <c r="H5564" i="14"/>
  <c r="H5565" i="14"/>
  <c r="H5566" i="14"/>
  <c r="H5567" i="14"/>
  <c r="H5568" i="14"/>
  <c r="H5569" i="14"/>
  <c r="H5570" i="14"/>
  <c r="H5571" i="14"/>
  <c r="H5572" i="14"/>
  <c r="H5573" i="14"/>
  <c r="H5574" i="14"/>
  <c r="H5575" i="14"/>
  <c r="H5576" i="14"/>
  <c r="H5577" i="14"/>
  <c r="H5578" i="14"/>
  <c r="H5579" i="14"/>
  <c r="H5580" i="14"/>
  <c r="H5581" i="14"/>
  <c r="H5582" i="14"/>
  <c r="H5583" i="14"/>
  <c r="H5584" i="14"/>
  <c r="H5585" i="14"/>
  <c r="H5586" i="14"/>
  <c r="H5587" i="14"/>
  <c r="H5588" i="14"/>
  <c r="H5589" i="14"/>
  <c r="H5590" i="14"/>
  <c r="H5591" i="14"/>
  <c r="H5592" i="14"/>
  <c r="H5593" i="14"/>
  <c r="H5594" i="14"/>
  <c r="H5595" i="14"/>
  <c r="H5596" i="14"/>
  <c r="H5597" i="14"/>
  <c r="H5598" i="14"/>
  <c r="H5599" i="14"/>
  <c r="H5600" i="14"/>
  <c r="H5601" i="14"/>
  <c r="H5602" i="14"/>
  <c r="H5603" i="14"/>
  <c r="H5604" i="14"/>
  <c r="H5605" i="14"/>
  <c r="H5606" i="14"/>
  <c r="H5607" i="14"/>
  <c r="H5608" i="14"/>
  <c r="H5609" i="14"/>
  <c r="H5610" i="14"/>
  <c r="H5611" i="14"/>
  <c r="H5612" i="14"/>
  <c r="H5613" i="14"/>
  <c r="H5614" i="14"/>
  <c r="H5615" i="14"/>
  <c r="H5616" i="14"/>
  <c r="H5617" i="14"/>
  <c r="H5618" i="14"/>
  <c r="H5619" i="14"/>
  <c r="H5620" i="14"/>
  <c r="H5621" i="14"/>
  <c r="H5622" i="14"/>
  <c r="H5623" i="14"/>
  <c r="H5624" i="14"/>
  <c r="H5625" i="14"/>
  <c r="H5626" i="14"/>
  <c r="H5627" i="14"/>
  <c r="H5628" i="14"/>
  <c r="H5629" i="14"/>
  <c r="H5630" i="14"/>
  <c r="H5631" i="14"/>
  <c r="H5632" i="14"/>
  <c r="H5633" i="14"/>
  <c r="H5634" i="14"/>
  <c r="H5635" i="14"/>
  <c r="H5636" i="14"/>
  <c r="H5637" i="14"/>
  <c r="H5638" i="14"/>
  <c r="H5639" i="14"/>
  <c r="H5640" i="14"/>
  <c r="H5641" i="14"/>
  <c r="H5642" i="14"/>
  <c r="H5643" i="14"/>
  <c r="H5644" i="14"/>
  <c r="H5645" i="14"/>
  <c r="H5646" i="14"/>
  <c r="H5647" i="14"/>
  <c r="H5648" i="14"/>
  <c r="H5649" i="14"/>
  <c r="H5650" i="14"/>
  <c r="H5651" i="14"/>
  <c r="H5652" i="14"/>
  <c r="H5653" i="14"/>
  <c r="H5654" i="14"/>
  <c r="H5655" i="14"/>
  <c r="H5656" i="14"/>
  <c r="H5657" i="14"/>
  <c r="H5658" i="14"/>
  <c r="H5659" i="14"/>
  <c r="H5660" i="14"/>
  <c r="H5661" i="14"/>
  <c r="H5662" i="14"/>
  <c r="H5663" i="14"/>
  <c r="H5664" i="14"/>
  <c r="H5665" i="14"/>
  <c r="H5666" i="14"/>
  <c r="H5667" i="14"/>
  <c r="H5668" i="14"/>
  <c r="H5669" i="14"/>
  <c r="H5670" i="14"/>
  <c r="H5671" i="14"/>
  <c r="H5672" i="14"/>
  <c r="H5673" i="14"/>
  <c r="H5674" i="14"/>
  <c r="H5675" i="14"/>
  <c r="H5676" i="14"/>
  <c r="H5677" i="14"/>
  <c r="H5678" i="14"/>
  <c r="H5679" i="14"/>
  <c r="H5680" i="14"/>
  <c r="H5681" i="14"/>
  <c r="H5682" i="14"/>
  <c r="H5683" i="14"/>
  <c r="H5684" i="14"/>
  <c r="H5685" i="14"/>
  <c r="H5686" i="14"/>
  <c r="H5687" i="14"/>
  <c r="H5688" i="14"/>
  <c r="H5689" i="14"/>
  <c r="H5690" i="14"/>
  <c r="H5691" i="14"/>
  <c r="H5692" i="14"/>
  <c r="H5693" i="14"/>
  <c r="H5694" i="14"/>
  <c r="H5695" i="14"/>
  <c r="H5696" i="14"/>
  <c r="H5697" i="14"/>
  <c r="H5698" i="14"/>
  <c r="H5699" i="14"/>
  <c r="H5700" i="14"/>
  <c r="H5701" i="14"/>
  <c r="H5702" i="14"/>
  <c r="H5703" i="14"/>
  <c r="H5704" i="14"/>
  <c r="H5705" i="14"/>
  <c r="H5706" i="14"/>
  <c r="H5707" i="14"/>
  <c r="H5708" i="14"/>
  <c r="H5709" i="14"/>
  <c r="H5710" i="14"/>
  <c r="H5711" i="14"/>
  <c r="H5712" i="14"/>
  <c r="H5713" i="14"/>
  <c r="H5714" i="14"/>
  <c r="H5715" i="14"/>
  <c r="H5716" i="14"/>
  <c r="H5717" i="14"/>
  <c r="H5718" i="14"/>
  <c r="H5719" i="14"/>
  <c r="H5720" i="14"/>
  <c r="H5721" i="14"/>
  <c r="H5722" i="14"/>
  <c r="H5723" i="14"/>
  <c r="H5724" i="14"/>
  <c r="H5725" i="14"/>
  <c r="H5726" i="14"/>
  <c r="H5727" i="14"/>
  <c r="H5728" i="14"/>
  <c r="H5729" i="14"/>
  <c r="H5730" i="14"/>
  <c r="H5731" i="14"/>
  <c r="H5732" i="14"/>
  <c r="H5733" i="14"/>
  <c r="H5734" i="14"/>
  <c r="H5735" i="14"/>
  <c r="H5736" i="14"/>
  <c r="H5737" i="14"/>
  <c r="H5738" i="14"/>
  <c r="H5739" i="14"/>
  <c r="H5740" i="14"/>
  <c r="H5741" i="14"/>
  <c r="H5742" i="14"/>
  <c r="H5743" i="14"/>
  <c r="H5744" i="14"/>
  <c r="H5745" i="14"/>
  <c r="H5746" i="14"/>
  <c r="H5747" i="14"/>
  <c r="H5748" i="14"/>
  <c r="H5749" i="14"/>
  <c r="H5750" i="14"/>
  <c r="H5751" i="14"/>
  <c r="H5752" i="14"/>
  <c r="H5753" i="14"/>
  <c r="H5754" i="14"/>
  <c r="H5755" i="14"/>
  <c r="H5756" i="14"/>
  <c r="H5757" i="14"/>
  <c r="H5758" i="14"/>
  <c r="H5759" i="14"/>
  <c r="H5760" i="14"/>
  <c r="H5761" i="14"/>
  <c r="H5762" i="14"/>
  <c r="H5763" i="14"/>
  <c r="H5764" i="14"/>
  <c r="H5765" i="14"/>
  <c r="H5766" i="14"/>
  <c r="H5767" i="14"/>
  <c r="H5768" i="14"/>
  <c r="H5769" i="14"/>
  <c r="H5770" i="14"/>
  <c r="H5771" i="14"/>
  <c r="H5772" i="14"/>
  <c r="H5773" i="14"/>
  <c r="H5774" i="14"/>
  <c r="H5775" i="14"/>
  <c r="H5776" i="14"/>
  <c r="H5777" i="14"/>
  <c r="H5778" i="14"/>
  <c r="H5779" i="14"/>
  <c r="H5780" i="14"/>
  <c r="H5781" i="14"/>
  <c r="H5782" i="14"/>
  <c r="H5783" i="14"/>
  <c r="H5784" i="14"/>
  <c r="H5785" i="14"/>
  <c r="H5786" i="14"/>
  <c r="H5787" i="14"/>
  <c r="H5788" i="14"/>
  <c r="H5789" i="14"/>
  <c r="H5790" i="14"/>
  <c r="H5791" i="14"/>
  <c r="H5792" i="14"/>
  <c r="H5793" i="14"/>
  <c r="H5794" i="14"/>
  <c r="H5795" i="14"/>
  <c r="H5796" i="14"/>
  <c r="H5797" i="14"/>
  <c r="H5798" i="14"/>
  <c r="H5799" i="14"/>
  <c r="H5800" i="14"/>
  <c r="H5801" i="14"/>
  <c r="H5802" i="14"/>
  <c r="H5803" i="14"/>
  <c r="H5804" i="14"/>
  <c r="H5805" i="14"/>
  <c r="H5806" i="14"/>
  <c r="H5807" i="14"/>
  <c r="H5808" i="14"/>
  <c r="H5809" i="14"/>
  <c r="H5810" i="14"/>
  <c r="H5811" i="14"/>
  <c r="H5812" i="14"/>
  <c r="H5813" i="14"/>
  <c r="H5814" i="14"/>
  <c r="H5815" i="14"/>
  <c r="H5816" i="14"/>
  <c r="H5817" i="14"/>
  <c r="H5818" i="14"/>
  <c r="H5819" i="14"/>
  <c r="H5820" i="14"/>
  <c r="H5821" i="14"/>
  <c r="H5822" i="14"/>
  <c r="H5823" i="14"/>
  <c r="H5824" i="14"/>
  <c r="H5825" i="14"/>
  <c r="H5826" i="14"/>
  <c r="H5827" i="14"/>
  <c r="H5828" i="14"/>
  <c r="H5829" i="14"/>
  <c r="H5830" i="14"/>
  <c r="H5831" i="14"/>
  <c r="H5832" i="14"/>
  <c r="H5833" i="14"/>
  <c r="H5834" i="14"/>
  <c r="H5835" i="14"/>
  <c r="H5836" i="14"/>
  <c r="H5837" i="14"/>
  <c r="H5838" i="14"/>
  <c r="H5839" i="14"/>
  <c r="H5840" i="14"/>
  <c r="H5841" i="14"/>
  <c r="H5842" i="14"/>
  <c r="H5843" i="14"/>
  <c r="H5844" i="14"/>
  <c r="H5845" i="14"/>
  <c r="H5846" i="14"/>
  <c r="H5847" i="14"/>
  <c r="H5848" i="14"/>
  <c r="H5849" i="14"/>
  <c r="H5850" i="14"/>
  <c r="H5851" i="14"/>
  <c r="H5852" i="14"/>
  <c r="H5853" i="14"/>
  <c r="H5854" i="14"/>
  <c r="H5855" i="14"/>
  <c r="H5856" i="14"/>
  <c r="H5857" i="14"/>
  <c r="H5858" i="14"/>
  <c r="H5859" i="14"/>
  <c r="H5860" i="14"/>
  <c r="H5861" i="14"/>
  <c r="H5862" i="14"/>
  <c r="H5863" i="14"/>
  <c r="H5864" i="14"/>
  <c r="H5865" i="14"/>
  <c r="H5866" i="14"/>
  <c r="H5867" i="14"/>
  <c r="H5868" i="14"/>
  <c r="H5869" i="14"/>
  <c r="H5870" i="14"/>
  <c r="H5871" i="14"/>
  <c r="H5872" i="14"/>
  <c r="H5873" i="14"/>
  <c r="H5874" i="14"/>
  <c r="H5875" i="14"/>
  <c r="H5876" i="14"/>
  <c r="H5877" i="14"/>
  <c r="H5878" i="14"/>
  <c r="H5879" i="14"/>
  <c r="H5880" i="14"/>
  <c r="H5881" i="14"/>
  <c r="H5882" i="14"/>
  <c r="H5883" i="14"/>
  <c r="H5884" i="14"/>
  <c r="H5885" i="14"/>
  <c r="H5886" i="14"/>
  <c r="H5887" i="14"/>
  <c r="H5888" i="14"/>
  <c r="H5889" i="14"/>
  <c r="H5890" i="14"/>
  <c r="H5891" i="14"/>
  <c r="H5892" i="14"/>
  <c r="H5893" i="14"/>
  <c r="H5894" i="14"/>
  <c r="H5895" i="14"/>
  <c r="H5896" i="14"/>
  <c r="H5897" i="14"/>
  <c r="H5898" i="14"/>
  <c r="H5899" i="14"/>
  <c r="H5900" i="14"/>
  <c r="H5901" i="14"/>
  <c r="H5902" i="14"/>
  <c r="H5903" i="14"/>
  <c r="H5904" i="14"/>
  <c r="H5905" i="14"/>
  <c r="H5906" i="14"/>
  <c r="H5907" i="14"/>
  <c r="H5908" i="14"/>
  <c r="H5909" i="14"/>
  <c r="H5910" i="14"/>
  <c r="H5911" i="14"/>
  <c r="H5912" i="14"/>
  <c r="H5913" i="14"/>
  <c r="H5914" i="14"/>
  <c r="H5915" i="14"/>
  <c r="H5916" i="14"/>
  <c r="H5917" i="14"/>
  <c r="H5918" i="14"/>
  <c r="H5919" i="14"/>
  <c r="H5920" i="14"/>
  <c r="H5921" i="14"/>
  <c r="H5922" i="14"/>
  <c r="H5923" i="14"/>
  <c r="H5924" i="14"/>
  <c r="H5925" i="14"/>
  <c r="H5926" i="14"/>
  <c r="H5927" i="14"/>
  <c r="H5928" i="14"/>
  <c r="H5929" i="14"/>
  <c r="H5930" i="14"/>
  <c r="H5931" i="14"/>
  <c r="H5932" i="14"/>
  <c r="H5933" i="14"/>
  <c r="H5934" i="14"/>
  <c r="H5935" i="14"/>
  <c r="H5936" i="14"/>
  <c r="H5937" i="14"/>
  <c r="H5938" i="14"/>
  <c r="H5939" i="14"/>
  <c r="H5940" i="14"/>
  <c r="H5941" i="14"/>
  <c r="H5942" i="14"/>
  <c r="H5943" i="14"/>
  <c r="H5944" i="14"/>
  <c r="H5945" i="14"/>
  <c r="H5946" i="14"/>
  <c r="H5947" i="14"/>
  <c r="H5948" i="14"/>
  <c r="H5949" i="14"/>
  <c r="H5950" i="14"/>
  <c r="H5951" i="14"/>
  <c r="H5952" i="14"/>
  <c r="H5953" i="14"/>
  <c r="H5954" i="14"/>
  <c r="H5955" i="14"/>
  <c r="H5956" i="14"/>
  <c r="H5957" i="14"/>
  <c r="H5958" i="14"/>
  <c r="H5959" i="14"/>
  <c r="H5960" i="14"/>
  <c r="H5961" i="14"/>
  <c r="H5962" i="14"/>
  <c r="H5963" i="14"/>
  <c r="H5964" i="14"/>
  <c r="H5965" i="14"/>
  <c r="H5966" i="14"/>
  <c r="H5967" i="14"/>
  <c r="H5968" i="14"/>
  <c r="H5969" i="14"/>
  <c r="H5970" i="14"/>
  <c r="H5971" i="14"/>
  <c r="H5972" i="14"/>
  <c r="H5973" i="14"/>
  <c r="H5974" i="14"/>
  <c r="H5975" i="14"/>
  <c r="H5976" i="14"/>
  <c r="H5977" i="14"/>
  <c r="H5978" i="14"/>
  <c r="H5979" i="14"/>
  <c r="H5980" i="14"/>
  <c r="H5981" i="14"/>
  <c r="H5982" i="14"/>
  <c r="H5983" i="14"/>
  <c r="H5984" i="14"/>
  <c r="H5985" i="14"/>
  <c r="H5986" i="14"/>
  <c r="H5987" i="14"/>
  <c r="H5988" i="14"/>
  <c r="H5989" i="14"/>
  <c r="H5990" i="14"/>
  <c r="H5991" i="14"/>
  <c r="H5992" i="14"/>
  <c r="H5993" i="14"/>
  <c r="H5994" i="14"/>
  <c r="H5995" i="14"/>
  <c r="H5996" i="14"/>
  <c r="H5997" i="14"/>
  <c r="H5998" i="14"/>
  <c r="H5999" i="14"/>
  <c r="H6000" i="14"/>
  <c r="H6001" i="14"/>
  <c r="H6002" i="14"/>
  <c r="H6003" i="14"/>
  <c r="H6004" i="14"/>
  <c r="H6005" i="14"/>
  <c r="H6006" i="14"/>
  <c r="H6007" i="14"/>
  <c r="H6008" i="14"/>
  <c r="H6009" i="14"/>
  <c r="H6010" i="14"/>
  <c r="H6011" i="14"/>
  <c r="H6012" i="14"/>
  <c r="H6013" i="14"/>
  <c r="H6014" i="14"/>
  <c r="H6015" i="14"/>
  <c r="H6016" i="14"/>
  <c r="H6017" i="14"/>
  <c r="H6018" i="14"/>
  <c r="H6019" i="14"/>
  <c r="H6020" i="14"/>
  <c r="H6021" i="14"/>
  <c r="H6022" i="14"/>
  <c r="H6023" i="14"/>
  <c r="H6024" i="14"/>
  <c r="H6025" i="14"/>
  <c r="H6026" i="14"/>
  <c r="H6027" i="14"/>
  <c r="H6028" i="14"/>
  <c r="H6029" i="14"/>
  <c r="H6030" i="14"/>
  <c r="H6031" i="14"/>
  <c r="H6032" i="14"/>
  <c r="H6033" i="14"/>
  <c r="H6034" i="14"/>
  <c r="H6035" i="14"/>
  <c r="H6036" i="14"/>
  <c r="H6037" i="14"/>
  <c r="H6038" i="14"/>
  <c r="H6039" i="14"/>
  <c r="H6040" i="14"/>
  <c r="H6041" i="14"/>
  <c r="H6042" i="14"/>
  <c r="H6043" i="14"/>
  <c r="H6044" i="14"/>
  <c r="H6045" i="14"/>
  <c r="H6046" i="14"/>
  <c r="H6047" i="14"/>
  <c r="H6048" i="14"/>
  <c r="H6049" i="14"/>
  <c r="H6050" i="14"/>
  <c r="H6051" i="14"/>
  <c r="H6052" i="14"/>
  <c r="H6053" i="14"/>
  <c r="H6054" i="14"/>
  <c r="H6055" i="14"/>
  <c r="H6056" i="14"/>
  <c r="H6057" i="14"/>
  <c r="H6058" i="14"/>
  <c r="H6059" i="14"/>
  <c r="H6060" i="14"/>
  <c r="H6061" i="14"/>
  <c r="H6062" i="14"/>
  <c r="H6063" i="14"/>
  <c r="H6064" i="14"/>
  <c r="H6065" i="14"/>
  <c r="H6066" i="14"/>
  <c r="H6067" i="14"/>
  <c r="H6068" i="14"/>
  <c r="H6069" i="14"/>
  <c r="H6070" i="14"/>
  <c r="H6071" i="14"/>
  <c r="H6072" i="14"/>
  <c r="H6073" i="14"/>
  <c r="H6074" i="14"/>
  <c r="H6075" i="14"/>
  <c r="H6076" i="14"/>
  <c r="H6077" i="14"/>
  <c r="H6078" i="14"/>
  <c r="H6079" i="14"/>
  <c r="H6080" i="14"/>
  <c r="H6081" i="14"/>
  <c r="H6082" i="14"/>
  <c r="H6083" i="14"/>
  <c r="H6084" i="14"/>
  <c r="H6085" i="14"/>
  <c r="H6086" i="14"/>
  <c r="H6087" i="14"/>
  <c r="H6088" i="14"/>
  <c r="H6089" i="14"/>
  <c r="H6090" i="14"/>
  <c r="H6091" i="14"/>
  <c r="H6092" i="14"/>
  <c r="H6093" i="14"/>
  <c r="H6094" i="14"/>
  <c r="H6095" i="14"/>
  <c r="H6096" i="14"/>
  <c r="H6097" i="14"/>
  <c r="H6098" i="14"/>
  <c r="H6099" i="14"/>
  <c r="H6100" i="14"/>
  <c r="H6101" i="14"/>
  <c r="H6102" i="14"/>
  <c r="H6103" i="14"/>
  <c r="H6104" i="14"/>
  <c r="H6105" i="14"/>
  <c r="H6106" i="14"/>
  <c r="H6107" i="14"/>
  <c r="H6108" i="14"/>
  <c r="H6109" i="14"/>
  <c r="H6110" i="14"/>
  <c r="H6111" i="14"/>
  <c r="H6112" i="14"/>
  <c r="H6113" i="14"/>
  <c r="H6114" i="14"/>
  <c r="H6115" i="14"/>
  <c r="H6116" i="14"/>
  <c r="H6117" i="14"/>
  <c r="H6118" i="14"/>
  <c r="H6119" i="14"/>
  <c r="H6120" i="14"/>
  <c r="H6121" i="14"/>
  <c r="H6122" i="14"/>
  <c r="H6123" i="14"/>
  <c r="H6124" i="14"/>
  <c r="H6125" i="14"/>
  <c r="H6126" i="14"/>
  <c r="H6127" i="14"/>
  <c r="H6128" i="14"/>
  <c r="H6129" i="14"/>
  <c r="H6130" i="14"/>
  <c r="H6131" i="14"/>
  <c r="H6132" i="14"/>
  <c r="H6133" i="14"/>
  <c r="H6134" i="14"/>
  <c r="H6135" i="14"/>
  <c r="H6136" i="14"/>
  <c r="H6137" i="14"/>
  <c r="H6138" i="14"/>
  <c r="H6139" i="14"/>
  <c r="H6140" i="14"/>
  <c r="H6141" i="14"/>
  <c r="H6142" i="14"/>
  <c r="H6143" i="14"/>
  <c r="H6144" i="14"/>
  <c r="H6145" i="14"/>
  <c r="H6146" i="14"/>
  <c r="H6147" i="14"/>
  <c r="H6148" i="14"/>
  <c r="H6149" i="14"/>
  <c r="H6150" i="14"/>
  <c r="H6151" i="14"/>
  <c r="H6152" i="14"/>
  <c r="H6153" i="14"/>
  <c r="H6154" i="14"/>
  <c r="H6155" i="14"/>
  <c r="H6156" i="14"/>
  <c r="H6157" i="14"/>
  <c r="H6158" i="14"/>
  <c r="H6159" i="14"/>
  <c r="H6160" i="14"/>
  <c r="H6161" i="14"/>
  <c r="H6162" i="14"/>
  <c r="H6163" i="14"/>
  <c r="H6164" i="14"/>
  <c r="H6165" i="14"/>
  <c r="H6166" i="14"/>
  <c r="H6167" i="14"/>
  <c r="H6168" i="14"/>
  <c r="H6169" i="14"/>
  <c r="H6170" i="14"/>
  <c r="H6171" i="14"/>
  <c r="H6172" i="14"/>
  <c r="H6173" i="14"/>
  <c r="H6174" i="14"/>
  <c r="H6175" i="14"/>
  <c r="H6176" i="14"/>
  <c r="H6177" i="14"/>
  <c r="H6178" i="14"/>
  <c r="H6179" i="14"/>
  <c r="H6180" i="14"/>
  <c r="H6181" i="14"/>
  <c r="H6182" i="14"/>
  <c r="H6183" i="14"/>
  <c r="H6184" i="14"/>
  <c r="H6185" i="14"/>
  <c r="H6186" i="14"/>
  <c r="H6187" i="14"/>
  <c r="H6188" i="14"/>
  <c r="H6189" i="14"/>
  <c r="H6190" i="14"/>
  <c r="H6191" i="14"/>
  <c r="H6192" i="14"/>
  <c r="H6193" i="14"/>
  <c r="H6194" i="14"/>
  <c r="H6195" i="14"/>
  <c r="H6197" i="14"/>
  <c r="H6198" i="14"/>
  <c r="H6199" i="14"/>
  <c r="H6200" i="14"/>
  <c r="H6201" i="14"/>
  <c r="H6202" i="14"/>
  <c r="H6203" i="14"/>
  <c r="H6204" i="14"/>
  <c r="H6205" i="14"/>
  <c r="H6206" i="14"/>
  <c r="H6207" i="14"/>
  <c r="H6208" i="14"/>
  <c r="H6209" i="14"/>
  <c r="H6210" i="14"/>
  <c r="H6211" i="14"/>
  <c r="H6212" i="14"/>
  <c r="H6213" i="14"/>
  <c r="H6214" i="14"/>
  <c r="H6215" i="14"/>
  <c r="H6216" i="14"/>
  <c r="H6217" i="14"/>
  <c r="H6218" i="14"/>
  <c r="H6219" i="14"/>
  <c r="H6220" i="14"/>
  <c r="H6221" i="14"/>
  <c r="H6222" i="14"/>
  <c r="H6223" i="14"/>
  <c r="H6224" i="14"/>
  <c r="H6225" i="14"/>
  <c r="H6226" i="14"/>
  <c r="H6227" i="14"/>
  <c r="H6228" i="14"/>
  <c r="H6229" i="14"/>
  <c r="H6230" i="14"/>
  <c r="H6231" i="14"/>
  <c r="H6232" i="14"/>
  <c r="H6233" i="14"/>
  <c r="H6234" i="14"/>
  <c r="H6235" i="14"/>
  <c r="H6236" i="14"/>
  <c r="H6237" i="14"/>
  <c r="H6238" i="14"/>
  <c r="H6239" i="14"/>
  <c r="H6240" i="14"/>
  <c r="H6241" i="14"/>
  <c r="H6242" i="14"/>
  <c r="H6243" i="14"/>
  <c r="H6244" i="14"/>
  <c r="H6245" i="14"/>
  <c r="H6246" i="14"/>
  <c r="H6247" i="14"/>
  <c r="H6248" i="14"/>
  <c r="H6249" i="14"/>
  <c r="H6250" i="14"/>
  <c r="H6251" i="14"/>
  <c r="H6252" i="14"/>
  <c r="H6253" i="14"/>
  <c r="H6254" i="14"/>
  <c r="H6255" i="14"/>
  <c r="H6256" i="14"/>
  <c r="H6257" i="14"/>
  <c r="H6258" i="14"/>
  <c r="H6259" i="14"/>
  <c r="H6260" i="14"/>
  <c r="H6261" i="14"/>
  <c r="H6262" i="14"/>
  <c r="H6263" i="14"/>
  <c r="H6264" i="14"/>
  <c r="H6265" i="14"/>
  <c r="H4996" i="14"/>
  <c r="H4995" i="14"/>
  <c r="H4994" i="14"/>
  <c r="G6265" i="14"/>
  <c r="G6264" i="14"/>
  <c r="G6263" i="14"/>
  <c r="G6262" i="14"/>
  <c r="G6261" i="14"/>
  <c r="G6260" i="14"/>
  <c r="G6259" i="14"/>
  <c r="G6258" i="14"/>
  <c r="G6257" i="14"/>
  <c r="G6256" i="14"/>
  <c r="G6255" i="14"/>
  <c r="G6254" i="14"/>
  <c r="G6253" i="14"/>
  <c r="G6252" i="14"/>
  <c r="G6251" i="14"/>
  <c r="G6250" i="14"/>
  <c r="G6249" i="14"/>
  <c r="G6248" i="14"/>
  <c r="G6247" i="14"/>
  <c r="G6246" i="14"/>
  <c r="G6245" i="14"/>
  <c r="G6244" i="14"/>
  <c r="G6243" i="14"/>
  <c r="G6242" i="14"/>
  <c r="G6241" i="14"/>
  <c r="G6240" i="14"/>
  <c r="G6239" i="14"/>
  <c r="G6238" i="14"/>
  <c r="G6237" i="14"/>
  <c r="G6236" i="14"/>
  <c r="G6235" i="14"/>
  <c r="G6234" i="14"/>
  <c r="G6233" i="14"/>
  <c r="G6232" i="14"/>
  <c r="G6231" i="14"/>
  <c r="G6230" i="14"/>
  <c r="G6229" i="14"/>
  <c r="G6228" i="14"/>
  <c r="G6227" i="14"/>
  <c r="G6226" i="14"/>
  <c r="G6225" i="14"/>
  <c r="G6224" i="14"/>
  <c r="G6223" i="14"/>
  <c r="G6222" i="14"/>
  <c r="G6221" i="14"/>
  <c r="G6220" i="14"/>
  <c r="G6219" i="14"/>
  <c r="G6218" i="14"/>
  <c r="G6217" i="14"/>
  <c r="G6216" i="14"/>
  <c r="G6215" i="14"/>
  <c r="G6214" i="14"/>
  <c r="G6213" i="14"/>
  <c r="G6212" i="14"/>
  <c r="G6211" i="14"/>
  <c r="G6210" i="14"/>
  <c r="G6209" i="14"/>
  <c r="G6208" i="14"/>
  <c r="G6207" i="14"/>
  <c r="G6206" i="14"/>
  <c r="G6205" i="14"/>
  <c r="G6204" i="14"/>
  <c r="G6203" i="14"/>
  <c r="G6202" i="14"/>
  <c r="G6201" i="14"/>
  <c r="G6200" i="14"/>
  <c r="G6199" i="14"/>
  <c r="G6198" i="14"/>
  <c r="G6197" i="14"/>
  <c r="G6195" i="14"/>
  <c r="G6194" i="14"/>
  <c r="G6193" i="14"/>
  <c r="G6192" i="14"/>
  <c r="G6191" i="14"/>
  <c r="G6190" i="14"/>
  <c r="G6189" i="14"/>
  <c r="G6188" i="14"/>
  <c r="G6187" i="14"/>
  <c r="G6186" i="14"/>
  <c r="G6185" i="14"/>
  <c r="G6184" i="14"/>
  <c r="G6183" i="14"/>
  <c r="G6182" i="14"/>
  <c r="G6181" i="14"/>
  <c r="G6180" i="14"/>
  <c r="G6179" i="14"/>
  <c r="G6178" i="14"/>
  <c r="G6177" i="14"/>
  <c r="G6176" i="14"/>
  <c r="G6175" i="14"/>
  <c r="G6174" i="14"/>
  <c r="G6173" i="14"/>
  <c r="G6172" i="14"/>
  <c r="G6171" i="14"/>
  <c r="G6170" i="14"/>
  <c r="G6169" i="14"/>
  <c r="G6168" i="14"/>
  <c r="G6167" i="14"/>
  <c r="G6166" i="14"/>
  <c r="G6165" i="14"/>
  <c r="G6164" i="14"/>
  <c r="G6163" i="14"/>
  <c r="G6162" i="14"/>
  <c r="G6161" i="14"/>
  <c r="G6160" i="14"/>
  <c r="G6159" i="14"/>
  <c r="G6158" i="14"/>
  <c r="G6157" i="14"/>
  <c r="G6156" i="14"/>
  <c r="G6155" i="14"/>
  <c r="G6154" i="14"/>
  <c r="G6153" i="14"/>
  <c r="G6152" i="14"/>
  <c r="G6151" i="14"/>
  <c r="G6150" i="14"/>
  <c r="G6149" i="14"/>
  <c r="G6148" i="14"/>
  <c r="G6147" i="14"/>
  <c r="G6146" i="14"/>
  <c r="G6145" i="14"/>
  <c r="G6144" i="14"/>
  <c r="G6143" i="14"/>
  <c r="G6142" i="14"/>
  <c r="G6141" i="14"/>
  <c r="G6140" i="14"/>
  <c r="G6139" i="14"/>
  <c r="G6138" i="14"/>
  <c r="G6137" i="14"/>
  <c r="G6136" i="14"/>
  <c r="G6135" i="14"/>
  <c r="G6134" i="14"/>
  <c r="G6133" i="14"/>
  <c r="G6132" i="14"/>
  <c r="G6131" i="14"/>
  <c r="G6130" i="14"/>
  <c r="G6129" i="14"/>
  <c r="G6128" i="14"/>
  <c r="G6127" i="14"/>
  <c r="G6126" i="14"/>
  <c r="G6125" i="14"/>
  <c r="G6124" i="14"/>
  <c r="G6123" i="14"/>
  <c r="G6122" i="14"/>
  <c r="G6121" i="14"/>
  <c r="G6120" i="14"/>
  <c r="G6119" i="14"/>
  <c r="G6118" i="14"/>
  <c r="G6117" i="14"/>
  <c r="G6116" i="14"/>
  <c r="G6115" i="14"/>
  <c r="G6114" i="14"/>
  <c r="G6113" i="14"/>
  <c r="G6112" i="14"/>
  <c r="G6111" i="14"/>
  <c r="G6110" i="14"/>
  <c r="G6109" i="14"/>
  <c r="G6108" i="14"/>
  <c r="G6107" i="14"/>
  <c r="G6106" i="14"/>
  <c r="G6105" i="14"/>
  <c r="G6104" i="14"/>
  <c r="G6103" i="14"/>
  <c r="G6102" i="14"/>
  <c r="G6101" i="14"/>
  <c r="G6100" i="14"/>
  <c r="G6099" i="14"/>
  <c r="G6098" i="14"/>
  <c r="G6097" i="14"/>
  <c r="G6096" i="14"/>
  <c r="G6095" i="14"/>
  <c r="G6094" i="14"/>
  <c r="G6093" i="14"/>
  <c r="G6092" i="14"/>
  <c r="G6091" i="14"/>
  <c r="G6090" i="14"/>
  <c r="G6089" i="14"/>
  <c r="G6088" i="14"/>
  <c r="G6087" i="14"/>
  <c r="G6086" i="14"/>
  <c r="G6085" i="14"/>
  <c r="G6084" i="14"/>
  <c r="G6083" i="14"/>
  <c r="G6082" i="14"/>
  <c r="G6081" i="14"/>
  <c r="G6080" i="14"/>
  <c r="G6079" i="14"/>
  <c r="G6078" i="14"/>
  <c r="G6077" i="14"/>
  <c r="G6076" i="14"/>
  <c r="G6075" i="14"/>
  <c r="G6074" i="14"/>
  <c r="G6073" i="14"/>
  <c r="G6072" i="14"/>
  <c r="G6071" i="14"/>
  <c r="G6070" i="14"/>
  <c r="G6069" i="14"/>
  <c r="G6068" i="14"/>
  <c r="G6067" i="14"/>
  <c r="G6066" i="14"/>
  <c r="G6065" i="14"/>
  <c r="G6064" i="14"/>
  <c r="G6063" i="14"/>
  <c r="G6062" i="14"/>
  <c r="G6061" i="14"/>
  <c r="G6060" i="14"/>
  <c r="G6059" i="14"/>
  <c r="G6058" i="14"/>
  <c r="G6057" i="14"/>
  <c r="G6056" i="14"/>
  <c r="G6055" i="14"/>
  <c r="G6054" i="14"/>
  <c r="G6053" i="14"/>
  <c r="G6052" i="14"/>
  <c r="G6051" i="14"/>
  <c r="G6050" i="14"/>
  <c r="G6049" i="14"/>
  <c r="G6048" i="14"/>
  <c r="G6047" i="14"/>
  <c r="G6046" i="14"/>
  <c r="G6045" i="14"/>
  <c r="G6044" i="14"/>
  <c r="G6043" i="14"/>
  <c r="G6042" i="14"/>
  <c r="G6041" i="14"/>
  <c r="G6040" i="14"/>
  <c r="G6039" i="14"/>
  <c r="G6038" i="14"/>
  <c r="G6037" i="14"/>
  <c r="G6036" i="14"/>
  <c r="G6035" i="14"/>
  <c r="G6034" i="14"/>
  <c r="G6033" i="14"/>
  <c r="G6032" i="14"/>
  <c r="G6031" i="14"/>
  <c r="G6030" i="14"/>
  <c r="G6029" i="14"/>
  <c r="G6028" i="14"/>
  <c r="G6027" i="14"/>
  <c r="G6026" i="14"/>
  <c r="G6025" i="14"/>
  <c r="G6024" i="14"/>
  <c r="G6023" i="14"/>
  <c r="G6022" i="14"/>
  <c r="G6021" i="14"/>
  <c r="G6020" i="14"/>
  <c r="G6019" i="14"/>
  <c r="G6018" i="14"/>
  <c r="G6017" i="14"/>
  <c r="G6016" i="14"/>
  <c r="G6015" i="14"/>
  <c r="G6014" i="14"/>
  <c r="G6013" i="14"/>
  <c r="G6012" i="14"/>
  <c r="G6011" i="14"/>
  <c r="G6010" i="14"/>
  <c r="G6009" i="14"/>
  <c r="G6008" i="14"/>
  <c r="G6007" i="14"/>
  <c r="G6006" i="14"/>
  <c r="G6005" i="14"/>
  <c r="G6004" i="14"/>
  <c r="G6003" i="14"/>
  <c r="G6002" i="14"/>
  <c r="G6001" i="14"/>
  <c r="G6000" i="14"/>
  <c r="G5999" i="14"/>
  <c r="G5998" i="14"/>
  <c r="G5997" i="14"/>
  <c r="G5996" i="14"/>
  <c r="G5995" i="14"/>
  <c r="G5994" i="14"/>
  <c r="G5993" i="14"/>
  <c r="G5992" i="14"/>
  <c r="G5991" i="14"/>
  <c r="G5990" i="14"/>
  <c r="G5989" i="14"/>
  <c r="G5988" i="14"/>
  <c r="G5987" i="14"/>
  <c r="G5986" i="14"/>
  <c r="G5985" i="14"/>
  <c r="G5984" i="14"/>
  <c r="G5983" i="14"/>
  <c r="G5982" i="14"/>
  <c r="G5981" i="14"/>
  <c r="G5980" i="14"/>
  <c r="G5979" i="14"/>
  <c r="G5978" i="14"/>
  <c r="G5977" i="14"/>
  <c r="G5976" i="14"/>
  <c r="G5975" i="14"/>
  <c r="G5974" i="14"/>
  <c r="G5973" i="14"/>
  <c r="G5972" i="14"/>
  <c r="G5971" i="14"/>
  <c r="G5970" i="14"/>
  <c r="G5969" i="14"/>
  <c r="G5968" i="14"/>
  <c r="G5967" i="14"/>
  <c r="G5966" i="14"/>
  <c r="G5965" i="14"/>
  <c r="G5964" i="14"/>
  <c r="G5963" i="14"/>
  <c r="G5962" i="14"/>
  <c r="G5961" i="14"/>
  <c r="G5960" i="14"/>
  <c r="G5959" i="14"/>
  <c r="G5958" i="14"/>
  <c r="G5957" i="14"/>
  <c r="G5956" i="14"/>
  <c r="G5955" i="14"/>
  <c r="G5954" i="14"/>
  <c r="G5953" i="14"/>
  <c r="G5952" i="14"/>
  <c r="G5951" i="14"/>
  <c r="G5950" i="14"/>
  <c r="G5949" i="14"/>
  <c r="G5948" i="14"/>
  <c r="G5947" i="14"/>
  <c r="G5946" i="14"/>
  <c r="G5945" i="14"/>
  <c r="G5944" i="14"/>
  <c r="G5943" i="14"/>
  <c r="G5942" i="14"/>
  <c r="G5941" i="14"/>
  <c r="G5940" i="14"/>
  <c r="G5939" i="14"/>
  <c r="G5938" i="14"/>
  <c r="G5937" i="14"/>
  <c r="G5936" i="14"/>
  <c r="G5935" i="14"/>
  <c r="G5934" i="14"/>
  <c r="G5933" i="14"/>
  <c r="G5932" i="14"/>
  <c r="G5931" i="14"/>
  <c r="G5930" i="14"/>
  <c r="G5929" i="14"/>
  <c r="G5928" i="14"/>
  <c r="G5927" i="14"/>
  <c r="G5926" i="14"/>
  <c r="G5925" i="14"/>
  <c r="G5924" i="14"/>
  <c r="G5923" i="14"/>
  <c r="G5922" i="14"/>
  <c r="G5921" i="14"/>
  <c r="G5920" i="14"/>
  <c r="G5919" i="14"/>
  <c r="G5918" i="14"/>
  <c r="G5917" i="14"/>
  <c r="G5916" i="14"/>
  <c r="G5915" i="14"/>
  <c r="G5914" i="14"/>
  <c r="G5913" i="14"/>
  <c r="G5912" i="14"/>
  <c r="G5911" i="14"/>
  <c r="G5910" i="14"/>
  <c r="G5909" i="14"/>
  <c r="G5908" i="14"/>
  <c r="G5907" i="14"/>
  <c r="G5906" i="14"/>
  <c r="G5905" i="14"/>
  <c r="G5904" i="14"/>
  <c r="G5903" i="14"/>
  <c r="G5902" i="14"/>
  <c r="G5901" i="14"/>
  <c r="G5900" i="14"/>
  <c r="G5899" i="14"/>
  <c r="G5898" i="14"/>
  <c r="G5897" i="14"/>
  <c r="G5896" i="14"/>
  <c r="G5895" i="14"/>
  <c r="G5894" i="14"/>
  <c r="G5893" i="14"/>
  <c r="G5892" i="14"/>
  <c r="G5891" i="14"/>
  <c r="G5890" i="14"/>
  <c r="G5889" i="14"/>
  <c r="G5888" i="14"/>
  <c r="G5887" i="14"/>
  <c r="G5886" i="14"/>
  <c r="G5885" i="14"/>
  <c r="G5884" i="14"/>
  <c r="G5883" i="14"/>
  <c r="G5882" i="14"/>
  <c r="G5881" i="14"/>
  <c r="G5880" i="14"/>
  <c r="G5879" i="14"/>
  <c r="G5878" i="14"/>
  <c r="G5877" i="14"/>
  <c r="G5876" i="14"/>
  <c r="G5875" i="14"/>
  <c r="G5874" i="14"/>
  <c r="G5873" i="14"/>
  <c r="G5872" i="14"/>
  <c r="G5871" i="14"/>
  <c r="G5870" i="14"/>
  <c r="G5869" i="14"/>
  <c r="G5868" i="14"/>
  <c r="G5867" i="14"/>
  <c r="G5866" i="14"/>
  <c r="G5865" i="14"/>
  <c r="G5864" i="14"/>
  <c r="G5863" i="14"/>
  <c r="G5862" i="14"/>
  <c r="G5861" i="14"/>
  <c r="G5860" i="14"/>
  <c r="G5859" i="14"/>
  <c r="G5858" i="14"/>
  <c r="G5857" i="14"/>
  <c r="G5856" i="14"/>
  <c r="G5855" i="14"/>
  <c r="G5854" i="14"/>
  <c r="G5853" i="14"/>
  <c r="G5852" i="14"/>
  <c r="G5851" i="14"/>
  <c r="G5850" i="14"/>
  <c r="G5849" i="14"/>
  <c r="G5848" i="14"/>
  <c r="G5847" i="14"/>
  <c r="G5846" i="14"/>
  <c r="G5845" i="14"/>
  <c r="G5844" i="14"/>
  <c r="G5843" i="14"/>
  <c r="G5842" i="14"/>
  <c r="G5841" i="14"/>
  <c r="G5840" i="14"/>
  <c r="G5839" i="14"/>
  <c r="G5838" i="14"/>
  <c r="G5837" i="14"/>
  <c r="G5836" i="14"/>
  <c r="G5835" i="14"/>
  <c r="G5834" i="14"/>
  <c r="G5833" i="14"/>
  <c r="G5832" i="14"/>
  <c r="G5831" i="14"/>
  <c r="G5830" i="14"/>
  <c r="G5829" i="14"/>
  <c r="G5828" i="14"/>
  <c r="G5827" i="14"/>
  <c r="G5826" i="14"/>
  <c r="G5825" i="14"/>
  <c r="G5824" i="14"/>
  <c r="G5822" i="14"/>
  <c r="G5821" i="14"/>
  <c r="G5820" i="14"/>
  <c r="G5819" i="14"/>
  <c r="G5818" i="14"/>
  <c r="G5817" i="14"/>
  <c r="G5816" i="14"/>
  <c r="G5815" i="14"/>
  <c r="G5814" i="14"/>
  <c r="G5813" i="14"/>
  <c r="G5812" i="14"/>
  <c r="G5811" i="14"/>
  <c r="G5810" i="14"/>
  <c r="G5809" i="14"/>
  <c r="G5808" i="14"/>
  <c r="G5807" i="14"/>
  <c r="G5806" i="14"/>
  <c r="G5805" i="14"/>
  <c r="G5804" i="14"/>
  <c r="G5803" i="14"/>
  <c r="G5802" i="14"/>
  <c r="G5801" i="14"/>
  <c r="G5800" i="14"/>
  <c r="G5799" i="14"/>
  <c r="G5798" i="14"/>
  <c r="G5797" i="14"/>
  <c r="G5796" i="14"/>
  <c r="G5795" i="14"/>
  <c r="G5794" i="14"/>
  <c r="G5793" i="14"/>
  <c r="G5792" i="14"/>
  <c r="G5791" i="14"/>
  <c r="G5790" i="14"/>
  <c r="G5789" i="14"/>
  <c r="G5788" i="14"/>
  <c r="G5787" i="14"/>
  <c r="G5786" i="14"/>
  <c r="G5785" i="14"/>
  <c r="G5784" i="14"/>
  <c r="G5783" i="14"/>
  <c r="G5782" i="14"/>
  <c r="G5781" i="14"/>
  <c r="G5780" i="14"/>
  <c r="G5779" i="14"/>
  <c r="G5778" i="14"/>
  <c r="G5777" i="14"/>
  <c r="G5776" i="14"/>
  <c r="G5775" i="14"/>
  <c r="G5774" i="14"/>
  <c r="G5773" i="14"/>
  <c r="G5772" i="14"/>
  <c r="G5771" i="14"/>
  <c r="G5770" i="14"/>
  <c r="G5769" i="14"/>
  <c r="G5768" i="14"/>
  <c r="G5767" i="14"/>
  <c r="G5766" i="14"/>
  <c r="G5765" i="14"/>
  <c r="G5764" i="14"/>
  <c r="G5763" i="14"/>
  <c r="G5762" i="14"/>
  <c r="G5761" i="14"/>
  <c r="G5760" i="14"/>
  <c r="G5759" i="14"/>
  <c r="G5758" i="14"/>
  <c r="G5757" i="14"/>
  <c r="G5756" i="14"/>
  <c r="G5755" i="14"/>
  <c r="G5754" i="14"/>
  <c r="G5753" i="14"/>
  <c r="G5752" i="14"/>
  <c r="G5751" i="14"/>
  <c r="G5750" i="14"/>
  <c r="G5749" i="14"/>
  <c r="G5748" i="14"/>
  <c r="G5747" i="14"/>
  <c r="G5746" i="14"/>
  <c r="G5745" i="14"/>
  <c r="G5744" i="14"/>
  <c r="G5743" i="14"/>
  <c r="G5742" i="14"/>
  <c r="G5741" i="14"/>
  <c r="G5740" i="14"/>
  <c r="G5739" i="14"/>
  <c r="G5738" i="14"/>
  <c r="G5737" i="14"/>
  <c r="G5736" i="14"/>
  <c r="G5735" i="14"/>
  <c r="G5734" i="14"/>
  <c r="G5733" i="14"/>
  <c r="G5732" i="14"/>
  <c r="G5731" i="14"/>
  <c r="G5730" i="14"/>
  <c r="G5729" i="14"/>
  <c r="G5728" i="14"/>
  <c r="G5727" i="14"/>
  <c r="G5726" i="14"/>
  <c r="G5725" i="14"/>
  <c r="G5724" i="14"/>
  <c r="G5723" i="14"/>
  <c r="G5722" i="14"/>
  <c r="G5721" i="14"/>
  <c r="G5720" i="14"/>
  <c r="G5719" i="14"/>
  <c r="G5718" i="14"/>
  <c r="G5717" i="14"/>
  <c r="G5716" i="14"/>
  <c r="G5715" i="14"/>
  <c r="G5714" i="14"/>
  <c r="G5713" i="14"/>
  <c r="G5712" i="14"/>
  <c r="G5711" i="14"/>
  <c r="G5710" i="14"/>
  <c r="G5709" i="14"/>
  <c r="G5708" i="14"/>
  <c r="G5707" i="14"/>
  <c r="G5706" i="14"/>
  <c r="G5705" i="14"/>
  <c r="G5704" i="14"/>
  <c r="G5703" i="14"/>
  <c r="G5702" i="14"/>
  <c r="G5701" i="14"/>
  <c r="G5700" i="14"/>
  <c r="G5699" i="14"/>
  <c r="G5698" i="14"/>
  <c r="G5697" i="14"/>
  <c r="G5696" i="14"/>
  <c r="G5695" i="14"/>
  <c r="G5694" i="14"/>
  <c r="G5693" i="14"/>
  <c r="G5692" i="14"/>
  <c r="G5691" i="14"/>
  <c r="G5690" i="14"/>
  <c r="G5689" i="14"/>
  <c r="G5688" i="14"/>
  <c r="G5687" i="14"/>
  <c r="G5686" i="14"/>
  <c r="G5685" i="14"/>
  <c r="G5684" i="14"/>
  <c r="G5683" i="14"/>
  <c r="G5682" i="14"/>
  <c r="G5681" i="14"/>
  <c r="G5680" i="14"/>
  <c r="G5679" i="14"/>
  <c r="G5678" i="14"/>
  <c r="G5677" i="14"/>
  <c r="G5676" i="14"/>
  <c r="G5675" i="14"/>
  <c r="G5674" i="14"/>
  <c r="G5673" i="14"/>
  <c r="G5672" i="14"/>
  <c r="G5671" i="14"/>
  <c r="G5670" i="14"/>
  <c r="G5669" i="14"/>
  <c r="G5668" i="14"/>
  <c r="G5667" i="14"/>
  <c r="G5666" i="14"/>
  <c r="G5665" i="14"/>
  <c r="G5664" i="14"/>
  <c r="G5663" i="14"/>
  <c r="G5662" i="14"/>
  <c r="G5661" i="14"/>
  <c r="G5660" i="14"/>
  <c r="G5659" i="14"/>
  <c r="G5658" i="14"/>
  <c r="G5657" i="14"/>
  <c r="G5656" i="14"/>
  <c r="G5655" i="14"/>
  <c r="G5654" i="14"/>
  <c r="G5653" i="14"/>
  <c r="G5652" i="14"/>
  <c r="G5651" i="14"/>
  <c r="G5650" i="14"/>
  <c r="G5649" i="14"/>
  <c r="G5648" i="14"/>
  <c r="G5647" i="14"/>
  <c r="G5646" i="14"/>
  <c r="G5645" i="14"/>
  <c r="G5644" i="14"/>
  <c r="G5643" i="14"/>
  <c r="G5642" i="14"/>
  <c r="G5641" i="14"/>
  <c r="G5640" i="14"/>
  <c r="G5639" i="14"/>
  <c r="G5638" i="14"/>
  <c r="G5637" i="14"/>
  <c r="G5636" i="14"/>
  <c r="G5635" i="14"/>
  <c r="G5634" i="14"/>
  <c r="G5633" i="14"/>
  <c r="G5632" i="14"/>
  <c r="G5631" i="14"/>
  <c r="G5630" i="14"/>
  <c r="G5629" i="14"/>
  <c r="G5628" i="14"/>
  <c r="G5627" i="14"/>
  <c r="G5626" i="14"/>
  <c r="G5625" i="14"/>
  <c r="G5624" i="14"/>
  <c r="G5623" i="14"/>
  <c r="G5622" i="14"/>
  <c r="G5621" i="14"/>
  <c r="G5620" i="14"/>
  <c r="G5619" i="14"/>
  <c r="G5618" i="14"/>
  <c r="G5617" i="14"/>
  <c r="G5616" i="14"/>
  <c r="G5615" i="14"/>
  <c r="G5614" i="14"/>
  <c r="G5613" i="14"/>
  <c r="G5612" i="14"/>
  <c r="G5611" i="14"/>
  <c r="G5610" i="14"/>
  <c r="G5609" i="14"/>
  <c r="G5608" i="14"/>
  <c r="G5607" i="14"/>
  <c r="G5606" i="14"/>
  <c r="G5605" i="14"/>
  <c r="G5604" i="14"/>
  <c r="G5603" i="14"/>
  <c r="G5602" i="14"/>
  <c r="G5601" i="14"/>
  <c r="G5600" i="14"/>
  <c r="G5599" i="14"/>
  <c r="G5598" i="14"/>
  <c r="G5597" i="14"/>
  <c r="G5596" i="14"/>
  <c r="G5595" i="14"/>
  <c r="G5594" i="14"/>
  <c r="G5593" i="14"/>
  <c r="G5592" i="14"/>
  <c r="G5591" i="14"/>
  <c r="G5590" i="14"/>
  <c r="G5589" i="14"/>
  <c r="G5588" i="14"/>
  <c r="G5587" i="14"/>
  <c r="G5586" i="14"/>
  <c r="G5585" i="14"/>
  <c r="G5584" i="14"/>
  <c r="G5583" i="14"/>
  <c r="G5582" i="14"/>
  <c r="G5581" i="14"/>
  <c r="G5580" i="14"/>
  <c r="G5579" i="14"/>
  <c r="G5578" i="14"/>
  <c r="G5577" i="14"/>
  <c r="G5576" i="14"/>
  <c r="G5575" i="14"/>
  <c r="G5574" i="14"/>
  <c r="G5573" i="14"/>
  <c r="G5572" i="14"/>
  <c r="G5571" i="14"/>
  <c r="G5570" i="14"/>
  <c r="G5569" i="14"/>
  <c r="G5568" i="14"/>
  <c r="G5567" i="14"/>
  <c r="G5566" i="14"/>
  <c r="G5565" i="14"/>
  <c r="G5564" i="14"/>
  <c r="G5563" i="14"/>
  <c r="G5562" i="14"/>
  <c r="G5561" i="14"/>
  <c r="G5560" i="14"/>
  <c r="G5559" i="14"/>
  <c r="G5558" i="14"/>
  <c r="G5557" i="14"/>
  <c r="G5556" i="14"/>
  <c r="G5555" i="14"/>
  <c r="G5554" i="14"/>
  <c r="G5553" i="14"/>
  <c r="G5552" i="14"/>
  <c r="G5551" i="14"/>
  <c r="G5550" i="14"/>
  <c r="G5549" i="14"/>
  <c r="G5548" i="14"/>
  <c r="G5547" i="14"/>
  <c r="G5546" i="14"/>
  <c r="G5545" i="14"/>
  <c r="G5544" i="14"/>
  <c r="G5543" i="14"/>
  <c r="G5542" i="14"/>
  <c r="G5541" i="14"/>
  <c r="G5540" i="14"/>
  <c r="G5539" i="14"/>
  <c r="G5538" i="14"/>
  <c r="G5537" i="14"/>
  <c r="G5536" i="14"/>
  <c r="G5535" i="14"/>
  <c r="G5534" i="14"/>
  <c r="G5533" i="14"/>
  <c r="G5532" i="14"/>
  <c r="G5531" i="14"/>
  <c r="G5530" i="14"/>
  <c r="G5529" i="14"/>
  <c r="G5528" i="14"/>
  <c r="G5527" i="14"/>
  <c r="G5526" i="14"/>
  <c r="G5525" i="14"/>
  <c r="G5524" i="14"/>
  <c r="G5523" i="14"/>
  <c r="G5522" i="14"/>
  <c r="G5521" i="14"/>
  <c r="G5520" i="14"/>
  <c r="G5519" i="14"/>
  <c r="G5518" i="14"/>
  <c r="G5517" i="14"/>
  <c r="G5516" i="14"/>
  <c r="G5515" i="14"/>
  <c r="G5514" i="14"/>
  <c r="G5513" i="14"/>
  <c r="G5512" i="14"/>
  <c r="G5511" i="14"/>
  <c r="G5510" i="14"/>
  <c r="G5509" i="14"/>
  <c r="G5508" i="14"/>
  <c r="G5507" i="14"/>
  <c r="G5506" i="14"/>
  <c r="G5505" i="14"/>
  <c r="G5504" i="14"/>
  <c r="G5503" i="14"/>
  <c r="G5502" i="14"/>
  <c r="G5501" i="14"/>
  <c r="G5500" i="14"/>
  <c r="G5499" i="14"/>
  <c r="G5498" i="14"/>
  <c r="G5497" i="14"/>
  <c r="G5496" i="14"/>
  <c r="G5495" i="14"/>
  <c r="G5494" i="14"/>
  <c r="G5493" i="14"/>
  <c r="G5492" i="14"/>
  <c r="G5491" i="14"/>
  <c r="G5490" i="14"/>
  <c r="G5489" i="14"/>
  <c r="G5488" i="14"/>
  <c r="G5487" i="14"/>
  <c r="G5486" i="14"/>
  <c r="G5485" i="14"/>
  <c r="G5484" i="14"/>
  <c r="G5483" i="14"/>
  <c r="G5482" i="14"/>
  <c r="G5481" i="14"/>
  <c r="G5480" i="14"/>
  <c r="G5479" i="14"/>
  <c r="G5478" i="14"/>
  <c r="G5477" i="14"/>
  <c r="G5476" i="14"/>
  <c r="G5475" i="14"/>
  <c r="G5474" i="14"/>
  <c r="G5473" i="14"/>
  <c r="G5472" i="14"/>
  <c r="G5471" i="14"/>
  <c r="G5470" i="14"/>
  <c r="G5469" i="14"/>
  <c r="G5468" i="14"/>
  <c r="G5467" i="14"/>
  <c r="G5466" i="14"/>
  <c r="G5465" i="14"/>
  <c r="G5464" i="14"/>
  <c r="G5463" i="14"/>
  <c r="G5462" i="14"/>
  <c r="G5461" i="14"/>
  <c r="G5460" i="14"/>
  <c r="G5459" i="14"/>
  <c r="G5458" i="14"/>
  <c r="G5457" i="14"/>
  <c r="G5456" i="14"/>
  <c r="G5455" i="14"/>
  <c r="G5454" i="14"/>
  <c r="G5453" i="14"/>
  <c r="G5452" i="14"/>
  <c r="G5451" i="14"/>
  <c r="G5450" i="14"/>
  <c r="G5449" i="14"/>
  <c r="G5448" i="14"/>
  <c r="G5447" i="14"/>
  <c r="G5446" i="14"/>
  <c r="G5445" i="14"/>
  <c r="G5444" i="14"/>
  <c r="G5443" i="14"/>
  <c r="G5442" i="14"/>
  <c r="G5441" i="14"/>
  <c r="G5440" i="14"/>
  <c r="G5439" i="14"/>
  <c r="G5438" i="14"/>
  <c r="G5437" i="14"/>
  <c r="G5436" i="14"/>
  <c r="G5435" i="14"/>
  <c r="G5434" i="14"/>
  <c r="G5433" i="14"/>
  <c r="G5432" i="14"/>
  <c r="G5431" i="14"/>
  <c r="G5430" i="14"/>
  <c r="G5429" i="14"/>
  <c r="G5428" i="14"/>
  <c r="G5427" i="14"/>
  <c r="G5426" i="14"/>
  <c r="G5425" i="14"/>
  <c r="G5424" i="14"/>
  <c r="G5423" i="14"/>
  <c r="G5422" i="14"/>
  <c r="G5421" i="14"/>
  <c r="G5420" i="14"/>
  <c r="G5419" i="14"/>
  <c r="G5418" i="14"/>
  <c r="G5417" i="14"/>
  <c r="G5416" i="14"/>
  <c r="G5415" i="14"/>
  <c r="G5414" i="14"/>
  <c r="G5413" i="14"/>
  <c r="G5412" i="14"/>
  <c r="G5411" i="14"/>
  <c r="G5410" i="14"/>
  <c r="G5409" i="14"/>
  <c r="G5408" i="14"/>
  <c r="G5407" i="14"/>
  <c r="G5406" i="14"/>
  <c r="G5405" i="14"/>
  <c r="G5404" i="14"/>
  <c r="G5403" i="14"/>
  <c r="G5402" i="14"/>
  <c r="G5401" i="14"/>
  <c r="G5400" i="14"/>
  <c r="G5399" i="14"/>
  <c r="G5398" i="14"/>
  <c r="G5397" i="14"/>
  <c r="G5396" i="14"/>
  <c r="G5395" i="14"/>
  <c r="G5394" i="14"/>
  <c r="G5393" i="14"/>
  <c r="G5392" i="14"/>
  <c r="G5391" i="14"/>
  <c r="G5390" i="14"/>
  <c r="G5389" i="14"/>
  <c r="G5388" i="14"/>
  <c r="G5387" i="14"/>
  <c r="G5386" i="14"/>
  <c r="G5385" i="14"/>
  <c r="G5384" i="14"/>
  <c r="G5383" i="14"/>
  <c r="G5382" i="14"/>
  <c r="G5381" i="14"/>
  <c r="G5380" i="14"/>
  <c r="G5379" i="14"/>
  <c r="G5378" i="14"/>
  <c r="G5377" i="14"/>
  <c r="G5376" i="14"/>
  <c r="G5375" i="14"/>
  <c r="G5374" i="14"/>
  <c r="G5373" i="14"/>
  <c r="G5372" i="14"/>
  <c r="G5371" i="14"/>
  <c r="G5370" i="14"/>
  <c r="G5369" i="14"/>
  <c r="G5368" i="14"/>
  <c r="G5367" i="14"/>
  <c r="G5366" i="14"/>
  <c r="G5365" i="14"/>
  <c r="G5364" i="14"/>
  <c r="G5363" i="14"/>
  <c r="G5362" i="14"/>
  <c r="G5361" i="14"/>
  <c r="G5360" i="14"/>
  <c r="G5359" i="14"/>
  <c r="G5358" i="14"/>
  <c r="G5357" i="14"/>
  <c r="G5356" i="14"/>
  <c r="G5355" i="14"/>
  <c r="G5354" i="14"/>
  <c r="G5353" i="14"/>
  <c r="G5352" i="14"/>
  <c r="G5351" i="14"/>
  <c r="G5350" i="14"/>
  <c r="G5349" i="14"/>
  <c r="G5348" i="14"/>
  <c r="G5347" i="14"/>
  <c r="G5346" i="14"/>
  <c r="G5345" i="14"/>
  <c r="G5344" i="14"/>
  <c r="G5343" i="14"/>
  <c r="G5342" i="14"/>
  <c r="G5341" i="14"/>
  <c r="G5340" i="14"/>
  <c r="G5339" i="14"/>
  <c r="G5338" i="14"/>
  <c r="G5337" i="14"/>
  <c r="G5336" i="14"/>
  <c r="G5335" i="14"/>
  <c r="G5334" i="14"/>
  <c r="G5333" i="14"/>
  <c r="G5332" i="14"/>
  <c r="G5331" i="14"/>
  <c r="G5330" i="14"/>
  <c r="G5329" i="14"/>
  <c r="G5328" i="14"/>
  <c r="G5327" i="14"/>
  <c r="G5326" i="14"/>
  <c r="G5325" i="14"/>
  <c r="G5324" i="14"/>
  <c r="G5323" i="14"/>
  <c r="G5322" i="14"/>
  <c r="G5321" i="14"/>
  <c r="G5320" i="14"/>
  <c r="G5319" i="14"/>
  <c r="G5318" i="14"/>
  <c r="G5317" i="14"/>
  <c r="G5316" i="14"/>
  <c r="G5315" i="14"/>
  <c r="G5314" i="14"/>
  <c r="G5313" i="14"/>
  <c r="G5312" i="14"/>
  <c r="G5311" i="14"/>
  <c r="G5310" i="14"/>
  <c r="G5309" i="14"/>
  <c r="G5308" i="14"/>
  <c r="G5307" i="14"/>
  <c r="G5306" i="14"/>
  <c r="G5305" i="14"/>
  <c r="G5304" i="14"/>
  <c r="G5303" i="14"/>
  <c r="G5302" i="14"/>
  <c r="G5301" i="14"/>
  <c r="G5300" i="14"/>
  <c r="G5299" i="14"/>
  <c r="G5298" i="14"/>
  <c r="G5297" i="14"/>
  <c r="G5296" i="14"/>
  <c r="G5295" i="14"/>
  <c r="G5294" i="14"/>
  <c r="G5293" i="14"/>
  <c r="G5292" i="14"/>
  <c r="G5291" i="14"/>
  <c r="G5290" i="14"/>
  <c r="G5289" i="14"/>
  <c r="G5288" i="14"/>
  <c r="G5287" i="14"/>
  <c r="G5286" i="14"/>
  <c r="G5285" i="14"/>
  <c r="G5284" i="14"/>
  <c r="G5283" i="14"/>
  <c r="G5282" i="14"/>
  <c r="G5281" i="14"/>
  <c r="G5280" i="14"/>
  <c r="G5279" i="14"/>
  <c r="G5278" i="14"/>
  <c r="G5277" i="14"/>
  <c r="G5276" i="14"/>
  <c r="G5275" i="14"/>
  <c r="G5274" i="14"/>
  <c r="G5273" i="14"/>
  <c r="G5272" i="14"/>
  <c r="G5271" i="14"/>
  <c r="G5270" i="14"/>
  <c r="G5269" i="14"/>
  <c r="G5268" i="14"/>
  <c r="G5267" i="14"/>
  <c r="G5266" i="14"/>
  <c r="G5265" i="14"/>
  <c r="G5264" i="14"/>
  <c r="G5263" i="14"/>
  <c r="G5262" i="14"/>
  <c r="G5261" i="14"/>
  <c r="G5260" i="14"/>
  <c r="G5259" i="14"/>
  <c r="G5258" i="14"/>
  <c r="G5257" i="14"/>
  <c r="G5256" i="14"/>
  <c r="G5255" i="14"/>
  <c r="G5254" i="14"/>
  <c r="G5253" i="14"/>
  <c r="G5252" i="14"/>
  <c r="G5251" i="14"/>
  <c r="G5250" i="14"/>
  <c r="G5249" i="14"/>
  <c r="G5248" i="14"/>
  <c r="G5247" i="14"/>
  <c r="G5246" i="14"/>
  <c r="G5245" i="14"/>
  <c r="G5244" i="14"/>
  <c r="G5243" i="14"/>
  <c r="G5242" i="14"/>
  <c r="G5241" i="14"/>
  <c r="G5240" i="14"/>
  <c r="G5239" i="14"/>
  <c r="G5238" i="14"/>
  <c r="G5237" i="14"/>
  <c r="G5236" i="14"/>
  <c r="G5235" i="14"/>
  <c r="G5234" i="14"/>
  <c r="G5233" i="14"/>
  <c r="G5232" i="14"/>
  <c r="G5231" i="14"/>
  <c r="G5230" i="14"/>
  <c r="G5229" i="14"/>
  <c r="G5228" i="14"/>
  <c r="G5227" i="14"/>
  <c r="G5226" i="14"/>
  <c r="G5225" i="14"/>
  <c r="G5224" i="14"/>
  <c r="G5223" i="14"/>
  <c r="G5222" i="14"/>
  <c r="G5221" i="14"/>
  <c r="G5220" i="14"/>
  <c r="G5219" i="14"/>
  <c r="G5218" i="14"/>
  <c r="G5217" i="14"/>
  <c r="G5216" i="14"/>
  <c r="G5215" i="14"/>
  <c r="G5214" i="14"/>
  <c r="G5213" i="14"/>
  <c r="G5212" i="14"/>
  <c r="G5211" i="14"/>
  <c r="G5210" i="14"/>
  <c r="G5209" i="14"/>
  <c r="G5208" i="14"/>
  <c r="G5207" i="14"/>
  <c r="G5206" i="14"/>
  <c r="G5205" i="14"/>
  <c r="G5204" i="14"/>
  <c r="G5203" i="14"/>
  <c r="G5202" i="14"/>
  <c r="G5201" i="14"/>
  <c r="G5200" i="14"/>
  <c r="G5199" i="14"/>
  <c r="G5198" i="14"/>
  <c r="G5197" i="14"/>
  <c r="G5196" i="14"/>
  <c r="G5195" i="14"/>
  <c r="G5194" i="14"/>
  <c r="G5193" i="14"/>
  <c r="G5192" i="14"/>
  <c r="G5191" i="14"/>
  <c r="G5190" i="14"/>
  <c r="G5189" i="14"/>
  <c r="G5188" i="14"/>
  <c r="G5187" i="14"/>
  <c r="G5186" i="14"/>
  <c r="G5185" i="14"/>
  <c r="G5184" i="14"/>
  <c r="G5183" i="14"/>
  <c r="G5182" i="14"/>
  <c r="G5181" i="14"/>
  <c r="G5180" i="14"/>
  <c r="G5179" i="14"/>
  <c r="G5178" i="14"/>
  <c r="G5177" i="14"/>
  <c r="G5176" i="14"/>
  <c r="G5175" i="14"/>
  <c r="G5174" i="14"/>
  <c r="G5173" i="14"/>
  <c r="G5172" i="14"/>
  <c r="G5171" i="14"/>
  <c r="G5170" i="14"/>
  <c r="G5169" i="14"/>
  <c r="G5168" i="14"/>
  <c r="G5167" i="14"/>
  <c r="G5166" i="14"/>
  <c r="G5165" i="14"/>
  <c r="G5164" i="14"/>
  <c r="G5163" i="14"/>
  <c r="G5162" i="14"/>
  <c r="G5161" i="14"/>
  <c r="G5160" i="14"/>
  <c r="G5159" i="14"/>
  <c r="G5158" i="14"/>
  <c r="G5157" i="14"/>
  <c r="G5156" i="14"/>
  <c r="G5155" i="14"/>
  <c r="G5154" i="14"/>
  <c r="G5153" i="14"/>
  <c r="G5152" i="14"/>
  <c r="G5151" i="14"/>
  <c r="G5150" i="14"/>
  <c r="G5149" i="14"/>
  <c r="G5148" i="14"/>
  <c r="G5147" i="14"/>
  <c r="G5146" i="14"/>
  <c r="G5145" i="14"/>
  <c r="G5144" i="14"/>
  <c r="G5143" i="14"/>
  <c r="G5142" i="14"/>
  <c r="G5141" i="14"/>
  <c r="G5140" i="14"/>
  <c r="G5139" i="14"/>
  <c r="G5138" i="14"/>
  <c r="G5137" i="14"/>
  <c r="G5136" i="14"/>
  <c r="G5135" i="14"/>
  <c r="G5134" i="14"/>
  <c r="G5133" i="14"/>
  <c r="G5132" i="14"/>
  <c r="G5131" i="14"/>
  <c r="G5130" i="14"/>
  <c r="G5129" i="14"/>
  <c r="G5128" i="14"/>
  <c r="G5127" i="14"/>
  <c r="G5126" i="14"/>
  <c r="G5125" i="14"/>
  <c r="G5124" i="14"/>
  <c r="G5123" i="14"/>
  <c r="G5122" i="14"/>
  <c r="G5121" i="14"/>
  <c r="G5120" i="14"/>
  <c r="G5119" i="14"/>
  <c r="G5118" i="14"/>
  <c r="G5117" i="14"/>
  <c r="G5116" i="14"/>
  <c r="G5115" i="14"/>
  <c r="G5114" i="14"/>
  <c r="G5113" i="14"/>
  <c r="G5112" i="14"/>
  <c r="G5111" i="14"/>
  <c r="G5110" i="14"/>
  <c r="G5109" i="14"/>
  <c r="G5108" i="14"/>
  <c r="G5107" i="14"/>
  <c r="G5106" i="14"/>
  <c r="G5105" i="14"/>
  <c r="G5104" i="14"/>
  <c r="G5103" i="14"/>
  <c r="G5102" i="14"/>
  <c r="G5101" i="14"/>
  <c r="G5100" i="14"/>
  <c r="G5099" i="14"/>
  <c r="G5098" i="14"/>
  <c r="G5097" i="14"/>
  <c r="G5096" i="14"/>
  <c r="G5095" i="14"/>
  <c r="G5094" i="14"/>
  <c r="G5093" i="14"/>
  <c r="G5092" i="14"/>
  <c r="G5091" i="14"/>
  <c r="G5090" i="14"/>
  <c r="G5089" i="14"/>
  <c r="G5088" i="14"/>
  <c r="G5087" i="14"/>
  <c r="G5086" i="14"/>
  <c r="G5085" i="14"/>
  <c r="G5084" i="14"/>
  <c r="G5083" i="14"/>
  <c r="G5082" i="14"/>
  <c r="G5081" i="14"/>
  <c r="G5080" i="14"/>
  <c r="G5079" i="14"/>
  <c r="G5078" i="14"/>
  <c r="G5077" i="14"/>
  <c r="G5076" i="14"/>
  <c r="G5075" i="14"/>
  <c r="G5074" i="14"/>
  <c r="G5073" i="14"/>
  <c r="G5072" i="14"/>
  <c r="G5071" i="14"/>
  <c r="G5070" i="14"/>
  <c r="G5069" i="14"/>
  <c r="G5068" i="14"/>
  <c r="G5067" i="14"/>
  <c r="G5066" i="14"/>
  <c r="G5065" i="14"/>
  <c r="G5064" i="14"/>
  <c r="G5063" i="14"/>
  <c r="G5062" i="14"/>
  <c r="G5061" i="14"/>
  <c r="G5060" i="14"/>
  <c r="G5059" i="14"/>
  <c r="G5058" i="14"/>
  <c r="G5057" i="14"/>
  <c r="G5056" i="14"/>
  <c r="G5055" i="14"/>
  <c r="G5054" i="14"/>
  <c r="G5053" i="14"/>
  <c r="G5052" i="14"/>
  <c r="G5051" i="14"/>
  <c r="G5050" i="14"/>
  <c r="G5049" i="14"/>
  <c r="G5048" i="14"/>
  <c r="G5047" i="14"/>
  <c r="G5046" i="14"/>
  <c r="G5045" i="14"/>
  <c r="G5044" i="14"/>
  <c r="G5043" i="14"/>
  <c r="G5042" i="14"/>
  <c r="G5041" i="14"/>
  <c r="G5040" i="14"/>
  <c r="G5039" i="14"/>
  <c r="G5038" i="14"/>
  <c r="G5037" i="14"/>
  <c r="G5036" i="14"/>
  <c r="G5035" i="14"/>
  <c r="G5034" i="14"/>
  <c r="G5033" i="14"/>
  <c r="G5032" i="14"/>
  <c r="G5031" i="14"/>
  <c r="G5030" i="14"/>
  <c r="G5029" i="14"/>
  <c r="G5028" i="14"/>
  <c r="G5027" i="14"/>
  <c r="G5026" i="14"/>
  <c r="G5025" i="14"/>
  <c r="G5024" i="14"/>
  <c r="G5023" i="14"/>
  <c r="G5022" i="14"/>
  <c r="G5021" i="14"/>
  <c r="G5020" i="14"/>
  <c r="G5019" i="14"/>
  <c r="G5018" i="14"/>
  <c r="G5017" i="14"/>
  <c r="G5016" i="14"/>
  <c r="G5015" i="14"/>
  <c r="G5014" i="14"/>
  <c r="G5013" i="14"/>
  <c r="G5012" i="14"/>
  <c r="G5011" i="14"/>
  <c r="G5010" i="14"/>
  <c r="G5009" i="14"/>
  <c r="G5008" i="14"/>
  <c r="G5007" i="14"/>
  <c r="G5006" i="14"/>
  <c r="G5005" i="14"/>
  <c r="G5004" i="14"/>
  <c r="G5003" i="14"/>
  <c r="G5002" i="14"/>
  <c r="G5001" i="14"/>
  <c r="G5000" i="14"/>
  <c r="G4999" i="14"/>
  <c r="G4998" i="14"/>
  <c r="G4997" i="14"/>
  <c r="G4996" i="14"/>
  <c r="G4995" i="14"/>
  <c r="G4994" i="14"/>
  <c r="D678" i="6" l="1"/>
  <c r="D410" i="6"/>
  <c r="D146" i="6"/>
  <c r="D541" i="6"/>
  <c r="D261" i="6"/>
  <c r="D679" i="6"/>
  <c r="D147" i="6"/>
  <c r="D489" i="6"/>
  <c r="D226" i="6"/>
  <c r="D638" i="6"/>
  <c r="D372" i="6"/>
  <c r="D110" i="6"/>
  <c r="D374" i="6"/>
  <c r="D619" i="6"/>
  <c r="D354" i="6"/>
  <c r="D93" i="6"/>
  <c r="D308" i="6"/>
  <c r="D552" i="6"/>
  <c r="D288" i="6"/>
  <c r="D25" i="6"/>
  <c r="D468" i="6"/>
  <c r="D204" i="6"/>
  <c r="D616" i="6"/>
  <c r="D351" i="6"/>
  <c r="D90" i="6"/>
  <c r="D328" i="6"/>
  <c r="D581" i="6"/>
  <c r="D318" i="6"/>
  <c r="D54" i="6"/>
  <c r="D482" i="6"/>
  <c r="D218" i="6"/>
  <c r="D648" i="6"/>
  <c r="D382" i="6"/>
  <c r="D119" i="6"/>
  <c r="D546" i="6"/>
  <c r="D282" i="6"/>
  <c r="D19" i="6"/>
  <c r="D445" i="6"/>
  <c r="D182" i="6"/>
  <c r="D592" i="6"/>
  <c r="D329" i="6"/>
  <c r="D166" i="6"/>
  <c r="D660" i="6"/>
  <c r="D394" i="6"/>
  <c r="D130" i="6"/>
  <c r="D524" i="6"/>
  <c r="D245" i="6"/>
  <c r="D644" i="6"/>
  <c r="D115" i="6"/>
  <c r="D472" i="6"/>
  <c r="D208" i="6"/>
  <c r="D621" i="6"/>
  <c r="D355" i="6"/>
  <c r="D94" i="6"/>
  <c r="D357" i="6"/>
  <c r="D602" i="6"/>
  <c r="D338" i="6"/>
  <c r="D76" i="6"/>
  <c r="D276" i="6"/>
  <c r="D536" i="6"/>
  <c r="D272" i="6"/>
  <c r="D9" i="6"/>
  <c r="D451" i="6"/>
  <c r="D188" i="6"/>
  <c r="D599" i="6"/>
  <c r="D335" i="6"/>
  <c r="D73" i="6"/>
  <c r="D295" i="6"/>
  <c r="D565" i="6"/>
  <c r="D301" i="6"/>
  <c r="D38" i="6"/>
  <c r="D465" i="6"/>
  <c r="D201" i="6"/>
  <c r="D630" i="6"/>
  <c r="D364" i="6"/>
  <c r="D103" i="6"/>
  <c r="D529" i="6"/>
  <c r="D266" i="6"/>
  <c r="D3" i="6"/>
  <c r="D17" i="6"/>
  <c r="D643" i="6"/>
  <c r="D376" i="6"/>
  <c r="D114" i="6"/>
  <c r="D507" i="6"/>
  <c r="D228" i="6"/>
  <c r="D591" i="6"/>
  <c r="D83" i="6"/>
  <c r="D455" i="6"/>
  <c r="D192" i="6"/>
  <c r="D603" i="6"/>
  <c r="D339" i="6"/>
  <c r="D77" i="6"/>
  <c r="D325" i="6"/>
  <c r="D585" i="6"/>
  <c r="D322" i="6"/>
  <c r="D59" i="6"/>
  <c r="D244" i="6"/>
  <c r="D518" i="6"/>
  <c r="D256" i="6"/>
  <c r="D659" i="6"/>
  <c r="D435" i="6"/>
  <c r="D172" i="6"/>
  <c r="D582" i="6"/>
  <c r="D319" i="6"/>
  <c r="D55" i="6"/>
  <c r="D263" i="6"/>
  <c r="D549" i="6"/>
  <c r="D285" i="6"/>
  <c r="D22" i="6"/>
  <c r="D448" i="6"/>
  <c r="D185" i="6"/>
  <c r="D613" i="6"/>
  <c r="D348" i="6"/>
  <c r="D87" i="6"/>
  <c r="D512" i="6"/>
  <c r="D250" i="6"/>
  <c r="D681" i="6"/>
  <c r="D413" i="6"/>
  <c r="D149" i="6"/>
  <c r="D560" i="6"/>
  <c r="D296" i="6"/>
  <c r="D625" i="6"/>
  <c r="D359" i="6"/>
  <c r="D98" i="6"/>
  <c r="D474" i="6"/>
  <c r="D210" i="6"/>
  <c r="D559" i="6"/>
  <c r="D48" i="6"/>
  <c r="D439" i="6"/>
  <c r="D176" i="6"/>
  <c r="D586" i="6"/>
  <c r="D323" i="6"/>
  <c r="D60" i="6"/>
  <c r="D292" i="6"/>
  <c r="D569" i="6"/>
  <c r="D305" i="6"/>
  <c r="D42" i="6"/>
  <c r="D209" i="6"/>
  <c r="D502" i="6"/>
  <c r="D240" i="6"/>
  <c r="D491" i="6"/>
  <c r="D419" i="6"/>
  <c r="D155" i="6"/>
  <c r="D566" i="6"/>
  <c r="D302" i="6"/>
  <c r="D39" i="6"/>
  <c r="D230" i="6"/>
  <c r="D533" i="6"/>
  <c r="D269" i="6"/>
  <c r="D6" i="6"/>
  <c r="D432" i="6"/>
  <c r="D169" i="6"/>
  <c r="D595" i="6"/>
  <c r="D332" i="6"/>
  <c r="D70" i="6"/>
  <c r="D496" i="6"/>
  <c r="D233" i="6"/>
  <c r="D663" i="6"/>
  <c r="D397" i="6"/>
  <c r="D133" i="6"/>
  <c r="D544" i="6"/>
  <c r="D280" i="6"/>
  <c r="D607" i="6"/>
  <c r="D343" i="6"/>
  <c r="D82" i="6"/>
  <c r="D457" i="6"/>
  <c r="D194" i="6"/>
  <c r="D526" i="6"/>
  <c r="D16" i="6"/>
  <c r="D423" i="6"/>
  <c r="D160" i="6"/>
  <c r="D570" i="6"/>
  <c r="D306" i="6"/>
  <c r="D43" i="6"/>
  <c r="D260" i="6"/>
  <c r="D553" i="6"/>
  <c r="D289" i="6"/>
  <c r="D26" i="6"/>
  <c r="D177" i="6"/>
  <c r="D486" i="6"/>
  <c r="D222" i="6"/>
  <c r="D670" i="6"/>
  <c r="D403" i="6"/>
  <c r="D139" i="6"/>
  <c r="D550" i="6"/>
  <c r="D286" i="6"/>
  <c r="D23" i="6"/>
  <c r="D196" i="6"/>
  <c r="D515" i="6"/>
  <c r="D253" i="6"/>
  <c r="D684" i="6"/>
  <c r="D416" i="6"/>
  <c r="D152" i="6"/>
  <c r="D579" i="6"/>
  <c r="D316" i="6"/>
  <c r="D52" i="6"/>
  <c r="D480" i="6"/>
  <c r="D216" i="6"/>
  <c r="D646" i="6"/>
  <c r="D380" i="6"/>
  <c r="D117" i="6"/>
  <c r="D527" i="6"/>
  <c r="D264" i="6"/>
  <c r="D396" i="6"/>
  <c r="D590" i="6"/>
  <c r="D327" i="6"/>
  <c r="D64" i="6"/>
  <c r="D441" i="6"/>
  <c r="D178" i="6"/>
  <c r="D493" i="6"/>
  <c r="D674" i="6"/>
  <c r="D407" i="6"/>
  <c r="D143" i="6"/>
  <c r="D554" i="6"/>
  <c r="D290" i="6"/>
  <c r="D27" i="6"/>
  <c r="D227" i="6"/>
  <c r="D537" i="6"/>
  <c r="D273" i="6"/>
  <c r="D10" i="6"/>
  <c r="D144" i="6"/>
  <c r="D469" i="6"/>
  <c r="D205" i="6"/>
  <c r="D652" i="6"/>
  <c r="D386" i="6"/>
  <c r="D123" i="6"/>
  <c r="D534" i="6"/>
  <c r="D270" i="6"/>
  <c r="D7" i="6"/>
  <c r="D164" i="6"/>
  <c r="D499" i="6"/>
  <c r="D237" i="6"/>
  <c r="D667" i="6"/>
  <c r="D400" i="6"/>
  <c r="D136" i="6"/>
  <c r="D563" i="6"/>
  <c r="D299" i="6"/>
  <c r="D36" i="6"/>
  <c r="D462" i="6"/>
  <c r="D199" i="6"/>
  <c r="D628" i="6"/>
  <c r="D362" i="6"/>
  <c r="D101" i="6"/>
  <c r="D510" i="6"/>
  <c r="D248" i="6"/>
  <c r="D576" i="6"/>
  <c r="D574" i="6"/>
  <c r="D311" i="6"/>
  <c r="D47" i="6"/>
  <c r="D425" i="6"/>
  <c r="D162" i="6"/>
  <c r="D477" i="6"/>
  <c r="D657" i="6"/>
  <c r="D391" i="6"/>
  <c r="D127" i="6"/>
  <c r="D538" i="6"/>
  <c r="D274" i="6"/>
  <c r="D11" i="6"/>
  <c r="D193" i="6"/>
  <c r="D519" i="6"/>
  <c r="D257" i="6"/>
  <c r="D676" i="6"/>
  <c r="D96" i="6"/>
  <c r="D452" i="6"/>
  <c r="D189" i="6"/>
  <c r="D635" i="6"/>
  <c r="D369" i="6"/>
  <c r="D107" i="6"/>
  <c r="D516" i="6"/>
  <c r="D254" i="6"/>
  <c r="D661" i="6"/>
  <c r="D131" i="6"/>
  <c r="D483" i="6"/>
  <c r="D219" i="6"/>
  <c r="D649" i="6"/>
  <c r="D383" i="6"/>
  <c r="D120" i="6"/>
  <c r="D547" i="6"/>
  <c r="D283" i="6"/>
  <c r="D20" i="6"/>
  <c r="D446" i="6"/>
  <c r="D183" i="6"/>
  <c r="D611" i="6"/>
  <c r="D346" i="6"/>
  <c r="D85" i="6"/>
  <c r="D494" i="6"/>
  <c r="D231" i="6"/>
  <c r="D460" i="6"/>
  <c r="D558" i="6"/>
  <c r="D294" i="6"/>
  <c r="D31" i="6"/>
  <c r="D409" i="6"/>
  <c r="D145" i="6"/>
  <c r="D443" i="6"/>
  <c r="D639" i="6"/>
  <c r="D373" i="6"/>
  <c r="D111" i="6"/>
  <c r="D520" i="6"/>
  <c r="D258" i="6"/>
  <c r="D658" i="6"/>
  <c r="D161" i="6"/>
  <c r="D503" i="6"/>
  <c r="D241" i="6"/>
  <c r="D640" i="6"/>
  <c r="D62" i="6"/>
  <c r="D436" i="6"/>
  <c r="D173" i="6"/>
  <c r="D617" i="6"/>
  <c r="D352" i="6"/>
  <c r="D91" i="6"/>
  <c r="D500" i="6"/>
  <c r="D238" i="6"/>
  <c r="D626" i="6"/>
  <c r="D99" i="6"/>
  <c r="D466" i="6"/>
  <c r="D202" i="6"/>
  <c r="D632" i="6"/>
  <c r="D365" i="6"/>
  <c r="D104" i="6"/>
  <c r="D530" i="6"/>
  <c r="D267" i="6"/>
  <c r="D4" i="6"/>
  <c r="D430" i="6"/>
  <c r="D167" i="6"/>
  <c r="D593" i="6"/>
  <c r="D330" i="6"/>
  <c r="D67" i="6"/>
  <c r="D478" i="6"/>
  <c r="D214" i="6"/>
  <c r="D49" i="6"/>
  <c r="D542" i="6"/>
  <c r="D278" i="6"/>
  <c r="D15" i="6"/>
  <c r="D393" i="6"/>
  <c r="D129" i="6"/>
  <c r="D411" i="6"/>
  <c r="D622" i="6"/>
  <c r="D356" i="6"/>
  <c r="D95" i="6"/>
  <c r="D504" i="6"/>
  <c r="D242" i="6"/>
  <c r="D623" i="6"/>
  <c r="D128" i="6"/>
  <c r="D487" i="6"/>
  <c r="D224" i="6"/>
  <c r="D605" i="6"/>
  <c r="D29" i="6"/>
  <c r="D420" i="6"/>
  <c r="D157" i="6"/>
  <c r="D600" i="6"/>
  <c r="D336" i="6"/>
  <c r="D74" i="6"/>
  <c r="D484" i="6"/>
  <c r="D220" i="6"/>
  <c r="D608" i="6"/>
  <c r="D65" i="6"/>
  <c r="D449" i="6"/>
  <c r="D186" i="6"/>
  <c r="D614" i="6"/>
  <c r="D349" i="6"/>
  <c r="D88" i="6"/>
  <c r="D513" i="6"/>
  <c r="D251" i="6"/>
  <c r="D682" i="6"/>
  <c r="D414" i="6"/>
  <c r="D150" i="6"/>
  <c r="D577" i="6"/>
  <c r="D314" i="6"/>
  <c r="D50" i="6"/>
  <c r="D197" i="6"/>
  <c r="D525" i="6"/>
  <c r="D262" i="6"/>
  <c r="D677" i="6"/>
  <c r="D375" i="6"/>
  <c r="D113" i="6"/>
  <c r="D378" i="6"/>
  <c r="D604" i="6"/>
  <c r="D340" i="6"/>
  <c r="D78" i="6"/>
  <c r="D488" i="6"/>
  <c r="D225" i="6"/>
  <c r="D588" i="6"/>
  <c r="D112" i="6"/>
  <c r="D470" i="6"/>
  <c r="D206" i="6"/>
  <c r="D572" i="6"/>
  <c r="D671" i="6"/>
  <c r="D404" i="6"/>
  <c r="D140" i="6"/>
  <c r="D583" i="6"/>
  <c r="D320" i="6"/>
  <c r="D56" i="6"/>
  <c r="D467" i="6"/>
  <c r="D203" i="6"/>
  <c r="D575" i="6"/>
  <c r="D32" i="6"/>
  <c r="D433" i="6"/>
  <c r="D170" i="6"/>
  <c r="D596" i="6"/>
  <c r="D333" i="6"/>
  <c r="D71" i="6"/>
  <c r="D497" i="6"/>
  <c r="D235" i="6"/>
  <c r="D665" i="6"/>
  <c r="D398" i="6"/>
  <c r="D134" i="6"/>
  <c r="D561" i="6"/>
  <c r="D297" i="6"/>
  <c r="D34" i="6"/>
  <c r="D444" i="6"/>
  <c r="D181" i="6"/>
  <c r="D33" i="6"/>
  <c r="D508" i="6"/>
  <c r="D246" i="6"/>
  <c r="D641" i="6"/>
  <c r="D358" i="6"/>
  <c r="D97" i="6"/>
  <c r="D344" i="6"/>
  <c r="D587" i="6"/>
  <c r="D324" i="6"/>
  <c r="D61" i="6"/>
  <c r="D471" i="6"/>
  <c r="D207" i="6"/>
  <c r="D556" i="6"/>
  <c r="D79" i="6"/>
  <c r="D453" i="6"/>
  <c r="D190" i="6"/>
  <c r="D540" i="6"/>
  <c r="D654" i="6"/>
  <c r="D387" i="6"/>
  <c r="D124" i="6"/>
  <c r="D567" i="6"/>
  <c r="D303" i="6"/>
  <c r="D40" i="6"/>
  <c r="D450" i="6"/>
  <c r="D187" i="6"/>
  <c r="D543" i="6"/>
  <c r="D685" i="6"/>
  <c r="D417" i="6"/>
  <c r="D153" i="6"/>
  <c r="D580" i="6"/>
  <c r="D317" i="6"/>
  <c r="D53" i="6"/>
  <c r="D481" i="6"/>
  <c r="D217" i="6"/>
  <c r="D647" i="6"/>
  <c r="D381" i="6"/>
  <c r="D118" i="6"/>
  <c r="D545" i="6"/>
  <c r="D281" i="6"/>
  <c r="D18" i="6"/>
  <c r="D428" i="6"/>
  <c r="D165" i="6"/>
  <c r="D132" i="6"/>
  <c r="D492" i="6"/>
  <c r="D229" i="6"/>
  <c r="D624" i="6"/>
  <c r="D342" i="6"/>
  <c r="D81" i="6"/>
  <c r="D312" i="6"/>
  <c r="D571" i="6"/>
  <c r="D307" i="6"/>
  <c r="D44" i="6"/>
  <c r="D454" i="6"/>
  <c r="D191" i="6"/>
  <c r="D523" i="6"/>
  <c r="D45" i="6"/>
  <c r="D437" i="6"/>
  <c r="D174" i="6"/>
  <c r="D506" i="6"/>
  <c r="D636" i="6"/>
  <c r="D370" i="6"/>
  <c r="D108" i="6"/>
  <c r="D551" i="6"/>
  <c r="D287" i="6"/>
  <c r="D24" i="6"/>
  <c r="D434" i="6"/>
  <c r="D171" i="6"/>
  <c r="D509" i="6"/>
  <c r="D668" i="6"/>
  <c r="D401" i="6"/>
  <c r="D137" i="6"/>
  <c r="D564" i="6"/>
  <c r="D300" i="6"/>
  <c r="D37" i="6"/>
  <c r="D463" i="6"/>
  <c r="D200" i="6"/>
  <c r="D629" i="6"/>
  <c r="D363" i="6"/>
  <c r="D102" i="6"/>
  <c r="D528" i="6"/>
  <c r="D265" i="6"/>
  <c r="D680" i="6"/>
  <c r="D412" i="6"/>
  <c r="D148" i="6"/>
  <c r="D476" i="6"/>
  <c r="D211" i="6"/>
  <c r="D606" i="6"/>
  <c r="D326" i="6"/>
  <c r="D63" i="6"/>
  <c r="D279" i="6"/>
  <c r="D555" i="6"/>
  <c r="D291" i="6"/>
  <c r="D28" i="6"/>
  <c r="D438" i="6"/>
  <c r="D175" i="6"/>
  <c r="D490" i="6"/>
  <c r="D13" i="6"/>
  <c r="D421" i="6"/>
  <c r="D158" i="6"/>
  <c r="D473" i="6"/>
  <c r="D618" i="6"/>
  <c r="D353" i="6"/>
  <c r="D92" i="6"/>
  <c r="D535" i="6"/>
  <c r="D271" i="6"/>
  <c r="D8" i="6"/>
  <c r="D418" i="6"/>
  <c r="D154" i="6"/>
  <c r="D459" i="6"/>
  <c r="D650" i="6"/>
  <c r="D384" i="6"/>
  <c r="D121" i="6"/>
  <c r="D548" i="6"/>
  <c r="D284" i="6"/>
  <c r="D21" i="6"/>
  <c r="D447" i="6"/>
  <c r="D184" i="6"/>
  <c r="D612" i="6"/>
  <c r="D347" i="6"/>
  <c r="D86" i="6"/>
  <c r="D511" i="6"/>
  <c r="D249" i="6"/>
  <c r="D662" i="6"/>
  <c r="D458" i="6"/>
  <c r="D195" i="6"/>
  <c r="D589" i="6"/>
  <c r="D309" i="6"/>
  <c r="D46" i="6"/>
  <c r="D247" i="6"/>
  <c r="D539" i="6"/>
  <c r="D275" i="6"/>
  <c r="D12" i="6"/>
  <c r="D422" i="6"/>
  <c r="D159" i="6"/>
  <c r="D456" i="6"/>
  <c r="D672" i="6"/>
  <c r="D405" i="6"/>
  <c r="D141" i="6"/>
  <c r="D440" i="6"/>
  <c r="D601" i="6"/>
  <c r="D337" i="6"/>
  <c r="D75" i="6"/>
  <c r="D517" i="6"/>
  <c r="D255" i="6"/>
  <c r="D669" i="6"/>
  <c r="D402" i="6"/>
  <c r="D138" i="6"/>
  <c r="D427" i="6"/>
  <c r="D633" i="6"/>
  <c r="D367" i="6"/>
  <c r="D105" i="6"/>
  <c r="D531" i="6"/>
  <c r="D268" i="6"/>
  <c r="D5" i="6"/>
  <c r="D431" i="6"/>
  <c r="D168" i="6"/>
  <c r="D594" i="6"/>
  <c r="D331" i="6"/>
  <c r="D68" i="6"/>
  <c r="D495" i="6"/>
  <c r="D232" i="6"/>
  <c r="D645" i="6"/>
  <c r="D379" i="6"/>
  <c r="D116" i="6"/>
  <c r="D429" i="6"/>
  <c r="D442" i="6"/>
  <c r="D179" i="6"/>
  <c r="D573" i="6"/>
  <c r="D293" i="6"/>
  <c r="D30" i="6"/>
  <c r="D213" i="6"/>
  <c r="D522" i="6"/>
  <c r="D259" i="6"/>
  <c r="D673" i="6"/>
  <c r="D406" i="6"/>
  <c r="D142" i="6"/>
  <c r="D424" i="6"/>
  <c r="D655" i="6"/>
  <c r="D389" i="6"/>
  <c r="D125" i="6"/>
  <c r="D408" i="6"/>
  <c r="D584" i="6"/>
  <c r="D321" i="6"/>
  <c r="D57" i="6"/>
  <c r="D501" i="6"/>
  <c r="D239" i="6"/>
  <c r="D651" i="6"/>
  <c r="D385" i="6"/>
  <c r="D122" i="6"/>
  <c r="D395" i="6"/>
  <c r="D615" i="6"/>
  <c r="D350" i="6"/>
  <c r="D89" i="6"/>
  <c r="D514" i="6"/>
  <c r="D252" i="6"/>
  <c r="D683" i="6"/>
  <c r="D415" i="6"/>
  <c r="D151" i="6"/>
  <c r="D578" i="6"/>
  <c r="D315" i="6"/>
  <c r="D51" i="6"/>
  <c r="D479" i="6"/>
  <c r="D215" i="6"/>
  <c r="D627" i="6"/>
  <c r="D361" i="6"/>
  <c r="D100" i="6"/>
  <c r="D313" i="6"/>
  <c r="D426" i="6"/>
  <c r="D163" i="6"/>
  <c r="D557" i="6"/>
  <c r="D277" i="6"/>
  <c r="D14" i="6"/>
  <c r="D180" i="6"/>
  <c r="D505" i="6"/>
  <c r="D243" i="6"/>
  <c r="D656" i="6"/>
  <c r="D390" i="6"/>
  <c r="D126" i="6"/>
  <c r="D392" i="6"/>
  <c r="D637" i="6"/>
  <c r="D371" i="6"/>
  <c r="D109" i="6"/>
  <c r="D341" i="6"/>
  <c r="D568" i="6"/>
  <c r="D304" i="6"/>
  <c r="D41" i="6"/>
  <c r="D485" i="6"/>
  <c r="D221" i="6"/>
  <c r="D634" i="6"/>
  <c r="D368" i="6"/>
  <c r="D106" i="6"/>
  <c r="D360" i="6"/>
  <c r="D597" i="6"/>
  <c r="D334" i="6"/>
  <c r="D72" i="6"/>
  <c r="D498" i="6"/>
  <c r="D236" i="6"/>
  <c r="D666" i="6"/>
  <c r="D399" i="6"/>
  <c r="D135" i="6"/>
  <c r="D562" i="6"/>
  <c r="D298" i="6"/>
  <c r="D35" i="6"/>
  <c r="D461" i="6"/>
  <c r="D198" i="6"/>
  <c r="D610" i="6"/>
  <c r="D345" i="6"/>
  <c r="D84" i="6"/>
  <c r="D66" i="6"/>
  <c r="H439" i="3"/>
  <c r="H1259" i="3"/>
  <c r="H1196" i="3"/>
  <c r="H1128" i="3"/>
  <c r="H1102" i="3"/>
  <c r="H1075" i="3"/>
  <c r="H1073" i="3"/>
  <c r="H1072" i="3"/>
  <c r="H1071" i="3"/>
  <c r="H1070" i="3"/>
  <c r="H1069" i="3"/>
  <c r="H1068" i="3"/>
  <c r="H520" i="3"/>
  <c r="H519" i="3"/>
  <c r="H518" i="3"/>
  <c r="H517" i="3"/>
  <c r="H529" i="3"/>
  <c r="H528" i="3"/>
  <c r="H527" i="3"/>
  <c r="H526" i="3"/>
  <c r="H525" i="3"/>
  <c r="H524" i="3"/>
  <c r="H523" i="3"/>
  <c r="H522" i="3"/>
  <c r="H40" i="3"/>
  <c r="H39" i="3"/>
  <c r="H38" i="3"/>
  <c r="H37" i="3"/>
  <c r="H36" i="3"/>
  <c r="H35" i="3"/>
  <c r="H33" i="3"/>
  <c r="H32" i="3"/>
  <c r="H31" i="3"/>
  <c r="H30" i="3"/>
  <c r="H29" i="3"/>
  <c r="H28" i="3"/>
  <c r="H27" i="3"/>
  <c r="H26" i="3"/>
  <c r="H331" i="3"/>
  <c r="H330" i="3"/>
  <c r="H84" i="3"/>
  <c r="H83" i="3"/>
  <c r="H82" i="3"/>
  <c r="H81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195" i="3"/>
  <c r="H1194" i="3"/>
  <c r="H1193" i="3"/>
  <c r="H1192" i="3"/>
  <c r="H1191" i="3"/>
  <c r="H1190" i="3"/>
  <c r="H1189" i="3"/>
  <c r="H1188" i="3"/>
  <c r="H1187" i="3"/>
  <c r="H1186" i="3"/>
  <c r="H1184" i="3"/>
  <c r="H1183" i="3"/>
  <c r="H1182" i="3"/>
  <c r="H1180" i="3"/>
  <c r="H1179" i="3"/>
  <c r="H1178" i="3"/>
  <c r="H1177" i="3"/>
  <c r="H1176" i="3"/>
  <c r="H1175" i="3"/>
  <c r="H1174" i="3"/>
  <c r="H1172" i="3"/>
  <c r="H1170" i="3"/>
  <c r="H1169" i="3"/>
  <c r="H1168" i="3"/>
  <c r="H1166" i="3"/>
  <c r="H1165" i="3"/>
  <c r="H1164" i="3"/>
  <c r="H1163" i="3"/>
  <c r="H1162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1" i="3"/>
  <c r="H1100" i="3"/>
  <c r="H1099" i="3"/>
  <c r="H1098" i="3"/>
  <c r="H1097" i="3"/>
  <c r="H1096" i="3"/>
  <c r="H1095" i="3"/>
  <c r="H1094" i="3"/>
  <c r="H1093" i="3"/>
  <c r="H1092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66" i="3"/>
  <c r="H1065" i="3"/>
  <c r="H1063" i="3"/>
  <c r="H1062" i="3"/>
  <c r="H1061" i="3"/>
  <c r="H1058" i="3"/>
  <c r="H1057" i="3"/>
  <c r="H1056" i="3"/>
  <c r="H1053" i="3"/>
  <c r="H1052" i="3"/>
  <c r="H1051" i="3"/>
  <c r="H1049" i="3"/>
  <c r="H1048" i="3"/>
  <c r="H1047" i="3"/>
  <c r="H1044" i="3"/>
  <c r="H1043" i="3"/>
  <c r="H1042" i="3"/>
  <c r="H1040" i="3"/>
  <c r="H1039" i="3"/>
  <c r="H1038" i="3"/>
  <c r="H1033" i="3"/>
  <c r="H1031" i="3"/>
  <c r="H1029" i="3"/>
  <c r="H1028" i="3"/>
  <c r="H1027" i="3"/>
  <c r="H1023" i="3"/>
  <c r="H1022" i="3"/>
  <c r="H1021" i="3"/>
  <c r="H1019" i="3"/>
  <c r="H1018" i="3"/>
  <c r="H1017" i="3"/>
  <c r="H1014" i="3"/>
  <c r="H1011" i="3"/>
  <c r="H1010" i="3"/>
  <c r="H1009" i="3"/>
  <c r="H1006" i="3"/>
  <c r="H1005" i="3"/>
  <c r="H1004" i="3"/>
  <c r="H1003" i="3"/>
  <c r="H1002" i="3"/>
  <c r="H1001" i="3"/>
  <c r="H998" i="3"/>
  <c r="H997" i="3"/>
  <c r="H996" i="3"/>
  <c r="H995" i="3"/>
  <c r="H992" i="3"/>
  <c r="H991" i="3"/>
  <c r="H990" i="3"/>
  <c r="H989" i="3"/>
  <c r="H988" i="3"/>
  <c r="H987" i="3"/>
  <c r="H984" i="3"/>
  <c r="H983" i="3"/>
  <c r="H982" i="3"/>
  <c r="H981" i="3"/>
  <c r="H980" i="3"/>
  <c r="H979" i="3"/>
  <c r="H975" i="3"/>
  <c r="H974" i="3"/>
  <c r="H973" i="3"/>
  <c r="H970" i="3"/>
  <c r="H969" i="3"/>
  <c r="H968" i="3"/>
  <c r="H967" i="3"/>
  <c r="H966" i="3"/>
  <c r="H965" i="3"/>
  <c r="H962" i="3"/>
  <c r="H961" i="3"/>
  <c r="H960" i="3"/>
  <c r="H959" i="3"/>
  <c r="H958" i="3"/>
  <c r="H957" i="3"/>
  <c r="H954" i="3"/>
  <c r="H953" i="3"/>
  <c r="H952" i="3"/>
  <c r="H951" i="3"/>
  <c r="H950" i="3"/>
  <c r="H949" i="3"/>
  <c r="H945" i="3"/>
  <c r="H944" i="3"/>
  <c r="H943" i="3"/>
  <c r="H939" i="3"/>
  <c r="H938" i="3"/>
  <c r="H937" i="3"/>
  <c r="H933" i="3"/>
  <c r="H932" i="3"/>
  <c r="H931" i="3"/>
  <c r="H930" i="3"/>
  <c r="H929" i="3"/>
  <c r="H928" i="3"/>
  <c r="H924" i="3"/>
  <c r="H923" i="3"/>
  <c r="H922" i="3"/>
  <c r="H921" i="3"/>
  <c r="H920" i="3"/>
  <c r="H919" i="3"/>
  <c r="H915" i="3"/>
  <c r="H914" i="3"/>
  <c r="H913" i="3"/>
  <c r="H912" i="3"/>
  <c r="H911" i="3"/>
  <c r="H910" i="3"/>
  <c r="H906" i="3"/>
  <c r="H905" i="3"/>
  <c r="H904" i="3"/>
  <c r="H903" i="3"/>
  <c r="H902" i="3"/>
  <c r="H830" i="3"/>
  <c r="H829" i="3"/>
  <c r="H828" i="3"/>
  <c r="H827" i="3"/>
  <c r="H826" i="3"/>
  <c r="H825" i="3"/>
  <c r="H200" i="3"/>
  <c r="H182" i="3"/>
  <c r="H181" i="3"/>
  <c r="H180" i="3"/>
  <c r="H179" i="3"/>
  <c r="H178" i="3"/>
  <c r="H177" i="3"/>
  <c r="H898" i="3"/>
  <c r="H897" i="3"/>
  <c r="H896" i="3"/>
  <c r="H895" i="3"/>
  <c r="H894" i="3"/>
  <c r="H893" i="3"/>
  <c r="H892" i="3"/>
  <c r="H891" i="3"/>
  <c r="H890" i="3"/>
  <c r="H889" i="3"/>
  <c r="H888" i="3"/>
  <c r="H886" i="3"/>
  <c r="H885" i="3"/>
  <c r="H884" i="3"/>
  <c r="H883" i="3"/>
  <c r="H882" i="3"/>
  <c r="H880" i="3"/>
  <c r="H879" i="3"/>
  <c r="H878" i="3"/>
  <c r="H877" i="3"/>
  <c r="H876" i="3"/>
  <c r="H875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59" i="3"/>
  <c r="H858" i="3"/>
  <c r="H857" i="3"/>
  <c r="H856" i="3"/>
  <c r="H855" i="3"/>
  <c r="H854" i="3"/>
  <c r="H853" i="3"/>
  <c r="H851" i="3"/>
  <c r="H850" i="3"/>
  <c r="H849" i="3"/>
  <c r="H848" i="3"/>
  <c r="H847" i="3"/>
  <c r="H846" i="3"/>
  <c r="H845" i="3"/>
  <c r="H844" i="3"/>
  <c r="H842" i="3"/>
  <c r="H841" i="3"/>
  <c r="H840" i="3"/>
  <c r="H839" i="3"/>
  <c r="H838" i="3"/>
  <c r="H837" i="3"/>
  <c r="H836" i="3"/>
  <c r="H835" i="3"/>
  <c r="H834" i="3"/>
  <c r="H833" i="3"/>
  <c r="H832" i="3"/>
  <c r="H824" i="3"/>
  <c r="H823" i="3"/>
  <c r="H822" i="3"/>
  <c r="H821" i="3"/>
  <c r="H819" i="3"/>
  <c r="H818" i="3"/>
  <c r="H817" i="3"/>
  <c r="H816" i="3"/>
  <c r="H815" i="3"/>
  <c r="H814" i="3"/>
  <c r="H813" i="3"/>
  <c r="H812" i="3"/>
  <c r="H811" i="3"/>
  <c r="H810" i="3"/>
  <c r="H808" i="3"/>
  <c r="H807" i="3"/>
  <c r="H806" i="3"/>
  <c r="H805" i="3"/>
  <c r="H804" i="3"/>
  <c r="H803" i="3"/>
  <c r="H802" i="3"/>
  <c r="H801" i="3"/>
  <c r="H800" i="3"/>
  <c r="H799" i="3"/>
  <c r="H797" i="3"/>
  <c r="H796" i="3"/>
  <c r="H795" i="3"/>
  <c r="H794" i="3"/>
  <c r="H793" i="3"/>
  <c r="H792" i="3"/>
  <c r="H791" i="3"/>
  <c r="H790" i="3"/>
  <c r="H789" i="3"/>
  <c r="H788" i="3"/>
  <c r="H786" i="3"/>
  <c r="H785" i="3"/>
  <c r="H784" i="3"/>
  <c r="H783" i="3"/>
  <c r="H782" i="3"/>
  <c r="H781" i="3"/>
  <c r="H780" i="3"/>
  <c r="H779" i="3"/>
  <c r="H778" i="3"/>
  <c r="H777" i="3"/>
  <c r="H775" i="3"/>
  <c r="H774" i="3"/>
  <c r="H773" i="3"/>
  <c r="H772" i="3"/>
  <c r="H771" i="3"/>
  <c r="H770" i="3"/>
  <c r="H769" i="3"/>
  <c r="H768" i="3"/>
  <c r="H767" i="3"/>
  <c r="H766" i="3"/>
  <c r="H764" i="3"/>
  <c r="H763" i="3"/>
  <c r="H762" i="3"/>
  <c r="H761" i="3"/>
  <c r="H760" i="3"/>
  <c r="H759" i="3"/>
  <c r="H758" i="3"/>
  <c r="H757" i="3"/>
  <c r="H756" i="3"/>
  <c r="H755" i="3"/>
  <c r="H752" i="3"/>
  <c r="H751" i="3"/>
  <c r="H750" i="3"/>
  <c r="H749" i="3"/>
  <c r="H748" i="3"/>
  <c r="H747" i="3"/>
  <c r="H746" i="3"/>
  <c r="H745" i="3"/>
  <c r="H743" i="3"/>
  <c r="H742" i="3"/>
  <c r="H741" i="3"/>
  <c r="H740" i="3"/>
  <c r="H739" i="3"/>
  <c r="H738" i="3"/>
  <c r="H737" i="3"/>
  <c r="H736" i="3"/>
  <c r="H735" i="3"/>
  <c r="H733" i="3"/>
  <c r="H732" i="3"/>
  <c r="H731" i="3"/>
  <c r="H730" i="3"/>
  <c r="H729" i="3"/>
  <c r="H728" i="3"/>
  <c r="H727" i="3"/>
  <c r="H725" i="3"/>
  <c r="H724" i="3"/>
  <c r="H723" i="3"/>
  <c r="H722" i="3"/>
  <c r="H721" i="3"/>
  <c r="H720" i="3"/>
  <c r="H719" i="3"/>
  <c r="H718" i="3"/>
  <c r="H716" i="3"/>
  <c r="H715" i="3"/>
  <c r="H714" i="3"/>
  <c r="H713" i="3"/>
  <c r="H712" i="3"/>
  <c r="H711" i="3"/>
  <c r="H710" i="3"/>
  <c r="H709" i="3"/>
  <c r="H708" i="3"/>
  <c r="H706" i="3"/>
  <c r="H705" i="3"/>
  <c r="H704" i="3"/>
  <c r="H703" i="3"/>
  <c r="H702" i="3"/>
  <c r="H701" i="3"/>
  <c r="H700" i="3"/>
  <c r="H697" i="3"/>
  <c r="H696" i="3"/>
  <c r="H695" i="3"/>
  <c r="H694" i="3"/>
  <c r="H693" i="3"/>
  <c r="H692" i="3"/>
  <c r="H691" i="3"/>
  <c r="H690" i="3"/>
  <c r="H687" i="3"/>
  <c r="H686" i="3"/>
  <c r="H685" i="3"/>
  <c r="H684" i="3"/>
  <c r="H683" i="3"/>
  <c r="H682" i="3"/>
  <c r="H681" i="3"/>
  <c r="H680" i="3"/>
  <c r="H678" i="3"/>
  <c r="H677" i="3"/>
  <c r="H676" i="3"/>
  <c r="H675" i="3"/>
  <c r="H674" i="3"/>
  <c r="H673" i="3"/>
  <c r="H672" i="3"/>
  <c r="H669" i="3"/>
  <c r="H668" i="3"/>
  <c r="H667" i="3"/>
  <c r="H666" i="3"/>
  <c r="H665" i="3"/>
  <c r="H664" i="3"/>
  <c r="H663" i="3"/>
  <c r="H662" i="3"/>
  <c r="H660" i="3"/>
  <c r="H659" i="3"/>
  <c r="H658" i="3"/>
  <c r="H657" i="3"/>
  <c r="H656" i="3"/>
  <c r="H655" i="3"/>
  <c r="H654" i="3"/>
  <c r="H653" i="3"/>
  <c r="H652" i="3"/>
  <c r="H650" i="3"/>
  <c r="H649" i="3"/>
  <c r="H648" i="3"/>
  <c r="H647" i="3"/>
  <c r="H646" i="3"/>
  <c r="H645" i="3"/>
  <c r="H644" i="3"/>
  <c r="H641" i="3"/>
  <c r="H640" i="3"/>
  <c r="H639" i="3"/>
  <c r="H638" i="3"/>
  <c r="H637" i="3"/>
  <c r="H636" i="3"/>
  <c r="H635" i="3"/>
  <c r="H633" i="3"/>
  <c r="H632" i="3"/>
  <c r="H631" i="3"/>
  <c r="H630" i="3"/>
  <c r="H629" i="3"/>
  <c r="H628" i="3"/>
  <c r="H627" i="3"/>
  <c r="H625" i="3"/>
  <c r="H624" i="3"/>
  <c r="H623" i="3"/>
  <c r="H622" i="3"/>
  <c r="H621" i="3"/>
  <c r="H619" i="3"/>
  <c r="H618" i="3"/>
  <c r="H617" i="3"/>
  <c r="H616" i="3"/>
  <c r="H615" i="3"/>
  <c r="H614" i="3"/>
  <c r="H613" i="3"/>
  <c r="H611" i="3"/>
  <c r="H610" i="3"/>
  <c r="H609" i="3"/>
  <c r="H608" i="3"/>
  <c r="H607" i="3"/>
  <c r="H606" i="3"/>
  <c r="H605" i="3"/>
  <c r="H603" i="3"/>
  <c r="H602" i="3"/>
  <c r="H601" i="3"/>
  <c r="H600" i="3"/>
  <c r="H599" i="3"/>
  <c r="H596" i="3"/>
  <c r="H595" i="3"/>
  <c r="H594" i="3"/>
  <c r="H593" i="3"/>
  <c r="H592" i="3"/>
  <c r="H591" i="3"/>
  <c r="H590" i="3"/>
  <c r="H589" i="3"/>
  <c r="H588" i="3"/>
  <c r="H587" i="3"/>
  <c r="H585" i="3"/>
  <c r="H584" i="3"/>
  <c r="H583" i="3"/>
  <c r="H582" i="3"/>
  <c r="H581" i="3"/>
  <c r="H580" i="3"/>
  <c r="H579" i="3"/>
  <c r="H578" i="3"/>
  <c r="H577" i="3"/>
  <c r="H576" i="3"/>
  <c r="H574" i="3"/>
  <c r="H573" i="3"/>
  <c r="H572" i="3"/>
  <c r="H571" i="3"/>
  <c r="H570" i="3"/>
  <c r="H569" i="3"/>
  <c r="H568" i="3"/>
  <c r="H567" i="3"/>
  <c r="H566" i="3"/>
  <c r="H565" i="3"/>
  <c r="H562" i="3"/>
  <c r="H561" i="3"/>
  <c r="H560" i="3"/>
  <c r="H559" i="3"/>
  <c r="H558" i="3"/>
  <c r="H557" i="3"/>
  <c r="H556" i="3"/>
  <c r="H555" i="3"/>
  <c r="H554" i="3"/>
  <c r="H553" i="3"/>
  <c r="H551" i="3"/>
  <c r="H550" i="3"/>
  <c r="H549" i="3"/>
  <c r="H548" i="3"/>
  <c r="H547" i="3"/>
  <c r="H546" i="3"/>
  <c r="H545" i="3"/>
  <c r="H544" i="3"/>
  <c r="H543" i="3"/>
  <c r="H542" i="3"/>
  <c r="H540" i="3"/>
  <c r="H539" i="3"/>
  <c r="H538" i="3"/>
  <c r="H537" i="3"/>
  <c r="H536" i="3"/>
  <c r="H535" i="3"/>
  <c r="H534" i="3"/>
  <c r="H533" i="3"/>
  <c r="H532" i="3"/>
  <c r="H531" i="3"/>
  <c r="H515" i="3"/>
  <c r="H514" i="3"/>
  <c r="H513" i="3"/>
  <c r="H512" i="3"/>
  <c r="H511" i="3"/>
  <c r="H510" i="3"/>
  <c r="H509" i="3"/>
  <c r="H508" i="3"/>
  <c r="H507" i="3"/>
  <c r="H506" i="3"/>
  <c r="H505" i="3"/>
  <c r="H503" i="3"/>
  <c r="H502" i="3"/>
  <c r="H501" i="3"/>
  <c r="H500" i="3"/>
  <c r="H499" i="3"/>
  <c r="H498" i="3"/>
  <c r="H497" i="3"/>
  <c r="H496" i="3"/>
  <c r="H495" i="3"/>
  <c r="H494" i="3"/>
  <c r="H493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1" i="3"/>
  <c r="H450" i="3"/>
  <c r="H449" i="3"/>
  <c r="H448" i="3"/>
  <c r="H446" i="3"/>
  <c r="H445" i="3"/>
  <c r="H444" i="3"/>
  <c r="H443" i="3"/>
  <c r="H442" i="3"/>
  <c r="H441" i="3"/>
  <c r="H440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6" i="3"/>
  <c r="H395" i="3"/>
  <c r="H394" i="3"/>
  <c r="H393" i="3"/>
  <c r="H392" i="3"/>
  <c r="H391" i="3"/>
  <c r="H390" i="3"/>
  <c r="H379" i="3"/>
  <c r="H378" i="3"/>
  <c r="H377" i="3"/>
  <c r="H376" i="3"/>
  <c r="H375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5" i="3"/>
  <c r="H334" i="3"/>
  <c r="H333" i="3"/>
  <c r="H332" i="3"/>
  <c r="H328" i="3"/>
  <c r="H327" i="3"/>
  <c r="H326" i="3"/>
  <c r="H325" i="3"/>
  <c r="H324" i="3"/>
  <c r="H323" i="3"/>
  <c r="H322" i="3"/>
  <c r="H321" i="3"/>
  <c r="H320" i="3"/>
  <c r="H319" i="3"/>
  <c r="H317" i="3"/>
  <c r="H316" i="3"/>
  <c r="H315" i="3"/>
  <c r="H314" i="3"/>
  <c r="H313" i="3"/>
  <c r="H312" i="3"/>
  <c r="H311" i="3"/>
  <c r="H310" i="3"/>
  <c r="H309" i="3"/>
  <c r="H308" i="3"/>
  <c r="H307" i="3"/>
  <c r="H305" i="3"/>
  <c r="H303" i="3"/>
  <c r="H302" i="3"/>
  <c r="H300" i="3"/>
  <c r="H299" i="3"/>
  <c r="H297" i="3"/>
  <c r="H296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0" i="3"/>
  <c r="H279" i="3"/>
  <c r="H278" i="3"/>
  <c r="H277" i="3"/>
  <c r="H276" i="3"/>
  <c r="H275" i="3"/>
  <c r="H274" i="3"/>
  <c r="H272" i="3"/>
  <c r="H271" i="3"/>
  <c r="H270" i="3"/>
  <c r="H269" i="3"/>
  <c r="H268" i="3"/>
  <c r="H267" i="3"/>
  <c r="H266" i="3"/>
  <c r="H265" i="3"/>
  <c r="H263" i="3"/>
  <c r="H262" i="3"/>
  <c r="H261" i="3"/>
  <c r="H260" i="3"/>
  <c r="H259" i="3"/>
  <c r="H257" i="3"/>
  <c r="H256" i="3"/>
  <c r="H255" i="3"/>
  <c r="H254" i="3"/>
  <c r="H253" i="3"/>
  <c r="H252" i="3"/>
  <c r="H251" i="3"/>
  <c r="H250" i="3"/>
  <c r="H249" i="3"/>
  <c r="H248" i="3"/>
  <c r="H247" i="3"/>
  <c r="H245" i="3"/>
  <c r="H244" i="3"/>
  <c r="H243" i="3"/>
  <c r="H242" i="3"/>
  <c r="H241" i="3"/>
  <c r="H240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8" i="3"/>
  <c r="H207" i="3"/>
  <c r="H206" i="3"/>
  <c r="H204" i="3"/>
  <c r="H203" i="3"/>
  <c r="H202" i="3"/>
  <c r="H201" i="3"/>
  <c r="H199" i="3"/>
  <c r="H198" i="3"/>
  <c r="H197" i="3"/>
  <c r="H196" i="3"/>
  <c r="H195" i="3"/>
  <c r="H194" i="3"/>
  <c r="H193" i="3"/>
  <c r="H192" i="3"/>
  <c r="H190" i="3"/>
  <c r="H189" i="3"/>
  <c r="H187" i="3"/>
  <c r="H186" i="3"/>
  <c r="H184" i="3"/>
  <c r="H176" i="3"/>
  <c r="H175" i="3"/>
  <c r="H174" i="3"/>
  <c r="H173" i="3"/>
  <c r="H171" i="3"/>
  <c r="H170" i="3"/>
  <c r="H169" i="3"/>
  <c r="H168" i="3"/>
  <c r="H167" i="3"/>
  <c r="H166" i="3"/>
  <c r="H165" i="3"/>
  <c r="H164" i="3"/>
  <c r="H163" i="3"/>
  <c r="H162" i="3"/>
  <c r="H160" i="3"/>
  <c r="H159" i="3"/>
  <c r="H158" i="3"/>
  <c r="H157" i="3"/>
  <c r="H156" i="3"/>
  <c r="H155" i="3"/>
  <c r="H154" i="3"/>
  <c r="H153" i="3"/>
  <c r="H152" i="3"/>
  <c r="H151" i="3"/>
  <c r="H149" i="3"/>
  <c r="H148" i="3"/>
  <c r="H147" i="3"/>
  <c r="H146" i="3"/>
  <c r="H145" i="3"/>
  <c r="H144" i="3"/>
  <c r="H143" i="3"/>
  <c r="H142" i="3"/>
  <c r="H141" i="3"/>
  <c r="H140" i="3"/>
  <c r="H138" i="3"/>
  <c r="H137" i="3"/>
  <c r="H136" i="3"/>
  <c r="H135" i="3"/>
  <c r="H134" i="3"/>
  <c r="H133" i="3"/>
  <c r="H132" i="3"/>
  <c r="H131" i="3"/>
  <c r="H130" i="3"/>
  <c r="H129" i="3"/>
  <c r="H127" i="3"/>
  <c r="H126" i="3"/>
  <c r="H125" i="3"/>
  <c r="H124" i="3"/>
  <c r="H123" i="3"/>
  <c r="H122" i="3"/>
  <c r="H121" i="3"/>
  <c r="H120" i="3"/>
  <c r="H119" i="3"/>
  <c r="H118" i="3"/>
  <c r="H116" i="3"/>
  <c r="H115" i="3"/>
  <c r="H114" i="3"/>
  <c r="H113" i="3"/>
  <c r="H112" i="3"/>
  <c r="H111" i="3"/>
  <c r="H110" i="3"/>
  <c r="H109" i="3"/>
  <c r="H108" i="3"/>
  <c r="H107" i="3"/>
  <c r="H105" i="3"/>
  <c r="H104" i="3"/>
  <c r="H103" i="3"/>
  <c r="H102" i="3"/>
  <c r="H101" i="3"/>
  <c r="H100" i="3"/>
  <c r="H99" i="3"/>
  <c r="H98" i="3"/>
  <c r="H97" i="3"/>
  <c r="H96" i="3"/>
  <c r="H94" i="3"/>
  <c r="H93" i="3"/>
  <c r="H91" i="3"/>
  <c r="H90" i="3"/>
  <c r="H89" i="3"/>
  <c r="H88" i="3"/>
  <c r="H87" i="3"/>
  <c r="H86" i="3"/>
  <c r="H79" i="3"/>
  <c r="H78" i="3"/>
  <c r="H77" i="3"/>
  <c r="H76" i="3"/>
  <c r="H75" i="3"/>
  <c r="H74" i="3"/>
  <c r="H73" i="3"/>
  <c r="H72" i="3"/>
  <c r="H71" i="3"/>
  <c r="H70" i="3"/>
  <c r="H69" i="3"/>
  <c r="H68" i="3"/>
  <c r="H66" i="3"/>
  <c r="H65" i="3"/>
  <c r="H64" i="3"/>
  <c r="H63" i="3"/>
  <c r="H62" i="3"/>
  <c r="H61" i="3"/>
  <c r="H60" i="3"/>
  <c r="H59" i="3"/>
  <c r="H58" i="3"/>
  <c r="H57" i="3"/>
  <c r="H56" i="3"/>
  <c r="H55" i="3"/>
  <c r="H53" i="3"/>
  <c r="H52" i="3"/>
  <c r="H51" i="3"/>
  <c r="H50" i="3"/>
  <c r="H49" i="3"/>
  <c r="H48" i="3"/>
  <c r="H47" i="3"/>
  <c r="H46" i="3"/>
  <c r="H45" i="3"/>
  <c r="H44" i="3"/>
  <c r="H43" i="3"/>
  <c r="H42" i="3"/>
  <c r="H24" i="3"/>
  <c r="H23" i="3"/>
  <c r="H22" i="3"/>
  <c r="H21" i="3"/>
  <c r="H20" i="3"/>
  <c r="H19" i="3"/>
  <c r="H18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L6196" i="14" l="1"/>
  <c r="N6196" i="14" s="1"/>
  <c r="L5823" i="14"/>
  <c r="N5823" i="14" s="1"/>
  <c r="L5039" i="14"/>
  <c r="N5039" i="14" s="1"/>
  <c r="L5120" i="14"/>
  <c r="N5120" i="14" s="1"/>
  <c r="L5472" i="14"/>
  <c r="N5472" i="14" s="1"/>
  <c r="L5776" i="14"/>
  <c r="N5776" i="14" s="1"/>
  <c r="L5194" i="14"/>
  <c r="N5194" i="14" s="1"/>
  <c r="L5296" i="14"/>
  <c r="N5296" i="14" s="1"/>
  <c r="L5215" i="14"/>
  <c r="N5215" i="14" s="1"/>
  <c r="L5471" i="14"/>
  <c r="N5471" i="14" s="1"/>
  <c r="L5727" i="14"/>
  <c r="N5727" i="14" s="1"/>
  <c r="L5984" i="14"/>
  <c r="N5984" i="14" s="1"/>
  <c r="L6241" i="14"/>
  <c r="N6241" i="14" s="1"/>
  <c r="L5185" i="14"/>
  <c r="N5185" i="14" s="1"/>
  <c r="L5441" i="14"/>
  <c r="N5441" i="14" s="1"/>
  <c r="L5697" i="14"/>
  <c r="N5697" i="14" s="1"/>
  <c r="L5954" i="14"/>
  <c r="N5954" i="14" s="1"/>
  <c r="L6211" i="14"/>
  <c r="N6211" i="14" s="1"/>
  <c r="L5122" i="14"/>
  <c r="N5122" i="14" s="1"/>
  <c r="L5378" i="14"/>
  <c r="N5378" i="14" s="1"/>
  <c r="L5634" i="14"/>
  <c r="N5634" i="14" s="1"/>
  <c r="L5891" i="14"/>
  <c r="N5891" i="14" s="1"/>
  <c r="L6147" i="14"/>
  <c r="N6147" i="14" s="1"/>
  <c r="L5427" i="14"/>
  <c r="N5427" i="14" s="1"/>
  <c r="L5683" i="14"/>
  <c r="N5683" i="14" s="1"/>
  <c r="L5940" i="14"/>
  <c r="N5940" i="14" s="1"/>
  <c r="L6197" i="14"/>
  <c r="N6197" i="14" s="1"/>
  <c r="L5092" i="14"/>
  <c r="N5092" i="14" s="1"/>
  <c r="L5348" i="14"/>
  <c r="N5348" i="14" s="1"/>
  <c r="L5604" i="14"/>
  <c r="N5604" i="14" s="1"/>
  <c r="L5861" i="14"/>
  <c r="N5861" i="14" s="1"/>
  <c r="L6117" i="14"/>
  <c r="N6117" i="14" s="1"/>
  <c r="L5013" i="14"/>
  <c r="N5013" i="14" s="1"/>
  <c r="L5269" i="14"/>
  <c r="N5269" i="14" s="1"/>
  <c r="L5525" i="14"/>
  <c r="N5525" i="14" s="1"/>
  <c r="L5781" i="14"/>
  <c r="N5781" i="14" s="1"/>
  <c r="L6038" i="14"/>
  <c r="N6038" i="14" s="1"/>
  <c r="L5091" i="14"/>
  <c r="N5091" i="14" s="1"/>
  <c r="L5222" i="14"/>
  <c r="N5222" i="14" s="1"/>
  <c r="L5478" i="14"/>
  <c r="N5478" i="14" s="1"/>
  <c r="L5734" i="14"/>
  <c r="N5734" i="14" s="1"/>
  <c r="L5991" i="14"/>
  <c r="N5991" i="14" s="1"/>
  <c r="L6248" i="14"/>
  <c r="N6248" i="14" s="1"/>
  <c r="L5191" i="14"/>
  <c r="N5191" i="14" s="1"/>
  <c r="L5447" i="14"/>
  <c r="N5447" i="14" s="1"/>
  <c r="L5703" i="14"/>
  <c r="N5703" i="14" s="1"/>
  <c r="L5960" i="14"/>
  <c r="N5960" i="14" s="1"/>
  <c r="L6217" i="14"/>
  <c r="N6217" i="14" s="1"/>
  <c r="L5112" i="14"/>
  <c r="N5112" i="14" s="1"/>
  <c r="L5368" i="14"/>
  <c r="N5368" i="14" s="1"/>
  <c r="L5624" i="14"/>
  <c r="N5624" i="14" s="1"/>
  <c r="L5881" i="14"/>
  <c r="N5881" i="14" s="1"/>
  <c r="L6137" i="14"/>
  <c r="N6137" i="14" s="1"/>
  <c r="L5065" i="14"/>
  <c r="N5065" i="14" s="1"/>
  <c r="L5321" i="14"/>
  <c r="N5321" i="14" s="1"/>
  <c r="L5577" i="14"/>
  <c r="N5577" i="14" s="1"/>
  <c r="L5834" i="14"/>
  <c r="N5834" i="14" s="1"/>
  <c r="L6090" i="14"/>
  <c r="N6090" i="14" s="1"/>
  <c r="L5562" i="14"/>
  <c r="N5562" i="14" s="1"/>
  <c r="L5818" i="14"/>
  <c r="N5818" i="14" s="1"/>
  <c r="L6075" i="14"/>
  <c r="N6075" i="14" s="1"/>
  <c r="L5003" i="14"/>
  <c r="N5003" i="14" s="1"/>
  <c r="L5291" i="14"/>
  <c r="N5291" i="14" s="1"/>
  <c r="L5547" i="14"/>
  <c r="N5547" i="14" s="1"/>
  <c r="L5803" i="14"/>
  <c r="N5803" i="14" s="1"/>
  <c r="L6060" i="14"/>
  <c r="N6060" i="14" s="1"/>
  <c r="L5514" i="14"/>
  <c r="N5514" i="14" s="1"/>
  <c r="L5212" i="14"/>
  <c r="N5212" i="14" s="1"/>
  <c r="L5468" i="14"/>
  <c r="N5468" i="14" s="1"/>
  <c r="L5724" i="14"/>
  <c r="N5724" i="14" s="1"/>
  <c r="L5981" i="14"/>
  <c r="N5981" i="14" s="1"/>
  <c r="L6238" i="14"/>
  <c r="N6238" i="14" s="1"/>
  <c r="L5229" i="14"/>
  <c r="N5229" i="14" s="1"/>
  <c r="L5485" i="14"/>
  <c r="N5485" i="14" s="1"/>
  <c r="L5741" i="14"/>
  <c r="N5741" i="14" s="1"/>
  <c r="L5104" i="14"/>
  <c r="N5104" i="14" s="1"/>
  <c r="L5328" i="14"/>
  <c r="N5328" i="14" s="1"/>
  <c r="L5616" i="14"/>
  <c r="N5616" i="14" s="1"/>
  <c r="L5889" i="14"/>
  <c r="N5889" i="14" s="1"/>
  <c r="L5024" i="14"/>
  <c r="N5024" i="14" s="1"/>
  <c r="L5488" i="14"/>
  <c r="N5488" i="14" s="1"/>
  <c r="L5231" i="14"/>
  <c r="N5231" i="14" s="1"/>
  <c r="L5487" i="14"/>
  <c r="N5487" i="14" s="1"/>
  <c r="L5743" i="14"/>
  <c r="N5743" i="14" s="1"/>
  <c r="L6000" i="14"/>
  <c r="N6000" i="14" s="1"/>
  <c r="L6257" i="14"/>
  <c r="N6257" i="14" s="1"/>
  <c r="L5201" i="14"/>
  <c r="N5201" i="14" s="1"/>
  <c r="L5457" i="14"/>
  <c r="N5457" i="14" s="1"/>
  <c r="L5713" i="14"/>
  <c r="N5713" i="14" s="1"/>
  <c r="L5970" i="14"/>
  <c r="N5970" i="14" s="1"/>
  <c r="L6227" i="14"/>
  <c r="N6227" i="14" s="1"/>
  <c r="L5138" i="14"/>
  <c r="N5138" i="14" s="1"/>
  <c r="L5394" i="14"/>
  <c r="N5394" i="14" s="1"/>
  <c r="L5650" i="14"/>
  <c r="N5650" i="14" s="1"/>
  <c r="L5907" i="14"/>
  <c r="N5907" i="14" s="1"/>
  <c r="L6163" i="14"/>
  <c r="N6163" i="14" s="1"/>
  <c r="L5443" i="14"/>
  <c r="N5443" i="14" s="1"/>
  <c r="L5699" i="14"/>
  <c r="N5699" i="14" s="1"/>
  <c r="L5248" i="14"/>
  <c r="N5248" i="14" s="1"/>
  <c r="L5520" i="14"/>
  <c r="N5520" i="14" s="1"/>
  <c r="L5792" i="14"/>
  <c r="N5792" i="14" s="1"/>
  <c r="L6001" i="14"/>
  <c r="N6001" i="14" s="1"/>
  <c r="L5184" i="14"/>
  <c r="N5184" i="14" s="1"/>
  <c r="L5680" i="14"/>
  <c r="N5680" i="14" s="1"/>
  <c r="L5247" i="14"/>
  <c r="N5247" i="14" s="1"/>
  <c r="L5503" i="14"/>
  <c r="N5503" i="14" s="1"/>
  <c r="L5759" i="14"/>
  <c r="N5759" i="14" s="1"/>
  <c r="L6016" i="14"/>
  <c r="N6016" i="14" s="1"/>
  <c r="L6081" i="14"/>
  <c r="N6081" i="14" s="1"/>
  <c r="L5217" i="14"/>
  <c r="N5217" i="14" s="1"/>
  <c r="L5473" i="14"/>
  <c r="N5473" i="14" s="1"/>
  <c r="L5729" i="14"/>
  <c r="N5729" i="14" s="1"/>
  <c r="L5986" i="14"/>
  <c r="N5986" i="14" s="1"/>
  <c r="L6243" i="14"/>
  <c r="N6243" i="14" s="1"/>
  <c r="L5154" i="14"/>
  <c r="N5154" i="14" s="1"/>
  <c r="L5410" i="14"/>
  <c r="N5410" i="14" s="1"/>
  <c r="L5666" i="14"/>
  <c r="N5666" i="14" s="1"/>
  <c r="L5923" i="14"/>
  <c r="N5923" i="14" s="1"/>
  <c r="L6179" i="14"/>
  <c r="N6179" i="14" s="1"/>
  <c r="L5459" i="14"/>
  <c r="N5459" i="14" s="1"/>
  <c r="L5715" i="14"/>
  <c r="N5715" i="14" s="1"/>
  <c r="L5972" i="14"/>
  <c r="N5972" i="14" s="1"/>
  <c r="L6229" i="14"/>
  <c r="N6229" i="14" s="1"/>
  <c r="L5124" i="14"/>
  <c r="N5124" i="14" s="1"/>
  <c r="L5380" i="14"/>
  <c r="N5380" i="14" s="1"/>
  <c r="L5636" i="14"/>
  <c r="N5636" i="14" s="1"/>
  <c r="L5893" i="14"/>
  <c r="N5893" i="14" s="1"/>
  <c r="L6149" i="14"/>
  <c r="N6149" i="14" s="1"/>
  <c r="L5045" i="14"/>
  <c r="N5045" i="14" s="1"/>
  <c r="L5301" i="14"/>
  <c r="N5301" i="14" s="1"/>
  <c r="L5557" i="14"/>
  <c r="N5557" i="14" s="1"/>
  <c r="L5813" i="14"/>
  <c r="N5813" i="14" s="1"/>
  <c r="L6070" i="14"/>
  <c r="N6070" i="14" s="1"/>
  <c r="L4998" i="14"/>
  <c r="N4998" i="14" s="1"/>
  <c r="L5254" i="14"/>
  <c r="N5254" i="14" s="1"/>
  <c r="L5510" i="14"/>
  <c r="N5510" i="14" s="1"/>
  <c r="L5766" i="14"/>
  <c r="N5766" i="14" s="1"/>
  <c r="L6023" i="14"/>
  <c r="N6023" i="14" s="1"/>
  <c r="L6097" i="14"/>
  <c r="N6097" i="14" s="1"/>
  <c r="L5223" i="14"/>
  <c r="N5223" i="14" s="1"/>
  <c r="L5479" i="14"/>
  <c r="N5479" i="14" s="1"/>
  <c r="L5735" i="14"/>
  <c r="N5735" i="14" s="1"/>
  <c r="L5992" i="14"/>
  <c r="N5992" i="14" s="1"/>
  <c r="L6249" i="14"/>
  <c r="N6249" i="14" s="1"/>
  <c r="L5144" i="14"/>
  <c r="N5144" i="14" s="1"/>
  <c r="L5400" i="14"/>
  <c r="N5400" i="14" s="1"/>
  <c r="L5656" i="14"/>
  <c r="N5656" i="14" s="1"/>
  <c r="L5913" i="14"/>
  <c r="N5913" i="14" s="1"/>
  <c r="L6169" i="14"/>
  <c r="N6169" i="14" s="1"/>
  <c r="L5097" i="14"/>
  <c r="N5097" i="14" s="1"/>
  <c r="L5353" i="14"/>
  <c r="N5353" i="14" s="1"/>
  <c r="L5609" i="14"/>
  <c r="N5609" i="14" s="1"/>
  <c r="L5866" i="14"/>
  <c r="N5866" i="14" s="1"/>
  <c r="L6122" i="14"/>
  <c r="N6122" i="14" s="1"/>
  <c r="L5594" i="14"/>
  <c r="N5594" i="14" s="1"/>
  <c r="L5851" i="14"/>
  <c r="N5851" i="14" s="1"/>
  <c r="L6107" i="14"/>
  <c r="N6107" i="14" s="1"/>
  <c r="L5067" i="14"/>
  <c r="N5067" i="14" s="1"/>
  <c r="L5323" i="14"/>
  <c r="N5323" i="14" s="1"/>
  <c r="L5579" i="14"/>
  <c r="N5579" i="14" s="1"/>
  <c r="L5836" i="14"/>
  <c r="N5836" i="14" s="1"/>
  <c r="L6092" i="14"/>
  <c r="N6092" i="14" s="1"/>
  <c r="L5051" i="14"/>
  <c r="N5051" i="14" s="1"/>
  <c r="L5244" i="14"/>
  <c r="N5244" i="14" s="1"/>
  <c r="L5500" i="14"/>
  <c r="N5500" i="14" s="1"/>
  <c r="L5756" i="14"/>
  <c r="N5756" i="14" s="1"/>
  <c r="L6013" i="14"/>
  <c r="N6013" i="14" s="1"/>
  <c r="L5274" i="14"/>
  <c r="N5274" i="14" s="1"/>
  <c r="L5261" i="14"/>
  <c r="N5261" i="14" s="1"/>
  <c r="L5517" i="14"/>
  <c r="N5517" i="14" s="1"/>
  <c r="L5773" i="14"/>
  <c r="N5773" i="14" s="1"/>
  <c r="L6030" i="14"/>
  <c r="N6030" i="14" s="1"/>
  <c r="L5370" i="14"/>
  <c r="N5370" i="14" s="1"/>
  <c r="L5182" i="14"/>
  <c r="N5182" i="14" s="1"/>
  <c r="L5392" i="14"/>
  <c r="N5392" i="14" s="1"/>
  <c r="L5696" i="14"/>
  <c r="N5696" i="14" s="1"/>
  <c r="L5905" i="14"/>
  <c r="N5905" i="14" s="1"/>
  <c r="L5088" i="14"/>
  <c r="N5088" i="14" s="1"/>
  <c r="L5344" i="14"/>
  <c r="N5344" i="14" s="1"/>
  <c r="L5050" i="14"/>
  <c r="N5050" i="14" s="1"/>
  <c r="L5263" i="14"/>
  <c r="N5263" i="14" s="1"/>
  <c r="L5519" i="14"/>
  <c r="N5519" i="14" s="1"/>
  <c r="L5775" i="14"/>
  <c r="N5775" i="14" s="1"/>
  <c r="L6032" i="14"/>
  <c r="N6032" i="14" s="1"/>
  <c r="L6193" i="14"/>
  <c r="N6193" i="14" s="1"/>
  <c r="L5233" i="14"/>
  <c r="N5233" i="14" s="1"/>
  <c r="L5489" i="14"/>
  <c r="N5489" i="14" s="1"/>
  <c r="L5745" i="14"/>
  <c r="N5745" i="14" s="1"/>
  <c r="L6002" i="14"/>
  <c r="N6002" i="14" s="1"/>
  <c r="L6259" i="14"/>
  <c r="N6259" i="14" s="1"/>
  <c r="L5170" i="14"/>
  <c r="N5170" i="14" s="1"/>
  <c r="L5426" i="14"/>
  <c r="N5426" i="14" s="1"/>
  <c r="L5682" i="14"/>
  <c r="N5682" i="14" s="1"/>
  <c r="L5939" i="14"/>
  <c r="N5939" i="14" s="1"/>
  <c r="L6195" i="14"/>
  <c r="N6195" i="14" s="1"/>
  <c r="L5475" i="14"/>
  <c r="N5475" i="14" s="1"/>
  <c r="L5731" i="14"/>
  <c r="N5731" i="14" s="1"/>
  <c r="L5988" i="14"/>
  <c r="N5988" i="14" s="1"/>
  <c r="L6245" i="14"/>
  <c r="N6245" i="14" s="1"/>
  <c r="L5140" i="14"/>
  <c r="N5140" i="14" s="1"/>
  <c r="L5396" i="14"/>
  <c r="N5396" i="14" s="1"/>
  <c r="L5652" i="14"/>
  <c r="N5652" i="14" s="1"/>
  <c r="L5909" i="14"/>
  <c r="N5909" i="14" s="1"/>
  <c r="L6165" i="14"/>
  <c r="N6165" i="14" s="1"/>
  <c r="L5061" i="14"/>
  <c r="N5061" i="14" s="1"/>
  <c r="L5317" i="14"/>
  <c r="N5317" i="14" s="1"/>
  <c r="L5573" i="14"/>
  <c r="N5573" i="14" s="1"/>
  <c r="L5830" i="14"/>
  <c r="N5830" i="14" s="1"/>
  <c r="L6086" i="14"/>
  <c r="N6086" i="14" s="1"/>
  <c r="L5014" i="14"/>
  <c r="N5014" i="14" s="1"/>
  <c r="L5270" i="14"/>
  <c r="N5270" i="14" s="1"/>
  <c r="L5526" i="14"/>
  <c r="N5526" i="14" s="1"/>
  <c r="L5782" i="14"/>
  <c r="N5782" i="14" s="1"/>
  <c r="L6039" i="14"/>
  <c r="N6039" i="14" s="1"/>
  <c r="L5043" i="14"/>
  <c r="N5043" i="14" s="1"/>
  <c r="L5239" i="14"/>
  <c r="N5239" i="14" s="1"/>
  <c r="L5495" i="14"/>
  <c r="N5495" i="14" s="1"/>
  <c r="L5751" i="14"/>
  <c r="N5751" i="14" s="1"/>
  <c r="L6008" i="14"/>
  <c r="N6008" i="14" s="1"/>
  <c r="L6265" i="14"/>
  <c r="N6265" i="14" s="1"/>
  <c r="L5160" i="14"/>
  <c r="N5160" i="14" s="1"/>
  <c r="L5416" i="14"/>
  <c r="N5416" i="14" s="1"/>
  <c r="L5672" i="14"/>
  <c r="N5672" i="14" s="1"/>
  <c r="L5568" i="14"/>
  <c r="N5568" i="14" s="1"/>
  <c r="L5808" i="14"/>
  <c r="N5808" i="14" s="1"/>
  <c r="L5953" i="14"/>
  <c r="N5953" i="14" s="1"/>
  <c r="L5280" i="14"/>
  <c r="N5280" i="14" s="1"/>
  <c r="L5584" i="14"/>
  <c r="N5584" i="14" s="1"/>
  <c r="L5146" i="14"/>
  <c r="N5146" i="14" s="1"/>
  <c r="L5279" i="14"/>
  <c r="N5279" i="14" s="1"/>
  <c r="L5535" i="14"/>
  <c r="N5535" i="14" s="1"/>
  <c r="L5791" i="14"/>
  <c r="N5791" i="14" s="1"/>
  <c r="L6048" i="14"/>
  <c r="N6048" i="14" s="1"/>
  <c r="L6226" i="14"/>
  <c r="N6226" i="14" s="1"/>
  <c r="L5249" i="14"/>
  <c r="N5249" i="14" s="1"/>
  <c r="L5505" i="14"/>
  <c r="N5505" i="14" s="1"/>
  <c r="L5761" i="14"/>
  <c r="N5761" i="14" s="1"/>
  <c r="L6018" i="14"/>
  <c r="N6018" i="14" s="1"/>
  <c r="L6161" i="14"/>
  <c r="N6161" i="14" s="1"/>
  <c r="L5186" i="14"/>
  <c r="N5186" i="14" s="1"/>
  <c r="L5442" i="14"/>
  <c r="N5442" i="14" s="1"/>
  <c r="L5698" i="14"/>
  <c r="N5698" i="14" s="1"/>
  <c r="L5955" i="14"/>
  <c r="N5955" i="14" s="1"/>
  <c r="L6212" i="14"/>
  <c r="N6212" i="14" s="1"/>
  <c r="L5491" i="14"/>
  <c r="N5491" i="14" s="1"/>
  <c r="L5747" i="14"/>
  <c r="N5747" i="14" s="1"/>
  <c r="L6004" i="14"/>
  <c r="N6004" i="14" s="1"/>
  <c r="L6261" i="14"/>
  <c r="N6261" i="14" s="1"/>
  <c r="L5156" i="14"/>
  <c r="N5156" i="14" s="1"/>
  <c r="L5412" i="14"/>
  <c r="N5412" i="14" s="1"/>
  <c r="L5668" i="14"/>
  <c r="N5668" i="14" s="1"/>
  <c r="L5925" i="14"/>
  <c r="N5925" i="14" s="1"/>
  <c r="L6181" i="14"/>
  <c r="N6181" i="14" s="1"/>
  <c r="L5077" i="14"/>
  <c r="N5077" i="14" s="1"/>
  <c r="L5333" i="14"/>
  <c r="N5333" i="14" s="1"/>
  <c r="L5589" i="14"/>
  <c r="N5589" i="14" s="1"/>
  <c r="L5846" i="14"/>
  <c r="N5846" i="14" s="1"/>
  <c r="L6102" i="14"/>
  <c r="N6102" i="14" s="1"/>
  <c r="L5030" i="14"/>
  <c r="N5030" i="14" s="1"/>
  <c r="L5286" i="14"/>
  <c r="N5286" i="14" s="1"/>
  <c r="L5542" i="14"/>
  <c r="N5542" i="14" s="1"/>
  <c r="L5798" i="14"/>
  <c r="N5798" i="14" s="1"/>
  <c r="L6055" i="14"/>
  <c r="N6055" i="14" s="1"/>
  <c r="L5155" i="14"/>
  <c r="N5155" i="14" s="1"/>
  <c r="L5255" i="14"/>
  <c r="N5255" i="14" s="1"/>
  <c r="L5511" i="14"/>
  <c r="N5511" i="14" s="1"/>
  <c r="L5767" i="14"/>
  <c r="N5767" i="14" s="1"/>
  <c r="L6024" i="14"/>
  <c r="N6024" i="14" s="1"/>
  <c r="L6145" i="14"/>
  <c r="N6145" i="14" s="1"/>
  <c r="L5176" i="14"/>
  <c r="N5176" i="14" s="1"/>
  <c r="L5432" i="14"/>
  <c r="N5432" i="14" s="1"/>
  <c r="L5688" i="14"/>
  <c r="N5688" i="14" s="1"/>
  <c r="L5945" i="14"/>
  <c r="N5945" i="14" s="1"/>
  <c r="L6202" i="14"/>
  <c r="N6202" i="14" s="1"/>
  <c r="L5129" i="14"/>
  <c r="N5129" i="14" s="1"/>
  <c r="L5385" i="14"/>
  <c r="N5385" i="14" s="1"/>
  <c r="L5641" i="14"/>
  <c r="N5641" i="14" s="1"/>
  <c r="L5898" i="14"/>
  <c r="N5898" i="14" s="1"/>
  <c r="L6154" i="14"/>
  <c r="N6154" i="14" s="1"/>
  <c r="L5626" i="14"/>
  <c r="N5626" i="14" s="1"/>
  <c r="L5883" i="14"/>
  <c r="N5883" i="14" s="1"/>
  <c r="L6139" i="14"/>
  <c r="N6139" i="14" s="1"/>
  <c r="L5099" i="14"/>
  <c r="N5099" i="14" s="1"/>
  <c r="L5355" i="14"/>
  <c r="N5355" i="14" s="1"/>
  <c r="L5611" i="14"/>
  <c r="N5611" i="14" s="1"/>
  <c r="L5868" i="14"/>
  <c r="N5868" i="14" s="1"/>
  <c r="L6124" i="14"/>
  <c r="N6124" i="14" s="1"/>
  <c r="L5020" i="14"/>
  <c r="N5020" i="14" s="1"/>
  <c r="L5276" i="14"/>
  <c r="N5276" i="14" s="1"/>
  <c r="L5532" i="14"/>
  <c r="N5532" i="14" s="1"/>
  <c r="L5788" i="14"/>
  <c r="N5788" i="14" s="1"/>
  <c r="L6045" i="14"/>
  <c r="N6045" i="14" s="1"/>
  <c r="L5434" i="14"/>
  <c r="N5434" i="14" s="1"/>
  <c r="L5293" i="14"/>
  <c r="N5293" i="14" s="1"/>
  <c r="L5744" i="14"/>
  <c r="N5744" i="14" s="1"/>
  <c r="L5937" i="14"/>
  <c r="N5937" i="14" s="1"/>
  <c r="L5008" i="14"/>
  <c r="N5008" i="14" s="1"/>
  <c r="L5456" i="14"/>
  <c r="N5456" i="14" s="1"/>
  <c r="L5018" i="14"/>
  <c r="N5018" i="14" s="1"/>
  <c r="L5226" i="14"/>
  <c r="N5226" i="14" s="1"/>
  <c r="L5295" i="14"/>
  <c r="N5295" i="14" s="1"/>
  <c r="L5551" i="14"/>
  <c r="N5551" i="14" s="1"/>
  <c r="L5807" i="14"/>
  <c r="N5807" i="14" s="1"/>
  <c r="L6064" i="14"/>
  <c r="N6064" i="14" s="1"/>
  <c r="L6258" i="14"/>
  <c r="N6258" i="14" s="1"/>
  <c r="L5265" i="14"/>
  <c r="N5265" i="14" s="1"/>
  <c r="L5521" i="14"/>
  <c r="N5521" i="14" s="1"/>
  <c r="L5777" i="14"/>
  <c r="N5777" i="14" s="1"/>
  <c r="L6034" i="14"/>
  <c r="N6034" i="14" s="1"/>
  <c r="L6210" i="14"/>
  <c r="N6210" i="14" s="1"/>
  <c r="L5202" i="14"/>
  <c r="N5202" i="14" s="1"/>
  <c r="L5458" i="14"/>
  <c r="N5458" i="14" s="1"/>
  <c r="L5714" i="14"/>
  <c r="N5714" i="14" s="1"/>
  <c r="L5971" i="14"/>
  <c r="N5971" i="14" s="1"/>
  <c r="L6228" i="14"/>
  <c r="N6228" i="14" s="1"/>
  <c r="L5507" i="14"/>
  <c r="N5507" i="14" s="1"/>
  <c r="L5763" i="14"/>
  <c r="N5763" i="14" s="1"/>
  <c r="L6020" i="14"/>
  <c r="N6020" i="14" s="1"/>
  <c r="L6129" i="14"/>
  <c r="N6129" i="14" s="1"/>
  <c r="L5172" i="14"/>
  <c r="N5172" i="14" s="1"/>
  <c r="L5428" i="14"/>
  <c r="N5428" i="14" s="1"/>
  <c r="L5684" i="14"/>
  <c r="N5684" i="14" s="1"/>
  <c r="L5941" i="14"/>
  <c r="N5941" i="14" s="1"/>
  <c r="L6198" i="14"/>
  <c r="N6198" i="14" s="1"/>
  <c r="L5093" i="14"/>
  <c r="N5093" i="14" s="1"/>
  <c r="L5349" i="14"/>
  <c r="N5349" i="14" s="1"/>
  <c r="L5605" i="14"/>
  <c r="N5605" i="14" s="1"/>
  <c r="L5862" i="14"/>
  <c r="N5862" i="14" s="1"/>
  <c r="L6118" i="14"/>
  <c r="N6118" i="14" s="1"/>
  <c r="L5046" i="14"/>
  <c r="N5046" i="14" s="1"/>
  <c r="L5302" i="14"/>
  <c r="N5302" i="14" s="1"/>
  <c r="L5558" i="14"/>
  <c r="N5558" i="14" s="1"/>
  <c r="L5814" i="14"/>
  <c r="N5814" i="14" s="1"/>
  <c r="L6071" i="14"/>
  <c r="N6071" i="14" s="1"/>
  <c r="L5267" i="14"/>
  <c r="N5267" i="14" s="1"/>
  <c r="L5271" i="14"/>
  <c r="N5271" i="14" s="1"/>
  <c r="L5527" i="14"/>
  <c r="N5527" i="14" s="1"/>
  <c r="L5783" i="14"/>
  <c r="N5783" i="14" s="1"/>
  <c r="L6040" i="14"/>
  <c r="N6040" i="14" s="1"/>
  <c r="L5059" i="14"/>
  <c r="N5059" i="14" s="1"/>
  <c r="L5192" i="14"/>
  <c r="N5192" i="14" s="1"/>
  <c r="L5448" i="14"/>
  <c r="N5448" i="14" s="1"/>
  <c r="L5704" i="14"/>
  <c r="N5704" i="14" s="1"/>
  <c r="L5961" i="14"/>
  <c r="N5961" i="14" s="1"/>
  <c r="L6218" i="14"/>
  <c r="N6218" i="14" s="1"/>
  <c r="L5145" i="14"/>
  <c r="N5145" i="14" s="1"/>
  <c r="L5401" i="14"/>
  <c r="N5401" i="14" s="1"/>
  <c r="L5657" i="14"/>
  <c r="N5657" i="14" s="1"/>
  <c r="L5914" i="14"/>
  <c r="N5914" i="14" s="1"/>
  <c r="L6170" i="14"/>
  <c r="N6170" i="14" s="1"/>
  <c r="L5642" i="14"/>
  <c r="N5642" i="14" s="1"/>
  <c r="L5899" i="14"/>
  <c r="N5899" i="14" s="1"/>
  <c r="L6155" i="14"/>
  <c r="N6155" i="14" s="1"/>
  <c r="L5115" i="14"/>
  <c r="N5115" i="14" s="1"/>
  <c r="L5371" i="14"/>
  <c r="N5371" i="14" s="1"/>
  <c r="L5627" i="14"/>
  <c r="N5627" i="14" s="1"/>
  <c r="L5884" i="14"/>
  <c r="N5884" i="14" s="1"/>
  <c r="L6140" i="14"/>
  <c r="N6140" i="14" s="1"/>
  <c r="L5036" i="14"/>
  <c r="N5036" i="14" s="1"/>
  <c r="L5292" i="14"/>
  <c r="N5292" i="14" s="1"/>
  <c r="L5548" i="14"/>
  <c r="N5548" i="14" s="1"/>
  <c r="L5804" i="14"/>
  <c r="N5804" i="14" s="1"/>
  <c r="L6061" i="14"/>
  <c r="N6061" i="14" s="1"/>
  <c r="L5005" i="14"/>
  <c r="N5005" i="14" s="1"/>
  <c r="L5309" i="14"/>
  <c r="N5309" i="14" s="1"/>
  <c r="L5565" i="14"/>
  <c r="N5565" i="14" s="1"/>
  <c r="L5821" i="14"/>
  <c r="N5821" i="14" s="1"/>
  <c r="L6078" i="14"/>
  <c r="N6078" i="14" s="1"/>
  <c r="L5037" i="14"/>
  <c r="N5037" i="14" s="1"/>
  <c r="L5230" i="14"/>
  <c r="N5230" i="14" s="1"/>
  <c r="L5486" i="14"/>
  <c r="N5486" i="14" s="1"/>
  <c r="L5742" i="14"/>
  <c r="N5742" i="14" s="1"/>
  <c r="L5999" i="14"/>
  <c r="N5999" i="14" s="1"/>
  <c r="L6256" i="14"/>
  <c r="N6256" i="14" s="1"/>
  <c r="L5857" i="14"/>
  <c r="N5857" i="14" s="1"/>
  <c r="L5969" i="14"/>
  <c r="N5969" i="14" s="1"/>
  <c r="L5232" i="14"/>
  <c r="N5232" i="14" s="1"/>
  <c r="L5664" i="14"/>
  <c r="N5664" i="14" s="1"/>
  <c r="L5098" i="14"/>
  <c r="N5098" i="14" s="1"/>
  <c r="L5055" i="14"/>
  <c r="N5055" i="14" s="1"/>
  <c r="L5311" i="14"/>
  <c r="N5311" i="14" s="1"/>
  <c r="L5567" i="14"/>
  <c r="N5567" i="14" s="1"/>
  <c r="L5824" i="14"/>
  <c r="N5824" i="14" s="1"/>
  <c r="L6080" i="14"/>
  <c r="N6080" i="14" s="1"/>
  <c r="L5025" i="14"/>
  <c r="N5025" i="14" s="1"/>
  <c r="L5281" i="14"/>
  <c r="N5281" i="14" s="1"/>
  <c r="L5537" i="14"/>
  <c r="N5537" i="14" s="1"/>
  <c r="L5793" i="14"/>
  <c r="N5793" i="14" s="1"/>
  <c r="L6050" i="14"/>
  <c r="N6050" i="14" s="1"/>
  <c r="L6242" i="14"/>
  <c r="N6242" i="14" s="1"/>
  <c r="L5218" i="14"/>
  <c r="N5218" i="14" s="1"/>
  <c r="L5474" i="14"/>
  <c r="N5474" i="14" s="1"/>
  <c r="L5730" i="14"/>
  <c r="N5730" i="14" s="1"/>
  <c r="L5987" i="14"/>
  <c r="N5987" i="14" s="1"/>
  <c r="L6244" i="14"/>
  <c r="N6244" i="14" s="1"/>
  <c r="L5523" i="14"/>
  <c r="N5523" i="14" s="1"/>
  <c r="L5779" i="14"/>
  <c r="N5779" i="14" s="1"/>
  <c r="L6036" i="14"/>
  <c r="N6036" i="14" s="1"/>
  <c r="L5027" i="14"/>
  <c r="N5027" i="14" s="1"/>
  <c r="L5188" i="14"/>
  <c r="N5188" i="14" s="1"/>
  <c r="L5444" i="14"/>
  <c r="N5444" i="14" s="1"/>
  <c r="L5700" i="14"/>
  <c r="N5700" i="14" s="1"/>
  <c r="L5957" i="14"/>
  <c r="N5957" i="14" s="1"/>
  <c r="L6214" i="14"/>
  <c r="N6214" i="14" s="1"/>
  <c r="L5109" i="14"/>
  <c r="N5109" i="14" s="1"/>
  <c r="L5365" i="14"/>
  <c r="N5365" i="14" s="1"/>
  <c r="L5621" i="14"/>
  <c r="N5621" i="14" s="1"/>
  <c r="L5878" i="14"/>
  <c r="N5878" i="14" s="1"/>
  <c r="L6134" i="14"/>
  <c r="N6134" i="14" s="1"/>
  <c r="L5062" i="14"/>
  <c r="N5062" i="14" s="1"/>
  <c r="L5318" i="14"/>
  <c r="N5318" i="14" s="1"/>
  <c r="L5574" i="14"/>
  <c r="N5574" i="14" s="1"/>
  <c r="L5831" i="14"/>
  <c r="N5831" i="14" s="1"/>
  <c r="L6087" i="14"/>
  <c r="N6087" i="14" s="1"/>
  <c r="L5015" i="14"/>
  <c r="N5015" i="14" s="1"/>
  <c r="L5287" i="14"/>
  <c r="N5287" i="14" s="1"/>
  <c r="L5543" i="14"/>
  <c r="N5543" i="14" s="1"/>
  <c r="L5799" i="14"/>
  <c r="N5799" i="14" s="1"/>
  <c r="L6056" i="14"/>
  <c r="N6056" i="14" s="1"/>
  <c r="L5171" i="14"/>
  <c r="N5171" i="14" s="1"/>
  <c r="L5208" i="14"/>
  <c r="N5208" i="14" s="1"/>
  <c r="L5464" i="14"/>
  <c r="N5464" i="14" s="1"/>
  <c r="L5720" i="14"/>
  <c r="N5720" i="14" s="1"/>
  <c r="L5977" i="14"/>
  <c r="N5977" i="14" s="1"/>
  <c r="L6234" i="14"/>
  <c r="N6234" i="14" s="1"/>
  <c r="L5161" i="14"/>
  <c r="N5161" i="14" s="1"/>
  <c r="L5417" i="14"/>
  <c r="N5417" i="14" s="1"/>
  <c r="L5673" i="14"/>
  <c r="N5673" i="14" s="1"/>
  <c r="L5930" i="14"/>
  <c r="N5930" i="14" s="1"/>
  <c r="L6186" i="14"/>
  <c r="N6186" i="14" s="1"/>
  <c r="L5658" i="14"/>
  <c r="N5658" i="14" s="1"/>
  <c r="L5915" i="14"/>
  <c r="N5915" i="14" s="1"/>
  <c r="L6171" i="14"/>
  <c r="N6171" i="14" s="1"/>
  <c r="L5131" i="14"/>
  <c r="N5131" i="14" s="1"/>
  <c r="L5387" i="14"/>
  <c r="N5387" i="14" s="1"/>
  <c r="L5643" i="14"/>
  <c r="N5643" i="14" s="1"/>
  <c r="L5900" i="14"/>
  <c r="N5900" i="14" s="1"/>
  <c r="L6156" i="14"/>
  <c r="N6156" i="14" s="1"/>
  <c r="L5052" i="14"/>
  <c r="N5052" i="14" s="1"/>
  <c r="L5308" i="14"/>
  <c r="N5308" i="14" s="1"/>
  <c r="L5564" i="14"/>
  <c r="N5564" i="14" s="1"/>
  <c r="L5820" i="14"/>
  <c r="N5820" i="14" s="1"/>
  <c r="L6077" i="14"/>
  <c r="N6077" i="14" s="1"/>
  <c r="L5053" i="14"/>
  <c r="N5053" i="14" s="1"/>
  <c r="L5325" i="14"/>
  <c r="N5325" i="14" s="1"/>
  <c r="L5581" i="14"/>
  <c r="N5581" i="14" s="1"/>
  <c r="L5838" i="14"/>
  <c r="N5838" i="14" s="1"/>
  <c r="L6094" i="14"/>
  <c r="N6094" i="14" s="1"/>
  <c r="L5069" i="14"/>
  <c r="N5069" i="14" s="1"/>
  <c r="L5246" i="14"/>
  <c r="N5246" i="14" s="1"/>
  <c r="L5502" i="14"/>
  <c r="N5502" i="14" s="1"/>
  <c r="L5758" i="14"/>
  <c r="N5758" i="14" s="1"/>
  <c r="L6015" i="14"/>
  <c r="N6015" i="14" s="1"/>
  <c r="L6049" i="14"/>
  <c r="N6049" i="14" s="1"/>
  <c r="L5985" i="14"/>
  <c r="N5985" i="14" s="1"/>
  <c r="L5440" i="14"/>
  <c r="N5440" i="14" s="1"/>
  <c r="L5066" i="14"/>
  <c r="N5066" i="14" s="1"/>
  <c r="L5242" i="14"/>
  <c r="N5242" i="14" s="1"/>
  <c r="L5071" i="14"/>
  <c r="N5071" i="14" s="1"/>
  <c r="L5327" i="14"/>
  <c r="N5327" i="14" s="1"/>
  <c r="L5583" i="14"/>
  <c r="N5583" i="14" s="1"/>
  <c r="L5840" i="14"/>
  <c r="N5840" i="14" s="1"/>
  <c r="L6096" i="14"/>
  <c r="N6096" i="14" s="1"/>
  <c r="L5041" i="14"/>
  <c r="N5041" i="14" s="1"/>
  <c r="L5297" i="14"/>
  <c r="N5297" i="14" s="1"/>
  <c r="L5553" i="14"/>
  <c r="N5553" i="14" s="1"/>
  <c r="L5809" i="14"/>
  <c r="N5809" i="14" s="1"/>
  <c r="L6066" i="14"/>
  <c r="N6066" i="14" s="1"/>
  <c r="L5009" i="14"/>
  <c r="N5009" i="14" s="1"/>
  <c r="L5234" i="14"/>
  <c r="N5234" i="14" s="1"/>
  <c r="L5490" i="14"/>
  <c r="N5490" i="14" s="1"/>
  <c r="L5746" i="14"/>
  <c r="N5746" i="14" s="1"/>
  <c r="L6003" i="14"/>
  <c r="N6003" i="14" s="1"/>
  <c r="L6260" i="14"/>
  <c r="N6260" i="14" s="1"/>
  <c r="L5539" i="14"/>
  <c r="N5539" i="14" s="1"/>
  <c r="L5795" i="14"/>
  <c r="N5795" i="14" s="1"/>
  <c r="L6052" i="14"/>
  <c r="N6052" i="14" s="1"/>
  <c r="L5123" i="14"/>
  <c r="N5123" i="14" s="1"/>
  <c r="L5204" i="14"/>
  <c r="N5204" i="14" s="1"/>
  <c r="L5460" i="14"/>
  <c r="N5460" i="14" s="1"/>
  <c r="L5716" i="14"/>
  <c r="N5716" i="14" s="1"/>
  <c r="L5973" i="14"/>
  <c r="N5973" i="14" s="1"/>
  <c r="L6230" i="14"/>
  <c r="N6230" i="14" s="1"/>
  <c r="L5125" i="14"/>
  <c r="N5125" i="14" s="1"/>
  <c r="L5381" i="14"/>
  <c r="N5381" i="14" s="1"/>
  <c r="L5637" i="14"/>
  <c r="N5637" i="14" s="1"/>
  <c r="L5894" i="14"/>
  <c r="N5894" i="14" s="1"/>
  <c r="L6150" i="14"/>
  <c r="N6150" i="14" s="1"/>
  <c r="L5078" i="14"/>
  <c r="N5078" i="14" s="1"/>
  <c r="L5334" i="14"/>
  <c r="N5334" i="14" s="1"/>
  <c r="L5590" i="14"/>
  <c r="N5590" i="14" s="1"/>
  <c r="L5847" i="14"/>
  <c r="N5847" i="14" s="1"/>
  <c r="L6103" i="14"/>
  <c r="N6103" i="14" s="1"/>
  <c r="L5047" i="14"/>
  <c r="N5047" i="14" s="1"/>
  <c r="L5303" i="14"/>
  <c r="N5303" i="14" s="1"/>
  <c r="L5559" i="14"/>
  <c r="N5559" i="14" s="1"/>
  <c r="L5815" i="14"/>
  <c r="N5815" i="14" s="1"/>
  <c r="L6072" i="14"/>
  <c r="N6072" i="14" s="1"/>
  <c r="L5283" i="14"/>
  <c r="N5283" i="14" s="1"/>
  <c r="L5224" i="14"/>
  <c r="N5224" i="14" s="1"/>
  <c r="L5480" i="14"/>
  <c r="N5480" i="14" s="1"/>
  <c r="L5736" i="14"/>
  <c r="N5736" i="14" s="1"/>
  <c r="L5993" i="14"/>
  <c r="N5993" i="14" s="1"/>
  <c r="L6250" i="14"/>
  <c r="N6250" i="14" s="1"/>
  <c r="L5177" i="14"/>
  <c r="N5177" i="14" s="1"/>
  <c r="L5433" i="14"/>
  <c r="N5433" i="14" s="1"/>
  <c r="L5689" i="14"/>
  <c r="N5689" i="14" s="1"/>
  <c r="L5946" i="14"/>
  <c r="N5946" i="14" s="1"/>
  <c r="L6203" i="14"/>
  <c r="N6203" i="14" s="1"/>
  <c r="L5674" i="14"/>
  <c r="N5674" i="14" s="1"/>
  <c r="L5931" i="14"/>
  <c r="N5931" i="14" s="1"/>
  <c r="L6187" i="14"/>
  <c r="N6187" i="14" s="1"/>
  <c r="L5147" i="14"/>
  <c r="N5147" i="14" s="1"/>
  <c r="L5403" i="14"/>
  <c r="N5403" i="14" s="1"/>
  <c r="L5659" i="14"/>
  <c r="N5659" i="14" s="1"/>
  <c r="L5916" i="14"/>
  <c r="N5916" i="14" s="1"/>
  <c r="L6172" i="14"/>
  <c r="N6172" i="14" s="1"/>
  <c r="L5068" i="14"/>
  <c r="N5068" i="14" s="1"/>
  <c r="L5324" i="14"/>
  <c r="N5324" i="14" s="1"/>
  <c r="L5580" i="14"/>
  <c r="N5580" i="14" s="1"/>
  <c r="L5023" i="14"/>
  <c r="N5023" i="14" s="1"/>
  <c r="L5152" i="14"/>
  <c r="N5152" i="14" s="1"/>
  <c r="L5600" i="14"/>
  <c r="N5600" i="14" s="1"/>
  <c r="L5130" i="14"/>
  <c r="N5130" i="14" s="1"/>
  <c r="L5040" i="14"/>
  <c r="N5040" i="14" s="1"/>
  <c r="L5087" i="14"/>
  <c r="N5087" i="14" s="1"/>
  <c r="L5343" i="14"/>
  <c r="N5343" i="14" s="1"/>
  <c r="L5599" i="14"/>
  <c r="N5599" i="14" s="1"/>
  <c r="L5856" i="14"/>
  <c r="N5856" i="14" s="1"/>
  <c r="L6112" i="14"/>
  <c r="N6112" i="14" s="1"/>
  <c r="L5057" i="14"/>
  <c r="N5057" i="14" s="1"/>
  <c r="L5313" i="14"/>
  <c r="N5313" i="14" s="1"/>
  <c r="L5569" i="14"/>
  <c r="N5569" i="14" s="1"/>
  <c r="L5826" i="14"/>
  <c r="N5826" i="14" s="1"/>
  <c r="L6082" i="14"/>
  <c r="N6082" i="14" s="1"/>
  <c r="L4994" i="14"/>
  <c r="N4994" i="14" s="1"/>
  <c r="L5250" i="14"/>
  <c r="N5250" i="14" s="1"/>
  <c r="L5506" i="14"/>
  <c r="N5506" i="14" s="1"/>
  <c r="L5762" i="14"/>
  <c r="N5762" i="14" s="1"/>
  <c r="L6019" i="14"/>
  <c r="N6019" i="14" s="1"/>
  <c r="L5107" i="14"/>
  <c r="N5107" i="14" s="1"/>
  <c r="L5555" i="14"/>
  <c r="N5555" i="14" s="1"/>
  <c r="L5811" i="14"/>
  <c r="N5811" i="14" s="1"/>
  <c r="L6068" i="14"/>
  <c r="N6068" i="14" s="1"/>
  <c r="L5235" i="14"/>
  <c r="N5235" i="14" s="1"/>
  <c r="L5220" i="14"/>
  <c r="N5220" i="14" s="1"/>
  <c r="L5476" i="14"/>
  <c r="N5476" i="14" s="1"/>
  <c r="L5732" i="14"/>
  <c r="N5732" i="14" s="1"/>
  <c r="L5989" i="14"/>
  <c r="N5989" i="14" s="1"/>
  <c r="L6246" i="14"/>
  <c r="N6246" i="14" s="1"/>
  <c r="L5141" i="14"/>
  <c r="N5141" i="14" s="1"/>
  <c r="L5397" i="14"/>
  <c r="N5397" i="14" s="1"/>
  <c r="L5653" i="14"/>
  <c r="N5653" i="14" s="1"/>
  <c r="L5910" i="14"/>
  <c r="N5910" i="14" s="1"/>
  <c r="L6166" i="14"/>
  <c r="N6166" i="14" s="1"/>
  <c r="L5094" i="14"/>
  <c r="N5094" i="14" s="1"/>
  <c r="L5350" i="14"/>
  <c r="N5350" i="14" s="1"/>
  <c r="L5606" i="14"/>
  <c r="N5606" i="14" s="1"/>
  <c r="L5863" i="14"/>
  <c r="N5863" i="14" s="1"/>
  <c r="L6119" i="14"/>
  <c r="N6119" i="14" s="1"/>
  <c r="L5063" i="14"/>
  <c r="N5063" i="14" s="1"/>
  <c r="L5319" i="14"/>
  <c r="N5319" i="14" s="1"/>
  <c r="L5575" i="14"/>
  <c r="N5575" i="14" s="1"/>
  <c r="L5832" i="14"/>
  <c r="N5832" i="14" s="1"/>
  <c r="L6088" i="14"/>
  <c r="N6088" i="14" s="1"/>
  <c r="L5031" i="14"/>
  <c r="N5031" i="14" s="1"/>
  <c r="L5240" i="14"/>
  <c r="N5240" i="14" s="1"/>
  <c r="L5496" i="14"/>
  <c r="N5496" i="14" s="1"/>
  <c r="L5752" i="14"/>
  <c r="N5752" i="14" s="1"/>
  <c r="L6009" i="14"/>
  <c r="N6009" i="14" s="1"/>
  <c r="L6177" i="14"/>
  <c r="N6177" i="14" s="1"/>
  <c r="L5193" i="14"/>
  <c r="N5193" i="14" s="1"/>
  <c r="L5449" i="14"/>
  <c r="N5449" i="14" s="1"/>
  <c r="L5705" i="14"/>
  <c r="N5705" i="14" s="1"/>
  <c r="L5962" i="14"/>
  <c r="N5962" i="14" s="1"/>
  <c r="L6219" i="14"/>
  <c r="N6219" i="14" s="1"/>
  <c r="L5690" i="14"/>
  <c r="N5690" i="14" s="1"/>
  <c r="L5947" i="14"/>
  <c r="N5947" i="14" s="1"/>
  <c r="L6204" i="14"/>
  <c r="N6204" i="14" s="1"/>
  <c r="L5163" i="14"/>
  <c r="N5163" i="14" s="1"/>
  <c r="L5419" i="14"/>
  <c r="N5419" i="14" s="1"/>
  <c r="L5675" i="14"/>
  <c r="N5675" i="14" s="1"/>
  <c r="L5932" i="14"/>
  <c r="N5932" i="14" s="1"/>
  <c r="L6188" i="14"/>
  <c r="N6188" i="14" s="1"/>
  <c r="L5084" i="14"/>
  <c r="N5084" i="14" s="1"/>
  <c r="L5340" i="14"/>
  <c r="N5340" i="14" s="1"/>
  <c r="L5596" i="14"/>
  <c r="N5596" i="14" s="1"/>
  <c r="L5853" i="14"/>
  <c r="N5853" i="14" s="1"/>
  <c r="L6109" i="14"/>
  <c r="N6109" i="14" s="1"/>
  <c r="L5101" i="14"/>
  <c r="N5101" i="14" s="1"/>
  <c r="L5357" i="14"/>
  <c r="N5357" i="14" s="1"/>
  <c r="L5613" i="14"/>
  <c r="N5613" i="14" s="1"/>
  <c r="L5870" i="14"/>
  <c r="N5870" i="14" s="1"/>
  <c r="L6126" i="14"/>
  <c r="N6126" i="14" s="1"/>
  <c r="L5022" i="14"/>
  <c r="N5022" i="14" s="1"/>
  <c r="L5278" i="14"/>
  <c r="N5278" i="14" s="1"/>
  <c r="L5168" i="14"/>
  <c r="N5168" i="14" s="1"/>
  <c r="L5360" i="14"/>
  <c r="N5360" i="14" s="1"/>
  <c r="L5760" i="14"/>
  <c r="N5760" i="14" s="1"/>
  <c r="L5210" i="14"/>
  <c r="N5210" i="14" s="1"/>
  <c r="L5200" i="14"/>
  <c r="N5200" i="14" s="1"/>
  <c r="L5103" i="14"/>
  <c r="N5103" i="14" s="1"/>
  <c r="L5359" i="14"/>
  <c r="N5359" i="14" s="1"/>
  <c r="L5615" i="14"/>
  <c r="N5615" i="14" s="1"/>
  <c r="L5872" i="14"/>
  <c r="N5872" i="14" s="1"/>
  <c r="L6128" i="14"/>
  <c r="N6128" i="14" s="1"/>
  <c r="L5073" i="14"/>
  <c r="N5073" i="14" s="1"/>
  <c r="L5329" i="14"/>
  <c r="N5329" i="14" s="1"/>
  <c r="L5585" i="14"/>
  <c r="N5585" i="14" s="1"/>
  <c r="L5842" i="14"/>
  <c r="N5842" i="14" s="1"/>
  <c r="L6098" i="14"/>
  <c r="N6098" i="14" s="1"/>
  <c r="L5010" i="14"/>
  <c r="N5010" i="14" s="1"/>
  <c r="L5266" i="14"/>
  <c r="N5266" i="14" s="1"/>
  <c r="L5522" i="14"/>
  <c r="N5522" i="14" s="1"/>
  <c r="L5778" i="14"/>
  <c r="N5778" i="14" s="1"/>
  <c r="L6035" i="14"/>
  <c r="N6035" i="14" s="1"/>
  <c r="L5219" i="14"/>
  <c r="N5219" i="14" s="1"/>
  <c r="L5571" i="14"/>
  <c r="N5571" i="14" s="1"/>
  <c r="L5828" i="14"/>
  <c r="N5828" i="14" s="1"/>
  <c r="L6084" i="14"/>
  <c r="N6084" i="14" s="1"/>
  <c r="L5331" i="14"/>
  <c r="N5331" i="14" s="1"/>
  <c r="L5236" i="14"/>
  <c r="N5236" i="14" s="1"/>
  <c r="L5492" i="14"/>
  <c r="N5492" i="14" s="1"/>
  <c r="L5748" i="14"/>
  <c r="N5748" i="14" s="1"/>
  <c r="L6005" i="14"/>
  <c r="N6005" i="14" s="1"/>
  <c r="L6262" i="14"/>
  <c r="N6262" i="14" s="1"/>
  <c r="L5157" i="14"/>
  <c r="N5157" i="14" s="1"/>
  <c r="L5413" i="14"/>
  <c r="N5413" i="14" s="1"/>
  <c r="L5669" i="14"/>
  <c r="N5669" i="14" s="1"/>
  <c r="L5926" i="14"/>
  <c r="N5926" i="14" s="1"/>
  <c r="L6182" i="14"/>
  <c r="N6182" i="14" s="1"/>
  <c r="L5110" i="14"/>
  <c r="N5110" i="14" s="1"/>
  <c r="L5366" i="14"/>
  <c r="N5366" i="14" s="1"/>
  <c r="L5622" i="14"/>
  <c r="N5622" i="14" s="1"/>
  <c r="L5879" i="14"/>
  <c r="N5879" i="14" s="1"/>
  <c r="L6135" i="14"/>
  <c r="N6135" i="14" s="1"/>
  <c r="L5079" i="14"/>
  <c r="N5079" i="14" s="1"/>
  <c r="L5335" i="14"/>
  <c r="N5335" i="14" s="1"/>
  <c r="L5591" i="14"/>
  <c r="N5591" i="14" s="1"/>
  <c r="L5848" i="14"/>
  <c r="N5848" i="14" s="1"/>
  <c r="L6104" i="14"/>
  <c r="N6104" i="14" s="1"/>
  <c r="L5000" i="14"/>
  <c r="N5000" i="14" s="1"/>
  <c r="L5256" i="14"/>
  <c r="N5256" i="14" s="1"/>
  <c r="L5512" i="14"/>
  <c r="N5512" i="14" s="1"/>
  <c r="L5768" i="14"/>
  <c r="N5768" i="14" s="1"/>
  <c r="L6025" i="14"/>
  <c r="N6025" i="14" s="1"/>
  <c r="L5075" i="14"/>
  <c r="N5075" i="14" s="1"/>
  <c r="L5209" i="14"/>
  <c r="N5209" i="14" s="1"/>
  <c r="L5465" i="14"/>
  <c r="N5465" i="14" s="1"/>
  <c r="L5721" i="14"/>
  <c r="N5721" i="14" s="1"/>
  <c r="L5978" i="14"/>
  <c r="N5978" i="14" s="1"/>
  <c r="L6235" i="14"/>
  <c r="N6235" i="14" s="1"/>
  <c r="L5706" i="14"/>
  <c r="N5706" i="14" s="1"/>
  <c r="L5963" i="14"/>
  <c r="N5963" i="14" s="1"/>
  <c r="L6220" i="14"/>
  <c r="N6220" i="14" s="1"/>
  <c r="L5179" i="14"/>
  <c r="N5179" i="14" s="1"/>
  <c r="L5435" i="14"/>
  <c r="N5435" i="14" s="1"/>
  <c r="L5691" i="14"/>
  <c r="N5691" i="14" s="1"/>
  <c r="L5948" i="14"/>
  <c r="N5948" i="14" s="1"/>
  <c r="L5376" i="14"/>
  <c r="N5376" i="14" s="1"/>
  <c r="L5552" i="14"/>
  <c r="N5552" i="14" s="1"/>
  <c r="L5841" i="14"/>
  <c r="N5841" i="14" s="1"/>
  <c r="L5136" i="14"/>
  <c r="N5136" i="14" s="1"/>
  <c r="L5408" i="14"/>
  <c r="N5408" i="14" s="1"/>
  <c r="L5119" i="14"/>
  <c r="N5119" i="14" s="1"/>
  <c r="L5375" i="14"/>
  <c r="N5375" i="14" s="1"/>
  <c r="L5631" i="14"/>
  <c r="N5631" i="14" s="1"/>
  <c r="L5888" i="14"/>
  <c r="N5888" i="14" s="1"/>
  <c r="L6144" i="14"/>
  <c r="N6144" i="14" s="1"/>
  <c r="L5089" i="14"/>
  <c r="N5089" i="14" s="1"/>
  <c r="L5345" i="14"/>
  <c r="N5345" i="14" s="1"/>
  <c r="L5601" i="14"/>
  <c r="N5601" i="14" s="1"/>
  <c r="L5858" i="14"/>
  <c r="N5858" i="14" s="1"/>
  <c r="L6114" i="14"/>
  <c r="N6114" i="14" s="1"/>
  <c r="L5026" i="14"/>
  <c r="N5026" i="14" s="1"/>
  <c r="L5282" i="14"/>
  <c r="N5282" i="14" s="1"/>
  <c r="L5538" i="14"/>
  <c r="N5538" i="14" s="1"/>
  <c r="L5794" i="14"/>
  <c r="N5794" i="14" s="1"/>
  <c r="L6051" i="14"/>
  <c r="N6051" i="14" s="1"/>
  <c r="L5299" i="14"/>
  <c r="N5299" i="14" s="1"/>
  <c r="L5587" i="14"/>
  <c r="N5587" i="14" s="1"/>
  <c r="L5844" i="14"/>
  <c r="N5844" i="14" s="1"/>
  <c r="L6100" i="14"/>
  <c r="N6100" i="14" s="1"/>
  <c r="L4996" i="14"/>
  <c r="N4996" i="14" s="1"/>
  <c r="L5252" i="14"/>
  <c r="N5252" i="14" s="1"/>
  <c r="L5508" i="14"/>
  <c r="N5508" i="14" s="1"/>
  <c r="L5764" i="14"/>
  <c r="N5764" i="14" s="1"/>
  <c r="L6021" i="14"/>
  <c r="N6021" i="14" s="1"/>
  <c r="L6113" i="14"/>
  <c r="N6113" i="14" s="1"/>
  <c r="L5173" i="14"/>
  <c r="N5173" i="14" s="1"/>
  <c r="L5429" i="14"/>
  <c r="N5429" i="14" s="1"/>
  <c r="L5685" i="14"/>
  <c r="N5685" i="14" s="1"/>
  <c r="L5942" i="14"/>
  <c r="N5942" i="14" s="1"/>
  <c r="L6199" i="14"/>
  <c r="N6199" i="14" s="1"/>
  <c r="L5126" i="14"/>
  <c r="N5126" i="14" s="1"/>
  <c r="L5382" i="14"/>
  <c r="N5382" i="14" s="1"/>
  <c r="L5638" i="14"/>
  <c r="N5638" i="14" s="1"/>
  <c r="L5895" i="14"/>
  <c r="N5895" i="14" s="1"/>
  <c r="L6151" i="14"/>
  <c r="N6151" i="14" s="1"/>
  <c r="L5095" i="14"/>
  <c r="N5095" i="14" s="1"/>
  <c r="L5351" i="14"/>
  <c r="N5351" i="14" s="1"/>
  <c r="L5607" i="14"/>
  <c r="N5607" i="14" s="1"/>
  <c r="L5864" i="14"/>
  <c r="N5864" i="14" s="1"/>
  <c r="L6120" i="14"/>
  <c r="N6120" i="14" s="1"/>
  <c r="L5016" i="14"/>
  <c r="N5016" i="14" s="1"/>
  <c r="L5272" i="14"/>
  <c r="N5272" i="14" s="1"/>
  <c r="L5528" i="14"/>
  <c r="N5528" i="14" s="1"/>
  <c r="L5784" i="14"/>
  <c r="N5784" i="14" s="1"/>
  <c r="L6041" i="14"/>
  <c r="N6041" i="14" s="1"/>
  <c r="L5203" i="14"/>
  <c r="N5203" i="14" s="1"/>
  <c r="L5225" i="14"/>
  <c r="N5225" i="14" s="1"/>
  <c r="L5481" i="14"/>
  <c r="N5481" i="14" s="1"/>
  <c r="L5737" i="14"/>
  <c r="N5737" i="14" s="1"/>
  <c r="L5994" i="14"/>
  <c r="N5994" i="14" s="1"/>
  <c r="L6251" i="14"/>
  <c r="N6251" i="14" s="1"/>
  <c r="L5722" i="14"/>
  <c r="N5722" i="14" s="1"/>
  <c r="L5979" i="14"/>
  <c r="N5979" i="14" s="1"/>
  <c r="L6236" i="14"/>
  <c r="N6236" i="14" s="1"/>
  <c r="L5195" i="14"/>
  <c r="N5195" i="14" s="1"/>
  <c r="L5451" i="14"/>
  <c r="N5451" i="14" s="1"/>
  <c r="L5707" i="14"/>
  <c r="N5707" i="14" s="1"/>
  <c r="L5964" i="14"/>
  <c r="N5964" i="14" s="1"/>
  <c r="L6221" i="14"/>
  <c r="N6221" i="14" s="1"/>
  <c r="L5536" i="14"/>
  <c r="N5536" i="14" s="1"/>
  <c r="L5728" i="14"/>
  <c r="N5728" i="14" s="1"/>
  <c r="L6033" i="14"/>
  <c r="N6033" i="14" s="1"/>
  <c r="L5312" i="14"/>
  <c r="N5312" i="14" s="1"/>
  <c r="L5632" i="14"/>
  <c r="N5632" i="14" s="1"/>
  <c r="L5135" i="14"/>
  <c r="N5135" i="14" s="1"/>
  <c r="L5391" i="14"/>
  <c r="N5391" i="14" s="1"/>
  <c r="L5647" i="14"/>
  <c r="N5647" i="14" s="1"/>
  <c r="L5904" i="14"/>
  <c r="N5904" i="14" s="1"/>
  <c r="L6160" i="14"/>
  <c r="N6160" i="14" s="1"/>
  <c r="L5105" i="14"/>
  <c r="N5105" i="14" s="1"/>
  <c r="L5361" i="14"/>
  <c r="N5361" i="14" s="1"/>
  <c r="L5617" i="14"/>
  <c r="N5617" i="14" s="1"/>
  <c r="L5874" i="14"/>
  <c r="N5874" i="14" s="1"/>
  <c r="L6130" i="14"/>
  <c r="N6130" i="14" s="1"/>
  <c r="L5042" i="14"/>
  <c r="N5042" i="14" s="1"/>
  <c r="L5298" i="14"/>
  <c r="N5298" i="14" s="1"/>
  <c r="L5554" i="14"/>
  <c r="N5554" i="14" s="1"/>
  <c r="L5810" i="14"/>
  <c r="N5810" i="14" s="1"/>
  <c r="L6067" i="14"/>
  <c r="N6067" i="14" s="1"/>
  <c r="L5347" i="14"/>
  <c r="N5347" i="14" s="1"/>
  <c r="L5603" i="14"/>
  <c r="N5603" i="14" s="1"/>
  <c r="L5860" i="14"/>
  <c r="N5860" i="14" s="1"/>
  <c r="L6116" i="14"/>
  <c r="N6116" i="14" s="1"/>
  <c r="L5012" i="14"/>
  <c r="N5012" i="14" s="1"/>
  <c r="L5268" i="14"/>
  <c r="N5268" i="14" s="1"/>
  <c r="L5524" i="14"/>
  <c r="N5524" i="14" s="1"/>
  <c r="L5780" i="14"/>
  <c r="N5780" i="14" s="1"/>
  <c r="L6037" i="14"/>
  <c r="N6037" i="14" s="1"/>
  <c r="L5011" i="14"/>
  <c r="N5011" i="14" s="1"/>
  <c r="L5189" i="14"/>
  <c r="N5189" i="14" s="1"/>
  <c r="L5445" i="14"/>
  <c r="N5445" i="14" s="1"/>
  <c r="L5701" i="14"/>
  <c r="N5701" i="14" s="1"/>
  <c r="L5958" i="14"/>
  <c r="N5958" i="14" s="1"/>
  <c r="L6215" i="14"/>
  <c r="N6215" i="14" s="1"/>
  <c r="L5142" i="14"/>
  <c r="N5142" i="14" s="1"/>
  <c r="L5398" i="14"/>
  <c r="N5398" i="14" s="1"/>
  <c r="L5654" i="14"/>
  <c r="N5654" i="14" s="1"/>
  <c r="L5911" i="14"/>
  <c r="N5911" i="14" s="1"/>
  <c r="L6167" i="14"/>
  <c r="N6167" i="14" s="1"/>
  <c r="L5111" i="14"/>
  <c r="N5111" i="14" s="1"/>
  <c r="L5367" i="14"/>
  <c r="N5367" i="14" s="1"/>
  <c r="L5623" i="14"/>
  <c r="N5623" i="14" s="1"/>
  <c r="L5880" i="14"/>
  <c r="N5880" i="14" s="1"/>
  <c r="L6136" i="14"/>
  <c r="N6136" i="14" s="1"/>
  <c r="L5032" i="14"/>
  <c r="N5032" i="14" s="1"/>
  <c r="L5288" i="14"/>
  <c r="N5288" i="14" s="1"/>
  <c r="L5544" i="14"/>
  <c r="N5544" i="14" s="1"/>
  <c r="L5800" i="14"/>
  <c r="N5800" i="14" s="1"/>
  <c r="L6057" i="14"/>
  <c r="N6057" i="14" s="1"/>
  <c r="L4999" i="14"/>
  <c r="N4999" i="14" s="1"/>
  <c r="L5241" i="14"/>
  <c r="N5241" i="14" s="1"/>
  <c r="L5497" i="14"/>
  <c r="N5497" i="14" s="1"/>
  <c r="L5712" i="14"/>
  <c r="N5712" i="14" s="1"/>
  <c r="L5825" i="14"/>
  <c r="N5825" i="14" s="1"/>
  <c r="L5072" i="14"/>
  <c r="N5072" i="14" s="1"/>
  <c r="L5504" i="14"/>
  <c r="N5504" i="14" s="1"/>
  <c r="L5034" i="14"/>
  <c r="N5034" i="14" s="1"/>
  <c r="L5151" i="14"/>
  <c r="N5151" i="14" s="1"/>
  <c r="L5407" i="14"/>
  <c r="N5407" i="14" s="1"/>
  <c r="L5663" i="14"/>
  <c r="N5663" i="14" s="1"/>
  <c r="L5920" i="14"/>
  <c r="N5920" i="14" s="1"/>
  <c r="L6176" i="14"/>
  <c r="N6176" i="14" s="1"/>
  <c r="L5121" i="14"/>
  <c r="N5121" i="14" s="1"/>
  <c r="L5377" i="14"/>
  <c r="N5377" i="14" s="1"/>
  <c r="L5633" i="14"/>
  <c r="N5633" i="14" s="1"/>
  <c r="L5890" i="14"/>
  <c r="N5890" i="14" s="1"/>
  <c r="L6146" i="14"/>
  <c r="N6146" i="14" s="1"/>
  <c r="L5058" i="14"/>
  <c r="N5058" i="14" s="1"/>
  <c r="L5314" i="14"/>
  <c r="N5314" i="14" s="1"/>
  <c r="L5570" i="14"/>
  <c r="N5570" i="14" s="1"/>
  <c r="L5827" i="14"/>
  <c r="N5827" i="14" s="1"/>
  <c r="L6083" i="14"/>
  <c r="N6083" i="14" s="1"/>
  <c r="L5363" i="14"/>
  <c r="N5363" i="14" s="1"/>
  <c r="L5619" i="14"/>
  <c r="N5619" i="14" s="1"/>
  <c r="L5876" i="14"/>
  <c r="N5876" i="14" s="1"/>
  <c r="L6132" i="14"/>
  <c r="N6132" i="14" s="1"/>
  <c r="L5028" i="14"/>
  <c r="N5028" i="14" s="1"/>
  <c r="L5284" i="14"/>
  <c r="N5284" i="14" s="1"/>
  <c r="L5540" i="14"/>
  <c r="N5540" i="14" s="1"/>
  <c r="L5796" i="14"/>
  <c r="N5796" i="14" s="1"/>
  <c r="L6053" i="14"/>
  <c r="N6053" i="14" s="1"/>
  <c r="L5139" i="14"/>
  <c r="N5139" i="14" s="1"/>
  <c r="L5205" i="14"/>
  <c r="N5205" i="14" s="1"/>
  <c r="L5461" i="14"/>
  <c r="N5461" i="14" s="1"/>
  <c r="L5717" i="14"/>
  <c r="N5717" i="14" s="1"/>
  <c r="L5974" i="14"/>
  <c r="N5974" i="14" s="1"/>
  <c r="L6231" i="14"/>
  <c r="N6231" i="14" s="1"/>
  <c r="L5158" i="14"/>
  <c r="N5158" i="14" s="1"/>
  <c r="L5414" i="14"/>
  <c r="N5414" i="14" s="1"/>
  <c r="L5670" i="14"/>
  <c r="N5670" i="14" s="1"/>
  <c r="L5927" i="14"/>
  <c r="N5927" i="14" s="1"/>
  <c r="L6183" i="14"/>
  <c r="N6183" i="14" s="1"/>
  <c r="L5127" i="14"/>
  <c r="N5127" i="14" s="1"/>
  <c r="L5383" i="14"/>
  <c r="N5383" i="14" s="1"/>
  <c r="L5639" i="14"/>
  <c r="N5639" i="14" s="1"/>
  <c r="L5896" i="14"/>
  <c r="N5896" i="14" s="1"/>
  <c r="L6152" i="14"/>
  <c r="N6152" i="14" s="1"/>
  <c r="L5048" i="14"/>
  <c r="N5048" i="14" s="1"/>
  <c r="L5304" i="14"/>
  <c r="N5304" i="14" s="1"/>
  <c r="L5560" i="14"/>
  <c r="N5560" i="14" s="1"/>
  <c r="L5873" i="14"/>
  <c r="N5873" i="14" s="1"/>
  <c r="L6065" i="14"/>
  <c r="N6065" i="14" s="1"/>
  <c r="L5264" i="14"/>
  <c r="N5264" i="14" s="1"/>
  <c r="L5002" i="14"/>
  <c r="N5002" i="14" s="1"/>
  <c r="L5114" i="14"/>
  <c r="N5114" i="14" s="1"/>
  <c r="L5167" i="14"/>
  <c r="N5167" i="14" s="1"/>
  <c r="L5423" i="14"/>
  <c r="N5423" i="14" s="1"/>
  <c r="L5679" i="14"/>
  <c r="N5679" i="14" s="1"/>
  <c r="L5936" i="14"/>
  <c r="N5936" i="14" s="1"/>
  <c r="L6192" i="14"/>
  <c r="N6192" i="14" s="1"/>
  <c r="L5137" i="14"/>
  <c r="N5137" i="14" s="1"/>
  <c r="L5393" i="14"/>
  <c r="N5393" i="14" s="1"/>
  <c r="L5649" i="14"/>
  <c r="N5649" i="14" s="1"/>
  <c r="L5906" i="14"/>
  <c r="N5906" i="14" s="1"/>
  <c r="L6162" i="14"/>
  <c r="N6162" i="14" s="1"/>
  <c r="L5074" i="14"/>
  <c r="N5074" i="14" s="1"/>
  <c r="L5330" i="14"/>
  <c r="N5330" i="14" s="1"/>
  <c r="L5586" i="14"/>
  <c r="N5586" i="14" s="1"/>
  <c r="L5843" i="14"/>
  <c r="N5843" i="14" s="1"/>
  <c r="L6099" i="14"/>
  <c r="N6099" i="14" s="1"/>
  <c r="L5379" i="14"/>
  <c r="N5379" i="14" s="1"/>
  <c r="L5635" i="14"/>
  <c r="N5635" i="14" s="1"/>
  <c r="L5892" i="14"/>
  <c r="N5892" i="14" s="1"/>
  <c r="L6148" i="14"/>
  <c r="N6148" i="14" s="1"/>
  <c r="L5044" i="14"/>
  <c r="N5044" i="14" s="1"/>
  <c r="L5300" i="14"/>
  <c r="N5300" i="14" s="1"/>
  <c r="L5556" i="14"/>
  <c r="N5556" i="14" s="1"/>
  <c r="L5812" i="14"/>
  <c r="N5812" i="14" s="1"/>
  <c r="L6069" i="14"/>
  <c r="N6069" i="14" s="1"/>
  <c r="L5251" i="14"/>
  <c r="N5251" i="14" s="1"/>
  <c r="L5221" i="14"/>
  <c r="N5221" i="14" s="1"/>
  <c r="L5477" i="14"/>
  <c r="N5477" i="14" s="1"/>
  <c r="L5733" i="14"/>
  <c r="N5733" i="14" s="1"/>
  <c r="L5990" i="14"/>
  <c r="N5990" i="14" s="1"/>
  <c r="L6247" i="14"/>
  <c r="N6247" i="14" s="1"/>
  <c r="L5174" i="14"/>
  <c r="N5174" i="14" s="1"/>
  <c r="L5430" i="14"/>
  <c r="N5430" i="14" s="1"/>
  <c r="L5686" i="14"/>
  <c r="N5686" i="14" s="1"/>
  <c r="L5943" i="14"/>
  <c r="N5943" i="14" s="1"/>
  <c r="L6200" i="14"/>
  <c r="N6200" i="14" s="1"/>
  <c r="L5143" i="14"/>
  <c r="N5143" i="14" s="1"/>
  <c r="L5399" i="14"/>
  <c r="N5399" i="14" s="1"/>
  <c r="L5655" i="14"/>
  <c r="N5655" i="14" s="1"/>
  <c r="L5912" i="14"/>
  <c r="N5912" i="14" s="1"/>
  <c r="L6168" i="14"/>
  <c r="N6168" i="14" s="1"/>
  <c r="L5064" i="14"/>
  <c r="N5064" i="14" s="1"/>
  <c r="L5320" i="14"/>
  <c r="N5320" i="14" s="1"/>
  <c r="L5576" i="14"/>
  <c r="N5576" i="14" s="1"/>
  <c r="L5833" i="14"/>
  <c r="N5833" i="14" s="1"/>
  <c r="L6089" i="14"/>
  <c r="N6089" i="14" s="1"/>
  <c r="L5017" i="14"/>
  <c r="N5017" i="14" s="1"/>
  <c r="L5273" i="14"/>
  <c r="N5273" i="14" s="1"/>
  <c r="L5529" i="14"/>
  <c r="N5529" i="14" s="1"/>
  <c r="L5785" i="14"/>
  <c r="N5785" i="14" s="1"/>
  <c r="L6042" i="14"/>
  <c r="N6042" i="14" s="1"/>
  <c r="L5498" i="14"/>
  <c r="N5498" i="14" s="1"/>
  <c r="L5770" i="14"/>
  <c r="N5770" i="14" s="1"/>
  <c r="L6027" i="14"/>
  <c r="N6027" i="14" s="1"/>
  <c r="L5322" i="14"/>
  <c r="N5322" i="14" s="1"/>
  <c r="L5243" i="14"/>
  <c r="N5243" i="14" s="1"/>
  <c r="L5499" i="14"/>
  <c r="N5499" i="14" s="1"/>
  <c r="L5755" i="14"/>
  <c r="N5755" i="14" s="1"/>
  <c r="L6012" i="14"/>
  <c r="N6012" i="14" s="1"/>
  <c r="L5306" i="14"/>
  <c r="N5306" i="14" s="1"/>
  <c r="L5164" i="14"/>
  <c r="N5164" i="14" s="1"/>
  <c r="L5420" i="14"/>
  <c r="N5420" i="14" s="1"/>
  <c r="L5676" i="14"/>
  <c r="N5676" i="14" s="1"/>
  <c r="L5921" i="14"/>
  <c r="N5921" i="14" s="1"/>
  <c r="L5007" i="14"/>
  <c r="N5007" i="14" s="1"/>
  <c r="L5424" i="14"/>
  <c r="N5424" i="14" s="1"/>
  <c r="L5082" i="14"/>
  <c r="N5082" i="14" s="1"/>
  <c r="L5178" i="14"/>
  <c r="N5178" i="14" s="1"/>
  <c r="L5183" i="14"/>
  <c r="N5183" i="14" s="1"/>
  <c r="L5439" i="14"/>
  <c r="N5439" i="14" s="1"/>
  <c r="L5695" i="14"/>
  <c r="N5695" i="14" s="1"/>
  <c r="L5952" i="14"/>
  <c r="N5952" i="14" s="1"/>
  <c r="L6209" i="14"/>
  <c r="N6209" i="14" s="1"/>
  <c r="L5153" i="14"/>
  <c r="N5153" i="14" s="1"/>
  <c r="L5409" i="14"/>
  <c r="N5409" i="14" s="1"/>
  <c r="L5665" i="14"/>
  <c r="N5665" i="14" s="1"/>
  <c r="L5922" i="14"/>
  <c r="N5922" i="14" s="1"/>
  <c r="L6178" i="14"/>
  <c r="N6178" i="14" s="1"/>
  <c r="L5090" i="14"/>
  <c r="N5090" i="14" s="1"/>
  <c r="L5346" i="14"/>
  <c r="N5346" i="14" s="1"/>
  <c r="L5602" i="14"/>
  <c r="N5602" i="14" s="1"/>
  <c r="L5859" i="14"/>
  <c r="N5859" i="14" s="1"/>
  <c r="L6115" i="14"/>
  <c r="N6115" i="14" s="1"/>
  <c r="L5395" i="14"/>
  <c r="N5395" i="14" s="1"/>
  <c r="L5651" i="14"/>
  <c r="N5651" i="14" s="1"/>
  <c r="L5908" i="14"/>
  <c r="N5908" i="14" s="1"/>
  <c r="L6164" i="14"/>
  <c r="N6164" i="14" s="1"/>
  <c r="L5060" i="14"/>
  <c r="N5060" i="14" s="1"/>
  <c r="L5316" i="14"/>
  <c r="N5316" i="14" s="1"/>
  <c r="L5572" i="14"/>
  <c r="N5572" i="14" s="1"/>
  <c r="L5829" i="14"/>
  <c r="N5829" i="14" s="1"/>
  <c r="L6085" i="14"/>
  <c r="N6085" i="14" s="1"/>
  <c r="L5315" i="14"/>
  <c r="N5315" i="14" s="1"/>
  <c r="L5237" i="14"/>
  <c r="N5237" i="14" s="1"/>
  <c r="L5493" i="14"/>
  <c r="N5493" i="14" s="1"/>
  <c r="L5749" i="14"/>
  <c r="N5749" i="14" s="1"/>
  <c r="L6006" i="14"/>
  <c r="N6006" i="14" s="1"/>
  <c r="L6263" i="14"/>
  <c r="N6263" i="14" s="1"/>
  <c r="L5190" i="14"/>
  <c r="N5190" i="14" s="1"/>
  <c r="L5446" i="14"/>
  <c r="N5446" i="14" s="1"/>
  <c r="L5702" i="14"/>
  <c r="N5702" i="14" s="1"/>
  <c r="L5959" i="14"/>
  <c r="N5959" i="14" s="1"/>
  <c r="L6216" i="14"/>
  <c r="N6216" i="14" s="1"/>
  <c r="L5159" i="14"/>
  <c r="N5159" i="14" s="1"/>
  <c r="L5415" i="14"/>
  <c r="N5415" i="14" s="1"/>
  <c r="L5671" i="14"/>
  <c r="N5671" i="14" s="1"/>
  <c r="L5928" i="14"/>
  <c r="N5928" i="14" s="1"/>
  <c r="L6184" i="14"/>
  <c r="N6184" i="14" s="1"/>
  <c r="L5080" i="14"/>
  <c r="N5080" i="14" s="1"/>
  <c r="L5336" i="14"/>
  <c r="N5336" i="14" s="1"/>
  <c r="L5592" i="14"/>
  <c r="N5592" i="14" s="1"/>
  <c r="L5849" i="14"/>
  <c r="N5849" i="14" s="1"/>
  <c r="L6105" i="14"/>
  <c r="N6105" i="14" s="1"/>
  <c r="L5033" i="14"/>
  <c r="N5033" i="14" s="1"/>
  <c r="L5289" i="14"/>
  <c r="N5289" i="14" s="1"/>
  <c r="L5545" i="14"/>
  <c r="N5545" i="14" s="1"/>
  <c r="L5801" i="14"/>
  <c r="N5801" i="14" s="1"/>
  <c r="L6058" i="14"/>
  <c r="N6058" i="14" s="1"/>
  <c r="L5530" i="14"/>
  <c r="N5530" i="14" s="1"/>
  <c r="L5786" i="14"/>
  <c r="N5786" i="14" s="1"/>
  <c r="L6043" i="14"/>
  <c r="N6043" i="14" s="1"/>
  <c r="L5418" i="14"/>
  <c r="N5418" i="14" s="1"/>
  <c r="L5259" i="14"/>
  <c r="N5259" i="14" s="1"/>
  <c r="L5515" i="14"/>
  <c r="N5515" i="14" s="1"/>
  <c r="L5771" i="14"/>
  <c r="N5771" i="14" s="1"/>
  <c r="L6028" i="14"/>
  <c r="N6028" i="14" s="1"/>
  <c r="L5386" i="14"/>
  <c r="N5386" i="14" s="1"/>
  <c r="L5180" i="14"/>
  <c r="N5180" i="14" s="1"/>
  <c r="L5436" i="14"/>
  <c r="N5436" i="14" s="1"/>
  <c r="L5692" i="14"/>
  <c r="N5692" i="14" s="1"/>
  <c r="L5949" i="14"/>
  <c r="N5949" i="14" s="1"/>
  <c r="L6206" i="14"/>
  <c r="N6206" i="14" s="1"/>
  <c r="L5197" i="14"/>
  <c r="N5197" i="14" s="1"/>
  <c r="L5453" i="14"/>
  <c r="N5453" i="14" s="1"/>
  <c r="L5709" i="14"/>
  <c r="N5709" i="14" s="1"/>
  <c r="L5966" i="14"/>
  <c r="N5966" i="14" s="1"/>
  <c r="L6223" i="14"/>
  <c r="N6223" i="14" s="1"/>
  <c r="L5118" i="14"/>
  <c r="N5118" i="14" s="1"/>
  <c r="L5374" i="14"/>
  <c r="N5374" i="14" s="1"/>
  <c r="L5630" i="14"/>
  <c r="N5630" i="14" s="1"/>
  <c r="L6017" i="14"/>
  <c r="N6017" i="14" s="1"/>
  <c r="L5216" i="14"/>
  <c r="N5216" i="14" s="1"/>
  <c r="L5648" i="14"/>
  <c r="N5648" i="14" s="1"/>
  <c r="L5162" i="14"/>
  <c r="N5162" i="14" s="1"/>
  <c r="L5056" i="14"/>
  <c r="N5056" i="14" s="1"/>
  <c r="L5199" i="14"/>
  <c r="N5199" i="14" s="1"/>
  <c r="L5455" i="14"/>
  <c r="N5455" i="14" s="1"/>
  <c r="L5711" i="14"/>
  <c r="N5711" i="14" s="1"/>
  <c r="L5968" i="14"/>
  <c r="N5968" i="14" s="1"/>
  <c r="L6225" i="14"/>
  <c r="N6225" i="14" s="1"/>
  <c r="L5169" i="14"/>
  <c r="N5169" i="14" s="1"/>
  <c r="L5425" i="14"/>
  <c r="N5425" i="14" s="1"/>
  <c r="L5681" i="14"/>
  <c r="N5681" i="14" s="1"/>
  <c r="L5938" i="14"/>
  <c r="N5938" i="14" s="1"/>
  <c r="L6194" i="14"/>
  <c r="N6194" i="14" s="1"/>
  <c r="L5106" i="14"/>
  <c r="N5106" i="14" s="1"/>
  <c r="L5362" i="14"/>
  <c r="N5362" i="14" s="1"/>
  <c r="L5618" i="14"/>
  <c r="N5618" i="14" s="1"/>
  <c r="L5875" i="14"/>
  <c r="N5875" i="14" s="1"/>
  <c r="L6131" i="14"/>
  <c r="N6131" i="14" s="1"/>
  <c r="L5411" i="14"/>
  <c r="N5411" i="14" s="1"/>
  <c r="L5667" i="14"/>
  <c r="N5667" i="14" s="1"/>
  <c r="L5924" i="14"/>
  <c r="N5924" i="14" s="1"/>
  <c r="L6180" i="14"/>
  <c r="N6180" i="14" s="1"/>
  <c r="L5076" i="14"/>
  <c r="N5076" i="14" s="1"/>
  <c r="L5332" i="14"/>
  <c r="N5332" i="14" s="1"/>
  <c r="L5588" i="14"/>
  <c r="N5588" i="14" s="1"/>
  <c r="L5845" i="14"/>
  <c r="N5845" i="14" s="1"/>
  <c r="L6101" i="14"/>
  <c r="N6101" i="14" s="1"/>
  <c r="L4997" i="14"/>
  <c r="N4997" i="14" s="1"/>
  <c r="L5253" i="14"/>
  <c r="N5253" i="14" s="1"/>
  <c r="L5509" i="14"/>
  <c r="N5509" i="14" s="1"/>
  <c r="L5765" i="14"/>
  <c r="N5765" i="14" s="1"/>
  <c r="L6022" i="14"/>
  <c r="N6022" i="14" s="1"/>
  <c r="L4995" i="14"/>
  <c r="N4995" i="14" s="1"/>
  <c r="L5206" i="14"/>
  <c r="N5206" i="14" s="1"/>
  <c r="L5462" i="14"/>
  <c r="N5462" i="14" s="1"/>
  <c r="L5718" i="14"/>
  <c r="N5718" i="14" s="1"/>
  <c r="L5975" i="14"/>
  <c r="N5975" i="14" s="1"/>
  <c r="L6232" i="14"/>
  <c r="N6232" i="14" s="1"/>
  <c r="L5175" i="14"/>
  <c r="N5175" i="14" s="1"/>
  <c r="L5431" i="14"/>
  <c r="N5431" i="14" s="1"/>
  <c r="L5687" i="14"/>
  <c r="N5687" i="14" s="1"/>
  <c r="L5944" i="14"/>
  <c r="N5944" i="14" s="1"/>
  <c r="L6201" i="14"/>
  <c r="N6201" i="14" s="1"/>
  <c r="L5096" i="14"/>
  <c r="N5096" i="14" s="1"/>
  <c r="L5352" i="14"/>
  <c r="N5352" i="14" s="1"/>
  <c r="L5608" i="14"/>
  <c r="N5608" i="14" s="1"/>
  <c r="L5865" i="14"/>
  <c r="N5865" i="14" s="1"/>
  <c r="L6121" i="14"/>
  <c r="N6121" i="14" s="1"/>
  <c r="L5049" i="14"/>
  <c r="N5049" i="14" s="1"/>
  <c r="L5305" i="14"/>
  <c r="N5305" i="14" s="1"/>
  <c r="L5561" i="14"/>
  <c r="N5561" i="14" s="1"/>
  <c r="L5817" i="14"/>
  <c r="N5817" i="14" s="1"/>
  <c r="L6074" i="14"/>
  <c r="N6074" i="14" s="1"/>
  <c r="L5546" i="14"/>
  <c r="N5546" i="14" s="1"/>
  <c r="L5802" i="14"/>
  <c r="N5802" i="14" s="1"/>
  <c r="L6059" i="14"/>
  <c r="N6059" i="14" s="1"/>
  <c r="L5482" i="14"/>
  <c r="N5482" i="14" s="1"/>
  <c r="L5275" i="14"/>
  <c r="N5275" i="14" s="1"/>
  <c r="L5531" i="14"/>
  <c r="N5531" i="14" s="1"/>
  <c r="L5787" i="14"/>
  <c r="N5787" i="14" s="1"/>
  <c r="L6044" i="14"/>
  <c r="N6044" i="14" s="1"/>
  <c r="L5450" i="14"/>
  <c r="N5450" i="14" s="1"/>
  <c r="L5196" i="14"/>
  <c r="N5196" i="14" s="1"/>
  <c r="L5452" i="14"/>
  <c r="N5452" i="14" s="1"/>
  <c r="L5708" i="14"/>
  <c r="N5708" i="14" s="1"/>
  <c r="L5965" i="14"/>
  <c r="N5965" i="14" s="1"/>
  <c r="L6222" i="14"/>
  <c r="N6222" i="14" s="1"/>
  <c r="L5213" i="14"/>
  <c r="N5213" i="14" s="1"/>
  <c r="L5469" i="14"/>
  <c r="N5469" i="14" s="1"/>
  <c r="L5725" i="14"/>
  <c r="N5725" i="14" s="1"/>
  <c r="L5982" i="14"/>
  <c r="N5982" i="14" s="1"/>
  <c r="L6239" i="14"/>
  <c r="N6239" i="14" s="1"/>
  <c r="L5956" i="14"/>
  <c r="N5956" i="14" s="1"/>
  <c r="L6007" i="14"/>
  <c r="N6007" i="14" s="1"/>
  <c r="L5001" i="14"/>
  <c r="N5001" i="14" s="1"/>
  <c r="L6138" i="14"/>
  <c r="N6138" i="14" s="1"/>
  <c r="L5083" i="14"/>
  <c r="N5083" i="14" s="1"/>
  <c r="L6108" i="14"/>
  <c r="N6108" i="14" s="1"/>
  <c r="L5484" i="14"/>
  <c r="N5484" i="14" s="1"/>
  <c r="L6093" i="14"/>
  <c r="N6093" i="14" s="1"/>
  <c r="L5341" i="14"/>
  <c r="N5341" i="14" s="1"/>
  <c r="L5789" i="14"/>
  <c r="N5789" i="14" s="1"/>
  <c r="L6190" i="14"/>
  <c r="N6190" i="14" s="1"/>
  <c r="L5214" i="14"/>
  <c r="N5214" i="14" s="1"/>
  <c r="L5566" i="14"/>
  <c r="N5566" i="14" s="1"/>
  <c r="L5871" i="14"/>
  <c r="N5871" i="14" s="1"/>
  <c r="L6159" i="14"/>
  <c r="N6159" i="14" s="1"/>
  <c r="L5516" i="14"/>
  <c r="N5516" i="14" s="1"/>
  <c r="L5373" i="14"/>
  <c r="N5373" i="14" s="1"/>
  <c r="L6213" i="14"/>
  <c r="N6213" i="14" s="1"/>
  <c r="L6264" i="14"/>
  <c r="N6264" i="14" s="1"/>
  <c r="L5081" i="14"/>
  <c r="N5081" i="14" s="1"/>
  <c r="L5338" i="14"/>
  <c r="N5338" i="14" s="1"/>
  <c r="L5211" i="14"/>
  <c r="N5211" i="14" s="1"/>
  <c r="L6205" i="14"/>
  <c r="N6205" i="14" s="1"/>
  <c r="L5108" i="14"/>
  <c r="N5108" i="14" s="1"/>
  <c r="L5207" i="14"/>
  <c r="N5207" i="14" s="1"/>
  <c r="L5113" i="14"/>
  <c r="N5113" i="14" s="1"/>
  <c r="L5402" i="14"/>
  <c r="N5402" i="14" s="1"/>
  <c r="L5227" i="14"/>
  <c r="N5227" i="14" s="1"/>
  <c r="L6237" i="14"/>
  <c r="N6237" i="14" s="1"/>
  <c r="L5612" i="14"/>
  <c r="N5612" i="14" s="1"/>
  <c r="L6141" i="14"/>
  <c r="N6141" i="14" s="1"/>
  <c r="L5389" i="14"/>
  <c r="N5389" i="14" s="1"/>
  <c r="L5854" i="14"/>
  <c r="N5854" i="14" s="1"/>
  <c r="L6255" i="14"/>
  <c r="N6255" i="14" s="1"/>
  <c r="L5294" i="14"/>
  <c r="N5294" i="14" s="1"/>
  <c r="L5598" i="14"/>
  <c r="N5598" i="14" s="1"/>
  <c r="L5903" i="14"/>
  <c r="N5903" i="14" s="1"/>
  <c r="L6191" i="14"/>
  <c r="N6191" i="14" s="1"/>
  <c r="L6224" i="14"/>
  <c r="N6224" i="14" s="1"/>
  <c r="L5358" i="14"/>
  <c r="N5358" i="14" s="1"/>
  <c r="L5364" i="14"/>
  <c r="N5364" i="14" s="1"/>
  <c r="L5463" i="14"/>
  <c r="N5463" i="14" s="1"/>
  <c r="L5257" i="14"/>
  <c r="N5257" i="14" s="1"/>
  <c r="L5578" i="14"/>
  <c r="N5578" i="14" s="1"/>
  <c r="L5307" i="14"/>
  <c r="N5307" i="14" s="1"/>
  <c r="L6253" i="14"/>
  <c r="N6253" i="14" s="1"/>
  <c r="L5628" i="14"/>
  <c r="N5628" i="14" s="1"/>
  <c r="L6157" i="14"/>
  <c r="N6157" i="14" s="1"/>
  <c r="L5405" i="14"/>
  <c r="N5405" i="14" s="1"/>
  <c r="L5886" i="14"/>
  <c r="N5886" i="14" s="1"/>
  <c r="L5290" i="14"/>
  <c r="N5290" i="14" s="1"/>
  <c r="L5310" i="14"/>
  <c r="N5310" i="14" s="1"/>
  <c r="L5614" i="14"/>
  <c r="N5614" i="14" s="1"/>
  <c r="L5919" i="14"/>
  <c r="N5919" i="14" s="1"/>
  <c r="L6208" i="14"/>
  <c r="N6208" i="14" s="1"/>
  <c r="L5934" i="14"/>
  <c r="N5934" i="14" s="1"/>
  <c r="L5967" i="14"/>
  <c r="N5967" i="14" s="1"/>
  <c r="L5620" i="14"/>
  <c r="N5620" i="14" s="1"/>
  <c r="L5719" i="14"/>
  <c r="N5719" i="14" s="1"/>
  <c r="L5337" i="14"/>
  <c r="N5337" i="14" s="1"/>
  <c r="L5610" i="14"/>
  <c r="N5610" i="14" s="1"/>
  <c r="L5339" i="14"/>
  <c r="N5339" i="14" s="1"/>
  <c r="L5019" i="14"/>
  <c r="N5019" i="14" s="1"/>
  <c r="L5644" i="14"/>
  <c r="N5644" i="14" s="1"/>
  <c r="L6173" i="14"/>
  <c r="N6173" i="14" s="1"/>
  <c r="L5421" i="14"/>
  <c r="N5421" i="14" s="1"/>
  <c r="L5902" i="14"/>
  <c r="N5902" i="14" s="1"/>
  <c r="L5466" i="14"/>
  <c r="N5466" i="14" s="1"/>
  <c r="L5326" i="14"/>
  <c r="N5326" i="14" s="1"/>
  <c r="L5646" i="14"/>
  <c r="N5646" i="14" s="1"/>
  <c r="L5935" i="14"/>
  <c r="N5935" i="14" s="1"/>
  <c r="L5501" i="14"/>
  <c r="N5501" i="14" s="1"/>
  <c r="L5678" i="14"/>
  <c r="N5678" i="14" s="1"/>
  <c r="L5877" i="14"/>
  <c r="N5877" i="14" s="1"/>
  <c r="L5976" i="14"/>
  <c r="N5976" i="14" s="1"/>
  <c r="L5369" i="14"/>
  <c r="N5369" i="14" s="1"/>
  <c r="L5738" i="14"/>
  <c r="N5738" i="14" s="1"/>
  <c r="L5467" i="14"/>
  <c r="N5467" i="14" s="1"/>
  <c r="L5004" i="14"/>
  <c r="N5004" i="14" s="1"/>
  <c r="L5660" i="14"/>
  <c r="N5660" i="14" s="1"/>
  <c r="L6189" i="14"/>
  <c r="N6189" i="14" s="1"/>
  <c r="L5437" i="14"/>
  <c r="N5437" i="14" s="1"/>
  <c r="L5918" i="14"/>
  <c r="N5918" i="14" s="1"/>
  <c r="L5021" i="14"/>
  <c r="N5021" i="14" s="1"/>
  <c r="L5342" i="14"/>
  <c r="N5342" i="14" s="1"/>
  <c r="L5662" i="14"/>
  <c r="N5662" i="14" s="1"/>
  <c r="L5951" i="14"/>
  <c r="N5951" i="14" s="1"/>
  <c r="L6240" i="14"/>
  <c r="N6240" i="14" s="1"/>
  <c r="L5006" i="14"/>
  <c r="N5006" i="14" s="1"/>
  <c r="L6133" i="14"/>
  <c r="N6133" i="14" s="1"/>
  <c r="L6233" i="14"/>
  <c r="N6233" i="14" s="1"/>
  <c r="L5513" i="14"/>
  <c r="N5513" i="14" s="1"/>
  <c r="L5754" i="14"/>
  <c r="N5754" i="14" s="1"/>
  <c r="L5483" i="14"/>
  <c r="N5483" i="14" s="1"/>
  <c r="L5100" i="14"/>
  <c r="N5100" i="14" s="1"/>
  <c r="L5740" i="14"/>
  <c r="N5740" i="14" s="1"/>
  <c r="L6254" i="14"/>
  <c r="N6254" i="14" s="1"/>
  <c r="L5029" i="14"/>
  <c r="N5029" i="14" s="1"/>
  <c r="L5128" i="14"/>
  <c r="N5128" i="14" s="1"/>
  <c r="L5593" i="14"/>
  <c r="N5593" i="14" s="1"/>
  <c r="L5835" i="14"/>
  <c r="N5835" i="14" s="1"/>
  <c r="L5563" i="14"/>
  <c r="N5563" i="14" s="1"/>
  <c r="L5116" i="14"/>
  <c r="N5116" i="14" s="1"/>
  <c r="L5772" i="14"/>
  <c r="N5772" i="14" s="1"/>
  <c r="L5354" i="14"/>
  <c r="N5354" i="14" s="1"/>
  <c r="L5533" i="14"/>
  <c r="N5533" i="14" s="1"/>
  <c r="L5950" i="14"/>
  <c r="N5950" i="14" s="1"/>
  <c r="L5038" i="14"/>
  <c r="N5038" i="14" s="1"/>
  <c r="L5390" i="14"/>
  <c r="N5390" i="14" s="1"/>
  <c r="L5694" i="14"/>
  <c r="N5694" i="14" s="1"/>
  <c r="L5983" i="14"/>
  <c r="N5983" i="14" s="1"/>
  <c r="L6127" i="14"/>
  <c r="N6127" i="14" s="1"/>
  <c r="L5285" i="14"/>
  <c r="N5285" i="14" s="1"/>
  <c r="L5384" i="14"/>
  <c r="N5384" i="14" s="1"/>
  <c r="L5625" i="14"/>
  <c r="N5625" i="14" s="1"/>
  <c r="L5867" i="14"/>
  <c r="N5867" i="14" s="1"/>
  <c r="L5595" i="14"/>
  <c r="N5595" i="14" s="1"/>
  <c r="L5132" i="14"/>
  <c r="N5132" i="14" s="1"/>
  <c r="L5837" i="14"/>
  <c r="N5837" i="14" s="1"/>
  <c r="L5085" i="14"/>
  <c r="N5085" i="14" s="1"/>
  <c r="L5549" i="14"/>
  <c r="N5549" i="14" s="1"/>
  <c r="L5998" i="14"/>
  <c r="N5998" i="14" s="1"/>
  <c r="L5054" i="14"/>
  <c r="N5054" i="14" s="1"/>
  <c r="L5406" i="14"/>
  <c r="N5406" i="14" s="1"/>
  <c r="L5710" i="14"/>
  <c r="N5710" i="14" s="1"/>
  <c r="L6031" i="14"/>
  <c r="N6031" i="14" s="1"/>
  <c r="L5996" i="14"/>
  <c r="N5996" i="14" s="1"/>
  <c r="L5166" i="14"/>
  <c r="N5166" i="14" s="1"/>
  <c r="L5887" i="14"/>
  <c r="N5887" i="14" s="1"/>
  <c r="L5541" i="14"/>
  <c r="N5541" i="14" s="1"/>
  <c r="L5640" i="14"/>
  <c r="N5640" i="14" s="1"/>
  <c r="L5753" i="14"/>
  <c r="N5753" i="14" s="1"/>
  <c r="L5995" i="14"/>
  <c r="N5995" i="14" s="1"/>
  <c r="L5723" i="14"/>
  <c r="N5723" i="14" s="1"/>
  <c r="L5148" i="14"/>
  <c r="N5148" i="14" s="1"/>
  <c r="L5869" i="14"/>
  <c r="N5869" i="14" s="1"/>
  <c r="L5117" i="14"/>
  <c r="N5117" i="14" s="1"/>
  <c r="L5597" i="14"/>
  <c r="N5597" i="14" s="1"/>
  <c r="L6014" i="14"/>
  <c r="N6014" i="14" s="1"/>
  <c r="L5070" i="14"/>
  <c r="N5070" i="14" s="1"/>
  <c r="L5422" i="14"/>
  <c r="N5422" i="14" s="1"/>
  <c r="L5726" i="14"/>
  <c r="N5726" i="14" s="1"/>
  <c r="L6047" i="14"/>
  <c r="N6047" i="14" s="1"/>
  <c r="L5258" i="14"/>
  <c r="N5258" i="14" s="1"/>
  <c r="L6158" i="14"/>
  <c r="N6158" i="14" s="1"/>
  <c r="L5582" i="14"/>
  <c r="N5582" i="14" s="1"/>
  <c r="L5797" i="14"/>
  <c r="N5797" i="14" s="1"/>
  <c r="L5816" i="14"/>
  <c r="N5816" i="14" s="1"/>
  <c r="L5769" i="14"/>
  <c r="N5769" i="14" s="1"/>
  <c r="L6011" i="14"/>
  <c r="N6011" i="14" s="1"/>
  <c r="L5739" i="14"/>
  <c r="N5739" i="14" s="1"/>
  <c r="L5228" i="14"/>
  <c r="N5228" i="14" s="1"/>
  <c r="L5885" i="14"/>
  <c r="N5885" i="14" s="1"/>
  <c r="L5133" i="14"/>
  <c r="N5133" i="14" s="1"/>
  <c r="L5629" i="14"/>
  <c r="N5629" i="14" s="1"/>
  <c r="L6046" i="14"/>
  <c r="N6046" i="14" s="1"/>
  <c r="L5086" i="14"/>
  <c r="N5086" i="14" s="1"/>
  <c r="L5438" i="14"/>
  <c r="N5438" i="14" s="1"/>
  <c r="L5774" i="14"/>
  <c r="N5774" i="14" s="1"/>
  <c r="L6063" i="14"/>
  <c r="N6063" i="14" s="1"/>
  <c r="L6026" i="14"/>
  <c r="N6026" i="14" s="1"/>
  <c r="L5693" i="14"/>
  <c r="N5693" i="14" s="1"/>
  <c r="L5262" i="14"/>
  <c r="N5262" i="14" s="1"/>
  <c r="L6054" i="14"/>
  <c r="N6054" i="14" s="1"/>
  <c r="L5897" i="14"/>
  <c r="N5897" i="14" s="1"/>
  <c r="L5850" i="14"/>
  <c r="N5850" i="14" s="1"/>
  <c r="L6091" i="14"/>
  <c r="N6091" i="14" s="1"/>
  <c r="L5819" i="14"/>
  <c r="N5819" i="14" s="1"/>
  <c r="L5260" i="14"/>
  <c r="N5260" i="14" s="1"/>
  <c r="L5901" i="14"/>
  <c r="N5901" i="14" s="1"/>
  <c r="L5149" i="14"/>
  <c r="N5149" i="14" s="1"/>
  <c r="L5645" i="14"/>
  <c r="N5645" i="14" s="1"/>
  <c r="L6062" i="14"/>
  <c r="N6062" i="14" s="1"/>
  <c r="L5102" i="14"/>
  <c r="N5102" i="14" s="1"/>
  <c r="L5454" i="14"/>
  <c r="N5454" i="14" s="1"/>
  <c r="L5790" i="14"/>
  <c r="N5790" i="14" s="1"/>
  <c r="L6079" i="14"/>
  <c r="N6079" i="14" s="1"/>
  <c r="L5388" i="14"/>
  <c r="N5388" i="14" s="1"/>
  <c r="L5534" i="14"/>
  <c r="N5534" i="14" s="1"/>
  <c r="L6175" i="14"/>
  <c r="N6175" i="14" s="1"/>
  <c r="L5187" i="14"/>
  <c r="N5187" i="14" s="1"/>
  <c r="L5929" i="14"/>
  <c r="N5929" i="14" s="1"/>
  <c r="L5882" i="14"/>
  <c r="N5882" i="14" s="1"/>
  <c r="L6123" i="14"/>
  <c r="N6123" i="14" s="1"/>
  <c r="L5852" i="14"/>
  <c r="N5852" i="14" s="1"/>
  <c r="L5356" i="14"/>
  <c r="N5356" i="14" s="1"/>
  <c r="L5917" i="14"/>
  <c r="N5917" i="14" s="1"/>
  <c r="L5165" i="14"/>
  <c r="N5165" i="14" s="1"/>
  <c r="L5661" i="14"/>
  <c r="N5661" i="14" s="1"/>
  <c r="L6110" i="14"/>
  <c r="N6110" i="14" s="1"/>
  <c r="L5134" i="14"/>
  <c r="N5134" i="14" s="1"/>
  <c r="L5470" i="14"/>
  <c r="N5470" i="14" s="1"/>
  <c r="L5806" i="14"/>
  <c r="N5806" i="14" s="1"/>
  <c r="L6095" i="14"/>
  <c r="N6095" i="14" s="1"/>
  <c r="L6153" i="14"/>
  <c r="N6153" i="14" s="1"/>
  <c r="L5245" i="14"/>
  <c r="N5245" i="14" s="1"/>
  <c r="L6207" i="14"/>
  <c r="N6207" i="14" s="1"/>
  <c r="L5238" i="14"/>
  <c r="N5238" i="14" s="1"/>
  <c r="L6073" i="14"/>
  <c r="N6073" i="14" s="1"/>
  <c r="L6010" i="14"/>
  <c r="N6010" i="14" s="1"/>
  <c r="L6252" i="14"/>
  <c r="N6252" i="14" s="1"/>
  <c r="L5980" i="14"/>
  <c r="N5980" i="14" s="1"/>
  <c r="L5372" i="14"/>
  <c r="N5372" i="14" s="1"/>
  <c r="L5933" i="14"/>
  <c r="N5933" i="14" s="1"/>
  <c r="L5181" i="14"/>
  <c r="N5181" i="14" s="1"/>
  <c r="L5677" i="14"/>
  <c r="N5677" i="14" s="1"/>
  <c r="L6142" i="14"/>
  <c r="N6142" i="14" s="1"/>
  <c r="L5150" i="14"/>
  <c r="N5150" i="14" s="1"/>
  <c r="L5518" i="14"/>
  <c r="N5518" i="14" s="1"/>
  <c r="L5822" i="14"/>
  <c r="N5822" i="14" s="1"/>
  <c r="L6111" i="14"/>
  <c r="N6111" i="14" s="1"/>
  <c r="L5494" i="14"/>
  <c r="N5494" i="14" s="1"/>
  <c r="L5997" i="14"/>
  <c r="N5997" i="14" s="1"/>
  <c r="L5839" i="14"/>
  <c r="N5839" i="14" s="1"/>
  <c r="L5750" i="14"/>
  <c r="N5750" i="14" s="1"/>
  <c r="L6185" i="14"/>
  <c r="N6185" i="14" s="1"/>
  <c r="L6106" i="14"/>
  <c r="N6106" i="14" s="1"/>
  <c r="L5035" i="14"/>
  <c r="N5035" i="14" s="1"/>
  <c r="L6076" i="14"/>
  <c r="N6076" i="14" s="1"/>
  <c r="L5404" i="14"/>
  <c r="N5404" i="14" s="1"/>
  <c r="L6029" i="14"/>
  <c r="N6029" i="14" s="1"/>
  <c r="L5277" i="14"/>
  <c r="N5277" i="14" s="1"/>
  <c r="L5757" i="14"/>
  <c r="N5757" i="14" s="1"/>
  <c r="L6174" i="14"/>
  <c r="N6174" i="14" s="1"/>
  <c r="L5198" i="14"/>
  <c r="N5198" i="14" s="1"/>
  <c r="L5550" i="14"/>
  <c r="N5550" i="14" s="1"/>
  <c r="L5855" i="14"/>
  <c r="N5855" i="14" s="1"/>
  <c r="L6143" i="14"/>
  <c r="N6143" i="14" s="1"/>
  <c r="L6125" i="14"/>
  <c r="N6125" i="14" s="1"/>
  <c r="L5805" i="14"/>
  <c r="N5805" i="14" s="1"/>
</calcChain>
</file>

<file path=xl/sharedStrings.xml><?xml version="1.0" encoding="utf-8"?>
<sst xmlns="http://schemas.openxmlformats.org/spreadsheetml/2006/main" count="94278" uniqueCount="19445">
  <si>
    <t>Saddle Tee with Stainless Steel Clamps  (Solvent Skirt x Gasket Inlet)</t>
  </si>
  <si>
    <t xml:space="preserve"> 8 x 8</t>
  </si>
  <si>
    <t>*6 x 3</t>
  </si>
  <si>
    <t>*10 x 3</t>
  </si>
  <si>
    <t>Solvent Sewer to DWV Adapter Coupling  HxG  (SDR26 Solvent Sewer Hub x Gasket DWV Hub)</t>
  </si>
  <si>
    <t>DWV Adapter Sleeve  DWV SxG  (Solvent DWV Spigot x SDR26 Gasket Sewer Hub)</t>
  </si>
  <si>
    <t>T-Y with SDR 26 Sewer Branch  GxGxG</t>
  </si>
  <si>
    <t>Gasketed SDR 26 Sewer Adapter Coupling  GxG  (Gasket C900 Hub x Gasket SDR 26 Sewer Hub)</t>
  </si>
  <si>
    <t>G0104</t>
  </si>
  <si>
    <t>G0106</t>
  </si>
  <si>
    <t>Saddle Tee with Stainless Steel Clamps (Short Gasket Skirt x Gasket Inlet)w/Loc Ring</t>
  </si>
  <si>
    <t>Saddle Wye with Stainless Steel Clamps (Short Gasket Skirt x Gasket Inlet)  w/Loc Ring</t>
  </si>
  <si>
    <t>Saddle Tee with Locator Ring and SS Clamps  (Extended Solvent Skirt with Locator Ring x Solvent Sewer Inlet)</t>
  </si>
  <si>
    <t>Saddle Wye with Locator Ring and SS Clamps  (Extended Solvent Skirt with Locator Ring x Solvent Sewer Inlet)</t>
  </si>
  <si>
    <t>D1003</t>
  </si>
  <si>
    <t>T156</t>
  </si>
  <si>
    <t>M1006</t>
  </si>
  <si>
    <t>†3 x 3</t>
  </si>
  <si>
    <t>*2 x 3 x 3</t>
  </si>
  <si>
    <t>*2 x 3 x 4</t>
  </si>
  <si>
    <t>*3 x 4 x 3</t>
  </si>
  <si>
    <t>*3 x 4 x 4</t>
  </si>
  <si>
    <t>*4 x 6 x 6</t>
  </si>
  <si>
    <t>DWV Adapter Sleeve  SxH  (Solvent DWV Spigot x SDR 26 Solvent Sewer Hub)</t>
  </si>
  <si>
    <t>C25-2510</t>
  </si>
  <si>
    <t>C25-2512</t>
  </si>
  <si>
    <t>C25-2514</t>
  </si>
  <si>
    <t>C25-2516</t>
  </si>
  <si>
    <t>C25-2518</t>
  </si>
  <si>
    <t>C25-2524</t>
  </si>
  <si>
    <t>C25-2520</t>
  </si>
  <si>
    <t>C25-2710</t>
  </si>
  <si>
    <t>C25-2712</t>
  </si>
  <si>
    <t>C25-2714</t>
  </si>
  <si>
    <t>C25-2716</t>
  </si>
  <si>
    <t>C25-2718</t>
  </si>
  <si>
    <t>C25-2720</t>
  </si>
  <si>
    <t>C25-2724</t>
  </si>
  <si>
    <t>0089938028577</t>
  </si>
  <si>
    <t>0089938028584</t>
  </si>
  <si>
    <t>0089938015379</t>
  </si>
  <si>
    <t>0089938015164</t>
  </si>
  <si>
    <t>0627347321751</t>
  </si>
  <si>
    <t>0089938028881</t>
  </si>
  <si>
    <t>0089938028904</t>
  </si>
  <si>
    <t>0089938015003</t>
  </si>
  <si>
    <t>0089938015010</t>
  </si>
  <si>
    <t>0627347316993</t>
  </si>
  <si>
    <t>0627347481226</t>
  </si>
  <si>
    <t>0089938015218</t>
  </si>
  <si>
    <t>0089938015263</t>
  </si>
  <si>
    <t>0089938015416</t>
  </si>
  <si>
    <t>0627347441251</t>
  </si>
  <si>
    <t>0627347583869</t>
  </si>
  <si>
    <t>0627347583876</t>
  </si>
  <si>
    <t>0089938028676</t>
  </si>
  <si>
    <t>0089938027983</t>
  </si>
  <si>
    <t>0089938028850</t>
  </si>
  <si>
    <t>0627347481219</t>
  </si>
  <si>
    <t>0627347481202</t>
  </si>
  <si>
    <t>0089938029321</t>
  </si>
  <si>
    <t>0089938029406</t>
  </si>
  <si>
    <t>UPC</t>
  </si>
  <si>
    <t>1/2 Pint</t>
  </si>
  <si>
    <t>RH-MCLV.HP (34365)</t>
  </si>
  <si>
    <t>RH-MCLV-PT (34366)</t>
  </si>
  <si>
    <t>RH-MCLV-QT (34367)</t>
  </si>
  <si>
    <t>Gallon</t>
  </si>
  <si>
    <t>RH-MCLV.1 (34373)</t>
  </si>
  <si>
    <t>Cold Pro PVC Cement</t>
  </si>
  <si>
    <t>RH-COLD.PT (33942)</t>
  </si>
  <si>
    <t>RH-COLD.QT (33943)</t>
  </si>
  <si>
    <t>RH-COLD.1 (33941)</t>
  </si>
  <si>
    <t>Electrical Conduit PVC Cement</t>
  </si>
  <si>
    <t xml:space="preserve">8 x 8 </t>
  </si>
  <si>
    <t>SDR 26 Saddle Tee with SS Clamps  (Solvent Sewer Skirt x SDR 26 Solvent Sewer Inlet)</t>
  </si>
  <si>
    <t>SDR 26 Saddle Wye with SS Clamps  (Solvent Sewer Skirt x SDR 26 Solvent Sewer Inlet)</t>
  </si>
  <si>
    <t>Straight Tee with SDR 26 Sewer Branch  GxGxG</t>
  </si>
  <si>
    <t>45 Degree Wye with SDR 26 Sewer Branch  GxGxG</t>
  </si>
  <si>
    <t>C18-2514</t>
  </si>
  <si>
    <t>C18-2516</t>
  </si>
  <si>
    <t>C18-2518</t>
  </si>
  <si>
    <t>C18-2520</t>
  </si>
  <si>
    <t>C18-2524</t>
  </si>
  <si>
    <t>C18-2710</t>
  </si>
  <si>
    <t>C18-2712</t>
  </si>
  <si>
    <t>C18-2714</t>
  </si>
  <si>
    <t>C18-2716</t>
  </si>
  <si>
    <t>C18-2718</t>
  </si>
  <si>
    <t>C18-2720</t>
  </si>
  <si>
    <t>C18-2724</t>
  </si>
  <si>
    <t>*2</t>
  </si>
  <si>
    <t>Fitting Cleanout with Countersunk Plug (Spigot x FIPT)</t>
  </si>
  <si>
    <t>Fitting Cleanout with Raised Plug (Spigot x FIPT)</t>
  </si>
  <si>
    <t>0772555498709</t>
  </si>
  <si>
    <t>0772555499904</t>
  </si>
  <si>
    <t>0772555550018</t>
  </si>
  <si>
    <t>0772555499973</t>
  </si>
  <si>
    <t>0772555497207</t>
  </si>
  <si>
    <t>0772555497306</t>
  </si>
  <si>
    <t>0772555497405</t>
  </si>
  <si>
    <t>0772555497429</t>
  </si>
  <si>
    <t>0772555498013</t>
  </si>
  <si>
    <t>0772555498365</t>
  </si>
  <si>
    <t>0772555550063</t>
  </si>
  <si>
    <t>0772555550100</t>
  </si>
  <si>
    <t>0772555550155</t>
  </si>
  <si>
    <t>0772555550087</t>
  </si>
  <si>
    <t>0772555550124</t>
  </si>
  <si>
    <t>0772555550148</t>
  </si>
  <si>
    <t>0772555550704</t>
  </si>
  <si>
    <t>0772555550742</t>
  </si>
  <si>
    <t>0772555550803</t>
  </si>
  <si>
    <t>0772555550780</t>
  </si>
  <si>
    <t>0772555550728</t>
  </si>
  <si>
    <t>0772555550766</t>
  </si>
  <si>
    <t>0772555550292</t>
  </si>
  <si>
    <t>0772555550285</t>
  </si>
  <si>
    <t>0772555550315</t>
  </si>
  <si>
    <t>0772555550322</t>
  </si>
  <si>
    <t>0772555550346</t>
  </si>
  <si>
    <t>0772555550360</t>
  </si>
  <si>
    <t>0772555550384</t>
  </si>
  <si>
    <t>0772555550407</t>
  </si>
  <si>
    <t>0772555497801</t>
  </si>
  <si>
    <t>0772555497900</t>
  </si>
  <si>
    <t>0772555498006</t>
  </si>
  <si>
    <t>0089938015393</t>
  </si>
  <si>
    <t>0089938015249</t>
  </si>
  <si>
    <t>0627347177341</t>
  </si>
  <si>
    <t>0627347177327</t>
  </si>
  <si>
    <t>0627347177259</t>
  </si>
  <si>
    <t>0089938015171</t>
  </si>
  <si>
    <t>0627347177334</t>
  </si>
  <si>
    <t>0089938028898</t>
  </si>
  <si>
    <t>0089938028591</t>
  </si>
  <si>
    <t>0627347177358</t>
  </si>
  <si>
    <t>0627347177228</t>
  </si>
  <si>
    <t>0089938028614</t>
  </si>
  <si>
    <t>0089938015201</t>
  </si>
  <si>
    <t>0089938015027</t>
  </si>
  <si>
    <t>0627347177297</t>
  </si>
  <si>
    <t>0627347177242</t>
  </si>
  <si>
    <t>0627347177211</t>
  </si>
  <si>
    <t>0089938015041</t>
  </si>
  <si>
    <t>0089938015256</t>
  </si>
  <si>
    <t>0627347290583</t>
  </si>
  <si>
    <t>0627347290576</t>
  </si>
  <si>
    <t>0627347623916</t>
  </si>
  <si>
    <t>0627347623947</t>
  </si>
  <si>
    <t>0627347450079</t>
  </si>
  <si>
    <t>0627347623978</t>
  </si>
  <si>
    <t>0627347620588</t>
  </si>
  <si>
    <t>0627347624005</t>
  </si>
  <si>
    <t>0627347624029</t>
  </si>
  <si>
    <t>0627347624036</t>
  </si>
  <si>
    <t>0627347620434</t>
  </si>
  <si>
    <t>0627347623923</t>
  </si>
  <si>
    <t>0627347623954</t>
  </si>
  <si>
    <t>0627347450086</t>
  </si>
  <si>
    <t>0089938004151</t>
  </si>
  <si>
    <t>0089938004168</t>
  </si>
  <si>
    <t>0089938004175</t>
  </si>
  <si>
    <t>0089938004182</t>
  </si>
  <si>
    <t>0089938004199</t>
  </si>
  <si>
    <t>0089938014808</t>
  </si>
  <si>
    <t>0627347450253</t>
  </si>
  <si>
    <t>0089938014884</t>
  </si>
  <si>
    <t>0627347450260</t>
  </si>
  <si>
    <t>0089938004229</t>
  </si>
  <si>
    <t>0089938004236</t>
  </si>
  <si>
    <t>0089938004243</t>
  </si>
  <si>
    <t>0089938004250</t>
  </si>
  <si>
    <t>0089938004267</t>
  </si>
  <si>
    <t>0089938004274</t>
  </si>
  <si>
    <t>0089938004281</t>
  </si>
  <si>
    <t>0089938004298</t>
  </si>
  <si>
    <t>0089938004304</t>
  </si>
  <si>
    <t>0089938004311</t>
  </si>
  <si>
    <t>0089938004328</t>
  </si>
  <si>
    <t>0089938035803</t>
  </si>
  <si>
    <t>0089938048926</t>
  </si>
  <si>
    <t>0089938034325</t>
  </si>
  <si>
    <t>0089938037135</t>
  </si>
  <si>
    <t>0089938036671</t>
  </si>
  <si>
    <t>0089938004366</t>
  </si>
  <si>
    <t>0089938004373</t>
  </si>
  <si>
    <r>
      <t>20 / 200</t>
    </r>
    <r>
      <rPr>
        <sz val="10"/>
        <color indexed="8"/>
        <rFont val="Verdana"/>
        <family val="2"/>
      </rPr>
      <t>†</t>
    </r>
  </si>
  <si>
    <r>
      <t xml:space="preserve">Electrical Trough Box  </t>
    </r>
    <r>
      <rPr>
        <sz val="10"/>
        <color indexed="8"/>
        <rFont val="Verdana"/>
        <family val="2"/>
      </rPr>
      <t>(Screw Cover)</t>
    </r>
    <r>
      <rPr>
        <b/>
        <sz val="10"/>
        <color indexed="8"/>
        <rFont val="Verdana"/>
        <family val="2"/>
      </rPr>
      <t xml:space="preserve">     </t>
    </r>
  </si>
  <si>
    <r>
      <t xml:space="preserve">Electrical Trough Box  </t>
    </r>
    <r>
      <rPr>
        <sz val="10"/>
        <color indexed="8"/>
        <rFont val="Verdana"/>
        <family val="2"/>
      </rPr>
      <t>(Latch Cover)</t>
    </r>
    <r>
      <rPr>
        <b/>
        <sz val="10"/>
        <color indexed="8"/>
        <rFont val="Verdana"/>
        <family val="2"/>
      </rPr>
      <t xml:space="preserve">      </t>
    </r>
  </si>
  <si>
    <t>U-Bend HxH</t>
  </si>
  <si>
    <t>Royal Building Products Electrical Solutions  -  PVC Electrical Products Catalog Effective  2-17-14</t>
  </si>
  <si>
    <t>RBP                     List Price per C</t>
  </si>
  <si>
    <t>6 x 6 x 72</t>
  </si>
  <si>
    <t>ETR060672</t>
  </si>
  <si>
    <t>12 x 8 x 4</t>
  </si>
  <si>
    <t>E053120804</t>
  </si>
  <si>
    <t xml:space="preserve">12 X 8 X 6 </t>
  </si>
  <si>
    <t>E053120806</t>
  </si>
  <si>
    <t xml:space="preserve">12 X 8 X 8 </t>
  </si>
  <si>
    <t>E053120808</t>
  </si>
  <si>
    <t>12 X 10 X 4</t>
  </si>
  <si>
    <t>E053121004</t>
  </si>
  <si>
    <t>18 x 18 x 4</t>
  </si>
  <si>
    <t>E053181804</t>
  </si>
  <si>
    <t>E053240606</t>
  </si>
  <si>
    <t>24 x 6 x 6</t>
  </si>
  <si>
    <t>24 x 20 x 6</t>
  </si>
  <si>
    <t>E053242006</t>
  </si>
  <si>
    <t>24 x 24 x 4</t>
  </si>
  <si>
    <t>E053242404</t>
  </si>
  <si>
    <t>E053303012</t>
  </si>
  <si>
    <t>36 x 36 x 6</t>
  </si>
  <si>
    <t>E053363606</t>
  </si>
  <si>
    <t>EBH141206</t>
  </si>
  <si>
    <t>EBH181808</t>
  </si>
  <si>
    <t>20 x 12 x 6</t>
  </si>
  <si>
    <t>EBH201206</t>
  </si>
  <si>
    <t>*12 X 3</t>
  </si>
  <si>
    <t>Stainless Steel Clamp (Standard) 9/16" Width</t>
  </si>
  <si>
    <t>100-140-9</t>
  </si>
  <si>
    <t>6-8</t>
  </si>
  <si>
    <t>10-12</t>
  </si>
  <si>
    <t>100-230-9</t>
  </si>
  <si>
    <t>E084125</t>
  </si>
  <si>
    <t>E07760048</t>
  </si>
  <si>
    <t>E087600</t>
  </si>
  <si>
    <t>E07580048</t>
  </si>
  <si>
    <t>RSMB-15-20</t>
  </si>
  <si>
    <t>C18-2510</t>
  </si>
  <si>
    <t>C18-2512</t>
  </si>
  <si>
    <t>0772555497108</t>
  </si>
  <si>
    <t>0772555497153</t>
  </si>
  <si>
    <t>0772555496705</t>
  </si>
  <si>
    <t>0772555496804</t>
  </si>
  <si>
    <t>0772555496903</t>
  </si>
  <si>
    <t>0772555496729</t>
  </si>
  <si>
    <t>0772555496743</t>
  </si>
  <si>
    <t>0772555496767</t>
  </si>
  <si>
    <t>0772555498525</t>
  </si>
  <si>
    <t>0772555498600</t>
  </si>
  <si>
    <t>0772555498914</t>
  </si>
  <si>
    <t>0772555550056</t>
  </si>
  <si>
    <t>0772555499980</t>
  </si>
  <si>
    <t>0772555550032</t>
  </si>
  <si>
    <t>0772555499997</t>
  </si>
  <si>
    <t>0627347134702</t>
  </si>
  <si>
    <t>0627347134719</t>
  </si>
  <si>
    <t>0627347134726</t>
  </si>
  <si>
    <t>0627347134665</t>
  </si>
  <si>
    <t>0627347134672</t>
  </si>
  <si>
    <t>0627347134689</t>
  </si>
  <si>
    <t>0627347134825</t>
  </si>
  <si>
    <t>0627347134771</t>
  </si>
  <si>
    <t>0627347134788</t>
  </si>
  <si>
    <t>0627347134795</t>
  </si>
  <si>
    <t>0627347134801</t>
  </si>
  <si>
    <t>0627347134818</t>
  </si>
  <si>
    <t>0627347134740</t>
  </si>
  <si>
    <t>0627347134757</t>
  </si>
  <si>
    <t>0627347134764</t>
  </si>
  <si>
    <t>0089938003864</t>
  </si>
  <si>
    <t>0089938003871</t>
  </si>
  <si>
    <t>0089938003888</t>
  </si>
  <si>
    <t>0089938003895</t>
  </si>
  <si>
    <t>0089938003901</t>
  </si>
  <si>
    <t>0089938003918</t>
  </si>
  <si>
    <t>0089938003925</t>
  </si>
  <si>
    <t>0089938028997</t>
  </si>
  <si>
    <t>0627347280089</t>
  </si>
  <si>
    <t>0627347280096</t>
  </si>
  <si>
    <t>0627347281529</t>
  </si>
  <si>
    <t>0627347281543</t>
  </si>
  <si>
    <t>0627347280126</t>
  </si>
  <si>
    <t>0627347281536</t>
  </si>
  <si>
    <t>0627347281499</t>
  </si>
  <si>
    <t>0627347281505</t>
  </si>
  <si>
    <t>0627347281598</t>
  </si>
  <si>
    <t>0627347281567</t>
  </si>
  <si>
    <t>0627347281574</t>
  </si>
  <si>
    <t>0627347281581</t>
  </si>
  <si>
    <t>0627347281611</t>
  </si>
  <si>
    <t>0627347281628</t>
  </si>
  <si>
    <t>0627347281635</t>
  </si>
  <si>
    <t>0089938003987</t>
  </si>
  <si>
    <t>0089938015409</t>
  </si>
  <si>
    <t>0627347177310</t>
  </si>
  <si>
    <t>0627347177303</t>
  </si>
  <si>
    <t>0627347177204</t>
  </si>
  <si>
    <t>0089938028782</t>
  </si>
  <si>
    <t>0089938028775</t>
  </si>
  <si>
    <t>0089938029291</t>
  </si>
  <si>
    <t>0089938015423</t>
  </si>
  <si>
    <t>0627347591901</t>
  </si>
  <si>
    <t>0089938028621</t>
  </si>
  <si>
    <t>0089938028645</t>
  </si>
  <si>
    <t>0089938015430</t>
  </si>
  <si>
    <t>0089938028607</t>
  </si>
  <si>
    <t>0089938015386</t>
  </si>
  <si>
    <t>0089938015225</t>
  </si>
  <si>
    <t>0627347501160</t>
  </si>
  <si>
    <t>0089938049152</t>
  </si>
  <si>
    <t>0089938016338</t>
  </si>
  <si>
    <t>0089938015355</t>
  </si>
  <si>
    <t>0089938015522</t>
  </si>
  <si>
    <t>0627347140680</t>
  </si>
  <si>
    <t>0627347140666</t>
  </si>
  <si>
    <t>0627347140673</t>
  </si>
  <si>
    <t>0089938028560</t>
  </si>
  <si>
    <t>0089938015553</t>
  </si>
  <si>
    <t>0089938015232</t>
  </si>
  <si>
    <t>0627347316986</t>
  </si>
  <si>
    <t>0089938015577</t>
  </si>
  <si>
    <t>0089938015348</t>
  </si>
  <si>
    <t>0627347321744</t>
  </si>
  <si>
    <t>0089938029307</t>
  </si>
  <si>
    <t>0089938015195</t>
  </si>
  <si>
    <t>0089938015270</t>
  </si>
  <si>
    <t>0089938033809</t>
  </si>
  <si>
    <t>0627347340622</t>
  </si>
  <si>
    <t>0627347340639</t>
  </si>
  <si>
    <t>0089938015539</t>
  </si>
  <si>
    <t>0089938015362</t>
  </si>
  <si>
    <t>0627347340615</t>
  </si>
  <si>
    <t>0089938015546</t>
  </si>
  <si>
    <t>0089938015331</t>
  </si>
  <si>
    <t>0627347351284</t>
  </si>
  <si>
    <t>0089938028874</t>
  </si>
  <si>
    <t>0627347177266</t>
  </si>
  <si>
    <t>0627347620519</t>
  </si>
  <si>
    <t>0627347450055</t>
  </si>
  <si>
    <t>0627347620540</t>
  </si>
  <si>
    <t>0627347620571</t>
  </si>
  <si>
    <t>0627347620595</t>
  </si>
  <si>
    <t>0627347623886</t>
  </si>
  <si>
    <t>0627347623909</t>
  </si>
  <si>
    <t>0627347623930</t>
  </si>
  <si>
    <t>0089938004144</t>
  </si>
  <si>
    <t>0627347450062</t>
  </si>
  <si>
    <t>0627347623961</t>
  </si>
  <si>
    <t>0627347623985</t>
  </si>
  <si>
    <t>0627347623992</t>
  </si>
  <si>
    <t>0627347624012</t>
  </si>
  <si>
    <t>0627347623893</t>
  </si>
  <si>
    <t>0089938005455</t>
  </si>
  <si>
    <t>0089938005462</t>
  </si>
  <si>
    <t>0089938010541</t>
  </si>
  <si>
    <t>0089938010831</t>
  </si>
  <si>
    <t>0089938003659</t>
  </si>
  <si>
    <t>0089938003666</t>
  </si>
  <si>
    <t>0089938003673</t>
  </si>
  <si>
    <t>0089938003680</t>
  </si>
  <si>
    <t>0089938003697</t>
  </si>
  <si>
    <t>0089938003703</t>
  </si>
  <si>
    <t>0089938046403</t>
  </si>
  <si>
    <t>0089938003710</t>
  </si>
  <si>
    <t>0089938007527</t>
  </si>
  <si>
    <t>0089938046410</t>
  </si>
  <si>
    <t>0089938007565</t>
  </si>
  <si>
    <t>0089938007534</t>
  </si>
  <si>
    <t>0089938007572</t>
  </si>
  <si>
    <t>0627347220955</t>
  </si>
  <si>
    <t>0089938007541</t>
  </si>
  <si>
    <t>0089938008807</t>
  </si>
  <si>
    <t>0627347221068</t>
  </si>
  <si>
    <t>0089938008791</t>
  </si>
  <si>
    <t>0089938008814</t>
  </si>
  <si>
    <t>0627347221136</t>
  </si>
  <si>
    <t>0089938007558</t>
  </si>
  <si>
    <t>0089938009538</t>
  </si>
  <si>
    <t>0627347222485</t>
  </si>
  <si>
    <t>0089938010060</t>
  </si>
  <si>
    <t>0089938010350</t>
  </si>
  <si>
    <t>0089938038224</t>
  </si>
  <si>
    <t>0089938031102</t>
  </si>
  <si>
    <t>0089938003727</t>
  </si>
  <si>
    <t>0089938003734</t>
  </si>
  <si>
    <t>0089938003741</t>
  </si>
  <si>
    <t>0089938003758</t>
  </si>
  <si>
    <t>0089938003765</t>
  </si>
  <si>
    <t>0089938008876</t>
  </si>
  <si>
    <t>0089938007596</t>
  </si>
  <si>
    <t>0089938017571</t>
  </si>
  <si>
    <t>0089938004380</t>
  </si>
  <si>
    <t>0089938004397</t>
  </si>
  <si>
    <t>0089938035780</t>
  </si>
  <si>
    <t>0089938035797</t>
  </si>
  <si>
    <t>0089938014839</t>
  </si>
  <si>
    <t>0089938014846</t>
  </si>
  <si>
    <t>0089938034318</t>
  </si>
  <si>
    <t>0089938011449</t>
  </si>
  <si>
    <t>0089938048889</t>
  </si>
  <si>
    <t>0089938036657</t>
  </si>
  <si>
    <t>0089938036664</t>
  </si>
  <si>
    <t>0089938037111</t>
  </si>
  <si>
    <t>0772555496101</t>
  </si>
  <si>
    <t>0772555496200</t>
  </si>
  <si>
    <t>0772555496309</t>
  </si>
  <si>
    <t>0772555496408</t>
  </si>
  <si>
    <t>0772555550162</t>
  </si>
  <si>
    <t>0772555550186</t>
  </si>
  <si>
    <t>0772555550209</t>
  </si>
  <si>
    <t>0772555550223</t>
  </si>
  <si>
    <t>0772555550247</t>
  </si>
  <si>
    <t>0772555550261</t>
  </si>
  <si>
    <t>0772555495302</t>
  </si>
  <si>
    <t>0772555495401</t>
  </si>
  <si>
    <t>0772555495500</t>
  </si>
  <si>
    <t>0772555495548</t>
  </si>
  <si>
    <t>0772555495562</t>
  </si>
  <si>
    <t>0772555495586</t>
  </si>
  <si>
    <t>0772555550544</t>
  </si>
  <si>
    <t>0772555550568</t>
  </si>
  <si>
    <t>0772555550582</t>
  </si>
  <si>
    <t>0772555550605</t>
  </si>
  <si>
    <t>0772555550629</t>
  </si>
  <si>
    <t>0772555550643</t>
  </si>
  <si>
    <t>0772555497504</t>
  </si>
  <si>
    <t>0772555497603</t>
  </si>
  <si>
    <t>0772555497702</t>
  </si>
  <si>
    <t>0772555497740</t>
  </si>
  <si>
    <t>0772555497764</t>
  </si>
  <si>
    <t>0772555497788</t>
  </si>
  <si>
    <t>0772555495807</t>
  </si>
  <si>
    <t>0772555495906</t>
  </si>
  <si>
    <t>0772555496002</t>
  </si>
  <si>
    <t>0772555550001</t>
  </si>
  <si>
    <t>0772555550025</t>
  </si>
  <si>
    <t>0772555550049</t>
  </si>
  <si>
    <t>0772555497009</t>
  </si>
  <si>
    <t>0627347130179</t>
  </si>
  <si>
    <t>0627347130186</t>
  </si>
  <si>
    <t>0627347130148</t>
  </si>
  <si>
    <t>0627347130155</t>
  </si>
  <si>
    <t>0627347130162</t>
  </si>
  <si>
    <t>0627347130223</t>
  </si>
  <si>
    <t>0627347134641</t>
  </si>
  <si>
    <t>0627347134658</t>
  </si>
  <si>
    <t>0627347130216</t>
  </si>
  <si>
    <t>0627347134627</t>
  </si>
  <si>
    <t>0627347134634</t>
  </si>
  <si>
    <t>0627347130209</t>
  </si>
  <si>
    <t>0089938003857</t>
  </si>
  <si>
    <t>0627347134733</t>
  </si>
  <si>
    <t>0627347134696</t>
  </si>
  <si>
    <t>0627347510124</t>
  </si>
  <si>
    <t>0627347510155</t>
  </si>
  <si>
    <t>0627347510186</t>
  </si>
  <si>
    <t>0627347510209</t>
  </si>
  <si>
    <t>0627347510230</t>
  </si>
  <si>
    <t>0089938003413</t>
  </si>
  <si>
    <t>0089938003420</t>
  </si>
  <si>
    <t>0089938003437</t>
  </si>
  <si>
    <t>0089938003444</t>
  </si>
  <si>
    <t>0089938008623</t>
  </si>
  <si>
    <t>0089938008630</t>
  </si>
  <si>
    <t>0089938008647</t>
  </si>
  <si>
    <t>0089938008654</t>
  </si>
  <si>
    <t>0089938008661</t>
  </si>
  <si>
    <t>0089938008678</t>
  </si>
  <si>
    <t>0627347161173</t>
  </si>
  <si>
    <t>0627347161180</t>
  </si>
  <si>
    <t>0627347161197</t>
  </si>
  <si>
    <t>0627347161203</t>
  </si>
  <si>
    <t>0627347161210</t>
  </si>
  <si>
    <t>0627347161227</t>
  </si>
  <si>
    <t>0627347161234</t>
  </si>
  <si>
    <t>0627347161241</t>
  </si>
  <si>
    <t>0627347161258</t>
  </si>
  <si>
    <t>0627347161265</t>
  </si>
  <si>
    <t>0627347161272</t>
  </si>
  <si>
    <t>0627347161289</t>
  </si>
  <si>
    <t>0089938049381</t>
  </si>
  <si>
    <t>0089938009583</t>
  </si>
  <si>
    <t>0089938007688</t>
  </si>
  <si>
    <t>0089938007695</t>
  </si>
  <si>
    <t>0089938007701</t>
  </si>
  <si>
    <t>0089938007718</t>
  </si>
  <si>
    <t>0089938007725</t>
  </si>
  <si>
    <t>0089938010152</t>
  </si>
  <si>
    <t>0089938007251</t>
  </si>
  <si>
    <t>0627347280058</t>
  </si>
  <si>
    <t>0627347280065</t>
  </si>
  <si>
    <t>0627347280072</t>
  </si>
  <si>
    <t>0089938010640</t>
  </si>
  <si>
    <t>0089938010930</t>
  </si>
  <si>
    <t>0627347364253</t>
  </si>
  <si>
    <t>0627347364536</t>
  </si>
  <si>
    <t>0089938004007</t>
  </si>
  <si>
    <t>0627347364543</t>
  </si>
  <si>
    <t>0627347364550</t>
  </si>
  <si>
    <t>0627347364567</t>
  </si>
  <si>
    <t>0089938004014</t>
  </si>
  <si>
    <t>0089938004021</t>
  </si>
  <si>
    <t>0089938004038</t>
  </si>
  <si>
    <t>0089938004045</t>
  </si>
  <si>
    <t>0089938004052</t>
  </si>
  <si>
    <t>0089938004069</t>
  </si>
  <si>
    <t>0089938004076</t>
  </si>
  <si>
    <t>0089938004083</t>
  </si>
  <si>
    <t>0089938010169</t>
  </si>
  <si>
    <t>0089938010459</t>
  </si>
  <si>
    <t>0627347360118</t>
  </si>
  <si>
    <t>0627347364383</t>
  </si>
  <si>
    <t>0089938004106</t>
  </si>
  <si>
    <t>0627347364390</t>
  </si>
  <si>
    <t>0627347360125</t>
  </si>
  <si>
    <t>0627347364406</t>
  </si>
  <si>
    <t>0089938004113</t>
  </si>
  <si>
    <t>0089938004120</t>
  </si>
  <si>
    <t>0089938004137</t>
  </si>
  <si>
    <t>0089938009712</t>
  </si>
  <si>
    <t>0089938009637</t>
  </si>
  <si>
    <t>0089938010657</t>
  </si>
  <si>
    <t>0089938010756</t>
  </si>
  <si>
    <t>0089938010879</t>
  </si>
  <si>
    <t>0089938012019</t>
  </si>
  <si>
    <t>0089938011982</t>
  </si>
  <si>
    <t>0089938011999</t>
  </si>
  <si>
    <t>0089938012002</t>
  </si>
  <si>
    <t>0627347450048</t>
  </si>
  <si>
    <t>0627347620533</t>
  </si>
  <si>
    <t>0627347620564</t>
  </si>
  <si>
    <t>0627347623879</t>
  </si>
  <si>
    <t>0627347620489</t>
  </si>
  <si>
    <t>0627347680063</t>
  </si>
  <si>
    <t>0627347680070</t>
  </si>
  <si>
    <t>0627347365168</t>
  </si>
  <si>
    <t>0089938003611</t>
  </si>
  <si>
    <t>0089938003628</t>
  </si>
  <si>
    <t>0089938003635</t>
  </si>
  <si>
    <t>0089938003642</t>
  </si>
  <si>
    <t>0089938005400</t>
  </si>
  <si>
    <t>0089938005417</t>
  </si>
  <si>
    <t>0089938005424</t>
  </si>
  <si>
    <t>0089938005431</t>
  </si>
  <si>
    <t>0627347360019</t>
  </si>
  <si>
    <t>0627347365106</t>
  </si>
  <si>
    <t>0627347365113</t>
  </si>
  <si>
    <t>0089938005448</t>
  </si>
  <si>
    <t>0627347194799</t>
  </si>
  <si>
    <t>0627347194805</t>
  </si>
  <si>
    <t>0627347194812</t>
  </si>
  <si>
    <t>0089938002881</t>
  </si>
  <si>
    <t>0089938002904</t>
  </si>
  <si>
    <t>0089938002911</t>
  </si>
  <si>
    <t>0089938002928</t>
  </si>
  <si>
    <t>0089938002935</t>
  </si>
  <si>
    <t>0089938002942</t>
  </si>
  <si>
    <t>0089938029680</t>
  </si>
  <si>
    <t>0089938009644</t>
  </si>
  <si>
    <t>0089938009989</t>
  </si>
  <si>
    <t>0089938002959</t>
  </si>
  <si>
    <t>0089938010107</t>
  </si>
  <si>
    <t>0089938031164</t>
  </si>
  <si>
    <t>0089938009620</t>
  </si>
  <si>
    <t>0089938009996</t>
  </si>
  <si>
    <t>0089938002966</t>
  </si>
  <si>
    <t>0089938002973</t>
  </si>
  <si>
    <t>0089938002980</t>
  </si>
  <si>
    <t>0089938002997</t>
  </si>
  <si>
    <t>0089938003000</t>
  </si>
  <si>
    <t>0627347460900</t>
  </si>
  <si>
    <t>0627347460863</t>
  </si>
  <si>
    <t>0627347460917</t>
  </si>
  <si>
    <t>0089938003017</t>
  </si>
  <si>
    <t>0089938003024</t>
  </si>
  <si>
    <t>0089938003031</t>
  </si>
  <si>
    <t>0089938003048</t>
  </si>
  <si>
    <t>0089938003055</t>
  </si>
  <si>
    <t>0089938003062</t>
  </si>
  <si>
    <t>0089938003079</t>
  </si>
  <si>
    <t>0089938003086</t>
  </si>
  <si>
    <t>0089938008043</t>
  </si>
  <si>
    <t>0089938008050</t>
  </si>
  <si>
    <t>0089938010701</t>
  </si>
  <si>
    <t>0089938003093</t>
  </si>
  <si>
    <t>0089938003109</t>
  </si>
  <si>
    <t>0089938013344</t>
  </si>
  <si>
    <t>0627347200261</t>
  </si>
  <si>
    <t>0089938007589</t>
  </si>
  <si>
    <t>0089938007602</t>
  </si>
  <si>
    <t>0089938017588</t>
  </si>
  <si>
    <t>0089938008838</t>
  </si>
  <si>
    <t>0089938008852</t>
  </si>
  <si>
    <t>0627347200308</t>
  </si>
  <si>
    <t>0089938008845</t>
  </si>
  <si>
    <t>0089938008869</t>
  </si>
  <si>
    <t>0627347200377</t>
  </si>
  <si>
    <t>0089938009545</t>
  </si>
  <si>
    <t>0089938009552</t>
  </si>
  <si>
    <t>0627347201299</t>
  </si>
  <si>
    <t>0627347201145</t>
  </si>
  <si>
    <t>0627347201381</t>
  </si>
  <si>
    <t>0089938007350</t>
  </si>
  <si>
    <t>0089938007367</t>
  </si>
  <si>
    <t>0627347360163</t>
  </si>
  <si>
    <t>0627347360170</t>
  </si>
  <si>
    <t>0627347360453</t>
  </si>
  <si>
    <t>0627347360187</t>
  </si>
  <si>
    <t>0627347364413</t>
  </si>
  <si>
    <t>0089938003772</t>
  </si>
  <si>
    <t>0089938003789</t>
  </si>
  <si>
    <t>0089938003796</t>
  </si>
  <si>
    <t>0089938003802</t>
  </si>
  <si>
    <t>0089938007374</t>
  </si>
  <si>
    <t>0089938007381</t>
  </si>
  <si>
    <t>0627347364574</t>
  </si>
  <si>
    <t>0627347364581</t>
  </si>
  <si>
    <t>0089938003819</t>
  </si>
  <si>
    <t>0627347364598</t>
  </si>
  <si>
    <t>0627347364604</t>
  </si>
  <si>
    <t>0627347364611</t>
  </si>
  <si>
    <t>0089938003826</t>
  </si>
  <si>
    <t>0089938003833</t>
  </si>
  <si>
    <t>0089938003840</t>
  </si>
  <si>
    <t>0627347130070</t>
  </si>
  <si>
    <t>0627347130049</t>
  </si>
  <si>
    <t>0627347130056</t>
  </si>
  <si>
    <t>0627347130063</t>
  </si>
  <si>
    <t>0627347130131</t>
  </si>
  <si>
    <t>0627347130124</t>
  </si>
  <si>
    <t>0627347130087</t>
  </si>
  <si>
    <t>0627347130094</t>
  </si>
  <si>
    <t>0627347130100</t>
  </si>
  <si>
    <t>0627347130193</t>
  </si>
  <si>
    <t>0089938010176</t>
  </si>
  <si>
    <t>0089938010183</t>
  </si>
  <si>
    <t>0089938003307</t>
  </si>
  <si>
    <t>0089938003314</t>
  </si>
  <si>
    <t>0089938003321</t>
  </si>
  <si>
    <t>0089938003338</t>
  </si>
  <si>
    <t>0089938003345</t>
  </si>
  <si>
    <t>0089938003352</t>
  </si>
  <si>
    <t>0089938003369</t>
  </si>
  <si>
    <t>0089938003376</t>
  </si>
  <si>
    <t>0089938003383</t>
  </si>
  <si>
    <t>0089938003390</t>
  </si>
  <si>
    <t>0089938003406</t>
  </si>
  <si>
    <t>0089938009699</t>
  </si>
  <si>
    <t>0089938010855</t>
  </si>
  <si>
    <t>0627347470077</t>
  </si>
  <si>
    <t>0627347470084</t>
  </si>
  <si>
    <t>0089938046427</t>
  </si>
  <si>
    <t>0627347195895</t>
  </si>
  <si>
    <t>0627347195901</t>
  </si>
  <si>
    <t>0089938035902</t>
  </si>
  <si>
    <t>0089938035896</t>
  </si>
  <si>
    <t>0089938035889</t>
  </si>
  <si>
    <t>0089938035919</t>
  </si>
  <si>
    <t>0089938018028</t>
  </si>
  <si>
    <t>0089938035933</t>
  </si>
  <si>
    <t>0089938018011</t>
  </si>
  <si>
    <t>0089938049169</t>
  </si>
  <si>
    <t>0089938035995</t>
  </si>
  <si>
    <t>0089938034134</t>
  </si>
  <si>
    <t>0089938036626</t>
  </si>
  <si>
    <t>0089938036701</t>
  </si>
  <si>
    <t>0089938046441</t>
  </si>
  <si>
    <t>0089938048650</t>
  </si>
  <si>
    <t>0089938046434</t>
  </si>
  <si>
    <t>0089938046458</t>
  </si>
  <si>
    <t>0627347365076</t>
  </si>
  <si>
    <t>0627347365069</t>
  </si>
  <si>
    <t>0089938046496</t>
  </si>
  <si>
    <t>0089938048667</t>
  </si>
  <si>
    <t>0089938037029</t>
  </si>
  <si>
    <t>0089938035872</t>
  </si>
  <si>
    <t>0089938035988</t>
  </si>
  <si>
    <t>0089938037036</t>
  </si>
  <si>
    <t>0089938035926</t>
  </si>
  <si>
    <t>0089938046472</t>
  </si>
  <si>
    <t>0089938036688</t>
  </si>
  <si>
    <t>0089938036695</t>
  </si>
  <si>
    <t>0089938016420</t>
  </si>
  <si>
    <t>0089938018066</t>
  </si>
  <si>
    <t>0627347176429</t>
  </si>
  <si>
    <t>0627347176436</t>
  </si>
  <si>
    <t>0627347176610</t>
  </si>
  <si>
    <t>0627347314463</t>
  </si>
  <si>
    <t>0089938010442</t>
  </si>
  <si>
    <t>0627347360071</t>
  </si>
  <si>
    <t>0627347360088</t>
  </si>
  <si>
    <t>0627347364352</t>
  </si>
  <si>
    <t>0627347364369</t>
  </si>
  <si>
    <t>0627347364376</t>
  </si>
  <si>
    <t>0089938003451</t>
  </si>
  <si>
    <t>0089938003468</t>
  </si>
  <si>
    <t>0089938003475</t>
  </si>
  <si>
    <t>0089938003482</t>
  </si>
  <si>
    <t>0089938010732</t>
  </si>
  <si>
    <t>0089938010251</t>
  </si>
  <si>
    <t>0627347364222</t>
  </si>
  <si>
    <t>0627347364505</t>
  </si>
  <si>
    <t>0627347364512</t>
  </si>
  <si>
    <t>0627347364529</t>
  </si>
  <si>
    <t>0627347365014</t>
  </si>
  <si>
    <t>0089938003499</t>
  </si>
  <si>
    <t>0089938003505</t>
  </si>
  <si>
    <t>0089938003512</t>
  </si>
  <si>
    <t>0089938003529</t>
  </si>
  <si>
    <t>0089938003581</t>
  </si>
  <si>
    <t>0627347680117</t>
  </si>
  <si>
    <t>0627347680094</t>
  </si>
  <si>
    <t>0627347680926</t>
  </si>
  <si>
    <t>0627347680100</t>
  </si>
  <si>
    <t>0627347680148</t>
  </si>
  <si>
    <t>0627347680940</t>
  </si>
  <si>
    <t>0627347680124</t>
  </si>
  <si>
    <t>0627347680131</t>
  </si>
  <si>
    <t>0627347680933</t>
  </si>
  <si>
    <t>0627347681008</t>
  </si>
  <si>
    <t>0627347680988</t>
  </si>
  <si>
    <t>0627347680995</t>
  </si>
  <si>
    <t>0627347680957</t>
  </si>
  <si>
    <t>0627347680964</t>
  </si>
  <si>
    <t>0627347680971</t>
  </si>
  <si>
    <t>0627347681077</t>
  </si>
  <si>
    <t>0627347681046</t>
  </si>
  <si>
    <t>0627347681053</t>
  </si>
  <si>
    <t>0627347681060</t>
  </si>
  <si>
    <t>0627347681015</t>
  </si>
  <si>
    <t>0627347681022</t>
  </si>
  <si>
    <t>0627347681039</t>
  </si>
  <si>
    <t>0627347680056</t>
  </si>
  <si>
    <t>0627347680032</t>
  </si>
  <si>
    <t>0627347680087</t>
  </si>
  <si>
    <t>0089938002874</t>
  </si>
  <si>
    <t>0627347194782</t>
  </si>
  <si>
    <t>0627347194744</t>
  </si>
  <si>
    <t>0627347194751</t>
  </si>
  <si>
    <t>0627347194768</t>
  </si>
  <si>
    <t>0627347194775</t>
  </si>
  <si>
    <t>0627347194713</t>
  </si>
  <si>
    <t>0627347194720</t>
  </si>
  <si>
    <t>0627347194737</t>
  </si>
  <si>
    <t>0627347190166</t>
  </si>
  <si>
    <t>0627347194829</t>
  </si>
  <si>
    <t>0627347194836</t>
  </si>
  <si>
    <t>0627347194843</t>
  </si>
  <si>
    <t>0627347194850</t>
  </si>
  <si>
    <t>0627347194867</t>
  </si>
  <si>
    <t>0627347290118</t>
  </si>
  <si>
    <t>0627347290125</t>
  </si>
  <si>
    <t>0627347290187</t>
  </si>
  <si>
    <t>0627347290194</t>
  </si>
  <si>
    <t>0627347290156</t>
  </si>
  <si>
    <t>0627347290163</t>
  </si>
  <si>
    <t>0627347290170</t>
  </si>
  <si>
    <t>0627347290200</t>
  </si>
  <si>
    <t>0627347290217</t>
  </si>
  <si>
    <t>0627347290224</t>
  </si>
  <si>
    <t>0627347290033</t>
  </si>
  <si>
    <t>0627347290057</t>
  </si>
  <si>
    <t>0627347290064</t>
  </si>
  <si>
    <t>0627347320273</t>
  </si>
  <si>
    <t>0627347320280</t>
  </si>
  <si>
    <t>0627347320297</t>
  </si>
  <si>
    <t>0627347320303</t>
  </si>
  <si>
    <t>0627347320310</t>
  </si>
  <si>
    <t>0627347340240</t>
  </si>
  <si>
    <t>0627347340257</t>
  </si>
  <si>
    <t>0627347340264</t>
  </si>
  <si>
    <t>0627347340196</t>
  </si>
  <si>
    <t>0627347340219</t>
  </si>
  <si>
    <t>0627347340233</t>
  </si>
  <si>
    <t>0627347350249</t>
  </si>
  <si>
    <t>0627347350256</t>
  </si>
  <si>
    <t>0627347350263</t>
  </si>
  <si>
    <t>0627347350201</t>
  </si>
  <si>
    <t>0627347350225</t>
  </si>
  <si>
    <t>0627347350232</t>
  </si>
  <si>
    <t>0627347310403</t>
  </si>
  <si>
    <t>0627347310410</t>
  </si>
  <si>
    <t>0627347310427</t>
  </si>
  <si>
    <t>0627347310434</t>
  </si>
  <si>
    <t>0627347310441</t>
  </si>
  <si>
    <t>0627347310458</t>
  </si>
  <si>
    <t>0627347310465</t>
  </si>
  <si>
    <t>0627347440063</t>
  </si>
  <si>
    <t>0627347580677</t>
  </si>
  <si>
    <t>0089938013313</t>
  </si>
  <si>
    <t>0089938013320</t>
  </si>
  <si>
    <t>0089938013337</t>
  </si>
  <si>
    <t>0089938003116</t>
  </si>
  <si>
    <t>0089938003123</t>
  </si>
  <si>
    <t>0089938003130</t>
  </si>
  <si>
    <t>0627347640159</t>
  </si>
  <si>
    <t>0627347640173</t>
  </si>
  <si>
    <t>0627347640685</t>
  </si>
  <si>
    <t>0627347640111</t>
  </si>
  <si>
    <t>0627347640678</t>
  </si>
  <si>
    <t>0089938003147</t>
  </si>
  <si>
    <t>0627347640166</t>
  </si>
  <si>
    <t>0627347640791</t>
  </si>
  <si>
    <t>0627347640180</t>
  </si>
  <si>
    <t>0627347640074</t>
  </si>
  <si>
    <t>0627347640715</t>
  </si>
  <si>
    <t>0627347640746</t>
  </si>
  <si>
    <t>0089938003178</t>
  </si>
  <si>
    <t>0089938003185</t>
  </si>
  <si>
    <t>0627347640777</t>
  </si>
  <si>
    <t>0627347640807</t>
  </si>
  <si>
    <t>0627347640821</t>
  </si>
  <si>
    <t>0627347640845</t>
  </si>
  <si>
    <t>0627347640692</t>
  </si>
  <si>
    <t>0627347640722</t>
  </si>
  <si>
    <t>0627347640753</t>
  </si>
  <si>
    <t>0627347640784</t>
  </si>
  <si>
    <t>0627347640814</t>
  </si>
  <si>
    <t>0627347640838</t>
  </si>
  <si>
    <t>0627347640852</t>
  </si>
  <si>
    <t>0627347640197</t>
  </si>
  <si>
    <t>0627347640708</t>
  </si>
  <si>
    <t>0627347640739</t>
  </si>
  <si>
    <t>0627347640760</t>
  </si>
  <si>
    <t>0627347115244</t>
  </si>
  <si>
    <t>0627347115299</t>
  </si>
  <si>
    <t>0089938003246</t>
  </si>
  <si>
    <t>0089938003253</t>
  </si>
  <si>
    <t>0089938007398</t>
  </si>
  <si>
    <t>0089938031645</t>
  </si>
  <si>
    <t>0089938010084</t>
  </si>
  <si>
    <t>0089938010091</t>
  </si>
  <si>
    <t>0089938003260</t>
  </si>
  <si>
    <t>0089938003277</t>
  </si>
  <si>
    <t>0089938003284</t>
  </si>
  <si>
    <t>0089938003291</t>
  </si>
  <si>
    <t>0627347751565</t>
  </si>
  <si>
    <t>0627347751572</t>
  </si>
  <si>
    <t>0627347751589</t>
  </si>
  <si>
    <t>0627347751596</t>
  </si>
  <si>
    <t>0627347751602</t>
  </si>
  <si>
    <t>0627347751619</t>
  </si>
  <si>
    <t>0627347955130</t>
  </si>
  <si>
    <t>0627347751534</t>
  </si>
  <si>
    <t>0627347751541</t>
  </si>
  <si>
    <t>0627347751558</t>
  </si>
  <si>
    <t>0627347470053</t>
  </si>
  <si>
    <t>0627347470060</t>
  </si>
  <si>
    <t>0089938015478</t>
  </si>
  <si>
    <t>0089938015461</t>
  </si>
  <si>
    <t>0627347221273</t>
  </si>
  <si>
    <t>0627347221341</t>
  </si>
  <si>
    <t>0627347221358</t>
  </si>
  <si>
    <t>0627347221310</t>
  </si>
  <si>
    <t>0627347221327</t>
  </si>
  <si>
    <t>0627347221334</t>
  </si>
  <si>
    <t>0089938015843</t>
  </si>
  <si>
    <t>0089938015850</t>
  </si>
  <si>
    <t>0089938015867</t>
  </si>
  <si>
    <t>0089938015874</t>
  </si>
  <si>
    <t>0089938015881</t>
  </si>
  <si>
    <t>0627347200186</t>
  </si>
  <si>
    <t>0627347200254</t>
  </si>
  <si>
    <t>0089938015898</t>
  </si>
  <si>
    <t>0089938015904</t>
  </si>
  <si>
    <t>0627347200230</t>
  </si>
  <si>
    <t>0627347200315</t>
  </si>
  <si>
    <t>0627347200339</t>
  </si>
  <si>
    <t>0089938015911</t>
  </si>
  <si>
    <t>0089938015928</t>
  </si>
  <si>
    <t>0627347200292</t>
  </si>
  <si>
    <t>0627347200384</t>
  </si>
  <si>
    <t>0627347200391</t>
  </si>
  <si>
    <t>0089938015508</t>
  </si>
  <si>
    <t>0089938015515</t>
  </si>
  <si>
    <t>0627347200360</t>
  </si>
  <si>
    <t>0627347200445</t>
  </si>
  <si>
    <t>0627347200452</t>
  </si>
  <si>
    <t>0627347200414</t>
  </si>
  <si>
    <t>0627347200421</t>
  </si>
  <si>
    <t>0627347200438</t>
  </si>
  <si>
    <t>0627347200490</t>
  </si>
  <si>
    <t>0627347200506</t>
  </si>
  <si>
    <t>0089938015454</t>
  </si>
  <si>
    <t>0089938015447</t>
  </si>
  <si>
    <t>0627347200483</t>
  </si>
  <si>
    <t>0627347200568</t>
  </si>
  <si>
    <t>0627347314364</t>
  </si>
  <si>
    <t>0627347316597</t>
  </si>
  <si>
    <t>0627347112137</t>
  </si>
  <si>
    <t>0627347112144</t>
  </si>
  <si>
    <t>0627347112151</t>
  </si>
  <si>
    <t>0627347112199</t>
  </si>
  <si>
    <t>0627347112106</t>
  </si>
  <si>
    <t>0627347112113</t>
  </si>
  <si>
    <t>0627347316528</t>
  </si>
  <si>
    <t>0627347316535</t>
  </si>
  <si>
    <t>0627347316559</t>
  </si>
  <si>
    <t>0627347430880</t>
  </si>
  <si>
    <t>0627347751626</t>
  </si>
  <si>
    <t>0627347750988</t>
  </si>
  <si>
    <t>0089938011760</t>
  </si>
  <si>
    <t>0089938012996</t>
  </si>
  <si>
    <t>0627347890561</t>
  </si>
  <si>
    <t>0627347890592</t>
  </si>
  <si>
    <t>0627347890615</t>
  </si>
  <si>
    <t>0627347890660</t>
  </si>
  <si>
    <t>0627347890844</t>
  </si>
  <si>
    <t>0627347890875</t>
  </si>
  <si>
    <t>0627347890929</t>
  </si>
  <si>
    <t>0089938001129</t>
  </si>
  <si>
    <t>0089938028379</t>
  </si>
  <si>
    <t>0089938010916</t>
  </si>
  <si>
    <t>0089938010145</t>
  </si>
  <si>
    <t>0089938010725</t>
  </si>
  <si>
    <t>0089938010244</t>
  </si>
  <si>
    <t>0089938010534</t>
  </si>
  <si>
    <t>0089938010824</t>
  </si>
  <si>
    <t>0089938010053</t>
  </si>
  <si>
    <t>0089938010633</t>
  </si>
  <si>
    <t>0089938010923</t>
  </si>
  <si>
    <t>0627347190111</t>
  </si>
  <si>
    <t>0627347194645</t>
  </si>
  <si>
    <t>0627347194652</t>
  </si>
  <si>
    <t>0627347194621</t>
  </si>
  <si>
    <t>0627347190104</t>
  </si>
  <si>
    <t>0627347194638</t>
  </si>
  <si>
    <t>0627347190142</t>
  </si>
  <si>
    <t>0627347194690</t>
  </si>
  <si>
    <t>0627347190128</t>
  </si>
  <si>
    <t>0627347194706</t>
  </si>
  <si>
    <t>0627347194669</t>
  </si>
  <si>
    <t>0627347194676</t>
  </si>
  <si>
    <t>0627347194683</t>
  </si>
  <si>
    <t>0627347115268</t>
  </si>
  <si>
    <t>0627347115374</t>
  </si>
  <si>
    <t>0627347120538</t>
  </si>
  <si>
    <t>0627347120064</t>
  </si>
  <si>
    <t>0627347120552</t>
  </si>
  <si>
    <t>0627347120514</t>
  </si>
  <si>
    <t>0627347120545</t>
  </si>
  <si>
    <t>0627347114964</t>
  </si>
  <si>
    <t>0627347115077</t>
  </si>
  <si>
    <t>0627347290569</t>
  </si>
  <si>
    <t>0627347290071</t>
  </si>
  <si>
    <t>0627347290088</t>
  </si>
  <si>
    <t>0627347290095</t>
  </si>
  <si>
    <t>0627347290149</t>
  </si>
  <si>
    <t>0627347290101</t>
  </si>
  <si>
    <t>0627347592038</t>
  </si>
  <si>
    <t>0627347591796</t>
  </si>
  <si>
    <t>0627347591802</t>
  </si>
  <si>
    <t>0627347321904</t>
  </si>
  <si>
    <t>0627347317525</t>
  </si>
  <si>
    <t>0627347340073</t>
  </si>
  <si>
    <t>0627347340097</t>
  </si>
  <si>
    <t>0627347340127</t>
  </si>
  <si>
    <t>0627347340141</t>
  </si>
  <si>
    <t>0627347340158</t>
  </si>
  <si>
    <t>0627347340165</t>
  </si>
  <si>
    <t>0627347500057</t>
  </si>
  <si>
    <t>0627347500064</t>
  </si>
  <si>
    <t>0627347500071</t>
  </si>
  <si>
    <t>0627347500088</t>
  </si>
  <si>
    <t>0627347500095</t>
  </si>
  <si>
    <t>0627347500118</t>
  </si>
  <si>
    <t>0089938008470</t>
  </si>
  <si>
    <t>0089938008487</t>
  </si>
  <si>
    <t>0089938008494</t>
  </si>
  <si>
    <t>0089938008500</t>
  </si>
  <si>
    <t>0089938008517</t>
  </si>
  <si>
    <t>0089938008524</t>
  </si>
  <si>
    <t>0627347140284</t>
  </si>
  <si>
    <t>0627347140291</t>
  </si>
  <si>
    <t>0627347140307</t>
  </si>
  <si>
    <t>0627347140314</t>
  </si>
  <si>
    <t>0627347140321</t>
  </si>
  <si>
    <t>0627347140338</t>
  </si>
  <si>
    <t>0627347140345</t>
  </si>
  <si>
    <t>0627347140352</t>
  </si>
  <si>
    <t>0627347140369</t>
  </si>
  <si>
    <t>0627347310267</t>
  </si>
  <si>
    <t>0627347310274</t>
  </si>
  <si>
    <t>0627347310281</t>
  </si>
  <si>
    <t>0627347310298</t>
  </si>
  <si>
    <t>0627347310304</t>
  </si>
  <si>
    <t>0627347310311</t>
  </si>
  <si>
    <t>0627347310328</t>
  </si>
  <si>
    <t>0627347580738</t>
  </si>
  <si>
    <t>0627347580387</t>
  </si>
  <si>
    <t>0627347580530</t>
  </si>
  <si>
    <t>0627347580608</t>
  </si>
  <si>
    <t>0627347440070</t>
  </si>
  <si>
    <t>0627347580691</t>
  </si>
  <si>
    <t>0627347580745</t>
  </si>
  <si>
    <t>0627347580783</t>
  </si>
  <si>
    <t>0627347580394</t>
  </si>
  <si>
    <t>0627347580547</t>
  </si>
  <si>
    <t>0627347580615</t>
  </si>
  <si>
    <t>0627347440087</t>
  </si>
  <si>
    <t>0627347580707</t>
  </si>
  <si>
    <t>0627347580752</t>
  </si>
  <si>
    <t>0627347580790</t>
  </si>
  <si>
    <t>0627347580820</t>
  </si>
  <si>
    <t>0627347580400</t>
  </si>
  <si>
    <t>0627347580554</t>
  </si>
  <si>
    <t>0627347580622</t>
  </si>
  <si>
    <t>0627347440094</t>
  </si>
  <si>
    <t>0627347580714</t>
  </si>
  <si>
    <t>0627347580769</t>
  </si>
  <si>
    <t>0627347580806</t>
  </si>
  <si>
    <t>0627347580837</t>
  </si>
  <si>
    <t>0627347580868</t>
  </si>
  <si>
    <t>0627347580417</t>
  </si>
  <si>
    <t>0627347580561</t>
  </si>
  <si>
    <t>0627347580639</t>
  </si>
  <si>
    <t>0627347440100</t>
  </si>
  <si>
    <t>0627347580721</t>
  </si>
  <si>
    <t>0627347580776</t>
  </si>
  <si>
    <t>0627347580813</t>
  </si>
  <si>
    <t>0627347580844</t>
  </si>
  <si>
    <t>0627347580875</t>
  </si>
  <si>
    <t>0627347580882</t>
  </si>
  <si>
    <t>0627347580424</t>
  </si>
  <si>
    <t>0627347580578</t>
  </si>
  <si>
    <t>0627347580646</t>
  </si>
  <si>
    <t>0627347580127</t>
  </si>
  <si>
    <t>0627347580172</t>
  </si>
  <si>
    <t>0627347580240</t>
  </si>
  <si>
    <t>0627347580264</t>
  </si>
  <si>
    <t>0627347430057</t>
  </si>
  <si>
    <t>0627347430064</t>
  </si>
  <si>
    <t>0627347430071</t>
  </si>
  <si>
    <t>0627347430088</t>
  </si>
  <si>
    <t>0627347430095</t>
  </si>
  <si>
    <t>0627347221013</t>
  </si>
  <si>
    <t>0627347221044</t>
  </si>
  <si>
    <t>0627347221143</t>
  </si>
  <si>
    <t>0627347221150</t>
  </si>
  <si>
    <t>0089938015485</t>
  </si>
  <si>
    <t>0089938015492</t>
  </si>
  <si>
    <t>0627347221129</t>
  </si>
  <si>
    <t>0627347221211</t>
  </si>
  <si>
    <t>0627347221228</t>
  </si>
  <si>
    <t>0627347221174</t>
  </si>
  <si>
    <t>0627347221181</t>
  </si>
  <si>
    <t>0627347221204</t>
  </si>
  <si>
    <t>0627347221297</t>
  </si>
  <si>
    <t>0627347221303</t>
  </si>
  <si>
    <t>0627347222676</t>
  </si>
  <si>
    <t>0627347170403</t>
  </si>
  <si>
    <t>0627347170427</t>
  </si>
  <si>
    <t>0627347170434</t>
  </si>
  <si>
    <t>0627347170625</t>
  </si>
  <si>
    <t>0627347170571</t>
  </si>
  <si>
    <t>0627347170588</t>
  </si>
  <si>
    <t>0627347170595</t>
  </si>
  <si>
    <t>0627347170601</t>
  </si>
  <si>
    <t>0627347170533</t>
  </si>
  <si>
    <t>0627347170557</t>
  </si>
  <si>
    <t>0627347170564</t>
  </si>
  <si>
    <t>0627347170724</t>
  </si>
  <si>
    <t>0627347170670</t>
  </si>
  <si>
    <t>0627347170687</t>
  </si>
  <si>
    <t>0627347170694</t>
  </si>
  <si>
    <t>0627347170700</t>
  </si>
  <si>
    <t>0627347170717</t>
  </si>
  <si>
    <t>0627347170632</t>
  </si>
  <si>
    <t>0627347170656</t>
  </si>
  <si>
    <t>0627347170663</t>
  </si>
  <si>
    <t>0627347170885</t>
  </si>
  <si>
    <t>0627347170809</t>
  </si>
  <si>
    <t>0627347170816</t>
  </si>
  <si>
    <t>0627347170823</t>
  </si>
  <si>
    <t>0627347170830</t>
  </si>
  <si>
    <t>0627347170847</t>
  </si>
  <si>
    <t>0627347170861</t>
  </si>
  <si>
    <t>0627347170762</t>
  </si>
  <si>
    <t>0627347170786</t>
  </si>
  <si>
    <t>0627347170793</t>
  </si>
  <si>
    <t>0627347170939</t>
  </si>
  <si>
    <t>0627347170960</t>
  </si>
  <si>
    <t>0627347540381</t>
  </si>
  <si>
    <t>0627347540398</t>
  </si>
  <si>
    <t>0627347540404</t>
  </si>
  <si>
    <t>0627347540435</t>
  </si>
  <si>
    <t>0627347540459</t>
  </si>
  <si>
    <t>0627347540466</t>
  </si>
  <si>
    <t>0627347540473</t>
  </si>
  <si>
    <t>0627347200575</t>
  </si>
  <si>
    <t>0627347200551</t>
  </si>
  <si>
    <t>0627347110263</t>
  </si>
  <si>
    <t>0627347110232</t>
  </si>
  <si>
    <t>0627347110256</t>
  </si>
  <si>
    <t>0627347110195</t>
  </si>
  <si>
    <t>0627347110218</t>
  </si>
  <si>
    <t>0627347110225</t>
  </si>
  <si>
    <t>0627347110355</t>
  </si>
  <si>
    <t>0627347110324</t>
  </si>
  <si>
    <t>0627347110331</t>
  </si>
  <si>
    <t>0627347110348</t>
  </si>
  <si>
    <t>0627347110270</t>
  </si>
  <si>
    <t>0627347110294</t>
  </si>
  <si>
    <t>0627347110317</t>
  </si>
  <si>
    <t>0627347110461</t>
  </si>
  <si>
    <t>0627347110423</t>
  </si>
  <si>
    <t>0627347110430</t>
  </si>
  <si>
    <t>0627347110447</t>
  </si>
  <si>
    <t>0627347110454</t>
  </si>
  <si>
    <t>0627347110386</t>
  </si>
  <si>
    <t>0627347110409</t>
  </si>
  <si>
    <t>0627347110416</t>
  </si>
  <si>
    <t>0627347110560</t>
  </si>
  <si>
    <t>0627347110515</t>
  </si>
  <si>
    <t>0627347110522</t>
  </si>
  <si>
    <t>0627347110539</t>
  </si>
  <si>
    <t>0627347110546</t>
  </si>
  <si>
    <t>0627347110553</t>
  </si>
  <si>
    <t>0627347110478</t>
  </si>
  <si>
    <t>0627347110492</t>
  </si>
  <si>
    <t>0627347110508</t>
  </si>
  <si>
    <t>0627347110676</t>
  </si>
  <si>
    <t>0627347110614</t>
  </si>
  <si>
    <t>0627347110621</t>
  </si>
  <si>
    <t>0627347110638</t>
  </si>
  <si>
    <t>0627347110645</t>
  </si>
  <si>
    <t>0627347110652</t>
  </si>
  <si>
    <t>0627347110669</t>
  </si>
  <si>
    <t>0627347110577</t>
  </si>
  <si>
    <t>0627347110591</t>
  </si>
  <si>
    <t>0627347110607</t>
  </si>
  <si>
    <t>0627347110713</t>
  </si>
  <si>
    <t>0627347110720</t>
  </si>
  <si>
    <t>0627347110690</t>
  </si>
  <si>
    <t>0627347110768</t>
  </si>
  <si>
    <t>0627347115367</t>
  </si>
  <si>
    <t>0089938048599</t>
  </si>
  <si>
    <t>0627347590218</t>
  </si>
  <si>
    <t>0627347590096</t>
  </si>
  <si>
    <t>0627347590140</t>
  </si>
  <si>
    <t>0627347590188</t>
  </si>
  <si>
    <t>0627347590225</t>
  </si>
  <si>
    <t>0627347590270</t>
  </si>
  <si>
    <t>0627347591758</t>
  </si>
  <si>
    <t>0627347590157</t>
  </si>
  <si>
    <t>0627347590195</t>
  </si>
  <si>
    <t>0627347591765</t>
  </si>
  <si>
    <t>0627347590287</t>
  </si>
  <si>
    <t>0627347591819</t>
  </si>
  <si>
    <t>0627347591772</t>
  </si>
  <si>
    <t>0627347591789</t>
  </si>
  <si>
    <t>0627347132753</t>
  </si>
  <si>
    <t>0627347132722</t>
  </si>
  <si>
    <t>0627347132746</t>
  </si>
  <si>
    <t>0627347363676</t>
  </si>
  <si>
    <t>0627347363683</t>
  </si>
  <si>
    <t>0627347363690</t>
  </si>
  <si>
    <t>0627347363706</t>
  </si>
  <si>
    <t>0627347363713</t>
  </si>
  <si>
    <t>0627347363737</t>
  </si>
  <si>
    <t>0627347363744</t>
  </si>
  <si>
    <t>0627347363751</t>
  </si>
  <si>
    <t>0627347363669</t>
  </si>
  <si>
    <t>0627347451458</t>
  </si>
  <si>
    <t>0627347623237</t>
  </si>
  <si>
    <t>0627347451465</t>
  </si>
  <si>
    <t>0627347623299</t>
  </si>
  <si>
    <t>0627347623244</t>
  </si>
  <si>
    <t>0627347451472</t>
  </si>
  <si>
    <t>0627347623343</t>
  </si>
  <si>
    <t>0627347451489</t>
  </si>
  <si>
    <t>0627347623350</t>
  </si>
  <si>
    <t>0627347623381</t>
  </si>
  <si>
    <t>0627347451496</t>
  </si>
  <si>
    <t>0627347451502</t>
  </si>
  <si>
    <t>0627347451656</t>
  </si>
  <si>
    <t>0627347530122</t>
  </si>
  <si>
    <t>0627347530245</t>
  </si>
  <si>
    <t>0627347530337</t>
  </si>
  <si>
    <t>0627347530436</t>
  </si>
  <si>
    <t>0627347530139</t>
  </si>
  <si>
    <t>0627347530252</t>
  </si>
  <si>
    <t>0627347530351</t>
  </si>
  <si>
    <t>0627347530450</t>
  </si>
  <si>
    <t>0627347530511</t>
  </si>
  <si>
    <t>0627347530146</t>
  </si>
  <si>
    <t>0627347530276</t>
  </si>
  <si>
    <t>0627347530474</t>
  </si>
  <si>
    <t>0627347530528</t>
  </si>
  <si>
    <t>0627347530559</t>
  </si>
  <si>
    <t>0627347320198</t>
  </si>
  <si>
    <t>0627347320204</t>
  </si>
  <si>
    <t>0627347320211</t>
  </si>
  <si>
    <t>0627347320228</t>
  </si>
  <si>
    <t>0627347320235</t>
  </si>
  <si>
    <t>0627347690192</t>
  </si>
  <si>
    <t>0627347110065</t>
  </si>
  <si>
    <t>0627347692882</t>
  </si>
  <si>
    <t>0627347690079</t>
  </si>
  <si>
    <t>0627347310533</t>
  </si>
  <si>
    <t>0627347310557</t>
  </si>
  <si>
    <t>0627347310571</t>
  </si>
  <si>
    <t>0627347310588</t>
  </si>
  <si>
    <t>0627347310595</t>
  </si>
  <si>
    <t>0627347310618</t>
  </si>
  <si>
    <t>0627347320440</t>
  </si>
  <si>
    <t>0627347320464</t>
  </si>
  <si>
    <t>0627347320495</t>
  </si>
  <si>
    <t>0627347320501</t>
  </si>
  <si>
    <t>0627347320518</t>
  </si>
  <si>
    <t>0627347320105</t>
  </si>
  <si>
    <t>0627347321966</t>
  </si>
  <si>
    <t>0627347320068</t>
  </si>
  <si>
    <t>0627347320075</t>
  </si>
  <si>
    <t>0627347320082</t>
  </si>
  <si>
    <t>0627347600160</t>
  </si>
  <si>
    <t>0627347310113</t>
  </si>
  <si>
    <t>0627347310120</t>
  </si>
  <si>
    <t>0627347310144</t>
  </si>
  <si>
    <t>0627347949375</t>
  </si>
  <si>
    <t>0627347317310</t>
  </si>
  <si>
    <t>0627347310083</t>
  </si>
  <si>
    <t>0627347310090</t>
  </si>
  <si>
    <t>0627347310106</t>
  </si>
  <si>
    <t>0089938015751</t>
  </si>
  <si>
    <t>0089938015768</t>
  </si>
  <si>
    <t>0089938015775</t>
  </si>
  <si>
    <t>0089938015782</t>
  </si>
  <si>
    <t>0089938015799</t>
  </si>
  <si>
    <t>0627347220863</t>
  </si>
  <si>
    <t>0627347220962</t>
  </si>
  <si>
    <t>0089938015805</t>
  </si>
  <si>
    <t>0089938015812</t>
  </si>
  <si>
    <t>0627347220948</t>
  </si>
  <si>
    <t>0627347221075</t>
  </si>
  <si>
    <t>0627347221099</t>
  </si>
  <si>
    <t>0627347890837</t>
  </si>
  <si>
    <t>0627347890868</t>
  </si>
  <si>
    <t>0627347890912</t>
  </si>
  <si>
    <t>0627347890950</t>
  </si>
  <si>
    <t>0627347890998</t>
  </si>
  <si>
    <t>0627347170373</t>
  </si>
  <si>
    <t>0627347170359</t>
  </si>
  <si>
    <t>0627347170366</t>
  </si>
  <si>
    <t>0627347170311</t>
  </si>
  <si>
    <t>0627347170335</t>
  </si>
  <si>
    <t>0627347170342</t>
  </si>
  <si>
    <t>0627347170489</t>
  </si>
  <si>
    <t>0627347170441</t>
  </si>
  <si>
    <t>0627347170458</t>
  </si>
  <si>
    <t>0627347170465</t>
  </si>
  <si>
    <t>0627347541524</t>
  </si>
  <si>
    <t>0627347541548</t>
  </si>
  <si>
    <t>0627347541562</t>
  </si>
  <si>
    <t>0627347541586</t>
  </si>
  <si>
    <t>0627347541593</t>
  </si>
  <si>
    <t>0627347541463</t>
  </si>
  <si>
    <t>0627347511374</t>
  </si>
  <si>
    <t>0627347511398</t>
  </si>
  <si>
    <t>0627347511404</t>
  </si>
  <si>
    <t>0627347511411</t>
  </si>
  <si>
    <t>0627347511428</t>
  </si>
  <si>
    <t>0627347511435</t>
  </si>
  <si>
    <t>0627347511367</t>
  </si>
  <si>
    <t>0627347363539</t>
  </si>
  <si>
    <t>0627347363546</t>
  </si>
  <si>
    <t>0627347363553</t>
  </si>
  <si>
    <t>0627347363560</t>
  </si>
  <si>
    <t>0627347363577</t>
  </si>
  <si>
    <t>0627347363584</t>
  </si>
  <si>
    <t>0627347364475</t>
  </si>
  <si>
    <t>0627347363522</t>
  </si>
  <si>
    <t>0627347363461</t>
  </si>
  <si>
    <t>0627347363782</t>
  </si>
  <si>
    <t>0627347363805</t>
  </si>
  <si>
    <t>0627347363829</t>
  </si>
  <si>
    <t>0627347363836</t>
  </si>
  <si>
    <t>0627347363850</t>
  </si>
  <si>
    <t>0627347363867</t>
  </si>
  <si>
    <t>0627347363874</t>
  </si>
  <si>
    <t>0627347363881</t>
  </si>
  <si>
    <t>0627347363775</t>
  </si>
  <si>
    <t>0627347133330</t>
  </si>
  <si>
    <t>0627347133323</t>
  </si>
  <si>
    <t>0627347133361</t>
  </si>
  <si>
    <t>0627347133354</t>
  </si>
  <si>
    <t>0627347133347</t>
  </si>
  <si>
    <t>0627347133422</t>
  </si>
  <si>
    <t>0627347133408</t>
  </si>
  <si>
    <t>0627347133415</t>
  </si>
  <si>
    <t>0627347480922</t>
  </si>
  <si>
    <t>0627347480939</t>
  </si>
  <si>
    <t>0627347480946</t>
  </si>
  <si>
    <t>0627347590652</t>
  </si>
  <si>
    <t>0627347590706</t>
  </si>
  <si>
    <t>0627347590348</t>
  </si>
  <si>
    <t>0627347590515</t>
  </si>
  <si>
    <t>0627347590584</t>
  </si>
  <si>
    <t>0627347590669</t>
  </si>
  <si>
    <t>0627347590713</t>
  </si>
  <si>
    <t>0627347590775</t>
  </si>
  <si>
    <t>0627347590355</t>
  </si>
  <si>
    <t>0627347590522</t>
  </si>
  <si>
    <t>0627347590591</t>
  </si>
  <si>
    <t>0627347590676</t>
  </si>
  <si>
    <t>0627347590720</t>
  </si>
  <si>
    <t>0627347590782</t>
  </si>
  <si>
    <t>0627347590829</t>
  </si>
  <si>
    <t>0627347590362</t>
  </si>
  <si>
    <t>0627347590539</t>
  </si>
  <si>
    <t>0627347590607</t>
  </si>
  <si>
    <t>0627347590683</t>
  </si>
  <si>
    <t>0627347590751</t>
  </si>
  <si>
    <t>0627347590799</t>
  </si>
  <si>
    <t>0627347590836</t>
  </si>
  <si>
    <t>0627347590850</t>
  </si>
  <si>
    <t>0627347590379</t>
  </si>
  <si>
    <t>0627347590546</t>
  </si>
  <si>
    <t>0627347590614</t>
  </si>
  <si>
    <t>0627347590690</t>
  </si>
  <si>
    <t>0627347590768</t>
  </si>
  <si>
    <t>0627347590805</t>
  </si>
  <si>
    <t>0627347590843</t>
  </si>
  <si>
    <t>0627347590867</t>
  </si>
  <si>
    <t>0627347590881</t>
  </si>
  <si>
    <t>0627347590386</t>
  </si>
  <si>
    <t>0627347590553</t>
  </si>
  <si>
    <t>0627347590621</t>
  </si>
  <si>
    <t>0627347180242</t>
  </si>
  <si>
    <t>0627347180266</t>
  </si>
  <si>
    <t>0627347180297</t>
  </si>
  <si>
    <t>0089938048544</t>
  </si>
  <si>
    <t>0089938048551</t>
  </si>
  <si>
    <t>0089938048568</t>
  </si>
  <si>
    <t>0089938048575</t>
  </si>
  <si>
    <t>0089938048582</t>
  </si>
  <si>
    <t>0627347590133</t>
  </si>
  <si>
    <t>0627347133118</t>
  </si>
  <si>
    <t>0627347133040</t>
  </si>
  <si>
    <t>0627347133064</t>
  </si>
  <si>
    <t>0627347133071</t>
  </si>
  <si>
    <t>0627347133224</t>
  </si>
  <si>
    <t>0627347133170</t>
  </si>
  <si>
    <t>0627347133187</t>
  </si>
  <si>
    <t>0627347133194</t>
  </si>
  <si>
    <t>0627347133132</t>
  </si>
  <si>
    <t>0627347133156</t>
  </si>
  <si>
    <t>0627347133163</t>
  </si>
  <si>
    <t>0627347134924</t>
  </si>
  <si>
    <t>0627347134894</t>
  </si>
  <si>
    <t>0627347134993</t>
  </si>
  <si>
    <t>0627347135006</t>
  </si>
  <si>
    <t>0089938029437</t>
  </si>
  <si>
    <t>0089938029352</t>
  </si>
  <si>
    <t>0627347751275</t>
  </si>
  <si>
    <t>0627347751282</t>
  </si>
  <si>
    <t>0627347751299</t>
  </si>
  <si>
    <t>0627347751305</t>
  </si>
  <si>
    <t>0627347751312</t>
  </si>
  <si>
    <t>0627347751329</t>
  </si>
  <si>
    <t>0627347751336</t>
  </si>
  <si>
    <t>0089938029536</t>
  </si>
  <si>
    <t>0089938029628</t>
  </si>
  <si>
    <t>0089938029543</t>
  </si>
  <si>
    <t>0089938029611</t>
  </si>
  <si>
    <t>0089938029550</t>
  </si>
  <si>
    <t>0089938029604</t>
  </si>
  <si>
    <t>0772555421363</t>
  </si>
  <si>
    <t>0772555421424</t>
  </si>
  <si>
    <t>0772555421486</t>
  </si>
  <si>
    <t>0772555421547</t>
  </si>
  <si>
    <t>0772555421608</t>
  </si>
  <si>
    <t>0772555421660</t>
  </si>
  <si>
    <t>0772555421721</t>
  </si>
  <si>
    <t>0772555419025</t>
  </si>
  <si>
    <t>0772555419087</t>
  </si>
  <si>
    <t>0772555421905</t>
  </si>
  <si>
    <t>0772555421967</t>
  </si>
  <si>
    <t>0772555422025</t>
  </si>
  <si>
    <t>0772555422087</t>
  </si>
  <si>
    <t>0772555422148</t>
  </si>
  <si>
    <t>0772555422209</t>
  </si>
  <si>
    <t>0772555422261</t>
  </si>
  <si>
    <t>0627347193334</t>
  </si>
  <si>
    <t>0627347193303</t>
  </si>
  <si>
    <t>0627347193372</t>
  </si>
  <si>
    <t>0627347193365</t>
  </si>
  <si>
    <t>0627347193358</t>
  </si>
  <si>
    <t>0627347530283</t>
  </si>
  <si>
    <t>0627347530535</t>
  </si>
  <si>
    <t>0627347530573</t>
  </si>
  <si>
    <t>0627347530115</t>
  </si>
  <si>
    <t>0627347530238</t>
  </si>
  <si>
    <t>0627347451441</t>
  </si>
  <si>
    <t>0627347420034</t>
  </si>
  <si>
    <t>0627347420041</t>
  </si>
  <si>
    <t>0627347420058</t>
  </si>
  <si>
    <t>0627347420065</t>
  </si>
  <si>
    <t>0627347420072</t>
  </si>
  <si>
    <t>0627347420089</t>
  </si>
  <si>
    <t>0627347420096</t>
  </si>
  <si>
    <t>0627347420102</t>
  </si>
  <si>
    <t>0627347420027</t>
  </si>
  <si>
    <t>0627347470602</t>
  </si>
  <si>
    <t>0627347470619</t>
  </si>
  <si>
    <t>0627347470626</t>
  </si>
  <si>
    <t>0627347470633</t>
  </si>
  <si>
    <t>0627347470657</t>
  </si>
  <si>
    <t>0627347470848</t>
  </si>
  <si>
    <t>0627347470596</t>
  </si>
  <si>
    <t>0627347701683</t>
  </si>
  <si>
    <t>0627347701690</t>
  </si>
  <si>
    <t>0627347701706</t>
  </si>
  <si>
    <t>0627347701560</t>
  </si>
  <si>
    <t>0627347701577</t>
  </si>
  <si>
    <t>0627347701584</t>
  </si>
  <si>
    <t>0627347701270</t>
  </si>
  <si>
    <t>0627347701621</t>
  </si>
  <si>
    <t>0627347460573</t>
  </si>
  <si>
    <t>0627347460580</t>
  </si>
  <si>
    <t>0627347460597</t>
  </si>
  <si>
    <t>0627347460603</t>
  </si>
  <si>
    <t>0627347460610</t>
  </si>
  <si>
    <t>0627347460634</t>
  </si>
  <si>
    <t>0627347460566</t>
  </si>
  <si>
    <t>0627347751459</t>
  </si>
  <si>
    <t>0627347751466</t>
  </si>
  <si>
    <t>0627347751473</t>
  </si>
  <si>
    <t>0627347751480</t>
  </si>
  <si>
    <t>0627347751497</t>
  </si>
  <si>
    <t>0627347890578</t>
  </si>
  <si>
    <t>0627347890608</t>
  </si>
  <si>
    <t>0627347890622</t>
  </si>
  <si>
    <t>0627347193020</t>
  </si>
  <si>
    <t>0627347193129</t>
  </si>
  <si>
    <t>0627347193082</t>
  </si>
  <si>
    <t>0627347193105</t>
  </si>
  <si>
    <t>0627347193112</t>
  </si>
  <si>
    <t>0627347195109</t>
  </si>
  <si>
    <t>0627347195086</t>
  </si>
  <si>
    <t>0627347195277</t>
  </si>
  <si>
    <t>0627347192719</t>
  </si>
  <si>
    <t>0627347192689</t>
  </si>
  <si>
    <t>0627347192702</t>
  </si>
  <si>
    <t>0627347193280</t>
  </si>
  <si>
    <t>0627347541470</t>
  </si>
  <si>
    <t>0627347541487</t>
  </si>
  <si>
    <t>0627347541500</t>
  </si>
  <si>
    <t>0089938029451</t>
  </si>
  <si>
    <t>0089938028966</t>
  </si>
  <si>
    <t>0089938029420</t>
  </si>
  <si>
    <t>0089938029413</t>
  </si>
  <si>
    <t>0627347290408</t>
  </si>
  <si>
    <t>0627347290378</t>
  </si>
  <si>
    <t>0627347290385</t>
  </si>
  <si>
    <t>0627347290392</t>
  </si>
  <si>
    <t>0627347290446</t>
  </si>
  <si>
    <t>0627347290453</t>
  </si>
  <si>
    <t>0627347290415</t>
  </si>
  <si>
    <t>0627347290422</t>
  </si>
  <si>
    <t>0627347290439</t>
  </si>
  <si>
    <t>0627347290491</t>
  </si>
  <si>
    <t>0627347290507</t>
  </si>
  <si>
    <t>0627347290514</t>
  </si>
  <si>
    <t>0627347290460</t>
  </si>
  <si>
    <t>0627347290477</t>
  </si>
  <si>
    <t>0627347290484</t>
  </si>
  <si>
    <t>0627347290521</t>
  </si>
  <si>
    <t>0627347290538</t>
  </si>
  <si>
    <t>0627347290545</t>
  </si>
  <si>
    <t>0089938010770</t>
  </si>
  <si>
    <t>0089938007299</t>
  </si>
  <si>
    <t>0627347290347</t>
  </si>
  <si>
    <t>0627347290354</t>
  </si>
  <si>
    <t>0627347290361</t>
  </si>
  <si>
    <t>0627347321614</t>
  </si>
  <si>
    <t>0627347321621</t>
  </si>
  <si>
    <t>0627347321638</t>
  </si>
  <si>
    <t>0627347321645</t>
  </si>
  <si>
    <t>0089938005608</t>
  </si>
  <si>
    <t>0089938005554</t>
  </si>
  <si>
    <t>0089938029024</t>
  </si>
  <si>
    <t>0089938006216</t>
  </si>
  <si>
    <t>0627347316313</t>
  </si>
  <si>
    <t>0627347316320</t>
  </si>
  <si>
    <t>0627347316337</t>
  </si>
  <si>
    <t>0627347316344</t>
  </si>
  <si>
    <t>0627347133392</t>
  </si>
  <si>
    <t>0627347133477</t>
  </si>
  <si>
    <t>0627347133446</t>
  </si>
  <si>
    <t>0627347133453</t>
  </si>
  <si>
    <t>0627347133460</t>
  </si>
  <si>
    <t>0627347133439</t>
  </si>
  <si>
    <t>0627347133538</t>
  </si>
  <si>
    <t>0627347133491</t>
  </si>
  <si>
    <t>0627347133507</t>
  </si>
  <si>
    <t>0627347133514</t>
  </si>
  <si>
    <t>0627347133521</t>
  </si>
  <si>
    <t>0627347133484</t>
  </si>
  <si>
    <t>0627347133606</t>
  </si>
  <si>
    <t>0627347133552</t>
  </si>
  <si>
    <t>0627347133583</t>
  </si>
  <si>
    <t>0627347133620</t>
  </si>
  <si>
    <t>0627347135174</t>
  </si>
  <si>
    <t>0627347135181</t>
  </si>
  <si>
    <t>0627347135204</t>
  </si>
  <si>
    <t>0627347135228</t>
  </si>
  <si>
    <t>0627347133316</t>
  </si>
  <si>
    <t>0627347132807</t>
  </si>
  <si>
    <t>0627347132760</t>
  </si>
  <si>
    <t>0627347132784</t>
  </si>
  <si>
    <t>0627347132791</t>
  </si>
  <si>
    <t>0627347132876</t>
  </si>
  <si>
    <t>0627347132869</t>
  </si>
  <si>
    <t>0627347132814</t>
  </si>
  <si>
    <t>0627347132838</t>
  </si>
  <si>
    <t>0627347132845</t>
  </si>
  <si>
    <t>0627347132944</t>
  </si>
  <si>
    <t>0627347132920</t>
  </si>
  <si>
    <t>0627347132937</t>
  </si>
  <si>
    <t>0627347132883</t>
  </si>
  <si>
    <t>0627347132906</t>
  </si>
  <si>
    <t>0627347132913</t>
  </si>
  <si>
    <t>0627347133033</t>
  </si>
  <si>
    <t>0627347133002</t>
  </si>
  <si>
    <t>0627347133019</t>
  </si>
  <si>
    <t>0627347133026</t>
  </si>
  <si>
    <t>0627347132951</t>
  </si>
  <si>
    <t>0627347132975</t>
  </si>
  <si>
    <t>0627347132999</t>
  </si>
  <si>
    <t>0627347133125</t>
  </si>
  <si>
    <t>0627347133088</t>
  </si>
  <si>
    <t>0627347133095</t>
  </si>
  <si>
    <t>0627347133101</t>
  </si>
  <si>
    <t>0089938029222</t>
  </si>
  <si>
    <t>0089938029390</t>
  </si>
  <si>
    <t>0089938029376</t>
  </si>
  <si>
    <t>0089938027938</t>
  </si>
  <si>
    <t>0089938029178</t>
  </si>
  <si>
    <t>0089938029185</t>
  </si>
  <si>
    <t>0627347441312</t>
  </si>
  <si>
    <t>0627347441305</t>
  </si>
  <si>
    <t>0627347481059</t>
  </si>
  <si>
    <t>0627347481035</t>
  </si>
  <si>
    <t>0627347481097</t>
  </si>
  <si>
    <t>0089938029246</t>
  </si>
  <si>
    <t>0627347913086</t>
  </si>
  <si>
    <t>0089938029338</t>
  </si>
  <si>
    <t>0089938006094</t>
  </si>
  <si>
    <t>0089938006100</t>
  </si>
  <si>
    <t>0089938006117</t>
  </si>
  <si>
    <t>0089938006124</t>
  </si>
  <si>
    <t>0627347692431</t>
  </si>
  <si>
    <t>0627347692448</t>
  </si>
  <si>
    <t>0627347692455</t>
  </si>
  <si>
    <t>0627347692462</t>
  </si>
  <si>
    <t>0627347692479</t>
  </si>
  <si>
    <t>0627347692516</t>
  </si>
  <si>
    <t>0627347692486</t>
  </si>
  <si>
    <t>0627347692493</t>
  </si>
  <si>
    <t>0627347692509</t>
  </si>
  <si>
    <t>0627347692523</t>
  </si>
  <si>
    <t>0627347692561</t>
  </si>
  <si>
    <t>0627347692530</t>
  </si>
  <si>
    <t>0627347692547</t>
  </si>
  <si>
    <t>0627347692554</t>
  </si>
  <si>
    <t>0627347692585</t>
  </si>
  <si>
    <t>0627347692622</t>
  </si>
  <si>
    <t>0627347692639</t>
  </si>
  <si>
    <t>0627347692646</t>
  </si>
  <si>
    <t>0627347692592</t>
  </si>
  <si>
    <t>0627347692608</t>
  </si>
  <si>
    <t>0627347692615</t>
  </si>
  <si>
    <t>0627347692387</t>
  </si>
  <si>
    <t>0627347692394</t>
  </si>
  <si>
    <t>0627347692400</t>
  </si>
  <si>
    <t>0627347692417</t>
  </si>
  <si>
    <t>0627347692424</t>
  </si>
  <si>
    <t>0627347317686</t>
  </si>
  <si>
    <t>0627347351369</t>
  </si>
  <si>
    <t>0627347317778</t>
  </si>
  <si>
    <t>0089938028973</t>
  </si>
  <si>
    <t>0089938035650</t>
  </si>
  <si>
    <t>0627347317457</t>
  </si>
  <si>
    <t>0627347317365</t>
  </si>
  <si>
    <t>0627347317488</t>
  </si>
  <si>
    <t>0627347317402</t>
  </si>
  <si>
    <t>0627347193419</t>
  </si>
  <si>
    <t>0627347193396</t>
  </si>
  <si>
    <t>0627347193402</t>
  </si>
  <si>
    <t>0627347193389</t>
  </si>
  <si>
    <t>0627347193464</t>
  </si>
  <si>
    <t>0627347193433</t>
  </si>
  <si>
    <t>0627347193440</t>
  </si>
  <si>
    <t>0627347193457</t>
  </si>
  <si>
    <t>0627347193426</t>
  </si>
  <si>
    <t>0627347193525</t>
  </si>
  <si>
    <t>0627347193488</t>
  </si>
  <si>
    <t>0627347193495</t>
  </si>
  <si>
    <t>0627347193501</t>
  </si>
  <si>
    <t>0627347193471</t>
  </si>
  <si>
    <t>0627347193594</t>
  </si>
  <si>
    <t>0627347193549</t>
  </si>
  <si>
    <t>0627347193556</t>
  </si>
  <si>
    <t>0627347193563</t>
  </si>
  <si>
    <t>0627347193532</t>
  </si>
  <si>
    <t>0627347195499</t>
  </si>
  <si>
    <t>0627347195512</t>
  </si>
  <si>
    <t>0627347192764</t>
  </si>
  <si>
    <t>0627347192726</t>
  </si>
  <si>
    <t>0627347192740</t>
  </si>
  <si>
    <t>0627347192757</t>
  </si>
  <si>
    <t>0627347192832</t>
  </si>
  <si>
    <t>0627347192825</t>
  </si>
  <si>
    <t>0627347192771</t>
  </si>
  <si>
    <t>0627347192795</t>
  </si>
  <si>
    <t>0627347192801</t>
  </si>
  <si>
    <t>0627347192900</t>
  </si>
  <si>
    <t>0627347192887</t>
  </si>
  <si>
    <t>0627347192894</t>
  </si>
  <si>
    <t>0627347192849</t>
  </si>
  <si>
    <t>0627347192863</t>
  </si>
  <si>
    <t>0627347192870</t>
  </si>
  <si>
    <t>0627347192986</t>
  </si>
  <si>
    <t>0627347192955</t>
  </si>
  <si>
    <t>0627347192962</t>
  </si>
  <si>
    <t>0627347192979</t>
  </si>
  <si>
    <t>0627347192917</t>
  </si>
  <si>
    <t>0627347192931</t>
  </si>
  <si>
    <t>0627347192948</t>
  </si>
  <si>
    <t>0627347193037</t>
  </si>
  <si>
    <t>0627347193068</t>
  </si>
  <si>
    <t>0627347192993</t>
  </si>
  <si>
    <t>0627347193013</t>
  </si>
  <si>
    <t>0627347114254</t>
  </si>
  <si>
    <t>0627347110898</t>
  </si>
  <si>
    <t>0627347114216</t>
  </si>
  <si>
    <t>0627347114223</t>
  </si>
  <si>
    <t>0627347115060</t>
  </si>
  <si>
    <t>0627347114308</t>
  </si>
  <si>
    <t>0627347115312</t>
  </si>
  <si>
    <t>0627347115046</t>
  </si>
  <si>
    <t>0089938005813</t>
  </si>
  <si>
    <t>0089938005547</t>
  </si>
  <si>
    <t>0089938005936</t>
  </si>
  <si>
    <t>0627347114049</t>
  </si>
  <si>
    <t>0089938005912</t>
  </si>
  <si>
    <t>0089938005929</t>
  </si>
  <si>
    <t>0089938029383</t>
  </si>
  <si>
    <t>0627347541333</t>
  </si>
  <si>
    <t>0627347541340</t>
  </si>
  <si>
    <t>0627347541937</t>
  </si>
  <si>
    <t>0089938005622</t>
  </si>
  <si>
    <t>0089938005578</t>
  </si>
  <si>
    <t>0089938005691</t>
  </si>
  <si>
    <t>0089938028683</t>
  </si>
  <si>
    <t>0089938028652</t>
  </si>
  <si>
    <t>0089938029239</t>
  </si>
  <si>
    <t>0627347480502</t>
  </si>
  <si>
    <t>0627347591550</t>
  </si>
  <si>
    <t>0627347591567</t>
  </si>
  <si>
    <t>0627347591574</t>
  </si>
  <si>
    <t>0627347591611</t>
  </si>
  <si>
    <t>0627347591581</t>
  </si>
  <si>
    <t>0627347591598</t>
  </si>
  <si>
    <t>0627347591604</t>
  </si>
  <si>
    <t>0089938029055</t>
  </si>
  <si>
    <t>0089938029062</t>
  </si>
  <si>
    <t>0089938029468</t>
  </si>
  <si>
    <t>0627347591659</t>
  </si>
  <si>
    <t>0627347591666</t>
  </si>
  <si>
    <t>0627347591628</t>
  </si>
  <si>
    <t>0627347591635</t>
  </si>
  <si>
    <t>0627347591642</t>
  </si>
  <si>
    <t>0089938005707</t>
  </si>
  <si>
    <t>0627347591703</t>
  </si>
  <si>
    <t>0627347591710</t>
  </si>
  <si>
    <t>0627347591727</t>
  </si>
  <si>
    <t>0627347591673</t>
  </si>
  <si>
    <t>0627347591680</t>
  </si>
  <si>
    <t>0627347591697</t>
  </si>
  <si>
    <t>0089938005967</t>
  </si>
  <si>
    <t>0089938005974</t>
  </si>
  <si>
    <t>0089938029161</t>
  </si>
  <si>
    <t>0089938005981</t>
  </si>
  <si>
    <t>0089938005998</t>
  </si>
  <si>
    <t>0089938006001</t>
  </si>
  <si>
    <t>0089938006018</t>
  </si>
  <si>
    <t>0627347317259</t>
  </si>
  <si>
    <t>0627347317600</t>
  </si>
  <si>
    <t>0089938005592</t>
  </si>
  <si>
    <t>0089938029529</t>
  </si>
  <si>
    <t>0089938005561</t>
  </si>
  <si>
    <t>0089938029031</t>
  </si>
  <si>
    <t>0089938005820</t>
  </si>
  <si>
    <t>0627347293164</t>
  </si>
  <si>
    <t>0627347293171</t>
  </si>
  <si>
    <t>0627347440841</t>
  </si>
  <si>
    <t>0627347583173</t>
  </si>
  <si>
    <t>0627347583180</t>
  </si>
  <si>
    <t>0627347583197</t>
  </si>
  <si>
    <t>0627347440858</t>
  </si>
  <si>
    <t>0627347583234</t>
  </si>
  <si>
    <t>0627347583203</t>
  </si>
  <si>
    <t>0627347583210</t>
  </si>
  <si>
    <t>0627347583227</t>
  </si>
  <si>
    <t>0627347440865</t>
  </si>
  <si>
    <t>0627347583272</t>
  </si>
  <si>
    <t>0627347583289</t>
  </si>
  <si>
    <t>0627347583241</t>
  </si>
  <si>
    <t>0627347583258</t>
  </si>
  <si>
    <t>0627347583265</t>
  </si>
  <si>
    <t>0627347440872</t>
  </si>
  <si>
    <t>0627347583326</t>
  </si>
  <si>
    <t>0627347583333</t>
  </si>
  <si>
    <t>0627347583340</t>
  </si>
  <si>
    <t>0627347583296</t>
  </si>
  <si>
    <t>0627347583302</t>
  </si>
  <si>
    <t>0627347583319</t>
  </si>
  <si>
    <t>0089938005837</t>
  </si>
  <si>
    <t>0089938005844</t>
  </si>
  <si>
    <t>0089938005851</t>
  </si>
  <si>
    <t>0089938005868</t>
  </si>
  <si>
    <t>0089938006223</t>
  </si>
  <si>
    <t>0089938006230</t>
  </si>
  <si>
    <t>0089938029215</t>
  </si>
  <si>
    <t>0627347430729</t>
  </si>
  <si>
    <t>0627347430736</t>
  </si>
  <si>
    <t>0627347430743</t>
  </si>
  <si>
    <t>0627347430125</t>
  </si>
  <si>
    <t>0627347431047</t>
  </si>
  <si>
    <t>0089938005875</t>
  </si>
  <si>
    <t>0089938005882</t>
  </si>
  <si>
    <t>0089938005899</t>
  </si>
  <si>
    <t>0089938006049</t>
  </si>
  <si>
    <t>0089938029499</t>
  </si>
  <si>
    <t>0089938005530</t>
  </si>
  <si>
    <t>0089938029000</t>
  </si>
  <si>
    <t>0089938005776</t>
  </si>
  <si>
    <t>0627347321652</t>
  </si>
  <si>
    <t>0627347321669</t>
  </si>
  <si>
    <t>0627347321676</t>
  </si>
  <si>
    <t>0627347321683</t>
  </si>
  <si>
    <t>0089938006056</t>
  </si>
  <si>
    <t>0089938005639</t>
  </si>
  <si>
    <t>0089938028980</t>
  </si>
  <si>
    <t>0089938006063</t>
  </si>
  <si>
    <t>0089938006070</t>
  </si>
  <si>
    <t>0089938006087</t>
  </si>
  <si>
    <t>0089938000603</t>
  </si>
  <si>
    <t>0089938000610</t>
  </si>
  <si>
    <t>0089938000627</t>
  </si>
  <si>
    <t>0089938000634</t>
  </si>
  <si>
    <t>0089938000641</t>
  </si>
  <si>
    <t>0089938000658</t>
  </si>
  <si>
    <t>0089938000665</t>
  </si>
  <si>
    <t>0089938000672</t>
  </si>
  <si>
    <t>0089938000689</t>
  </si>
  <si>
    <t>0089938000696</t>
  </si>
  <si>
    <t>0089938000702</t>
  </si>
  <si>
    <t>0089938007244</t>
  </si>
  <si>
    <t>0089938000719</t>
  </si>
  <si>
    <t>0089938005486</t>
  </si>
  <si>
    <t>0089938010336</t>
  </si>
  <si>
    <t>0089938010626</t>
  </si>
  <si>
    <t>0089938000733</t>
  </si>
  <si>
    <t>0089938000740</t>
  </si>
  <si>
    <t>0089938000757</t>
  </si>
  <si>
    <t>0089938015294</t>
  </si>
  <si>
    <t>0089938015317</t>
  </si>
  <si>
    <t>0089938010206</t>
  </si>
  <si>
    <t>0089938010015</t>
  </si>
  <si>
    <t>0089938000764</t>
  </si>
  <si>
    <t>0089938015300</t>
  </si>
  <si>
    <t>0089938015324</t>
  </si>
  <si>
    <t>0089938000771</t>
  </si>
  <si>
    <t>0089938000788</t>
  </si>
  <si>
    <t>0089938009279</t>
  </si>
  <si>
    <t>0089938009668</t>
  </si>
  <si>
    <t>0089938008036</t>
  </si>
  <si>
    <t>0089938009859</t>
  </si>
  <si>
    <t>0089938009286</t>
  </si>
  <si>
    <t>0089938010480</t>
  </si>
  <si>
    <t>0089938010398</t>
  </si>
  <si>
    <t>0089938010466</t>
  </si>
  <si>
    <t>0089938010473</t>
  </si>
  <si>
    <t>0089938000795</t>
  </si>
  <si>
    <t>0089938000801</t>
  </si>
  <si>
    <t>0089938028546</t>
  </si>
  <si>
    <t>0089938028386</t>
  </si>
  <si>
    <t>0089938015966</t>
  </si>
  <si>
    <t>0089938015935</t>
  </si>
  <si>
    <t>0089938006131</t>
  </si>
  <si>
    <t>0089938005516</t>
  </si>
  <si>
    <t>0089938005783</t>
  </si>
  <si>
    <t>0089938015973</t>
  </si>
  <si>
    <t>0089938011166</t>
  </si>
  <si>
    <t>0089938006148</t>
  </si>
  <si>
    <t>0089938006155</t>
  </si>
  <si>
    <t>0089938006162</t>
  </si>
  <si>
    <t>0627347316276</t>
  </si>
  <si>
    <t>0627347316283</t>
  </si>
  <si>
    <t>0627347316290</t>
  </si>
  <si>
    <t>0627347316306</t>
  </si>
  <si>
    <t>0627347317990</t>
  </si>
  <si>
    <t>0627347317419</t>
  </si>
  <si>
    <t>0089938006179</t>
  </si>
  <si>
    <t>0089938005790</t>
  </si>
  <si>
    <t>0089938029314</t>
  </si>
  <si>
    <t>0089938005806</t>
  </si>
  <si>
    <t>0627347321577</t>
  </si>
  <si>
    <t>0627347321584</t>
  </si>
  <si>
    <t>0627347321591</t>
  </si>
  <si>
    <t>0627347321607</t>
  </si>
  <si>
    <t>0089938006186</t>
  </si>
  <si>
    <t>0089938006193</t>
  </si>
  <si>
    <t>0089938006209</t>
  </si>
  <si>
    <t>0627347114087</t>
  </si>
  <si>
    <t>0627347114056</t>
  </si>
  <si>
    <t>0627347114063</t>
  </si>
  <si>
    <t>0627347114070</t>
  </si>
  <si>
    <t>0627347114131</t>
  </si>
  <si>
    <t>0627347114124</t>
  </si>
  <si>
    <t>0627347114094</t>
  </si>
  <si>
    <t>0627347114100</t>
  </si>
  <si>
    <t>0627347114117</t>
  </si>
  <si>
    <t>0627347114193</t>
  </si>
  <si>
    <t>0627347114179</t>
  </si>
  <si>
    <t>0627347114186</t>
  </si>
  <si>
    <t>0627347114148</t>
  </si>
  <si>
    <t>0627347114155</t>
  </si>
  <si>
    <t>0627347114162</t>
  </si>
  <si>
    <t>0627347114261</t>
  </si>
  <si>
    <t>0627347114230</t>
  </si>
  <si>
    <t>0627347114247</t>
  </si>
  <si>
    <t>0627347176030</t>
  </si>
  <si>
    <t>0627347176047</t>
  </si>
  <si>
    <t>0627347176054</t>
  </si>
  <si>
    <t>0627347178201</t>
  </si>
  <si>
    <t>0627347177877</t>
  </si>
  <si>
    <t>0627347178126</t>
  </si>
  <si>
    <t>0089938005646</t>
  </si>
  <si>
    <t>0089938005653</t>
  </si>
  <si>
    <t>0089938005660</t>
  </si>
  <si>
    <t>0089938005677</t>
  </si>
  <si>
    <t>0089938005615</t>
  </si>
  <si>
    <t>0089938005684</t>
  </si>
  <si>
    <t>0627347541302</t>
  </si>
  <si>
    <t>0627347541319</t>
  </si>
  <si>
    <t>0627347541326</t>
  </si>
  <si>
    <t>0089938000085</t>
  </si>
  <si>
    <t>0089938036046</t>
  </si>
  <si>
    <t>0089938031157</t>
  </si>
  <si>
    <t>0089938029567</t>
  </si>
  <si>
    <t>0089938010688</t>
  </si>
  <si>
    <t>0089938011043</t>
  </si>
  <si>
    <t>0089938000092</t>
  </si>
  <si>
    <t>0089938000108</t>
  </si>
  <si>
    <t>0089938000115</t>
  </si>
  <si>
    <t>0089938009781</t>
  </si>
  <si>
    <t>0089938009798</t>
  </si>
  <si>
    <t>0089938000122</t>
  </si>
  <si>
    <t>0089938000139</t>
  </si>
  <si>
    <t>0089938011050</t>
  </si>
  <si>
    <t>0089938008012</t>
  </si>
  <si>
    <t>0089938008029</t>
  </si>
  <si>
    <t>0089938010961</t>
  </si>
  <si>
    <t>0089938010565</t>
  </si>
  <si>
    <t>0089938010572</t>
  </si>
  <si>
    <t>0089938010589</t>
  </si>
  <si>
    <t>0089938000177</t>
  </si>
  <si>
    <t>0089938000184</t>
  </si>
  <si>
    <t>0089938000191</t>
  </si>
  <si>
    <t>0089938000207</t>
  </si>
  <si>
    <t>0089938000214</t>
  </si>
  <si>
    <t>0089938000221</t>
  </si>
  <si>
    <t>0089938000245</t>
  </si>
  <si>
    <t>0089938000252</t>
  </si>
  <si>
    <t>0089938005943</t>
  </si>
  <si>
    <t>0089938008937</t>
  </si>
  <si>
    <t>0089938008944</t>
  </si>
  <si>
    <t>0089938033380</t>
  </si>
  <si>
    <t>0089938028478</t>
  </si>
  <si>
    <t>0089938028485</t>
  </si>
  <si>
    <t>0089938009880</t>
  </si>
  <si>
    <t>0089938000269</t>
  </si>
  <si>
    <t>0089938000276</t>
  </si>
  <si>
    <t>0089938000283</t>
  </si>
  <si>
    <t>0089938000290</t>
  </si>
  <si>
    <t>0089938006025</t>
  </si>
  <si>
    <t>0089938029147</t>
  </si>
  <si>
    <t>0089938039481</t>
  </si>
  <si>
    <t>0089938029635</t>
  </si>
  <si>
    <t>0089938029642</t>
  </si>
  <si>
    <t>0089938029659</t>
  </si>
  <si>
    <t>0089938029666</t>
  </si>
  <si>
    <t>0089938028690</t>
  </si>
  <si>
    <t>0089938028539</t>
  </si>
  <si>
    <t>0089938006032</t>
  </si>
  <si>
    <t>0089938005714</t>
  </si>
  <si>
    <t>0089938005721</t>
  </si>
  <si>
    <t>0089938005738</t>
  </si>
  <si>
    <t>0089938005585</t>
  </si>
  <si>
    <t>0089938005523</t>
  </si>
  <si>
    <t>0627347501016</t>
  </si>
  <si>
    <t>0627347501023</t>
  </si>
  <si>
    <t>0627347501030</t>
  </si>
  <si>
    <t>0627347501047</t>
  </si>
  <si>
    <t>0089938005745</t>
  </si>
  <si>
    <t>0089938005752</t>
  </si>
  <si>
    <t>0089938005769</t>
  </si>
  <si>
    <t>0089938028669</t>
  </si>
  <si>
    <t>0089938008692</t>
  </si>
  <si>
    <t>0089938008708</t>
  </si>
  <si>
    <t>0627347140543</t>
  </si>
  <si>
    <t>0089938008722</t>
  </si>
  <si>
    <t>0089938008739</t>
  </si>
  <si>
    <t>0089938008746</t>
  </si>
  <si>
    <t>0627347140581</t>
  </si>
  <si>
    <t>0627347140598</t>
  </si>
  <si>
    <t>0627347140604</t>
  </si>
  <si>
    <t>0627347140611</t>
  </si>
  <si>
    <t>0627347140628</t>
  </si>
  <si>
    <t>0627347140635</t>
  </si>
  <si>
    <t>0627347140710</t>
  </si>
  <si>
    <t>0627347140727</t>
  </si>
  <si>
    <t>0089938031065</t>
  </si>
  <si>
    <t>0089938009934</t>
  </si>
  <si>
    <t>0089938009941</t>
  </si>
  <si>
    <t>0089938009958</t>
  </si>
  <si>
    <t>0089938009965</t>
  </si>
  <si>
    <t>0089938009972</t>
  </si>
  <si>
    <t>0627347316351</t>
  </si>
  <si>
    <t>0627347316368</t>
  </si>
  <si>
    <t>0627347316375</t>
  </si>
  <si>
    <t>0627347316382</t>
  </si>
  <si>
    <t>0089938007336</t>
  </si>
  <si>
    <t>0089938007343</t>
  </si>
  <si>
    <t>0089938000566</t>
  </si>
  <si>
    <t>0089938000573</t>
  </si>
  <si>
    <t>0089938000580</t>
  </si>
  <si>
    <t>0089938017991</t>
  </si>
  <si>
    <t>0089938008968</t>
  </si>
  <si>
    <t>0089938008975</t>
  </si>
  <si>
    <t>0089938033939</t>
  </si>
  <si>
    <t>0089938018004</t>
  </si>
  <si>
    <t>0089938033953</t>
  </si>
  <si>
    <t>0089938008982</t>
  </si>
  <si>
    <t>0089938008999</t>
  </si>
  <si>
    <t>0089938033946</t>
  </si>
  <si>
    <t>0089938000597</t>
  </si>
  <si>
    <t>0089938032741</t>
  </si>
  <si>
    <t>0089938032758</t>
  </si>
  <si>
    <t>0089938032765</t>
  </si>
  <si>
    <t>0089938032772</t>
  </si>
  <si>
    <t>0089938032789</t>
  </si>
  <si>
    <t>0089938032796</t>
  </si>
  <si>
    <t>0089938032802</t>
  </si>
  <si>
    <t>0089938032819</t>
  </si>
  <si>
    <t>0089938032826</t>
  </si>
  <si>
    <t>0772555145504</t>
  </si>
  <si>
    <t>0772555143005</t>
  </si>
  <si>
    <t>0772555145801</t>
  </si>
  <si>
    <t>0772555143104</t>
  </si>
  <si>
    <t>0772555146105</t>
  </si>
  <si>
    <t>0772555143203</t>
  </si>
  <si>
    <t>0772555147621</t>
  </si>
  <si>
    <t>0772555143302</t>
  </si>
  <si>
    <t>0772555143326</t>
  </si>
  <si>
    <t>0772555143357</t>
  </si>
  <si>
    <t>0772555143401</t>
  </si>
  <si>
    <t>0089938033052</t>
  </si>
  <si>
    <t>0089938033069</t>
  </si>
  <si>
    <t>0089938033076</t>
  </si>
  <si>
    <t>0089938033083</t>
  </si>
  <si>
    <t>0089938033090</t>
  </si>
  <si>
    <t>0089938033106</t>
  </si>
  <si>
    <t>0089938033113</t>
  </si>
  <si>
    <t>0089938033120</t>
  </si>
  <si>
    <t>0089938033137</t>
  </si>
  <si>
    <t>0089938033144</t>
  </si>
  <si>
    <t>0089938033151</t>
  </si>
  <si>
    <t>0089938033168</t>
  </si>
  <si>
    <t>0089938033175</t>
  </si>
  <si>
    <t>0089938033182</t>
  </si>
  <si>
    <t>0089938033199</t>
  </si>
  <si>
    <t>0089938033205</t>
  </si>
  <si>
    <t>0089938033212</t>
  </si>
  <si>
    <t>0089938033229</t>
  </si>
  <si>
    <t>0089938033236</t>
  </si>
  <si>
    <t>0089938000818</t>
  </si>
  <si>
    <t>0089938000825</t>
  </si>
  <si>
    <t>0089938000832</t>
  </si>
  <si>
    <t>0089938000849</t>
  </si>
  <si>
    <t>0089938005950</t>
  </si>
  <si>
    <t>0089938009477</t>
  </si>
  <si>
    <t>0089938009293</t>
  </si>
  <si>
    <t>0089938009309</t>
  </si>
  <si>
    <t>0089938000856</t>
  </si>
  <si>
    <t>0089938000863</t>
  </si>
  <si>
    <t>0089938000870</t>
  </si>
  <si>
    <t>0089938000887</t>
  </si>
  <si>
    <t>0089938000894</t>
  </si>
  <si>
    <t>0089938000900</t>
  </si>
  <si>
    <t>0089938000955</t>
  </si>
  <si>
    <t>0089938000962</t>
  </si>
  <si>
    <t>0089938000979</t>
  </si>
  <si>
    <t>0089938001013</t>
  </si>
  <si>
    <t>0089938001020</t>
  </si>
  <si>
    <t>0089938001037</t>
  </si>
  <si>
    <t>0089938001044</t>
  </si>
  <si>
    <t>0089938001082</t>
  </si>
  <si>
    <t>0089938001099</t>
  </si>
  <si>
    <t>0089938001105</t>
  </si>
  <si>
    <t>0089938001112</t>
  </si>
  <si>
    <t>0089938027976</t>
  </si>
  <si>
    <t>0089938017892</t>
  </si>
  <si>
    <t>0627347175910</t>
  </si>
  <si>
    <t>0627347175880</t>
  </si>
  <si>
    <t>0627347175897</t>
  </si>
  <si>
    <t>0627347175903</t>
  </si>
  <si>
    <t>0627347175965</t>
  </si>
  <si>
    <t>0627347175958</t>
  </si>
  <si>
    <t>0627347175927</t>
  </si>
  <si>
    <t>0627347175934</t>
  </si>
  <si>
    <t>0627347175941</t>
  </si>
  <si>
    <t>0627347176023</t>
  </si>
  <si>
    <t>0627347176009</t>
  </si>
  <si>
    <t>0627347176016</t>
  </si>
  <si>
    <t>0627347175972</t>
  </si>
  <si>
    <t>0627347175989</t>
  </si>
  <si>
    <t>0627347175996</t>
  </si>
  <si>
    <t>0627347176092</t>
  </si>
  <si>
    <t>0627347176061</t>
  </si>
  <si>
    <t>0627347176078</t>
  </si>
  <si>
    <t>0627347176085</t>
  </si>
  <si>
    <t>0089938007220</t>
  </si>
  <si>
    <t>0089938010138</t>
  </si>
  <si>
    <t>0089938010428</t>
  </si>
  <si>
    <t>0089938010404</t>
  </si>
  <si>
    <t>0089938010817</t>
  </si>
  <si>
    <t>0089938010718</t>
  </si>
  <si>
    <t>0089938007237</t>
  </si>
  <si>
    <t>0089938010237</t>
  </si>
  <si>
    <t>0089938010527</t>
  </si>
  <si>
    <t>0089938000023</t>
  </si>
  <si>
    <t>0089938000047</t>
  </si>
  <si>
    <t>0089938000054</t>
  </si>
  <si>
    <t>0089938000061</t>
  </si>
  <si>
    <t>0089938000078</t>
  </si>
  <si>
    <t>0089938015560</t>
  </si>
  <si>
    <t>0772555467484</t>
  </si>
  <si>
    <t>0772555467507</t>
  </si>
  <si>
    <t>0772555467521</t>
  </si>
  <si>
    <t>0089938033656</t>
  </si>
  <si>
    <t>0089938033663</t>
  </si>
  <si>
    <t>0089938033687</t>
  </si>
  <si>
    <t>0089938033694</t>
  </si>
  <si>
    <t>0089938033731</t>
  </si>
  <si>
    <t>0772555770003</t>
  </si>
  <si>
    <t>0772555770058</t>
  </si>
  <si>
    <t>0772555452404</t>
  </si>
  <si>
    <t>0772555452503</t>
  </si>
  <si>
    <t>0772555770201</t>
  </si>
  <si>
    <t>0772555770256</t>
  </si>
  <si>
    <t>0772555452336</t>
  </si>
  <si>
    <t>0772555452350</t>
  </si>
  <si>
    <t>0772555451780</t>
  </si>
  <si>
    <t>0772555451803</t>
  </si>
  <si>
    <t>0772555451902</t>
  </si>
  <si>
    <t>0772555451704</t>
  </si>
  <si>
    <t>0772555451759</t>
  </si>
  <si>
    <t>0772555451773</t>
  </si>
  <si>
    <t>0772555451605</t>
  </si>
  <si>
    <t>0772555446854</t>
  </si>
  <si>
    <t>0772555458451</t>
  </si>
  <si>
    <t>0772555470361</t>
  </si>
  <si>
    <t>0772555470354</t>
  </si>
  <si>
    <t>0772555470378</t>
  </si>
  <si>
    <t>0772555446809</t>
  </si>
  <si>
    <t>0772555460935</t>
  </si>
  <si>
    <t>0772555459403</t>
  </si>
  <si>
    <t>0772555464704</t>
  </si>
  <si>
    <t>0772555464728</t>
  </si>
  <si>
    <t>0772555464803</t>
  </si>
  <si>
    <t>0772555464827</t>
  </si>
  <si>
    <t>0772555460959</t>
  </si>
  <si>
    <t>0772555459304</t>
  </si>
  <si>
    <t>0772555473393</t>
  </si>
  <si>
    <t>0772555460942</t>
  </si>
  <si>
    <t>0089938000306</t>
  </si>
  <si>
    <t>0089938000313</t>
  </si>
  <si>
    <t>0089938010664</t>
  </si>
  <si>
    <t>0089938010954</t>
  </si>
  <si>
    <t>0089938000320</t>
  </si>
  <si>
    <t>0089938000337</t>
  </si>
  <si>
    <t>0089938000344</t>
  </si>
  <si>
    <t>0089938049275</t>
  </si>
  <si>
    <t>0089938049282</t>
  </si>
  <si>
    <t>0089938049534</t>
  </si>
  <si>
    <t>0089938017984</t>
  </si>
  <si>
    <t>0089938007626</t>
  </si>
  <si>
    <t>0089938007633</t>
  </si>
  <si>
    <t>0089938007640</t>
  </si>
  <si>
    <t>0089938007657</t>
  </si>
  <si>
    <t>0089938007664</t>
  </si>
  <si>
    <t>0089938010503</t>
  </si>
  <si>
    <t>0089938010312</t>
  </si>
  <si>
    <t>0089938000351</t>
  </si>
  <si>
    <t>0089938000368</t>
  </si>
  <si>
    <t>0089938000375</t>
  </si>
  <si>
    <t>0089938010022</t>
  </si>
  <si>
    <t>0089938010602</t>
  </si>
  <si>
    <t>0089938000382</t>
  </si>
  <si>
    <t>0089938000399</t>
  </si>
  <si>
    <t>0089938000405</t>
  </si>
  <si>
    <t>0089938000412</t>
  </si>
  <si>
    <t>0089938000429</t>
  </si>
  <si>
    <t>0089938000436</t>
  </si>
  <si>
    <t>0089938000443</t>
  </si>
  <si>
    <t>0089938000450</t>
  </si>
  <si>
    <t>0089938000467</t>
  </si>
  <si>
    <t>0089938010305</t>
  </si>
  <si>
    <t>0089938010114</t>
  </si>
  <si>
    <t>0089938000474</t>
  </si>
  <si>
    <t>0089938000481</t>
  </si>
  <si>
    <t>0089938000498</t>
  </si>
  <si>
    <t>0089938010046</t>
  </si>
  <si>
    <t>0089938010213</t>
  </si>
  <si>
    <t>0089938000504</t>
  </si>
  <si>
    <t>0089938000511</t>
  </si>
  <si>
    <t>0089938000528</t>
  </si>
  <si>
    <t>0089938007312</t>
  </si>
  <si>
    <t>0089938007329</t>
  </si>
  <si>
    <t>0089938000535</t>
  </si>
  <si>
    <t>0089938000542</t>
  </si>
  <si>
    <t>0089938000559</t>
  </si>
  <si>
    <t>0089938032598</t>
  </si>
  <si>
    <t>0089938032604</t>
  </si>
  <si>
    <t>0089938032611</t>
  </si>
  <si>
    <t>0089938032628</t>
  </si>
  <si>
    <t>0089938032635</t>
  </si>
  <si>
    <t>0089938032642</t>
  </si>
  <si>
    <t>0089938032659</t>
  </si>
  <si>
    <t>0089938032666</t>
  </si>
  <si>
    <t>0089938032673</t>
  </si>
  <si>
    <t>0089938032680</t>
  </si>
  <si>
    <t>0089938032697</t>
  </si>
  <si>
    <t>0089938032703</t>
  </si>
  <si>
    <t>0089938032710</t>
  </si>
  <si>
    <t>0089938032727</t>
  </si>
  <si>
    <t>0089938032734</t>
  </si>
  <si>
    <t>0089938028089</t>
  </si>
  <si>
    <t>0089938028096</t>
  </si>
  <si>
    <t>0089938028102</t>
  </si>
  <si>
    <t>0089938028119</t>
  </si>
  <si>
    <t>0089938028126</t>
  </si>
  <si>
    <t>0089938028133</t>
  </si>
  <si>
    <t>0089938028140</t>
  </si>
  <si>
    <t>0089938028157</t>
  </si>
  <si>
    <t>0089938028164</t>
  </si>
  <si>
    <t>0089938028171</t>
  </si>
  <si>
    <t>0089938028188</t>
  </si>
  <si>
    <t>0089938028201</t>
  </si>
  <si>
    <t>0089938028218</t>
  </si>
  <si>
    <t>0089938028225</t>
  </si>
  <si>
    <t>0089938028232</t>
  </si>
  <si>
    <t>0089938028249</t>
  </si>
  <si>
    <t>0089938028256</t>
  </si>
  <si>
    <t>0089938028263</t>
  </si>
  <si>
    <t>0089938028270</t>
  </si>
  <si>
    <t>0089938028287</t>
  </si>
  <si>
    <t>0089938028294</t>
  </si>
  <si>
    <t>0089938028300</t>
  </si>
  <si>
    <t>0089938028324</t>
  </si>
  <si>
    <t>0089938028331</t>
  </si>
  <si>
    <t>0089938028348</t>
  </si>
  <si>
    <t>0662427248610</t>
  </si>
  <si>
    <t>0662427248597</t>
  </si>
  <si>
    <t>0089938028911</t>
  </si>
  <si>
    <t>0089938028928</t>
  </si>
  <si>
    <t>0089938028935</t>
  </si>
  <si>
    <t>0089938028942</t>
  </si>
  <si>
    <t>0089938028959</t>
  </si>
  <si>
    <t>0089938031584</t>
  </si>
  <si>
    <t>0089938031591</t>
  </si>
  <si>
    <t>0089938031607</t>
  </si>
  <si>
    <t>0089938031614</t>
  </si>
  <si>
    <t>0089938038033</t>
  </si>
  <si>
    <t>0089938038040</t>
  </si>
  <si>
    <t>0089938038057</t>
  </si>
  <si>
    <t>0089938033243</t>
  </si>
  <si>
    <t>0089938033250</t>
  </si>
  <si>
    <t>0089938033267</t>
  </si>
  <si>
    <t>0772555145603</t>
  </si>
  <si>
    <t>0772555143500</t>
  </si>
  <si>
    <t>0772555145900</t>
  </si>
  <si>
    <t>0772555143609</t>
  </si>
  <si>
    <t>0772555143708</t>
  </si>
  <si>
    <t>0772555146204</t>
  </si>
  <si>
    <t>0772555143807</t>
  </si>
  <si>
    <t>0772555146464</t>
  </si>
  <si>
    <t>0772555143371</t>
  </si>
  <si>
    <t>0772555146488</t>
  </si>
  <si>
    <t>0772555143906</t>
  </si>
  <si>
    <t>0772555146402</t>
  </si>
  <si>
    <t>0772555143258</t>
  </si>
  <si>
    <t>0772555145405</t>
  </si>
  <si>
    <t>0772555143265</t>
  </si>
  <si>
    <t>0772555145702</t>
  </si>
  <si>
    <t>0772555143272</t>
  </si>
  <si>
    <t>0772555146006</t>
  </si>
  <si>
    <t>0089938032833</t>
  </si>
  <si>
    <t>0089938032840</t>
  </si>
  <si>
    <t>0089938032857</t>
  </si>
  <si>
    <t>0089938032864</t>
  </si>
  <si>
    <t>0089938032871</t>
  </si>
  <si>
    <t>0089938032888</t>
  </si>
  <si>
    <t>0089938032895</t>
  </si>
  <si>
    <t>0089938032901</t>
  </si>
  <si>
    <t>0089938032918</t>
  </si>
  <si>
    <t>0089938032925</t>
  </si>
  <si>
    <t>0089938032932</t>
  </si>
  <si>
    <t>0089938032949</t>
  </si>
  <si>
    <t>0089938032956</t>
  </si>
  <si>
    <t>0089938032963</t>
  </si>
  <si>
    <t>0089938032970</t>
  </si>
  <si>
    <t>0089938032987</t>
  </si>
  <si>
    <t>0089938032994</t>
  </si>
  <si>
    <t>0089938033007</t>
  </si>
  <si>
    <t>0089938033014</t>
  </si>
  <si>
    <t>0089938033021</t>
  </si>
  <si>
    <t>0089938033038</t>
  </si>
  <si>
    <t>0089938033045</t>
  </si>
  <si>
    <t>0089938000016</t>
  </si>
  <si>
    <t>0089938010367</t>
  </si>
  <si>
    <t>0089938007169</t>
  </si>
  <si>
    <t>0089938010909</t>
  </si>
  <si>
    <t>0772555466340</t>
  </si>
  <si>
    <t>0772555466364</t>
  </si>
  <si>
    <t>0772555466388</t>
  </si>
  <si>
    <t>0772555466401</t>
  </si>
  <si>
    <t>0772555466425</t>
  </si>
  <si>
    <t>0772555466449</t>
  </si>
  <si>
    <t>0772555466463</t>
  </si>
  <si>
    <t>0772555466487</t>
  </si>
  <si>
    <t>0772555762558</t>
  </si>
  <si>
    <t>0772555457003</t>
  </si>
  <si>
    <t>0772555457102</t>
  </si>
  <si>
    <t>0772555457201</t>
  </si>
  <si>
    <t>0772555457232</t>
  </si>
  <si>
    <t>0772555457256</t>
  </si>
  <si>
    <t>0772555467453</t>
  </si>
  <si>
    <t>0690461597937</t>
  </si>
  <si>
    <t>0662427210518</t>
  </si>
  <si>
    <t>0690461597838</t>
  </si>
  <si>
    <t>0690461597944</t>
  </si>
  <si>
    <t>0662427229091</t>
  </si>
  <si>
    <t>0690461597845</t>
  </si>
  <si>
    <t>0690461597951</t>
  </si>
  <si>
    <t>0662427221828</t>
  </si>
  <si>
    <t>0662427222221</t>
  </si>
  <si>
    <t>0662427222429</t>
  </si>
  <si>
    <t>0662427221835</t>
  </si>
  <si>
    <t>0662427222238</t>
  </si>
  <si>
    <t>0662427222436</t>
  </si>
  <si>
    <t>0662427221842</t>
  </si>
  <si>
    <t>0662427222245</t>
  </si>
  <si>
    <t>0662427222443</t>
  </si>
  <si>
    <t>0690461697118</t>
  </si>
  <si>
    <t>0690461697309</t>
  </si>
  <si>
    <t>0662427222450</t>
  </si>
  <si>
    <t>0690461697125</t>
  </si>
  <si>
    <t>0690461697316</t>
  </si>
  <si>
    <t>0662427222467</t>
  </si>
  <si>
    <t>0690461697132</t>
  </si>
  <si>
    <t>0690461697323</t>
  </si>
  <si>
    <t>0690461697439</t>
  </si>
  <si>
    <t>0690461697156</t>
  </si>
  <si>
    <t>0690461697347</t>
  </si>
  <si>
    <t>0690461697453</t>
  </si>
  <si>
    <t>0690461697354</t>
  </si>
  <si>
    <t>0690461697460</t>
  </si>
  <si>
    <t>0690461697361</t>
  </si>
  <si>
    <t>0662427220425</t>
  </si>
  <si>
    <t>0662427220821</t>
  </si>
  <si>
    <t>0662427221026</t>
  </si>
  <si>
    <t>0662427220432</t>
  </si>
  <si>
    <t>0662427220838</t>
  </si>
  <si>
    <t>0662427221033</t>
  </si>
  <si>
    <t>0662427220449</t>
  </si>
  <si>
    <t>0662427220845</t>
  </si>
  <si>
    <t>0772555460980</t>
  </si>
  <si>
    <t>0089938029703</t>
  </si>
  <si>
    <t>0089938029710</t>
  </si>
  <si>
    <t>0089938029727</t>
  </si>
  <si>
    <t>0089938029734</t>
  </si>
  <si>
    <t>0089938029741</t>
  </si>
  <si>
    <t>0089938029758</t>
  </si>
  <si>
    <t>0089938029765</t>
  </si>
  <si>
    <t>0089938029772</t>
  </si>
  <si>
    <t>0089938029789</t>
  </si>
  <si>
    <t>0089938029796</t>
  </si>
  <si>
    <t>0089938029802</t>
  </si>
  <si>
    <t>0772555457027</t>
  </si>
  <si>
    <t>0772555457126</t>
  </si>
  <si>
    <t>0772555457218</t>
  </si>
  <si>
    <t>0089938032277</t>
  </si>
  <si>
    <t>0089938032284</t>
  </si>
  <si>
    <t>0089938032291</t>
  </si>
  <si>
    <t>0089938032307</t>
  </si>
  <si>
    <t>0089938032314</t>
  </si>
  <si>
    <t>0089938032321</t>
  </si>
  <si>
    <t>0089938032338</t>
  </si>
  <si>
    <t>0089938032345</t>
  </si>
  <si>
    <t>0089938032352</t>
  </si>
  <si>
    <t>0089938032369</t>
  </si>
  <si>
    <t>0089938032376</t>
  </si>
  <si>
    <t>0089938032383</t>
  </si>
  <si>
    <t>0089938032390</t>
  </si>
  <si>
    <t>0089938032406</t>
  </si>
  <si>
    <t>0089938032413</t>
  </si>
  <si>
    <t>0089938032420</t>
  </si>
  <si>
    <t>0089938032437</t>
  </si>
  <si>
    <t>0089938032444</t>
  </si>
  <si>
    <t>0089938032451</t>
  </si>
  <si>
    <t>0089938032468</t>
  </si>
  <si>
    <t>0089938032475</t>
  </si>
  <si>
    <t>0089938032482</t>
  </si>
  <si>
    <t>0089938032499</t>
  </si>
  <si>
    <t>0089938032505</t>
  </si>
  <si>
    <t>0089938032512</t>
  </si>
  <si>
    <t>0089938032529</t>
  </si>
  <si>
    <t>0089938032536</t>
  </si>
  <si>
    <t>0089938032543</t>
  </si>
  <si>
    <t>0089938032550</t>
  </si>
  <si>
    <t>0089938032567</t>
  </si>
  <si>
    <t>0089938032574</t>
  </si>
  <si>
    <t>0089938032581</t>
  </si>
  <si>
    <t>0690461599559</t>
  </si>
  <si>
    <t>0690461599665</t>
  </si>
  <si>
    <t>0690461599733</t>
  </si>
  <si>
    <t>0690461599672</t>
  </si>
  <si>
    <t>0690461599740</t>
  </si>
  <si>
    <t>0690461599689</t>
  </si>
  <si>
    <t>0690461599757</t>
  </si>
  <si>
    <t>0089938033915</t>
  </si>
  <si>
    <t>0089938033922</t>
  </si>
  <si>
    <t>0089938033991</t>
  </si>
  <si>
    <t>0089938028034</t>
  </si>
  <si>
    <t>0089938028041</t>
  </si>
  <si>
    <t>0089938028058</t>
  </si>
  <si>
    <t>0089938028065</t>
  </si>
  <si>
    <t>0089938028072</t>
  </si>
  <si>
    <t>0089938032192</t>
  </si>
  <si>
    <t>0089938032208</t>
  </si>
  <si>
    <t>0089938032215</t>
  </si>
  <si>
    <t>0089938032222</t>
  </si>
  <si>
    <t>0089938032239</t>
  </si>
  <si>
    <t>0089938032246</t>
  </si>
  <si>
    <t>0089938032253</t>
  </si>
  <si>
    <t>0772555453609</t>
  </si>
  <si>
    <t>0772555453708</t>
  </si>
  <si>
    <t>0772555453807</t>
  </si>
  <si>
    <t>0772555453906</t>
  </si>
  <si>
    <t>0772555454002</t>
  </si>
  <si>
    <t>0772555454101</t>
  </si>
  <si>
    <t>0772555454200</t>
  </si>
  <si>
    <t>0772555454309</t>
  </si>
  <si>
    <t>0772555454354</t>
  </si>
  <si>
    <t>0772555454408</t>
  </si>
  <si>
    <t>0772555469808</t>
  </si>
  <si>
    <t>0089938031072</t>
  </si>
  <si>
    <t>0772555469822</t>
  </si>
  <si>
    <t>0772555763050</t>
  </si>
  <si>
    <t>0772555763104</t>
  </si>
  <si>
    <t>0772555763159</t>
  </si>
  <si>
    <t>0772555763203</t>
  </si>
  <si>
    <t>0772555475809</t>
  </si>
  <si>
    <t>0772555475816</t>
  </si>
  <si>
    <t>0772555469402</t>
  </si>
  <si>
    <t>0772555475823</t>
  </si>
  <si>
    <t>0772555469426</t>
  </si>
  <si>
    <t>0772555469440</t>
  </si>
  <si>
    <t>0772555475830</t>
  </si>
  <si>
    <t>0772555469464</t>
  </si>
  <si>
    <t>0772555469488</t>
  </si>
  <si>
    <t>0772555469501</t>
  </si>
  <si>
    <t>0772555469525</t>
  </si>
  <si>
    <t>0772555469549</t>
  </si>
  <si>
    <t>0772555461000</t>
  </si>
  <si>
    <t>0772555461307</t>
  </si>
  <si>
    <t>0772555461604</t>
  </si>
  <si>
    <t>0089938038064</t>
  </si>
  <si>
    <t>0089938038071</t>
  </si>
  <si>
    <t>0089938038088</t>
  </si>
  <si>
    <t>0089938038095</t>
  </si>
  <si>
    <t>0089938038101</t>
  </si>
  <si>
    <t>0772555760059</t>
  </si>
  <si>
    <t>0772555466050</t>
  </si>
  <si>
    <t>0772555466104</t>
  </si>
  <si>
    <t>0772555466159</t>
  </si>
  <si>
    <t>0772555466203</t>
  </si>
  <si>
    <t>0772555456051</t>
  </si>
  <si>
    <t>0772555456068</t>
  </si>
  <si>
    <t>0772555456075</t>
  </si>
  <si>
    <t>0772555456082</t>
  </si>
  <si>
    <t>0772555456099</t>
  </si>
  <si>
    <t>0772555456204</t>
  </si>
  <si>
    <t>0772555456303</t>
  </si>
  <si>
    <t>0772555456402</t>
  </si>
  <si>
    <t>0772555456501</t>
  </si>
  <si>
    <t>0772555456600</t>
  </si>
  <si>
    <t>0772555456709</t>
  </si>
  <si>
    <t>0772555456754</t>
  </si>
  <si>
    <t>0772555456808</t>
  </si>
  <si>
    <t>0772555456815</t>
  </si>
  <si>
    <t>0772555456105</t>
  </si>
  <si>
    <t>0772555761056</t>
  </si>
  <si>
    <t>0772555466555</t>
  </si>
  <si>
    <t>0772555466609</t>
  </si>
  <si>
    <t>0772555466654</t>
  </si>
  <si>
    <t>0772555466708</t>
  </si>
  <si>
    <t>0772555456822</t>
  </si>
  <si>
    <t>0772555466722</t>
  </si>
  <si>
    <t>0772555466746</t>
  </si>
  <si>
    <t>0772555466760</t>
  </si>
  <si>
    <t>0772555466784</t>
  </si>
  <si>
    <t>0772555761551</t>
  </si>
  <si>
    <t>0772555467057</t>
  </si>
  <si>
    <t>0772555467101</t>
  </si>
  <si>
    <t>0772555467156</t>
  </si>
  <si>
    <t>0772555467200</t>
  </si>
  <si>
    <t>0772555456839</t>
  </si>
  <si>
    <t>0772555467255</t>
  </si>
  <si>
    <t>0772555467286</t>
  </si>
  <si>
    <t>0772555467354</t>
  </si>
  <si>
    <t>0772555467385</t>
  </si>
  <si>
    <t>0772555762053</t>
  </si>
  <si>
    <t>0772555466326</t>
  </si>
  <si>
    <t>0662427214646</t>
  </si>
  <si>
    <t>0690461597593</t>
  </si>
  <si>
    <t>0690461597784</t>
  </si>
  <si>
    <t>0662427214653</t>
  </si>
  <si>
    <t>0690461597609</t>
  </si>
  <si>
    <t>0690461597791</t>
  </si>
  <si>
    <t>0662427214660</t>
  </si>
  <si>
    <t>0690461597616</t>
  </si>
  <si>
    <t>0690461597807</t>
  </si>
  <si>
    <t>0690461597913</t>
  </si>
  <si>
    <t>0662427214080</t>
  </si>
  <si>
    <t>0662427214486</t>
  </si>
  <si>
    <t>0662427214684</t>
  </si>
  <si>
    <t>0690461597630</t>
  </si>
  <si>
    <t>0690461597821</t>
  </si>
  <si>
    <t>0089938033502</t>
  </si>
  <si>
    <t>0089938033519</t>
  </si>
  <si>
    <t>0089938033526</t>
  </si>
  <si>
    <t>0089938033533</t>
  </si>
  <si>
    <t>0089938033540</t>
  </si>
  <si>
    <t>0089938033557</t>
  </si>
  <si>
    <t>0089938033564</t>
  </si>
  <si>
    <t>0089938033601</t>
  </si>
  <si>
    <t>0089938033571</t>
  </si>
  <si>
    <t>0089938033588</t>
  </si>
  <si>
    <t>0089938033595</t>
  </si>
  <si>
    <t>0772555452008</t>
  </si>
  <si>
    <t>0772555452107</t>
  </si>
  <si>
    <t>0772555770102</t>
  </si>
  <si>
    <t>0772555770157</t>
  </si>
  <si>
    <t>0772555452206</t>
  </si>
  <si>
    <t>0772555452305</t>
  </si>
  <si>
    <t>0772555770300</t>
  </si>
  <si>
    <t>0772555770355</t>
  </si>
  <si>
    <t>0772555770409</t>
  </si>
  <si>
    <t>0772555770454</t>
  </si>
  <si>
    <t>0772555770508</t>
  </si>
  <si>
    <t>0772555770553</t>
  </si>
  <si>
    <t>0772555770607</t>
  </si>
  <si>
    <t>0772555770652</t>
  </si>
  <si>
    <t>0772555770706</t>
  </si>
  <si>
    <t>0089938030808</t>
  </si>
  <si>
    <t>0089938030846</t>
  </si>
  <si>
    <t>0089938031010</t>
  </si>
  <si>
    <t>0089938031003</t>
  </si>
  <si>
    <t>0089938031027</t>
  </si>
  <si>
    <t>0772555446823</t>
  </si>
  <si>
    <t>0089938030921</t>
  </si>
  <si>
    <t>0089938030907</t>
  </si>
  <si>
    <t>0089938030969</t>
  </si>
  <si>
    <t>0089938030976</t>
  </si>
  <si>
    <t>0089938030983</t>
  </si>
  <si>
    <t>0089938030990</t>
  </si>
  <si>
    <t>0089938030945</t>
  </si>
  <si>
    <t>0662427221040</t>
  </si>
  <si>
    <t>0690461697590</t>
  </si>
  <si>
    <t>0690461697781</t>
  </si>
  <si>
    <t>0662427221057</t>
  </si>
  <si>
    <t>0690461697606</t>
  </si>
  <si>
    <t>0690461697798</t>
  </si>
  <si>
    <t>0662427221064</t>
  </si>
  <si>
    <t>0690461697613</t>
  </si>
  <si>
    <t>0690461697804</t>
  </si>
  <si>
    <t>0690461697910</t>
  </si>
  <si>
    <t>0690461697637</t>
  </si>
  <si>
    <t>0690461697828</t>
  </si>
  <si>
    <t>0690461697934</t>
  </si>
  <si>
    <t>0690461697835</t>
  </si>
  <si>
    <t>0690461697941</t>
  </si>
  <si>
    <t>0662427220937</t>
  </si>
  <si>
    <t>0690461599238</t>
  </si>
  <si>
    <t>0690461599344</t>
  </si>
  <si>
    <t>0662427249754</t>
  </si>
  <si>
    <t>0690461599245</t>
  </si>
  <si>
    <t>0690461599351</t>
  </si>
  <si>
    <t>0662427253225</t>
  </si>
  <si>
    <t>0690461599252</t>
  </si>
  <si>
    <t>0690461599368</t>
  </si>
  <si>
    <t>0690461599436</t>
  </si>
  <si>
    <t>0662427249525</t>
  </si>
  <si>
    <t>0662427249709</t>
  </si>
  <si>
    <t>0662427249747</t>
  </si>
  <si>
    <t>0690461599276</t>
  </si>
  <si>
    <t>0690461599382</t>
  </si>
  <si>
    <t>0690461599450</t>
  </si>
  <si>
    <t>0690461599399</t>
  </si>
  <si>
    <t>0690461599467</t>
  </si>
  <si>
    <t>0690461599405</t>
  </si>
  <si>
    <t>0690461599474</t>
  </si>
  <si>
    <t>0690461599511</t>
  </si>
  <si>
    <t>0690461599627</t>
  </si>
  <si>
    <t>0662427249259</t>
  </si>
  <si>
    <t>0690461599528</t>
  </si>
  <si>
    <t>0690461599634</t>
  </si>
  <si>
    <t>0662427211997</t>
  </si>
  <si>
    <t>0690461599535</t>
  </si>
  <si>
    <t>0690461599641</t>
  </si>
  <si>
    <t>0690461599719</t>
  </si>
  <si>
    <t>0662427211980</t>
  </si>
  <si>
    <t>0662427176685</t>
  </si>
  <si>
    <t>0662427212000</t>
  </si>
  <si>
    <t>0089938032048</t>
  </si>
  <si>
    <t>0089938032055</t>
  </si>
  <si>
    <t>0089938032062</t>
  </si>
  <si>
    <t>0089938032079</t>
  </si>
  <si>
    <t>0089938032086</t>
  </si>
  <si>
    <t>0089938032093</t>
  </si>
  <si>
    <t>0089938032109</t>
  </si>
  <si>
    <t>0089938032116</t>
  </si>
  <si>
    <t>0089938032123</t>
  </si>
  <si>
    <t>0089938032130</t>
  </si>
  <si>
    <t>0089938032147</t>
  </si>
  <si>
    <t>0089938032154</t>
  </si>
  <si>
    <t>0089938032161</t>
  </si>
  <si>
    <t>0089938032178</t>
  </si>
  <si>
    <t>0089938032185</t>
  </si>
  <si>
    <t>0772555455009</t>
  </si>
  <si>
    <t>0772555455108</t>
  </si>
  <si>
    <t>0772555447950</t>
  </si>
  <si>
    <t>0772555448001</t>
  </si>
  <si>
    <t>0772555448100</t>
  </si>
  <si>
    <t>0772555448209</t>
  </si>
  <si>
    <t>0772555448308</t>
  </si>
  <si>
    <t>0772555448407</t>
  </si>
  <si>
    <t>0772555448421</t>
  </si>
  <si>
    <t>0772555448445</t>
  </si>
  <si>
    <t>0772555448469</t>
  </si>
  <si>
    <t>0772555448605</t>
  </si>
  <si>
    <t>0772555446908</t>
  </si>
  <si>
    <t>0772555447004</t>
  </si>
  <si>
    <t>0772555447103</t>
  </si>
  <si>
    <t>0772555447202</t>
  </si>
  <si>
    <t>0772555447301</t>
  </si>
  <si>
    <t>0772555447400</t>
  </si>
  <si>
    <t>0772555447509</t>
  </si>
  <si>
    <t>0772555447608</t>
  </si>
  <si>
    <t>0772555447707</t>
  </si>
  <si>
    <t>0772555447806</t>
  </si>
  <si>
    <t>0772555447820</t>
  </si>
  <si>
    <t>0089938029574</t>
  </si>
  <si>
    <t>0772555455351</t>
  </si>
  <si>
    <t>0772555455382</t>
  </si>
  <si>
    <t>0772555455207</t>
  </si>
  <si>
    <t>0089938039436</t>
  </si>
  <si>
    <t>0772555464902</t>
  </si>
  <si>
    <t>0772555464957</t>
  </si>
  <si>
    <t>0772555456853</t>
  </si>
  <si>
    <t>0772555458505</t>
  </si>
  <si>
    <t>0772555458550</t>
  </si>
  <si>
    <t>0772555466005</t>
  </si>
  <si>
    <t>0772555760103</t>
  </si>
  <si>
    <t>0772555760158</t>
  </si>
  <si>
    <t>0772555760202</t>
  </si>
  <si>
    <t>0772555760257</t>
  </si>
  <si>
    <t>0772555760301</t>
  </si>
  <si>
    <t>0772555461901</t>
  </si>
  <si>
    <t>0772555462205</t>
  </si>
  <si>
    <t>0772555462748</t>
  </si>
  <si>
    <t>0772555463103</t>
  </si>
  <si>
    <t>0772555463400</t>
  </si>
  <si>
    <t>0772555463752</t>
  </si>
  <si>
    <t>0772555464001</t>
  </si>
  <si>
    <t>0772555464254</t>
  </si>
  <si>
    <t>0772555464421</t>
  </si>
  <si>
    <t>0662427215421</t>
  </si>
  <si>
    <t>0662427215827</t>
  </si>
  <si>
    <t>0662427216022</t>
  </si>
  <si>
    <t>0662427215438</t>
  </si>
  <si>
    <t>0662427215834</t>
  </si>
  <si>
    <t>0662427216039</t>
  </si>
  <si>
    <t>0662427215445</t>
  </si>
  <si>
    <t>0662427215841</t>
  </si>
  <si>
    <t>0662427216046</t>
  </si>
  <si>
    <t>0690461597111</t>
  </si>
  <si>
    <t>0690461597302</t>
  </si>
  <si>
    <t>0662427216053</t>
  </si>
  <si>
    <t>0690461597128</t>
  </si>
  <si>
    <t>0690461597319</t>
  </si>
  <si>
    <t>0662427216060</t>
  </si>
  <si>
    <t>0690461597135</t>
  </si>
  <si>
    <t>0690461597326</t>
  </si>
  <si>
    <t>0690461597432</t>
  </si>
  <si>
    <t>0662427215483</t>
  </si>
  <si>
    <t>0662427215889</t>
  </si>
  <si>
    <t>0662427216084</t>
  </si>
  <si>
    <t>0690461597159</t>
  </si>
  <si>
    <t>0690461597340</t>
  </si>
  <si>
    <t>0690461597456</t>
  </si>
  <si>
    <t>0662427210716</t>
  </si>
  <si>
    <t>0690461597357</t>
  </si>
  <si>
    <t>0690461597463</t>
  </si>
  <si>
    <t>0662427249433</t>
  </si>
  <si>
    <t>0690461597364</t>
  </si>
  <si>
    <t>0690461597470</t>
  </si>
  <si>
    <t>0662427214028</t>
  </si>
  <si>
    <t>0662427214226</t>
  </si>
  <si>
    <t>0662427214622</t>
  </si>
  <si>
    <t>0662427214035</t>
  </si>
  <si>
    <t>0662427214431</t>
  </si>
  <si>
    <t>0662427214639</t>
  </si>
  <si>
    <t>0662427214042</t>
  </si>
  <si>
    <t>0662427214448</t>
  </si>
  <si>
    <t>0772555762701</t>
  </si>
  <si>
    <t>0772555762756</t>
  </si>
  <si>
    <t>0772555762800</t>
  </si>
  <si>
    <t>0772555762855</t>
  </si>
  <si>
    <t>0772555762909</t>
  </si>
  <si>
    <t>0772555762954</t>
  </si>
  <si>
    <t>0772555763005</t>
  </si>
  <si>
    <t>0772555455405</t>
  </si>
  <si>
    <t>0772555455504</t>
  </si>
  <si>
    <t>0772555455603</t>
  </si>
  <si>
    <t>0772555455702</t>
  </si>
  <si>
    <t>0772555455801</t>
  </si>
  <si>
    <t>0772555455900</t>
  </si>
  <si>
    <t>0089938033489</t>
  </si>
  <si>
    <t>0089938033496</t>
  </si>
  <si>
    <t>0772555450806</t>
  </si>
  <si>
    <t>0772555450905</t>
  </si>
  <si>
    <t>0772555451001</t>
  </si>
  <si>
    <t>0772555468009</t>
  </si>
  <si>
    <t>0772555468054</t>
  </si>
  <si>
    <t>0772555468108</t>
  </si>
  <si>
    <t>0772555468153</t>
  </si>
  <si>
    <t>0772555468207</t>
  </si>
  <si>
    <t>0772555468252</t>
  </si>
  <si>
    <t>0772555468306</t>
  </si>
  <si>
    <t>0772555445000</t>
  </si>
  <si>
    <t>0772555445017</t>
  </si>
  <si>
    <t>0772555445024</t>
  </si>
  <si>
    <t>0772555445055</t>
  </si>
  <si>
    <t>0772555445048</t>
  </si>
  <si>
    <t>0772555445079</t>
  </si>
  <si>
    <t>0772555445062</t>
  </si>
  <si>
    <t>0772555445116</t>
  </si>
  <si>
    <t>0772555445109</t>
  </si>
  <si>
    <t>0772555445123</t>
  </si>
  <si>
    <t>0772555445161</t>
  </si>
  <si>
    <t>0772555445307</t>
  </si>
  <si>
    <t>0772555445208</t>
  </si>
  <si>
    <t>0772555445420</t>
  </si>
  <si>
    <t>0772555445406</t>
  </si>
  <si>
    <t>0772555445475</t>
  </si>
  <si>
    <t>0772555445505</t>
  </si>
  <si>
    <t>0772555445604</t>
  </si>
  <si>
    <t>0772555445703</t>
  </si>
  <si>
    <t>0772555448704</t>
  </si>
  <si>
    <t>0772555448803</t>
  </si>
  <si>
    <t>0772555448902</t>
  </si>
  <si>
    <t>0772555449008</t>
  </si>
  <si>
    <t>0772555449107</t>
  </si>
  <si>
    <t>0772555449206</t>
  </si>
  <si>
    <t>0772555449305</t>
  </si>
  <si>
    <t>0772555449404</t>
  </si>
  <si>
    <t>0089938031058</t>
  </si>
  <si>
    <t>0772555449602</t>
  </si>
  <si>
    <t>0089938030891</t>
  </si>
  <si>
    <t>0089938031041</t>
  </si>
  <si>
    <t>0089938030952</t>
  </si>
  <si>
    <t>0089938030938</t>
  </si>
  <si>
    <t>0089938017670</t>
  </si>
  <si>
    <t>0089938017694</t>
  </si>
  <si>
    <t>0089938017946</t>
  </si>
  <si>
    <t>0089938017960</t>
  </si>
  <si>
    <t>0089938033472</t>
  </si>
  <si>
    <t>0772555772205</t>
  </si>
  <si>
    <t>0772555772250</t>
  </si>
  <si>
    <t>0772555772304</t>
  </si>
  <si>
    <t>0772555771802</t>
  </si>
  <si>
    <t>0772555771857</t>
  </si>
  <si>
    <t>0772555771901</t>
  </si>
  <si>
    <t>0772555771956</t>
  </si>
  <si>
    <t>0772555772007</t>
  </si>
  <si>
    <t>0772555772052</t>
  </si>
  <si>
    <t>0772555772106</t>
  </si>
  <si>
    <t>0772555772151</t>
  </si>
  <si>
    <t>0089938031775</t>
  </si>
  <si>
    <t>0089938031782</t>
  </si>
  <si>
    <t>0089938031799</t>
  </si>
  <si>
    <t>0089938031805</t>
  </si>
  <si>
    <t>0089938031812</t>
  </si>
  <si>
    <t>0089938031829</t>
  </si>
  <si>
    <t>0089938031836</t>
  </si>
  <si>
    <t>0089938031843</t>
  </si>
  <si>
    <t>0089938031850</t>
  </si>
  <si>
    <t>0089938031867</t>
  </si>
  <si>
    <t>0089938031874</t>
  </si>
  <si>
    <t>0089938031881</t>
  </si>
  <si>
    <t>0089938031898</t>
  </si>
  <si>
    <t>0089938031904</t>
  </si>
  <si>
    <t>0089938031911</t>
  </si>
  <si>
    <t>0089938031928</t>
  </si>
  <si>
    <t>0089938031935</t>
  </si>
  <si>
    <t>0089938031942</t>
  </si>
  <si>
    <t>0089938031959</t>
  </si>
  <si>
    <t>0089938031966</t>
  </si>
  <si>
    <t>0089938031973</t>
  </si>
  <si>
    <t>0089938031980</t>
  </si>
  <si>
    <t>0089938031997</t>
  </si>
  <si>
    <t>0089938032000</t>
  </si>
  <si>
    <t>0089938032017</t>
  </si>
  <si>
    <t>0089938032024</t>
  </si>
  <si>
    <t>0089938032031</t>
  </si>
  <si>
    <t>0772555464209</t>
  </si>
  <si>
    <t>0772555464407</t>
  </si>
  <si>
    <t>0772555464605</t>
  </si>
  <si>
    <t>0772555461109</t>
  </si>
  <si>
    <t>0772555461406</t>
  </si>
  <si>
    <t>0772555461703</t>
  </si>
  <si>
    <t>0772555462007</t>
  </si>
  <si>
    <t>0772555462304</t>
  </si>
  <si>
    <t>0772555462809</t>
  </si>
  <si>
    <t>0772555463202</t>
  </si>
  <si>
    <t>0772555463509</t>
  </si>
  <si>
    <t>0772555463806</t>
  </si>
  <si>
    <t>0772555464100</t>
  </si>
  <si>
    <t>0772555464308</t>
  </si>
  <si>
    <t>0772555464506</t>
  </si>
  <si>
    <t>0627347620847</t>
  </si>
  <si>
    <t>0627347620892</t>
  </si>
  <si>
    <t>0627347450345</t>
  </si>
  <si>
    <t>0627347624111</t>
  </si>
  <si>
    <t>0627347620977</t>
  </si>
  <si>
    <t>0627347624135</t>
  </si>
  <si>
    <t>0627347624159</t>
  </si>
  <si>
    <t>0627347621035</t>
  </si>
  <si>
    <t>0627347624050</t>
  </si>
  <si>
    <t>0627347624074</t>
  </si>
  <si>
    <t>0627347624098</t>
  </si>
  <si>
    <t>0627347450352</t>
  </si>
  <si>
    <t>0627347624128</t>
  </si>
  <si>
    <t>0627347620984</t>
  </si>
  <si>
    <t>0627347624142</t>
  </si>
  <si>
    <t>0627347621028</t>
  </si>
  <si>
    <t>0627347621042</t>
  </si>
  <si>
    <t>0627347624166</t>
  </si>
  <si>
    <t>0627347624067</t>
  </si>
  <si>
    <t>0627347624081</t>
  </si>
  <si>
    <t>0627347624104</t>
  </si>
  <si>
    <t>0627347624425</t>
  </si>
  <si>
    <t>0627347624432</t>
  </si>
  <si>
    <t>0627347624401</t>
  </si>
  <si>
    <t>0627347624319</t>
  </si>
  <si>
    <t>0627347624418</t>
  </si>
  <si>
    <t>0627347420232</t>
  </si>
  <si>
    <t>0772555760356</t>
  </si>
  <si>
    <t>0772555760400</t>
  </si>
  <si>
    <t>0772555760455</t>
  </si>
  <si>
    <t>0772555760509</t>
  </si>
  <si>
    <t>0772555760554</t>
  </si>
  <si>
    <t>0772555760608</t>
  </si>
  <si>
    <t>0772555760653</t>
  </si>
  <si>
    <t>0772555760707</t>
  </si>
  <si>
    <t>0772555760752</t>
  </si>
  <si>
    <t>0772555760806</t>
  </si>
  <si>
    <t>0772555760851</t>
  </si>
  <si>
    <t>0772555760905</t>
  </si>
  <si>
    <t>0772555760950</t>
  </si>
  <si>
    <t>0772555761001</t>
  </si>
  <si>
    <t>0772555466500</t>
  </si>
  <si>
    <t>0772555761100</t>
  </si>
  <si>
    <t>0772555761155</t>
  </si>
  <si>
    <t>0772555761209</t>
  </si>
  <si>
    <t>0772555761254</t>
  </si>
  <si>
    <t>0772555761308</t>
  </si>
  <si>
    <t>0772555761353</t>
  </si>
  <si>
    <t>0772555761407</t>
  </si>
  <si>
    <t>0772555761452</t>
  </si>
  <si>
    <t>0772555761506</t>
  </si>
  <si>
    <t>0772555467002</t>
  </si>
  <si>
    <t>0772555761605</t>
  </si>
  <si>
    <t>0772555761650</t>
  </si>
  <si>
    <t>0772555761704</t>
  </si>
  <si>
    <t>0772555761759</t>
  </si>
  <si>
    <t>0772555761803</t>
  </si>
  <si>
    <t>0772555761858</t>
  </si>
  <si>
    <t>0772555761902</t>
  </si>
  <si>
    <t>0772555761957</t>
  </si>
  <si>
    <t>0772555762008</t>
  </si>
  <si>
    <t>0772555466302</t>
  </si>
  <si>
    <t>0772555762107</t>
  </si>
  <si>
    <t>0772555762152</t>
  </si>
  <si>
    <t>0772555762206</t>
  </si>
  <si>
    <t>0772555762251</t>
  </si>
  <si>
    <t>0772555762305</t>
  </si>
  <si>
    <t>0772555762350</t>
  </si>
  <si>
    <t>0772555762404</t>
  </si>
  <si>
    <t>0772555762459</t>
  </si>
  <si>
    <t>0772555762503</t>
  </si>
  <si>
    <t>0772555456907</t>
  </si>
  <si>
    <t>0772555762602</t>
  </si>
  <si>
    <t>0772555762657</t>
  </si>
  <si>
    <t>0772555457904</t>
  </si>
  <si>
    <t>0772555458000</t>
  </si>
  <si>
    <t>0772555458109</t>
  </si>
  <si>
    <t>0772555458208</t>
  </si>
  <si>
    <t>0772555458307</t>
  </si>
  <si>
    <t>0772555458406</t>
  </si>
  <si>
    <t>0772555449909</t>
  </si>
  <si>
    <t>0772555450004</t>
  </si>
  <si>
    <t>0772555450103</t>
  </si>
  <si>
    <t>0772555450202</t>
  </si>
  <si>
    <t>0772555450301</t>
  </si>
  <si>
    <t>0772555450400</t>
  </si>
  <si>
    <t>0772555450509</t>
  </si>
  <si>
    <t>0772555450608</t>
  </si>
  <si>
    <t>0772555450707</t>
  </si>
  <si>
    <t>0627347134887</t>
  </si>
  <si>
    <t>0627347134849</t>
  </si>
  <si>
    <t>0627347131473</t>
  </si>
  <si>
    <t>0627347134856</t>
  </si>
  <si>
    <t>0627347280812</t>
  </si>
  <si>
    <t>0627347280782</t>
  </si>
  <si>
    <t>0627347280799</t>
  </si>
  <si>
    <t>0627347280805</t>
  </si>
  <si>
    <t>0627347280874</t>
  </si>
  <si>
    <t>0627347280867</t>
  </si>
  <si>
    <t>0627347280829</t>
  </si>
  <si>
    <t>0627347280836</t>
  </si>
  <si>
    <t>0627347280850</t>
  </si>
  <si>
    <t>0627347281666</t>
  </si>
  <si>
    <t>0627347280898</t>
  </si>
  <si>
    <t>0627347280904</t>
  </si>
  <si>
    <t>0627347281642</t>
  </si>
  <si>
    <t>0627347281659</t>
  </si>
  <si>
    <t>0627347280881</t>
  </si>
  <si>
    <t>0627347280966</t>
  </si>
  <si>
    <t>0627347280942</t>
  </si>
  <si>
    <t>0627347280959</t>
  </si>
  <si>
    <t>0627347280928</t>
  </si>
  <si>
    <t>0627347281673</t>
  </si>
  <si>
    <t>0627347280935</t>
  </si>
  <si>
    <t>0627347281741</t>
  </si>
  <si>
    <t>0627347280980</t>
  </si>
  <si>
    <t>0627347281710</t>
  </si>
  <si>
    <t>0627347281727</t>
  </si>
  <si>
    <t>0627347281734</t>
  </si>
  <si>
    <t>0627347281697</t>
  </si>
  <si>
    <t>0627347281703</t>
  </si>
  <si>
    <t>0627347280973</t>
  </si>
  <si>
    <t>0772555449633</t>
  </si>
  <si>
    <t>0772555449664</t>
  </si>
  <si>
    <t>0772555461253</t>
  </si>
  <si>
    <t>0772555461550</t>
  </si>
  <si>
    <t>0772555461857</t>
  </si>
  <si>
    <t>0772555462182</t>
  </si>
  <si>
    <t>0772555462458</t>
  </si>
  <si>
    <t>0772555462724</t>
  </si>
  <si>
    <t>0772555463356</t>
  </si>
  <si>
    <t>0772555463653</t>
  </si>
  <si>
    <t>0772555463950</t>
  </si>
  <si>
    <t>0772555464223</t>
  </si>
  <si>
    <t>0772555464414</t>
  </si>
  <si>
    <t>0772555464650</t>
  </si>
  <si>
    <t>0772555461154</t>
  </si>
  <si>
    <t>0772555461451</t>
  </si>
  <si>
    <t>0772555461758</t>
  </si>
  <si>
    <t>0772555462052</t>
  </si>
  <si>
    <t>0772555462359</t>
  </si>
  <si>
    <t>0772555462854</t>
  </si>
  <si>
    <t>0772555463257</t>
  </si>
  <si>
    <t>0772555463554</t>
  </si>
  <si>
    <t>0772555463851</t>
  </si>
  <si>
    <t>0772555464155</t>
  </si>
  <si>
    <t>0772555464353</t>
  </si>
  <si>
    <t>0772555464551</t>
  </si>
  <si>
    <t>0772555461055</t>
  </si>
  <si>
    <t>0772555461352</t>
  </si>
  <si>
    <t>0772555461659</t>
  </si>
  <si>
    <t>0772555461956</t>
  </si>
  <si>
    <t>0772555462250</t>
  </si>
  <si>
    <t>0772555462786</t>
  </si>
  <si>
    <t>0772555463158</t>
  </si>
  <si>
    <t>0772555463455</t>
  </si>
  <si>
    <t>0772555463783</t>
  </si>
  <si>
    <t>0772555464056</t>
  </si>
  <si>
    <t>0772555464285</t>
  </si>
  <si>
    <t>0772555464452</t>
  </si>
  <si>
    <t>0772555461208</t>
  </si>
  <si>
    <t>0772555461505</t>
  </si>
  <si>
    <t>0772555461802</t>
  </si>
  <si>
    <t>0772555462106</t>
  </si>
  <si>
    <t>0772555462403</t>
  </si>
  <si>
    <t>0772555462700</t>
  </si>
  <si>
    <t>0772555463301</t>
  </si>
  <si>
    <t>0772555463608</t>
  </si>
  <si>
    <t>0772555463905</t>
  </si>
  <si>
    <t>0627347620823</t>
  </si>
  <si>
    <t>0627347620878</t>
  </si>
  <si>
    <t>0627347450321</t>
  </si>
  <si>
    <t>0627347620922</t>
  </si>
  <si>
    <t>0627347620953</t>
  </si>
  <si>
    <t>0627347620991</t>
  </si>
  <si>
    <t>0627347620793</t>
  </si>
  <si>
    <t>0627347620830</t>
  </si>
  <si>
    <t>0627347620885</t>
  </si>
  <si>
    <t>0627347450338</t>
  </si>
  <si>
    <t>0627347620939</t>
  </si>
  <si>
    <t>0627347620960</t>
  </si>
  <si>
    <t>0627347621004</t>
  </si>
  <si>
    <t>0627347621011</t>
  </si>
  <si>
    <t>0627347624043</t>
  </si>
  <si>
    <t>0627347361023</t>
  </si>
  <si>
    <t>0627347361030</t>
  </si>
  <si>
    <t>0627347364420</t>
  </si>
  <si>
    <t>0627347364437</t>
  </si>
  <si>
    <t>0627347361047</t>
  </si>
  <si>
    <t>0627347364444</t>
  </si>
  <si>
    <t>0627347364451</t>
  </si>
  <si>
    <t>0627347361009</t>
  </si>
  <si>
    <t>0627347361016</t>
  </si>
  <si>
    <t>0627347222409</t>
  </si>
  <si>
    <t>0627347222461</t>
  </si>
  <si>
    <t>0627347222645</t>
  </si>
  <si>
    <t>0627347201275</t>
  </si>
  <si>
    <t>0627347201084</t>
  </si>
  <si>
    <t>0627347201404</t>
  </si>
  <si>
    <t>0627347201190</t>
  </si>
  <si>
    <t>0627347201077</t>
  </si>
  <si>
    <t>0627347201336</t>
  </si>
  <si>
    <t>0627347201060</t>
  </si>
  <si>
    <t>0627347201435</t>
  </si>
  <si>
    <t>0627347201251</t>
  </si>
  <si>
    <t>0627347201350</t>
  </si>
  <si>
    <t>0627347201473</t>
  </si>
  <si>
    <t>0627347201367</t>
  </si>
  <si>
    <t>0627347361283</t>
  </si>
  <si>
    <t>0089938011647</t>
  </si>
  <si>
    <t>0089938011654</t>
  </si>
  <si>
    <t>0089938011623</t>
  </si>
  <si>
    <t>0089938011630</t>
  </si>
  <si>
    <t>0089938031188</t>
  </si>
  <si>
    <t>0089938011692</t>
  </si>
  <si>
    <t>0089938011708</t>
  </si>
  <si>
    <t>0089938011678</t>
  </si>
  <si>
    <t>0089938011685</t>
  </si>
  <si>
    <t>0089938031195</t>
  </si>
  <si>
    <t>0089938009804</t>
  </si>
  <si>
    <t>0089938009811</t>
  </si>
  <si>
    <t>0089938009514</t>
  </si>
  <si>
    <t>0089938007404</t>
  </si>
  <si>
    <t>0089938007411</t>
  </si>
  <si>
    <t>0089938009828</t>
  </si>
  <si>
    <t>0089938008074</t>
  </si>
  <si>
    <t>0089938007435</t>
  </si>
  <si>
    <t>0772555459502</t>
  </si>
  <si>
    <t>0772555459601</t>
  </si>
  <si>
    <t>0772555459700</t>
  </si>
  <si>
    <t>0772555459809</t>
  </si>
  <si>
    <t>0772555459908</t>
  </si>
  <si>
    <t>0772555460003</t>
  </si>
  <si>
    <t>0772555460102</t>
  </si>
  <si>
    <t>0772555460201</t>
  </si>
  <si>
    <t>0772555460300</t>
  </si>
  <si>
    <t>0772555460607</t>
  </si>
  <si>
    <t>0772555460805</t>
  </si>
  <si>
    <t>0772555460904</t>
  </si>
  <si>
    <t>0089938033427</t>
  </si>
  <si>
    <t>0772555457300</t>
  </si>
  <si>
    <t>0772555457409</t>
  </si>
  <si>
    <t>0772555457508</t>
  </si>
  <si>
    <t>0772555457607</t>
  </si>
  <si>
    <t>0772555457706</t>
  </si>
  <si>
    <t>0772555457805</t>
  </si>
  <si>
    <t>0627347134603</t>
  </si>
  <si>
    <t>0627347131435</t>
  </si>
  <si>
    <t>0627347131442</t>
  </si>
  <si>
    <t>0627347131459</t>
  </si>
  <si>
    <t>0627347131466</t>
  </si>
  <si>
    <t>0627347134597</t>
  </si>
  <si>
    <t>0627347134832</t>
  </si>
  <si>
    <t>0627347134610</t>
  </si>
  <si>
    <t>0627347131428</t>
  </si>
  <si>
    <t>0627347131510</t>
  </si>
  <si>
    <t>0627347131480</t>
  </si>
  <si>
    <t>0627347131497</t>
  </si>
  <si>
    <t>0627347131503</t>
  </si>
  <si>
    <t>0627347134863</t>
  </si>
  <si>
    <t>0627347134870</t>
  </si>
  <si>
    <t>0627347160961</t>
  </si>
  <si>
    <t>0627347160978</t>
  </si>
  <si>
    <t>0627347161319</t>
  </si>
  <si>
    <t>0627347161326</t>
  </si>
  <si>
    <t>0627347161333</t>
  </si>
  <si>
    <t>0627347161395</t>
  </si>
  <si>
    <t>0627347161029</t>
  </si>
  <si>
    <t>0627347161401</t>
  </si>
  <si>
    <t>0627347361078</t>
  </si>
  <si>
    <t>0627347361085</t>
  </si>
  <si>
    <t>0627347361092</t>
  </si>
  <si>
    <t>0627347361108</t>
  </si>
  <si>
    <t>0627347361115</t>
  </si>
  <si>
    <t>0627347370506</t>
  </si>
  <si>
    <t>0627347370513</t>
  </si>
  <si>
    <t>0627347370520</t>
  </si>
  <si>
    <t>0627347372395</t>
  </si>
  <si>
    <t>0627347372401</t>
  </si>
  <si>
    <t>0627347680582</t>
  </si>
  <si>
    <t>0627347680568</t>
  </si>
  <si>
    <t>0627347680575</t>
  </si>
  <si>
    <t>0627347680919</t>
  </si>
  <si>
    <t>0627347680636</t>
  </si>
  <si>
    <t>0627347281512</t>
  </si>
  <si>
    <t>0627347281772</t>
  </si>
  <si>
    <t>0627347281789</t>
  </si>
  <si>
    <t>0627347281796</t>
  </si>
  <si>
    <t>0627347281802</t>
  </si>
  <si>
    <t>0627347281819</t>
  </si>
  <si>
    <t>0627347281758</t>
  </si>
  <si>
    <t>0627347281765</t>
  </si>
  <si>
    <t>0627347280997</t>
  </si>
  <si>
    <t>0627347281895</t>
  </si>
  <si>
    <t>0627347281017</t>
  </si>
  <si>
    <t>0627347281024</t>
  </si>
  <si>
    <t>0627347281857</t>
  </si>
  <si>
    <t>0627347281864</t>
  </si>
  <si>
    <t>0627347281871</t>
  </si>
  <si>
    <t>0627347281888</t>
  </si>
  <si>
    <t>0627347281826</t>
  </si>
  <si>
    <t>0627347281833</t>
  </si>
  <si>
    <t>0627347281840</t>
  </si>
  <si>
    <t>0627347280737</t>
  </si>
  <si>
    <t>0627347280744</t>
  </si>
  <si>
    <t>0627347280751</t>
  </si>
  <si>
    <t>0627347450314</t>
  </si>
  <si>
    <t>0627347620915</t>
  </si>
  <si>
    <t>0627347620946</t>
  </si>
  <si>
    <t>0627347620786</t>
  </si>
  <si>
    <t>0627347680537</t>
  </si>
  <si>
    <t>0627347680544</t>
  </si>
  <si>
    <t>0627347370483</t>
  </si>
  <si>
    <t>0627347370490</t>
  </si>
  <si>
    <t>0627347372340</t>
  </si>
  <si>
    <t>0627347372357</t>
  </si>
  <si>
    <t>0627347372364</t>
  </si>
  <si>
    <t>0627347372371</t>
  </si>
  <si>
    <t>0627347372388</t>
  </si>
  <si>
    <t>0627347370469</t>
  </si>
  <si>
    <t>0627347370476</t>
  </si>
  <si>
    <t>0089938049497</t>
  </si>
  <si>
    <t>0089938008142</t>
  </si>
  <si>
    <t>0089938010947</t>
  </si>
  <si>
    <t>0089938011739</t>
  </si>
  <si>
    <t>0089938008753</t>
  </si>
  <si>
    <t>0089938008760</t>
  </si>
  <si>
    <t>0089938013597</t>
  </si>
  <si>
    <t>0089938009729</t>
  </si>
  <si>
    <t>0089938009736</t>
  </si>
  <si>
    <t>0089938049374</t>
  </si>
  <si>
    <t>0089938009743</t>
  </si>
  <si>
    <t>0089938009750</t>
  </si>
  <si>
    <t>0089938049503</t>
  </si>
  <si>
    <t>0089938007817</t>
  </si>
  <si>
    <t>0089938007909</t>
  </si>
  <si>
    <t>0089938007893</t>
  </si>
  <si>
    <t>0089938007886</t>
  </si>
  <si>
    <t>0627347361306</t>
  </si>
  <si>
    <t>0627347361313</t>
  </si>
  <si>
    <t>0627347361320</t>
  </si>
  <si>
    <t>0627347361337</t>
  </si>
  <si>
    <t>0089938010558</t>
  </si>
  <si>
    <t>0089938010848</t>
  </si>
  <si>
    <t>0627347370599</t>
  </si>
  <si>
    <t>0627347370605</t>
  </si>
  <si>
    <t>0627347370612</t>
  </si>
  <si>
    <t>0627347370629</t>
  </si>
  <si>
    <t>0627347370636</t>
  </si>
  <si>
    <t>0627347131244</t>
  </si>
  <si>
    <t>0627347131220</t>
  </si>
  <si>
    <t>0627347131237</t>
  </si>
  <si>
    <t>0627347131190</t>
  </si>
  <si>
    <t>0627347131206</t>
  </si>
  <si>
    <t>0627347131213</t>
  </si>
  <si>
    <t>0627347131329</t>
  </si>
  <si>
    <t>0627347131299</t>
  </si>
  <si>
    <t>0627347131305</t>
  </si>
  <si>
    <t>0627347131312</t>
  </si>
  <si>
    <t>0627347131268</t>
  </si>
  <si>
    <t>0627347131275</t>
  </si>
  <si>
    <t>0627347131282</t>
  </si>
  <si>
    <t>0627347131411</t>
  </si>
  <si>
    <t>0627347131374</t>
  </si>
  <si>
    <t>0627347131381</t>
  </si>
  <si>
    <t>0627347131398</t>
  </si>
  <si>
    <t>0627347131404</t>
  </si>
  <si>
    <t>0627347131343</t>
  </si>
  <si>
    <t>0627347131350</t>
  </si>
  <si>
    <t>0627347131367</t>
  </si>
  <si>
    <t>0627347160879</t>
  </si>
  <si>
    <t>0627347160855</t>
  </si>
  <si>
    <t>0627347160862</t>
  </si>
  <si>
    <t>0627347160824</t>
  </si>
  <si>
    <t>0627347160831</t>
  </si>
  <si>
    <t>0627347160848</t>
  </si>
  <si>
    <t>0627347160947</t>
  </si>
  <si>
    <t>0627347160916</t>
  </si>
  <si>
    <t>0627347160923</t>
  </si>
  <si>
    <t>0627347160930</t>
  </si>
  <si>
    <t>0627347160886</t>
  </si>
  <si>
    <t>0627347160893</t>
  </si>
  <si>
    <t>0627347160909</t>
  </si>
  <si>
    <t>0627347160954</t>
  </si>
  <si>
    <t>0627347194997</t>
  </si>
  <si>
    <t>0627347194928</t>
  </si>
  <si>
    <t>0627347194935</t>
  </si>
  <si>
    <t>0627347194942</t>
  </si>
  <si>
    <t>0627347191026</t>
  </si>
  <si>
    <t>0627347195024</t>
  </si>
  <si>
    <t>0627347195031</t>
  </si>
  <si>
    <t>0627347195048</t>
  </si>
  <si>
    <t>0627347191019</t>
  </si>
  <si>
    <t>0627347195055</t>
  </si>
  <si>
    <t>0627347195062</t>
  </si>
  <si>
    <t>0627347195017</t>
  </si>
  <si>
    <t>0627347190999</t>
  </si>
  <si>
    <t>0627347191002</t>
  </si>
  <si>
    <t>0089938006315</t>
  </si>
  <si>
    <t>0089938029109</t>
  </si>
  <si>
    <t>0089938028744</t>
  </si>
  <si>
    <t>0089938029048</t>
  </si>
  <si>
    <t>0089938029123</t>
  </si>
  <si>
    <t>0089938028355</t>
  </si>
  <si>
    <t>0089938027242</t>
  </si>
  <si>
    <t>0627347680629</t>
  </si>
  <si>
    <t>0627347680599</t>
  </si>
  <si>
    <t>0627347680605</t>
  </si>
  <si>
    <t>0627347680612</t>
  </si>
  <si>
    <t>0627347681138</t>
  </si>
  <si>
    <t>0627347681114</t>
  </si>
  <si>
    <t>0627347681121</t>
  </si>
  <si>
    <t>0627347681084</t>
  </si>
  <si>
    <t>0627347681091</t>
  </si>
  <si>
    <t>0627347681107</t>
  </si>
  <si>
    <t>0627347680643</t>
  </si>
  <si>
    <t>0627347681176</t>
  </si>
  <si>
    <t>0627347681183</t>
  </si>
  <si>
    <t>0627347681190</t>
  </si>
  <si>
    <t>0627347681145</t>
  </si>
  <si>
    <t>0627347681152</t>
  </si>
  <si>
    <t>0627347681169</t>
  </si>
  <si>
    <t>0627347681275</t>
  </si>
  <si>
    <t>0627347681237</t>
  </si>
  <si>
    <t>0627347681244</t>
  </si>
  <si>
    <t>0627347681251</t>
  </si>
  <si>
    <t>0627347681268</t>
  </si>
  <si>
    <t>0627347681206</t>
  </si>
  <si>
    <t>0627347681213</t>
  </si>
  <si>
    <t>0627347681220</t>
  </si>
  <si>
    <t>0627347681367</t>
  </si>
  <si>
    <t>0627347681312</t>
  </si>
  <si>
    <t>0627347681329</t>
  </si>
  <si>
    <t>0627347681336</t>
  </si>
  <si>
    <t>0627347681343</t>
  </si>
  <si>
    <t>0627347681350</t>
  </si>
  <si>
    <t>0627347681282</t>
  </si>
  <si>
    <t>0627347681299</t>
  </si>
  <si>
    <t>0627347681305</t>
  </si>
  <si>
    <t>0627347681466</t>
  </si>
  <si>
    <t>0627347681404</t>
  </si>
  <si>
    <t>0627347681411</t>
  </si>
  <si>
    <t>0627347681428</t>
  </si>
  <si>
    <t>0627347681435</t>
  </si>
  <si>
    <t>0627347681442</t>
  </si>
  <si>
    <t>0627347681459</t>
  </si>
  <si>
    <t>0627347681381</t>
  </si>
  <si>
    <t>0627347681374</t>
  </si>
  <si>
    <t>0627347681398</t>
  </si>
  <si>
    <t>0627347680520</t>
  </si>
  <si>
    <t>0627347680513</t>
  </si>
  <si>
    <t>0627347671047</t>
  </si>
  <si>
    <t>0627347670262</t>
  </si>
  <si>
    <t>0627347671023</t>
  </si>
  <si>
    <t>0627347671115</t>
  </si>
  <si>
    <t>0627347671122</t>
  </si>
  <si>
    <t>0627347671139</t>
  </si>
  <si>
    <t>0627347671146</t>
  </si>
  <si>
    <t>0627347670286</t>
  </si>
  <si>
    <t>0627347670293</t>
  </si>
  <si>
    <t>0627347671085</t>
  </si>
  <si>
    <t>0627347671092</t>
  </si>
  <si>
    <t>0627347671108</t>
  </si>
  <si>
    <t>0627347440407</t>
  </si>
  <si>
    <t>0627347440421</t>
  </si>
  <si>
    <t>0627347440438</t>
  </si>
  <si>
    <t>0627347440452</t>
  </si>
  <si>
    <t>0627347581612</t>
  </si>
  <si>
    <t>0627347285893</t>
  </si>
  <si>
    <t>0627347171547</t>
  </si>
  <si>
    <t>0627347176122</t>
  </si>
  <si>
    <t>0627347171455</t>
  </si>
  <si>
    <t>0627347171813</t>
  </si>
  <si>
    <t>0627347176146</t>
  </si>
  <si>
    <t>0627347171707</t>
  </si>
  <si>
    <t>0627347176153</t>
  </si>
  <si>
    <t>0627347172018</t>
  </si>
  <si>
    <t>0627347171912</t>
  </si>
  <si>
    <t>0627347171929</t>
  </si>
  <si>
    <t>0627347172322</t>
  </si>
  <si>
    <t>0627347176184</t>
  </si>
  <si>
    <t>0627347172124</t>
  </si>
  <si>
    <t>0627347172148</t>
  </si>
  <si>
    <t>0627347172575</t>
  </si>
  <si>
    <t>0627347172360</t>
  </si>
  <si>
    <t>0627347172407</t>
  </si>
  <si>
    <t>0627347172438</t>
  </si>
  <si>
    <t>0627347176306</t>
  </si>
  <si>
    <t>0627347176221</t>
  </si>
  <si>
    <t>0627347176238</t>
  </si>
  <si>
    <t>0627347176245</t>
  </si>
  <si>
    <t>0627347173152</t>
  </si>
  <si>
    <t>0627347176313</t>
  </si>
  <si>
    <t>0627347172872</t>
  </si>
  <si>
    <t>0627347172919</t>
  </si>
  <si>
    <t>0627347695005</t>
  </si>
  <si>
    <t>0627347316412</t>
  </si>
  <si>
    <t>0089938008777</t>
  </si>
  <si>
    <t>0089938009576</t>
  </si>
  <si>
    <t>0089938009446</t>
  </si>
  <si>
    <t>0627347372586</t>
  </si>
  <si>
    <t>0627347372593</t>
  </si>
  <si>
    <t>0627347361146</t>
  </si>
  <si>
    <t>0627347364673</t>
  </si>
  <si>
    <t>0627347361160</t>
  </si>
  <si>
    <t>0627347365137</t>
  </si>
  <si>
    <t>0627347361139</t>
  </si>
  <si>
    <t>0627347510612</t>
  </si>
  <si>
    <t>0627347510643</t>
  </si>
  <si>
    <t>0627347510667</t>
  </si>
  <si>
    <t>0627347510681</t>
  </si>
  <si>
    <t>0627347510704</t>
  </si>
  <si>
    <t>0627347190906</t>
  </si>
  <si>
    <t>0627347190913</t>
  </si>
  <si>
    <t>0627347190982</t>
  </si>
  <si>
    <t>0627347194881</t>
  </si>
  <si>
    <t>0627347194898</t>
  </si>
  <si>
    <t>0627347194904</t>
  </si>
  <si>
    <t>0627347194911</t>
  </si>
  <si>
    <t>0627347190968</t>
  </si>
  <si>
    <t>0627347194874</t>
  </si>
  <si>
    <t>0627347190975</t>
  </si>
  <si>
    <t>0627347195000</t>
  </si>
  <si>
    <t>0627347194959</t>
  </si>
  <si>
    <t>0627347194966</t>
  </si>
  <si>
    <t>0627347194973</t>
  </si>
  <si>
    <t>0627347194980</t>
  </si>
  <si>
    <t>P3612-12</t>
  </si>
  <si>
    <t>P3615-15</t>
  </si>
  <si>
    <t>P3618-18</t>
  </si>
  <si>
    <t>P3621-21</t>
  </si>
  <si>
    <t>P3624-24</t>
  </si>
  <si>
    <t>P3627-27</t>
  </si>
  <si>
    <t>P3630-30</t>
  </si>
  <si>
    <t>P3636-36</t>
  </si>
  <si>
    <t>P1219</t>
  </si>
  <si>
    <t>P1220</t>
  </si>
  <si>
    <t>T9910</t>
  </si>
  <si>
    <t>T9912</t>
  </si>
  <si>
    <t>Sch. 40 Standard Elbows</t>
  </si>
  <si>
    <t>Sch40 22 1/2 Elbow - Bell End</t>
  </si>
  <si>
    <t>E097150</t>
  </si>
  <si>
    <t>E097200</t>
  </si>
  <si>
    <t>E097250</t>
  </si>
  <si>
    <t>E097300</t>
  </si>
  <si>
    <t>E097350</t>
  </si>
  <si>
    <t>E097400</t>
  </si>
  <si>
    <t>E097500</t>
  </si>
  <si>
    <t>E097600</t>
  </si>
  <si>
    <t>Sch40 11 1/4 Elbow - Bell End</t>
  </si>
  <si>
    <t>E090200</t>
  </si>
  <si>
    <t>E090300</t>
  </si>
  <si>
    <t>E090400</t>
  </si>
  <si>
    <t>E090500</t>
  </si>
  <si>
    <t>ENT Square Slab Box</t>
  </si>
  <si>
    <t>RSSB-H-10</t>
  </si>
  <si>
    <t>RSSB-H-10-15</t>
  </si>
  <si>
    <t>1/2 (4) 3/4 (2) 1 (2)</t>
  </si>
  <si>
    <t>RSSB-H-10-15-20</t>
  </si>
  <si>
    <t>RSSB-H-10-20</t>
  </si>
  <si>
    <t>RSSB-H-15</t>
  </si>
  <si>
    <t>RSSB-H-15-20</t>
  </si>
  <si>
    <t>Divided Plate - Sold Seperately</t>
  </si>
  <si>
    <t>RSSB-H-DC</t>
  </si>
  <si>
    <t>EJBMF4</t>
  </si>
  <si>
    <t>Mounting Feet (4)</t>
  </si>
  <si>
    <t>EBH202010</t>
  </si>
  <si>
    <t>EBH202406</t>
  </si>
  <si>
    <t>0772555420526</t>
  </si>
  <si>
    <t>0772555420588</t>
  </si>
  <si>
    <t>0772555420625</t>
  </si>
  <si>
    <t>0627347541807</t>
  </si>
  <si>
    <t>0627347670118</t>
  </si>
  <si>
    <t>0627347670125</t>
  </si>
  <si>
    <t>0627347670088</t>
  </si>
  <si>
    <t>0627347670095</t>
  </si>
  <si>
    <t>0627347670101</t>
  </si>
  <si>
    <t>0627347670163</t>
  </si>
  <si>
    <t>0627347670170</t>
  </si>
  <si>
    <t>0627347670187</t>
  </si>
  <si>
    <t>0627347670132</t>
  </si>
  <si>
    <t>0627347670149</t>
  </si>
  <si>
    <t>0627347670156</t>
  </si>
  <si>
    <t>0627347670224</t>
  </si>
  <si>
    <t>0627347670231</t>
  </si>
  <si>
    <t>0627347670248</t>
  </si>
  <si>
    <t>0627347670255</t>
  </si>
  <si>
    <t>0627347670194</t>
  </si>
  <si>
    <t>0627347670200</t>
  </si>
  <si>
    <t>0627347670217</t>
  </si>
  <si>
    <t>0627347671054</t>
  </si>
  <si>
    <t>0627347671061</t>
  </si>
  <si>
    <t>0627347671078</t>
  </si>
  <si>
    <t>0627347671030</t>
  </si>
  <si>
    <t>0627347670279</t>
  </si>
  <si>
    <t>0627347313084</t>
  </si>
  <si>
    <t>0627347313121</t>
  </si>
  <si>
    <t>0627347313176</t>
  </si>
  <si>
    <t>0627347313237</t>
  </si>
  <si>
    <t>0627347313299</t>
  </si>
  <si>
    <t>0627347313374</t>
  </si>
  <si>
    <t>0627347313442</t>
  </si>
  <si>
    <t>0627347440360</t>
  </si>
  <si>
    <t>0627347440384</t>
  </si>
  <si>
    <t>36 x 30 x 12</t>
  </si>
  <si>
    <t>EBH363012</t>
  </si>
  <si>
    <t>36 x 30 x 16</t>
  </si>
  <si>
    <t>EBH363016</t>
  </si>
  <si>
    <t>36 x 30 x 20</t>
  </si>
  <si>
    <t>EBH363020</t>
  </si>
  <si>
    <t>36 x 36 x 08</t>
  </si>
  <si>
    <t>EBH363608</t>
  </si>
  <si>
    <t>EBH363612</t>
  </si>
  <si>
    <t>42 x 24 x 08</t>
  </si>
  <si>
    <t>EBH422408</t>
  </si>
  <si>
    <t>42 x 30 x 08</t>
  </si>
  <si>
    <t>EBH423008</t>
  </si>
  <si>
    <t>42 x 30 x 10</t>
  </si>
  <si>
    <t>EBH423010</t>
  </si>
  <si>
    <t>42 x 30 x 12</t>
  </si>
  <si>
    <t>EBH423012</t>
  </si>
  <si>
    <t>42 x 36 x 08</t>
  </si>
  <si>
    <t>EBH423608</t>
  </si>
  <si>
    <t>Expansion Joint w/Terminal Adapter</t>
  </si>
  <si>
    <t>E016200TA</t>
  </si>
  <si>
    <t>E016250TA</t>
  </si>
  <si>
    <t>E016300TA</t>
  </si>
  <si>
    <t>E016400TA</t>
  </si>
  <si>
    <t>E093125</t>
  </si>
  <si>
    <t>E093150</t>
  </si>
  <si>
    <t>Long Line Repair Coupling - No Stop</t>
  </si>
  <si>
    <t>E096100</t>
  </si>
  <si>
    <t>E096150</t>
  </si>
  <si>
    <t>E096200</t>
  </si>
  <si>
    <t>E096250</t>
  </si>
  <si>
    <t>E096300</t>
  </si>
  <si>
    <t>E096400</t>
  </si>
  <si>
    <t>E096500</t>
  </si>
  <si>
    <t>E096600</t>
  </si>
  <si>
    <t>Deep Socket Long Line Repair Coupling w/Stop</t>
  </si>
  <si>
    <t>E098200</t>
  </si>
  <si>
    <t>E098250</t>
  </si>
  <si>
    <t>E098300</t>
  </si>
  <si>
    <t>E098400</t>
  </si>
  <si>
    <t>E098500</t>
  </si>
  <si>
    <t>E098600</t>
  </si>
  <si>
    <t>G16510-4</t>
  </si>
  <si>
    <t>G16510-6</t>
  </si>
  <si>
    <t>0627347313060</t>
  </si>
  <si>
    <t>0627347313114</t>
  </si>
  <si>
    <t>0627347313169</t>
  </si>
  <si>
    <t>0627347313206</t>
  </si>
  <si>
    <t>0627347313251</t>
  </si>
  <si>
    <t>0627347313336</t>
  </si>
  <si>
    <t>0627347313466</t>
  </si>
  <si>
    <t>0627347440902</t>
  </si>
  <si>
    <t>0627347440391</t>
  </si>
  <si>
    <t>0627347440414</t>
  </si>
  <si>
    <t>0627347584347</t>
  </si>
  <si>
    <t>0627347440933</t>
  </si>
  <si>
    <t>0627347440940</t>
  </si>
  <si>
    <t>0627347581674</t>
  </si>
  <si>
    <t>0627347891377</t>
  </si>
  <si>
    <t>0627347891414</t>
  </si>
  <si>
    <t>0627347891445</t>
  </si>
  <si>
    <t>0627347891551</t>
  </si>
  <si>
    <t>0627347891599</t>
  </si>
  <si>
    <t>0627347891636</t>
  </si>
  <si>
    <t>0627347891667</t>
  </si>
  <si>
    <t>0627347891698</t>
  </si>
  <si>
    <t>0627347190883</t>
  </si>
  <si>
    <t>0627347190869</t>
  </si>
  <si>
    <t>0627347190876</t>
  </si>
  <si>
    <t>0627347190838</t>
  </si>
  <si>
    <t>0627347190845</t>
  </si>
  <si>
    <t>0627347190852</t>
  </si>
  <si>
    <t>0627347190951</t>
  </si>
  <si>
    <t>0627347190920</t>
  </si>
  <si>
    <t>0627347190937</t>
  </si>
  <si>
    <t>0627347190944</t>
  </si>
  <si>
    <t>0627347190890</t>
  </si>
  <si>
    <t>4 x 3</t>
  </si>
  <si>
    <t>M654</t>
  </si>
  <si>
    <t>M1210</t>
  </si>
  <si>
    <t>3 x 3</t>
  </si>
  <si>
    <t>M1211</t>
  </si>
  <si>
    <t>P3224-15</t>
  </si>
  <si>
    <t>P15318-4</t>
  </si>
  <si>
    <t>P15327-4</t>
  </si>
  <si>
    <t>P3610-10</t>
  </si>
  <si>
    <t>C25-1224-14</t>
  </si>
  <si>
    <t>N25-2014</t>
  </si>
  <si>
    <t>D3020-4</t>
  </si>
  <si>
    <t>D1536-4D</t>
  </si>
  <si>
    <t>D1536D</t>
  </si>
  <si>
    <t>D1538-4D</t>
  </si>
  <si>
    <t>D1538-6D</t>
  </si>
  <si>
    <t>D1538D</t>
  </si>
  <si>
    <t>D15310-4D</t>
  </si>
  <si>
    <t>D15310-6D</t>
  </si>
  <si>
    <t>D15310-8D</t>
  </si>
  <si>
    <t>D15310D</t>
  </si>
  <si>
    <t>D15312-4D</t>
  </si>
  <si>
    <t>D15312-6D</t>
  </si>
  <si>
    <t>D15312-8D</t>
  </si>
  <si>
    <t>D15312-10D</t>
  </si>
  <si>
    <t>D15312D</t>
  </si>
  <si>
    <t>D15314-4D</t>
  </si>
  <si>
    <t>D15314-6D</t>
  </si>
  <si>
    <t>D15314-8D</t>
  </si>
  <si>
    <t>D15314-10D</t>
  </si>
  <si>
    <t>D15314-12D</t>
  </si>
  <si>
    <t>D15314D</t>
  </si>
  <si>
    <t>D15316-4D</t>
  </si>
  <si>
    <t>D15316-6D</t>
  </si>
  <si>
    <t>D15316-8D</t>
  </si>
  <si>
    <t>D15316-10D</t>
  </si>
  <si>
    <t>D15316-12D</t>
  </si>
  <si>
    <t>D15316-14D</t>
  </si>
  <si>
    <t>D15316D</t>
  </si>
  <si>
    <t>D15318-4D</t>
  </si>
  <si>
    <t>D15318-6D</t>
  </si>
  <si>
    <t>D15318-8D</t>
  </si>
  <si>
    <t>D15318-10D</t>
  </si>
  <si>
    <t>D15318-12D</t>
  </si>
  <si>
    <t>D15318-14D</t>
  </si>
  <si>
    <t>D15318-16D</t>
  </si>
  <si>
    <t>D15318D</t>
  </si>
  <si>
    <t>D15320-4D</t>
  </si>
  <si>
    <t>D15320-6D</t>
  </si>
  <si>
    <t>D15320-8D</t>
  </si>
  <si>
    <t>D15320-10D</t>
  </si>
  <si>
    <t>D15320-12D</t>
  </si>
  <si>
    <t>D15320-14D</t>
  </si>
  <si>
    <t>0772555420700</t>
  </si>
  <si>
    <t>0772555420762</t>
  </si>
  <si>
    <t>0772555420823</t>
  </si>
  <si>
    <t>0772555420847</t>
  </si>
  <si>
    <t>0772555418486</t>
  </si>
  <si>
    <t>0772555418547</t>
  </si>
  <si>
    <t>0772555420946</t>
  </si>
  <si>
    <t>0772555421004</t>
  </si>
  <si>
    <t>0772555421066</t>
  </si>
  <si>
    <t>0772555421127</t>
  </si>
  <si>
    <t>0772555421189</t>
  </si>
  <si>
    <t>0772555421141</t>
  </si>
  <si>
    <t>0772555421301</t>
  </si>
  <si>
    <t>0627347171578</t>
  </si>
  <si>
    <t>0627347171448</t>
  </si>
  <si>
    <t>0627347171493</t>
  </si>
  <si>
    <t>0627347171523</t>
  </si>
  <si>
    <t>0627347171806</t>
  </si>
  <si>
    <t>0627347171653</t>
  </si>
  <si>
    <t>0627347171691</t>
  </si>
  <si>
    <t>0627347171745</t>
  </si>
  <si>
    <t>0627347172032</t>
  </si>
  <si>
    <t>0627347171851</t>
  </si>
  <si>
    <t>0627347171905</t>
  </si>
  <si>
    <t>0627347171943</t>
  </si>
  <si>
    <t>0627347172315</t>
  </si>
  <si>
    <t>0627347172070</t>
  </si>
  <si>
    <t>0627347172117</t>
  </si>
  <si>
    <t>0627347172179</t>
  </si>
  <si>
    <t>0627347172568</t>
  </si>
  <si>
    <t>0627347172353</t>
  </si>
  <si>
    <t>0627347172391</t>
  </si>
  <si>
    <t>0627347172421</t>
  </si>
  <si>
    <t>0627347172773</t>
  </si>
  <si>
    <t>0627347172605</t>
  </si>
  <si>
    <t>0627347172629</t>
  </si>
  <si>
    <t>0627347172650</t>
  </si>
  <si>
    <t>0627347173138</t>
  </si>
  <si>
    <t>0627347172810</t>
  </si>
  <si>
    <t>0627347172865</t>
  </si>
  <si>
    <t>0627347172902</t>
  </si>
  <si>
    <t>0627347171981</t>
  </si>
  <si>
    <t>0627347172193</t>
  </si>
  <si>
    <t>0627347172452</t>
  </si>
  <si>
    <t>0627347173121</t>
  </si>
  <si>
    <t>0627347172964</t>
  </si>
  <si>
    <t>40 x 40 x 40</t>
  </si>
  <si>
    <t>E053404040</t>
  </si>
  <si>
    <t>E053484824</t>
  </si>
  <si>
    <t>E053484836</t>
  </si>
  <si>
    <t>48 x 48 x 24</t>
  </si>
  <si>
    <t>48 x 48 x 36</t>
  </si>
  <si>
    <t>48 x 48 x 48</t>
  </si>
  <si>
    <t>E053484848</t>
  </si>
  <si>
    <t>36 x 24 x 12</t>
  </si>
  <si>
    <t>EBH362412</t>
  </si>
  <si>
    <t>36 x 30 x 06</t>
  </si>
  <si>
    <t>EBH363006</t>
  </si>
  <si>
    <t>36 x 30 x 08</t>
  </si>
  <si>
    <t>EBH363008</t>
  </si>
  <si>
    <t>36 x 30 x 10</t>
  </si>
  <si>
    <t>EBH363010</t>
  </si>
  <si>
    <t>C25-6014-4</t>
  </si>
  <si>
    <t>C25-6016-4</t>
  </si>
  <si>
    <t>C25-6016-6</t>
  </si>
  <si>
    <t>C25-6018-4</t>
  </si>
  <si>
    <t>C25-6018-6</t>
  </si>
  <si>
    <t>C25-6018-8</t>
  </si>
  <si>
    <t>C25-6018-10</t>
  </si>
  <si>
    <t>C25-6020-4</t>
  </si>
  <si>
    <t>C25-6020-6</t>
  </si>
  <si>
    <t>C25-6020-8</t>
  </si>
  <si>
    <t>C25-6020-10</t>
  </si>
  <si>
    <t>C25-6024-4</t>
  </si>
  <si>
    <t>C25-6024-6</t>
  </si>
  <si>
    <t>C25-6024-8</t>
  </si>
  <si>
    <t>C25-6024-10</t>
  </si>
  <si>
    <t>C25-6024-12</t>
  </si>
  <si>
    <t>C25-6024-14</t>
  </si>
  <si>
    <t>G16512</t>
  </si>
  <si>
    <t>G16510-8</t>
  </si>
  <si>
    <t>G16510</t>
  </si>
  <si>
    <t>G16512-4</t>
  </si>
  <si>
    <t>G16512-6</t>
  </si>
  <si>
    <t>G16512-8</t>
  </si>
  <si>
    <t>G16512-10</t>
  </si>
  <si>
    <t>L3610</t>
  </si>
  <si>
    <t>L3612</t>
  </si>
  <si>
    <t>H2112-6R</t>
  </si>
  <si>
    <t>H2106-4R</t>
  </si>
  <si>
    <t>H2108-4R</t>
  </si>
  <si>
    <t>H2108-6R</t>
  </si>
  <si>
    <t>H2110-4R</t>
  </si>
  <si>
    <t>H2110-6R</t>
  </si>
  <si>
    <t>H2112-4R</t>
  </si>
  <si>
    <t>H4106-4R</t>
  </si>
  <si>
    <t>H4108-4R</t>
  </si>
  <si>
    <t>H4108-6R</t>
  </si>
  <si>
    <t>H4110-4R</t>
  </si>
  <si>
    <t>H4110-6R</t>
  </si>
  <si>
    <t>H4112-4R</t>
  </si>
  <si>
    <t>H4112-6R</t>
  </si>
  <si>
    <t>H2312-6R</t>
  </si>
  <si>
    <t>H2306-4R</t>
  </si>
  <si>
    <t>H2308-4R</t>
  </si>
  <si>
    <t>H2308-6R</t>
  </si>
  <si>
    <t>H2310-4R</t>
  </si>
  <si>
    <t>H2310-6R</t>
  </si>
  <si>
    <t>H2312-4R</t>
  </si>
  <si>
    <t>H4306-4R</t>
  </si>
  <si>
    <t>H4308-4R</t>
  </si>
  <si>
    <t>H4308-6R</t>
  </si>
  <si>
    <t>H4310-4R</t>
  </si>
  <si>
    <t>H4310-6R</t>
  </si>
  <si>
    <t>H4312-4R</t>
  </si>
  <si>
    <t>H4312-6R</t>
  </si>
  <si>
    <t>H1327-4</t>
  </si>
  <si>
    <t>C25-1220-4</t>
  </si>
  <si>
    <t>C25-1220-6</t>
  </si>
  <si>
    <t>C25-1220-8</t>
  </si>
  <si>
    <t>C25-1220-10</t>
  </si>
  <si>
    <t>C25-1224-4</t>
  </si>
  <si>
    <t>C25-1224-6</t>
  </si>
  <si>
    <t>C25-1224-8</t>
  </si>
  <si>
    <t>C25-1224-10</t>
  </si>
  <si>
    <t>C25-1224-12</t>
  </si>
  <si>
    <t>C25-1024</t>
  </si>
  <si>
    <t>Series 160 IPS Adapter Coupling  GxG  (IPS Gasket Hub x C900 DR25 Gasket Hub)</t>
  </si>
  <si>
    <t>C25-8010</t>
  </si>
  <si>
    <t>C25-8012</t>
  </si>
  <si>
    <t>C25-8014</t>
  </si>
  <si>
    <t>C25-8016</t>
  </si>
  <si>
    <t>C25-8018</t>
  </si>
  <si>
    <t>C25-8020</t>
  </si>
  <si>
    <t>C25-8024</t>
  </si>
  <si>
    <t>Series 160 IPS Adapter Bushing  SxG  (IPS Gasket Hub x C900 DR25 Spigot)</t>
  </si>
  <si>
    <t>C25-9010</t>
  </si>
  <si>
    <t>C25-9012</t>
  </si>
  <si>
    <t>C25-9014</t>
  </si>
  <si>
    <t>C25-9016</t>
  </si>
  <si>
    <t>C25-9018</t>
  </si>
  <si>
    <t>C25-9020</t>
  </si>
  <si>
    <t>C25-9024</t>
  </si>
  <si>
    <t>1/4 Bend (90)  GxG  (DR25)</t>
  </si>
  <si>
    <t>1/4 Bend (90)  SxG  (DR25)</t>
  </si>
  <si>
    <t>1/8 Bend (45)  GxG  (DR25)</t>
  </si>
  <si>
    <t>1/8 Bend (45)  SxG  (DR25)</t>
  </si>
  <si>
    <t>1/16 Bend (22.5)  GxG  (DR25)</t>
  </si>
  <si>
    <t>1/16 Bend (22.5)  SxG  (DR25)</t>
  </si>
  <si>
    <t>1/32 Bend (11.25)  GxG  (DR25)</t>
  </si>
  <si>
    <t>1/32 Bend (11.25)  SxG  (DR25)</t>
  </si>
  <si>
    <t>Cap  (G)  (DR25)</t>
  </si>
  <si>
    <t>D15320-16D</t>
  </si>
  <si>
    <t>D15320-18D</t>
  </si>
  <si>
    <t>D15320D</t>
  </si>
  <si>
    <t>D15324-4D</t>
  </si>
  <si>
    <t>D15324-6D</t>
  </si>
  <si>
    <t>D15324-8D</t>
  </si>
  <si>
    <t>D15324-10D</t>
  </si>
  <si>
    <t>D15324-12D</t>
  </si>
  <si>
    <t>D15324-14D</t>
  </si>
  <si>
    <t>D15324-16D</t>
  </si>
  <si>
    <t>D15324-18D</t>
  </si>
  <si>
    <t>D15324-20D</t>
  </si>
  <si>
    <t>D15324D</t>
  </si>
  <si>
    <t>D504LS</t>
  </si>
  <si>
    <t>D506LS</t>
  </si>
  <si>
    <t>D508SS</t>
  </si>
  <si>
    <t>D5010SS</t>
  </si>
  <si>
    <t>D5012SS</t>
  </si>
  <si>
    <t>D404LS</t>
  </si>
  <si>
    <t>D406LS</t>
  </si>
  <si>
    <t>D408SS</t>
  </si>
  <si>
    <t>D4010SS</t>
  </si>
  <si>
    <t>D4012SS</t>
  </si>
  <si>
    <t>D12504-2</t>
  </si>
  <si>
    <t>D12504-3</t>
  </si>
  <si>
    <t>D12506-3</t>
  </si>
  <si>
    <t>D12506-4</t>
  </si>
  <si>
    <t>D12508-4</t>
  </si>
  <si>
    <t>D12508-6</t>
  </si>
  <si>
    <t>D12510-3</t>
  </si>
  <si>
    <t>D12512-3</t>
  </si>
  <si>
    <t>D1833</t>
  </si>
  <si>
    <t>E069150</t>
  </si>
  <si>
    <t>E069200</t>
  </si>
  <si>
    <t>E069250</t>
  </si>
  <si>
    <t>E069300</t>
  </si>
  <si>
    <t>E069350</t>
  </si>
  <si>
    <t>E069400</t>
  </si>
  <si>
    <t>E026350</t>
  </si>
  <si>
    <t>E569150</t>
  </si>
  <si>
    <t>E569200</t>
  </si>
  <si>
    <t>E569250</t>
  </si>
  <si>
    <t>E569300</t>
  </si>
  <si>
    <t>E569350</t>
  </si>
  <si>
    <t>E569400</t>
  </si>
  <si>
    <t>Pricing per 100 feet</t>
  </si>
  <si>
    <t>Net price per bag</t>
  </si>
  <si>
    <t>Pcs. per bag / box</t>
  </si>
  <si>
    <t>10 / 100*</t>
  </si>
  <si>
    <t>5 / 50^</t>
  </si>
  <si>
    <t>Price per Each</t>
  </si>
  <si>
    <t>ELC121260</t>
  </si>
  <si>
    <t>C25-6010</t>
  </si>
  <si>
    <t>C25-6012</t>
  </si>
  <si>
    <t>C25-6014</t>
  </si>
  <si>
    <t>C25-6016</t>
  </si>
  <si>
    <t>C25-6018</t>
  </si>
  <si>
    <t>C25-6020</t>
  </si>
  <si>
    <t>C25-6024</t>
  </si>
  <si>
    <t>Gasketed DWV Adapter Bushing  SxDWV G  (SDR 26 Chamfer Sewer Spigot x Gasket DWV Hub)</t>
  </si>
  <si>
    <t>Gasketed DWV Adapter Bushing  SxDWV G  (SDR 26 Solvent Sewer Spigot x Gasket DWV Hub)</t>
  </si>
  <si>
    <t>DWV Adapter Bushing  SxH  (SDR26 Chamfer Sewer Spigot x Solvent DWV Hub)</t>
  </si>
  <si>
    <t>DWV Adapter Sleeve  DWV SxG  (Solvent DWV Spigot x SDR35 Gasket Sewer Hub)</t>
  </si>
  <si>
    <t>Controlled Settlement Joint  GxG</t>
  </si>
  <si>
    <t>T6004</t>
  </si>
  <si>
    <t>T6006</t>
  </si>
  <si>
    <t>T2106-4</t>
  </si>
  <si>
    <t>T2108-4</t>
  </si>
  <si>
    <t>T2108-6</t>
  </si>
  <si>
    <t>T2110-4</t>
  </si>
  <si>
    <t>T2110-6</t>
  </si>
  <si>
    <t>T2110-8</t>
  </si>
  <si>
    <t>T2112-4</t>
  </si>
  <si>
    <t>T2112-6</t>
  </si>
  <si>
    <t>T2112-8</t>
  </si>
  <si>
    <t>T2112-10</t>
  </si>
  <si>
    <t>Saddle Tee with Stainless Steel Clamps  (Solvent Skirt x Solvent Inlet)</t>
  </si>
  <si>
    <t>Controlled Settlement Joint  SxG</t>
  </si>
  <si>
    <t>T6304</t>
  </si>
  <si>
    <t>T6306</t>
  </si>
  <si>
    <t>Saddle Wye with Stainless Steel Clamps  (Solvent Skirt x Gasket Inlet)</t>
  </si>
  <si>
    <t>T2306-4</t>
  </si>
  <si>
    <t>C25-1214-4</t>
  </si>
  <si>
    <t>C25-1216-4</t>
  </si>
  <si>
    <t>C25-1216-6</t>
  </si>
  <si>
    <t>C25-1218-4</t>
  </si>
  <si>
    <t>C25-1218-6</t>
  </si>
  <si>
    <t>C25-1218-8</t>
  </si>
  <si>
    <t>C25-1218-10</t>
  </si>
  <si>
    <t>C25-1018</t>
  </si>
  <si>
    <t>C25-1020-4</t>
  </si>
  <si>
    <t>C25-1020-6</t>
  </si>
  <si>
    <t>C25-1020-8</t>
  </si>
  <si>
    <t>C25-1020</t>
  </si>
  <si>
    <t>C25-1024-4</t>
  </si>
  <si>
    <t>C25-1024-6</t>
  </si>
  <si>
    <t>C25-1024-8</t>
  </si>
  <si>
    <t>T1354.30</t>
  </si>
  <si>
    <t>T1356.30</t>
  </si>
  <si>
    <t>T1358.30</t>
  </si>
  <si>
    <t>T13510.30</t>
  </si>
  <si>
    <t>T13512.30</t>
  </si>
  <si>
    <t>T1704</t>
  </si>
  <si>
    <t>T1706</t>
  </si>
  <si>
    <t>T1708</t>
  </si>
  <si>
    <t>T17010</t>
  </si>
  <si>
    <t>T17012</t>
  </si>
  <si>
    <t>T1934</t>
  </si>
  <si>
    <t>T1936</t>
  </si>
  <si>
    <t>T1938</t>
  </si>
  <si>
    <t>T19310</t>
  </si>
  <si>
    <t>T19312</t>
  </si>
  <si>
    <t>T224</t>
  </si>
  <si>
    <t>T226</t>
  </si>
  <si>
    <t>T228</t>
  </si>
  <si>
    <t>T2210</t>
  </si>
  <si>
    <t>T2212</t>
  </si>
  <si>
    <t>1/4 Bend (90)  SxG  Long Sweep</t>
  </si>
  <si>
    <t>T274</t>
  </si>
  <si>
    <t>T277</t>
  </si>
  <si>
    <t>T278</t>
  </si>
  <si>
    <t>T2710</t>
  </si>
  <si>
    <t>T2712</t>
  </si>
  <si>
    <t>T404</t>
  </si>
  <si>
    <t>T406</t>
  </si>
  <si>
    <t>T408</t>
  </si>
  <si>
    <t>T4010</t>
  </si>
  <si>
    <t>T4012</t>
  </si>
  <si>
    <t>T1344.30</t>
  </si>
  <si>
    <t>T1346.30</t>
  </si>
  <si>
    <t>T1348.30</t>
  </si>
  <si>
    <t>T13410.30</t>
  </si>
  <si>
    <t>T13412.30</t>
  </si>
  <si>
    <t>T1714</t>
  </si>
  <si>
    <t>T1716</t>
  </si>
  <si>
    <t>T1718</t>
  </si>
  <si>
    <t>T17110</t>
  </si>
  <si>
    <t>T17112</t>
  </si>
  <si>
    <t>Stop Coupling  GxG  (DR25)</t>
  </si>
  <si>
    <t>Concentric Increaser Coupling  GxG  (DR25)</t>
  </si>
  <si>
    <t>Spigot Plug  (S)  (DR25)</t>
  </si>
  <si>
    <t>Repair Coupling  GxG  (DR25)</t>
  </si>
  <si>
    <t>Concentric Increaser Bushing  SxG  (DR25)</t>
  </si>
  <si>
    <t>C25-5010</t>
  </si>
  <si>
    <t>C25-5012</t>
  </si>
  <si>
    <t>C25-5014</t>
  </si>
  <si>
    <t>C25-5016</t>
  </si>
  <si>
    <t>C25-5018</t>
  </si>
  <si>
    <t>C25-5020</t>
  </si>
  <si>
    <t>C25-5024</t>
  </si>
  <si>
    <t>C25-4010</t>
  </si>
  <si>
    <t>C25-4012</t>
  </si>
  <si>
    <t>C25-4014</t>
  </si>
  <si>
    <t>C25-4016</t>
  </si>
  <si>
    <t>C25-4018</t>
  </si>
  <si>
    <t>C25-4020</t>
  </si>
  <si>
    <t>C25-4024</t>
  </si>
  <si>
    <t>T6210</t>
  </si>
  <si>
    <t>T6212</t>
  </si>
  <si>
    <t>T1216</t>
  </si>
  <si>
    <t>T1218</t>
  </si>
  <si>
    <t>T1210-4</t>
  </si>
  <si>
    <t>T1210-6</t>
  </si>
  <si>
    <t>T1210-8</t>
  </si>
  <si>
    <t>T1212-4</t>
  </si>
  <si>
    <t>T1212-6</t>
  </si>
  <si>
    <t>T1212-8</t>
  </si>
  <si>
    <t>T1212-10</t>
  </si>
  <si>
    <t>Eccentric Increaser Bushing  SxG</t>
  </si>
  <si>
    <t>T1306-4</t>
  </si>
  <si>
    <t>T1308-4</t>
  </si>
  <si>
    <t>T1308-6</t>
  </si>
  <si>
    <t>T13010-4</t>
  </si>
  <si>
    <t>T13010-6</t>
  </si>
  <si>
    <t>T13010-8</t>
  </si>
  <si>
    <t>T13012-4</t>
  </si>
  <si>
    <t>T13012-6</t>
  </si>
  <si>
    <t>T13012-8</t>
  </si>
  <si>
    <t>T13012-10</t>
  </si>
  <si>
    <t>T1012-6</t>
  </si>
  <si>
    <t>T1012-8</t>
  </si>
  <si>
    <t>T1012-10</t>
  </si>
  <si>
    <t>T1012</t>
  </si>
  <si>
    <t>Straight Tee with DWV Branch GxGxH</t>
  </si>
  <si>
    <t>T134</t>
  </si>
  <si>
    <t>T136-4</t>
  </si>
  <si>
    <t>T138-4</t>
  </si>
  <si>
    <t>T138-6</t>
  </si>
  <si>
    <t>T138</t>
  </si>
  <si>
    <t>Sanitary Tee  (T-Y)  GxGxG</t>
  </si>
  <si>
    <t>T157-4</t>
  </si>
  <si>
    <t>T158-4</t>
  </si>
  <si>
    <t>T158-6</t>
  </si>
  <si>
    <t>T158</t>
  </si>
  <si>
    <t>T1510-4</t>
  </si>
  <si>
    <t>T1510-6</t>
  </si>
  <si>
    <t>T1510-8</t>
  </si>
  <si>
    <t>T1512-4</t>
  </si>
  <si>
    <t>T1512-6</t>
  </si>
  <si>
    <t>T1512-8</t>
  </si>
  <si>
    <t>Sanitary Tee (T-Y) with DWV Branch  GxGxH</t>
  </si>
  <si>
    <t>T194</t>
  </si>
  <si>
    <t>T196-4</t>
  </si>
  <si>
    <t>T198-4</t>
  </si>
  <si>
    <t>T198-6</t>
  </si>
  <si>
    <t>T198</t>
  </si>
  <si>
    <t>T1644</t>
  </si>
  <si>
    <t>T1794</t>
  </si>
  <si>
    <t>T1796-4</t>
  </si>
  <si>
    <t>T1796</t>
  </si>
  <si>
    <t>T1798-4</t>
  </si>
  <si>
    <t>T1798-6</t>
  </si>
  <si>
    <t>T1798</t>
  </si>
  <si>
    <t>T17910-4</t>
  </si>
  <si>
    <t>T17910-6</t>
  </si>
  <si>
    <t>T17910-8</t>
  </si>
  <si>
    <t>T17910</t>
  </si>
  <si>
    <t>T17912-4</t>
  </si>
  <si>
    <t>T17912-6</t>
  </si>
  <si>
    <t>T17912-8</t>
  </si>
  <si>
    <t>T17912-10</t>
  </si>
  <si>
    <t>T17912</t>
  </si>
  <si>
    <t>45 Degree Wye  GxGxG</t>
  </si>
  <si>
    <t>T304</t>
  </si>
  <si>
    <t>T306-4</t>
  </si>
  <si>
    <t>T2308-4</t>
  </si>
  <si>
    <t>T2308-6</t>
  </si>
  <si>
    <t>T2310-4</t>
  </si>
  <si>
    <t>T2310-6</t>
  </si>
  <si>
    <t>T2310-8</t>
  </si>
  <si>
    <t>T2312-4</t>
  </si>
  <si>
    <t>T2312-6</t>
  </si>
  <si>
    <t>T2312-8</t>
  </si>
  <si>
    <t>T2312-10</t>
  </si>
  <si>
    <t>U Bend  (Two Piece)</t>
  </si>
  <si>
    <t>In-Line Backwater Valve  HxH</t>
  </si>
  <si>
    <t>Manhole Adapter with Sand  SxG</t>
  </si>
  <si>
    <t>T9904</t>
  </si>
  <si>
    <t>T9906</t>
  </si>
  <si>
    <t>T9908</t>
  </si>
  <si>
    <t>Terminal Backwater Valve  HxH</t>
  </si>
  <si>
    <t>Straight Tee  GxGxG  (DR25)</t>
  </si>
  <si>
    <t>C25-1010-4</t>
  </si>
  <si>
    <t>C25-1010-6</t>
  </si>
  <si>
    <t>C25-1010-8</t>
  </si>
  <si>
    <t>C25-1010</t>
  </si>
  <si>
    <t>C25-1012-4</t>
  </si>
  <si>
    <t>C25-1012-6</t>
  </si>
  <si>
    <t>C25-1012-8</t>
  </si>
  <si>
    <t>C25-1012</t>
  </si>
  <si>
    <t>C25-1014-4</t>
  </si>
  <si>
    <t>C25-1014-6</t>
  </si>
  <si>
    <t>C25-1014-8</t>
  </si>
  <si>
    <t>C25-1014</t>
  </si>
  <si>
    <t>C25-1016-4</t>
  </si>
  <si>
    <t>C25-1016-6</t>
  </si>
  <si>
    <t>C25-1016-8</t>
  </si>
  <si>
    <t>C25-1016</t>
  </si>
  <si>
    <t>C25-1018-4</t>
  </si>
  <si>
    <t>C25-1018-6</t>
  </si>
  <si>
    <t>C25-1018-8</t>
  </si>
  <si>
    <t>T3612-10</t>
  </si>
  <si>
    <t>T3612-12</t>
  </si>
  <si>
    <t>T204</t>
  </si>
  <si>
    <t>T206</t>
  </si>
  <si>
    <t>T208</t>
  </si>
  <si>
    <t>T2010</t>
  </si>
  <si>
    <t>T2012</t>
  </si>
  <si>
    <t>1/4 Bend (90)  GxG  Long Sweep</t>
  </si>
  <si>
    <t>T256</t>
  </si>
  <si>
    <t>T257</t>
  </si>
  <si>
    <t>T258</t>
  </si>
  <si>
    <t>T2510</t>
  </si>
  <si>
    <t>T2512</t>
  </si>
  <si>
    <t>T504</t>
  </si>
  <si>
    <t>T506</t>
  </si>
  <si>
    <t>T508</t>
  </si>
  <si>
    <t>T5010</t>
  </si>
  <si>
    <t>T5012</t>
  </si>
  <si>
    <t>P2118-6</t>
  </si>
  <si>
    <t>P2118-8</t>
  </si>
  <si>
    <t>P2118-10</t>
  </si>
  <si>
    <t>P2118-12</t>
  </si>
  <si>
    <t>P2118-15</t>
  </si>
  <si>
    <t>P2121-4</t>
  </si>
  <si>
    <t>P2121-6</t>
  </si>
  <si>
    <t>P2121-8</t>
  </si>
  <si>
    <t>P2121-10</t>
  </si>
  <si>
    <t>P2121-12</t>
  </si>
  <si>
    <t>P2121-15</t>
  </si>
  <si>
    <t>P2121-18</t>
  </si>
  <si>
    <t>P2124-6</t>
  </si>
  <si>
    <t>P2124-8</t>
  </si>
  <si>
    <t>P2124-10</t>
  </si>
  <si>
    <t>P2124-12</t>
  </si>
  <si>
    <t>P2124-15</t>
  </si>
  <si>
    <t>P2124-18</t>
  </si>
  <si>
    <t>P2124-21</t>
  </si>
  <si>
    <t>P2127-4</t>
  </si>
  <si>
    <t>P2127-6</t>
  </si>
  <si>
    <t>P2127-8</t>
  </si>
  <si>
    <t>P2127-10</t>
  </si>
  <si>
    <t>P2127-12</t>
  </si>
  <si>
    <t>P2127-15</t>
  </si>
  <si>
    <t>P2127-18</t>
  </si>
  <si>
    <t>P2127-21</t>
  </si>
  <si>
    <t>P2127-24</t>
  </si>
  <si>
    <t>P2130-4</t>
  </si>
  <si>
    <t>P2130-6</t>
  </si>
  <si>
    <t>P2130-8</t>
  </si>
  <si>
    <t>P2130-10</t>
  </si>
  <si>
    <t>P2130-12</t>
  </si>
  <si>
    <t>P2130-15</t>
  </si>
  <si>
    <t>P2130-18</t>
  </si>
  <si>
    <t>P2130-21</t>
  </si>
  <si>
    <t>P2130-24</t>
  </si>
  <si>
    <t>P2130-27</t>
  </si>
  <si>
    <t>P2136-4</t>
  </si>
  <si>
    <t>P2136-6</t>
  </si>
  <si>
    <t>P2136-8</t>
  </si>
  <si>
    <t>P2136-10</t>
  </si>
  <si>
    <t>P2136-12</t>
  </si>
  <si>
    <t>P2136-15</t>
  </si>
  <si>
    <t>P2136-18</t>
  </si>
  <si>
    <t>P2136-21</t>
  </si>
  <si>
    <t>P2136-24</t>
  </si>
  <si>
    <t>P2136-27</t>
  </si>
  <si>
    <t>P2136-30</t>
  </si>
  <si>
    <t>P4106-4</t>
  </si>
  <si>
    <t>P4108-4</t>
  </si>
  <si>
    <t>P4108-6</t>
  </si>
  <si>
    <t>T1834</t>
  </si>
  <si>
    <t>T1836</t>
  </si>
  <si>
    <t>T1838</t>
  </si>
  <si>
    <t>T18310</t>
  </si>
  <si>
    <t>T18312</t>
  </si>
  <si>
    <t>T1604</t>
  </si>
  <si>
    <t>T1606</t>
  </si>
  <si>
    <t>T1608</t>
  </si>
  <si>
    <t>T16010</t>
  </si>
  <si>
    <t>T16012</t>
  </si>
  <si>
    <t>Vertical Riser Adapter  SxS</t>
  </si>
  <si>
    <t>T604</t>
  </si>
  <si>
    <t>T606</t>
  </si>
  <si>
    <t>T608</t>
  </si>
  <si>
    <t>T6010</t>
  </si>
  <si>
    <t>T6012</t>
  </si>
  <si>
    <t xml:space="preserve"> 6 x 4</t>
  </si>
  <si>
    <t>T606-4</t>
  </si>
  <si>
    <t>T608-4</t>
  </si>
  <si>
    <t xml:space="preserve"> 8 x 6</t>
  </si>
  <si>
    <t>T608-6</t>
  </si>
  <si>
    <t>T6010-4</t>
  </si>
  <si>
    <t>T6010-6</t>
  </si>
  <si>
    <t>T6010-8</t>
  </si>
  <si>
    <t>T6012-4</t>
  </si>
  <si>
    <t>T6012-6</t>
  </si>
  <si>
    <t>T6012-8</t>
  </si>
  <si>
    <t>T6012-10</t>
  </si>
  <si>
    <t>Eccentric Increaser Coupling  GxG</t>
  </si>
  <si>
    <t>T616-4</t>
  </si>
  <si>
    <t>T618-4</t>
  </si>
  <si>
    <t>T618-6</t>
  </si>
  <si>
    <t>T6110-4</t>
  </si>
  <si>
    <t>T6110-6</t>
  </si>
  <si>
    <t>T6110-8</t>
  </si>
  <si>
    <t>T6112-4</t>
  </si>
  <si>
    <t>T6112-6</t>
  </si>
  <si>
    <t>T6112-8</t>
  </si>
  <si>
    <t>T6112-10</t>
  </si>
  <si>
    <t>Gasketed DWV Adapter Coupling  GxDWV G  (SDR 26 Gasket Sewer Hub x Gasket DWV Hub)</t>
  </si>
  <si>
    <t>Gasketed DWV Adapter Coupling  HxDWV G  (SDR 26 Solvent Sewer Hub x Gasket DWV Hub)</t>
  </si>
  <si>
    <t>Gasketed DWV Hub Adapter  SxG  (Solvent DWV Spigot x Gasket DWV Hub)</t>
  </si>
  <si>
    <t>T624</t>
  </si>
  <si>
    <t>T626</t>
  </si>
  <si>
    <t>T628</t>
  </si>
  <si>
    <t>P2336-6</t>
  </si>
  <si>
    <t>P2336-8</t>
  </si>
  <si>
    <t>P2336-10</t>
  </si>
  <si>
    <t>P2336-12</t>
  </si>
  <si>
    <t>P2336-15</t>
  </si>
  <si>
    <t>P2336-18</t>
  </si>
  <si>
    <t>P2336-21</t>
  </si>
  <si>
    <t>P2336-24</t>
  </si>
  <si>
    <t>P2336-27</t>
  </si>
  <si>
    <t>P2336-30</t>
  </si>
  <si>
    <t>P4306-4</t>
  </si>
  <si>
    <t>P4308-4</t>
  </si>
  <si>
    <t>T104</t>
  </si>
  <si>
    <t>T106-4</t>
  </si>
  <si>
    <t>T108-4</t>
  </si>
  <si>
    <t>T108-6</t>
  </si>
  <si>
    <t>T108</t>
  </si>
  <si>
    <t>T1010-4</t>
  </si>
  <si>
    <t>T1010-6</t>
  </si>
  <si>
    <t>T1010-8</t>
  </si>
  <si>
    <t>T1010</t>
  </si>
  <si>
    <t>T1012-4</t>
  </si>
  <si>
    <t>Corrugated Flushmount Downspout Adapter  (S)  (Flushmount Downspout x Corrugated Spigot)</t>
  </si>
  <si>
    <t>P1944</t>
  </si>
  <si>
    <t>P1946</t>
  </si>
  <si>
    <t>P1948</t>
  </si>
  <si>
    <t>Male Adapter (Hub x MPT)</t>
  </si>
  <si>
    <t>P1303</t>
  </si>
  <si>
    <t>P1304</t>
  </si>
  <si>
    <t>P1306</t>
  </si>
  <si>
    <t>Threaded Plug - Raised (MPT)</t>
  </si>
  <si>
    <t>P1153</t>
  </si>
  <si>
    <t>P1154</t>
  </si>
  <si>
    <t>P1156</t>
  </si>
  <si>
    <t>P1158</t>
  </si>
  <si>
    <t>P11510</t>
  </si>
  <si>
    <t>P11512</t>
  </si>
  <si>
    <t>P1403</t>
  </si>
  <si>
    <t>P1404</t>
  </si>
  <si>
    <t>P1406</t>
  </si>
  <si>
    <t>P1408</t>
  </si>
  <si>
    <t>P14010</t>
  </si>
  <si>
    <t>P14012</t>
  </si>
  <si>
    <t>Female Adapter with Countersunk Plug (Hub x FIPT)</t>
  </si>
  <si>
    <t>P8404</t>
  </si>
  <si>
    <t>P8406</t>
  </si>
  <si>
    <t>P8408</t>
  </si>
  <si>
    <t>P84010</t>
  </si>
  <si>
    <t>P84012</t>
  </si>
  <si>
    <t>Female Adapter with Raised Plug (Hub x FIPT)</t>
  </si>
  <si>
    <t>P9403</t>
  </si>
  <si>
    <t>P9404</t>
  </si>
  <si>
    <t>P9406</t>
  </si>
  <si>
    <t>P9408</t>
  </si>
  <si>
    <t>P94010</t>
  </si>
  <si>
    <t>P94012</t>
  </si>
  <si>
    <t>Saddle Tee with DWV Inlet (Solvent Skirt x Solvent DWV Inlet)</t>
  </si>
  <si>
    <t>P2106-4D</t>
  </si>
  <si>
    <t>P2108-4D</t>
  </si>
  <si>
    <t>P2108-6D</t>
  </si>
  <si>
    <t>P2110-4D</t>
  </si>
  <si>
    <t>P2110-6D</t>
  </si>
  <si>
    <t>P2112-4D</t>
  </si>
  <si>
    <t>T308-4</t>
  </si>
  <si>
    <t>T308-6</t>
  </si>
  <si>
    <t>T308</t>
  </si>
  <si>
    <t>T3010-4</t>
  </si>
  <si>
    <t>T3010-6</t>
  </si>
  <si>
    <t>T3010-8</t>
  </si>
  <si>
    <t>T3010</t>
  </si>
  <si>
    <t>T3012-4</t>
  </si>
  <si>
    <t>T3012-6</t>
  </si>
  <si>
    <t>T3012-8</t>
  </si>
  <si>
    <t>T3012-10</t>
  </si>
  <si>
    <t>T3012</t>
  </si>
  <si>
    <t>45 Degree Wye  with DWV Branch  GxGxH</t>
  </si>
  <si>
    <t>T334</t>
  </si>
  <si>
    <t>T336-4</t>
  </si>
  <si>
    <t>T338-4</t>
  </si>
  <si>
    <t>T338-6</t>
  </si>
  <si>
    <t>T338</t>
  </si>
  <si>
    <t>Combo Wye &amp; 1/8 Bend  GxGxG  (2 Piece)</t>
  </si>
  <si>
    <t>T1654</t>
  </si>
  <si>
    <t>T1656-4</t>
  </si>
  <si>
    <t>T1656</t>
  </si>
  <si>
    <t>T1658-4</t>
  </si>
  <si>
    <t>T1658-6</t>
  </si>
  <si>
    <t>T1658</t>
  </si>
  <si>
    <t>T16510-4</t>
  </si>
  <si>
    <t>T16510-6</t>
  </si>
  <si>
    <t>T16510-8</t>
  </si>
  <si>
    <t>T16512-4</t>
  </si>
  <si>
    <t>T16512-6</t>
  </si>
  <si>
    <t>T16512-8</t>
  </si>
  <si>
    <t>Combo Wye &amp; 1/8 Bend with DWV Branch  GxGxH  (2 Piece)</t>
  </si>
  <si>
    <t>T1754</t>
  </si>
  <si>
    <t>T1756-4</t>
  </si>
  <si>
    <t>T1756</t>
  </si>
  <si>
    <t>T1758-4</t>
  </si>
  <si>
    <t>T1758-6</t>
  </si>
  <si>
    <t>T1758</t>
  </si>
  <si>
    <t>2 Way Cleanout  GxGxG</t>
  </si>
  <si>
    <t>T1004</t>
  </si>
  <si>
    <t>T1006</t>
  </si>
  <si>
    <t>Double 45 Degree Wye  GxGxGxG</t>
  </si>
  <si>
    <t>T364-4</t>
  </si>
  <si>
    <t>T366-4</t>
  </si>
  <si>
    <t>T366-6</t>
  </si>
  <si>
    <t>T368-4</t>
  </si>
  <si>
    <t>T368-6</t>
  </si>
  <si>
    <t>T368-8</t>
  </si>
  <si>
    <t>T3610-4</t>
  </si>
  <si>
    <t>T3610-6</t>
  </si>
  <si>
    <t>T3610-8</t>
  </si>
  <si>
    <t>T3610-10</t>
  </si>
  <si>
    <t>T3612-4</t>
  </si>
  <si>
    <t>T3612-6</t>
  </si>
  <si>
    <t>T3612-8</t>
  </si>
  <si>
    <t>P2336-6D</t>
  </si>
  <si>
    <t>Saddle Tee with Stainless Steel Clamps   (Extended Solvent Skirt x Solvent Sewer Inlet)</t>
  </si>
  <si>
    <t>P2106-4</t>
  </si>
  <si>
    <t>P2108-4</t>
  </si>
  <si>
    <t>P2108-6</t>
  </si>
  <si>
    <t>P2110-4</t>
  </si>
  <si>
    <t>P2110-6</t>
  </si>
  <si>
    <t>P2110-8</t>
  </si>
  <si>
    <t>P2112-4</t>
  </si>
  <si>
    <t>P2112-6</t>
  </si>
  <si>
    <t>P2112-8</t>
  </si>
  <si>
    <t>P2112-10</t>
  </si>
  <si>
    <t>P2115-4</t>
  </si>
  <si>
    <t>P2115-6</t>
  </si>
  <si>
    <t>P2115-8</t>
  </si>
  <si>
    <t>P2115-10</t>
  </si>
  <si>
    <t>P2115-12</t>
  </si>
  <si>
    <t>P2118-4</t>
  </si>
  <si>
    <t>P6036-15</t>
  </si>
  <si>
    <t>P6036-18</t>
  </si>
  <si>
    <t>P6036-21</t>
  </si>
  <si>
    <t>P6036-24</t>
  </si>
  <si>
    <t>P6036-27</t>
  </si>
  <si>
    <t>P6036-30</t>
  </si>
  <si>
    <t>Cast Iron Pipe Adapter  HxH  (C.I. Hub x Sewer Hub)</t>
  </si>
  <si>
    <t>P704</t>
  </si>
  <si>
    <t>P1206</t>
  </si>
  <si>
    <t>P1212</t>
  </si>
  <si>
    <t>P1210</t>
  </si>
  <si>
    <t>P1216</t>
  </si>
  <si>
    <t>P1210-4</t>
  </si>
  <si>
    <t>P1210-6</t>
  </si>
  <si>
    <t>P1210-8</t>
  </si>
  <si>
    <t>P1212-4</t>
  </si>
  <si>
    <t>P1212-6</t>
  </si>
  <si>
    <t>P1212-8</t>
  </si>
  <si>
    <t>P1212-10</t>
  </si>
  <si>
    <t>P1215-4</t>
  </si>
  <si>
    <t>P1215-6</t>
  </si>
  <si>
    <t>P1215-8</t>
  </si>
  <si>
    <t>P1215-10</t>
  </si>
  <si>
    <t>P1215-12</t>
  </si>
  <si>
    <t>P1218-4</t>
  </si>
  <si>
    <t>P1218-6</t>
  </si>
  <si>
    <t>P1218-8</t>
  </si>
  <si>
    <t>P1218-10</t>
  </si>
  <si>
    <t>P1218-12</t>
  </si>
  <si>
    <t>P1218-15</t>
  </si>
  <si>
    <t>P1221-4</t>
  </si>
  <si>
    <t>P1221-6</t>
  </si>
  <si>
    <t>P1221-8</t>
  </si>
  <si>
    <t>P1221-10</t>
  </si>
  <si>
    <t>P1221-12</t>
  </si>
  <si>
    <t>P1221-15</t>
  </si>
  <si>
    <t>P1221-18</t>
  </si>
  <si>
    <t>P1224-4</t>
  </si>
  <si>
    <t>P1224-6</t>
  </si>
  <si>
    <t>P1224-8</t>
  </si>
  <si>
    <t>P1224-10</t>
  </si>
  <si>
    <t>P1224-12</t>
  </si>
  <si>
    <t>P1224-15</t>
  </si>
  <si>
    <t>P1224-18</t>
  </si>
  <si>
    <t>P1224-21</t>
  </si>
  <si>
    <t>P1227-4</t>
  </si>
  <si>
    <t>P1227-6</t>
  </si>
  <si>
    <t>P1227-8</t>
  </si>
  <si>
    <t>P1227-10</t>
  </si>
  <si>
    <t>P1227-12</t>
  </si>
  <si>
    <t>P1227-15</t>
  </si>
  <si>
    <t>P1227-18</t>
  </si>
  <si>
    <t>Saddle Wye with Stainless Steel Clamps   (Extended Solvent Skirt x Solvent Sewer Inlet)</t>
  </si>
  <si>
    <t>P2306-4</t>
  </si>
  <si>
    <t>P2308-4</t>
  </si>
  <si>
    <t>P2308-6</t>
  </si>
  <si>
    <t>P2310-4</t>
  </si>
  <si>
    <t>P2310-6</t>
  </si>
  <si>
    <t>P2310-8</t>
  </si>
  <si>
    <t>P2312-4</t>
  </si>
  <si>
    <t>P2312-6</t>
  </si>
  <si>
    <t>P2312-8</t>
  </si>
  <si>
    <t>P2312-10</t>
  </si>
  <si>
    <t>P2315-4</t>
  </si>
  <si>
    <t>P2315-6</t>
  </si>
  <si>
    <t>P2315-8</t>
  </si>
  <si>
    <t>P2315-10</t>
  </si>
  <si>
    <t>P2315-12</t>
  </si>
  <si>
    <t>P2318-4</t>
  </si>
  <si>
    <t>P2318-6</t>
  </si>
  <si>
    <t>P2318-8</t>
  </si>
  <si>
    <t>P2318-10</t>
  </si>
  <si>
    <t>P2318-12</t>
  </si>
  <si>
    <t>P2318-15</t>
  </si>
  <si>
    <t>P2321-4</t>
  </si>
  <si>
    <t>P2321-6</t>
  </si>
  <si>
    <t>P2321-8</t>
  </si>
  <si>
    <t>P2321-10</t>
  </si>
  <si>
    <t>P2321-12</t>
  </si>
  <si>
    <t>P2321-15</t>
  </si>
  <si>
    <t>P2321-18</t>
  </si>
  <si>
    <t>P2324-4</t>
  </si>
  <si>
    <t>P2324-6</t>
  </si>
  <si>
    <t>P2324-8</t>
  </si>
  <si>
    <t>P2324-10</t>
  </si>
  <si>
    <t>P2324-12</t>
  </si>
  <si>
    <t>P2324-15</t>
  </si>
  <si>
    <t>P2324-18</t>
  </si>
  <si>
    <t>P2324-21</t>
  </si>
  <si>
    <t>P2327-4</t>
  </si>
  <si>
    <t>P2327-6</t>
  </si>
  <si>
    <t>P2327-8</t>
  </si>
  <si>
    <t>P2327-10</t>
  </si>
  <si>
    <t>P2327-12</t>
  </si>
  <si>
    <t>P2327-15</t>
  </si>
  <si>
    <t>P2327-18</t>
  </si>
  <si>
    <t>P2327-21</t>
  </si>
  <si>
    <t>P2327-24</t>
  </si>
  <si>
    <t>P2330-4</t>
  </si>
  <si>
    <t>P2330-6</t>
  </si>
  <si>
    <t>P2330-8</t>
  </si>
  <si>
    <t>P2330-10</t>
  </si>
  <si>
    <t>P2330-12</t>
  </si>
  <si>
    <t>P2330-15</t>
  </si>
  <si>
    <t>P2330-18</t>
  </si>
  <si>
    <t>P2330-21</t>
  </si>
  <si>
    <t>P2330-24</t>
  </si>
  <si>
    <t>P2330-27</t>
  </si>
  <si>
    <t>P2336-4</t>
  </si>
  <si>
    <t>DWV Adapter Bushing  SxH  (Solvent Sewer Spigot x Solvent DWV HUB)</t>
  </si>
  <si>
    <t>DWV Adapter Bushing  SxH  (Chamfer Sewer Spigot x Solvent DWV Hub)</t>
  </si>
  <si>
    <t>Gasketed Sewer Adapter  SxG  (Solvent Sewer Spigot x Gasket Sewer Hub)</t>
  </si>
  <si>
    <t>Solvent Sewer Hub Adapter  SxH  (Chamfer Sewer Spigot x Solvent Sewer Hub)</t>
  </si>
  <si>
    <t>P6118-12</t>
  </si>
  <si>
    <t>P6118-15</t>
  </si>
  <si>
    <t>P6121-4</t>
  </si>
  <si>
    <t>P6121-6</t>
  </si>
  <si>
    <t>P6121-8</t>
  </si>
  <si>
    <t>P6121-10</t>
  </si>
  <si>
    <t>P6121-12</t>
  </si>
  <si>
    <t>P6121-15</t>
  </si>
  <si>
    <t>P6121-18</t>
  </si>
  <si>
    <t>P6124-4</t>
  </si>
  <si>
    <t>P6124-6</t>
  </si>
  <si>
    <t>P6124-8</t>
  </si>
  <si>
    <t>P6124-10</t>
  </si>
  <si>
    <t>P6124-12</t>
  </si>
  <si>
    <t>P6124-15</t>
  </si>
  <si>
    <t>P6124-18</t>
  </si>
  <si>
    <t>P6124-21</t>
  </si>
  <si>
    <t>P1834</t>
  </si>
  <si>
    <t>P1836</t>
  </si>
  <si>
    <t>P1838</t>
  </si>
  <si>
    <t>P18310</t>
  </si>
  <si>
    <t>P18312</t>
  </si>
  <si>
    <t>P18315</t>
  </si>
  <si>
    <t>P18318</t>
  </si>
  <si>
    <t>P18321</t>
  </si>
  <si>
    <t>P18324</t>
  </si>
  <si>
    <t>P18327</t>
  </si>
  <si>
    <t>P18330</t>
  </si>
  <si>
    <t>P18336</t>
  </si>
  <si>
    <t>P602</t>
  </si>
  <si>
    <t>P604</t>
  </si>
  <si>
    <t>P606</t>
  </si>
  <si>
    <t>P608</t>
  </si>
  <si>
    <t>P6010</t>
  </si>
  <si>
    <t>P6012</t>
  </si>
  <si>
    <t>P6015</t>
  </si>
  <si>
    <t>P6018</t>
  </si>
  <si>
    <t>P6021</t>
  </si>
  <si>
    <t>P6024</t>
  </si>
  <si>
    <t>P6027</t>
  </si>
  <si>
    <t>P6030</t>
  </si>
  <si>
    <t>P6036</t>
  </si>
  <si>
    <t>Drain Grate</t>
  </si>
  <si>
    <t>P1306-4</t>
  </si>
  <si>
    <t>P1308-4</t>
  </si>
  <si>
    <t>P1308-6</t>
  </si>
  <si>
    <t>P13010-4</t>
  </si>
  <si>
    <t>P13010-6</t>
  </si>
  <si>
    <t>P13010-8</t>
  </si>
  <si>
    <t>P13012-4</t>
  </si>
  <si>
    <t>P13012-6</t>
  </si>
  <si>
    <t>P13012-8</t>
  </si>
  <si>
    <t>P13012-10</t>
  </si>
  <si>
    <t>P13015-4</t>
  </si>
  <si>
    <t>P13015-6</t>
  </si>
  <si>
    <t>P13015-8</t>
  </si>
  <si>
    <t>P13015-10</t>
  </si>
  <si>
    <t>P13015-12</t>
  </si>
  <si>
    <t>P13018-4</t>
  </si>
  <si>
    <t>P2112-6D</t>
  </si>
  <si>
    <t>P2115-4D</t>
  </si>
  <si>
    <t>P2115-6D</t>
  </si>
  <si>
    <t>P2118-4D</t>
  </si>
  <si>
    <t>P2118-6D</t>
  </si>
  <si>
    <t>P2121-4D</t>
  </si>
  <si>
    <t>P2121-6D</t>
  </si>
  <si>
    <t>P2124-4D</t>
  </si>
  <si>
    <t>P2124-6D</t>
  </si>
  <si>
    <t>P2127-4D</t>
  </si>
  <si>
    <t>P2127-6D</t>
  </si>
  <si>
    <t>P2130-4D</t>
  </si>
  <si>
    <t>P2130-6D</t>
  </si>
  <si>
    <t>P2136-4D</t>
  </si>
  <si>
    <t>P2136-6D</t>
  </si>
  <si>
    <t xml:space="preserve">Threaded Plug - Countersunk  (MPT)  </t>
  </si>
  <si>
    <t>P1144</t>
  </si>
  <si>
    <t>P1146</t>
  </si>
  <si>
    <t>P1148</t>
  </si>
  <si>
    <t>P11410</t>
  </si>
  <si>
    <t>P11412</t>
  </si>
  <si>
    <t>P1503</t>
  </si>
  <si>
    <t>P1504</t>
  </si>
  <si>
    <t>P1506</t>
  </si>
  <si>
    <t>P1508</t>
  </si>
  <si>
    <t>P15010</t>
  </si>
  <si>
    <t>P15012</t>
  </si>
  <si>
    <t>P8504</t>
  </si>
  <si>
    <t>P8506</t>
  </si>
  <si>
    <t>P8508</t>
  </si>
  <si>
    <t>P85010</t>
  </si>
  <si>
    <t>P85012</t>
  </si>
  <si>
    <t>P9503</t>
  </si>
  <si>
    <t>P9504</t>
  </si>
  <si>
    <t>P9506</t>
  </si>
  <si>
    <t>P9508</t>
  </si>
  <si>
    <t>P95010</t>
  </si>
  <si>
    <t>P95012</t>
  </si>
  <si>
    <t>Saddle Wye with DWV Inlet (Solvent Skirt x Solvent DWV Inlet)</t>
  </si>
  <si>
    <t>P2306-4D</t>
  </si>
  <si>
    <t>P2308-4D</t>
  </si>
  <si>
    <t>P2308-6D</t>
  </si>
  <si>
    <t>P2310-4D</t>
  </si>
  <si>
    <t>P2310-6D</t>
  </si>
  <si>
    <t>P2312-4D</t>
  </si>
  <si>
    <t>P2312-6D</t>
  </si>
  <si>
    <t>P2315-4D</t>
  </si>
  <si>
    <t>P2315-6D</t>
  </si>
  <si>
    <t>P2318-4D</t>
  </si>
  <si>
    <t>P2318-6D</t>
  </si>
  <si>
    <t>P2321-4D</t>
  </si>
  <si>
    <t>P2321-6D</t>
  </si>
  <si>
    <t>P2324-4D</t>
  </si>
  <si>
    <t>P2324-6D</t>
  </si>
  <si>
    <t>P2327-4D</t>
  </si>
  <si>
    <t>P2327-6D</t>
  </si>
  <si>
    <t>P2330-4D</t>
  </si>
  <si>
    <t>P2330-6D</t>
  </si>
  <si>
    <t>P2336-4D</t>
  </si>
  <si>
    <t>P6027-15</t>
  </si>
  <si>
    <t>P6027-18</t>
  </si>
  <si>
    <t>P6027-21</t>
  </si>
  <si>
    <t>P6027-24</t>
  </si>
  <si>
    <t>P6030-4</t>
  </si>
  <si>
    <t>P6030-6</t>
  </si>
  <si>
    <t>P6030-8</t>
  </si>
  <si>
    <t>P6030-10</t>
  </si>
  <si>
    <t>P6030-12</t>
  </si>
  <si>
    <t>P6030-15</t>
  </si>
  <si>
    <t>P6030-18</t>
  </si>
  <si>
    <t>P6030-21</t>
  </si>
  <si>
    <t>P6030-24</t>
  </si>
  <si>
    <t>P6030-27</t>
  </si>
  <si>
    <t>P6036-4</t>
  </si>
  <si>
    <t>P6036-6</t>
  </si>
  <si>
    <t>P6036-8</t>
  </si>
  <si>
    <t>P6036-10</t>
  </si>
  <si>
    <t>P6036-12</t>
  </si>
  <si>
    <t>P2521</t>
  </si>
  <si>
    <t>P2524</t>
  </si>
  <si>
    <t>P2527</t>
  </si>
  <si>
    <t>P2530</t>
  </si>
  <si>
    <t>P2536</t>
  </si>
  <si>
    <t>P502</t>
  </si>
  <si>
    <t>P504</t>
  </si>
  <si>
    <t>P506</t>
  </si>
  <si>
    <t>P508</t>
  </si>
  <si>
    <t>P5010</t>
  </si>
  <si>
    <t>P5012</t>
  </si>
  <si>
    <t>P5015</t>
  </si>
  <si>
    <t>P5018</t>
  </si>
  <si>
    <t>P5021</t>
  </si>
  <si>
    <t>P5024</t>
  </si>
  <si>
    <t>P5027</t>
  </si>
  <si>
    <t>P5030</t>
  </si>
  <si>
    <t>P5036</t>
  </si>
  <si>
    <t>P4804</t>
  </si>
  <si>
    <t>P4806</t>
  </si>
  <si>
    <t>P4808</t>
  </si>
  <si>
    <t>P1354.30</t>
  </si>
  <si>
    <t>P1356.30</t>
  </si>
  <si>
    <t>P1358.30</t>
  </si>
  <si>
    <t>P13510.30</t>
  </si>
  <si>
    <t>P13512.30</t>
  </si>
  <si>
    <t>P13515.30</t>
  </si>
  <si>
    <t>P13518.30</t>
  </si>
  <si>
    <t>P13521.30</t>
  </si>
  <si>
    <t>P13524.30</t>
  </si>
  <si>
    <t>P13527.30</t>
  </si>
  <si>
    <t>P13530.30</t>
  </si>
  <si>
    <t>P13536.30</t>
  </si>
  <si>
    <t>P1703</t>
  </si>
  <si>
    <t>P1704</t>
  </si>
  <si>
    <t>P1706</t>
  </si>
  <si>
    <t>P1708</t>
  </si>
  <si>
    <t>P17010</t>
  </si>
  <si>
    <t>P17012</t>
  </si>
  <si>
    <t>P17015</t>
  </si>
  <si>
    <t>P17018</t>
  </si>
  <si>
    <t>P17021</t>
  </si>
  <si>
    <t>P17024</t>
  </si>
  <si>
    <t>P17027</t>
  </si>
  <si>
    <t>P17030</t>
  </si>
  <si>
    <t>P17036</t>
  </si>
  <si>
    <t>P14904</t>
  </si>
  <si>
    <t>P14906</t>
  </si>
  <si>
    <t>P14908</t>
  </si>
  <si>
    <t>P222</t>
  </si>
  <si>
    <t>P224</t>
  </si>
  <si>
    <t>P226</t>
  </si>
  <si>
    <t>P228</t>
  </si>
  <si>
    <t>P2210</t>
  </si>
  <si>
    <t>P2212</t>
  </si>
  <si>
    <t>P272</t>
  </si>
  <si>
    <t>P274</t>
  </si>
  <si>
    <t>P277</t>
  </si>
  <si>
    <t>P278</t>
  </si>
  <si>
    <t>P2710</t>
  </si>
  <si>
    <t>P2712</t>
  </si>
  <si>
    <t>P2715</t>
  </si>
  <si>
    <t>P2718</t>
  </si>
  <si>
    <t>P2721</t>
  </si>
  <si>
    <t>P1227-21</t>
  </si>
  <si>
    <t>P1227-24</t>
  </si>
  <si>
    <t>P1230-4</t>
  </si>
  <si>
    <t>P1230-6</t>
  </si>
  <si>
    <t>P1230-8</t>
  </si>
  <si>
    <t>P1230-10</t>
  </si>
  <si>
    <t>P1230-12</t>
  </si>
  <si>
    <t>P1230-15</t>
  </si>
  <si>
    <t>P1230-18</t>
  </si>
  <si>
    <t>P1230-21</t>
  </si>
  <si>
    <t>P1230-24</t>
  </si>
  <si>
    <t>P1230-27</t>
  </si>
  <si>
    <t>P1236-4</t>
  </si>
  <si>
    <t>P1236-6</t>
  </si>
  <si>
    <t>P1236-8</t>
  </si>
  <si>
    <t>P1236-10</t>
  </si>
  <si>
    <t>P1236-12</t>
  </si>
  <si>
    <t>P1236-15</t>
  </si>
  <si>
    <t>P1236-18</t>
  </si>
  <si>
    <t>P1236-21</t>
  </si>
  <si>
    <t>P1236-24</t>
  </si>
  <si>
    <t>P1236-27</t>
  </si>
  <si>
    <t>P1236-30</t>
  </si>
  <si>
    <t>Clay Pipe Adapter  HxH  (Clay Hub x Sewer Hub)</t>
  </si>
  <si>
    <t>P754</t>
  </si>
  <si>
    <t>DWV Adapter Coupling  HxH  (Solvent Sewer Hub x Solvent DWV Hub)</t>
  </si>
  <si>
    <t>DWV Adapter Sleeve  SxH  (DWV Spigot x Solvent Sewer Hub)</t>
  </si>
  <si>
    <t>*3 x 3</t>
  </si>
  <si>
    <t>P1207</t>
  </si>
  <si>
    <t>Corrugated Pipe Adapter  SxH  (Corrugated Spigot x Solvent Sewer Hub)</t>
  </si>
  <si>
    <t>P674</t>
  </si>
  <si>
    <t>Downspout Adapter  (H)  (Downspout x Solvent Sewer Hub)</t>
  </si>
  <si>
    <t>P1903</t>
  </si>
  <si>
    <t>P1904</t>
  </si>
  <si>
    <t>P1905</t>
  </si>
  <si>
    <t>P1906</t>
  </si>
  <si>
    <t>Flushmount Downspout Adapter  (H)  (Flushmount Downspout x Solvent Sewer Hub)</t>
  </si>
  <si>
    <t>P1923</t>
  </si>
  <si>
    <t>P1924</t>
  </si>
  <si>
    <t>P1926</t>
  </si>
  <si>
    <t>P1928</t>
  </si>
  <si>
    <t>P16036</t>
  </si>
  <si>
    <t>P616-4</t>
  </si>
  <si>
    <t>P618-4</t>
  </si>
  <si>
    <t>P618-6</t>
  </si>
  <si>
    <t>P6110-4</t>
  </si>
  <si>
    <t>P6110-6</t>
  </si>
  <si>
    <t>P6110-8</t>
  </si>
  <si>
    <t>P6112-4</t>
  </si>
  <si>
    <t>P6112-6</t>
  </si>
  <si>
    <t>P6112-8</t>
  </si>
  <si>
    <t>P6112-10</t>
  </si>
  <si>
    <t>P6115-4</t>
  </si>
  <si>
    <t>P6115-6</t>
  </si>
  <si>
    <t>P6115-8</t>
  </si>
  <si>
    <t>P6115-10</t>
  </si>
  <si>
    <t>P6115-12</t>
  </si>
  <si>
    <t>P6118-4</t>
  </si>
  <si>
    <t>P6118-6</t>
  </si>
  <si>
    <t>P6118-8</t>
  </si>
  <si>
    <t>P6118-10</t>
  </si>
  <si>
    <t>P15315-10</t>
  </si>
  <si>
    <t>P15315-12</t>
  </si>
  <si>
    <t>P15315</t>
  </si>
  <si>
    <t>P15318-6</t>
  </si>
  <si>
    <t>P15318-8</t>
  </si>
  <si>
    <t>P15318-10</t>
  </si>
  <si>
    <t>P15318-12</t>
  </si>
  <si>
    <t>P15318-15</t>
  </si>
  <si>
    <t>P15318</t>
  </si>
  <si>
    <t>P15321-4</t>
  </si>
  <si>
    <t>P15321-6</t>
  </si>
  <si>
    <t>P15321-8</t>
  </si>
  <si>
    <t>P15321-10</t>
  </si>
  <si>
    <t>P15321-12</t>
  </si>
  <si>
    <t>P15321-15</t>
  </si>
  <si>
    <t>P15321-18</t>
  </si>
  <si>
    <t>P15321</t>
  </si>
  <si>
    <t>P15324-4</t>
  </si>
  <si>
    <t>P15324-6</t>
  </si>
  <si>
    <t>P15324-8</t>
  </si>
  <si>
    <t>P15324-10</t>
  </si>
  <si>
    <t>P15324-12</t>
  </si>
  <si>
    <t>P15324-15</t>
  </si>
  <si>
    <t>P15324-18</t>
  </si>
  <si>
    <t>P15324-21</t>
  </si>
  <si>
    <t>P15324</t>
  </si>
  <si>
    <t>P15327-6</t>
  </si>
  <si>
    <t>P15327-8</t>
  </si>
  <si>
    <t>P15327-10</t>
  </si>
  <si>
    <t>P15327-12</t>
  </si>
  <si>
    <t>P15327-15</t>
  </si>
  <si>
    <t>P15327-18</t>
  </si>
  <si>
    <t>P15327-21</t>
  </si>
  <si>
    <t>P15327-24</t>
  </si>
  <si>
    <t>P15327</t>
  </si>
  <si>
    <t>P15330-4</t>
  </si>
  <si>
    <t>P15330-6</t>
  </si>
  <si>
    <t>P15330-8</t>
  </si>
  <si>
    <t>P15330-10</t>
  </si>
  <si>
    <t>P15330-12</t>
  </si>
  <si>
    <t>P15330-15</t>
  </si>
  <si>
    <t>P15330-18</t>
  </si>
  <si>
    <t>P15330-21</t>
  </si>
  <si>
    <t>P15330-24</t>
  </si>
  <si>
    <t>P15330-27</t>
  </si>
  <si>
    <t>P15330</t>
  </si>
  <si>
    <t>P15336-4</t>
  </si>
  <si>
    <t>P15336-6</t>
  </si>
  <si>
    <t>P15336-8</t>
  </si>
  <si>
    <t>P15336-10</t>
  </si>
  <si>
    <t>P15336-12</t>
  </si>
  <si>
    <t>P15336-15</t>
  </si>
  <si>
    <t>P15336-18</t>
  </si>
  <si>
    <t>P13018-6</t>
  </si>
  <si>
    <t>P13018-8</t>
  </si>
  <si>
    <t>P13018-10</t>
  </si>
  <si>
    <t>P13018-12</t>
  </si>
  <si>
    <t>P13018-15</t>
  </si>
  <si>
    <t>P13021-4</t>
  </si>
  <si>
    <t>P13021-6</t>
  </si>
  <si>
    <t>P13021-8</t>
  </si>
  <si>
    <t>P13021-10</t>
  </si>
  <si>
    <t>P13021-12</t>
  </si>
  <si>
    <t>P13021-15</t>
  </si>
  <si>
    <t>P13021-18</t>
  </si>
  <si>
    <t>P13024-4</t>
  </si>
  <si>
    <t>P13024-6</t>
  </si>
  <si>
    <t>P13024-8</t>
  </si>
  <si>
    <t>P13024-10</t>
  </si>
  <si>
    <t>P13024-12</t>
  </si>
  <si>
    <t>P13024-15</t>
  </si>
  <si>
    <t>P13024-18</t>
  </si>
  <si>
    <t>P13024-21</t>
  </si>
  <si>
    <t>P653</t>
  </si>
  <si>
    <t>P656</t>
  </si>
  <si>
    <t>P654</t>
  </si>
  <si>
    <t>P661</t>
  </si>
  <si>
    <t>P608-4</t>
  </si>
  <si>
    <t>P608-6</t>
  </si>
  <si>
    <t>P6010-4</t>
  </si>
  <si>
    <t>P6010-6</t>
  </si>
  <si>
    <t>P6010-8</t>
  </si>
  <si>
    <t>P6012-4</t>
  </si>
  <si>
    <t>P6012-6</t>
  </si>
  <si>
    <t>P6012-8</t>
  </si>
  <si>
    <t>P6012-10</t>
  </si>
  <si>
    <t>P6015-4</t>
  </si>
  <si>
    <t>P6015-6</t>
  </si>
  <si>
    <t>P6015-8</t>
  </si>
  <si>
    <t>P6015-10</t>
  </si>
  <si>
    <t>P6015-12</t>
  </si>
  <si>
    <t>P6018-4</t>
  </si>
  <si>
    <t>P6018-6</t>
  </si>
  <si>
    <t>P6018-8</t>
  </si>
  <si>
    <t>P6018-10</t>
  </si>
  <si>
    <t>P6018-12</t>
  </si>
  <si>
    <t>P6018-15</t>
  </si>
  <si>
    <t>P6021-4</t>
  </si>
  <si>
    <t>P6021-6</t>
  </si>
  <si>
    <t>P6021-8</t>
  </si>
  <si>
    <t>P6021-10</t>
  </si>
  <si>
    <t>P6021-12</t>
  </si>
  <si>
    <t>P6021-15</t>
  </si>
  <si>
    <t>P6021-18</t>
  </si>
  <si>
    <t>P6024-4</t>
  </si>
  <si>
    <t>P6024-6</t>
  </si>
  <si>
    <t>P6024-8</t>
  </si>
  <si>
    <t>P6024-10</t>
  </si>
  <si>
    <t>P6024-12</t>
  </si>
  <si>
    <t>P6024-15</t>
  </si>
  <si>
    <t>P6024-18</t>
  </si>
  <si>
    <t>P6024-21</t>
  </si>
  <si>
    <t>P6027-4</t>
  </si>
  <si>
    <t>P6027-6</t>
  </si>
  <si>
    <t>P6027-8</t>
  </si>
  <si>
    <t>P6027-10</t>
  </si>
  <si>
    <t>P6027-12</t>
  </si>
  <si>
    <t>P3636-10</t>
  </si>
  <si>
    <t>P3636-12</t>
  </si>
  <si>
    <t>P3636-15</t>
  </si>
  <si>
    <t>P3636-18</t>
  </si>
  <si>
    <t>P3636-21</t>
  </si>
  <si>
    <t>P3636-24</t>
  </si>
  <si>
    <t>P3636-27</t>
  </si>
  <si>
    <t>P3636-30</t>
  </si>
  <si>
    <t>P202</t>
  </si>
  <si>
    <t>P204</t>
  </si>
  <si>
    <t>P206</t>
  </si>
  <si>
    <t>P208</t>
  </si>
  <si>
    <t>P2010</t>
  </si>
  <si>
    <t>P2012</t>
  </si>
  <si>
    <t>P255</t>
  </si>
  <si>
    <t>P256</t>
  </si>
  <si>
    <t>P257</t>
  </si>
  <si>
    <t>P258</t>
  </si>
  <si>
    <t>P2510</t>
  </si>
  <si>
    <t>P2512</t>
  </si>
  <si>
    <t>P2515</t>
  </si>
  <si>
    <t>P2518</t>
  </si>
  <si>
    <t>P1521-6</t>
  </si>
  <si>
    <t>P1521-8</t>
  </si>
  <si>
    <t>P1524-4</t>
  </si>
  <si>
    <t>P1524-6</t>
  </si>
  <si>
    <t>P1524-8</t>
  </si>
  <si>
    <t>P1527-4</t>
  </si>
  <si>
    <t>P1527-6</t>
  </si>
  <si>
    <t>P1527-8</t>
  </si>
  <si>
    <t>P1530-4</t>
  </si>
  <si>
    <t>P1530-6</t>
  </si>
  <si>
    <t>P1530-8</t>
  </si>
  <si>
    <t>P1536-4</t>
  </si>
  <si>
    <t>P1536-6</t>
  </si>
  <si>
    <t>P1536-8</t>
  </si>
  <si>
    <t>Sanitary Tee SxHxH</t>
  </si>
  <si>
    <t>P174</t>
  </si>
  <si>
    <t>P177-4</t>
  </si>
  <si>
    <t>P178-4</t>
  </si>
  <si>
    <t>P178-6</t>
  </si>
  <si>
    <t>P178</t>
  </si>
  <si>
    <t>P1710-4</t>
  </si>
  <si>
    <t>P1710-6</t>
  </si>
  <si>
    <t>P1710-8</t>
  </si>
  <si>
    <t>P1712-4</t>
  </si>
  <si>
    <t>P1712-6</t>
  </si>
  <si>
    <t>P1712-8</t>
  </si>
  <si>
    <t>P1715-4</t>
  </si>
  <si>
    <t>P1715-6</t>
  </si>
  <si>
    <t>P1715-8</t>
  </si>
  <si>
    <t>P1718-4</t>
  </si>
  <si>
    <t>P1718-6</t>
  </si>
  <si>
    <t>P1718-8</t>
  </si>
  <si>
    <t>P1721-4</t>
  </si>
  <si>
    <t>P1721-6</t>
  </si>
  <si>
    <t>P1721-8</t>
  </si>
  <si>
    <t>P1724-4</t>
  </si>
  <si>
    <t>P1724-6</t>
  </si>
  <si>
    <t>P1724-8</t>
  </si>
  <si>
    <t>P1727-4</t>
  </si>
  <si>
    <t>P1727-6</t>
  </si>
  <si>
    <t>P1727-8</t>
  </si>
  <si>
    <t>P1730-4</t>
  </si>
  <si>
    <t>P1730-6</t>
  </si>
  <si>
    <t>P1730-8</t>
  </si>
  <si>
    <t>P1736-4</t>
  </si>
  <si>
    <t>P1736-6</t>
  </si>
  <si>
    <t>P1736-8</t>
  </si>
  <si>
    <t>Cleanout Tee HxHxFIPT</t>
  </si>
  <si>
    <t>P1104</t>
  </si>
  <si>
    <t>P1106</t>
  </si>
  <si>
    <t>P1653</t>
  </si>
  <si>
    <t>P1654</t>
  </si>
  <si>
    <t>P1656-4</t>
  </si>
  <si>
    <t>P1656</t>
  </si>
  <si>
    <t>P1658-4</t>
  </si>
  <si>
    <t>P1658-6</t>
  </si>
  <si>
    <t>P1658</t>
  </si>
  <si>
    <t>P2724</t>
  </si>
  <si>
    <t>P2727</t>
  </si>
  <si>
    <t>P2730</t>
  </si>
  <si>
    <t>P2736</t>
  </si>
  <si>
    <t>P402</t>
  </si>
  <si>
    <t>P404</t>
  </si>
  <si>
    <t>P406</t>
  </si>
  <si>
    <t>P408</t>
  </si>
  <si>
    <t>P4010</t>
  </si>
  <si>
    <t>P4012</t>
  </si>
  <si>
    <t>P4015</t>
  </si>
  <si>
    <t>P4018</t>
  </si>
  <si>
    <t>P4021</t>
  </si>
  <si>
    <t>P4024</t>
  </si>
  <si>
    <t>P4027</t>
  </si>
  <si>
    <t>P4030</t>
  </si>
  <si>
    <t>P4036</t>
  </si>
  <si>
    <t>P4904</t>
  </si>
  <si>
    <t>P4906</t>
  </si>
  <si>
    <t>P4908</t>
  </si>
  <si>
    <t>P1344.30</t>
  </si>
  <si>
    <t>P1346.30</t>
  </si>
  <si>
    <t>P1348.30</t>
  </si>
  <si>
    <t>P13410.30</t>
  </si>
  <si>
    <t>P13412.30</t>
  </si>
  <si>
    <t>P13415.30</t>
  </si>
  <si>
    <t>P13418.30</t>
  </si>
  <si>
    <t>P13421.30</t>
  </si>
  <si>
    <t>P13424.30</t>
  </si>
  <si>
    <t>P13427.30</t>
  </si>
  <si>
    <t>P13430.30</t>
  </si>
  <si>
    <t>P13436.30</t>
  </si>
  <si>
    <t>P1713</t>
  </si>
  <si>
    <t>P1714</t>
  </si>
  <si>
    <t>P1716</t>
  </si>
  <si>
    <t>P1718</t>
  </si>
  <si>
    <t>P17110</t>
  </si>
  <si>
    <t>P17112</t>
  </si>
  <si>
    <t>P17115</t>
  </si>
  <si>
    <t>P17118</t>
  </si>
  <si>
    <t>P17121</t>
  </si>
  <si>
    <t>P17124</t>
  </si>
  <si>
    <t>P17127</t>
  </si>
  <si>
    <t>P17130</t>
  </si>
  <si>
    <t>P17136</t>
  </si>
  <si>
    <t>P14904S</t>
  </si>
  <si>
    <t>P14906S</t>
  </si>
  <si>
    <t>P14908S</t>
  </si>
  <si>
    <t>P1934</t>
  </si>
  <si>
    <t>P1936</t>
  </si>
  <si>
    <t>P1938</t>
  </si>
  <si>
    <t>P19310</t>
  </si>
  <si>
    <t>P19312</t>
  </si>
  <si>
    <t>P19315</t>
  </si>
  <si>
    <t>P19318</t>
  </si>
  <si>
    <t>P19321</t>
  </si>
  <si>
    <t>P19324</t>
  </si>
  <si>
    <t>P19327</t>
  </si>
  <si>
    <t>P19330</t>
  </si>
  <si>
    <t>P19336</t>
  </si>
  <si>
    <t>P1603</t>
  </si>
  <si>
    <t>P1604</t>
  </si>
  <si>
    <t>P1606</t>
  </si>
  <si>
    <t>P1608</t>
  </si>
  <si>
    <t>P16010</t>
  </si>
  <si>
    <t>P16012</t>
  </si>
  <si>
    <t>P16015</t>
  </si>
  <si>
    <t>P16018</t>
  </si>
  <si>
    <t>P16021</t>
  </si>
  <si>
    <t>P16024</t>
  </si>
  <si>
    <t>P16027</t>
  </si>
  <si>
    <t>P16030</t>
  </si>
  <si>
    <t>Double Sanitary Tee  (T-Y)  HxHxHxH</t>
  </si>
  <si>
    <t>P1536</t>
  </si>
  <si>
    <t>P1538-4</t>
  </si>
  <si>
    <t>P1538-6</t>
  </si>
  <si>
    <t>P1538</t>
  </si>
  <si>
    <t>P15310-4</t>
  </si>
  <si>
    <t>P15310-6</t>
  </si>
  <si>
    <t>P15310-8</t>
  </si>
  <si>
    <t>P15310</t>
  </si>
  <si>
    <t>P15312-4</t>
  </si>
  <si>
    <t>P15312-6</t>
  </si>
  <si>
    <t>P15312-8</t>
  </si>
  <si>
    <t>P15312-10</t>
  </si>
  <si>
    <t>P15312</t>
  </si>
  <si>
    <t>P15315-4</t>
  </si>
  <si>
    <t>P15315-6</t>
  </si>
  <si>
    <t>P15315-8</t>
  </si>
  <si>
    <t>P12721-18</t>
  </si>
  <si>
    <t>P12721</t>
  </si>
  <si>
    <t>P12724-4</t>
  </si>
  <si>
    <t>P12724-6</t>
  </si>
  <si>
    <t>P12724-8</t>
  </si>
  <si>
    <t>P12724-10</t>
  </si>
  <si>
    <t>P12724-12</t>
  </si>
  <si>
    <t>P12724-15</t>
  </si>
  <si>
    <t>P12724-18</t>
  </si>
  <si>
    <t>P12724-21</t>
  </si>
  <si>
    <t>P12724</t>
  </si>
  <si>
    <t>P12727-4</t>
  </si>
  <si>
    <t>P12727-6</t>
  </si>
  <si>
    <t>P12727-8</t>
  </si>
  <si>
    <t>P12727-10</t>
  </si>
  <si>
    <t>P12727-12</t>
  </si>
  <si>
    <t>P12727-15</t>
  </si>
  <si>
    <t>P12727-18</t>
  </si>
  <si>
    <t>P12727-21</t>
  </si>
  <si>
    <t>P12727-24</t>
  </si>
  <si>
    <t>P12727</t>
  </si>
  <si>
    <t>P12730-4</t>
  </si>
  <si>
    <t>P12730-6</t>
  </si>
  <si>
    <t>P12730-8</t>
  </si>
  <si>
    <t>P12730-10</t>
  </si>
  <si>
    <t>P12730-12</t>
  </si>
  <si>
    <t>P12730-15</t>
  </si>
  <si>
    <t>P12730-18</t>
  </si>
  <si>
    <t>P12730-21</t>
  </si>
  <si>
    <t>P12730-24</t>
  </si>
  <si>
    <t>P12730-27</t>
  </si>
  <si>
    <t>P12730</t>
  </si>
  <si>
    <t>P12736-4</t>
  </si>
  <si>
    <t>P12736-6</t>
  </si>
  <si>
    <t>P12736-8</t>
  </si>
  <si>
    <t>P12736-10</t>
  </si>
  <si>
    <t>P12736-12</t>
  </si>
  <si>
    <t>P12736-15</t>
  </si>
  <si>
    <t>P12736-18</t>
  </si>
  <si>
    <t>P12736-21</t>
  </si>
  <si>
    <t>P12736-24</t>
  </si>
  <si>
    <t>P12736-27</t>
  </si>
  <si>
    <t>P12736-30</t>
  </si>
  <si>
    <t>45 Degree Wye SxHxH</t>
  </si>
  <si>
    <t>P324</t>
  </si>
  <si>
    <t>P326-4</t>
  </si>
  <si>
    <t>P328-4</t>
  </si>
  <si>
    <t>P328-6</t>
  </si>
  <si>
    <t>P328</t>
  </si>
  <si>
    <t>P3210-4</t>
  </si>
  <si>
    <t>P3210-6</t>
  </si>
  <si>
    <t>P3210-8</t>
  </si>
  <si>
    <t>P3210</t>
  </si>
  <si>
    <t>P15336-21</t>
  </si>
  <si>
    <t>P15336-24</t>
  </si>
  <si>
    <t>P15336-27</t>
  </si>
  <si>
    <t>P15336-30</t>
  </si>
  <si>
    <t>P15336</t>
  </si>
  <si>
    <t>P366-4</t>
  </si>
  <si>
    <t>P366-6</t>
  </si>
  <si>
    <t>P368-4</t>
  </si>
  <si>
    <t>P368-6</t>
  </si>
  <si>
    <t>P368-8</t>
  </si>
  <si>
    <t>P3610-4</t>
  </si>
  <si>
    <t>P3610-6</t>
  </si>
  <si>
    <t>P3610-8</t>
  </si>
  <si>
    <t>P3612-4</t>
  </si>
  <si>
    <t>P3612-6</t>
  </si>
  <si>
    <t>P3612-8</t>
  </si>
  <si>
    <t>P3612-10</t>
  </si>
  <si>
    <t>P3615-4</t>
  </si>
  <si>
    <t>P3615-6</t>
  </si>
  <si>
    <t>P3615-8</t>
  </si>
  <si>
    <t>P3615-10</t>
  </si>
  <si>
    <t>P3615-12</t>
  </si>
  <si>
    <t>P3618-4</t>
  </si>
  <si>
    <t>P3618-6</t>
  </si>
  <si>
    <t>P3618-8</t>
  </si>
  <si>
    <t>P3618-10</t>
  </si>
  <si>
    <t>P3618-12</t>
  </si>
  <si>
    <t>P3618-15</t>
  </si>
  <si>
    <t>P3621-4</t>
  </si>
  <si>
    <t>P3621-6</t>
  </si>
  <si>
    <t>P3621-8</t>
  </si>
  <si>
    <t>P3621-10</t>
  </si>
  <si>
    <t>P3621-12</t>
  </si>
  <si>
    <t>P3621-15</t>
  </si>
  <si>
    <t>P3621-18</t>
  </si>
  <si>
    <t>P3624-4</t>
  </si>
  <si>
    <t>P3624-6</t>
  </si>
  <si>
    <t>P3624-8</t>
  </si>
  <si>
    <t>P3624-10</t>
  </si>
  <si>
    <t>P3624-12</t>
  </si>
  <si>
    <t>P3624-15</t>
  </si>
  <si>
    <t>P3624-18</t>
  </si>
  <si>
    <t>P3624-21</t>
  </si>
  <si>
    <t>P3627-4</t>
  </si>
  <si>
    <t>P3627-6</t>
  </si>
  <si>
    <t>P3627-8</t>
  </si>
  <si>
    <t>P3627-10</t>
  </si>
  <si>
    <t>P3627-12</t>
  </si>
  <si>
    <t>P3627-15</t>
  </si>
  <si>
    <t>P3627-18</t>
  </si>
  <si>
    <t>P3627-21</t>
  </si>
  <si>
    <t>P3627-24</t>
  </si>
  <si>
    <t>P3630-4</t>
  </si>
  <si>
    <t>P3630-6</t>
  </si>
  <si>
    <t>P3630-8</t>
  </si>
  <si>
    <t>P3630-10</t>
  </si>
  <si>
    <t>P3630-12</t>
  </si>
  <si>
    <t>P3630-15</t>
  </si>
  <si>
    <t>P3630-18</t>
  </si>
  <si>
    <t>P3630-21</t>
  </si>
  <si>
    <t>P3630-24</t>
  </si>
  <si>
    <t>P3630-27</t>
  </si>
  <si>
    <t>P3636-4</t>
  </si>
  <si>
    <t>P3636-6</t>
  </si>
  <si>
    <t>P3636-8</t>
  </si>
  <si>
    <t>P155</t>
  </si>
  <si>
    <t>P156</t>
  </si>
  <si>
    <t>P157-4</t>
  </si>
  <si>
    <t>P157</t>
  </si>
  <si>
    <t>P158-4</t>
  </si>
  <si>
    <t>P158-6</t>
  </si>
  <si>
    <t>P158</t>
  </si>
  <si>
    <t>P1510-4</t>
  </si>
  <si>
    <t>P1510-6</t>
  </si>
  <si>
    <t>P1510-8</t>
  </si>
  <si>
    <t>P1512-4</t>
  </si>
  <si>
    <t>P1512-6</t>
  </si>
  <si>
    <t>P1512-8</t>
  </si>
  <si>
    <t>P1515-4</t>
  </si>
  <si>
    <t>P1515-6</t>
  </si>
  <si>
    <t>P1515-8</t>
  </si>
  <si>
    <t>P1518-4</t>
  </si>
  <si>
    <t>P1518-6</t>
  </si>
  <si>
    <t>P1518-8</t>
  </si>
  <si>
    <t>P1521-4</t>
  </si>
  <si>
    <t>P1027-15</t>
  </si>
  <si>
    <t>P1027-18</t>
  </si>
  <si>
    <t>P1027-21</t>
  </si>
  <si>
    <t>P1027-24</t>
  </si>
  <si>
    <t>P1027</t>
  </si>
  <si>
    <t>P1030-4</t>
  </si>
  <si>
    <t>P1030-6</t>
  </si>
  <si>
    <t>P1030-8</t>
  </si>
  <si>
    <t>P1030-10</t>
  </si>
  <si>
    <t>P1030-12</t>
  </si>
  <si>
    <t>P1030-15</t>
  </si>
  <si>
    <t>P1030-18</t>
  </si>
  <si>
    <t>P1030-21</t>
  </si>
  <si>
    <t>P1030-24</t>
  </si>
  <si>
    <t>P1030-27</t>
  </si>
  <si>
    <t>P1030</t>
  </si>
  <si>
    <t>P1036-4</t>
  </si>
  <si>
    <t>P1036-6</t>
  </si>
  <si>
    <t>P1036-8</t>
  </si>
  <si>
    <t>P1036-10</t>
  </si>
  <si>
    <t>P1036-12</t>
  </si>
  <si>
    <t>P1036-15</t>
  </si>
  <si>
    <t>P1036-18</t>
  </si>
  <si>
    <t>P1036-21</t>
  </si>
  <si>
    <t>P1036-24</t>
  </si>
  <si>
    <t>P1036-27</t>
  </si>
  <si>
    <t>P1036-30</t>
  </si>
  <si>
    <t>P302</t>
  </si>
  <si>
    <t>P304</t>
  </si>
  <si>
    <t>P316</t>
  </si>
  <si>
    <t>P306</t>
  </si>
  <si>
    <t>P308-4</t>
  </si>
  <si>
    <t>P308-6</t>
  </si>
  <si>
    <t>P308</t>
  </si>
  <si>
    <t>P3010-4</t>
  </si>
  <si>
    <t>P3010-6</t>
  </si>
  <si>
    <t>P3010-8</t>
  </si>
  <si>
    <t>P3010</t>
  </si>
  <si>
    <t>P3012-4</t>
  </si>
  <si>
    <t>P3012-6</t>
  </si>
  <si>
    <t>P3012-8</t>
  </si>
  <si>
    <t>P3012-10</t>
  </si>
  <si>
    <t>P3012</t>
  </si>
  <si>
    <t>P3015-4</t>
  </si>
  <si>
    <t>P3015-6</t>
  </si>
  <si>
    <t>P3015-8</t>
  </si>
  <si>
    <t>P3015-10</t>
  </si>
  <si>
    <t>P3015-12</t>
  </si>
  <si>
    <t>P3015</t>
  </si>
  <si>
    <t>P3018-4</t>
  </si>
  <si>
    <t>P3018-6</t>
  </si>
  <si>
    <t>P3018-8</t>
  </si>
  <si>
    <t>P3018-10</t>
  </si>
  <si>
    <t>P3018-12</t>
  </si>
  <si>
    <t>P3018-15</t>
  </si>
  <si>
    <t>P3018</t>
  </si>
  <si>
    <t>P3021-4</t>
  </si>
  <si>
    <t>P3021-6</t>
  </si>
  <si>
    <t>P16510-4</t>
  </si>
  <si>
    <t>P16510-6</t>
  </si>
  <si>
    <t>P16510-8</t>
  </si>
  <si>
    <t>P16512-4</t>
  </si>
  <si>
    <t>P16512-6</t>
  </si>
  <si>
    <t>P16512-8</t>
  </si>
  <si>
    <t>P16515-4</t>
  </si>
  <si>
    <t>P16515-6</t>
  </si>
  <si>
    <t>P16515-8</t>
  </si>
  <si>
    <t>P16518-4</t>
  </si>
  <si>
    <t>P16518-6</t>
  </si>
  <si>
    <t>P16518-8</t>
  </si>
  <si>
    <t>P16521-4</t>
  </si>
  <si>
    <t>P16521-6</t>
  </si>
  <si>
    <t>P16521-8</t>
  </si>
  <si>
    <t>P16524-4</t>
  </si>
  <si>
    <t>P16524-6</t>
  </si>
  <si>
    <t>P16524-8</t>
  </si>
  <si>
    <t>P16527-4</t>
  </si>
  <si>
    <t>P16527-6</t>
  </si>
  <si>
    <t>P16527-8</t>
  </si>
  <si>
    <t>P16530-4</t>
  </si>
  <si>
    <t>P16530-6</t>
  </si>
  <si>
    <t>P16530-8</t>
  </si>
  <si>
    <t>P16536-4</t>
  </si>
  <si>
    <t>P16536-6</t>
  </si>
  <si>
    <t>P16536-8</t>
  </si>
  <si>
    <t>P179</t>
  </si>
  <si>
    <t>P1796-4</t>
  </si>
  <si>
    <t>P1796</t>
  </si>
  <si>
    <t>P1798-4</t>
  </si>
  <si>
    <t>P1798-6</t>
  </si>
  <si>
    <t>P1798</t>
  </si>
  <si>
    <t>P17910-4</t>
  </si>
  <si>
    <t>P17910-6</t>
  </si>
  <si>
    <t>P17910-8</t>
  </si>
  <si>
    <t>P17910</t>
  </si>
  <si>
    <t>P17912-4</t>
  </si>
  <si>
    <t>P17912-6</t>
  </si>
  <si>
    <t>P17912-8</t>
  </si>
  <si>
    <t>P17912-10</t>
  </si>
  <si>
    <t>P17912</t>
  </si>
  <si>
    <t>P17915-4</t>
  </si>
  <si>
    <t>P17915-6</t>
  </si>
  <si>
    <t>P17915-8</t>
  </si>
  <si>
    <t>P17915-10</t>
  </si>
  <si>
    <t>P17915-12</t>
  </si>
  <si>
    <t>P17915</t>
  </si>
  <si>
    <t>P17918-4</t>
  </si>
  <si>
    <t>P17918-6</t>
  </si>
  <si>
    <t>P17918-8</t>
  </si>
  <si>
    <t>P17918-10</t>
  </si>
  <si>
    <t>P17918-12</t>
  </si>
  <si>
    <t>P17918-15</t>
  </si>
  <si>
    <t>P17918</t>
  </si>
  <si>
    <t>P17921-4</t>
  </si>
  <si>
    <t>P17921-6</t>
  </si>
  <si>
    <t>P17924-4</t>
  </si>
  <si>
    <t>P17924-6</t>
  </si>
  <si>
    <t>P17927-4</t>
  </si>
  <si>
    <t>P17927-6</t>
  </si>
  <si>
    <t>* 4</t>
  </si>
  <si>
    <t>P1004</t>
  </si>
  <si>
    <t>* 6</t>
  </si>
  <si>
    <t>P1006</t>
  </si>
  <si>
    <t>P12715-6</t>
  </si>
  <si>
    <t>P12715-8</t>
  </si>
  <si>
    <t>P12715-10</t>
  </si>
  <si>
    <t>P12715-12</t>
  </si>
  <si>
    <t>P12715</t>
  </si>
  <si>
    <t>P12718-4</t>
  </si>
  <si>
    <t>P12718-6</t>
  </si>
  <si>
    <t>P12718-8</t>
  </si>
  <si>
    <t>P12718-10</t>
  </si>
  <si>
    <t>P12718-12</t>
  </si>
  <si>
    <t>P12718-15</t>
  </si>
  <si>
    <t>P12718</t>
  </si>
  <si>
    <t>P12721-4</t>
  </si>
  <si>
    <t>P12721-6</t>
  </si>
  <si>
    <t>P12721-8</t>
  </si>
  <si>
    <t>P12721-10</t>
  </si>
  <si>
    <t>P12721-12</t>
  </si>
  <si>
    <t>P12721-15</t>
  </si>
  <si>
    <t>N25-13524.30</t>
  </si>
  <si>
    <t>1/16 Bend (22.5)  GxG</t>
  </si>
  <si>
    <t>N25-1704</t>
  </si>
  <si>
    <t>N25-1706</t>
  </si>
  <si>
    <t>N25-1708</t>
  </si>
  <si>
    <t>N25-17010</t>
  </si>
  <si>
    <t>N25-17012</t>
  </si>
  <si>
    <t>N25-17014</t>
  </si>
  <si>
    <t>N25-17016</t>
  </si>
  <si>
    <t>N25-17018</t>
  </si>
  <si>
    <t>N25-17020</t>
  </si>
  <si>
    <t>N25-17024</t>
  </si>
  <si>
    <t>1/32 Bend (11.25)  GxG</t>
  </si>
  <si>
    <t>N25-1934</t>
  </si>
  <si>
    <t>N25-1936</t>
  </si>
  <si>
    <t>N25-1938</t>
  </si>
  <si>
    <t>N25-19310</t>
  </si>
  <si>
    <t>N25-19312</t>
  </si>
  <si>
    <t>N25-19314</t>
  </si>
  <si>
    <t>N25-19316</t>
  </si>
  <si>
    <t>N25-19318</t>
  </si>
  <si>
    <t>N25-19320</t>
  </si>
  <si>
    <t>N25-19324</t>
  </si>
  <si>
    <t>1/4 Bend (90)  SxG</t>
  </si>
  <si>
    <t>N25-224</t>
  </si>
  <si>
    <t>N25-226</t>
  </si>
  <si>
    <t>N25-228</t>
  </si>
  <si>
    <t>N25-2210</t>
  </si>
  <si>
    <t>N25-2212</t>
  </si>
  <si>
    <t>N25-2214</t>
  </si>
  <si>
    <t>N25-2216</t>
  </si>
  <si>
    <t>N25-2218</t>
  </si>
  <si>
    <t>N25-2220</t>
  </si>
  <si>
    <t>N25-2224</t>
  </si>
  <si>
    <t>1/8 Bend (45)  SxG</t>
  </si>
  <si>
    <t>N25-404</t>
  </si>
  <si>
    <t>N25-406</t>
  </si>
  <si>
    <t>N25-408</t>
  </si>
  <si>
    <t>N25-4010</t>
  </si>
  <si>
    <t>N25-4012</t>
  </si>
  <si>
    <t>N25-4014</t>
  </si>
  <si>
    <t>N25-4016</t>
  </si>
  <si>
    <t>N25-4018</t>
  </si>
  <si>
    <t>N25-4020</t>
  </si>
  <si>
    <t>N25-4024</t>
  </si>
  <si>
    <t>1/12 Bend (30)  SxG</t>
  </si>
  <si>
    <t>N25-1344.30</t>
  </si>
  <si>
    <t>N25-1346.30</t>
  </si>
  <si>
    <t>N25-1348.30</t>
  </si>
  <si>
    <t>P3212-4</t>
  </si>
  <si>
    <t>P3212-6</t>
  </si>
  <si>
    <t>P3212-8</t>
  </si>
  <si>
    <t>P3212-10</t>
  </si>
  <si>
    <t>P3212</t>
  </si>
  <si>
    <t>P3215-4</t>
  </si>
  <si>
    <t>P3215-6</t>
  </si>
  <si>
    <t>P3215-8</t>
  </si>
  <si>
    <t>P3215-10</t>
  </si>
  <si>
    <t>P3215-12</t>
  </si>
  <si>
    <t>P3215</t>
  </si>
  <si>
    <t>P3218-4</t>
  </si>
  <si>
    <t>P3218-6</t>
  </si>
  <si>
    <t>P3218-8</t>
  </si>
  <si>
    <t>P3218-10</t>
  </si>
  <si>
    <t>P3218-12</t>
  </si>
  <si>
    <t>P3218-15</t>
  </si>
  <si>
    <t>P3218</t>
  </si>
  <si>
    <t>P3221-4</t>
  </si>
  <si>
    <t>P3221-6</t>
  </si>
  <si>
    <t>P3221-8</t>
  </si>
  <si>
    <t>P3221-10</t>
  </si>
  <si>
    <t>P3221-12</t>
  </si>
  <si>
    <t>P3221-15</t>
  </si>
  <si>
    <t>P3221-18</t>
  </si>
  <si>
    <t>P3221</t>
  </si>
  <si>
    <t>P3224-4</t>
  </si>
  <si>
    <t>P3224-6</t>
  </si>
  <si>
    <t>P3224-8</t>
  </si>
  <si>
    <t>P3224-10</t>
  </si>
  <si>
    <t>P3224-12</t>
  </si>
  <si>
    <t>P3224-18</t>
  </si>
  <si>
    <t>P3224-21</t>
  </si>
  <si>
    <t>P3224</t>
  </si>
  <si>
    <t>P3227-4</t>
  </si>
  <si>
    <t>P3227-6</t>
  </si>
  <si>
    <t>P3227-8</t>
  </si>
  <si>
    <t>P3227-10</t>
  </si>
  <si>
    <t>P3227-12</t>
  </si>
  <si>
    <t>P3227-15</t>
  </si>
  <si>
    <t>P3227-18</t>
  </si>
  <si>
    <t>P3227-21</t>
  </si>
  <si>
    <t>P3227-24</t>
  </si>
  <si>
    <t>P3227</t>
  </si>
  <si>
    <t>P3230-4</t>
  </si>
  <si>
    <t>P3230-6</t>
  </si>
  <si>
    <t>P3230-8</t>
  </si>
  <si>
    <t>P3230-10</t>
  </si>
  <si>
    <t>P3230-12</t>
  </si>
  <si>
    <t>P3230-15</t>
  </si>
  <si>
    <t>P3230-18</t>
  </si>
  <si>
    <t>P3230-21</t>
  </si>
  <si>
    <t>P3230-24</t>
  </si>
  <si>
    <t>P3230-27</t>
  </si>
  <si>
    <t>P3230</t>
  </si>
  <si>
    <t>P3236-4</t>
  </si>
  <si>
    <t>P3236-6</t>
  </si>
  <si>
    <t>P3236-8</t>
  </si>
  <si>
    <t>P3236-10</t>
  </si>
  <si>
    <t>P3236-12</t>
  </si>
  <si>
    <t>P3236-15</t>
  </si>
  <si>
    <t>P3236-18</t>
  </si>
  <si>
    <t>P3236-21</t>
  </si>
  <si>
    <t>P3236-24</t>
  </si>
  <si>
    <t>P3236-27</t>
  </si>
  <si>
    <t>P3236-30</t>
  </si>
  <si>
    <t>P1021-8</t>
  </si>
  <si>
    <t>P1021-10</t>
  </si>
  <si>
    <t>P1021-12</t>
  </si>
  <si>
    <t>P1021-15</t>
  </si>
  <si>
    <t>P1021-18</t>
  </si>
  <si>
    <t>P1021</t>
  </si>
  <si>
    <t>P1024-4</t>
  </si>
  <si>
    <t>P1024-6</t>
  </si>
  <si>
    <t>P1024-8</t>
  </si>
  <si>
    <t>P1024-10</t>
  </si>
  <si>
    <t>P1024-12</t>
  </si>
  <si>
    <t>P1024-15</t>
  </si>
  <si>
    <t>P1024-18</t>
  </si>
  <si>
    <t>P1024-21</t>
  </si>
  <si>
    <t>P1024</t>
  </si>
  <si>
    <t>P1027-4</t>
  </si>
  <si>
    <t>P1027-6</t>
  </si>
  <si>
    <t>P1027-8</t>
  </si>
  <si>
    <t>P1027-10</t>
  </si>
  <si>
    <t>P1027-12</t>
  </si>
  <si>
    <t>N25-7810</t>
  </si>
  <si>
    <t>N25-7812</t>
  </si>
  <si>
    <t>N25-7814</t>
  </si>
  <si>
    <t>N25-7816</t>
  </si>
  <si>
    <t>N25-7818</t>
  </si>
  <si>
    <t>N25-7820</t>
  </si>
  <si>
    <t>N25-7824</t>
  </si>
  <si>
    <t>Concentric Increaser Bushing  SxG</t>
  </si>
  <si>
    <t>N25-1214-4</t>
  </si>
  <si>
    <t>N25-1216-4</t>
  </si>
  <si>
    <t>N25-1216-6</t>
  </si>
  <si>
    <t>N25-1218-4</t>
  </si>
  <si>
    <t>N25-1218-6</t>
  </si>
  <si>
    <t>N25-1218-8</t>
  </si>
  <si>
    <t>N25-1218-10</t>
  </si>
  <si>
    <t>N25-1220-4</t>
  </si>
  <si>
    <t>N25-1220-6</t>
  </si>
  <si>
    <t>N25-1220-8</t>
  </si>
  <si>
    <t>N25-1220-10</t>
  </si>
  <si>
    <t>P3021-8</t>
  </si>
  <si>
    <t>P3021-10</t>
  </si>
  <si>
    <t>P3021-12</t>
  </si>
  <si>
    <t>P3021-15</t>
  </si>
  <si>
    <t>P3021-18</t>
  </si>
  <si>
    <t>P3021</t>
  </si>
  <si>
    <t>P3024-4</t>
  </si>
  <si>
    <t>P3024-6</t>
  </si>
  <si>
    <t>P3024-8</t>
  </si>
  <si>
    <t>P3024-10</t>
  </si>
  <si>
    <t>P3024-12</t>
  </si>
  <si>
    <t>P3024-15</t>
  </si>
  <si>
    <t>P3024-18</t>
  </si>
  <si>
    <t>P3024-21</t>
  </si>
  <si>
    <t>P3024</t>
  </si>
  <si>
    <t>P3027-4</t>
  </si>
  <si>
    <t>P3027-6</t>
  </si>
  <si>
    <t>P3027-8</t>
  </si>
  <si>
    <t>P3027-10</t>
  </si>
  <si>
    <t>P3027-12</t>
  </si>
  <si>
    <t>P3027-15</t>
  </si>
  <si>
    <t>P3027-18</t>
  </si>
  <si>
    <t>P3027-21</t>
  </si>
  <si>
    <t>P3027-24</t>
  </si>
  <si>
    <t>P3027</t>
  </si>
  <si>
    <t>P3030-4</t>
  </si>
  <si>
    <t>P3030-6</t>
  </si>
  <si>
    <t>P3030-8</t>
  </si>
  <si>
    <t>P3030-10</t>
  </si>
  <si>
    <t>P3030-12</t>
  </si>
  <si>
    <t>P3030-15</t>
  </si>
  <si>
    <t>P3030-18</t>
  </si>
  <si>
    <t>P3030-21</t>
  </si>
  <si>
    <t>P3030-24</t>
  </si>
  <si>
    <t>P3030-27</t>
  </si>
  <si>
    <t>P3030</t>
  </si>
  <si>
    <t>P3036-4</t>
  </si>
  <si>
    <t>P3036-6</t>
  </si>
  <si>
    <t>P3036-8</t>
  </si>
  <si>
    <t>P3036-10</t>
  </si>
  <si>
    <t>P3036-12</t>
  </si>
  <si>
    <t>P3036-15</t>
  </si>
  <si>
    <t>P3036-18</t>
  </si>
  <si>
    <t>P3036-21</t>
  </si>
  <si>
    <t>P3036-24</t>
  </si>
  <si>
    <t>P3036-27</t>
  </si>
  <si>
    <t>P3036-30</t>
  </si>
  <si>
    <t>Straight Tee SxHxH</t>
  </si>
  <si>
    <t>P124</t>
  </si>
  <si>
    <t>P126-4</t>
  </si>
  <si>
    <t>P126</t>
  </si>
  <si>
    <t>P128-4</t>
  </si>
  <si>
    <t>P128-6</t>
  </si>
  <si>
    <t>P128</t>
  </si>
  <si>
    <t>P12710-4</t>
  </si>
  <si>
    <t>P12710-6</t>
  </si>
  <si>
    <t>P12710-8</t>
  </si>
  <si>
    <t>P12710</t>
  </si>
  <si>
    <t>P12712-4</t>
  </si>
  <si>
    <t>P12712-6</t>
  </si>
  <si>
    <t>P12712-8</t>
  </si>
  <si>
    <t>P12712-10</t>
  </si>
  <si>
    <t>P12712</t>
  </si>
  <si>
    <t>P12715-4</t>
  </si>
  <si>
    <t>N25-508</t>
  </si>
  <si>
    <t>N25-5010</t>
  </si>
  <si>
    <t>N25-5012</t>
  </si>
  <si>
    <t>N25-5014</t>
  </si>
  <si>
    <t>N25-5016</t>
  </si>
  <si>
    <t>N25-5018</t>
  </si>
  <si>
    <t>N25-5020</t>
  </si>
  <si>
    <t>N25-5024</t>
  </si>
  <si>
    <t>1/12 Bend (30)  GxG</t>
  </si>
  <si>
    <t>N25-1354.30</t>
  </si>
  <si>
    <t>N25-1356.30</t>
  </si>
  <si>
    <t>N25-1358.30</t>
  </si>
  <si>
    <t>N25-13510.30</t>
  </si>
  <si>
    <t>N25-13512.30</t>
  </si>
  <si>
    <t>N25-13514.30</t>
  </si>
  <si>
    <t>N25-13516.30</t>
  </si>
  <si>
    <t>N25-13518.30</t>
  </si>
  <si>
    <t>N25-13520.30</t>
  </si>
  <si>
    <t>N25-3624-4</t>
  </si>
  <si>
    <t>N25-3624-6</t>
  </si>
  <si>
    <t>N25-3624-8</t>
  </si>
  <si>
    <t>N25-3624-10</t>
  </si>
  <si>
    <t>N25-3624-12</t>
  </si>
  <si>
    <t>C900 Adapter Bushing  SxG  (C900xC900)</t>
  </si>
  <si>
    <t>N25-9094</t>
  </si>
  <si>
    <t>N25-9096</t>
  </si>
  <si>
    <t>N25-9098</t>
  </si>
  <si>
    <t>N25-90910</t>
  </si>
  <si>
    <t>N25-90912</t>
  </si>
  <si>
    <t>N25-90914</t>
  </si>
  <si>
    <t>N25-90916</t>
  </si>
  <si>
    <t>N25-90918</t>
  </si>
  <si>
    <t>N25-90920</t>
  </si>
  <si>
    <t>N25-90924</t>
  </si>
  <si>
    <t>N25-1164</t>
  </si>
  <si>
    <t>N25-1166</t>
  </si>
  <si>
    <t>N25-1168</t>
  </si>
  <si>
    <t>Repair Coupling  GxG</t>
  </si>
  <si>
    <t>N25-624</t>
  </si>
  <si>
    <t>N25-626</t>
  </si>
  <si>
    <t>N25-628</t>
  </si>
  <si>
    <t>N25-6210</t>
  </si>
  <si>
    <t>N25-6212</t>
  </si>
  <si>
    <t>N25-6214</t>
  </si>
  <si>
    <t>N25-6216</t>
  </si>
  <si>
    <t>N25-6218</t>
  </si>
  <si>
    <t>N25-6220</t>
  </si>
  <si>
    <t>N25-6224</t>
  </si>
  <si>
    <t>Concentric Increaser Coupling  GxG</t>
  </si>
  <si>
    <t>N25-13410.30</t>
  </si>
  <si>
    <t>N25-13412.30</t>
  </si>
  <si>
    <t>N25-13414.30</t>
  </si>
  <si>
    <t>N25-13416.30</t>
  </si>
  <si>
    <t>N25-13418.30</t>
  </si>
  <si>
    <t>N25-13420.30</t>
  </si>
  <si>
    <t>N25-13424.30</t>
  </si>
  <si>
    <t>1/16 Bend (22.5)  SxG</t>
  </si>
  <si>
    <t>N25-1714</t>
  </si>
  <si>
    <t>N25-1716</t>
  </si>
  <si>
    <t>N25-1718</t>
  </si>
  <si>
    <t>N25-17110</t>
  </si>
  <si>
    <t>N25-17112</t>
  </si>
  <si>
    <t>N25-17114</t>
  </si>
  <si>
    <t>N25-17116</t>
  </si>
  <si>
    <t>N25-17118</t>
  </si>
  <si>
    <t>N25-17120</t>
  </si>
  <si>
    <t>N25-17124</t>
  </si>
  <si>
    <t>1/32 Bend (11.25)  SxG</t>
  </si>
  <si>
    <t>N25-1834</t>
  </si>
  <si>
    <t>N25-1836</t>
  </si>
  <si>
    <t>N25-1838</t>
  </si>
  <si>
    <t>N25-18310</t>
  </si>
  <si>
    <t>N25-18312</t>
  </si>
  <si>
    <t>N25-18314</t>
  </si>
  <si>
    <t>N25-18316</t>
  </si>
  <si>
    <t>N25-18318</t>
  </si>
  <si>
    <t>N25-18320</t>
  </si>
  <si>
    <t>N25-18324</t>
  </si>
  <si>
    <t>P102</t>
  </si>
  <si>
    <t>P104</t>
  </si>
  <si>
    <t>P116</t>
  </si>
  <si>
    <t>P106</t>
  </si>
  <si>
    <t>P108-4</t>
  </si>
  <si>
    <t>P108-6</t>
  </si>
  <si>
    <t>P108</t>
  </si>
  <si>
    <t>P1010-4</t>
  </si>
  <si>
    <t>P1010-6</t>
  </si>
  <si>
    <t>P1010-8</t>
  </si>
  <si>
    <t>P1010</t>
  </si>
  <si>
    <t>P1012-4</t>
  </si>
  <si>
    <t>P1012-6</t>
  </si>
  <si>
    <t>P1012-8</t>
  </si>
  <si>
    <t>P1012-10</t>
  </si>
  <si>
    <t>P1012</t>
  </si>
  <si>
    <t>P1015-4</t>
  </si>
  <si>
    <t>P1015-6</t>
  </si>
  <si>
    <t>P1015-8</t>
  </si>
  <si>
    <t>P1015-10</t>
  </si>
  <si>
    <t>P1015-12</t>
  </si>
  <si>
    <t>P1015</t>
  </si>
  <si>
    <t>P1018-4</t>
  </si>
  <si>
    <t>P1018-6</t>
  </si>
  <si>
    <t>P1018-8</t>
  </si>
  <si>
    <t>P1018-10</t>
  </si>
  <si>
    <t>P1018-12</t>
  </si>
  <si>
    <t>P1018-15</t>
  </si>
  <si>
    <t>P1018</t>
  </si>
  <si>
    <t>P1021-4</t>
  </si>
  <si>
    <t>P1021-6</t>
  </si>
  <si>
    <t>Gasketed Schedule 40 Adapter Bushing  SxG  (C900 Spigot x Gasket Schedule 40 Hub)</t>
  </si>
  <si>
    <t>N25-7504</t>
  </si>
  <si>
    <t>N25-7506</t>
  </si>
  <si>
    <t>N25-7508</t>
  </si>
  <si>
    <t>N25-7510</t>
  </si>
  <si>
    <t>N25-7512</t>
  </si>
  <si>
    <t>Gasketed Schedule 40 Adapter Coupling  GxG  (Gasket C900 Hub x Gasket Schedule 40 Hub)</t>
  </si>
  <si>
    <t>N25-7804</t>
  </si>
  <si>
    <t>N25-7806</t>
  </si>
  <si>
    <t>N25-7808</t>
  </si>
  <si>
    <t>Tee Cross  GxGxGxG</t>
  </si>
  <si>
    <t>N25-1796-4</t>
  </si>
  <si>
    <t>N25-1798-4</t>
  </si>
  <si>
    <t>N25-1798-6</t>
  </si>
  <si>
    <t>N25-17910-4</t>
  </si>
  <si>
    <t>N25-17910-6</t>
  </si>
  <si>
    <t>N25-17910-8</t>
  </si>
  <si>
    <t>N25-17912-4</t>
  </si>
  <si>
    <t>N25-17912-6</t>
  </si>
  <si>
    <t>N25-17912-8</t>
  </si>
  <si>
    <t>N25-17914-4</t>
  </si>
  <si>
    <t>N25-17914-6</t>
  </si>
  <si>
    <t>N25-17914-8</t>
  </si>
  <si>
    <t>N25-17916-4</t>
  </si>
  <si>
    <t>N25-17916-6</t>
  </si>
  <si>
    <t>N25-17916-8</t>
  </si>
  <si>
    <t>N25-17918-4</t>
  </si>
  <si>
    <t>N25-17918-6</t>
  </si>
  <si>
    <t>N25-17918-8</t>
  </si>
  <si>
    <t>N25-17920-4</t>
  </si>
  <si>
    <t>N25-17920-6</t>
  </si>
  <si>
    <t>N25-17920-8</t>
  </si>
  <si>
    <t>N25-17924-4</t>
  </si>
  <si>
    <t>N25-17924-6</t>
  </si>
  <si>
    <t>N25-17924-8</t>
  </si>
  <si>
    <t>N25-17924-10</t>
  </si>
  <si>
    <t>N25-17924-12</t>
  </si>
  <si>
    <t>N25-1224-4</t>
  </si>
  <si>
    <t>N25-1224-6</t>
  </si>
  <si>
    <t>N25-1224-8</t>
  </si>
  <si>
    <t>N25-1224-10</t>
  </si>
  <si>
    <t>N25-1224-12</t>
  </si>
  <si>
    <t>N25-1224-14</t>
  </si>
  <si>
    <t>Gasketed SDR26 Sewer Adapter Bushing  SxG  (C900 Spigot x Gasket SDR26 Sewer Hub)</t>
  </si>
  <si>
    <t>Gasketed SDR26 Sewer Adapter Bushing  SxG  (SDR26 Chamfer Sewer Spigot x Gasket C900 Hub)</t>
  </si>
  <si>
    <t>Gasketed Schedule 40 Adapter Bushing  SxG  (Schedule 40 Chamfer Spigot x Gasket C900 Hub)</t>
  </si>
  <si>
    <t>N25-7604</t>
  </si>
  <si>
    <t>N25-7606</t>
  </si>
  <si>
    <t>N25-7608</t>
  </si>
  <si>
    <t>N25-7610</t>
  </si>
  <si>
    <t>N25-7612</t>
  </si>
  <si>
    <t>N25-7614</t>
  </si>
  <si>
    <t>N25-7616</t>
  </si>
  <si>
    <t>N25-7618</t>
  </si>
  <si>
    <t>N25-7620</t>
  </si>
  <si>
    <t>N25-7624</t>
  </si>
  <si>
    <t>1/4 Bend (90)  GxG</t>
  </si>
  <si>
    <t>4</t>
  </si>
  <si>
    <t>N25-204</t>
  </si>
  <si>
    <t>6</t>
  </si>
  <si>
    <t>N25-206</t>
  </si>
  <si>
    <t>N25-208</t>
  </si>
  <si>
    <t>N25-2012</t>
  </si>
  <si>
    <t>N25-2010</t>
  </si>
  <si>
    <t>N25-2016</t>
  </si>
  <si>
    <t>N25-2018</t>
  </si>
  <si>
    <t>N25-2020</t>
  </si>
  <si>
    <t>N25-2024</t>
  </si>
  <si>
    <t>1/8 Bend (45)  GxG</t>
  </si>
  <si>
    <t>N25-504</t>
  </si>
  <si>
    <t>N25-506</t>
  </si>
  <si>
    <t>N25-3616-6</t>
  </si>
  <si>
    <t>N25-3616-8</t>
  </si>
  <si>
    <t>N25-3618-4</t>
  </si>
  <si>
    <t>N25-3618-6</t>
  </si>
  <si>
    <t>N25-3618-8</t>
  </si>
  <si>
    <t>N25-3620-4</t>
  </si>
  <si>
    <t>N25-3620-6</t>
  </si>
  <si>
    <t>N25-3620-8</t>
  </si>
  <si>
    <t>N25-1510-8GSB</t>
  </si>
  <si>
    <t>N25-1512-4GSB</t>
  </si>
  <si>
    <t>N25-1512-6GSB</t>
  </si>
  <si>
    <t>N25-1512-8GSB</t>
  </si>
  <si>
    <t>N25-1514-4GSB</t>
  </si>
  <si>
    <t>N25-1514-6GSB</t>
  </si>
  <si>
    <t>N25-1514-8GSB</t>
  </si>
  <si>
    <t>N25-1516-4GSB</t>
  </si>
  <si>
    <t>N25-1516-6GSB</t>
  </si>
  <si>
    <t>N25-1516-8GSB</t>
  </si>
  <si>
    <t>N25-1518-4GSB</t>
  </si>
  <si>
    <t>N25-1518-6GSB</t>
  </si>
  <si>
    <t>N25-1518-8GSB</t>
  </si>
  <si>
    <t>N25-1520-4GSB</t>
  </si>
  <si>
    <t>N25-1520-6GSB</t>
  </si>
  <si>
    <t>N25-1520-8GSB</t>
  </si>
  <si>
    <t>N25-1524-4GSB</t>
  </si>
  <si>
    <t>N25-1524-6GSB</t>
  </si>
  <si>
    <t>N25-1524-8GSB</t>
  </si>
  <si>
    <t>T-Y with Schedule 40 Branch  GxGxH</t>
  </si>
  <si>
    <t>N25-196-4</t>
  </si>
  <si>
    <t>N25-198-4</t>
  </si>
  <si>
    <t>N25-198-6</t>
  </si>
  <si>
    <t>N25-1910-4</t>
  </si>
  <si>
    <t>N25-1910-6</t>
  </si>
  <si>
    <t>N25-1910-8</t>
  </si>
  <si>
    <t>N25-6014-4</t>
  </si>
  <si>
    <t>N25-6016-4</t>
  </si>
  <si>
    <t>N25-6016-6</t>
  </si>
  <si>
    <t>N25-6018-4</t>
  </si>
  <si>
    <t>N25-6018-6</t>
  </si>
  <si>
    <t>N25-6018-8</t>
  </si>
  <si>
    <t>N25-6018-10</t>
  </si>
  <si>
    <t>N25-6020-4</t>
  </si>
  <si>
    <t>N25-6020-6</t>
  </si>
  <si>
    <t>N25-6020-8</t>
  </si>
  <si>
    <t>N25-6020-10</t>
  </si>
  <si>
    <t>N25-6024-4</t>
  </si>
  <si>
    <t>N25-6024-6</t>
  </si>
  <si>
    <t>N25-6024-8</t>
  </si>
  <si>
    <t>N25-6024-10</t>
  </si>
  <si>
    <t>N25-6024-12</t>
  </si>
  <si>
    <t>N25-6024-14</t>
  </si>
  <si>
    <t>N25-1818-4</t>
  </si>
  <si>
    <t>N25-1818-6</t>
  </si>
  <si>
    <t>N25-1818-8</t>
  </si>
  <si>
    <t>N25-1818-10</t>
  </si>
  <si>
    <t>N25-1820-4</t>
  </si>
  <si>
    <t>N25-1820-6</t>
  </si>
  <si>
    <t>N25-1820-8</t>
  </si>
  <si>
    <t>N25-1824-4</t>
  </si>
  <si>
    <t>N25-1824-6</t>
  </si>
  <si>
    <t>N25-1824-8</t>
  </si>
  <si>
    <t>N25-3314-4</t>
  </si>
  <si>
    <t>N25-3314-6</t>
  </si>
  <si>
    <t>N25-3314-8</t>
  </si>
  <si>
    <t>N25-3316-4</t>
  </si>
  <si>
    <t>N25-3316-6</t>
  </si>
  <si>
    <t>N25-3316-8</t>
  </si>
  <si>
    <t>N25-3318-4</t>
  </si>
  <si>
    <t>N25-3318-6</t>
  </si>
  <si>
    <t>N25-3318-8</t>
  </si>
  <si>
    <t>N25-3320-4</t>
  </si>
  <si>
    <t>N25-3320-6</t>
  </si>
  <si>
    <t>N25-3320-8</t>
  </si>
  <si>
    <t>N25-3324-4</t>
  </si>
  <si>
    <t>N25-3324-6</t>
  </si>
  <si>
    <t>N25-3324-8</t>
  </si>
  <si>
    <t>45 Degree Wye with Schedule 40 Branch  GxGxG</t>
  </si>
  <si>
    <t>N25-316-4</t>
  </si>
  <si>
    <t>N25-318-4</t>
  </si>
  <si>
    <t>N25-318-6</t>
  </si>
  <si>
    <t>N25-3110-4</t>
  </si>
  <si>
    <t>N25-3110-6</t>
  </si>
  <si>
    <t>N25-3110-8</t>
  </si>
  <si>
    <t>N25-3112-4</t>
  </si>
  <si>
    <t>N25-3112-6</t>
  </si>
  <si>
    <t>N25-3112-8</t>
  </si>
  <si>
    <t>N25-3114-4</t>
  </si>
  <si>
    <t>N25-3114-6</t>
  </si>
  <si>
    <t>Manhole Adapter without pipe stop  (SxG)  Sanded</t>
  </si>
  <si>
    <t>N25-9604</t>
  </si>
  <si>
    <t>N25-9606</t>
  </si>
  <si>
    <t>N25-9608</t>
  </si>
  <si>
    <t>N25-9610</t>
  </si>
  <si>
    <t>N25-9612</t>
  </si>
  <si>
    <t>N25-9614</t>
  </si>
  <si>
    <t>N25-9616</t>
  </si>
  <si>
    <t>N25-9618</t>
  </si>
  <si>
    <t>N25-9620</t>
  </si>
  <si>
    <t>N25-9624</t>
  </si>
  <si>
    <t>Cap  (G)</t>
  </si>
  <si>
    <t>N25-1604</t>
  </si>
  <si>
    <t>N25-1606</t>
  </si>
  <si>
    <t>N25-1608</t>
  </si>
  <si>
    <t>Stop Coupling  GxG</t>
  </si>
  <si>
    <t>N25-604</t>
  </si>
  <si>
    <t>N25-606</t>
  </si>
  <si>
    <t>N25-608</t>
  </si>
  <si>
    <t>N25-6010</t>
  </si>
  <si>
    <t>N25-6012</t>
  </si>
  <si>
    <t>N25-6014</t>
  </si>
  <si>
    <t>N25-6016</t>
  </si>
  <si>
    <t>N25-6018</t>
  </si>
  <si>
    <t>N25-6020</t>
  </si>
  <si>
    <t>N25-6024</t>
  </si>
  <si>
    <t xml:space="preserve">45 Degree Double Wye  GxGxGxG </t>
  </si>
  <si>
    <t>N25-366-4</t>
  </si>
  <si>
    <t>N25-368-4</t>
  </si>
  <si>
    <t>N25-368-6</t>
  </si>
  <si>
    <t>N25-3610-4</t>
  </si>
  <si>
    <t>N25-3610-6</t>
  </si>
  <si>
    <t>N25-3610-8</t>
  </si>
  <si>
    <t>N25-3612-4</t>
  </si>
  <si>
    <t>N25-3612-6</t>
  </si>
  <si>
    <t>N25-3612-8</t>
  </si>
  <si>
    <t>N25-3614-4</t>
  </si>
  <si>
    <t>N25-3614-6</t>
  </si>
  <si>
    <t>N25-3614-8</t>
  </si>
  <si>
    <t>N25-3616-4</t>
  </si>
  <si>
    <t>N25-1520-4</t>
  </si>
  <si>
    <t>N25-1520-6</t>
  </si>
  <si>
    <t>N25-1520-8</t>
  </si>
  <si>
    <t>N25-1524-4</t>
  </si>
  <si>
    <t>N25-1524-6</t>
  </si>
  <si>
    <t>N25-1524-8</t>
  </si>
  <si>
    <t>N25-157-4GSB</t>
  </si>
  <si>
    <t>N25-158-4GSB</t>
  </si>
  <si>
    <t>N25-158-6GSB</t>
  </si>
  <si>
    <t>N25-1510-4GSB</t>
  </si>
  <si>
    <t>N25-1510-6GSB</t>
  </si>
  <si>
    <t>N25-1118-4</t>
  </si>
  <si>
    <t>N25-1118-6</t>
  </si>
  <si>
    <t>N25-1118-8</t>
  </si>
  <si>
    <t>N25-1118-10</t>
  </si>
  <si>
    <t>N25-1120-4</t>
  </si>
  <si>
    <t>N25-1120-6</t>
  </si>
  <si>
    <t>N25-1120-8</t>
  </si>
  <si>
    <t>N25-1124-4</t>
  </si>
  <si>
    <t>N25-1124-6</t>
  </si>
  <si>
    <t>N25-1124-8</t>
  </si>
  <si>
    <t>45 Degree Wye  GxGxG  (C900xC900)</t>
  </si>
  <si>
    <t>N25-306-4</t>
  </si>
  <si>
    <t>N25-308-4</t>
  </si>
  <si>
    <t>N25-308-6</t>
  </si>
  <si>
    <t>N25-3010-4</t>
  </si>
  <si>
    <t>N25-3010-6</t>
  </si>
  <si>
    <t>N25-3010-8</t>
  </si>
  <si>
    <t>N25-3012-4</t>
  </si>
  <si>
    <t>N25-3012-6</t>
  </si>
  <si>
    <t>N25-3012-8</t>
  </si>
  <si>
    <t>N25-3014-4</t>
  </si>
  <si>
    <t>N25-3014-6</t>
  </si>
  <si>
    <t>N25-3014-8</t>
  </si>
  <si>
    <t>N25-3016-4</t>
  </si>
  <si>
    <t>N25-3016-6</t>
  </si>
  <si>
    <t>N25-3016-8</t>
  </si>
  <si>
    <t>N25-3018-4</t>
  </si>
  <si>
    <t>N25-3018-6</t>
  </si>
  <si>
    <t>N25-3018-8</t>
  </si>
  <si>
    <t>N25-1912-4</t>
  </si>
  <si>
    <t>N25-1912-6</t>
  </si>
  <si>
    <t>N25-1912-8</t>
  </si>
  <si>
    <t>N25-1914-4</t>
  </si>
  <si>
    <t>N25-1914-6</t>
  </si>
  <si>
    <t>N25-1914-8</t>
  </si>
  <si>
    <t>N25-1916-4</t>
  </si>
  <si>
    <t>N25-1916-6</t>
  </si>
  <si>
    <t>N25-1916-8</t>
  </si>
  <si>
    <t>N25-1918-4</t>
  </si>
  <si>
    <t>N25-1918-6</t>
  </si>
  <si>
    <t>N25-1918-8</t>
  </si>
  <si>
    <t>N25-1918-10</t>
  </si>
  <si>
    <t>N25-1920-4</t>
  </si>
  <si>
    <t>N25-1920-6</t>
  </si>
  <si>
    <t>N25-1920-8</t>
  </si>
  <si>
    <t>N25-1924-4</t>
  </si>
  <si>
    <t>N25-1924-6</t>
  </si>
  <si>
    <t>N25-1924-8</t>
  </si>
  <si>
    <t>T-Y with Schedule 40 Branch  GxGxG</t>
  </si>
  <si>
    <t>N25-186-4</t>
  </si>
  <si>
    <t>N25-188-4</t>
  </si>
  <si>
    <t>N25-188-6</t>
  </si>
  <si>
    <t>N25-1810-4</t>
  </si>
  <si>
    <t>N25-1810-6</t>
  </si>
  <si>
    <t>N25-1810-8</t>
  </si>
  <si>
    <t>N25-1812-4</t>
  </si>
  <si>
    <t>N25-1812-6</t>
  </si>
  <si>
    <t>N25-1812-8</t>
  </si>
  <si>
    <t>N25-1814-4</t>
  </si>
  <si>
    <t>N25-1814-6</t>
  </si>
  <si>
    <t>N25-1814-8</t>
  </si>
  <si>
    <t>N25-1816-4</t>
  </si>
  <si>
    <t>N25-1816-6</t>
  </si>
  <si>
    <t>N25-1816-8</t>
  </si>
  <si>
    <t>N25-3024-6GSB</t>
  </si>
  <si>
    <t>N25-3024-8GSB</t>
  </si>
  <si>
    <t>45 Degree Wye with Schedule 40 Branch  GxGxH</t>
  </si>
  <si>
    <t>N25-336-4</t>
  </si>
  <si>
    <t>N25-338-4</t>
  </si>
  <si>
    <t>N25-338-6</t>
  </si>
  <si>
    <t>N25-3310-4</t>
  </si>
  <si>
    <t>N25-3310-6</t>
  </si>
  <si>
    <t>N25-3310-8</t>
  </si>
  <si>
    <t>N25-3312-4</t>
  </si>
  <si>
    <t>N25-3312-6</t>
  </si>
  <si>
    <t>N25-3312-8</t>
  </si>
  <si>
    <t>N25-1024-4</t>
  </si>
  <si>
    <t>N25-1024-6</t>
  </si>
  <si>
    <t>N25-1024-8</t>
  </si>
  <si>
    <t>N25-106-4GSB</t>
  </si>
  <si>
    <t>N25-108-4GSB</t>
  </si>
  <si>
    <t>N25-108-6GSB</t>
  </si>
  <si>
    <t>N25-1010-4GSB</t>
  </si>
  <si>
    <t>N25-1010-6GSB</t>
  </si>
  <si>
    <t>N25-1010-8GSB</t>
  </si>
  <si>
    <t>N25-1012-4GSB</t>
  </si>
  <si>
    <t>N25-1012-6GSB</t>
  </si>
  <si>
    <t>N25-1012-8GSB</t>
  </si>
  <si>
    <t>N25-1014-4GSB</t>
  </si>
  <si>
    <t>N25-1014-6GSB</t>
  </si>
  <si>
    <t>N25-1014-8GSB</t>
  </si>
  <si>
    <t>N25-1016-4GSB</t>
  </si>
  <si>
    <t>N25-1016-6GSB</t>
  </si>
  <si>
    <t>N25-1016-8GSB</t>
  </si>
  <si>
    <t>N25-1018-4GSB</t>
  </si>
  <si>
    <t>N25-1018-6GSB</t>
  </si>
  <si>
    <t>N25-1018-8GSB</t>
  </si>
  <si>
    <t>N25-1020-4GSB</t>
  </si>
  <si>
    <t>N25-1020-6GSB</t>
  </si>
  <si>
    <t>N25-1020-8GSB</t>
  </si>
  <si>
    <t>N25-1024-4GSB</t>
  </si>
  <si>
    <t>N25-3114-8</t>
  </si>
  <si>
    <t>N25-3116-4</t>
  </si>
  <si>
    <t>N25-3116-6</t>
  </si>
  <si>
    <t>N25-3116-8</t>
  </si>
  <si>
    <t>N25-3118-4</t>
  </si>
  <si>
    <t>N25-3118-6</t>
  </si>
  <si>
    <t>N25-3118-8</t>
  </si>
  <si>
    <t>N25-3118-10</t>
  </si>
  <si>
    <t>N25-3120-4</t>
  </si>
  <si>
    <t>N25-3120-6</t>
  </si>
  <si>
    <t>N25-3120-8</t>
  </si>
  <si>
    <t>N25-3124-4</t>
  </si>
  <si>
    <t>N25-3124-6</t>
  </si>
  <si>
    <t>N25-3124-8</t>
  </si>
  <si>
    <t>T-Y  GxGxG  (C900xC900)</t>
  </si>
  <si>
    <t>N25-157-4</t>
  </si>
  <si>
    <t>N25-158-4</t>
  </si>
  <si>
    <t>N25-158-6</t>
  </si>
  <si>
    <t>N25-1510-4</t>
  </si>
  <si>
    <t>N25-1510-6</t>
  </si>
  <si>
    <t>N25-1510-8</t>
  </si>
  <si>
    <t>N25-1512-4</t>
  </si>
  <si>
    <t>N25-1512-6</t>
  </si>
  <si>
    <t>N25-1512-8</t>
  </si>
  <si>
    <t>N25-1514-4</t>
  </si>
  <si>
    <t>N25-1514-6</t>
  </si>
  <si>
    <t>N25-1514-8</t>
  </si>
  <si>
    <t>N25-1516-4</t>
  </si>
  <si>
    <t>N25-1516-6</t>
  </si>
  <si>
    <t>N25-1516-8</t>
  </si>
  <si>
    <t>N25-1518-4</t>
  </si>
  <si>
    <t>N25-1518-6</t>
  </si>
  <si>
    <t>N25-1518-8</t>
  </si>
  <si>
    <t>N25-1518-10</t>
  </si>
  <si>
    <t>N25-118-4</t>
  </si>
  <si>
    <t>N25-118-6</t>
  </si>
  <si>
    <t>N25-1110-4</t>
  </si>
  <si>
    <t>N25-1110-6</t>
  </si>
  <si>
    <t>N25-1110-8</t>
  </si>
  <si>
    <t>N25-1112-4</t>
  </si>
  <si>
    <t>N25-1112-6</t>
  </si>
  <si>
    <t>N25-1112-8</t>
  </si>
  <si>
    <t>N25-1114-4</t>
  </si>
  <si>
    <t>N25-1114-6</t>
  </si>
  <si>
    <t>N25-1114-8</t>
  </si>
  <si>
    <t>N25-1116-4</t>
  </si>
  <si>
    <t>N25-1116-6</t>
  </si>
  <si>
    <t>N25-1116-8</t>
  </si>
  <si>
    <t>Gasketed DWV Adapter Bushing  SxDWV G  (SDR26 Chamfer Sewer Spigot x Gasket DWV Hub)</t>
  </si>
  <si>
    <t>Solvent DWV Adapter Bushing SxDWV H  (SDR26 Chamfer Sewer Spigot x Solvent DWV Hub)</t>
  </si>
  <si>
    <t>DWV Adapter Sleeve DWV SxG  (Solvent DWV Spigot x SDR26 Gasket Sewer Hub)</t>
  </si>
  <si>
    <t>M2106-4</t>
  </si>
  <si>
    <t>M2108-4</t>
  </si>
  <si>
    <t>M2108-6</t>
  </si>
  <si>
    <t>M2110-4</t>
  </si>
  <si>
    <t>M2110-6</t>
  </si>
  <si>
    <t>M2112-4</t>
  </si>
  <si>
    <t>M2112-6</t>
  </si>
  <si>
    <t>M2115-4</t>
  </si>
  <si>
    <t>M2115-6</t>
  </si>
  <si>
    <t>M2118-4</t>
  </si>
  <si>
    <t>M2118-6</t>
  </si>
  <si>
    <t>M2121-4</t>
  </si>
  <si>
    <t>M2121-6</t>
  </si>
  <si>
    <t>M2124-4</t>
  </si>
  <si>
    <t>M2124-6</t>
  </si>
  <si>
    <t>SDR26 Saddle Tee with DWV Inlet and SS Clamps (Solvent Sewer Skirt x Solvent DWV Inlet)</t>
  </si>
  <si>
    <t>M2106-4D</t>
  </si>
  <si>
    <t>M2108-4D</t>
  </si>
  <si>
    <t>M2108-6D</t>
  </si>
  <si>
    <t>M2110-4D</t>
  </si>
  <si>
    <t>M2110-6D</t>
  </si>
  <si>
    <t>M2112-4D</t>
  </si>
  <si>
    <t>M2112-6D</t>
  </si>
  <si>
    <t>M2115-4D</t>
  </si>
  <si>
    <t>M2115-6D</t>
  </si>
  <si>
    <t>M2118-4D</t>
  </si>
  <si>
    <t>M2118-6D</t>
  </si>
  <si>
    <t>M2121-4D</t>
  </si>
  <si>
    <t>M2121-6D</t>
  </si>
  <si>
    <t>M2124-4D</t>
  </si>
  <si>
    <t>M2124-6D</t>
  </si>
  <si>
    <t/>
  </si>
  <si>
    <t>P0104</t>
  </si>
  <si>
    <t>N25-3020-4</t>
  </si>
  <si>
    <t>N25-3020-6</t>
  </si>
  <si>
    <t>N25-3020-8</t>
  </si>
  <si>
    <t>N25-3024-4</t>
  </si>
  <si>
    <t>N25-3024-6</t>
  </si>
  <si>
    <t>N25-3024-8</t>
  </si>
  <si>
    <t>N25-306-4GSB</t>
  </si>
  <si>
    <t>N25-308-4GSB</t>
  </si>
  <si>
    <t>N25-308-6GSB</t>
  </si>
  <si>
    <t>N25-3010-4GSB</t>
  </si>
  <si>
    <t>N25-3010-6GSB</t>
  </si>
  <si>
    <t>N25-3010-8GSB</t>
  </si>
  <si>
    <t>N25-3012-4GSB</t>
  </si>
  <si>
    <t>N25-3012-6GSB</t>
  </si>
  <si>
    <t>N25-3012-8GSB</t>
  </si>
  <si>
    <t>N25-3014-4GSB</t>
  </si>
  <si>
    <t>N25-3014-6GSB</t>
  </si>
  <si>
    <t>N25-3014-8GSB</t>
  </si>
  <si>
    <t>N25-3016-4GSB</t>
  </si>
  <si>
    <t>N25-3016-6GSB</t>
  </si>
  <si>
    <t>N25-3016-8GSB</t>
  </si>
  <si>
    <t>N25-3018-4GSB</t>
  </si>
  <si>
    <t>N25-3018-6GSB</t>
  </si>
  <si>
    <t>N25-3018-8GSB</t>
  </si>
  <si>
    <t>N25-3020-4GSB</t>
  </si>
  <si>
    <t>N25-3020-6GSB</t>
  </si>
  <si>
    <t>N25-3020-8GSB</t>
  </si>
  <si>
    <t>N25-3024-4GSB</t>
  </si>
  <si>
    <t>N25-1016-4</t>
  </si>
  <si>
    <t>N25-1016-6</t>
  </si>
  <si>
    <t>N25-1016-8</t>
  </si>
  <si>
    <t>N25-1018-4</t>
  </si>
  <si>
    <t>N25-1018-6</t>
  </si>
  <si>
    <t>N25-1018-8</t>
  </si>
  <si>
    <t>N25-1020-4</t>
  </si>
  <si>
    <t>N25-1020-6</t>
  </si>
  <si>
    <t>N25-1020-8</t>
  </si>
  <si>
    <t>M2710</t>
  </si>
  <si>
    <t>M2712</t>
  </si>
  <si>
    <t>M2715</t>
  </si>
  <si>
    <t>M2718</t>
  </si>
  <si>
    <t>M2721</t>
  </si>
  <si>
    <t>M2724</t>
  </si>
  <si>
    <t>M404</t>
  </si>
  <si>
    <t>M406</t>
  </si>
  <si>
    <t>M408</t>
  </si>
  <si>
    <t>M4010</t>
  </si>
  <si>
    <t>M4012</t>
  </si>
  <si>
    <t>M4015</t>
  </si>
  <si>
    <t>M4018</t>
  </si>
  <si>
    <t>M4021</t>
  </si>
  <si>
    <t>M4024</t>
  </si>
  <si>
    <t>1/8 Bend (45) SxH  (Extra Long Sweep Radius)</t>
  </si>
  <si>
    <t>M4904</t>
  </si>
  <si>
    <t>M4906</t>
  </si>
  <si>
    <t>M4908</t>
  </si>
  <si>
    <t>M1344.30</t>
  </si>
  <si>
    <t>M1346.30</t>
  </si>
  <si>
    <t>M1348.30</t>
  </si>
  <si>
    <t>M13410.30</t>
  </si>
  <si>
    <t>M13412.30</t>
  </si>
  <si>
    <t>M13415.30</t>
  </si>
  <si>
    <t>M13418.30</t>
  </si>
  <si>
    <t>M13421.30</t>
  </si>
  <si>
    <t>M13424.30</t>
  </si>
  <si>
    <t>M1714</t>
  </si>
  <si>
    <t>M1716</t>
  </si>
  <si>
    <t>M1718</t>
  </si>
  <si>
    <t>M17110</t>
  </si>
  <si>
    <t>M17112</t>
  </si>
  <si>
    <t>M17115</t>
  </si>
  <si>
    <t>M17118</t>
  </si>
  <si>
    <t>M17121</t>
  </si>
  <si>
    <t>M17124</t>
  </si>
  <si>
    <t>1/16 Bend (22.5) SxH  (Extra Long Sweep Radius)</t>
  </si>
  <si>
    <t>M14904S</t>
  </si>
  <si>
    <t>M14906S</t>
  </si>
  <si>
    <t>M14908S</t>
  </si>
  <si>
    <t>M1834</t>
  </si>
  <si>
    <t>M1836</t>
  </si>
  <si>
    <t>M1838</t>
  </si>
  <si>
    <t>M18310</t>
  </si>
  <si>
    <t>M18312</t>
  </si>
  <si>
    <t>M18315</t>
  </si>
  <si>
    <t>M18318</t>
  </si>
  <si>
    <t>M18321</t>
  </si>
  <si>
    <t>M18324</t>
  </si>
  <si>
    <t>Cap  (H)</t>
  </si>
  <si>
    <t>M1604</t>
  </si>
  <si>
    <t>M1606</t>
  </si>
  <si>
    <t>N25-1024-6GSB</t>
  </si>
  <si>
    <t>N25-1024-8GSB</t>
  </si>
  <si>
    <t>Straight Tee with Schedule 40 Branch  GxGxH</t>
  </si>
  <si>
    <t>N25-136-4</t>
  </si>
  <si>
    <t>N25-138-4</t>
  </si>
  <si>
    <t>N25-138-6</t>
  </si>
  <si>
    <t>N25-1310-4</t>
  </si>
  <si>
    <t>N25-1310-6</t>
  </si>
  <si>
    <t>N25-1310-8</t>
  </si>
  <si>
    <t>N25-1312-4</t>
  </si>
  <si>
    <t>N25-1312-6</t>
  </si>
  <si>
    <t>N25-1312-8</t>
  </si>
  <si>
    <t>N25-1314-4</t>
  </si>
  <si>
    <t>N25-1314-6</t>
  </si>
  <si>
    <t>N25-1314-8</t>
  </si>
  <si>
    <t>N25-1316-4</t>
  </si>
  <si>
    <t>N25-1316-6</t>
  </si>
  <si>
    <t>N25-1316-8</t>
  </si>
  <si>
    <t>N25-1318-4</t>
  </si>
  <si>
    <t>N25-1318-6</t>
  </si>
  <si>
    <t>N25-1318-8</t>
  </si>
  <si>
    <t>N25-1320-4</t>
  </si>
  <si>
    <t>N25-1320-6</t>
  </si>
  <si>
    <t>N25-1320-8</t>
  </si>
  <si>
    <t>N25-1324-4</t>
  </si>
  <si>
    <t>N25-1324-6</t>
  </si>
  <si>
    <t>N25-1324-8</t>
  </si>
  <si>
    <t>Straight Tee with Schedule 40 Branch  GxGxG</t>
  </si>
  <si>
    <t>N25-116-4</t>
  </si>
  <si>
    <t>DWV Adapter Bushing  SxH  (Solvent Sewer Spigot x Solvent DWV Hub)  SDR26</t>
  </si>
  <si>
    <t>M1213</t>
  </si>
  <si>
    <t>M1214</t>
  </si>
  <si>
    <t>M1215</t>
  </si>
  <si>
    <t>M9208</t>
  </si>
  <si>
    <t>M9210</t>
  </si>
  <si>
    <t>M9212</t>
  </si>
  <si>
    <t>Gasketed DWV Adapter Bushing  SxDWV G  (SDR26 Solvent Sewer Spigot x Gasket DWV Hub)</t>
  </si>
  <si>
    <t>M6018-10</t>
  </si>
  <si>
    <t>M6018-12</t>
  </si>
  <si>
    <t>M6018-15</t>
  </si>
  <si>
    <t>M366-4</t>
  </si>
  <si>
    <t>M366-6</t>
  </si>
  <si>
    <t>M368-4</t>
  </si>
  <si>
    <t>M368-6</t>
  </si>
  <si>
    <t>M368-8</t>
  </si>
  <si>
    <t>M3610-4</t>
  </si>
  <si>
    <t>M3610-6</t>
  </si>
  <si>
    <t>M3610-8</t>
  </si>
  <si>
    <t>M3610-10</t>
  </si>
  <si>
    <t>M3612-4</t>
  </si>
  <si>
    <t>M3612-6</t>
  </si>
  <si>
    <t>M3612-8</t>
  </si>
  <si>
    <t>M3612-10</t>
  </si>
  <si>
    <t>M3612-12</t>
  </si>
  <si>
    <t>M3615-4</t>
  </si>
  <si>
    <t>M3615-6</t>
  </si>
  <si>
    <t>M3615-8</t>
  </si>
  <si>
    <t>M3615-10</t>
  </si>
  <si>
    <t>M3615-12</t>
  </si>
  <si>
    <t>M3615-15</t>
  </si>
  <si>
    <t>M3618-4</t>
  </si>
  <si>
    <t>M3618-6</t>
  </si>
  <si>
    <t>M3618-8</t>
  </si>
  <si>
    <t>M3621-4</t>
  </si>
  <si>
    <t>M3621-6</t>
  </si>
  <si>
    <t>M3621-8</t>
  </si>
  <si>
    <t>M3624-4</t>
  </si>
  <si>
    <t>M3624-6</t>
  </si>
  <si>
    <t>M3624-8</t>
  </si>
  <si>
    <t>Drain Grate  (S)</t>
  </si>
  <si>
    <t>*3</t>
  </si>
  <si>
    <t>P912</t>
  </si>
  <si>
    <t>P911</t>
  </si>
  <si>
    <t>P916</t>
  </si>
  <si>
    <t>P918</t>
  </si>
  <si>
    <t>M624</t>
  </si>
  <si>
    <t>M626</t>
  </si>
  <si>
    <t>M628</t>
  </si>
  <si>
    <t>M6210</t>
  </si>
  <si>
    <t>M6212</t>
  </si>
  <si>
    <t>M6215</t>
  </si>
  <si>
    <t>M6218</t>
  </si>
  <si>
    <t>M6221</t>
  </si>
  <si>
    <t>M6224</t>
  </si>
  <si>
    <t>M1216</t>
  </si>
  <si>
    <t>M1219</t>
  </si>
  <si>
    <t>M1220</t>
  </si>
  <si>
    <t>M1210-4</t>
  </si>
  <si>
    <t>M1210-6</t>
  </si>
  <si>
    <t>M1210-8</t>
  </si>
  <si>
    <t>M1212-4</t>
  </si>
  <si>
    <t>M1212-6</t>
  </si>
  <si>
    <t>M1212-8</t>
  </si>
  <si>
    <t>M1212-10</t>
  </si>
  <si>
    <t>M1215-4</t>
  </si>
  <si>
    <t>M1215-6</t>
  </si>
  <si>
    <t>M1215-8</t>
  </si>
  <si>
    <t>M1215-10</t>
  </si>
  <si>
    <t>M1215-12</t>
  </si>
  <si>
    <t>P0106</t>
  </si>
  <si>
    <t>P0108</t>
  </si>
  <si>
    <t>P0110</t>
  </si>
  <si>
    <t>P0112</t>
  </si>
  <si>
    <t>P0115</t>
  </si>
  <si>
    <t>M2306-4</t>
  </si>
  <si>
    <t>M2308-4</t>
  </si>
  <si>
    <t>M2308-6</t>
  </si>
  <si>
    <t>M2310-4</t>
  </si>
  <si>
    <t>M2310-6</t>
  </si>
  <si>
    <t>M2312-4</t>
  </si>
  <si>
    <t>M2312-6</t>
  </si>
  <si>
    <t>M2315-4</t>
  </si>
  <si>
    <t>M2315-6</t>
  </si>
  <si>
    <t>M2318-4</t>
  </si>
  <si>
    <t>M2318-6</t>
  </si>
  <si>
    <t>M2321-4</t>
  </si>
  <si>
    <t>M2321-6</t>
  </si>
  <si>
    <t>M2324-4</t>
  </si>
  <si>
    <t>M2324-6</t>
  </si>
  <si>
    <t>SDR26 Saddle Wye with DWV Inlet and SS Clamps  (Solvent Sewer Skirt x Solvent DWV Inlet)</t>
  </si>
  <si>
    <t>M2306-4D</t>
  </si>
  <si>
    <t>M2308-4D</t>
  </si>
  <si>
    <t>M2308-6D</t>
  </si>
  <si>
    <t>M2310-4D</t>
  </si>
  <si>
    <t>M2310-6D</t>
  </si>
  <si>
    <t>M2312-4D</t>
  </si>
  <si>
    <t>M2312-6D</t>
  </si>
  <si>
    <t>M2315-4D</t>
  </si>
  <si>
    <t>M2315-6D</t>
  </si>
  <si>
    <t>M2318-4D</t>
  </si>
  <si>
    <t>M2318-6D</t>
  </si>
  <si>
    <t>M2321-4D</t>
  </si>
  <si>
    <t>M2321-6D</t>
  </si>
  <si>
    <t>M2324-4D</t>
  </si>
  <si>
    <t>M2324-6D</t>
  </si>
  <si>
    <t>P0204</t>
  </si>
  <si>
    <t>P0206</t>
  </si>
  <si>
    <t>P0208</t>
  </si>
  <si>
    <t>Straight Tee  GxGxG  (C900xC900)</t>
  </si>
  <si>
    <t>N25-106-4</t>
  </si>
  <si>
    <t>N25-108-4</t>
  </si>
  <si>
    <t>N25-108-6</t>
  </si>
  <si>
    <t>N25-1010-4</t>
  </si>
  <si>
    <t>N25-1010-6</t>
  </si>
  <si>
    <t>N25-1010-8</t>
  </si>
  <si>
    <t>N25-1012-4</t>
  </si>
  <si>
    <t>N25-1012-6</t>
  </si>
  <si>
    <t>N25-1012-8</t>
  </si>
  <si>
    <t>N25-1014-4</t>
  </si>
  <si>
    <t>N25-1014-6</t>
  </si>
  <si>
    <t>N25-1014-8</t>
  </si>
  <si>
    <t>M19315</t>
  </si>
  <si>
    <t>M19318</t>
  </si>
  <si>
    <t>M19321</t>
  </si>
  <si>
    <t>M19324</t>
  </si>
  <si>
    <t>1/4 Bend (90) SxH</t>
  </si>
  <si>
    <t>M224</t>
  </si>
  <si>
    <t>M226</t>
  </si>
  <si>
    <t>M228</t>
  </si>
  <si>
    <t>M2210</t>
  </si>
  <si>
    <t>M2212</t>
  </si>
  <si>
    <t>M274</t>
  </si>
  <si>
    <t>M277</t>
  </si>
  <si>
    <t>M278</t>
  </si>
  <si>
    <t>M1518-4</t>
  </si>
  <si>
    <t>M1518-6</t>
  </si>
  <si>
    <t>M1518-8</t>
  </si>
  <si>
    <t>M1521-4</t>
  </si>
  <si>
    <t>M1521-6</t>
  </si>
  <si>
    <t>M1521-8</t>
  </si>
  <si>
    <t>M1524-4</t>
  </si>
  <si>
    <t>M1524-6</t>
  </si>
  <si>
    <t>M1524-8</t>
  </si>
  <si>
    <t>M304</t>
  </si>
  <si>
    <t>M306-4</t>
  </si>
  <si>
    <t>M306</t>
  </si>
  <si>
    <t>8x4</t>
  </si>
  <si>
    <t>M308-4</t>
  </si>
  <si>
    <t>8x6</t>
  </si>
  <si>
    <t>M308-6</t>
  </si>
  <si>
    <t>M308</t>
  </si>
  <si>
    <t>M3010-4</t>
  </si>
  <si>
    <t>M3010-6</t>
  </si>
  <si>
    <t>M3010-8</t>
  </si>
  <si>
    <t>M3010</t>
  </si>
  <si>
    <t>M3012-4</t>
  </si>
  <si>
    <t>M3012-6</t>
  </si>
  <si>
    <t>M3012-8</t>
  </si>
  <si>
    <t>12x10</t>
  </si>
  <si>
    <t>M3012-10</t>
  </si>
  <si>
    <t>M3012</t>
  </si>
  <si>
    <t>M3015-4</t>
  </si>
  <si>
    <t>M3015-6</t>
  </si>
  <si>
    <t>M3015-8</t>
  </si>
  <si>
    <t>M3015-10</t>
  </si>
  <si>
    <t>M3015-12</t>
  </si>
  <si>
    <t>M3015</t>
  </si>
  <si>
    <t>M3018-4</t>
  </si>
  <si>
    <t>M3018-6</t>
  </si>
  <si>
    <t>M3018-8</t>
  </si>
  <si>
    <t>M3018-10</t>
  </si>
  <si>
    <t>M3018-12</t>
  </si>
  <si>
    <t>M3018-15</t>
  </si>
  <si>
    <t>M3018</t>
  </si>
  <si>
    <t>M3021-4</t>
  </si>
  <si>
    <t>M3021-6</t>
  </si>
  <si>
    <t>M3021-8</t>
  </si>
  <si>
    <t>M3021-10</t>
  </si>
  <si>
    <t>M3021-12</t>
  </si>
  <si>
    <t>M3021-15</t>
  </si>
  <si>
    <t>M3021-18</t>
  </si>
  <si>
    <t>M3021</t>
  </si>
  <si>
    <t>M3024-4</t>
  </si>
  <si>
    <t>M3024-6</t>
  </si>
  <si>
    <t>M3024-8</t>
  </si>
  <si>
    <t>M3024-10</t>
  </si>
  <si>
    <t>M3024-12</t>
  </si>
  <si>
    <t>M3024-15</t>
  </si>
  <si>
    <t>M3024-18</t>
  </si>
  <si>
    <t>M3024-21</t>
  </si>
  <si>
    <t>M3024</t>
  </si>
  <si>
    <t>Combo Wye &amp; 1/8 Bend HxHxH</t>
  </si>
  <si>
    <t>†4x4</t>
  </si>
  <si>
    <t>M1654</t>
  </si>
  <si>
    <t>M1656-4</t>
  </si>
  <si>
    <t>M1608</t>
  </si>
  <si>
    <t>M16010</t>
  </si>
  <si>
    <t>M16012</t>
  </si>
  <si>
    <t>M16015</t>
  </si>
  <si>
    <t>M16018</t>
  </si>
  <si>
    <t>M16021</t>
  </si>
  <si>
    <t>M16024</t>
  </si>
  <si>
    <t>Female Adapter (Hub x FIPT)</t>
  </si>
  <si>
    <t>M1404</t>
  </si>
  <si>
    <t>M1406</t>
  </si>
  <si>
    <t>DWV Adapter Coupling  HxH  (SDR26 Solvent Sewer Hub x Solvent DWV Hub)</t>
  </si>
  <si>
    <t>M655</t>
  </si>
  <si>
    <t>M657</t>
  </si>
  <si>
    <t>M658</t>
  </si>
  <si>
    <t>M659</t>
  </si>
  <si>
    <t>M6508</t>
  </si>
  <si>
    <t>M6510</t>
  </si>
  <si>
    <t>M6512</t>
  </si>
  <si>
    <t>Gasketed Sewer Adapter  HxG  (Solvent Sewer Hub x Gasket Sewer Hub)  SDR26</t>
  </si>
  <si>
    <t>Gasketed DWV Adapter Coupling  HxDWV G  (SDR26 Solvent Sewer Hub x Gasket DWV Hub)</t>
  </si>
  <si>
    <t>Gasketed DWV Adapter Coupling  GxDWV G  (SDR26 Gasket Sewer Hub x Gasket DWV Hub)</t>
  </si>
  <si>
    <t>Solvent Weld Sewer Hub Adapter  SxH  (Chamfer Sewer Spigot x Solvent Sewer Hub)  SDR26</t>
  </si>
  <si>
    <t>DWV Adapter Sleeve  DWV SxH  (Solvent DWV Spigot x SDR35 Solvent Sewer Hub)</t>
  </si>
  <si>
    <t>Spigot Plug  (S)</t>
  </si>
  <si>
    <t>Fitting Cleanout (Spigot x FIPT)</t>
  </si>
  <si>
    <t>M1504</t>
  </si>
  <si>
    <t>M1506</t>
  </si>
  <si>
    <t>M608-6</t>
  </si>
  <si>
    <t>M6010-4</t>
  </si>
  <si>
    <t>M6010-6</t>
  </si>
  <si>
    <t>M6010-8</t>
  </si>
  <si>
    <t>M6012-4</t>
  </si>
  <si>
    <t>M6012-6</t>
  </si>
  <si>
    <t>M6012-8</t>
  </si>
  <si>
    <t>M6012-10</t>
  </si>
  <si>
    <t>M6015-4</t>
  </si>
  <si>
    <t>M6015-6</t>
  </si>
  <si>
    <t>M6015-8</t>
  </si>
  <si>
    <t>M6015-10</t>
  </si>
  <si>
    <t>M6015-12</t>
  </si>
  <si>
    <t>M6018-4</t>
  </si>
  <si>
    <t>M6018-6</t>
  </si>
  <si>
    <t>M6018-8</t>
  </si>
  <si>
    <t>K5018</t>
  </si>
  <si>
    <t>K5021</t>
  </si>
  <si>
    <t>K5024</t>
  </si>
  <si>
    <t>K5027</t>
  </si>
  <si>
    <t>K5030</t>
  </si>
  <si>
    <t>K5036</t>
  </si>
  <si>
    <t>K1708</t>
  </si>
  <si>
    <t>K17010</t>
  </si>
  <si>
    <t>K17012</t>
  </si>
  <si>
    <t>K17015</t>
  </si>
  <si>
    <t>K17018</t>
  </si>
  <si>
    <t>K17021</t>
  </si>
  <si>
    <t>K17024</t>
  </si>
  <si>
    <t>K17027</t>
  </si>
  <si>
    <t>K17030</t>
  </si>
  <si>
    <t>K17036</t>
  </si>
  <si>
    <t>K1358.60</t>
  </si>
  <si>
    <t>K13510.60</t>
  </si>
  <si>
    <t>K13512.60</t>
  </si>
  <si>
    <t>K13515.60</t>
  </si>
  <si>
    <t>K13518.60</t>
  </si>
  <si>
    <t>K13521.60</t>
  </si>
  <si>
    <t>K13524.60</t>
  </si>
  <si>
    <t>K13527.60</t>
  </si>
  <si>
    <t>K13530.60</t>
  </si>
  <si>
    <t>K13536.60</t>
  </si>
  <si>
    <t>K1358.30</t>
  </si>
  <si>
    <t>K13510.30</t>
  </si>
  <si>
    <t>K13512.30</t>
  </si>
  <si>
    <t>K13515.30</t>
  </si>
  <si>
    <t>K13518.30</t>
  </si>
  <si>
    <t>K13521.30</t>
  </si>
  <si>
    <t>K13524.30</t>
  </si>
  <si>
    <t>K13527.30</t>
  </si>
  <si>
    <t>K13530.30</t>
  </si>
  <si>
    <t>K13536.30</t>
  </si>
  <si>
    <t>K1938</t>
  </si>
  <si>
    <t>K19310</t>
  </si>
  <si>
    <t>K19312</t>
  </si>
  <si>
    <t>K19315</t>
  </si>
  <si>
    <t>K19318</t>
  </si>
  <si>
    <t>K19321</t>
  </si>
  <si>
    <t>K19324</t>
  </si>
  <si>
    <t>K19327</t>
  </si>
  <si>
    <t>K19330</t>
  </si>
  <si>
    <t>K19336</t>
  </si>
  <si>
    <t>Box Pack</t>
  </si>
  <si>
    <t>Crate Pack</t>
  </si>
  <si>
    <t>M104</t>
  </si>
  <si>
    <t>M106-4</t>
  </si>
  <si>
    <t>M106</t>
  </si>
  <si>
    <t>*8x4</t>
  </si>
  <si>
    <t>M108-4</t>
  </si>
  <si>
    <t>*8x6</t>
  </si>
  <si>
    <t>M108-6</t>
  </si>
  <si>
    <t>M108</t>
  </si>
  <si>
    <t>M1010-4</t>
  </si>
  <si>
    <t>M1010-6</t>
  </si>
  <si>
    <t>M1218-4</t>
  </si>
  <si>
    <t>M1218-6</t>
  </si>
  <si>
    <t>M1218-8</t>
  </si>
  <si>
    <t>M1218-10</t>
  </si>
  <si>
    <t>M1218-12</t>
  </si>
  <si>
    <t>M1218-15</t>
  </si>
  <si>
    <t>M204</t>
  </si>
  <si>
    <t>M206</t>
  </si>
  <si>
    <t>M208</t>
  </si>
  <si>
    <t>M2010</t>
  </si>
  <si>
    <t>M2012</t>
  </si>
  <si>
    <t>M256</t>
  </si>
  <si>
    <t>M257</t>
  </si>
  <si>
    <t>M258</t>
  </si>
  <si>
    <t>M2510</t>
  </si>
  <si>
    <t>M2512</t>
  </si>
  <si>
    <t>M2515</t>
  </si>
  <si>
    <t>M2518</t>
  </si>
  <si>
    <t>M2521</t>
  </si>
  <si>
    <t>M2524</t>
  </si>
  <si>
    <t>M504</t>
  </si>
  <si>
    <t>M506</t>
  </si>
  <si>
    <t>M508</t>
  </si>
  <si>
    <t>M5010</t>
  </si>
  <si>
    <t>M5012</t>
  </si>
  <si>
    <t>M5015</t>
  </si>
  <si>
    <t>M5018</t>
  </si>
  <si>
    <t>M5021</t>
  </si>
  <si>
    <t>M5024</t>
  </si>
  <si>
    <t>1/8 Bend (45) HxH  (Extra Long Sweep Radius)</t>
  </si>
  <si>
    <t>M4804</t>
  </si>
  <si>
    <t>M4806</t>
  </si>
  <si>
    <t>M4808</t>
  </si>
  <si>
    <t>M1354.30</t>
  </si>
  <si>
    <t>M1356.30</t>
  </si>
  <si>
    <t>M1358.30</t>
  </si>
  <si>
    <t>M13510.30</t>
  </si>
  <si>
    <t>M13512.30</t>
  </si>
  <si>
    <t>M13515.30</t>
  </si>
  <si>
    <t>M13518.30</t>
  </si>
  <si>
    <t>M13521.30</t>
  </si>
  <si>
    <t>M13524.30</t>
  </si>
  <si>
    <t>M1704</t>
  </si>
  <si>
    <t>M1706</t>
  </si>
  <si>
    <t>M1708</t>
  </si>
  <si>
    <t>M17010</t>
  </si>
  <si>
    <t>M17012</t>
  </si>
  <si>
    <t>M17015</t>
  </si>
  <si>
    <t>M17018</t>
  </si>
  <si>
    <t>M17021</t>
  </si>
  <si>
    <t>M17024</t>
  </si>
  <si>
    <t>1/16 Bend (22.5) HxH  (Extra Long Sweep Radius)</t>
  </si>
  <si>
    <t>M14904</t>
  </si>
  <si>
    <t>M14906</t>
  </si>
  <si>
    <t>M14908</t>
  </si>
  <si>
    <t>M1934</t>
  </si>
  <si>
    <t>M1936</t>
  </si>
  <si>
    <t>M1938</t>
  </si>
  <si>
    <t>M19310</t>
  </si>
  <si>
    <t>M19312</t>
  </si>
  <si>
    <t>M158-4</t>
  </si>
  <si>
    <t>M158-6</t>
  </si>
  <si>
    <t>M158</t>
  </si>
  <si>
    <t>10x4</t>
  </si>
  <si>
    <t>M1510-4</t>
  </si>
  <si>
    <t>10x6</t>
  </si>
  <si>
    <t>M1510-6</t>
  </si>
  <si>
    <t>M1510-8</t>
  </si>
  <si>
    <t>12x4</t>
  </si>
  <si>
    <t>M1512-4</t>
  </si>
  <si>
    <t>12x6</t>
  </si>
  <si>
    <t>M1512-6</t>
  </si>
  <si>
    <t>12x8</t>
  </si>
  <si>
    <t>M1512-8</t>
  </si>
  <si>
    <t>M1515-4</t>
  </si>
  <si>
    <t>M1515-6</t>
  </si>
  <si>
    <t>M1515-8</t>
  </si>
  <si>
    <t>K6024-21</t>
  </si>
  <si>
    <t>K6027-8</t>
  </si>
  <si>
    <t>K6027-10</t>
  </si>
  <si>
    <t>K6027-12</t>
  </si>
  <si>
    <t>K6027-15</t>
  </si>
  <si>
    <t>K6027-18</t>
  </si>
  <si>
    <t>K6027-21</t>
  </si>
  <si>
    <t>K6027-24</t>
  </si>
  <si>
    <t>K6030-8</t>
  </si>
  <si>
    <t>K6030-10</t>
  </si>
  <si>
    <t>K6030-12</t>
  </si>
  <si>
    <t>K6030-15</t>
  </si>
  <si>
    <t>K6030-18</t>
  </si>
  <si>
    <t>K6030-21</t>
  </si>
  <si>
    <t>K6030-24</t>
  </si>
  <si>
    <t>K6030-27</t>
  </si>
  <si>
    <t>K6036-8</t>
  </si>
  <si>
    <t>K6036-10</t>
  </si>
  <si>
    <t>K6036-12</t>
  </si>
  <si>
    <t>K6036-15</t>
  </si>
  <si>
    <t>K6036-18</t>
  </si>
  <si>
    <t>K6036-21</t>
  </si>
  <si>
    <t>K6036-24</t>
  </si>
  <si>
    <t>K6036-27</t>
  </si>
  <si>
    <t>K6036-30</t>
  </si>
  <si>
    <t>Ultra Rib Gasket</t>
  </si>
  <si>
    <t>K8908</t>
  </si>
  <si>
    <t>K8910</t>
  </si>
  <si>
    <t>K8912</t>
  </si>
  <si>
    <t>K8915</t>
  </si>
  <si>
    <t>K8918</t>
  </si>
  <si>
    <t>K8921</t>
  </si>
  <si>
    <t>K8924</t>
  </si>
  <si>
    <t>K8927</t>
  </si>
  <si>
    <t>K8930</t>
  </si>
  <si>
    <t>K8936</t>
  </si>
  <si>
    <t>Kor Flo Gasket</t>
  </si>
  <si>
    <t>K8808</t>
  </si>
  <si>
    <t>K8810</t>
  </si>
  <si>
    <t>K8812</t>
  </si>
  <si>
    <t>K8815</t>
  </si>
  <si>
    <t>K8818</t>
  </si>
  <si>
    <t>K8821</t>
  </si>
  <si>
    <t>K8824</t>
  </si>
  <si>
    <t>K8827</t>
  </si>
  <si>
    <t>K8830</t>
  </si>
  <si>
    <t>K8836</t>
  </si>
  <si>
    <t>K628</t>
  </si>
  <si>
    <t>K6210</t>
  </si>
  <si>
    <t>K6212</t>
  </si>
  <si>
    <t>K6215</t>
  </si>
  <si>
    <t>K6218</t>
  </si>
  <si>
    <t>K6221</t>
  </si>
  <si>
    <t>K6224</t>
  </si>
  <si>
    <t>K6227</t>
  </si>
  <si>
    <t>K6230</t>
  </si>
  <si>
    <t>K6236</t>
  </si>
  <si>
    <t>Concentric Increaser Coupling with SDR35 Hub  HxG</t>
  </si>
  <si>
    <t>K6058-4</t>
  </si>
  <si>
    <t>K6058-6</t>
  </si>
  <si>
    <t>M1656</t>
  </si>
  <si>
    <t>M1658-4</t>
  </si>
  <si>
    <t>M1658-6</t>
  </si>
  <si>
    <t>M1658</t>
  </si>
  <si>
    <t>M16510-4</t>
  </si>
  <si>
    <t>M16510-6</t>
  </si>
  <si>
    <t>M16510-8</t>
  </si>
  <si>
    <t>M16512-4</t>
  </si>
  <si>
    <t>M16512-6</t>
  </si>
  <si>
    <t>M16512-8</t>
  </si>
  <si>
    <t>M16515-4</t>
  </si>
  <si>
    <t>M16515-6</t>
  </si>
  <si>
    <t>M16515-8</t>
  </si>
  <si>
    <t>M16518-4</t>
  </si>
  <si>
    <t>M16518-6</t>
  </si>
  <si>
    <t>M16518-8</t>
  </si>
  <si>
    <t>M16521-4</t>
  </si>
  <si>
    <t>M16521-6</t>
  </si>
  <si>
    <t>M16521-8</t>
  </si>
  <si>
    <t>M16524-4</t>
  </si>
  <si>
    <t>M16524-6</t>
  </si>
  <si>
    <t>M16524-8</t>
  </si>
  <si>
    <t>M1796-4</t>
  </si>
  <si>
    <t>M1796</t>
  </si>
  <si>
    <t>M1798-4</t>
  </si>
  <si>
    <t>M1798-6</t>
  </si>
  <si>
    <t>M1798</t>
  </si>
  <si>
    <t>M17910-4</t>
  </si>
  <si>
    <t>M17910-6</t>
  </si>
  <si>
    <t>M17910-8</t>
  </si>
  <si>
    <t>M17910</t>
  </si>
  <si>
    <t>M17912-4</t>
  </si>
  <si>
    <t>M17912-6</t>
  </si>
  <si>
    <t>M17912-8</t>
  </si>
  <si>
    <t>M17912-10</t>
  </si>
  <si>
    <t>M17912</t>
  </si>
  <si>
    <t>M17915-4</t>
  </si>
  <si>
    <t>M17915-6</t>
  </si>
  <si>
    <t>M17915-8</t>
  </si>
  <si>
    <t>M17915-10</t>
  </si>
  <si>
    <t>M17915-12</t>
  </si>
  <si>
    <t>M17915</t>
  </si>
  <si>
    <t>M17918-4</t>
  </si>
  <si>
    <t>M17918-6</t>
  </si>
  <si>
    <t>M17918-8</t>
  </si>
  <si>
    <t>M17921-4</t>
  </si>
  <si>
    <t>M17921-6</t>
  </si>
  <si>
    <t>M17921-8</t>
  </si>
  <si>
    <t>M17924-4</t>
  </si>
  <si>
    <t>M17924-6</t>
  </si>
  <si>
    <t>M17924-8</t>
  </si>
  <si>
    <t>2-Way Cleanout HxHxH</t>
  </si>
  <si>
    <t>M1004</t>
  </si>
  <si>
    <t>M604</t>
  </si>
  <si>
    <t>M606</t>
  </si>
  <si>
    <t>M608</t>
  </si>
  <si>
    <t>M6010</t>
  </si>
  <si>
    <t>M6012</t>
  </si>
  <si>
    <t>M6015</t>
  </si>
  <si>
    <t>M6018</t>
  </si>
  <si>
    <t>M6021</t>
  </si>
  <si>
    <t>M6024</t>
  </si>
  <si>
    <t>M606-4</t>
  </si>
  <si>
    <t>M608-4</t>
  </si>
  <si>
    <t>K60536-27</t>
  </si>
  <si>
    <t>K60536-30</t>
  </si>
  <si>
    <t>1/4 Bend (90) HxH</t>
  </si>
  <si>
    <t>K208</t>
  </si>
  <si>
    <t>K2010</t>
  </si>
  <si>
    <t>K2012</t>
  </si>
  <si>
    <t>K2015</t>
  </si>
  <si>
    <t>K2018</t>
  </si>
  <si>
    <t>K2021</t>
  </si>
  <si>
    <t>K2024</t>
  </si>
  <si>
    <t>K2027</t>
  </si>
  <si>
    <t>K2030</t>
  </si>
  <si>
    <t>K2036</t>
  </si>
  <si>
    <t>K508</t>
  </si>
  <si>
    <t>K5010</t>
  </si>
  <si>
    <t>K5012</t>
  </si>
  <si>
    <t>K5015</t>
  </si>
  <si>
    <t>K1536-24</t>
  </si>
  <si>
    <t>K1536-27</t>
  </si>
  <si>
    <t>K1536-30</t>
  </si>
  <si>
    <t>K1536</t>
  </si>
  <si>
    <t>Profile Adapter Coupling  Hx SDR35 G</t>
  </si>
  <si>
    <t>K648</t>
  </si>
  <si>
    <t>K6410</t>
  </si>
  <si>
    <t>K6412</t>
  </si>
  <si>
    <t>K6415</t>
  </si>
  <si>
    <t>K6418</t>
  </si>
  <si>
    <t>K6421</t>
  </si>
  <si>
    <t>K6424</t>
  </si>
  <si>
    <t>K6427</t>
  </si>
  <si>
    <t>K6430</t>
  </si>
  <si>
    <t>K6436</t>
  </si>
  <si>
    <t>Profile Adapter Bushing  SxH (SDR35 Spigot x Profile Hub)</t>
  </si>
  <si>
    <t>K978</t>
  </si>
  <si>
    <t>K9710</t>
  </si>
  <si>
    <t>K9712</t>
  </si>
  <si>
    <t>K9715</t>
  </si>
  <si>
    <t>K9718</t>
  </si>
  <si>
    <t>K9721</t>
  </si>
  <si>
    <t>K9724</t>
  </si>
  <si>
    <t>K9727</t>
  </si>
  <si>
    <t>K9730</t>
  </si>
  <si>
    <t>K9736</t>
  </si>
  <si>
    <t>T-Y with SDR35 Branch  HxHxG</t>
  </si>
  <si>
    <t>K1588-4</t>
  </si>
  <si>
    <t>K1588-6</t>
  </si>
  <si>
    <t>K1588</t>
  </si>
  <si>
    <t>K15810-4</t>
  </si>
  <si>
    <t>K15810-6</t>
  </si>
  <si>
    <t>K15810-8</t>
  </si>
  <si>
    <t>K15810</t>
  </si>
  <si>
    <t>K15812-4</t>
  </si>
  <si>
    <t>K15812-6</t>
  </si>
  <si>
    <t>K15812-8</t>
  </si>
  <si>
    <t>K15812-10</t>
  </si>
  <si>
    <t>K15812</t>
  </si>
  <si>
    <t>K15815-4</t>
  </si>
  <si>
    <t>K15815-6</t>
  </si>
  <si>
    <t>K15815-8</t>
  </si>
  <si>
    <t>K15815-10</t>
  </si>
  <si>
    <t>K15815-12</t>
  </si>
  <si>
    <t>K15815</t>
  </si>
  <si>
    <t>K15818-4</t>
  </si>
  <si>
    <t>K15818-6</t>
  </si>
  <si>
    <t>K15818-8</t>
  </si>
  <si>
    <t>K15818-10</t>
  </si>
  <si>
    <t>K15818-12</t>
  </si>
  <si>
    <t>K15818-15</t>
  </si>
  <si>
    <t>K15818</t>
  </si>
  <si>
    <t>K15821-4</t>
  </si>
  <si>
    <t>K15821-6</t>
  </si>
  <si>
    <t>K15821-8</t>
  </si>
  <si>
    <t>M1010-8</t>
  </si>
  <si>
    <t>M1010</t>
  </si>
  <si>
    <t>M1012-4</t>
  </si>
  <si>
    <t>M1012-6</t>
  </si>
  <si>
    <t>M1012-8</t>
  </si>
  <si>
    <t>M1012-10</t>
  </si>
  <si>
    <t>M1012</t>
  </si>
  <si>
    <t>15x4</t>
  </si>
  <si>
    <t>M1015-4</t>
  </si>
  <si>
    <t>15x6</t>
  </si>
  <si>
    <t>M1015-6</t>
  </si>
  <si>
    <t>15x8</t>
  </si>
  <si>
    <t>M1015-8</t>
  </si>
  <si>
    <t>15x10</t>
  </si>
  <si>
    <t>M1015-10</t>
  </si>
  <si>
    <t>15x12</t>
  </si>
  <si>
    <t>M1015-12</t>
  </si>
  <si>
    <t>15x15</t>
  </si>
  <si>
    <t>M1015</t>
  </si>
  <si>
    <t>18x4</t>
  </si>
  <si>
    <t>M1018-4</t>
  </si>
  <si>
    <t>18x6</t>
  </si>
  <si>
    <t>M1018-6</t>
  </si>
  <si>
    <t>18x8</t>
  </si>
  <si>
    <t>M1018-8</t>
  </si>
  <si>
    <t>18x10</t>
  </si>
  <si>
    <t>M1018-10</t>
  </si>
  <si>
    <t>18x12</t>
  </si>
  <si>
    <t>M1018-12</t>
  </si>
  <si>
    <t>18x15</t>
  </si>
  <si>
    <t>M1018-15</t>
  </si>
  <si>
    <t>18x18</t>
  </si>
  <si>
    <t>M1018</t>
  </si>
  <si>
    <t>21x4</t>
  </si>
  <si>
    <t>M1021-4</t>
  </si>
  <si>
    <t>21x6</t>
  </si>
  <si>
    <t>M1021-6</t>
  </si>
  <si>
    <t>21x8</t>
  </si>
  <si>
    <t>M1021-8</t>
  </si>
  <si>
    <t>21x10</t>
  </si>
  <si>
    <t>M1021-10</t>
  </si>
  <si>
    <t>21x12</t>
  </si>
  <si>
    <t>M1021-12</t>
  </si>
  <si>
    <t>21x15</t>
  </si>
  <si>
    <t>M1021-15</t>
  </si>
  <si>
    <t>21x18</t>
  </si>
  <si>
    <t>M1021-18</t>
  </si>
  <si>
    <t>21x21</t>
  </si>
  <si>
    <t>M1021</t>
  </si>
  <si>
    <t>24x4</t>
  </si>
  <si>
    <t>M1024-4</t>
  </si>
  <si>
    <t>24x6</t>
  </si>
  <si>
    <t>M1024-6</t>
  </si>
  <si>
    <t>24x8</t>
  </si>
  <si>
    <t>M1024-8</t>
  </si>
  <si>
    <t>24x10</t>
  </si>
  <si>
    <t>M1024-10</t>
  </si>
  <si>
    <t>24x12</t>
  </si>
  <si>
    <t>M1024-12</t>
  </si>
  <si>
    <t>24x15</t>
  </si>
  <si>
    <t>M1024-15</t>
  </si>
  <si>
    <t>24x18</t>
  </si>
  <si>
    <t>M1024-18</t>
  </si>
  <si>
    <t>24x21</t>
  </si>
  <si>
    <t>M1024-21</t>
  </si>
  <si>
    <t>24x24</t>
  </si>
  <si>
    <t>M1024</t>
  </si>
  <si>
    <t>Sanitary Tee HxHxH</t>
  </si>
  <si>
    <t>M156</t>
  </si>
  <si>
    <t>M157-4</t>
  </si>
  <si>
    <t>M157</t>
  </si>
  <si>
    <t>K6015-12</t>
  </si>
  <si>
    <t>K6018-8</t>
  </si>
  <si>
    <t>K6018-10</t>
  </si>
  <si>
    <t>K6018-12</t>
  </si>
  <si>
    <t>K6018-15</t>
  </si>
  <si>
    <t>K6021-8</t>
  </si>
  <si>
    <t>K6021-10</t>
  </si>
  <si>
    <t>K6021-12</t>
  </si>
  <si>
    <t>K6021-15</t>
  </si>
  <si>
    <t>K6021-18</t>
  </si>
  <si>
    <t>K6024-8</t>
  </si>
  <si>
    <t>K6024-10</t>
  </si>
  <si>
    <t>K6024-12</t>
  </si>
  <si>
    <t>K6024-15</t>
  </si>
  <si>
    <t>K6024-18</t>
  </si>
  <si>
    <t>Manhole Adapter with stop  (SxH)  no sand</t>
  </si>
  <si>
    <t>K89108</t>
  </si>
  <si>
    <t>K89110</t>
  </si>
  <si>
    <t>K89112</t>
  </si>
  <si>
    <t>K89115</t>
  </si>
  <si>
    <t>K89118</t>
  </si>
  <si>
    <t>K89121</t>
  </si>
  <si>
    <t>K89124</t>
  </si>
  <si>
    <t>K89127</t>
  </si>
  <si>
    <t>K89130</t>
  </si>
  <si>
    <t>K89136</t>
  </si>
  <si>
    <t>45 Degree Wye with SDR35 Branch  HxHxG</t>
  </si>
  <si>
    <t>K338-4</t>
  </si>
  <si>
    <t>K338-6</t>
  </si>
  <si>
    <t>K338</t>
  </si>
  <si>
    <t>K3310-4</t>
  </si>
  <si>
    <t>K3310-6</t>
  </si>
  <si>
    <t>K3310-8</t>
  </si>
  <si>
    <t>K3310</t>
  </si>
  <si>
    <t>K3312-4</t>
  </si>
  <si>
    <t>K3312-6</t>
  </si>
  <si>
    <t>K3312-8</t>
  </si>
  <si>
    <t>K3312-10</t>
  </si>
  <si>
    <t>K3312</t>
  </si>
  <si>
    <t>K3315-4</t>
  </si>
  <si>
    <t>K3315-6</t>
  </si>
  <si>
    <t>K3315-8</t>
  </si>
  <si>
    <t>K3315-10</t>
  </si>
  <si>
    <t>K3315-12</t>
  </si>
  <si>
    <t>K3315</t>
  </si>
  <si>
    <t>K3318-4</t>
  </si>
  <si>
    <t>K3318-6</t>
  </si>
  <si>
    <t>K3318-8</t>
  </si>
  <si>
    <t>K3318-10</t>
  </si>
  <si>
    <t>K3318-12</t>
  </si>
  <si>
    <t>K3318-15</t>
  </si>
  <si>
    <t>K3318</t>
  </si>
  <si>
    <t>K3321-4</t>
  </si>
  <si>
    <t>K3321-6</t>
  </si>
  <si>
    <t>K3321-8</t>
  </si>
  <si>
    <t>K3321-10</t>
  </si>
  <si>
    <t>K3321-12</t>
  </si>
  <si>
    <t>K3321-15</t>
  </si>
  <si>
    <t>K3321-18</t>
  </si>
  <si>
    <t>K3321</t>
  </si>
  <si>
    <t>K3324-4</t>
  </si>
  <si>
    <t>K3324-6</t>
  </si>
  <si>
    <t>K3324-8</t>
  </si>
  <si>
    <t>K3324-10</t>
  </si>
  <si>
    <t>K3324-12</t>
  </si>
  <si>
    <t>K3324-15</t>
  </si>
  <si>
    <t>K3324-18</t>
  </si>
  <si>
    <t>K3324-21</t>
  </si>
  <si>
    <t>K3324</t>
  </si>
  <si>
    <t>K3327-4</t>
  </si>
  <si>
    <t>K3327-6</t>
  </si>
  <si>
    <t>K3327-8</t>
  </si>
  <si>
    <t>K60510-4</t>
  </si>
  <si>
    <t>K60510-6</t>
  </si>
  <si>
    <t>K60510-8</t>
  </si>
  <si>
    <t>K60512-4</t>
  </si>
  <si>
    <t>K60512-6</t>
  </si>
  <si>
    <t>K60512-8</t>
  </si>
  <si>
    <t>K60512-10</t>
  </si>
  <si>
    <t>K60515-4</t>
  </si>
  <si>
    <t>K60515-6</t>
  </si>
  <si>
    <t>K60515-8</t>
  </si>
  <si>
    <t>K60515-10</t>
  </si>
  <si>
    <t>K60515-12</t>
  </si>
  <si>
    <t>K60518-4</t>
  </si>
  <si>
    <t>K60518-6</t>
  </si>
  <si>
    <t>K60518-8</t>
  </si>
  <si>
    <t>K60518-10</t>
  </si>
  <si>
    <t>K60518-12</t>
  </si>
  <si>
    <t>K60518-15</t>
  </si>
  <si>
    <t>K60521-4</t>
  </si>
  <si>
    <t>K60521-6</t>
  </si>
  <si>
    <t>K60521-8</t>
  </si>
  <si>
    <t>K60521-10</t>
  </si>
  <si>
    <t>K60521-12</t>
  </si>
  <si>
    <t>K60521-15</t>
  </si>
  <si>
    <t>K60521-18</t>
  </si>
  <si>
    <t>K60524-4</t>
  </si>
  <si>
    <t>K60524-6</t>
  </si>
  <si>
    <t>K60524-8</t>
  </si>
  <si>
    <t>K60524-10</t>
  </si>
  <si>
    <t>K60524-12</t>
  </si>
  <si>
    <t>K60524-15</t>
  </si>
  <si>
    <t>K60524-18</t>
  </si>
  <si>
    <t>K60524-21</t>
  </si>
  <si>
    <t>K60527-4</t>
  </si>
  <si>
    <t>K60527-6</t>
  </si>
  <si>
    <t>K60527-8</t>
  </si>
  <si>
    <t>K60527-10</t>
  </si>
  <si>
    <t>K60527-12</t>
  </si>
  <si>
    <t>K60527-15</t>
  </si>
  <si>
    <t>K60527-18</t>
  </si>
  <si>
    <t>K60527-21</t>
  </si>
  <si>
    <t>K60527-24</t>
  </si>
  <si>
    <t>K60530-4</t>
  </si>
  <si>
    <t>K60530-6</t>
  </si>
  <si>
    <t>K60530-8</t>
  </si>
  <si>
    <t>K60530-10</t>
  </si>
  <si>
    <t>K60530-12</t>
  </si>
  <si>
    <t>K60530-15</t>
  </si>
  <si>
    <t>K60530-18</t>
  </si>
  <si>
    <t>K60530-21</t>
  </si>
  <si>
    <t>K60530-24</t>
  </si>
  <si>
    <t>K60530-27</t>
  </si>
  <si>
    <t>K60536-4</t>
  </si>
  <si>
    <t>K60536-6</t>
  </si>
  <si>
    <t>K60536-8</t>
  </si>
  <si>
    <t>K60536-10</t>
  </si>
  <si>
    <t>K60536-12</t>
  </si>
  <si>
    <t>K60536-15</t>
  </si>
  <si>
    <t>K60536-18</t>
  </si>
  <si>
    <t>K60536-21</t>
  </si>
  <si>
    <t>K60536-24</t>
  </si>
  <si>
    <t>K1530-8</t>
  </si>
  <si>
    <t>K1530-10</t>
  </si>
  <si>
    <t>K1530-12</t>
  </si>
  <si>
    <t>K1530-15</t>
  </si>
  <si>
    <t>K1530-18</t>
  </si>
  <si>
    <t>K1530-21</t>
  </si>
  <si>
    <t>K1530-24</t>
  </si>
  <si>
    <t>K1530-27</t>
  </si>
  <si>
    <t>K1530</t>
  </si>
  <si>
    <t>K1536-8</t>
  </si>
  <si>
    <t>K1536-10</t>
  </si>
  <si>
    <t>K1536-12</t>
  </si>
  <si>
    <t>K1536-15</t>
  </si>
  <si>
    <t>K1536-18</t>
  </si>
  <si>
    <t>K1536-21</t>
  </si>
  <si>
    <t>K10310-8</t>
  </si>
  <si>
    <t>K10310</t>
  </si>
  <si>
    <t>K10312-4</t>
  </si>
  <si>
    <t>K10312-6</t>
  </si>
  <si>
    <t>K10312-8</t>
  </si>
  <si>
    <t>K10312-10</t>
  </si>
  <si>
    <t>K10312</t>
  </si>
  <si>
    <t>K10315-4</t>
  </si>
  <si>
    <t>K10315-6</t>
  </si>
  <si>
    <t>K10315-8</t>
  </si>
  <si>
    <t>K10315-10</t>
  </si>
  <si>
    <t>K10315-12</t>
  </si>
  <si>
    <t>K10315</t>
  </si>
  <si>
    <t>K10318-4</t>
  </si>
  <si>
    <t>K10318-6</t>
  </si>
  <si>
    <t>K10318-8</t>
  </si>
  <si>
    <t>K10318-10</t>
  </si>
  <si>
    <t>K10318-12</t>
  </si>
  <si>
    <t>K10318-15</t>
  </si>
  <si>
    <t>K10318</t>
  </si>
  <si>
    <t>K10321-4</t>
  </si>
  <si>
    <t>K10321-6</t>
  </si>
  <si>
    <t>K10321-8</t>
  </si>
  <si>
    <t>K10321-10</t>
  </si>
  <si>
    <t>K10321-12</t>
  </si>
  <si>
    <t>K10321-15</t>
  </si>
  <si>
    <t>K10321-18</t>
  </si>
  <si>
    <t>K10321</t>
  </si>
  <si>
    <t>K10324-4</t>
  </si>
  <si>
    <t>K10324-6</t>
  </si>
  <si>
    <t>K10324-8</t>
  </si>
  <si>
    <t>K10324-10</t>
  </si>
  <si>
    <t>K10324-12</t>
  </si>
  <si>
    <t>K10324-15</t>
  </si>
  <si>
    <t>K10324-18</t>
  </si>
  <si>
    <t>K10324-21</t>
  </si>
  <si>
    <t>K10324</t>
  </si>
  <si>
    <t>K10327-4</t>
  </si>
  <si>
    <t>K10327-6</t>
  </si>
  <si>
    <t>K10327-8</t>
  </si>
  <si>
    <t>K10327-10</t>
  </si>
  <si>
    <t>K10327-12</t>
  </si>
  <si>
    <t>K10327-15</t>
  </si>
  <si>
    <t>K10327-18</t>
  </si>
  <si>
    <t>K10327-21</t>
  </si>
  <si>
    <t>K10327-24</t>
  </si>
  <si>
    <t>K10327</t>
  </si>
  <si>
    <t>K10330-4</t>
  </si>
  <si>
    <t>K10330-6</t>
  </si>
  <si>
    <t>K10330-8</t>
  </si>
  <si>
    <t>K10330-10</t>
  </si>
  <si>
    <t>K10330-12</t>
  </si>
  <si>
    <t>K10330-15</t>
  </si>
  <si>
    <t>K10330-18</t>
  </si>
  <si>
    <t>K10330-21</t>
  </si>
  <si>
    <t>K10330-24</t>
  </si>
  <si>
    <t>K15821-10</t>
  </si>
  <si>
    <t>K15821-12</t>
  </si>
  <si>
    <t>K15821-15</t>
  </si>
  <si>
    <t>K15821-18</t>
  </si>
  <si>
    <t>K15821</t>
  </si>
  <si>
    <t>K15824-4</t>
  </si>
  <si>
    <t>K15824-6</t>
  </si>
  <si>
    <t>K15824-8</t>
  </si>
  <si>
    <t>K15824-10</t>
  </si>
  <si>
    <t>K15824-12</t>
  </si>
  <si>
    <t>K15824-15</t>
  </si>
  <si>
    <t>K15824-18</t>
  </si>
  <si>
    <t>K15824-21</t>
  </si>
  <si>
    <t>K15824</t>
  </si>
  <si>
    <t>K15827-4</t>
  </si>
  <si>
    <t>K15827-6</t>
  </si>
  <si>
    <t>K15827-8</t>
  </si>
  <si>
    <t>K15827-10</t>
  </si>
  <si>
    <t>K15827-12</t>
  </si>
  <si>
    <t>K15827-15</t>
  </si>
  <si>
    <t>K15827-18</t>
  </si>
  <si>
    <t>K15827-21</t>
  </si>
  <si>
    <t>K15827-24</t>
  </si>
  <si>
    <t>K15827</t>
  </si>
  <si>
    <t>K15830-4</t>
  </si>
  <si>
    <t>K15830-6</t>
  </si>
  <si>
    <t>K15830-8</t>
  </si>
  <si>
    <t>K15830-10</t>
  </si>
  <si>
    <t>K15830-12</t>
  </si>
  <si>
    <t>K15830-15</t>
  </si>
  <si>
    <t>K15830-18</t>
  </si>
  <si>
    <t>K15830-21</t>
  </si>
  <si>
    <t>K15830-24</t>
  </si>
  <si>
    <t>K15830-27</t>
  </si>
  <si>
    <t>K15830</t>
  </si>
  <si>
    <t>K15836-4</t>
  </si>
  <si>
    <t>K15836-6</t>
  </si>
  <si>
    <t>K15836-8</t>
  </si>
  <si>
    <t>K15836-10</t>
  </si>
  <si>
    <t>K15836-12</t>
  </si>
  <si>
    <t>K15836-15</t>
  </si>
  <si>
    <t>K15836-18</t>
  </si>
  <si>
    <t>K15836-21</t>
  </si>
  <si>
    <t>K15836-24</t>
  </si>
  <si>
    <t>K15836-27</t>
  </si>
  <si>
    <t>K15836-30</t>
  </si>
  <si>
    <t>K15836</t>
  </si>
  <si>
    <t>K608</t>
  </si>
  <si>
    <t>K6010</t>
  </si>
  <si>
    <t>K6012</t>
  </si>
  <si>
    <t>K6015</t>
  </si>
  <si>
    <t>K6018</t>
  </si>
  <si>
    <t>K6021</t>
  </si>
  <si>
    <t>K6024</t>
  </si>
  <si>
    <t>K6027</t>
  </si>
  <si>
    <t>K6030</t>
  </si>
  <si>
    <t>K6036</t>
  </si>
  <si>
    <t>Concentric Increaser Coupling HxH</t>
  </si>
  <si>
    <t>K6010-8</t>
  </si>
  <si>
    <t>K6012-8</t>
  </si>
  <si>
    <t>K6012-10</t>
  </si>
  <si>
    <t>K6015-8</t>
  </si>
  <si>
    <t>K6015-10</t>
  </si>
  <si>
    <t>K3036-27</t>
  </si>
  <si>
    <t>K3036-30</t>
  </si>
  <si>
    <t>K3036</t>
  </si>
  <si>
    <t>Manhole Adapter with stop  (SxH)  sanded</t>
  </si>
  <si>
    <t>K99108</t>
  </si>
  <si>
    <t>K99110</t>
  </si>
  <si>
    <t>K99112</t>
  </si>
  <si>
    <t>K99115</t>
  </si>
  <si>
    <t>K99118</t>
  </si>
  <si>
    <t>K99121</t>
  </si>
  <si>
    <t>K99124</t>
  </si>
  <si>
    <t>K99127</t>
  </si>
  <si>
    <t>K99130</t>
  </si>
  <si>
    <t>K99136</t>
  </si>
  <si>
    <t>K3327-10</t>
  </si>
  <si>
    <t>K3327-12</t>
  </si>
  <si>
    <t>K3327-15</t>
  </si>
  <si>
    <t>K3327-18</t>
  </si>
  <si>
    <t>K3327-21</t>
  </si>
  <si>
    <t>K3327-24</t>
  </si>
  <si>
    <t>K3327</t>
  </si>
  <si>
    <t>K3330-4</t>
  </si>
  <si>
    <t>K3330-6</t>
  </si>
  <si>
    <t>K3330-8</t>
  </si>
  <si>
    <t>K3330-10</t>
  </si>
  <si>
    <t>K3330-12</t>
  </si>
  <si>
    <t>K3330-15</t>
  </si>
  <si>
    <t>K3330-18</t>
  </si>
  <si>
    <t>K3330-21</t>
  </si>
  <si>
    <t>K3330-24</t>
  </si>
  <si>
    <t>K3330-27</t>
  </si>
  <si>
    <t>K3330</t>
  </si>
  <si>
    <t>K3336-4</t>
  </si>
  <si>
    <t>K3336-6</t>
  </si>
  <si>
    <t>K3336-8</t>
  </si>
  <si>
    <t>K3336-10</t>
  </si>
  <si>
    <t>K3336-12</t>
  </si>
  <si>
    <t>K3336-15</t>
  </si>
  <si>
    <t>K3336-18</t>
  </si>
  <si>
    <t>K3336-21</t>
  </si>
  <si>
    <t>K3336-24</t>
  </si>
  <si>
    <t>K3336-27</t>
  </si>
  <si>
    <t>K3336-30</t>
  </si>
  <si>
    <t>K3336</t>
  </si>
  <si>
    <t>T-Y HxHxH</t>
  </si>
  <si>
    <t>K158</t>
  </si>
  <si>
    <t>K1510-8</t>
  </si>
  <si>
    <t>K1510</t>
  </si>
  <si>
    <t>K1512-8</t>
  </si>
  <si>
    <t>K1512-10</t>
  </si>
  <si>
    <t>K1512</t>
  </si>
  <si>
    <t>K1515-8</t>
  </si>
  <si>
    <t>K1515-10</t>
  </si>
  <si>
    <t>K1515-12</t>
  </si>
  <si>
    <t>K1515</t>
  </si>
  <si>
    <t>K1518-8</t>
  </si>
  <si>
    <t>K1518-10</t>
  </si>
  <si>
    <t>K1518-12</t>
  </si>
  <si>
    <t>K1518-15</t>
  </si>
  <si>
    <t>K1518</t>
  </si>
  <si>
    <t>K1521-8</t>
  </si>
  <si>
    <t>K1521-10</t>
  </si>
  <si>
    <t>K1521-12</t>
  </si>
  <si>
    <t>K1521-15</t>
  </si>
  <si>
    <t>K1521-18</t>
  </si>
  <si>
    <t>K1521</t>
  </si>
  <si>
    <t>K1524-8</t>
  </si>
  <si>
    <t>K1524-10</t>
  </si>
  <si>
    <t>K1524-12</t>
  </si>
  <si>
    <t>K1524-15</t>
  </si>
  <si>
    <t>K1524-18</t>
  </si>
  <si>
    <t>K1524-21</t>
  </si>
  <si>
    <t>K1524</t>
  </si>
  <si>
    <t>K1527-8</t>
  </si>
  <si>
    <t>K1527-10</t>
  </si>
  <si>
    <t>K1527-12</t>
  </si>
  <si>
    <t>K1527-15</t>
  </si>
  <si>
    <t>K1527-18</t>
  </si>
  <si>
    <t>K1527-21</t>
  </si>
  <si>
    <t>K1527-24</t>
  </si>
  <si>
    <t>K1527</t>
  </si>
  <si>
    <t>K11615</t>
  </si>
  <si>
    <t>K11618</t>
  </si>
  <si>
    <t>K11621</t>
  </si>
  <si>
    <t>K11624</t>
  </si>
  <si>
    <t>K11627</t>
  </si>
  <si>
    <t>K11630</t>
  </si>
  <si>
    <t>K11636</t>
  </si>
  <si>
    <t>Straight Tee with Gasket SDR35 Branch  HxHxG</t>
  </si>
  <si>
    <t>K1038-4</t>
  </si>
  <si>
    <t>K1038-6</t>
  </si>
  <si>
    <t>K1038</t>
  </si>
  <si>
    <t>K10310-4</t>
  </si>
  <si>
    <t>K10310-6</t>
  </si>
  <si>
    <t xml:space="preserve">Reducing Tee Vertical Riser Kit </t>
  </si>
  <si>
    <t>Saddle Wye with Stainless Steel Clamps  (Gasket Skirt x Gasket Inlet)</t>
  </si>
  <si>
    <t>H2310-8</t>
  </si>
  <si>
    <t>H2312-8</t>
  </si>
  <si>
    <t>H2312-10</t>
  </si>
  <si>
    <t>H2315-4</t>
  </si>
  <si>
    <t>H2315-6</t>
  </si>
  <si>
    <t>H2315-8</t>
  </si>
  <si>
    <t>H2315-10</t>
  </si>
  <si>
    <t>H2315-12</t>
  </si>
  <si>
    <t>H2318-4</t>
  </si>
  <si>
    <t>H2318-6</t>
  </si>
  <si>
    <t>H2318-8</t>
  </si>
  <si>
    <t>H2318-10</t>
  </si>
  <si>
    <t>H2318-12</t>
  </si>
  <si>
    <t>H2318-15</t>
  </si>
  <si>
    <t>H2321-4</t>
  </si>
  <si>
    <t>H2321-6</t>
  </si>
  <si>
    <t>H2321-8</t>
  </si>
  <si>
    <t>H2321-10</t>
  </si>
  <si>
    <t>H2321-12</t>
  </si>
  <si>
    <t>H2321-15</t>
  </si>
  <si>
    <t>H2321-18</t>
  </si>
  <si>
    <t>H2324-4</t>
  </si>
  <si>
    <t>24 x6</t>
  </si>
  <si>
    <t>H2324-6</t>
  </si>
  <si>
    <t>H2324-8</t>
  </si>
  <si>
    <t>H2324-10</t>
  </si>
  <si>
    <t>H2324-12</t>
  </si>
  <si>
    <t>H2324-15</t>
  </si>
  <si>
    <t>H2324-18</t>
  </si>
  <si>
    <t>H2324-21</t>
  </si>
  <si>
    <t>H2327-4</t>
  </si>
  <si>
    <t>H2327-6</t>
  </si>
  <si>
    <t>H2327-8</t>
  </si>
  <si>
    <t>H2327-10</t>
  </si>
  <si>
    <t>H2327-12</t>
  </si>
  <si>
    <t>H2327-15</t>
  </si>
  <si>
    <t>H2327-18</t>
  </si>
  <si>
    <t>H2327-21</t>
  </si>
  <si>
    <t>H2327-24</t>
  </si>
  <si>
    <t>H2330-4</t>
  </si>
  <si>
    <t>H2330-6</t>
  </si>
  <si>
    <t>K10330-27</t>
  </si>
  <si>
    <t>K10330</t>
  </si>
  <si>
    <t>K10336-4</t>
  </si>
  <si>
    <t>K10336-6</t>
  </si>
  <si>
    <t>K10336-8</t>
  </si>
  <si>
    <t>K10336-10</t>
  </si>
  <si>
    <t>K10336-12</t>
  </si>
  <si>
    <t>K10336-15</t>
  </si>
  <si>
    <t>K10336-18</t>
  </si>
  <si>
    <t>K10336-21</t>
  </si>
  <si>
    <t>K10336-24</t>
  </si>
  <si>
    <t>K10336-27</t>
  </si>
  <si>
    <t>K10336-30</t>
  </si>
  <si>
    <t>K10336</t>
  </si>
  <si>
    <t>K308</t>
  </si>
  <si>
    <t>K3010-8</t>
  </si>
  <si>
    <t>K3010</t>
  </si>
  <si>
    <t>K3012-8</t>
  </si>
  <si>
    <t>K3012-10</t>
  </si>
  <si>
    <t>K3012</t>
  </si>
  <si>
    <t>K3015-8</t>
  </si>
  <si>
    <t>K3015-10</t>
  </si>
  <si>
    <t>K3015-12</t>
  </si>
  <si>
    <t>K3015</t>
  </si>
  <si>
    <t>K3018-8</t>
  </si>
  <si>
    <t>K3018-10</t>
  </si>
  <si>
    <t>K3018-12</t>
  </si>
  <si>
    <t>K3018-15</t>
  </si>
  <si>
    <t>K3018</t>
  </si>
  <si>
    <t>K3021-8</t>
  </si>
  <si>
    <t>K3021-10</t>
  </si>
  <si>
    <t>K3021-12</t>
  </si>
  <si>
    <t>K3021-15</t>
  </si>
  <si>
    <t>K3021-18</t>
  </si>
  <si>
    <t>K3021</t>
  </si>
  <si>
    <t>K3024-8</t>
  </si>
  <si>
    <t>K3024-10</t>
  </si>
  <si>
    <t>K3024-12</t>
  </si>
  <si>
    <t>K3024-15</t>
  </si>
  <si>
    <t>K3024-18</t>
  </si>
  <si>
    <t>K3024-21</t>
  </si>
  <si>
    <t>K3024</t>
  </si>
  <si>
    <t>K3027-8</t>
  </si>
  <si>
    <t>K3027-10</t>
  </si>
  <si>
    <t>K3027-12</t>
  </si>
  <si>
    <t>K3027-15</t>
  </si>
  <si>
    <t>K3027-18</t>
  </si>
  <si>
    <t>K3027-21</t>
  </si>
  <si>
    <t>K3027-24</t>
  </si>
  <si>
    <t>K3027</t>
  </si>
  <si>
    <t>K3030-8</t>
  </si>
  <si>
    <t>K3030-10</t>
  </si>
  <si>
    <t>K3030-12</t>
  </si>
  <si>
    <t>K3030-15</t>
  </si>
  <si>
    <t>K3030-18</t>
  </si>
  <si>
    <t>K3030-21</t>
  </si>
  <si>
    <t>K3030-24</t>
  </si>
  <si>
    <t>K3030-27</t>
  </si>
  <si>
    <t>K3030</t>
  </si>
  <si>
    <t>K3036-8</t>
  </si>
  <si>
    <t>K3036-10</t>
  </si>
  <si>
    <t>K3036-12</t>
  </si>
  <si>
    <t>K3036-15</t>
  </si>
  <si>
    <t>K3036-18</t>
  </si>
  <si>
    <t>K3036-21</t>
  </si>
  <si>
    <t>K3036-24</t>
  </si>
  <si>
    <t>Gasketed C900 Adapter Bushing  SxG  (C900 DR25 Spigot x Gasket SDR26 Sewer Hub)</t>
  </si>
  <si>
    <t>Gasketed Sewer Adapter  HxG  (Solvent Sewer Hub x Gasket Sewer Hub)</t>
  </si>
  <si>
    <t>H644</t>
  </si>
  <si>
    <t>H646-4</t>
  </si>
  <si>
    <t>H648</t>
  </si>
  <si>
    <t>Gasketed DWV Adapter Coupling  GxG  (SDR26 Gasket Sewer Hub x Gasket DWV Hub)</t>
  </si>
  <si>
    <t>Solvent DWV Adapter Bushing  SxH  (SDR26 Chamfer Sewer Spigot x Solvent DWV Hub)</t>
  </si>
  <si>
    <t>12 x12</t>
  </si>
  <si>
    <t xml:space="preserve">Skirt Gasket for Saddle Tee </t>
  </si>
  <si>
    <t>4" Inlet</t>
  </si>
  <si>
    <t>6" Inlet</t>
  </si>
  <si>
    <t>Gasketed Sewer Adapter  SxG  (Solvent Sewer Spigot x Gasket Sewer Hub)  SDR26</t>
  </si>
  <si>
    <t>H904</t>
  </si>
  <si>
    <t>H906</t>
  </si>
  <si>
    <t>H908</t>
  </si>
  <si>
    <t>H9010</t>
  </si>
  <si>
    <t>H9012</t>
  </si>
  <si>
    <t>H9015</t>
  </si>
  <si>
    <t>H9018</t>
  </si>
  <si>
    <t>H9021</t>
  </si>
  <si>
    <t>H9024</t>
  </si>
  <si>
    <t>H9027</t>
  </si>
  <si>
    <t>Solvent Weld Sewer Adapter  SxH  (Chamfer Sewer Spigot x Solvent Sewer Hub)  SDR26</t>
  </si>
  <si>
    <t>K108</t>
  </si>
  <si>
    <t>K1010-8</t>
  </si>
  <si>
    <t>K1010</t>
  </si>
  <si>
    <t>K1012-8</t>
  </si>
  <si>
    <t>K1012-10</t>
  </si>
  <si>
    <t>K1012</t>
  </si>
  <si>
    <t>K1015-8</t>
  </si>
  <si>
    <t>K1015-10</t>
  </si>
  <si>
    <t>K1015-12</t>
  </si>
  <si>
    <t>K1015</t>
  </si>
  <si>
    <t>K1018-8</t>
  </si>
  <si>
    <t>K1018-10</t>
  </si>
  <si>
    <t>K1018-12</t>
  </si>
  <si>
    <t>K1018-15</t>
  </si>
  <si>
    <t>K1018</t>
  </si>
  <si>
    <t>K1021-8</t>
  </si>
  <si>
    <t>K1021-10</t>
  </si>
  <si>
    <t>K1021-12</t>
  </si>
  <si>
    <t>K1021-15</t>
  </si>
  <si>
    <t>K1021-18</t>
  </si>
  <si>
    <t>K1021</t>
  </si>
  <si>
    <t>K1024-8</t>
  </si>
  <si>
    <t>K1024-10</t>
  </si>
  <si>
    <t>K1024-12</t>
  </si>
  <si>
    <t>K1024-15</t>
  </si>
  <si>
    <t>K1024-18</t>
  </si>
  <si>
    <t>K1024-21</t>
  </si>
  <si>
    <t>K1024</t>
  </si>
  <si>
    <t>K1027-8</t>
  </si>
  <si>
    <t>K1027-10</t>
  </si>
  <si>
    <t>K1027-12</t>
  </si>
  <si>
    <t>K1027-15</t>
  </si>
  <si>
    <t>K1027-18</t>
  </si>
  <si>
    <t>K1027-21</t>
  </si>
  <si>
    <t>K1027-24</t>
  </si>
  <si>
    <t>K1027</t>
  </si>
  <si>
    <t>K1030-8</t>
  </si>
  <si>
    <t>K1030-10</t>
  </si>
  <si>
    <t>K1030-12</t>
  </si>
  <si>
    <t>K1030-15</t>
  </si>
  <si>
    <t>K1030-18</t>
  </si>
  <si>
    <t>K1030-21</t>
  </si>
  <si>
    <t>K1030-24</t>
  </si>
  <si>
    <t>K1030-27</t>
  </si>
  <si>
    <t>K1030</t>
  </si>
  <si>
    <t>K1036-8</t>
  </si>
  <si>
    <t>K1036-10</t>
  </si>
  <si>
    <t>K1036-12</t>
  </si>
  <si>
    <t>K1036-15</t>
  </si>
  <si>
    <t>K1036-18</t>
  </si>
  <si>
    <t>K1036-21</t>
  </si>
  <si>
    <t>K1036-24</t>
  </si>
  <si>
    <t>K1036-27</t>
  </si>
  <si>
    <t>K1036-30</t>
  </si>
  <si>
    <t>K1036</t>
  </si>
  <si>
    <t>K1608</t>
  </si>
  <si>
    <t>K16010</t>
  </si>
  <si>
    <t>K16012</t>
  </si>
  <si>
    <t>K16015</t>
  </si>
  <si>
    <t>K16018</t>
  </si>
  <si>
    <t>K16021</t>
  </si>
  <si>
    <t>K16024</t>
  </si>
  <si>
    <t>K16027</t>
  </si>
  <si>
    <t>K16030</t>
  </si>
  <si>
    <t>K16036</t>
  </si>
  <si>
    <t>K1168</t>
  </si>
  <si>
    <t>K11610</t>
  </si>
  <si>
    <t>K11612</t>
  </si>
  <si>
    <t>H6121-8</t>
  </si>
  <si>
    <t>H6121-10</t>
  </si>
  <si>
    <t>H6121-12</t>
  </si>
  <si>
    <t>H6121-15</t>
  </si>
  <si>
    <t>H6121-18</t>
  </si>
  <si>
    <t>H6124-4</t>
  </si>
  <si>
    <t>H6124-6</t>
  </si>
  <si>
    <t>H6124-8</t>
  </si>
  <si>
    <t>H6124-10</t>
  </si>
  <si>
    <t>H6124-12</t>
  </si>
  <si>
    <t>H6124-15</t>
  </si>
  <si>
    <t>H6124-18</t>
  </si>
  <si>
    <t>H6124-21</t>
  </si>
  <si>
    <t>H6127-4</t>
  </si>
  <si>
    <t>H6127-6</t>
  </si>
  <si>
    <t>H6127-8</t>
  </si>
  <si>
    <t>H6127-10</t>
  </si>
  <si>
    <t>H6127-12</t>
  </si>
  <si>
    <t>H6127-15</t>
  </si>
  <si>
    <t>H6127-18</t>
  </si>
  <si>
    <t>H6127-21</t>
  </si>
  <si>
    <t>H6127-24</t>
  </si>
  <si>
    <t>Gasketed C900 Adapter Coupling  GxG  (Gasket SDR26 Sewer Hub x Gasket C900 Hub)</t>
  </si>
  <si>
    <t>Gasketed C900 Adapter Bushing  SxG  (Chamfer SDR26 Sewer Spigot x Gasket C900 Hub)</t>
  </si>
  <si>
    <t>H1306-4</t>
  </si>
  <si>
    <t>H1308-4</t>
  </si>
  <si>
    <t>H1308-6</t>
  </si>
  <si>
    <t>Manhole Adapter (G) Sand Finish (no pipe stop)</t>
  </si>
  <si>
    <t>H9904</t>
  </si>
  <si>
    <t>H9906</t>
  </si>
  <si>
    <t>H9908</t>
  </si>
  <si>
    <t>H9910</t>
  </si>
  <si>
    <t>H9912</t>
  </si>
  <si>
    <t>H9915</t>
  </si>
  <si>
    <t>H9918</t>
  </si>
  <si>
    <t>H9921</t>
  </si>
  <si>
    <t>H9924</t>
  </si>
  <si>
    <t>H9927</t>
  </si>
  <si>
    <t>H9930</t>
  </si>
  <si>
    <t>H9936</t>
  </si>
  <si>
    <t>H6018-4</t>
  </si>
  <si>
    <t>H6018-6</t>
  </si>
  <si>
    <t>H6018-8</t>
  </si>
  <si>
    <t>H6018-10</t>
  </si>
  <si>
    <t>H6018-12</t>
  </si>
  <si>
    <t>H6018-15</t>
  </si>
  <si>
    <t>H6021-4</t>
  </si>
  <si>
    <t>H6021-6</t>
  </si>
  <si>
    <t>H6021-8</t>
  </si>
  <si>
    <t>H6021-10</t>
  </si>
  <si>
    <t>H6021-12</t>
  </si>
  <si>
    <t>H6021-15</t>
  </si>
  <si>
    <t>H6021-18</t>
  </si>
  <si>
    <t>H6024-4</t>
  </si>
  <si>
    <t>H6024-6</t>
  </si>
  <si>
    <t>H6024-8</t>
  </si>
  <si>
    <t>H6024-10</t>
  </si>
  <si>
    <t>H6024-12</t>
  </si>
  <si>
    <t>H6024-15</t>
  </si>
  <si>
    <t>H6024-18</t>
  </si>
  <si>
    <t>H6024-21</t>
  </si>
  <si>
    <t>H6027-4</t>
  </si>
  <si>
    <t>H6027-6</t>
  </si>
  <si>
    <t>H6027-8</t>
  </si>
  <si>
    <t>H6027-10</t>
  </si>
  <si>
    <t>H6027-12</t>
  </si>
  <si>
    <t>H6027-15</t>
  </si>
  <si>
    <t>H6027-18</t>
  </si>
  <si>
    <t>H6027-21</t>
  </si>
  <si>
    <t>H6027-24</t>
  </si>
  <si>
    <t>H6030-4</t>
  </si>
  <si>
    <t>H6030-6</t>
  </si>
  <si>
    <t>H6030-8</t>
  </si>
  <si>
    <t>H6030-10</t>
  </si>
  <si>
    <t>H6030-12</t>
  </si>
  <si>
    <t>H6030-15</t>
  </si>
  <si>
    <t>H6030-18</t>
  </si>
  <si>
    <t>H6030-21</t>
  </si>
  <si>
    <t>H6030-24</t>
  </si>
  <si>
    <t>H6030-27</t>
  </si>
  <si>
    <t>H6036-4</t>
  </si>
  <si>
    <t>H6036-6</t>
  </si>
  <si>
    <t>H6036-8</t>
  </si>
  <si>
    <t>H6036-10</t>
  </si>
  <si>
    <t>H6036-12</t>
  </si>
  <si>
    <t>H6036-15</t>
  </si>
  <si>
    <t>H6036-18</t>
  </si>
  <si>
    <t>H6036-21</t>
  </si>
  <si>
    <t>H6036-24</t>
  </si>
  <si>
    <t>H6036-27</t>
  </si>
  <si>
    <t>H6036-30</t>
  </si>
  <si>
    <t>H1216</t>
  </si>
  <si>
    <t>H1219</t>
  </si>
  <si>
    <t>H1220</t>
  </si>
  <si>
    <t>H1210-4</t>
  </si>
  <si>
    <t>H1210-6</t>
  </si>
  <si>
    <t>H1210-8</t>
  </si>
  <si>
    <t>H1212-4</t>
  </si>
  <si>
    <t>H1212-6</t>
  </si>
  <si>
    <t>H964</t>
  </si>
  <si>
    <t>H966</t>
  </si>
  <si>
    <t>H968</t>
  </si>
  <si>
    <t>DWV Adapter Sleeve  SxG  (Solvent DWV Spigot x SDR26 Gasket Sewer Hub)</t>
  </si>
  <si>
    <t>L0204</t>
  </si>
  <si>
    <t>L0206</t>
  </si>
  <si>
    <t>L0208</t>
  </si>
  <si>
    <t>L0210</t>
  </si>
  <si>
    <t>L0212</t>
  </si>
  <si>
    <t>Saddle Tee with Stainless Steel Clamps  (Gasket Skirt x Gasket Inlet)</t>
  </si>
  <si>
    <t>H2110-8</t>
  </si>
  <si>
    <t>H2112-8</t>
  </si>
  <si>
    <t>H2112-10</t>
  </si>
  <si>
    <t>H2115-4</t>
  </si>
  <si>
    <t>H2115-6</t>
  </si>
  <si>
    <t>H2115-8</t>
  </si>
  <si>
    <t>H2115-10</t>
  </si>
  <si>
    <t>H2115-12</t>
  </si>
  <si>
    <t>H2118-4</t>
  </si>
  <si>
    <t>H2118-6</t>
  </si>
  <si>
    <t>H2118-8</t>
  </si>
  <si>
    <t>H2118-10</t>
  </si>
  <si>
    <t>H2118-12</t>
  </si>
  <si>
    <t>H2118-15</t>
  </si>
  <si>
    <t>H2121-4</t>
  </si>
  <si>
    <t>H2121-6</t>
  </si>
  <si>
    <t>H2121-8</t>
  </si>
  <si>
    <t>H2121-10</t>
  </si>
  <si>
    <t>H2121-12</t>
  </si>
  <si>
    <t>H2121-15</t>
  </si>
  <si>
    <t>H2121-18</t>
  </si>
  <si>
    <t>H2124-4</t>
  </si>
  <si>
    <t>H2124-6</t>
  </si>
  <si>
    <t>H2124-8</t>
  </si>
  <si>
    <t>H2124-10</t>
  </si>
  <si>
    <t>H2124-12</t>
  </si>
  <si>
    <t>H2124-15</t>
  </si>
  <si>
    <t>H2124-18</t>
  </si>
  <si>
    <t>H2124-21</t>
  </si>
  <si>
    <t>H2127-4</t>
  </si>
  <si>
    <t>H2127-6</t>
  </si>
  <si>
    <t>H2127-8</t>
  </si>
  <si>
    <t>H2127-10</t>
  </si>
  <si>
    <t>H2127-12</t>
  </si>
  <si>
    <t>H2127-15</t>
  </si>
  <si>
    <t>H2127-18</t>
  </si>
  <si>
    <t>H2127-21</t>
  </si>
  <si>
    <t>H2127-24</t>
  </si>
  <si>
    <t>H2130-4</t>
  </si>
  <si>
    <t>H2130-6</t>
  </si>
  <si>
    <t>H6112-10</t>
  </si>
  <si>
    <t>H6115-4</t>
  </si>
  <si>
    <t>H6115-6</t>
  </si>
  <si>
    <t>H6115-8</t>
  </si>
  <si>
    <t>H6115-10</t>
  </si>
  <si>
    <t>H6115-12</t>
  </si>
  <si>
    <t>H6118-4</t>
  </si>
  <si>
    <t>H6118-6</t>
  </si>
  <si>
    <t>H6118-8</t>
  </si>
  <si>
    <t>H6118-10</t>
  </si>
  <si>
    <t>H6118-12</t>
  </si>
  <si>
    <t>H6118-15</t>
  </si>
  <si>
    <t>H6121-4</t>
  </si>
  <si>
    <t>H6121-6</t>
  </si>
  <si>
    <t>H4036</t>
  </si>
  <si>
    <t>1/8 Bend (45) SxG  (Extra Long Sweep Radius)</t>
  </si>
  <si>
    <t>H4904</t>
  </si>
  <si>
    <t>H4906</t>
  </si>
  <si>
    <t>H4908</t>
  </si>
  <si>
    <t>H49010</t>
  </si>
  <si>
    <t>H49012</t>
  </si>
  <si>
    <t>H49015</t>
  </si>
  <si>
    <t>H1344.30</t>
  </si>
  <si>
    <t>H1346.30</t>
  </si>
  <si>
    <t>H1348.30</t>
  </si>
  <si>
    <t>H13410.30</t>
  </si>
  <si>
    <t>H13412.30</t>
  </si>
  <si>
    <t>H13415.30</t>
  </si>
  <si>
    <t>H13418.30</t>
  </si>
  <si>
    <t>H13421.30</t>
  </si>
  <si>
    <t>H13424.30</t>
  </si>
  <si>
    <t>H13427.30</t>
  </si>
  <si>
    <t>H13430.30</t>
  </si>
  <si>
    <t>H13436.30</t>
  </si>
  <si>
    <t>H1704</t>
  </si>
  <si>
    <t>H1706</t>
  </si>
  <si>
    <t>H1708</t>
  </si>
  <si>
    <t>H17010</t>
  </si>
  <si>
    <t>H17012</t>
  </si>
  <si>
    <t>H17015</t>
  </si>
  <si>
    <t>H17018</t>
  </si>
  <si>
    <t>H17021</t>
  </si>
  <si>
    <t>H17024</t>
  </si>
  <si>
    <t>H17027</t>
  </si>
  <si>
    <t>H17030</t>
  </si>
  <si>
    <t>H17036</t>
  </si>
  <si>
    <t>1/16 Bend (22.5) GxG  (Extra Long Sweep Radius)</t>
  </si>
  <si>
    <t>H14904</t>
  </si>
  <si>
    <t>H14906</t>
  </si>
  <si>
    <t>H14908</t>
  </si>
  <si>
    <t>H14910</t>
  </si>
  <si>
    <t>H14912</t>
  </si>
  <si>
    <t>H14915</t>
  </si>
  <si>
    <t>H1934</t>
  </si>
  <si>
    <t>H1936</t>
  </si>
  <si>
    <t>H1938</t>
  </si>
  <si>
    <t>H19310</t>
  </si>
  <si>
    <t>H19312</t>
  </si>
  <si>
    <t>H19315</t>
  </si>
  <si>
    <t>H19318</t>
  </si>
  <si>
    <t>H19321</t>
  </si>
  <si>
    <t>H19324</t>
  </si>
  <si>
    <t>H19327</t>
  </si>
  <si>
    <t>H19330</t>
  </si>
  <si>
    <t>H19336</t>
  </si>
  <si>
    <t>H1604</t>
  </si>
  <si>
    <t>H1606</t>
  </si>
  <si>
    <t>H1608</t>
  </si>
  <si>
    <t>H16010</t>
  </si>
  <si>
    <t>H16012</t>
  </si>
  <si>
    <t>H16015</t>
  </si>
  <si>
    <t>H16018</t>
  </si>
  <si>
    <t>H13010-4</t>
  </si>
  <si>
    <t>H13010-6</t>
  </si>
  <si>
    <t>H13010-8</t>
  </si>
  <si>
    <t>H13012-4</t>
  </si>
  <si>
    <t>H13012-6</t>
  </si>
  <si>
    <t>H13012-8</t>
  </si>
  <si>
    <t>H13012-10</t>
  </si>
  <si>
    <t>H13015-4</t>
  </si>
  <si>
    <t>H13015-6</t>
  </si>
  <si>
    <t>H13015-8</t>
  </si>
  <si>
    <t>H13015-10</t>
  </si>
  <si>
    <t>H13015-12</t>
  </si>
  <si>
    <t>H13018-4</t>
  </si>
  <si>
    <t>H13018-6</t>
  </si>
  <si>
    <t>H13018-8</t>
  </si>
  <si>
    <t>H13018-10</t>
  </si>
  <si>
    <t>H13018-12</t>
  </si>
  <si>
    <t>H13018-15</t>
  </si>
  <si>
    <t>H13021-4</t>
  </si>
  <si>
    <t>H13021-6</t>
  </si>
  <si>
    <t>H13021-8</t>
  </si>
  <si>
    <t>H13021-10</t>
  </si>
  <si>
    <t>H13021-12</t>
  </si>
  <si>
    <t>H13021-15</t>
  </si>
  <si>
    <t>H13021-18</t>
  </si>
  <si>
    <t>H13024-4</t>
  </si>
  <si>
    <t>H13024-6</t>
  </si>
  <si>
    <t>H13024-8</t>
  </si>
  <si>
    <t>H13024-10</t>
  </si>
  <si>
    <t>H13024-12</t>
  </si>
  <si>
    <t>H13024-15</t>
  </si>
  <si>
    <t>H13024-18</t>
  </si>
  <si>
    <t>H13024-21</t>
  </si>
  <si>
    <t>H13027-4</t>
  </si>
  <si>
    <t>H13027-6</t>
  </si>
  <si>
    <t>H13027-8</t>
  </si>
  <si>
    <t>H13027-10</t>
  </si>
  <si>
    <t>H13027-12</t>
  </si>
  <si>
    <t>H13027-15</t>
  </si>
  <si>
    <t>H13027-18</t>
  </si>
  <si>
    <t>H13027-21</t>
  </si>
  <si>
    <t>H13027-24</t>
  </si>
  <si>
    <t>H608-4</t>
  </si>
  <si>
    <t>H608-6</t>
  </si>
  <si>
    <t>H6010-4</t>
  </si>
  <si>
    <t>H6010-6</t>
  </si>
  <si>
    <t>H6010-8</t>
  </si>
  <si>
    <t>H6012-4</t>
  </si>
  <si>
    <t>H6012-6</t>
  </si>
  <si>
    <t>H6012-8</t>
  </si>
  <si>
    <t>H6012-10</t>
  </si>
  <si>
    <t>H6015-4</t>
  </si>
  <si>
    <t>H6015-6</t>
  </si>
  <si>
    <t>H6015-8</t>
  </si>
  <si>
    <t>H6015-10</t>
  </si>
  <si>
    <t>H6015-12</t>
  </si>
  <si>
    <t>H1921-4</t>
  </si>
  <si>
    <t>H1921-6</t>
  </si>
  <si>
    <t>H1924-4</t>
  </si>
  <si>
    <t>H1924-6</t>
  </si>
  <si>
    <t>H1927-4</t>
  </si>
  <si>
    <t>H1927-6</t>
  </si>
  <si>
    <t>H1794</t>
  </si>
  <si>
    <t>H1796-4</t>
  </si>
  <si>
    <t>H1796</t>
  </si>
  <si>
    <t>H1798-4</t>
  </si>
  <si>
    <t>H1798-6</t>
  </si>
  <si>
    <t>H1798</t>
  </si>
  <si>
    <t>H17910-4</t>
  </si>
  <si>
    <t>H17910-6</t>
  </si>
  <si>
    <t>H17910-8</t>
  </si>
  <si>
    <t>H17910</t>
  </si>
  <si>
    <t>H17912-4</t>
  </si>
  <si>
    <t>H17912-6</t>
  </si>
  <si>
    <t>H17912-8</t>
  </si>
  <si>
    <t>H17912-10</t>
  </si>
  <si>
    <t>H17912</t>
  </si>
  <si>
    <t>H17915-4</t>
  </si>
  <si>
    <t>H17915-6</t>
  </si>
  <si>
    <t>H17915-8</t>
  </si>
  <si>
    <t>H17915-10</t>
  </si>
  <si>
    <t>H17915</t>
  </si>
  <si>
    <t>H17918-4</t>
  </si>
  <si>
    <t>H17918-6</t>
  </si>
  <si>
    <t>H17918-8</t>
  </si>
  <si>
    <t>H17918-10</t>
  </si>
  <si>
    <t>H17918-12</t>
  </si>
  <si>
    <t>H17918-15</t>
  </si>
  <si>
    <t>H17918</t>
  </si>
  <si>
    <t>H17921-4</t>
  </si>
  <si>
    <t>H17921-6</t>
  </si>
  <si>
    <t>H17921-8</t>
  </si>
  <si>
    <t>H1212-8</t>
  </si>
  <si>
    <t>H1212-10</t>
  </si>
  <si>
    <t>H1215-4</t>
  </si>
  <si>
    <t>H1215-6</t>
  </si>
  <si>
    <t>H1215-8</t>
  </si>
  <si>
    <t>H1215-10</t>
  </si>
  <si>
    <t>H1215-12</t>
  </si>
  <si>
    <t>H1218-4</t>
  </si>
  <si>
    <t>H1218-6</t>
  </si>
  <si>
    <t>H1218-8</t>
  </si>
  <si>
    <t>H1218-10</t>
  </si>
  <si>
    <t>H1218-12</t>
  </si>
  <si>
    <t>H1218-15</t>
  </si>
  <si>
    <t>H1221-4</t>
  </si>
  <si>
    <t>H1221-6</t>
  </si>
  <si>
    <t>H1221-8</t>
  </si>
  <si>
    <t>H1221-10</t>
  </si>
  <si>
    <t>H1221-12</t>
  </si>
  <si>
    <t>H1221-15</t>
  </si>
  <si>
    <t>H1221-18</t>
  </si>
  <si>
    <t>H1224-4</t>
  </si>
  <si>
    <t>H1224-6</t>
  </si>
  <si>
    <t>H1224-8</t>
  </si>
  <si>
    <t>H1224-10</t>
  </si>
  <si>
    <t>H1224-12</t>
  </si>
  <si>
    <t>H1224-15</t>
  </si>
  <si>
    <t>H1224-18</t>
  </si>
  <si>
    <t>H1224-21</t>
  </si>
  <si>
    <t>H1227-4</t>
  </si>
  <si>
    <t>H1227-6</t>
  </si>
  <si>
    <t>H1227-8</t>
  </si>
  <si>
    <t>H1227-10</t>
  </si>
  <si>
    <t>H1227-12</t>
  </si>
  <si>
    <t>H1227-15</t>
  </si>
  <si>
    <t>H1227-18</t>
  </si>
  <si>
    <t>H1227-21</t>
  </si>
  <si>
    <t>H1227-24</t>
  </si>
  <si>
    <t>H1230-4</t>
  </si>
  <si>
    <t>H1230-6</t>
  </si>
  <si>
    <t>H1230-8</t>
  </si>
  <si>
    <t>H1230-10</t>
  </si>
  <si>
    <t>H1230-12</t>
  </si>
  <si>
    <t>H1230-15</t>
  </si>
  <si>
    <t>H1230-18</t>
  </si>
  <si>
    <t>H1230-21</t>
  </si>
  <si>
    <t>H1230-24</t>
  </si>
  <si>
    <t>H1230-27</t>
  </si>
  <si>
    <t>H1236-4</t>
  </si>
  <si>
    <t>H1236-6</t>
  </si>
  <si>
    <t>H1236-8</t>
  </si>
  <si>
    <t>H1236-10</t>
  </si>
  <si>
    <t>H1236-12</t>
  </si>
  <si>
    <t>H1236-15</t>
  </si>
  <si>
    <t>H1236-18</t>
  </si>
  <si>
    <t>H1236-21</t>
  </si>
  <si>
    <t>H1236-24</t>
  </si>
  <si>
    <t>H1236-27</t>
  </si>
  <si>
    <t>H1236-30</t>
  </si>
  <si>
    <t>H616-4</t>
  </si>
  <si>
    <t>H618-4</t>
  </si>
  <si>
    <t>H618-6</t>
  </si>
  <si>
    <t>H6110-4</t>
  </si>
  <si>
    <t>H6110-6</t>
  </si>
  <si>
    <t>H6110-8</t>
  </si>
  <si>
    <t>H6112-4</t>
  </si>
  <si>
    <t>H6112-6</t>
  </si>
  <si>
    <t>H6112-8</t>
  </si>
  <si>
    <t>H2727</t>
  </si>
  <si>
    <t>H2730</t>
  </si>
  <si>
    <t>H2736</t>
  </si>
  <si>
    <t>Deep Socket 1/4 Bend (90) SxG</t>
  </si>
  <si>
    <t>H404</t>
  </si>
  <si>
    <t>H406</t>
  </si>
  <si>
    <t>H408</t>
  </si>
  <si>
    <t>H4010</t>
  </si>
  <si>
    <t>H4012</t>
  </si>
  <si>
    <t>H4015</t>
  </si>
  <si>
    <t>H4018</t>
  </si>
  <si>
    <t>H4021</t>
  </si>
  <si>
    <t>H4024</t>
  </si>
  <si>
    <t>H4027</t>
  </si>
  <si>
    <t>H4030</t>
  </si>
  <si>
    <t>H1510-6</t>
  </si>
  <si>
    <t>H1510-8</t>
  </si>
  <si>
    <t>H1510</t>
  </si>
  <si>
    <t>H1512-4</t>
  </si>
  <si>
    <t>H1512-6</t>
  </si>
  <si>
    <t>H1512-8</t>
  </si>
  <si>
    <t>H1512-10</t>
  </si>
  <si>
    <t>H1512</t>
  </si>
  <si>
    <t>H1515-4</t>
  </si>
  <si>
    <t>H1515-6</t>
  </si>
  <si>
    <t>H1515-8</t>
  </si>
  <si>
    <t>H1518-4</t>
  </si>
  <si>
    <t>H1518-6</t>
  </si>
  <si>
    <t>H1518-8</t>
  </si>
  <si>
    <t>H1521-4</t>
  </si>
  <si>
    <t>H1521-6</t>
  </si>
  <si>
    <t>H1521-8</t>
  </si>
  <si>
    <t>H1524-4</t>
  </si>
  <si>
    <t>H1524-6</t>
  </si>
  <si>
    <t>H1524-8</t>
  </si>
  <si>
    <t>H1527-4</t>
  </si>
  <si>
    <t>H1527-6</t>
  </si>
  <si>
    <t>H1527-8</t>
  </si>
  <si>
    <t>H1530-4</t>
  </si>
  <si>
    <t>H1530-6</t>
  </si>
  <si>
    <t>H1530-8</t>
  </si>
  <si>
    <t>H16021</t>
  </si>
  <si>
    <t>H16024</t>
  </si>
  <si>
    <t>H16027</t>
  </si>
  <si>
    <t>H16030</t>
  </si>
  <si>
    <t>H16036</t>
  </si>
  <si>
    <t>H604</t>
  </si>
  <si>
    <t>H606</t>
  </si>
  <si>
    <t>H608</t>
  </si>
  <si>
    <t>H6010</t>
  </si>
  <si>
    <t>H6012</t>
  </si>
  <si>
    <t>H6015</t>
  </si>
  <si>
    <t>H6018</t>
  </si>
  <si>
    <t>H6021</t>
  </si>
  <si>
    <t>H6024</t>
  </si>
  <si>
    <t>H6027</t>
  </si>
  <si>
    <t>H6030</t>
  </si>
  <si>
    <t>H6036</t>
  </si>
  <si>
    <t>1/16 Bend (22.5) SxG</t>
  </si>
  <si>
    <t>H1714</t>
  </si>
  <si>
    <t>H1716</t>
  </si>
  <si>
    <t>H17110</t>
  </si>
  <si>
    <t>H17112</t>
  </si>
  <si>
    <t>H17115</t>
  </si>
  <si>
    <t>H17118</t>
  </si>
  <si>
    <t>H17121</t>
  </si>
  <si>
    <t>H17124</t>
  </si>
  <si>
    <t>H17127</t>
  </si>
  <si>
    <t>H17130</t>
  </si>
  <si>
    <t>H17136</t>
  </si>
  <si>
    <t>1/16 Bend (22.5) SxG  (Extra Long Sweep Radius)</t>
  </si>
  <si>
    <t>H14904S</t>
  </si>
  <si>
    <t>H14906S</t>
  </si>
  <si>
    <t>H14908S</t>
  </si>
  <si>
    <t>H14910S</t>
  </si>
  <si>
    <t>H14912S</t>
  </si>
  <si>
    <t>H14915S</t>
  </si>
  <si>
    <t>H1834</t>
  </si>
  <si>
    <t>H1836</t>
  </si>
  <si>
    <t>H1838</t>
  </si>
  <si>
    <t>H18310</t>
  </si>
  <si>
    <t>H18312</t>
  </si>
  <si>
    <t>H18315</t>
  </si>
  <si>
    <t>H18318</t>
  </si>
  <si>
    <t>H18321</t>
  </si>
  <si>
    <t>H18324</t>
  </si>
  <si>
    <t>H18327</t>
  </si>
  <si>
    <t>H18330</t>
  </si>
  <si>
    <t>H18336</t>
  </si>
  <si>
    <t>H1164</t>
  </si>
  <si>
    <t>H1166</t>
  </si>
  <si>
    <t>H1168</t>
  </si>
  <si>
    <t>H11610</t>
  </si>
  <si>
    <t>H11612</t>
  </si>
  <si>
    <t>H11615</t>
  </si>
  <si>
    <t>H11618</t>
  </si>
  <si>
    <t>H11621</t>
  </si>
  <si>
    <t>H11624</t>
  </si>
  <si>
    <t>H11627</t>
  </si>
  <si>
    <t>H11630</t>
  </si>
  <si>
    <t>H11636</t>
  </si>
  <si>
    <t>H624</t>
  </si>
  <si>
    <t>H626</t>
  </si>
  <si>
    <t>H628</t>
  </si>
  <si>
    <t>H6210</t>
  </si>
  <si>
    <t>H6212</t>
  </si>
  <si>
    <t>H6215</t>
  </si>
  <si>
    <t>H6218</t>
  </si>
  <si>
    <t>H6221</t>
  </si>
  <si>
    <t>H6224</t>
  </si>
  <si>
    <t>H6227</t>
  </si>
  <si>
    <t>H6230</t>
  </si>
  <si>
    <t>H6236</t>
  </si>
  <si>
    <t>H606-4</t>
  </si>
  <si>
    <t>H1818-6</t>
  </si>
  <si>
    <t>H1821-4</t>
  </si>
  <si>
    <t>H1821-6</t>
  </si>
  <si>
    <t>H1824-4</t>
  </si>
  <si>
    <t>H1824-6</t>
  </si>
  <si>
    <t>H1827-4</t>
  </si>
  <si>
    <t>H1827-6</t>
  </si>
  <si>
    <t>H1910-4</t>
  </si>
  <si>
    <t>H1910-6</t>
  </si>
  <si>
    <t>H1912-4</t>
  </si>
  <si>
    <t>H1912-6</t>
  </si>
  <si>
    <t>H1915-4</t>
  </si>
  <si>
    <t>H1915-6</t>
  </si>
  <si>
    <t>H1918-4</t>
  </si>
  <si>
    <t>H1918-6</t>
  </si>
  <si>
    <t>H16510-8</t>
  </si>
  <si>
    <t>H16510</t>
  </si>
  <si>
    <t>H16512-4</t>
  </si>
  <si>
    <t>H16512-6</t>
  </si>
  <si>
    <t>H16512-8</t>
  </si>
  <si>
    <t>H16512-10</t>
  </si>
  <si>
    <t>H16512</t>
  </si>
  <si>
    <t>H16515-4</t>
  </si>
  <si>
    <t>H16515-6</t>
  </si>
  <si>
    <t>H16515-8</t>
  </si>
  <si>
    <t>H16515-10</t>
  </si>
  <si>
    <t>H16515-12</t>
  </si>
  <si>
    <t>H16515</t>
  </si>
  <si>
    <t>H16518-4</t>
  </si>
  <si>
    <t>H16518-6</t>
  </si>
  <si>
    <t>H16518-8</t>
  </si>
  <si>
    <t>H16521-4</t>
  </si>
  <si>
    <t>H16521-6</t>
  </si>
  <si>
    <t>H16521-8</t>
  </si>
  <si>
    <t>H16524-4</t>
  </si>
  <si>
    <t>H16524-6</t>
  </si>
  <si>
    <t>H16524-8</t>
  </si>
  <si>
    <t>H16527-4</t>
  </si>
  <si>
    <t>H16527-6</t>
  </si>
  <si>
    <t>H16527-8</t>
  </si>
  <si>
    <t>H16530-4</t>
  </si>
  <si>
    <t>H16530-6</t>
  </si>
  <si>
    <t>H16530-8</t>
  </si>
  <si>
    <t>H16536-4</t>
  </si>
  <si>
    <t>H16536-6</t>
  </si>
  <si>
    <t>H16536-8</t>
  </si>
  <si>
    <t>6x4</t>
  </si>
  <si>
    <t>H316-4</t>
  </si>
  <si>
    <t>H3110-4</t>
  </si>
  <si>
    <t>H3110-6</t>
  </si>
  <si>
    <t>H3112-4</t>
  </si>
  <si>
    <t>H3112-6</t>
  </si>
  <si>
    <t>H3115-4</t>
  </si>
  <si>
    <t>H3115-6</t>
  </si>
  <si>
    <t>H3118-4</t>
  </si>
  <si>
    <t>H3118-6</t>
  </si>
  <si>
    <t>H3121-4</t>
  </si>
  <si>
    <t>H3121-6</t>
  </si>
  <si>
    <t>H3124-4</t>
  </si>
  <si>
    <t>H3124-6</t>
  </si>
  <si>
    <t>H3127-4</t>
  </si>
  <si>
    <t>H3127-6</t>
  </si>
  <si>
    <t>H336-4</t>
  </si>
  <si>
    <t>H338-4</t>
  </si>
  <si>
    <t>H3310-4</t>
  </si>
  <si>
    <t>H3310-6</t>
  </si>
  <si>
    <t>H3312-4</t>
  </si>
  <si>
    <t>H3312-6</t>
  </si>
  <si>
    <t>H3315-4</t>
  </si>
  <si>
    <t>H3315-6</t>
  </si>
  <si>
    <t>H3318-4</t>
  </si>
  <si>
    <t>H3318-6</t>
  </si>
  <si>
    <t>H3321-4</t>
  </si>
  <si>
    <t>H3321-6</t>
  </si>
  <si>
    <t>2 Way Cleanout GxGxG</t>
  </si>
  <si>
    <t>H1004</t>
  </si>
  <si>
    <t>H1006</t>
  </si>
  <si>
    <t>H204</t>
  </si>
  <si>
    <t>H206</t>
  </si>
  <si>
    <t>H208</t>
  </si>
  <si>
    <t>H2010</t>
  </si>
  <si>
    <t>H2012</t>
  </si>
  <si>
    <t>H256</t>
  </si>
  <si>
    <t>H257</t>
  </si>
  <si>
    <t>H258</t>
  </si>
  <si>
    <t>H2510</t>
  </si>
  <si>
    <t>H2512</t>
  </si>
  <si>
    <t>H2515</t>
  </si>
  <si>
    <t>H2518</t>
  </si>
  <si>
    <t>H2521</t>
  </si>
  <si>
    <t>H2524</t>
  </si>
  <si>
    <t>H2527</t>
  </si>
  <si>
    <t>H2530</t>
  </si>
  <si>
    <t>H2536</t>
  </si>
  <si>
    <t>Deep Socket 1/4 Bend (90) GxG</t>
  </si>
  <si>
    <t>H504</t>
  </si>
  <si>
    <t>H506</t>
  </si>
  <si>
    <t>H508</t>
  </si>
  <si>
    <t>H5010</t>
  </si>
  <si>
    <t>H5012</t>
  </si>
  <si>
    <t>H5015</t>
  </si>
  <si>
    <t>H5018</t>
  </si>
  <si>
    <t>H5021</t>
  </si>
  <si>
    <t>H5024</t>
  </si>
  <si>
    <t>H5027</t>
  </si>
  <si>
    <t>H5030</t>
  </si>
  <si>
    <t>H5036</t>
  </si>
  <si>
    <t>1/8 Bend (45) GxG  (Extra Long Sweep Radius)</t>
  </si>
  <si>
    <t>H4804</t>
  </si>
  <si>
    <t>H4806</t>
  </si>
  <si>
    <t>H4808</t>
  </si>
  <si>
    <t>H48010</t>
  </si>
  <si>
    <t>H48012</t>
  </si>
  <si>
    <t>H48015</t>
  </si>
  <si>
    <t>H1354.30</t>
  </si>
  <si>
    <t>H1356.30</t>
  </si>
  <si>
    <t>H1358.30</t>
  </si>
  <si>
    <t>H13510.30</t>
  </si>
  <si>
    <t>H13512.30</t>
  </si>
  <si>
    <t>H13515.30</t>
  </si>
  <si>
    <t>H13518.30</t>
  </si>
  <si>
    <t>H13521.30</t>
  </si>
  <si>
    <t>H13524.30</t>
  </si>
  <si>
    <t>H13527.30</t>
  </si>
  <si>
    <t>H13530.30</t>
  </si>
  <si>
    <t>H13536.30</t>
  </si>
  <si>
    <t>1/4  Bend (90) SxG</t>
  </si>
  <si>
    <t>H224</t>
  </si>
  <si>
    <t>H226</t>
  </si>
  <si>
    <t>H228</t>
  </si>
  <si>
    <t>H2210</t>
  </si>
  <si>
    <t>H2212</t>
  </si>
  <si>
    <t>H274</t>
  </si>
  <si>
    <t>H277</t>
  </si>
  <si>
    <t>H278</t>
  </si>
  <si>
    <t>H2710</t>
  </si>
  <si>
    <t>H2712</t>
  </si>
  <si>
    <t>H2715</t>
  </si>
  <si>
    <t>H2718</t>
  </si>
  <si>
    <t>H2721</t>
  </si>
  <si>
    <t>H2724</t>
  </si>
  <si>
    <t>H3636-4</t>
  </si>
  <si>
    <t>H3636-6</t>
  </si>
  <si>
    <t>H3636-8</t>
  </si>
  <si>
    <t>H156</t>
  </si>
  <si>
    <t>H157-4</t>
  </si>
  <si>
    <t>H157</t>
  </si>
  <si>
    <t>H158-4</t>
  </si>
  <si>
    <t>H158-6</t>
  </si>
  <si>
    <t>H158</t>
  </si>
  <si>
    <t>H1510-4</t>
  </si>
  <si>
    <t>H12727-21</t>
  </si>
  <si>
    <t>H12727-24</t>
  </si>
  <si>
    <t>H12727</t>
  </si>
  <si>
    <t>H12730-4</t>
  </si>
  <si>
    <t>H12730-6</t>
  </si>
  <si>
    <t>H12730-8</t>
  </si>
  <si>
    <t>H12730-10</t>
  </si>
  <si>
    <t>H12730-12</t>
  </si>
  <si>
    <t>H12730-15</t>
  </si>
  <si>
    <t>H12730-18</t>
  </si>
  <si>
    <t>H12730-21</t>
  </si>
  <si>
    <t>H12730-24</t>
  </si>
  <si>
    <t>H12730-27</t>
  </si>
  <si>
    <t>H12730</t>
  </si>
  <si>
    <t>H12736-4</t>
  </si>
  <si>
    <t>H12736-6</t>
  </si>
  <si>
    <t>H12736-8</t>
  </si>
  <si>
    <t>H12736-10</t>
  </si>
  <si>
    <t>H12736-12</t>
  </si>
  <si>
    <t>H12736-15</t>
  </si>
  <si>
    <t>H12736-18</t>
  </si>
  <si>
    <t>H12736-21</t>
  </si>
  <si>
    <t>H12736-24</t>
  </si>
  <si>
    <t>H12736-27</t>
  </si>
  <si>
    <t>H12736-30</t>
  </si>
  <si>
    <t>H12736</t>
  </si>
  <si>
    <t>H324</t>
  </si>
  <si>
    <t>H326-4</t>
  </si>
  <si>
    <t>H326</t>
  </si>
  <si>
    <t>H328-4</t>
  </si>
  <si>
    <t>H328-6</t>
  </si>
  <si>
    <t>H328</t>
  </si>
  <si>
    <t>H3210-4</t>
  </si>
  <si>
    <t>H3210-6</t>
  </si>
  <si>
    <t>H3210-8</t>
  </si>
  <si>
    <t>H3210</t>
  </si>
  <si>
    <t>H3212-4</t>
  </si>
  <si>
    <t>H3212-6</t>
  </si>
  <si>
    <t>H3212-8</t>
  </si>
  <si>
    <t>H3212-10</t>
  </si>
  <si>
    <t>H3212</t>
  </si>
  <si>
    <t>H3215-4</t>
  </si>
  <si>
    <t>H3215-6</t>
  </si>
  <si>
    <t>H3215-8</t>
  </si>
  <si>
    <t>H3215-10</t>
  </si>
  <si>
    <t>H3215-12</t>
  </si>
  <si>
    <t>H3215</t>
  </si>
  <si>
    <t>H3218-4</t>
  </si>
  <si>
    <t>H3218-6</t>
  </si>
  <si>
    <t>H3218-8</t>
  </si>
  <si>
    <t>H3218-10</t>
  </si>
  <si>
    <t>H3218-12</t>
  </si>
  <si>
    <t>H3218-15</t>
  </si>
  <si>
    <t>H3218</t>
  </si>
  <si>
    <t>H3221-4</t>
  </si>
  <si>
    <t>H3221-6</t>
  </si>
  <si>
    <t>H3221-8</t>
  </si>
  <si>
    <t>H3221-10</t>
  </si>
  <si>
    <t>H1536-6</t>
  </si>
  <si>
    <t>H1536-8</t>
  </si>
  <si>
    <t>H174</t>
  </si>
  <si>
    <t>H177-4</t>
  </si>
  <si>
    <t>H177</t>
  </si>
  <si>
    <t>H178-4</t>
  </si>
  <si>
    <t>H178-6</t>
  </si>
  <si>
    <t>H178</t>
  </si>
  <si>
    <t>H1710-4</t>
  </si>
  <si>
    <t>H1710-6</t>
  </si>
  <si>
    <t>H1710-8</t>
  </si>
  <si>
    <t>H1710</t>
  </si>
  <si>
    <t>H1712-4</t>
  </si>
  <si>
    <t>H1712-6</t>
  </si>
  <si>
    <t>H1712-8</t>
  </si>
  <si>
    <t>H1712-10</t>
  </si>
  <si>
    <t>H1712</t>
  </si>
  <si>
    <t>H1715-4</t>
  </si>
  <si>
    <t>H1715-6</t>
  </si>
  <si>
    <t>H1715-8</t>
  </si>
  <si>
    <t>H1718-4</t>
  </si>
  <si>
    <t>H1718-6</t>
  </si>
  <si>
    <t>H1718-8</t>
  </si>
  <si>
    <t>H1718</t>
  </si>
  <si>
    <t>H1721-4</t>
  </si>
  <si>
    <t>H1721-6</t>
  </si>
  <si>
    <t>H1721-8</t>
  </si>
  <si>
    <t>H1724-4</t>
  </si>
  <si>
    <t>H1724-6</t>
  </si>
  <si>
    <t>H1724-8</t>
  </si>
  <si>
    <t>H1727-4</t>
  </si>
  <si>
    <t>H1727-6</t>
  </si>
  <si>
    <t>H1727-8</t>
  </si>
  <si>
    <t>Long Radius Sanitary Tee GxGxG</t>
  </si>
  <si>
    <t>H1644</t>
  </si>
  <si>
    <t>H1810-4</t>
  </si>
  <si>
    <t>H1810-6</t>
  </si>
  <si>
    <t>H1812-4</t>
  </si>
  <si>
    <t>H1812-6</t>
  </si>
  <si>
    <t>H1815-4</t>
  </si>
  <si>
    <t>H1815-6</t>
  </si>
  <si>
    <t>H1818-4</t>
  </si>
  <si>
    <t>H1315-6</t>
  </si>
  <si>
    <t>H1318-4</t>
  </si>
  <si>
    <t>H1318-6</t>
  </si>
  <si>
    <t>H1321-4</t>
  </si>
  <si>
    <t>H1321-6</t>
  </si>
  <si>
    <t>H1324-4</t>
  </si>
  <si>
    <t>H1324-6</t>
  </si>
  <si>
    <t>H1327-6</t>
  </si>
  <si>
    <t>H1654</t>
  </si>
  <si>
    <t>H1656-4</t>
  </si>
  <si>
    <t>H1656</t>
  </si>
  <si>
    <t>H1658-4</t>
  </si>
  <si>
    <t>H1658-6</t>
  </si>
  <si>
    <t>H1658</t>
  </si>
  <si>
    <t>H16510-4</t>
  </si>
  <si>
    <t>H16510-6</t>
  </si>
  <si>
    <t>H1036-6</t>
  </si>
  <si>
    <t>H1036-8</t>
  </si>
  <si>
    <t>H1036-10</t>
  </si>
  <si>
    <t>H1036-12</t>
  </si>
  <si>
    <t>H1036-15</t>
  </si>
  <si>
    <t>H1036-18</t>
  </si>
  <si>
    <t>H1036-21</t>
  </si>
  <si>
    <t>H1036-27</t>
  </si>
  <si>
    <t>H1036-30</t>
  </si>
  <si>
    <t>H1036</t>
  </si>
  <si>
    <t>H304</t>
  </si>
  <si>
    <t>H306-4</t>
  </si>
  <si>
    <t>H306</t>
  </si>
  <si>
    <t>H308-4</t>
  </si>
  <si>
    <t>H308-6</t>
  </si>
  <si>
    <t>H308</t>
  </si>
  <si>
    <t>H3010-4</t>
  </si>
  <si>
    <t>H3010-6</t>
  </si>
  <si>
    <t>H3010-8</t>
  </si>
  <si>
    <t>H3010</t>
  </si>
  <si>
    <t>H3012-4</t>
  </si>
  <si>
    <t>H3012-6</t>
  </si>
  <si>
    <t>H3012-8</t>
  </si>
  <si>
    <t>H3012-10</t>
  </si>
  <si>
    <t>H3012</t>
  </si>
  <si>
    <t>H3015-4</t>
  </si>
  <si>
    <t>H3015-6</t>
  </si>
  <si>
    <t>H3015-8</t>
  </si>
  <si>
    <t>H3015-10</t>
  </si>
  <si>
    <t>H3015-12</t>
  </si>
  <si>
    <t>H3015</t>
  </si>
  <si>
    <t>H3018-4</t>
  </si>
  <si>
    <t>H3018-6</t>
  </si>
  <si>
    <t>H3018-8</t>
  </si>
  <si>
    <t>H3018-10</t>
  </si>
  <si>
    <t>H3018-12</t>
  </si>
  <si>
    <t>H3018-15</t>
  </si>
  <si>
    <t>H3018</t>
  </si>
  <si>
    <t>H3021-4</t>
  </si>
  <si>
    <t>H3021-6</t>
  </si>
  <si>
    <t>H3021-8</t>
  </si>
  <si>
    <t>H3021-10</t>
  </si>
  <si>
    <t>H3021-12</t>
  </si>
  <si>
    <t>H3021-15</t>
  </si>
  <si>
    <t>H3021-18</t>
  </si>
  <si>
    <t>H3021</t>
  </si>
  <si>
    <t>H3024-4</t>
  </si>
  <si>
    <t>H3024-6</t>
  </si>
  <si>
    <t>H3024-8</t>
  </si>
  <si>
    <t>H3024-10</t>
  </si>
  <si>
    <t>H3024-12</t>
  </si>
  <si>
    <t>H3024-15</t>
  </si>
  <si>
    <t>H3024-18</t>
  </si>
  <si>
    <t>H3024-21</t>
  </si>
  <si>
    <t>H3024</t>
  </si>
  <si>
    <t>H3027-4</t>
  </si>
  <si>
    <t>H3027-6</t>
  </si>
  <si>
    <t>H3027-8</t>
  </si>
  <si>
    <t>H3027-10</t>
  </si>
  <si>
    <t>H3324-4</t>
  </si>
  <si>
    <t>H3324-6</t>
  </si>
  <si>
    <t>H3327-4</t>
  </si>
  <si>
    <t>H3327-6</t>
  </si>
  <si>
    <t>H364-4</t>
  </si>
  <si>
    <t>H366-4</t>
  </si>
  <si>
    <t>H366-6</t>
  </si>
  <si>
    <t>H368-4</t>
  </si>
  <si>
    <t>H368-6</t>
  </si>
  <si>
    <t>H368-8</t>
  </si>
  <si>
    <t>H3610-4</t>
  </si>
  <si>
    <t>H3610-6</t>
  </si>
  <si>
    <t>H3610-8</t>
  </si>
  <si>
    <t>H3610-10</t>
  </si>
  <si>
    <t>H3612-4</t>
  </si>
  <si>
    <t>H3612-6</t>
  </si>
  <si>
    <t>H3612-8</t>
  </si>
  <si>
    <t>H3612-10</t>
  </si>
  <si>
    <t>H3612-12</t>
  </si>
  <si>
    <t>H3615-4</t>
  </si>
  <si>
    <t>H3615-6</t>
  </si>
  <si>
    <t>H3615-8</t>
  </si>
  <si>
    <t>H3615-10</t>
  </si>
  <si>
    <t>H3615-12</t>
  </si>
  <si>
    <t>H3615-15</t>
  </si>
  <si>
    <t>H3618-4</t>
  </si>
  <si>
    <t>H3618-6</t>
  </si>
  <si>
    <t>H3618-8</t>
  </si>
  <si>
    <t>H3621-4</t>
  </si>
  <si>
    <t>H3621-6</t>
  </si>
  <si>
    <t>H3621-8</t>
  </si>
  <si>
    <t>H3624-4</t>
  </si>
  <si>
    <t>H3624-6</t>
  </si>
  <si>
    <t>H3624-8</t>
  </si>
  <si>
    <t>H3627-4</t>
  </si>
  <si>
    <t>H3627-6</t>
  </si>
  <si>
    <t>H3627-8</t>
  </si>
  <si>
    <t>H3630-4</t>
  </si>
  <si>
    <t>H3630-6</t>
  </si>
  <si>
    <t>H3630-8</t>
  </si>
  <si>
    <t>H12724-8</t>
  </si>
  <si>
    <t>H12724-10</t>
  </si>
  <si>
    <t>H12724-12</t>
  </si>
  <si>
    <t>H12724-15</t>
  </si>
  <si>
    <t>H12724-18</t>
  </si>
  <si>
    <t>H12724-21</t>
  </si>
  <si>
    <t>H12724</t>
  </si>
  <si>
    <t>H12727-4</t>
  </si>
  <si>
    <t>H12727-6</t>
  </si>
  <si>
    <t>H12727-8</t>
  </si>
  <si>
    <t>H12727-10</t>
  </si>
  <si>
    <t>H12727-12</t>
  </si>
  <si>
    <t>H12727-15</t>
  </si>
  <si>
    <t>H12727-18</t>
  </si>
  <si>
    <t>H3221-12</t>
  </si>
  <si>
    <t>H3221-15</t>
  </si>
  <si>
    <t>H3221-18</t>
  </si>
  <si>
    <t>H3221</t>
  </si>
  <si>
    <t>H3224-4</t>
  </si>
  <si>
    <t>H3224-6</t>
  </si>
  <si>
    <t>H3224-8</t>
  </si>
  <si>
    <t>H3224-10</t>
  </si>
  <si>
    <t>H3224-12</t>
  </si>
  <si>
    <t>H3224-15</t>
  </si>
  <si>
    <t>H3224-18</t>
  </si>
  <si>
    <t>H3224-21</t>
  </si>
  <si>
    <t>H3224</t>
  </si>
  <si>
    <t>H3227-4</t>
  </si>
  <si>
    <t>H3227-6</t>
  </si>
  <si>
    <t>H3227-8</t>
  </si>
  <si>
    <t>H3227-10</t>
  </si>
  <si>
    <t>H3227-12</t>
  </si>
  <si>
    <t>H3227-15</t>
  </si>
  <si>
    <t>H3227-18</t>
  </si>
  <si>
    <t>H3227-21</t>
  </si>
  <si>
    <t>H3227-24</t>
  </si>
  <si>
    <t>H3227</t>
  </si>
  <si>
    <t>H3230-4</t>
  </si>
  <si>
    <t>H3230-6</t>
  </si>
  <si>
    <t>H3230-8</t>
  </si>
  <si>
    <t>H3230-10</t>
  </si>
  <si>
    <t>H3230-12</t>
  </si>
  <si>
    <t>H3230-15</t>
  </si>
  <si>
    <t>H3230-18</t>
  </si>
  <si>
    <t>H3230-21</t>
  </si>
  <si>
    <t>H3230-24</t>
  </si>
  <si>
    <t>H3230-27</t>
  </si>
  <si>
    <t>H3230</t>
  </si>
  <si>
    <t>H3236-4</t>
  </si>
  <si>
    <t>H3236-6</t>
  </si>
  <si>
    <t>H3236-8</t>
  </si>
  <si>
    <t>H3236-10</t>
  </si>
  <si>
    <t>H3236-12</t>
  </si>
  <si>
    <t>H3236-15</t>
  </si>
  <si>
    <t>H3236-18</t>
  </si>
  <si>
    <t>H3236-21</t>
  </si>
  <si>
    <t>H3236-24</t>
  </si>
  <si>
    <t>H3236-27</t>
  </si>
  <si>
    <t>H3236-30</t>
  </si>
  <si>
    <t>H3236</t>
  </si>
  <si>
    <t>H116-4</t>
  </si>
  <si>
    <t>H1110-4</t>
  </si>
  <si>
    <t>H1110-6</t>
  </si>
  <si>
    <t>H1112-4</t>
  </si>
  <si>
    <t>H1112-6</t>
  </si>
  <si>
    <t>H1115-4</t>
  </si>
  <si>
    <t>H1115-6</t>
  </si>
  <si>
    <t>H1118-4</t>
  </si>
  <si>
    <t>H1118-6</t>
  </si>
  <si>
    <t>H1121-4</t>
  </si>
  <si>
    <t>H1121-6</t>
  </si>
  <si>
    <t>H1124-4</t>
  </si>
  <si>
    <t>H1124-6</t>
  </si>
  <si>
    <t>H1127-4</t>
  </si>
  <si>
    <t>H1127-6</t>
  </si>
  <si>
    <t>H136-4</t>
  </si>
  <si>
    <t>H138-4</t>
  </si>
  <si>
    <t>H1310-4</t>
  </si>
  <si>
    <t>H1310-6</t>
  </si>
  <si>
    <t>H1312-4</t>
  </si>
  <si>
    <t>H1312-6</t>
  </si>
  <si>
    <t>H1315-4</t>
  </si>
  <si>
    <t>H1027-21</t>
  </si>
  <si>
    <t>H1027-24</t>
  </si>
  <si>
    <t>H1027</t>
  </si>
  <si>
    <t>H1030-4</t>
  </si>
  <si>
    <t>H1030-6</t>
  </si>
  <si>
    <t>H1030-8</t>
  </si>
  <si>
    <t>H1030-10</t>
  </si>
  <si>
    <t>H1030-12</t>
  </si>
  <si>
    <t>H1030-15</t>
  </si>
  <si>
    <t>H1030-18</t>
  </si>
  <si>
    <t>H1030-21</t>
  </si>
  <si>
    <t>H1030-24</t>
  </si>
  <si>
    <t>H1030-27</t>
  </si>
  <si>
    <t>H1030</t>
  </si>
  <si>
    <t>H1036-4</t>
  </si>
  <si>
    <t>HDB108-6</t>
  </si>
  <si>
    <t>Reducing Sanitary Tee (T-Y) Vertical Riser Kit</t>
  </si>
  <si>
    <t>HDB158-4</t>
  </si>
  <si>
    <t>HDB158-6</t>
  </si>
  <si>
    <t xml:space="preserve">Saddle Wye with Stainless Steel Clamps (Short Gasket Skirt x Gasket Inlet) </t>
  </si>
  <si>
    <t xml:space="preserve">Saddle Wye with Stainless Steel Clamps (Extended Solvent Skirt x Gasket Inlet) </t>
  </si>
  <si>
    <t>L2306-4</t>
  </si>
  <si>
    <t>L2308-4</t>
  </si>
  <si>
    <t>L2308-6</t>
  </si>
  <si>
    <t>L2310-4</t>
  </si>
  <si>
    <t>L2310-6</t>
  </si>
  <si>
    <t>L2310-8</t>
  </si>
  <si>
    <t>L2312-4</t>
  </si>
  <si>
    <t>L2312-6</t>
  </si>
  <si>
    <t>L2312-8</t>
  </si>
  <si>
    <t>L2312-10</t>
  </si>
  <si>
    <t>L2315-4</t>
  </si>
  <si>
    <t>L2315-6</t>
  </si>
  <si>
    <t>L2315-8</t>
  </si>
  <si>
    <t>L2315-10</t>
  </si>
  <si>
    <t>L2315-12</t>
  </si>
  <si>
    <t>L2318-4</t>
  </si>
  <si>
    <t>L2318-6</t>
  </si>
  <si>
    <t>L2318-8</t>
  </si>
  <si>
    <t>L2318-10</t>
  </si>
  <si>
    <t>L2318-12</t>
  </si>
  <si>
    <t>L2318-15</t>
  </si>
  <si>
    <t>L2321-4</t>
  </si>
  <si>
    <t>L2321-6</t>
  </si>
  <si>
    <t>L2321-8</t>
  </si>
  <si>
    <t>L2321-10</t>
  </si>
  <si>
    <t>L2321-12</t>
  </si>
  <si>
    <t>L2321-15</t>
  </si>
  <si>
    <t>L2321-18</t>
  </si>
  <si>
    <t>L2324-4</t>
  </si>
  <si>
    <t>L2324-6</t>
  </si>
  <si>
    <t>L2324-8</t>
  </si>
  <si>
    <t>L2324-10</t>
  </si>
  <si>
    <t>L2324-12</t>
  </si>
  <si>
    <t>L2324-15</t>
  </si>
  <si>
    <t>L2324-18</t>
  </si>
  <si>
    <t>L2324-21</t>
  </si>
  <si>
    <t>L2327-4</t>
  </si>
  <si>
    <t>L2327-6</t>
  </si>
  <si>
    <t>L2327-8</t>
  </si>
  <si>
    <t>L2327-10</t>
  </si>
  <si>
    <t>H3027-12</t>
  </si>
  <si>
    <t>H3027-15</t>
  </si>
  <si>
    <t>H3027-18</t>
  </si>
  <si>
    <t>H3027-21</t>
  </si>
  <si>
    <t>H3027-24</t>
  </si>
  <si>
    <t>H3027</t>
  </si>
  <si>
    <t>H3030-4</t>
  </si>
  <si>
    <t>H3030-6</t>
  </si>
  <si>
    <t>H3030-8</t>
  </si>
  <si>
    <t>H3030-10</t>
  </si>
  <si>
    <t>H3030-12</t>
  </si>
  <si>
    <t>H3030-15</t>
  </si>
  <si>
    <t>H3030-18</t>
  </si>
  <si>
    <t>H3030-21</t>
  </si>
  <si>
    <t>H3030-24</t>
  </si>
  <si>
    <t>H3030-27</t>
  </si>
  <si>
    <t>H3030</t>
  </si>
  <si>
    <t>H3036-4</t>
  </si>
  <si>
    <t>H3036-6</t>
  </si>
  <si>
    <t>H3036-8</t>
  </si>
  <si>
    <t>H3036-10</t>
  </si>
  <si>
    <t>H3036-12</t>
  </si>
  <si>
    <t>H3036-15</t>
  </si>
  <si>
    <t>H3036-18</t>
  </si>
  <si>
    <t>H3036-21</t>
  </si>
  <si>
    <t>H3036-24</t>
  </si>
  <si>
    <t>H3036-27</t>
  </si>
  <si>
    <t>H3036-30</t>
  </si>
  <si>
    <t>H3036</t>
  </si>
  <si>
    <t>H124</t>
  </si>
  <si>
    <t>H126-4</t>
  </si>
  <si>
    <t>H126</t>
  </si>
  <si>
    <t>H128-4</t>
  </si>
  <si>
    <t>H128-6</t>
  </si>
  <si>
    <t>H128</t>
  </si>
  <si>
    <t>H12710-4</t>
  </si>
  <si>
    <t>H12710-6</t>
  </si>
  <si>
    <t>H12710-8</t>
  </si>
  <si>
    <t>H12710</t>
  </si>
  <si>
    <t>H12712-4</t>
  </si>
  <si>
    <t>H12712-6</t>
  </si>
  <si>
    <t>H12712-8</t>
  </si>
  <si>
    <t>H12712-10</t>
  </si>
  <si>
    <t>H12712</t>
  </si>
  <si>
    <t>H12715-4</t>
  </si>
  <si>
    <t>H12715-6</t>
  </si>
  <si>
    <t>H12715-8</t>
  </si>
  <si>
    <t>H12715-10</t>
  </si>
  <si>
    <t>H12715-12</t>
  </si>
  <si>
    <t>H12715</t>
  </si>
  <si>
    <t>H12718-4</t>
  </si>
  <si>
    <t>H12718-6</t>
  </si>
  <si>
    <t>H12718-8</t>
  </si>
  <si>
    <t>H12718-10</t>
  </si>
  <si>
    <t>H12718-12</t>
  </si>
  <si>
    <t>H12718-15</t>
  </si>
  <si>
    <t>H12718</t>
  </si>
  <si>
    <t>H12721-4</t>
  </si>
  <si>
    <t>H12721-6</t>
  </si>
  <si>
    <t>H12721-8</t>
  </si>
  <si>
    <t>H12721-10</t>
  </si>
  <si>
    <t>H12721-12</t>
  </si>
  <si>
    <t>H12721-15</t>
  </si>
  <si>
    <t>H12721-18</t>
  </si>
  <si>
    <t>H12721</t>
  </si>
  <si>
    <t>H12724-4</t>
  </si>
  <si>
    <t>H12724-6</t>
  </si>
  <si>
    <t>Temporary Plug - Polyethylene  (S)</t>
  </si>
  <si>
    <t>L0108</t>
  </si>
  <si>
    <t>L0110</t>
  </si>
  <si>
    <t>L0112</t>
  </si>
  <si>
    <t>Gasketed Sewer Adapter (Solvent Sewer Spigot x Gasket Sewer Hub)</t>
  </si>
  <si>
    <t>G904</t>
  </si>
  <si>
    <t>G906</t>
  </si>
  <si>
    <t>G908</t>
  </si>
  <si>
    <t>L9010</t>
  </si>
  <si>
    <t>L9012</t>
  </si>
  <si>
    <t>L9015</t>
  </si>
  <si>
    <t>L9018</t>
  </si>
  <si>
    <t>L9021</t>
  </si>
  <si>
    <t>L9024</t>
  </si>
  <si>
    <t>L9027</t>
  </si>
  <si>
    <t>Solvent Weld Sewer Adapter (Chamfer Sewer Spigot x Solvent Sewer Hub)</t>
  </si>
  <si>
    <t>G964</t>
  </si>
  <si>
    <t>6x6</t>
  </si>
  <si>
    <t>G966</t>
  </si>
  <si>
    <t>G968</t>
  </si>
  <si>
    <t>DWV Adapter Sleeve (DWV Spigot x Gasket Sewer Hub)</t>
  </si>
  <si>
    <t>Vertical Riser Adapter SxS</t>
  </si>
  <si>
    <t>G984</t>
  </si>
  <si>
    <t>G986</t>
  </si>
  <si>
    <t>G988</t>
  </si>
  <si>
    <t>H104</t>
  </si>
  <si>
    <t>H106-4</t>
  </si>
  <si>
    <t>H106</t>
  </si>
  <si>
    <t>H108-4</t>
  </si>
  <si>
    <t>H108-6</t>
  </si>
  <si>
    <t>H108</t>
  </si>
  <si>
    <t>H1010-4</t>
  </si>
  <si>
    <t>H1010-6</t>
  </si>
  <si>
    <t>H1010-8</t>
  </si>
  <si>
    <t>H1010</t>
  </si>
  <si>
    <t>H1012-4</t>
  </si>
  <si>
    <t>H1012-6</t>
  </si>
  <si>
    <t>H1012-8</t>
  </si>
  <si>
    <t>H1012-10</t>
  </si>
  <si>
    <t>H1012</t>
  </si>
  <si>
    <t>H1015-4</t>
  </si>
  <si>
    <t>H1015-6</t>
  </si>
  <si>
    <t>H1015-8</t>
  </si>
  <si>
    <t>H1015-10</t>
  </si>
  <si>
    <t>H1015-12</t>
  </si>
  <si>
    <t>H1015</t>
  </si>
  <si>
    <t>H1018-4</t>
  </si>
  <si>
    <t>H1018-6</t>
  </si>
  <si>
    <t>H1018-8</t>
  </si>
  <si>
    <t>H1018-10</t>
  </si>
  <si>
    <t>H1018-12</t>
  </si>
  <si>
    <t>H1018-15</t>
  </si>
  <si>
    <t>H1018</t>
  </si>
  <si>
    <t>H1021-4</t>
  </si>
  <si>
    <t>H1021-6</t>
  </si>
  <si>
    <t>H1021-8</t>
  </si>
  <si>
    <t>H1021-10</t>
  </si>
  <si>
    <t>H1021-12</t>
  </si>
  <si>
    <t>H1021-15</t>
  </si>
  <si>
    <t>H1021-18</t>
  </si>
  <si>
    <t>H1021</t>
  </si>
  <si>
    <t>H1024-4</t>
  </si>
  <si>
    <t>H1024-6</t>
  </si>
  <si>
    <t>H1024-8</t>
  </si>
  <si>
    <t>H1024-10</t>
  </si>
  <si>
    <t>H1024-12</t>
  </si>
  <si>
    <t>H1024-15</t>
  </si>
  <si>
    <t>H1024-18</t>
  </si>
  <si>
    <t>H1024-21</t>
  </si>
  <si>
    <t>H1024</t>
  </si>
  <si>
    <t>H1027-4</t>
  </si>
  <si>
    <t>H1027-6</t>
  </si>
  <si>
    <t>H1027-8</t>
  </si>
  <si>
    <t>H1027-10</t>
  </si>
  <si>
    <t>H1027-12</t>
  </si>
  <si>
    <t>H1027-15</t>
  </si>
  <si>
    <t>H1027-18</t>
  </si>
  <si>
    <t>Reducing Tee Vertical Riser Kit</t>
  </si>
  <si>
    <t>HDB108-4</t>
  </si>
  <si>
    <t>H7404</t>
  </si>
  <si>
    <t>H7406</t>
  </si>
  <si>
    <t>H7408</t>
  </si>
  <si>
    <t>H7410</t>
  </si>
  <si>
    <t>H7412</t>
  </si>
  <si>
    <t>H7415</t>
  </si>
  <si>
    <t>H7418</t>
  </si>
  <si>
    <t>H7421</t>
  </si>
  <si>
    <t>H7424</t>
  </si>
  <si>
    <t>Eccentric Increaser Bushing SxG</t>
  </si>
  <si>
    <t>G1306-4</t>
  </si>
  <si>
    <t>G1308-4</t>
  </si>
  <si>
    <t>G1308-6</t>
  </si>
  <si>
    <t>L13010-4</t>
  </si>
  <si>
    <t>L13010-6</t>
  </si>
  <si>
    <t>L13010-8</t>
  </si>
  <si>
    <t>L13012-4</t>
  </si>
  <si>
    <t>L13012-6</t>
  </si>
  <si>
    <t>L13012-8</t>
  </si>
  <si>
    <t>L13012-10</t>
  </si>
  <si>
    <t>L13015-4</t>
  </si>
  <si>
    <t>L13015-6</t>
  </si>
  <si>
    <t>L13015-8</t>
  </si>
  <si>
    <t>L13015-10</t>
  </si>
  <si>
    <t>L13015-12</t>
  </si>
  <si>
    <t>L13018-4</t>
  </si>
  <si>
    <t>L13018-6</t>
  </si>
  <si>
    <t>L13018-8</t>
  </si>
  <si>
    <t>L13018-10</t>
  </si>
  <si>
    <t>L13018-12</t>
  </si>
  <si>
    <t>L13018-15</t>
  </si>
  <si>
    <t>L13021-4</t>
  </si>
  <si>
    <t>L13021-6</t>
  </si>
  <si>
    <t>L13021-8</t>
  </si>
  <si>
    <t>L13021-10</t>
  </si>
  <si>
    <t>L13021-12</t>
  </si>
  <si>
    <t>L13021-15</t>
  </si>
  <si>
    <t>L13021-18</t>
  </si>
  <si>
    <t>L13024-4</t>
  </si>
  <si>
    <t>L13024-6</t>
  </si>
  <si>
    <t>L13024-8</t>
  </si>
  <si>
    <t>L13024-10</t>
  </si>
  <si>
    <t>L13024-12</t>
  </si>
  <si>
    <t>L13024-15</t>
  </si>
  <si>
    <t>L13024-18</t>
  </si>
  <si>
    <t>L13024-21</t>
  </si>
  <si>
    <t>L13027-4</t>
  </si>
  <si>
    <t>L13027-6</t>
  </si>
  <si>
    <t>L13027-8</t>
  </si>
  <si>
    <t>L13027-10</t>
  </si>
  <si>
    <t>L13027-12</t>
  </si>
  <si>
    <t>L13027-15</t>
  </si>
  <si>
    <t>L13027-18</t>
  </si>
  <si>
    <t>L13027-21</t>
  </si>
  <si>
    <t>L13027-24</t>
  </si>
  <si>
    <t>L2327-12</t>
  </si>
  <si>
    <t>L2327-15</t>
  </si>
  <si>
    <t>L2327-18</t>
  </si>
  <si>
    <t>L2327-21</t>
  </si>
  <si>
    <t>L2327-24</t>
  </si>
  <si>
    <t>L2330-4</t>
  </si>
  <si>
    <t>L2330-6</t>
  </si>
  <si>
    <t>Reducing 45 Degree Wye Vertical Riser Kit</t>
  </si>
  <si>
    <t>HDB308-4</t>
  </si>
  <si>
    <t>HDB308-6</t>
  </si>
  <si>
    <t>16 x 15</t>
  </si>
  <si>
    <t>Solvent Sewer to DWV Adapter Coupling (Solvent Sewer Hub x Gasket DWV Hub)</t>
  </si>
  <si>
    <t>Solvent DWV Adapter Bushing (Chamfer Sewer Spigot x Solvent DWV Hub)</t>
  </si>
  <si>
    <t>L1218-12</t>
  </si>
  <si>
    <t>L1218-15</t>
  </si>
  <si>
    <t>L1221-4</t>
  </si>
  <si>
    <t>L1221-6</t>
  </si>
  <si>
    <t>L1221-8</t>
  </si>
  <si>
    <t>L1221-10</t>
  </si>
  <si>
    <t>L1221-12</t>
  </si>
  <si>
    <t>L1221-15</t>
  </si>
  <si>
    <t>L1221-18</t>
  </si>
  <si>
    <t>L1224-4</t>
  </si>
  <si>
    <t>L1224-6</t>
  </si>
  <si>
    <t>L1224-8</t>
  </si>
  <si>
    <t>L1224-10</t>
  </si>
  <si>
    <t>L1224-12</t>
  </si>
  <si>
    <t>L1224-15</t>
  </si>
  <si>
    <t>L1224-18</t>
  </si>
  <si>
    <t>L1224-21</t>
  </si>
  <si>
    <t>L1227-4</t>
  </si>
  <si>
    <t>L1227-6</t>
  </si>
  <si>
    <t>L1227-8</t>
  </si>
  <si>
    <t>L1227-10</t>
  </si>
  <si>
    <t>L1227-12</t>
  </si>
  <si>
    <t>L1227-15</t>
  </si>
  <si>
    <t>L1227-18</t>
  </si>
  <si>
    <t>L1227-21</t>
  </si>
  <si>
    <t>L1227-24</t>
  </si>
  <si>
    <t>L1230-4</t>
  </si>
  <si>
    <t>L1230-6</t>
  </si>
  <si>
    <t>L1230-8</t>
  </si>
  <si>
    <t>L1230-10</t>
  </si>
  <si>
    <t>L1230-12</t>
  </si>
  <si>
    <t>L1230-15</t>
  </si>
  <si>
    <t>L1230-18</t>
  </si>
  <si>
    <t>L1230-21</t>
  </si>
  <si>
    <t>L1230-24</t>
  </si>
  <si>
    <t>L1230-27</t>
  </si>
  <si>
    <t>L1236-4</t>
  </si>
  <si>
    <t>L1236-6</t>
  </si>
  <si>
    <t>L1236-8</t>
  </si>
  <si>
    <t>L1236-10</t>
  </si>
  <si>
    <t>L1236-12</t>
  </si>
  <si>
    <t>L1236-15</t>
  </si>
  <si>
    <t>L1236-18</t>
  </si>
  <si>
    <t>L1236-21</t>
  </si>
  <si>
    <t>L1236-24</t>
  </si>
  <si>
    <t>L1236-27</t>
  </si>
  <si>
    <t>L1236-30</t>
  </si>
  <si>
    <t>Controlled Settlement Joint SxG</t>
  </si>
  <si>
    <t>H6304</t>
  </si>
  <si>
    <t>H6306</t>
  </si>
  <si>
    <t>H6308</t>
  </si>
  <si>
    <t>Eccentric Increaser Coupling GxG</t>
  </si>
  <si>
    <t>G616-4</t>
  </si>
  <si>
    <t>L618-4</t>
  </si>
  <si>
    <t>G618-6</t>
  </si>
  <si>
    <t>L6110-4</t>
  </si>
  <si>
    <t>L6110-6</t>
  </si>
  <si>
    <t>Saddle Tee with Stainless Steel Clamps (Short Gasket Skirt x Gasket Inlet)</t>
  </si>
  <si>
    <t>Saddle Tee with Stainless Steel Clamps (Extended Solvent Skirt x Gasket Inlet)</t>
  </si>
  <si>
    <t>L2106-4</t>
  </si>
  <si>
    <t>L2108-4</t>
  </si>
  <si>
    <t>L2108-6</t>
  </si>
  <si>
    <t>L2110-4</t>
  </si>
  <si>
    <t>L2110-6</t>
  </si>
  <si>
    <t>L2110-8</t>
  </si>
  <si>
    <t>L2112-4</t>
  </si>
  <si>
    <t>L2112-6</t>
  </si>
  <si>
    <t>L2112-8</t>
  </si>
  <si>
    <t>L2112-10</t>
  </si>
  <si>
    <t>L2115-4</t>
  </si>
  <si>
    <t>L2115-6</t>
  </si>
  <si>
    <t>L2115-8</t>
  </si>
  <si>
    <t>L2115-10</t>
  </si>
  <si>
    <t>L2115-12</t>
  </si>
  <si>
    <t>L2118-4</t>
  </si>
  <si>
    <t>L2118-6</t>
  </si>
  <si>
    <t>L2118-8</t>
  </si>
  <si>
    <t>L2118-10</t>
  </si>
  <si>
    <t>L2118-12</t>
  </si>
  <si>
    <t>L2118-15</t>
  </si>
  <si>
    <t>L2121-4</t>
  </si>
  <si>
    <t>L2121-6</t>
  </si>
  <si>
    <t>L2121-8</t>
  </si>
  <si>
    <t>L2121-10</t>
  </si>
  <si>
    <t>L2121-12</t>
  </si>
  <si>
    <t>L2121-15</t>
  </si>
  <si>
    <t>L2121-18</t>
  </si>
  <si>
    <t>L2124-4</t>
  </si>
  <si>
    <t>L2124-6</t>
  </si>
  <si>
    <t>L2124-8</t>
  </si>
  <si>
    <t>L2124-10</t>
  </si>
  <si>
    <t>L2124-12</t>
  </si>
  <si>
    <t>L2124-15</t>
  </si>
  <si>
    <t>L2124-18</t>
  </si>
  <si>
    <t>L2124-21</t>
  </si>
  <si>
    <t>L2127-4</t>
  </si>
  <si>
    <t>L2127-6</t>
  </si>
  <si>
    <t>L2127-8</t>
  </si>
  <si>
    <t>L2127-10</t>
  </si>
  <si>
    <t>L2127-12</t>
  </si>
  <si>
    <t>L2127-15</t>
  </si>
  <si>
    <t>L2127-18</t>
  </si>
  <si>
    <t>L2127-21</t>
  </si>
  <si>
    <t>L2127-24</t>
  </si>
  <si>
    <t>L2130-4</t>
  </si>
  <si>
    <t>L2130-6</t>
  </si>
  <si>
    <t>H7206</t>
  </si>
  <si>
    <t>H7208</t>
  </si>
  <si>
    <t>H7210</t>
  </si>
  <si>
    <t>H7212</t>
  </si>
  <si>
    <t>H7215</t>
  </si>
  <si>
    <t>H7218</t>
  </si>
  <si>
    <t>H7221</t>
  </si>
  <si>
    <t>H7224</t>
  </si>
  <si>
    <t>Gasketed C900 Adapter Bushing (Chamfer SDR26 Sewer Spigot x Gasket C900 Hub)</t>
  </si>
  <si>
    <t>1/16 Bend (22.5) SxG (Extra Long Sweep Radius)</t>
  </si>
  <si>
    <t>L14904S</t>
  </si>
  <si>
    <t>L14906S</t>
  </si>
  <si>
    <t>L14908S</t>
  </si>
  <si>
    <t>L14910S</t>
  </si>
  <si>
    <t>L14912S</t>
  </si>
  <si>
    <t>L14915S</t>
  </si>
  <si>
    <t>1/32 Bend (11.25) SxG</t>
  </si>
  <si>
    <t>L1834</t>
  </si>
  <si>
    <t>L1836</t>
  </si>
  <si>
    <t>L1838</t>
  </si>
  <si>
    <t>L18310</t>
  </si>
  <si>
    <t>L18312</t>
  </si>
  <si>
    <t>L18315</t>
  </si>
  <si>
    <t>L18318</t>
  </si>
  <si>
    <t>L18321</t>
  </si>
  <si>
    <t>L18324</t>
  </si>
  <si>
    <t>L18327</t>
  </si>
  <si>
    <t>L18330</t>
  </si>
  <si>
    <t>L18336</t>
  </si>
  <si>
    <t>G1164</t>
  </si>
  <si>
    <t>G1166</t>
  </si>
  <si>
    <t>G1168</t>
  </si>
  <si>
    <t>G11610</t>
  </si>
  <si>
    <t>G11612</t>
  </si>
  <si>
    <t>L11615</t>
  </si>
  <si>
    <t>L11618</t>
  </si>
  <si>
    <t>L11621</t>
  </si>
  <si>
    <t>L11624</t>
  </si>
  <si>
    <t>L11627</t>
  </si>
  <si>
    <t>L11630</t>
  </si>
  <si>
    <t>L11636</t>
  </si>
  <si>
    <t>Repair Coupling GxG</t>
  </si>
  <si>
    <t>G624</t>
  </si>
  <si>
    <t>G626</t>
  </si>
  <si>
    <t>G628</t>
  </si>
  <si>
    <t>G6210</t>
  </si>
  <si>
    <t>G6212</t>
  </si>
  <si>
    <t>L6215</t>
  </si>
  <si>
    <t>L6218</t>
  </si>
  <si>
    <t>L6221</t>
  </si>
  <si>
    <t>L6224</t>
  </si>
  <si>
    <t>L6227</t>
  </si>
  <si>
    <t>L6230</t>
  </si>
  <si>
    <t>L6236</t>
  </si>
  <si>
    <t>Concentric Increaser Coupling GxG</t>
  </si>
  <si>
    <t>G606-4</t>
  </si>
  <si>
    <t>G608-4</t>
  </si>
  <si>
    <t>G608-6</t>
  </si>
  <si>
    <t>G6010-4</t>
  </si>
  <si>
    <t>G6010-6</t>
  </si>
  <si>
    <t>G6010-8</t>
  </si>
  <si>
    <t>G6012-4</t>
  </si>
  <si>
    <t>G6012-6</t>
  </si>
  <si>
    <t>G6012-8</t>
  </si>
  <si>
    <t>G6012-10</t>
  </si>
  <si>
    <t>L6015-4</t>
  </si>
  <si>
    <t>L6015-6</t>
  </si>
  <si>
    <t>L6015-8</t>
  </si>
  <si>
    <t>L6015-10</t>
  </si>
  <si>
    <t>Manhole Adapter without Pipe Stop (G) (Sand Finish)</t>
  </si>
  <si>
    <t>L8904</t>
  </si>
  <si>
    <t>L8906</t>
  </si>
  <si>
    <t>L8908</t>
  </si>
  <si>
    <t>L89010</t>
  </si>
  <si>
    <t>L89012</t>
  </si>
  <si>
    <t>L89015</t>
  </si>
  <si>
    <t>L89018</t>
  </si>
  <si>
    <t>L89021</t>
  </si>
  <si>
    <t>L89024</t>
  </si>
  <si>
    <t>L89027</t>
  </si>
  <si>
    <t>L89030</t>
  </si>
  <si>
    <t>L89036</t>
  </si>
  <si>
    <t>Gasketed C900 Adapter Bushing (C900 Spigot x SDR26 Gasket Hub)</t>
  </si>
  <si>
    <t>H9004</t>
  </si>
  <si>
    <t>H9006</t>
  </si>
  <si>
    <t>H9008</t>
  </si>
  <si>
    <t>H90010</t>
  </si>
  <si>
    <t>H90012</t>
  </si>
  <si>
    <t>H90015</t>
  </si>
  <si>
    <t>H90018</t>
  </si>
  <si>
    <t>H90021</t>
  </si>
  <si>
    <t>H90024</t>
  </si>
  <si>
    <t>Gasketed Sewer Adapter (Solvent Sewer Hub x Gasket Sewer Hub)</t>
  </si>
  <si>
    <t>G644</t>
  </si>
  <si>
    <t>G646-4</t>
  </si>
  <si>
    <t>G646</t>
  </si>
  <si>
    <t>Gasketed DWV Adapter Coupling (Gasket Sewer Hub x Gasket DWV Hub)</t>
  </si>
  <si>
    <t>15 x 16</t>
  </si>
  <si>
    <t>G1212-6</t>
  </si>
  <si>
    <t>G1212-8</t>
  </si>
  <si>
    <t>G1212-10</t>
  </si>
  <si>
    <t>L1215-4</t>
  </si>
  <si>
    <t>L1215-6</t>
  </si>
  <si>
    <t>L1215-8</t>
  </si>
  <si>
    <t>L1215-10</t>
  </si>
  <si>
    <t>L1215-12</t>
  </si>
  <si>
    <t>L1218-4</t>
  </si>
  <si>
    <t>L1218-6</t>
  </si>
  <si>
    <t>L1218-8</t>
  </si>
  <si>
    <t>L1218-10</t>
  </si>
  <si>
    <t>1/4 Bend (90) SxG Long Sweep</t>
  </si>
  <si>
    <t>G274</t>
  </si>
  <si>
    <t>G277</t>
  </si>
  <si>
    <t>G278</t>
  </si>
  <si>
    <t>G2710</t>
  </si>
  <si>
    <t>G2712</t>
  </si>
  <si>
    <t>L18215</t>
  </si>
  <si>
    <t>L18218</t>
  </si>
  <si>
    <t>L18221</t>
  </si>
  <si>
    <t>L18224</t>
  </si>
  <si>
    <t>L18227</t>
  </si>
  <si>
    <t>L18230</t>
  </si>
  <si>
    <t>L18236</t>
  </si>
  <si>
    <t>Deep Socket 1/4 Bend (90) SxG (2 Piece)</t>
  </si>
  <si>
    <t>H2744</t>
  </si>
  <si>
    <t>H2777</t>
  </si>
  <si>
    <t>H2788</t>
  </si>
  <si>
    <t>1/8 Bend (45) SxG</t>
  </si>
  <si>
    <t>G404</t>
  </si>
  <si>
    <t>G406</t>
  </si>
  <si>
    <t>G408</t>
  </si>
  <si>
    <t>G4010</t>
  </si>
  <si>
    <t>G4012</t>
  </si>
  <si>
    <t>L4015</t>
  </si>
  <si>
    <t>L4018</t>
  </si>
  <si>
    <t>L4021</t>
  </si>
  <si>
    <t>L4024</t>
  </si>
  <si>
    <t>L4027</t>
  </si>
  <si>
    <t>L4030</t>
  </si>
  <si>
    <t>L4036</t>
  </si>
  <si>
    <t>Deep Socket 1/8 Bend (45) SxG</t>
  </si>
  <si>
    <t>H4044</t>
  </si>
  <si>
    <t>H4066</t>
  </si>
  <si>
    <t>H4088</t>
  </si>
  <si>
    <t>1/8 Bend (45) SxG (Extra Long Sweep Radius)</t>
  </si>
  <si>
    <t>L4904</t>
  </si>
  <si>
    <t>L4906</t>
  </si>
  <si>
    <t>L4908</t>
  </si>
  <si>
    <t>L49010</t>
  </si>
  <si>
    <t>L49012</t>
  </si>
  <si>
    <t>L49015</t>
  </si>
  <si>
    <t>1/12 Bend (30) SxG</t>
  </si>
  <si>
    <t>L1344.30</t>
  </si>
  <si>
    <t>L1346.30</t>
  </si>
  <si>
    <t>L1348.30</t>
  </si>
  <si>
    <t>L13410.30</t>
  </si>
  <si>
    <t>L13412.30</t>
  </si>
  <si>
    <t>L13415.30</t>
  </si>
  <si>
    <t>L13418.30</t>
  </si>
  <si>
    <t>L13421.30</t>
  </si>
  <si>
    <t>L13424.30</t>
  </si>
  <si>
    <t>L13427.30</t>
  </si>
  <si>
    <t>L13430.30</t>
  </si>
  <si>
    <t>L13436.30</t>
  </si>
  <si>
    <t>1/16 Bend (22.5) GxG</t>
  </si>
  <si>
    <t>G1704</t>
  </si>
  <si>
    <t>L6110-8</t>
  </si>
  <si>
    <t>L6112-4</t>
  </si>
  <si>
    <t>L6112-6</t>
  </si>
  <si>
    <t>L6112-8</t>
  </si>
  <si>
    <t>L6112-10</t>
  </si>
  <si>
    <t>L6115-4</t>
  </si>
  <si>
    <t>L6115-6</t>
  </si>
  <si>
    <t>L6115-8</t>
  </si>
  <si>
    <t>L6115-10</t>
  </si>
  <si>
    <t>L6115-12</t>
  </si>
  <si>
    <t>L6118-4</t>
  </si>
  <si>
    <t>L6118-6</t>
  </si>
  <si>
    <t>L6118-8</t>
  </si>
  <si>
    <t>L6118-10</t>
  </si>
  <si>
    <t>L6118-12</t>
  </si>
  <si>
    <t>L6118-15</t>
  </si>
  <si>
    <t>L6121-4</t>
  </si>
  <si>
    <t>L6121-6</t>
  </si>
  <si>
    <t>L6121-8</t>
  </si>
  <si>
    <t>L6121-10</t>
  </si>
  <si>
    <t>L6121-12</t>
  </si>
  <si>
    <t>L6121-15</t>
  </si>
  <si>
    <t>L6121-18</t>
  </si>
  <si>
    <t>L6124-4</t>
  </si>
  <si>
    <t>L6124-6</t>
  </si>
  <si>
    <t>L6124-8</t>
  </si>
  <si>
    <t>L6124-10</t>
  </si>
  <si>
    <t>L6124-12</t>
  </si>
  <si>
    <t>L6124-15</t>
  </si>
  <si>
    <t>L6124-18</t>
  </si>
  <si>
    <t>L6124-21</t>
  </si>
  <si>
    <t>L6127-4</t>
  </si>
  <si>
    <t>L6127-6</t>
  </si>
  <si>
    <t>L6127-8</t>
  </si>
  <si>
    <t>L6127-10</t>
  </si>
  <si>
    <t>L6127-12</t>
  </si>
  <si>
    <t>L6127-15</t>
  </si>
  <si>
    <t>L6127-18</t>
  </si>
  <si>
    <t>L6127-21</t>
  </si>
  <si>
    <t>L6127-24</t>
  </si>
  <si>
    <t>Gasketed C900 Adapter Coupling (Gasket SDR26 Sewer Hub x Gasket C900 Hub)</t>
  </si>
  <si>
    <t>H7204</t>
  </si>
  <si>
    <t>L17124</t>
  </si>
  <si>
    <t>L17127</t>
  </si>
  <si>
    <t>L17130</t>
  </si>
  <si>
    <t>L17136</t>
  </si>
  <si>
    <t>Deep Socket 1/16 Bend (22.5) SxG</t>
  </si>
  <si>
    <t>H17144</t>
  </si>
  <si>
    <t>H17166</t>
  </si>
  <si>
    <t>H17188</t>
  </si>
  <si>
    <t>L1796-4</t>
  </si>
  <si>
    <t>L1796</t>
  </si>
  <si>
    <t>L1798-4</t>
  </si>
  <si>
    <t>L1798-6</t>
  </si>
  <si>
    <t>L1798</t>
  </si>
  <si>
    <t>L17910-4</t>
  </si>
  <si>
    <t>L17910-6</t>
  </si>
  <si>
    <t>L17910-8</t>
  </si>
  <si>
    <t>L17910</t>
  </si>
  <si>
    <t>L17912-4</t>
  </si>
  <si>
    <t>L17912-6</t>
  </si>
  <si>
    <t>L17912-8</t>
  </si>
  <si>
    <t>L17912-10</t>
  </si>
  <si>
    <t>L17912</t>
  </si>
  <si>
    <t>L17915-4</t>
  </si>
  <si>
    <t>L17915-6</t>
  </si>
  <si>
    <t>L17915-8</t>
  </si>
  <si>
    <t>L17915-10</t>
  </si>
  <si>
    <t>L17915-12</t>
  </si>
  <si>
    <t>L17915</t>
  </si>
  <si>
    <t>L17918-4</t>
  </si>
  <si>
    <t>L17918-6</t>
  </si>
  <si>
    <t>L17918-8</t>
  </si>
  <si>
    <t>L17918-10</t>
  </si>
  <si>
    <t>L17918-12</t>
  </si>
  <si>
    <t>L17918-15</t>
  </si>
  <si>
    <t>L17918</t>
  </si>
  <si>
    <t>L17921-4</t>
  </si>
  <si>
    <t>L17921-6</t>
  </si>
  <si>
    <t>L17921-8</t>
  </si>
  <si>
    <t>L17924-4</t>
  </si>
  <si>
    <t>L17924-6</t>
  </si>
  <si>
    <t>L17924-8</t>
  </si>
  <si>
    <t>L17927-4</t>
  </si>
  <si>
    <t>L17927-6</t>
  </si>
  <si>
    <t>L17927-8</t>
  </si>
  <si>
    <t>L6015-12</t>
  </si>
  <si>
    <t>L6018-4</t>
  </si>
  <si>
    <t>L6018-6</t>
  </si>
  <si>
    <t>L6018-8</t>
  </si>
  <si>
    <t>L6018-10</t>
  </si>
  <si>
    <t>L6018-12</t>
  </si>
  <si>
    <t>L6018-15</t>
  </si>
  <si>
    <t>L6021-4</t>
  </si>
  <si>
    <t>L6021-6</t>
  </si>
  <si>
    <t>L6021-8</t>
  </si>
  <si>
    <t>L6021-10</t>
  </si>
  <si>
    <t>L6021-12</t>
  </si>
  <si>
    <t>L6021-15</t>
  </si>
  <si>
    <t>L6021-18</t>
  </si>
  <si>
    <t>L6024-4</t>
  </si>
  <si>
    <t>L6024-6</t>
  </si>
  <si>
    <t>L6024-8</t>
  </si>
  <si>
    <t>L6024-10</t>
  </si>
  <si>
    <t>L6024-12</t>
  </si>
  <si>
    <t>L6024-15</t>
  </si>
  <si>
    <t>L6024-18</t>
  </si>
  <si>
    <t>L6024-21</t>
  </si>
  <si>
    <t>L6027-4</t>
  </si>
  <si>
    <t>L6027-6</t>
  </si>
  <si>
    <t>L6027-8</t>
  </si>
  <si>
    <t>L6027-10</t>
  </si>
  <si>
    <t>L6027-12</t>
  </si>
  <si>
    <t>L6027-15</t>
  </si>
  <si>
    <t>L6027-18</t>
  </si>
  <si>
    <t>L6027-21</t>
  </si>
  <si>
    <t>L6027-24</t>
  </si>
  <si>
    <t>L6030-4</t>
  </si>
  <si>
    <t>L6030-6</t>
  </si>
  <si>
    <t>L6030-8</t>
  </si>
  <si>
    <t>L6030-10</t>
  </si>
  <si>
    <t>L6030-12</t>
  </si>
  <si>
    <t>L6030-15</t>
  </si>
  <si>
    <t>L6030-18</t>
  </si>
  <si>
    <t>L6030-21</t>
  </si>
  <si>
    <t>L6030-24</t>
  </si>
  <si>
    <t>L6030-27</t>
  </si>
  <si>
    <t>L6036-4</t>
  </si>
  <si>
    <t>L6036-6</t>
  </si>
  <si>
    <t>L6036-8</t>
  </si>
  <si>
    <t>L6036-10</t>
  </si>
  <si>
    <t xml:space="preserve">36 x 12 </t>
  </si>
  <si>
    <t>L6036-12</t>
  </si>
  <si>
    <t>L6036-15</t>
  </si>
  <si>
    <t>L6036-18</t>
  </si>
  <si>
    <t>L6036-21</t>
  </si>
  <si>
    <t>L6036-24</t>
  </si>
  <si>
    <t>L6036-27</t>
  </si>
  <si>
    <t>L6036-30</t>
  </si>
  <si>
    <t>Controlled Settlement Joint GxG</t>
  </si>
  <si>
    <t>H6004</t>
  </si>
  <si>
    <t>H6006</t>
  </si>
  <si>
    <t>H6008</t>
  </si>
  <si>
    <t>Concentric Increaser Bushing SxG</t>
  </si>
  <si>
    <t>G1216</t>
  </si>
  <si>
    <t>G1219</t>
  </si>
  <si>
    <t>G1220</t>
  </si>
  <si>
    <t>G1210-4</t>
  </si>
  <si>
    <t>G1210-6</t>
  </si>
  <si>
    <t>G1210-8</t>
  </si>
  <si>
    <t>G1212-4</t>
  </si>
  <si>
    <t>L13536.30</t>
  </si>
  <si>
    <t>1/4 Bend (90) SxG</t>
  </si>
  <si>
    <t>G224</t>
  </si>
  <si>
    <t>G226</t>
  </si>
  <si>
    <t>G228</t>
  </si>
  <si>
    <t>G2210</t>
  </si>
  <si>
    <t>G2212</t>
  </si>
  <si>
    <t>L1536-4</t>
  </si>
  <si>
    <t>L1536-6</t>
  </si>
  <si>
    <t>L1536-8</t>
  </si>
  <si>
    <t>Sanitary Tee (T-Y) SxGxG</t>
  </si>
  <si>
    <t>G174</t>
  </si>
  <si>
    <t>G177-4</t>
  </si>
  <si>
    <t>G177</t>
  </si>
  <si>
    <t>G178-4</t>
  </si>
  <si>
    <t>G178-6</t>
  </si>
  <si>
    <t>G178</t>
  </si>
  <si>
    <t>L1710-4</t>
  </si>
  <si>
    <t>L1710-6</t>
  </si>
  <si>
    <t>L1710-8</t>
  </si>
  <si>
    <t>L1710</t>
  </si>
  <si>
    <t>L1712-4</t>
  </si>
  <si>
    <t>L1712-6</t>
  </si>
  <si>
    <t>L1712-8</t>
  </si>
  <si>
    <t>L1712-10</t>
  </si>
  <si>
    <t>L1712</t>
  </si>
  <si>
    <t>L1715-4</t>
  </si>
  <si>
    <t>L1715-6</t>
  </si>
  <si>
    <t>L1715-8</t>
  </si>
  <si>
    <t>L1718-4</t>
  </si>
  <si>
    <t>L1718-6</t>
  </si>
  <si>
    <t>L1718-8</t>
  </si>
  <si>
    <t>L1721-4</t>
  </si>
  <si>
    <t>L1721-6</t>
  </si>
  <si>
    <t>L1721-8</t>
  </si>
  <si>
    <t>L1724-4</t>
  </si>
  <si>
    <t>L1724-6</t>
  </si>
  <si>
    <t>L1724-8</t>
  </si>
  <si>
    <t>L1727-4</t>
  </si>
  <si>
    <t>G1706</t>
  </si>
  <si>
    <t>G1708</t>
  </si>
  <si>
    <t>G17010</t>
  </si>
  <si>
    <t>G17012</t>
  </si>
  <si>
    <t>L17015</t>
  </si>
  <si>
    <t>L17018</t>
  </si>
  <si>
    <t>L17021</t>
  </si>
  <si>
    <t>L17024</t>
  </si>
  <si>
    <t>L17027</t>
  </si>
  <si>
    <t>L17030</t>
  </si>
  <si>
    <t>L17036</t>
  </si>
  <si>
    <t>Deep Socket 1/16 Bend (22.5) GxG</t>
  </si>
  <si>
    <t>H17044</t>
  </si>
  <si>
    <t>H17066</t>
  </si>
  <si>
    <t>H17088</t>
  </si>
  <si>
    <t>1/16 Bend (22.5) GxG (Extra Long Sweep Radius)</t>
  </si>
  <si>
    <t>L14904</t>
  </si>
  <si>
    <t>L14906</t>
  </si>
  <si>
    <t>L14908</t>
  </si>
  <si>
    <t>L14910</t>
  </si>
  <si>
    <t>L14912</t>
  </si>
  <si>
    <t>L14915</t>
  </si>
  <si>
    <t>1/32 Bend (11.25) GxG</t>
  </si>
  <si>
    <t>L1934</t>
  </si>
  <si>
    <t>L1936</t>
  </si>
  <si>
    <t>L1938</t>
  </si>
  <si>
    <t>L19310</t>
  </si>
  <si>
    <t>L19312</t>
  </si>
  <si>
    <t>L19315</t>
  </si>
  <si>
    <t>L19318</t>
  </si>
  <si>
    <t>L19321</t>
  </si>
  <si>
    <t>L19324</t>
  </si>
  <si>
    <t>L19327</t>
  </si>
  <si>
    <t>L19330</t>
  </si>
  <si>
    <t>L19336</t>
  </si>
  <si>
    <t>Cap (G)</t>
  </si>
  <si>
    <t>G1604</t>
  </si>
  <si>
    <t>G1606</t>
  </si>
  <si>
    <t>G1608</t>
  </si>
  <si>
    <t>G16010</t>
  </si>
  <si>
    <t>G16012</t>
  </si>
  <si>
    <t>L16015</t>
  </si>
  <si>
    <t>L16018</t>
  </si>
  <si>
    <t>L16021</t>
  </si>
  <si>
    <t>L16024</t>
  </si>
  <si>
    <t>L16027</t>
  </si>
  <si>
    <t>L16030</t>
  </si>
  <si>
    <t>L16036</t>
  </si>
  <si>
    <t>Stop Coupling GxG</t>
  </si>
  <si>
    <t>G604</t>
  </si>
  <si>
    <t>G606</t>
  </si>
  <si>
    <t>G608</t>
  </si>
  <si>
    <t>G6010</t>
  </si>
  <si>
    <t>G6012</t>
  </si>
  <si>
    <t>L6015</t>
  </si>
  <si>
    <t>L6018</t>
  </si>
  <si>
    <t>L6021</t>
  </si>
  <si>
    <t>L6024</t>
  </si>
  <si>
    <t>L6027</t>
  </si>
  <si>
    <t>L6030</t>
  </si>
  <si>
    <t>L6036</t>
  </si>
  <si>
    <t>1/16 Bend SxG</t>
  </si>
  <si>
    <t>G1714</t>
  </si>
  <si>
    <t>G1716</t>
  </si>
  <si>
    <t>G1718</t>
  </si>
  <si>
    <t>G17110</t>
  </si>
  <si>
    <t>G17112</t>
  </si>
  <si>
    <t>L17115</t>
  </si>
  <si>
    <t>L17118</t>
  </si>
  <si>
    <t>L17121</t>
  </si>
  <si>
    <t>L1924-4</t>
  </si>
  <si>
    <t>L1924-6</t>
  </si>
  <si>
    <t>L1927-4</t>
  </si>
  <si>
    <t>L1927-6</t>
  </si>
  <si>
    <t>Tee Cross GxGxGxG</t>
  </si>
  <si>
    <t>L1794</t>
  </si>
  <si>
    <t>L3321-6</t>
  </si>
  <si>
    <t>L3324-4</t>
  </si>
  <si>
    <t>L3324-6</t>
  </si>
  <si>
    <t>L3327-4</t>
  </si>
  <si>
    <t>L3327-6</t>
  </si>
  <si>
    <t>Double 45 Degree Wye GxGxGxG</t>
  </si>
  <si>
    <t>G366-4</t>
  </si>
  <si>
    <t>G366-6</t>
  </si>
  <si>
    <t>L368-4</t>
  </si>
  <si>
    <t>L368-6</t>
  </si>
  <si>
    <t>L368-8</t>
  </si>
  <si>
    <t>L3610-4</t>
  </si>
  <si>
    <t>L3610-6</t>
  </si>
  <si>
    <t>L3610-8</t>
  </si>
  <si>
    <t>L3612-4</t>
  </si>
  <si>
    <t>L3612-6</t>
  </si>
  <si>
    <t>L3612-8</t>
  </si>
  <si>
    <t>L3612-10</t>
  </si>
  <si>
    <t>L3615-4</t>
  </si>
  <si>
    <t>L3615-6</t>
  </si>
  <si>
    <t>L3615-8</t>
  </si>
  <si>
    <t>L3615-10</t>
  </si>
  <si>
    <t>L3615-12</t>
  </si>
  <si>
    <t>L3615</t>
  </si>
  <si>
    <t>L3618-4</t>
  </si>
  <si>
    <t>L3618-6</t>
  </si>
  <si>
    <t>L3618-8</t>
  </si>
  <si>
    <t>L3621-4</t>
  </si>
  <si>
    <t>L3621-6</t>
  </si>
  <si>
    <t>L3621-8</t>
  </si>
  <si>
    <t>L3624-4</t>
  </si>
  <si>
    <t>L3624-6</t>
  </si>
  <si>
    <t>L3624-8</t>
  </si>
  <si>
    <t>L3627-4</t>
  </si>
  <si>
    <t>L3627-6</t>
  </si>
  <si>
    <t>L3627-8</t>
  </si>
  <si>
    <t>L3630-4</t>
  </si>
  <si>
    <t>L3630-6</t>
  </si>
  <si>
    <t>L3630-8</t>
  </si>
  <si>
    <t>1/4 Bend (90) GxG</t>
  </si>
  <si>
    <t>G204</t>
  </si>
  <si>
    <t>G206</t>
  </si>
  <si>
    <t>G208</t>
  </si>
  <si>
    <t>G2010</t>
  </si>
  <si>
    <t>G2012</t>
  </si>
  <si>
    <t>1/4 Bend (90) GxG Long Sweep</t>
  </si>
  <si>
    <t>G256</t>
  </si>
  <si>
    <t>G257</t>
  </si>
  <si>
    <t>G258</t>
  </si>
  <si>
    <t>G2510</t>
  </si>
  <si>
    <t>G2512</t>
  </si>
  <si>
    <t>L18015</t>
  </si>
  <si>
    <t>L18018</t>
  </si>
  <si>
    <t>L18021</t>
  </si>
  <si>
    <t>L18024</t>
  </si>
  <si>
    <t>L18027</t>
  </si>
  <si>
    <t>L18030</t>
  </si>
  <si>
    <t>L18036</t>
  </si>
  <si>
    <t>Deep Socket 1/4 Bend (90) GxG (2 Piece)</t>
  </si>
  <si>
    <t>†4</t>
  </si>
  <si>
    <t>H2566</t>
  </si>
  <si>
    <t>†6</t>
  </si>
  <si>
    <t>H2577</t>
  </si>
  <si>
    <t>†8</t>
  </si>
  <si>
    <t>H2588</t>
  </si>
  <si>
    <t>1/8 Bend (45) GxG</t>
  </si>
  <si>
    <t>G504</t>
  </si>
  <si>
    <t>G506</t>
  </si>
  <si>
    <t>G508</t>
  </si>
  <si>
    <t>G5010</t>
  </si>
  <si>
    <t>G5012</t>
  </si>
  <si>
    <t>L5015</t>
  </si>
  <si>
    <t>L5018</t>
  </si>
  <si>
    <t>L5021</t>
  </si>
  <si>
    <t>L5024</t>
  </si>
  <si>
    <t>L5027</t>
  </si>
  <si>
    <t>L5030</t>
  </si>
  <si>
    <t>L5036</t>
  </si>
  <si>
    <t>Deep Socket 1/8 Bend (45) GxG</t>
  </si>
  <si>
    <t>H5044</t>
  </si>
  <si>
    <t>H5066</t>
  </si>
  <si>
    <t>H5088</t>
  </si>
  <si>
    <t>1/8 Bend (45) GxG (Extra Long Sweep Radius)</t>
  </si>
  <si>
    <t>L4804</t>
  </si>
  <si>
    <t>L4806</t>
  </si>
  <si>
    <t>L4808</t>
  </si>
  <si>
    <t>L48010</t>
  </si>
  <si>
    <t>L48012</t>
  </si>
  <si>
    <t>L48015</t>
  </si>
  <si>
    <t>1/12 Bend (30) GxG</t>
  </si>
  <si>
    <t>L1354.30</t>
  </si>
  <si>
    <t>L1356.30</t>
  </si>
  <si>
    <t>L1358.30</t>
  </si>
  <si>
    <t>L13510.30</t>
  </si>
  <si>
    <t>L13512.30</t>
  </si>
  <si>
    <t>L13515.30</t>
  </si>
  <si>
    <t>L13518.30</t>
  </si>
  <si>
    <t>L13521.30</t>
  </si>
  <si>
    <t>L13524.30</t>
  </si>
  <si>
    <t>L13527.30</t>
  </si>
  <si>
    <t>L13530.30</t>
  </si>
  <si>
    <t>L1530-4</t>
  </si>
  <si>
    <t>L1530-6</t>
  </si>
  <si>
    <t>L1530-8</t>
  </si>
  <si>
    <t>L3224-12</t>
  </si>
  <si>
    <t>L3224-15</t>
  </si>
  <si>
    <t>L3224-18</t>
  </si>
  <si>
    <t>L3224-21</t>
  </si>
  <si>
    <t>L3224</t>
  </si>
  <si>
    <t>L3227-4</t>
  </si>
  <si>
    <t>L3227-6</t>
  </si>
  <si>
    <t>L3227-8</t>
  </si>
  <si>
    <t>L3227-10</t>
  </si>
  <si>
    <t>L3227-12</t>
  </si>
  <si>
    <t>L3227-15</t>
  </si>
  <si>
    <t>L3227-18</t>
  </si>
  <si>
    <t>L3227-21</t>
  </si>
  <si>
    <t>L3227-24</t>
  </si>
  <si>
    <t>L3227</t>
  </si>
  <si>
    <t>L3230-4</t>
  </si>
  <si>
    <t>L3230-6</t>
  </si>
  <si>
    <t>L3230-8</t>
  </si>
  <si>
    <t>L3230-10</t>
  </si>
  <si>
    <t>L3230-12</t>
  </si>
  <si>
    <t>L3230-15</t>
  </si>
  <si>
    <t>L3230-18</t>
  </si>
  <si>
    <t>L3230-21</t>
  </si>
  <si>
    <t>L3230-24</t>
  </si>
  <si>
    <t>L3230-27</t>
  </si>
  <si>
    <t>L3230</t>
  </si>
  <si>
    <t>L3236-4</t>
  </si>
  <si>
    <t>L3236-6</t>
  </si>
  <si>
    <t>L3236-8</t>
  </si>
  <si>
    <t>L3236-10</t>
  </si>
  <si>
    <t>L3236-12</t>
  </si>
  <si>
    <t>L3236-15</t>
  </si>
  <si>
    <t>L3236-18</t>
  </si>
  <si>
    <t>L3236-21</t>
  </si>
  <si>
    <t>L3236-24</t>
  </si>
  <si>
    <t>L3236-27</t>
  </si>
  <si>
    <t>L3236-30</t>
  </si>
  <si>
    <t>L3236</t>
  </si>
  <si>
    <t>Straight Tee with DWV Branch GxGxDWV G</t>
  </si>
  <si>
    <t>H118-4</t>
  </si>
  <si>
    <t>H118-6</t>
  </si>
  <si>
    <t>G1110-4</t>
  </si>
  <si>
    <t>G1110-6</t>
  </si>
  <si>
    <t>G1112-4</t>
  </si>
  <si>
    <t>G1112-6</t>
  </si>
  <si>
    <t>L1115-4</t>
  </si>
  <si>
    <t>L1115-6</t>
  </si>
  <si>
    <t>L1118-4</t>
  </si>
  <si>
    <t>L1118-6</t>
  </si>
  <si>
    <t>L1121-4</t>
  </si>
  <si>
    <t>L1121-6</t>
  </si>
  <si>
    <t>L1124-4</t>
  </si>
  <si>
    <t>L1124-6</t>
  </si>
  <si>
    <t>L1127-4</t>
  </si>
  <si>
    <t>L1127-6</t>
  </si>
  <si>
    <t>Straight Tee with DWV Branch GxGxDWV H</t>
  </si>
  <si>
    <t>G138-4</t>
  </si>
  <si>
    <t>H138-6</t>
  </si>
  <si>
    <t>G1310-4</t>
  </si>
  <si>
    <t>G1310-6</t>
  </si>
  <si>
    <t>G1312-4</t>
  </si>
  <si>
    <t>G1312-6</t>
  </si>
  <si>
    <t>L1727-6</t>
  </si>
  <si>
    <t>L1727-8</t>
  </si>
  <si>
    <t>2-Way Cleanout GxGxG</t>
  </si>
  <si>
    <t>G1004</t>
  </si>
  <si>
    <t>G1006</t>
  </si>
  <si>
    <t>Sanitary Tee with DWV Branch (T-Y) GxGxDWV G</t>
  </si>
  <si>
    <t>H188-4</t>
  </si>
  <si>
    <t>H188-6</t>
  </si>
  <si>
    <t>L1810-4</t>
  </si>
  <si>
    <t>L1810-6</t>
  </si>
  <si>
    <t>L1812-4</t>
  </si>
  <si>
    <t>L1812-6</t>
  </si>
  <si>
    <t>L1815-4</t>
  </si>
  <si>
    <t>L1815-6</t>
  </si>
  <si>
    <t>L1818-4</t>
  </si>
  <si>
    <t>L1818-6</t>
  </si>
  <si>
    <t>L1821-4</t>
  </si>
  <si>
    <t>L1821-6</t>
  </si>
  <si>
    <t>L1824-4</t>
  </si>
  <si>
    <t>L1824-6</t>
  </si>
  <si>
    <t>L1827-4</t>
  </si>
  <si>
    <t>L1827-6</t>
  </si>
  <si>
    <t>Sanitary Tee with DWV Branch (T-Y) GxGxDWV H</t>
  </si>
  <si>
    <t>H198-4</t>
  </si>
  <si>
    <t>H198-6</t>
  </si>
  <si>
    <t>L1910-4</t>
  </si>
  <si>
    <t>L1910-6</t>
  </si>
  <si>
    <t>L1912-4</t>
  </si>
  <si>
    <t>L1912-6</t>
  </si>
  <si>
    <t>L1915-4</t>
  </si>
  <si>
    <t>L1915-6</t>
  </si>
  <si>
    <t>L1918-4</t>
  </si>
  <si>
    <t>L1918-6</t>
  </si>
  <si>
    <t>L1921-4</t>
  </si>
  <si>
    <t>L1921-6</t>
  </si>
  <si>
    <t>G3312-4</t>
  </si>
  <si>
    <t>G3312-6</t>
  </si>
  <si>
    <t>L3315-4</t>
  </si>
  <si>
    <t>L3315-6</t>
  </si>
  <si>
    <t>L3318-4</t>
  </si>
  <si>
    <t>L3318-6</t>
  </si>
  <si>
    <t>L3321-4</t>
  </si>
  <si>
    <t>L3030-18</t>
  </si>
  <si>
    <t>L3030-21</t>
  </si>
  <si>
    <t>L3030-24</t>
  </si>
  <si>
    <t>L3030-27</t>
  </si>
  <si>
    <t>L3030</t>
  </si>
  <si>
    <t>L3036-4</t>
  </si>
  <si>
    <t>L3036-6</t>
  </si>
  <si>
    <t>L3036-8</t>
  </si>
  <si>
    <t>L3036-10</t>
  </si>
  <si>
    <t>L3036-12</t>
  </si>
  <si>
    <t>L3036-15</t>
  </si>
  <si>
    <t>L3036-18</t>
  </si>
  <si>
    <t>L3036-21</t>
  </si>
  <si>
    <t>L3036-24</t>
  </si>
  <si>
    <t>L3036-27</t>
  </si>
  <si>
    <t>L3036-30</t>
  </si>
  <si>
    <t>L3036</t>
  </si>
  <si>
    <t>Straight Tee SxGxG</t>
  </si>
  <si>
    <t>G124</t>
  </si>
  <si>
    <t>G126-4</t>
  </si>
  <si>
    <t>G126</t>
  </si>
  <si>
    <t>G128-4</t>
  </si>
  <si>
    <t>G128-6</t>
  </si>
  <si>
    <t>L12710-4</t>
  </si>
  <si>
    <t>L12710-6</t>
  </si>
  <si>
    <t>L12710-8</t>
  </si>
  <si>
    <t>L12710</t>
  </si>
  <si>
    <t>12 x4</t>
  </si>
  <si>
    <t>L12712-4</t>
  </si>
  <si>
    <t>L12712-6</t>
  </si>
  <si>
    <t>L12712-8</t>
  </si>
  <si>
    <t>L12712-10</t>
  </si>
  <si>
    <t>L12712</t>
  </si>
  <si>
    <t>L12715-4</t>
  </si>
  <si>
    <t>L12715-6</t>
  </si>
  <si>
    <t>L12715-8</t>
  </si>
  <si>
    <t>L12715-10</t>
  </si>
  <si>
    <t>L12715-12</t>
  </si>
  <si>
    <t>L12715</t>
  </si>
  <si>
    <t>L12718-4</t>
  </si>
  <si>
    <t>L12718-6</t>
  </si>
  <si>
    <t>L12718-8</t>
  </si>
  <si>
    <t>L12718-10</t>
  </si>
  <si>
    <t>L12718-12</t>
  </si>
  <si>
    <t>L12718-15</t>
  </si>
  <si>
    <t>L12718</t>
  </si>
  <si>
    <t>L12721-4</t>
  </si>
  <si>
    <t>L12721-6</t>
  </si>
  <si>
    <t>L12721-8</t>
  </si>
  <si>
    <t>L12721-10</t>
  </si>
  <si>
    <t>L12721-12</t>
  </si>
  <si>
    <t>L12721-15</t>
  </si>
  <si>
    <t>L12721-18</t>
  </si>
  <si>
    <t>L12721</t>
  </si>
  <si>
    <t>L12724-4</t>
  </si>
  <si>
    <t>L12724-6</t>
  </si>
  <si>
    <t>L12724-8</t>
  </si>
  <si>
    <t>L12724-10</t>
  </si>
  <si>
    <t>L12724-12</t>
  </si>
  <si>
    <t>L12724-15</t>
  </si>
  <si>
    <t>L12724-18</t>
  </si>
  <si>
    <t>L12724-21</t>
  </si>
  <si>
    <t>L12724</t>
  </si>
  <si>
    <t>L12727-4</t>
  </si>
  <si>
    <t>L3636-4</t>
  </si>
  <si>
    <t>L3636-6</t>
  </si>
  <si>
    <t>L3636-8</t>
  </si>
  <si>
    <t>Sanitary Tee (T-Y) GxGxG</t>
  </si>
  <si>
    <t>G156</t>
  </si>
  <si>
    <t>G157-4</t>
  </si>
  <si>
    <t>G157</t>
  </si>
  <si>
    <t>G158-4</t>
  </si>
  <si>
    <t>G158-6</t>
  </si>
  <si>
    <t>G158</t>
  </si>
  <si>
    <t>L1510-4</t>
  </si>
  <si>
    <t>L1510-6</t>
  </si>
  <si>
    <t>L1510-8</t>
  </si>
  <si>
    <t>L1510</t>
  </si>
  <si>
    <t>L1512-4</t>
  </si>
  <si>
    <t>L1512-6</t>
  </si>
  <si>
    <t>L1512-8</t>
  </si>
  <si>
    <t>L1512-10</t>
  </si>
  <si>
    <t>L1512</t>
  </si>
  <si>
    <t>L1515-4</t>
  </si>
  <si>
    <t>L1515-6</t>
  </si>
  <si>
    <t>L1515-8</t>
  </si>
  <si>
    <t>L1518-4</t>
  </si>
  <si>
    <t>L1518-6</t>
  </si>
  <si>
    <t>L1518-8</t>
  </si>
  <si>
    <t>L1521-4</t>
  </si>
  <si>
    <t>L1521-6</t>
  </si>
  <si>
    <t>L1521-8</t>
  </si>
  <si>
    <t>L1524-4</t>
  </si>
  <si>
    <t>L1524-6</t>
  </si>
  <si>
    <t>L1524-8</t>
  </si>
  <si>
    <t>L1527-4</t>
  </si>
  <si>
    <t>L1527-6</t>
  </si>
  <si>
    <t>L1527-8</t>
  </si>
  <si>
    <t>L3221-15</t>
  </si>
  <si>
    <t>L3221-18</t>
  </si>
  <si>
    <t>L3221</t>
  </si>
  <si>
    <t>L3224-4</t>
  </si>
  <si>
    <t>L3224-6</t>
  </si>
  <si>
    <t>L3224-8</t>
  </si>
  <si>
    <t>L3224-10</t>
  </si>
  <si>
    <t>21 x 18</t>
  </si>
  <si>
    <t>L1021-18</t>
  </si>
  <si>
    <t>21 x 21</t>
  </si>
  <si>
    <t>L1021</t>
  </si>
  <si>
    <t>L1024-4</t>
  </si>
  <si>
    <t>L1024-6</t>
  </si>
  <si>
    <t>L1024-8</t>
  </si>
  <si>
    <t>L1024-10</t>
  </si>
  <si>
    <t>L1024-12</t>
  </si>
  <si>
    <t>24 x 15</t>
  </si>
  <si>
    <t>L1024-15</t>
  </si>
  <si>
    <t>L1024-18</t>
  </si>
  <si>
    <t>24 x 21</t>
  </si>
  <si>
    <t>L1024-21</t>
  </si>
  <si>
    <t>L1024</t>
  </si>
  <si>
    <t>27 x 4</t>
  </si>
  <si>
    <t>L1027-4</t>
  </si>
  <si>
    <t>27 x 6</t>
  </si>
  <si>
    <t>L1027-6</t>
  </si>
  <si>
    <t>27 x 8</t>
  </si>
  <si>
    <t>L1027-8</t>
  </si>
  <si>
    <t>27 x 10</t>
  </si>
  <si>
    <t>L1027-10</t>
  </si>
  <si>
    <t>27 x 12</t>
  </si>
  <si>
    <t>L1027-12</t>
  </si>
  <si>
    <t>27 x 15</t>
  </si>
  <si>
    <t>L1027-15</t>
  </si>
  <si>
    <t>27 x 18</t>
  </si>
  <si>
    <t>L1027-18</t>
  </si>
  <si>
    <t>27 x 21</t>
  </si>
  <si>
    <t>L1027-21</t>
  </si>
  <si>
    <t>27 x 24</t>
  </si>
  <si>
    <t>L1027-24</t>
  </si>
  <si>
    <t>27 x 27</t>
  </si>
  <si>
    <t>L1027</t>
  </si>
  <si>
    <t>30 x 4</t>
  </si>
  <si>
    <t>L1030-4</t>
  </si>
  <si>
    <t>30 x 6</t>
  </si>
  <si>
    <t>L1030-6</t>
  </si>
  <si>
    <t>30 x 8</t>
  </si>
  <si>
    <t>L1030-8</t>
  </si>
  <si>
    <t>30 x 10</t>
  </si>
  <si>
    <t>L1030-10</t>
  </si>
  <si>
    <t>30 x 12</t>
  </si>
  <si>
    <t>L1030-12</t>
  </si>
  <si>
    <t>30 x 15</t>
  </si>
  <si>
    <t>L1030-15</t>
  </si>
  <si>
    <t>30 x 18</t>
  </si>
  <si>
    <t>L1030-18</t>
  </si>
  <si>
    <t>30 x 21</t>
  </si>
  <si>
    <t>L1030-21</t>
  </si>
  <si>
    <t>30 x 24</t>
  </si>
  <si>
    <t>L1030-24</t>
  </si>
  <si>
    <t>30 x 27</t>
  </si>
  <si>
    <t>L1030-27</t>
  </si>
  <si>
    <t>30 x 30</t>
  </si>
  <si>
    <t>L1030</t>
  </si>
  <si>
    <t>36 x 4</t>
  </si>
  <si>
    <t>L1036-4</t>
  </si>
  <si>
    <t>36 x 6</t>
  </si>
  <si>
    <t>L1036-6</t>
  </si>
  <si>
    <t>36 x 8</t>
  </si>
  <si>
    <t>L1036-8</t>
  </si>
  <si>
    <t>36 x 10</t>
  </si>
  <si>
    <t>L1036-10</t>
  </si>
  <si>
    <t>36 x 12</t>
  </si>
  <si>
    <t>L1036-12</t>
  </si>
  <si>
    <t>L1315-4</t>
  </si>
  <si>
    <t>L1315-6</t>
  </si>
  <si>
    <t>L1318-4</t>
  </si>
  <si>
    <t>L1318-6</t>
  </si>
  <si>
    <t>L1321-4</t>
  </si>
  <si>
    <t>L1321-6</t>
  </si>
  <si>
    <t>L1324-4</t>
  </si>
  <si>
    <t>L1324-6</t>
  </si>
  <si>
    <t>L1327-4</t>
  </si>
  <si>
    <t>L1327-6</t>
  </si>
  <si>
    <t>Combo Wye &amp; 1/8 Bend GxGxG (2 Piece)</t>
  </si>
  <si>
    <t>G1654</t>
  </si>
  <si>
    <t>G1656-4</t>
  </si>
  <si>
    <t>G1656</t>
  </si>
  <si>
    <t>G1658-4</t>
  </si>
  <si>
    <t>G1658-6</t>
  </si>
  <si>
    <t>G1658</t>
  </si>
  <si>
    <t>L16515-4</t>
  </si>
  <si>
    <t>L16515-6</t>
  </si>
  <si>
    <t>L16515-8</t>
  </si>
  <si>
    <t>L16515-10</t>
  </si>
  <si>
    <t>L16515-12</t>
  </si>
  <si>
    <t>L16515</t>
  </si>
  <si>
    <t>L16518-4</t>
  </si>
  <si>
    <t>L16518-6</t>
  </si>
  <si>
    <t>L16518-8</t>
  </si>
  <si>
    <t>L16521-4</t>
  </si>
  <si>
    <t>L16521-6</t>
  </si>
  <si>
    <t>L16521-8</t>
  </si>
  <si>
    <t>L16524-4</t>
  </si>
  <si>
    <t>L16524-6</t>
  </si>
  <si>
    <t>L16524-8</t>
  </si>
  <si>
    <t>L16527-4</t>
  </si>
  <si>
    <t>L16527-6</t>
  </si>
  <si>
    <t>L16527-8</t>
  </si>
  <si>
    <t>L16530-4</t>
  </si>
  <si>
    <t>L16530-6</t>
  </si>
  <si>
    <t>L16530-8</t>
  </si>
  <si>
    <t>L16536-4</t>
  </si>
  <si>
    <t>L16536-6</t>
  </si>
  <si>
    <t>L16536-8</t>
  </si>
  <si>
    <t>45 Degree Wye with DWV Branch GxGxDWV G</t>
  </si>
  <si>
    <t>H318-4</t>
  </si>
  <si>
    <t>H318-6</t>
  </si>
  <si>
    <t>G3110-4</t>
  </si>
  <si>
    <t>G3110-6</t>
  </si>
  <si>
    <t>G3112-4</t>
  </si>
  <si>
    <t>G3112-6</t>
  </si>
  <si>
    <t>L3115-4</t>
  </si>
  <si>
    <t>L3115-6</t>
  </si>
  <si>
    <t>L3118-4</t>
  </si>
  <si>
    <t>L3118-6</t>
  </si>
  <si>
    <t>L3121-4</t>
  </si>
  <si>
    <t>L3121-6</t>
  </si>
  <si>
    <t>L3124-4</t>
  </si>
  <si>
    <t>L3124-6</t>
  </si>
  <si>
    <t>L3127-4</t>
  </si>
  <si>
    <t>L3127-6</t>
  </si>
  <si>
    <t>45 Degree Wye with DWV Branch GxGxDWV H</t>
  </si>
  <si>
    <t>G338-4</t>
  </si>
  <si>
    <t>H338-6</t>
  </si>
  <si>
    <t>G3310-4</t>
  </si>
  <si>
    <t>G3310-6</t>
  </si>
  <si>
    <t>L3027</t>
  </si>
  <si>
    <t>L3030-4</t>
  </si>
  <si>
    <t>L3030-6</t>
  </si>
  <si>
    <t>L3030-8</t>
  </si>
  <si>
    <t>L3030-10</t>
  </si>
  <si>
    <t>L3030-12</t>
  </si>
  <si>
    <t>L3030-15</t>
  </si>
  <si>
    <t>20 x 12 x 8</t>
  </si>
  <si>
    <t>EBH201208</t>
  </si>
  <si>
    <t>20 x 16 x 6</t>
  </si>
  <si>
    <t>EBH201606</t>
  </si>
  <si>
    <t>20 x 16 x 8</t>
  </si>
  <si>
    <t>EBH201608</t>
  </si>
  <si>
    <t>20 x 16 x 10</t>
  </si>
  <si>
    <t>EBH201610</t>
  </si>
  <si>
    <t>20 x 16 x 12</t>
  </si>
  <si>
    <t>EBH201612</t>
  </si>
  <si>
    <t>20 x 20 x 6</t>
  </si>
  <si>
    <t>EBH202006</t>
  </si>
  <si>
    <t>EBH202008</t>
  </si>
  <si>
    <t>20 x 20 x 10</t>
  </si>
  <si>
    <t>20 x 24 x 6</t>
  </si>
  <si>
    <t>20 x 24 x 8</t>
  </si>
  <si>
    <t>EBH202408</t>
  </si>
  <si>
    <t>24 x 12 x 6</t>
  </si>
  <si>
    <t>EBH241206</t>
  </si>
  <si>
    <t>24 x 12 x 8</t>
  </si>
  <si>
    <t>EBH241208</t>
  </si>
  <si>
    <t>24 x 12 x 10</t>
  </si>
  <si>
    <t>EBH241210</t>
  </si>
  <si>
    <t>24 x 16 x 6</t>
  </si>
  <si>
    <t>EBH241606</t>
  </si>
  <si>
    <t>24 x 16 x 8</t>
  </si>
  <si>
    <t>EBH241608</t>
  </si>
  <si>
    <t>EBH242008</t>
  </si>
  <si>
    <t>24 x 20 x 10</t>
  </si>
  <si>
    <t>EBH242010</t>
  </si>
  <si>
    <t>24 x 20 x 12</t>
  </si>
  <si>
    <t>EBH242012</t>
  </si>
  <si>
    <t>24 x 20 x 16</t>
  </si>
  <si>
    <t>EBH242016</t>
  </si>
  <si>
    <t>EBH242406</t>
  </si>
  <si>
    <t>EBH242408</t>
  </si>
  <si>
    <t>EBH242410</t>
  </si>
  <si>
    <t>EBH242412</t>
  </si>
  <si>
    <t>24 x 24 x 16</t>
  </si>
  <si>
    <t>EBH242416</t>
  </si>
  <si>
    <t>24 x 30 x 8</t>
  </si>
  <si>
    <t>EBH243008</t>
  </si>
  <si>
    <t>30 x 16 x 6</t>
  </si>
  <si>
    <t>EBH301606</t>
  </si>
  <si>
    <t>30 x 20 x 6</t>
  </si>
  <si>
    <t>EBH302006</t>
  </si>
  <si>
    <t>30 x 20 x 8</t>
  </si>
  <si>
    <t>EBH302008</t>
  </si>
  <si>
    <t>30 x 20 x 10</t>
  </si>
  <si>
    <t>EBH302010</t>
  </si>
  <si>
    <t>30 x 24 x 6</t>
  </si>
  <si>
    <t>EBH302406</t>
  </si>
  <si>
    <t>EBH302408</t>
  </si>
  <si>
    <t>30 x 24 x 10</t>
  </si>
  <si>
    <t>EBH302410</t>
  </si>
  <si>
    <t>L12727-6</t>
  </si>
  <si>
    <t>L12727-8</t>
  </si>
  <si>
    <t>L12727-10</t>
  </si>
  <si>
    <t>L12727-12</t>
  </si>
  <si>
    <t>L12727-15</t>
  </si>
  <si>
    <t>L12727-18</t>
  </si>
  <si>
    <t>L12727-21</t>
  </si>
  <si>
    <t>L12727-24</t>
  </si>
  <si>
    <t>L12727</t>
  </si>
  <si>
    <t>L12730-4</t>
  </si>
  <si>
    <t>L12730-6</t>
  </si>
  <si>
    <t>L12730-8</t>
  </si>
  <si>
    <t>L12730-10</t>
  </si>
  <si>
    <t>L12730-12</t>
  </si>
  <si>
    <t>L12730-15</t>
  </si>
  <si>
    <t>L12730-18</t>
  </si>
  <si>
    <t>L12730-21</t>
  </si>
  <si>
    <t>L12730-24</t>
  </si>
  <si>
    <t>L12730-27</t>
  </si>
  <si>
    <t>L12730</t>
  </si>
  <si>
    <t>L12736-4</t>
  </si>
  <si>
    <t>L12736-6</t>
  </si>
  <si>
    <t>L12736-8</t>
  </si>
  <si>
    <t>L12736-10</t>
  </si>
  <si>
    <t>L12736-12</t>
  </si>
  <si>
    <t>L12736-15</t>
  </si>
  <si>
    <t>L12736-18</t>
  </si>
  <si>
    <t>L12736-21</t>
  </si>
  <si>
    <t>L12736-24</t>
  </si>
  <si>
    <t>L12736-27</t>
  </si>
  <si>
    <t>L12736-30</t>
  </si>
  <si>
    <t>L12736</t>
  </si>
  <si>
    <t>45 Degree Wye SxGxG</t>
  </si>
  <si>
    <t>*4 X 4</t>
  </si>
  <si>
    <t>G324</t>
  </si>
  <si>
    <t>G326-4</t>
  </si>
  <si>
    <t>G326</t>
  </si>
  <si>
    <t>G328-4</t>
  </si>
  <si>
    <t>G328-6</t>
  </si>
  <si>
    <t>G328</t>
  </si>
  <si>
    <t>L3210-4</t>
  </si>
  <si>
    <t>L3210-6</t>
  </si>
  <si>
    <t>L3210-8</t>
  </si>
  <si>
    <t>L3210</t>
  </si>
  <si>
    <t>L3212-4</t>
  </si>
  <si>
    <t>L3212-6</t>
  </si>
  <si>
    <t>L3212-8</t>
  </si>
  <si>
    <t>L3212-10</t>
  </si>
  <si>
    <t>L3212</t>
  </si>
  <si>
    <t>L3215-4</t>
  </si>
  <si>
    <t>L3215-6</t>
  </si>
  <si>
    <t>L3215-8</t>
  </si>
  <si>
    <t>L3215-10</t>
  </si>
  <si>
    <t>L3215-12</t>
  </si>
  <si>
    <t>L3215</t>
  </si>
  <si>
    <t>L3218-4</t>
  </si>
  <si>
    <t>L3218-6</t>
  </si>
  <si>
    <t>L3218-8</t>
  </si>
  <si>
    <t>L3218-10</t>
  </si>
  <si>
    <t>L3218-12</t>
  </si>
  <si>
    <t>L3218-15</t>
  </si>
  <si>
    <t>L3218</t>
  </si>
  <si>
    <t>L3221-4</t>
  </si>
  <si>
    <t>L3221-6</t>
  </si>
  <si>
    <t>L3221-8</t>
  </si>
  <si>
    <t>L3221-10</t>
  </si>
  <si>
    <t>L3221-12</t>
  </si>
  <si>
    <t>L1021-8</t>
  </si>
  <si>
    <t>21 x 10</t>
  </si>
  <si>
    <t>L1021-10</t>
  </si>
  <si>
    <t>21 x 12</t>
  </si>
  <si>
    <t>L1021-12</t>
  </si>
  <si>
    <t>21 x 15</t>
  </si>
  <si>
    <t>L1021-15</t>
  </si>
  <si>
    <t>ELC080836</t>
  </si>
  <si>
    <t>ELC080848</t>
  </si>
  <si>
    <t>ELC080860</t>
  </si>
  <si>
    <t>ELC121224</t>
  </si>
  <si>
    <t>ELC121236</t>
  </si>
  <si>
    <t>ELC121248</t>
  </si>
  <si>
    <t xml:space="preserve">Large Fabricated Junction Boxes                                   </t>
  </si>
  <si>
    <t>12 x 10 x 6</t>
  </si>
  <si>
    <t>E053121006</t>
  </si>
  <si>
    <t>12 x 10 x 8</t>
  </si>
  <si>
    <t>E053121008</t>
  </si>
  <si>
    <t>12 x 12 x 4</t>
  </si>
  <si>
    <t>E053121204</t>
  </si>
  <si>
    <t>12 x 12 x 6</t>
  </si>
  <si>
    <t>E053121206</t>
  </si>
  <si>
    <t>12 x 12 x 8</t>
  </si>
  <si>
    <t>E053121208</t>
  </si>
  <si>
    <t>12 x 12 x 12</t>
  </si>
  <si>
    <t>E053121212</t>
  </si>
  <si>
    <t>14 x 12 x 4</t>
  </si>
  <si>
    <t>E053141204</t>
  </si>
  <si>
    <t>14 x 12 x 6</t>
  </si>
  <si>
    <t>E053141206</t>
  </si>
  <si>
    <t>14 x 12 x 8</t>
  </si>
  <si>
    <t>E053141208</t>
  </si>
  <si>
    <t>14 x 14 x 4</t>
  </si>
  <si>
    <t>E053141404</t>
  </si>
  <si>
    <t>14 x 14 x 6</t>
  </si>
  <si>
    <t>E053141406</t>
  </si>
  <si>
    <t>14 x 14 x 8</t>
  </si>
  <si>
    <t>E053141408</t>
  </si>
  <si>
    <t>14 x 14 x 10</t>
  </si>
  <si>
    <t>E053141410</t>
  </si>
  <si>
    <t>14 x 14 x 14</t>
  </si>
  <si>
    <t>E053141414</t>
  </si>
  <si>
    <t>16 x 16 x 10</t>
  </si>
  <si>
    <t>E053161610</t>
  </si>
  <si>
    <t>16 x 16 x 12</t>
  </si>
  <si>
    <t>E053161612</t>
  </si>
  <si>
    <t>16 x 16 x 16</t>
  </si>
  <si>
    <t>E053161616</t>
  </si>
  <si>
    <t>18 x 12 x 4</t>
  </si>
  <si>
    <t>E053181204</t>
  </si>
  <si>
    <t>18 x 12 x 6</t>
  </si>
  <si>
    <t>E053181206</t>
  </si>
  <si>
    <t>18 x 12 x 8</t>
  </si>
  <si>
    <t>E053181208</t>
  </si>
  <si>
    <t>18 x 16 x 4</t>
  </si>
  <si>
    <t>E053181604</t>
  </si>
  <si>
    <t>18 x 16 x 6</t>
  </si>
  <si>
    <t>E053181606</t>
  </si>
  <si>
    <t>36 x 15</t>
  </si>
  <si>
    <t>L1036-15</t>
  </si>
  <si>
    <t>36 x 18</t>
  </si>
  <si>
    <t>L1036-18</t>
  </si>
  <si>
    <t>36 x 21</t>
  </si>
  <si>
    <t>L1036-21</t>
  </si>
  <si>
    <t>36 x 24</t>
  </si>
  <si>
    <t>L1036-24</t>
  </si>
  <si>
    <t>36 x 27</t>
  </si>
  <si>
    <t>L1036-27</t>
  </si>
  <si>
    <t>36 x 30</t>
  </si>
  <si>
    <t>L1036-30</t>
  </si>
  <si>
    <t>36 x 36</t>
  </si>
  <si>
    <t>L1036</t>
  </si>
  <si>
    <t>45 Degree Wye GxGxG</t>
  </si>
  <si>
    <t>G304</t>
  </si>
  <si>
    <t>G306-4</t>
  </si>
  <si>
    <t>G306</t>
  </si>
  <si>
    <t>G308-4</t>
  </si>
  <si>
    <t>G308-6</t>
  </si>
  <si>
    <t>G308</t>
  </si>
  <si>
    <t>G3010-4</t>
  </si>
  <si>
    <t>G3010-6</t>
  </si>
  <si>
    <t>G3010-8</t>
  </si>
  <si>
    <t>G3010</t>
  </si>
  <si>
    <t>G3012-4</t>
  </si>
  <si>
    <t>G3012-6</t>
  </si>
  <si>
    <t>G3012-8</t>
  </si>
  <si>
    <t>G3012-10</t>
  </si>
  <si>
    <t>G3012</t>
  </si>
  <si>
    <t>L3015-4</t>
  </si>
  <si>
    <t>L3015-6</t>
  </si>
  <si>
    <t>L3015-8</t>
  </si>
  <si>
    <t>L3015-10</t>
  </si>
  <si>
    <t>L3015-12</t>
  </si>
  <si>
    <t>L3015</t>
  </si>
  <si>
    <t>L3018-4</t>
  </si>
  <si>
    <t>L3018-6</t>
  </si>
  <si>
    <t>L3018-8</t>
  </si>
  <si>
    <t>L3018-10</t>
  </si>
  <si>
    <t>L3018-12</t>
  </si>
  <si>
    <t>L3018-15</t>
  </si>
  <si>
    <t>L3018</t>
  </si>
  <si>
    <t>L3021-4</t>
  </si>
  <si>
    <t>L3021-6</t>
  </si>
  <si>
    <t>L3021-8</t>
  </si>
  <si>
    <t>L3021-10</t>
  </si>
  <si>
    <t>L3021-12</t>
  </si>
  <si>
    <t>L3021-15</t>
  </si>
  <si>
    <t>L3021-18</t>
  </si>
  <si>
    <t>L3021</t>
  </si>
  <si>
    <t>L3024-4</t>
  </si>
  <si>
    <t>L3024-6</t>
  </si>
  <si>
    <t>L3024-8</t>
  </si>
  <si>
    <t>L3024-10</t>
  </si>
  <si>
    <t>L3024-12</t>
  </si>
  <si>
    <t>L3024-15</t>
  </si>
  <si>
    <t>L3024-18</t>
  </si>
  <si>
    <t>L3024-21</t>
  </si>
  <si>
    <t>L3024</t>
  </si>
  <si>
    <t>L3027-4</t>
  </si>
  <si>
    <t>L3027-6</t>
  </si>
  <si>
    <t>L3027-8</t>
  </si>
  <si>
    <t>L3027-10</t>
  </si>
  <si>
    <t>L3027-12</t>
  </si>
  <si>
    <t>L3027-15</t>
  </si>
  <si>
    <t>L3027-18</t>
  </si>
  <si>
    <t>L3027-21</t>
  </si>
  <si>
    <t>L3027-24</t>
  </si>
  <si>
    <t xml:space="preserve">Electrical Enclosures                                                                 </t>
  </si>
  <si>
    <t>ENT Slab Box with Hub Extensions and Grey Lid</t>
  </si>
  <si>
    <t>1/2 (8)</t>
  </si>
  <si>
    <t>RSMB-H-10</t>
  </si>
  <si>
    <t>1/2 (4) 3/4 (4)</t>
  </si>
  <si>
    <t>RSMB-H-10-15</t>
  </si>
  <si>
    <t>1/2 (4) 3/4 (2)</t>
  </si>
  <si>
    <t>RSMB-H-10-15-20</t>
  </si>
  <si>
    <t>1 (2)</t>
  </si>
  <si>
    <t>1/2 (4) 1 (4)</t>
  </si>
  <si>
    <t>RSMB-H-10-20</t>
  </si>
  <si>
    <t>3/4 (8)</t>
  </si>
  <si>
    <t>RSMB-H-15</t>
  </si>
  <si>
    <t>3/4 (4) 1 (4)</t>
  </si>
  <si>
    <t>RSMB-H-15-20</t>
  </si>
  <si>
    <t>Lids may be color coded for service identification:</t>
  </si>
  <si>
    <t>ENT Slab Box with Knockouts and Grey Lid</t>
  </si>
  <si>
    <t>RSMB-10</t>
  </si>
  <si>
    <t>RSMB-10-15</t>
  </si>
  <si>
    <t>RSMB-10-15-20</t>
  </si>
  <si>
    <t>1/2 (2) 3/4 (4)</t>
  </si>
  <si>
    <t>RSMB-15-20-10</t>
  </si>
  <si>
    <t>RSMB-15</t>
  </si>
  <si>
    <t>ENT Shallow Slab Box</t>
  </si>
  <si>
    <t>RSMBS-H-10</t>
  </si>
  <si>
    <t>RSMBS-H-10-15</t>
  </si>
  <si>
    <t>RSMBS-H-10-15-20</t>
  </si>
  <si>
    <t>RSMBS-H-10-20</t>
  </si>
  <si>
    <t>RSMBS-H-15</t>
  </si>
  <si>
    <t>RSMBS-H-15-20</t>
  </si>
  <si>
    <t>ENT Isolator Module Slab Box</t>
  </si>
  <si>
    <t>RSMB-10-IMB</t>
  </si>
  <si>
    <t>RSMB-10-15-IMB</t>
  </si>
  <si>
    <t>RSMB-10-15-20-IMB</t>
  </si>
  <si>
    <t>RSMB-10-20-IMB</t>
  </si>
  <si>
    <t>RSMB-15-IMB</t>
  </si>
  <si>
    <t>RSMB-15-20-IMB</t>
  </si>
  <si>
    <t>ENT Shallow Single Gang Concrete Wall Box</t>
  </si>
  <si>
    <t>RSVSB-H-10</t>
  </si>
  <si>
    <t>RSVSB-H-15</t>
  </si>
  <si>
    <t>RSVSB-H-20</t>
  </si>
  <si>
    <t>ENT Deep Single Gang Concrete Wall Box</t>
  </si>
  <si>
    <t>30 x 24 x 12</t>
  </si>
  <si>
    <t>EBH302412</t>
  </si>
  <si>
    <t>30 x 24 x 16</t>
  </si>
  <si>
    <t>EBH302416</t>
  </si>
  <si>
    <t>30 x 24 x 20</t>
  </si>
  <si>
    <t>EBH302420</t>
  </si>
  <si>
    <t>30 x 24 x 24</t>
  </si>
  <si>
    <t>EBH302424</t>
  </si>
  <si>
    <t>30 x 30 x 8</t>
  </si>
  <si>
    <t>EBH303008</t>
  </si>
  <si>
    <t>30 x 30 x 12</t>
  </si>
  <si>
    <t>EBH303012</t>
  </si>
  <si>
    <t>30 x 36 x 8</t>
  </si>
  <si>
    <t>EBH303608</t>
  </si>
  <si>
    <t>36 x 24 x 6</t>
  </si>
  <si>
    <t>EBH362406</t>
  </si>
  <si>
    <t>EBH362408</t>
  </si>
  <si>
    <t>36 x 24 x 10</t>
  </si>
  <si>
    <t>EBH362410</t>
  </si>
  <si>
    <t>Straight Tee GxGxG</t>
  </si>
  <si>
    <t>G104</t>
  </si>
  <si>
    <t>G106-4</t>
  </si>
  <si>
    <t>G106</t>
  </si>
  <si>
    <t>G108-4</t>
  </si>
  <si>
    <t>*8 x 5</t>
  </si>
  <si>
    <t>G108-5</t>
  </si>
  <si>
    <t>G108-6</t>
  </si>
  <si>
    <t>G108</t>
  </si>
  <si>
    <t>G1010-4</t>
  </si>
  <si>
    <t>*10 x 5</t>
  </si>
  <si>
    <t>G1010-5</t>
  </si>
  <si>
    <t>G1010-6</t>
  </si>
  <si>
    <t>G1010-8</t>
  </si>
  <si>
    <t>G1010</t>
  </si>
  <si>
    <t>G1012-4</t>
  </si>
  <si>
    <t>*12 x 5</t>
  </si>
  <si>
    <t>G1012-5</t>
  </si>
  <si>
    <t>G1012-6</t>
  </si>
  <si>
    <t>G1012-8</t>
  </si>
  <si>
    <t>G1012-10</t>
  </si>
  <si>
    <t>G1012</t>
  </si>
  <si>
    <t>15 x 4</t>
  </si>
  <si>
    <t>L1015-4</t>
  </si>
  <si>
    <t>15 x 6</t>
  </si>
  <si>
    <t>L1015-6</t>
  </si>
  <si>
    <t>15 x 8</t>
  </si>
  <si>
    <t>L1015-8</t>
  </si>
  <si>
    <t>15 x 10</t>
  </si>
  <si>
    <t>L1015-10</t>
  </si>
  <si>
    <t>15 x 12</t>
  </si>
  <si>
    <t>L1015-12</t>
  </si>
  <si>
    <t>15 x 15</t>
  </si>
  <si>
    <t>L1015</t>
  </si>
  <si>
    <t>L1018-4</t>
  </si>
  <si>
    <t>L1018-6</t>
  </si>
  <si>
    <t>L1018-8</t>
  </si>
  <si>
    <t>L1018-10</t>
  </si>
  <si>
    <t>L1018-12</t>
  </si>
  <si>
    <t>18 x 15</t>
  </si>
  <si>
    <t>L1018-15</t>
  </si>
  <si>
    <t>L1018</t>
  </si>
  <si>
    <t>21 x 4</t>
  </si>
  <si>
    <t>L1021-4</t>
  </si>
  <si>
    <t>21 x 6</t>
  </si>
  <si>
    <t>L1021-6</t>
  </si>
  <si>
    <t>21 x 8</t>
  </si>
  <si>
    <t>ELC060624</t>
  </si>
  <si>
    <t>ELC060636</t>
  </si>
  <si>
    <t>ELC060648</t>
  </si>
  <si>
    <t>ELC060660</t>
  </si>
  <si>
    <t>ELC080812</t>
  </si>
  <si>
    <t>ELC080818</t>
  </si>
  <si>
    <t>ELC080824</t>
  </si>
  <si>
    <t>E547002</t>
  </si>
  <si>
    <t>E547008</t>
  </si>
  <si>
    <t>E547009</t>
  </si>
  <si>
    <t>E547001</t>
  </si>
  <si>
    <t>E547010</t>
  </si>
  <si>
    <t>E547007</t>
  </si>
  <si>
    <t>E547011</t>
  </si>
  <si>
    <t>E547003</t>
  </si>
  <si>
    <t>E547004</t>
  </si>
  <si>
    <t>E547005</t>
  </si>
  <si>
    <t>E547006</t>
  </si>
  <si>
    <t xml:space="preserve">Coils  -  Blue ENT Tubing                               </t>
  </si>
  <si>
    <t>Feet</t>
  </si>
  <si>
    <t>EC005200BL</t>
  </si>
  <si>
    <t>EC007100BL</t>
  </si>
  <si>
    <t>EC010100BL</t>
  </si>
  <si>
    <t>EC012350BL</t>
  </si>
  <si>
    <t>EC015300BL</t>
  </si>
  <si>
    <t xml:space="preserve">Coils  -  Grey ENT Tubing                               </t>
  </si>
  <si>
    <t>EC005370</t>
  </si>
  <si>
    <t>EC007240</t>
  </si>
  <si>
    <t>EC010160</t>
  </si>
  <si>
    <t>EC012500</t>
  </si>
  <si>
    <t>EC015300</t>
  </si>
  <si>
    <t>EC020225</t>
  </si>
  <si>
    <t xml:space="preserve">Reels  -  Blue ENT Tubing                              </t>
  </si>
  <si>
    <t>ER0051500BL</t>
  </si>
  <si>
    <t>ER0071000BL</t>
  </si>
  <si>
    <t>ER0101000BL</t>
  </si>
  <si>
    <t>ER0121000BL</t>
  </si>
  <si>
    <t>ER015750BL</t>
  </si>
  <si>
    <t>ER020500BL</t>
  </si>
  <si>
    <t xml:space="preserve">Reels  -  Grey ENT Tubing                               </t>
  </si>
  <si>
    <t>ER0052000</t>
  </si>
  <si>
    <t>ER0071500</t>
  </si>
  <si>
    <t>ER0101000</t>
  </si>
  <si>
    <t>ER0121000</t>
  </si>
  <si>
    <t>ER015750</t>
  </si>
  <si>
    <t>ER020500</t>
  </si>
  <si>
    <t xml:space="preserve">Straight Length  -  Blue ENT Tubing             </t>
  </si>
  <si>
    <t>ES00510BL</t>
  </si>
  <si>
    <t>ES00710BL</t>
  </si>
  <si>
    <t>ES01010BL</t>
  </si>
  <si>
    <t>18 x 16 x 8</t>
  </si>
  <si>
    <t>E053181608</t>
  </si>
  <si>
    <t>18 x 18 x 6</t>
  </si>
  <si>
    <t>E053181806</t>
  </si>
  <si>
    <t>18 x 18 x 8</t>
  </si>
  <si>
    <t>E053181808</t>
  </si>
  <si>
    <t>18 x 18 x 10</t>
  </si>
  <si>
    <t>E053181810</t>
  </si>
  <si>
    <t>18 x 18 x 12</t>
  </si>
  <si>
    <t>E053181812</t>
  </si>
  <si>
    <t>18 x 18 x 18</t>
  </si>
  <si>
    <t>E053181818</t>
  </si>
  <si>
    <t>20 x 18 x 8</t>
  </si>
  <si>
    <t>E053201808</t>
  </si>
  <si>
    <t>20 x 20 x 8</t>
  </si>
  <si>
    <t>E053202008</t>
  </si>
  <si>
    <t>24 x 18 x 6</t>
  </si>
  <si>
    <t>E053241806</t>
  </si>
  <si>
    <t>24 x 18 x 8</t>
  </si>
  <si>
    <t>E053241808</t>
  </si>
  <si>
    <t>24 x 18 x 12</t>
  </si>
  <si>
    <t>E053241812</t>
  </si>
  <si>
    <t>24 x 20 x 8</t>
  </si>
  <si>
    <t>E053242008</t>
  </si>
  <si>
    <t>24 x 24 x 6</t>
  </si>
  <si>
    <t>E053242406</t>
  </si>
  <si>
    <t>24 x 24 x 8</t>
  </si>
  <si>
    <t>E053242408</t>
  </si>
  <si>
    <t>24 x 24 x 10</t>
  </si>
  <si>
    <t>E053242410</t>
  </si>
  <si>
    <t>24 x 24 x 12</t>
  </si>
  <si>
    <t>E053242412</t>
  </si>
  <si>
    <t>24 x 24 x 24</t>
  </si>
  <si>
    <t>E053242424</t>
  </si>
  <si>
    <t>30 x 24 x 8</t>
  </si>
  <si>
    <t>E053302408</t>
  </si>
  <si>
    <t>30 x 30 x 10</t>
  </si>
  <si>
    <t>E053303010</t>
  </si>
  <si>
    <t>30 x 30 x 20</t>
  </si>
  <si>
    <t>E053303020</t>
  </si>
  <si>
    <t>30 x 30 x 30</t>
  </si>
  <si>
    <t>E053303030</t>
  </si>
  <si>
    <t>36 x 24 x 8</t>
  </si>
  <si>
    <t>E053362408</t>
  </si>
  <si>
    <t>36 x 36 x 12</t>
  </si>
  <si>
    <t>E053363612</t>
  </si>
  <si>
    <t>36 x 36 x 18</t>
  </si>
  <si>
    <t>E053363618</t>
  </si>
  <si>
    <t>36 x 36 x 20</t>
  </si>
  <si>
    <t>E053363620</t>
  </si>
  <si>
    <t>36 x 36 x 36</t>
  </si>
  <si>
    <t>E053363636</t>
  </si>
  <si>
    <t>40 x 40 x 12</t>
  </si>
  <si>
    <t>E053404012</t>
  </si>
  <si>
    <t>40 x 40 x 20</t>
  </si>
  <si>
    <t>E053404020</t>
  </si>
  <si>
    <t>RKASTB35</t>
  </si>
  <si>
    <t>Tapered Plug  (Polyethylene)</t>
  </si>
  <si>
    <t>RTP10</t>
  </si>
  <si>
    <t>RTP15</t>
  </si>
  <si>
    <t>RTP20</t>
  </si>
  <si>
    <t>ENT Slab Box Extension Ring</t>
  </si>
  <si>
    <t>1” Extension</t>
  </si>
  <si>
    <t>RSMBXTENSION</t>
  </si>
  <si>
    <t>E08250048</t>
  </si>
  <si>
    <t>E08310024</t>
  </si>
  <si>
    <t>E08312524</t>
  </si>
  <si>
    <t>E08315024</t>
  </si>
  <si>
    <t>E08320024</t>
  </si>
  <si>
    <t>E08325024</t>
  </si>
  <si>
    <t>E08330024</t>
  </si>
  <si>
    <t>E08340024</t>
  </si>
  <si>
    <t>E08310036</t>
  </si>
  <si>
    <t>E08312536</t>
  </si>
  <si>
    <t>E08315036</t>
  </si>
  <si>
    <t>E08320036</t>
  </si>
  <si>
    <t>E08325036</t>
  </si>
  <si>
    <t>E08330036</t>
  </si>
  <si>
    <t>E08340036</t>
  </si>
  <si>
    <t>E08350036</t>
  </si>
  <si>
    <t>E08360036</t>
  </si>
  <si>
    <t>E08310048</t>
  </si>
  <si>
    <t>E08312548</t>
  </si>
  <si>
    <t>E08315048</t>
  </si>
  <si>
    <t>E08320048</t>
  </si>
  <si>
    <t>E08325048</t>
  </si>
  <si>
    <t>E08330048</t>
  </si>
  <si>
    <t>E08340048</t>
  </si>
  <si>
    <t>E08350048</t>
  </si>
  <si>
    <t>Brass Fastener Products</t>
  </si>
  <si>
    <t>E533050</t>
  </si>
  <si>
    <t>E533075</t>
  </si>
  <si>
    <t>E533100</t>
  </si>
  <si>
    <t>E533125</t>
  </si>
  <si>
    <t>E533150</t>
  </si>
  <si>
    <t>E533200</t>
  </si>
  <si>
    <t>E533250</t>
  </si>
  <si>
    <t>E533300</t>
  </si>
  <si>
    <t>E533350</t>
  </si>
  <si>
    <t>E533400</t>
  </si>
  <si>
    <t>E532050</t>
  </si>
  <si>
    <t>E532075</t>
  </si>
  <si>
    <t>E532100</t>
  </si>
  <si>
    <t>E532125</t>
  </si>
  <si>
    <t>E532150</t>
  </si>
  <si>
    <t>E532200</t>
  </si>
  <si>
    <t>E532250</t>
  </si>
  <si>
    <t>E532300</t>
  </si>
  <si>
    <t>E532350</t>
  </si>
  <si>
    <t>E532400</t>
  </si>
  <si>
    <t>E534050</t>
  </si>
  <si>
    <t>E534075</t>
  </si>
  <si>
    <t>E534100</t>
  </si>
  <si>
    <t>E534125</t>
  </si>
  <si>
    <t>E534150</t>
  </si>
  <si>
    <t>E534200</t>
  </si>
  <si>
    <t>E534250</t>
  </si>
  <si>
    <t>E534300</t>
  </si>
  <si>
    <t>E534350</t>
  </si>
  <si>
    <t>E534400</t>
  </si>
  <si>
    <t>E535050</t>
  </si>
  <si>
    <t>E535075</t>
  </si>
  <si>
    <t>E535100</t>
  </si>
  <si>
    <t>RSVDB-H-10</t>
  </si>
  <si>
    <t>RSVDB-H-10-15</t>
  </si>
  <si>
    <t>RSVDB-H-10-15-20</t>
  </si>
  <si>
    <t>RSVDB-H-10-20</t>
  </si>
  <si>
    <t>RSVDB-H-15</t>
  </si>
  <si>
    <t>Weight Each</t>
  </si>
  <si>
    <t>4 x 4 x 12</t>
  </si>
  <si>
    <t>ETR040412</t>
  </si>
  <si>
    <t>4 x 4 x 18</t>
  </si>
  <si>
    <t>ETR040418</t>
  </si>
  <si>
    <t>4 x 4 x 24</t>
  </si>
  <si>
    <t>ETR040424</t>
  </si>
  <si>
    <t>4 x 4 x 36</t>
  </si>
  <si>
    <t>ETR040436</t>
  </si>
  <si>
    <t>4 x 4 x 48</t>
  </si>
  <si>
    <t>ETR040448</t>
  </si>
  <si>
    <t>4 x 4 x 60</t>
  </si>
  <si>
    <t>ETR040460</t>
  </si>
  <si>
    <t>6 x 6 x 12</t>
  </si>
  <si>
    <t>ETR060612</t>
  </si>
  <si>
    <t>6 x 6 x 18</t>
  </si>
  <si>
    <t>ETR060618</t>
  </si>
  <si>
    <t>6 x 6 x 24</t>
  </si>
  <si>
    <t>ETR060624</t>
  </si>
  <si>
    <t>6 x 6 x 36</t>
  </si>
  <si>
    <t>ETR060636</t>
  </si>
  <si>
    <t>6 x 6 x 48</t>
  </si>
  <si>
    <t>ETR060648</t>
  </si>
  <si>
    <t>6 x 6 x 60</t>
  </si>
  <si>
    <t>ETR060660</t>
  </si>
  <si>
    <t>8 x 8 x 12</t>
  </si>
  <si>
    <t>ETR080812</t>
  </si>
  <si>
    <t>8 x 8 x 18</t>
  </si>
  <si>
    <t>ETR080818</t>
  </si>
  <si>
    <t>8 x 8 x 24</t>
  </si>
  <si>
    <t>ETR080824</t>
  </si>
  <si>
    <t>8 x 8 x 36</t>
  </si>
  <si>
    <t>ETR080836</t>
  </si>
  <si>
    <t>8 x 8 x 48</t>
  </si>
  <si>
    <t>ETR080848</t>
  </si>
  <si>
    <t>8 x 8 x 60</t>
  </si>
  <si>
    <t>ETR080860</t>
  </si>
  <si>
    <t>12 x 12 x 24</t>
  </si>
  <si>
    <t>ETR121224</t>
  </si>
  <si>
    <t>12 x 12 x 36</t>
  </si>
  <si>
    <t>ETR121236</t>
  </si>
  <si>
    <t>12 x 12 x 48</t>
  </si>
  <si>
    <t>ETR121248</t>
  </si>
  <si>
    <t>12 x 12 x 60</t>
  </si>
  <si>
    <t>ETR121260</t>
  </si>
  <si>
    <t>ELC040412</t>
  </si>
  <si>
    <t>ELC040418</t>
  </si>
  <si>
    <t>ELC040424</t>
  </si>
  <si>
    <t>ELC040436</t>
  </si>
  <si>
    <t>ELC040448</t>
  </si>
  <si>
    <t>ELC040460</t>
  </si>
  <si>
    <t>ELC060612</t>
  </si>
  <si>
    <t>ELC060618</t>
  </si>
  <si>
    <t>E541010</t>
  </si>
  <si>
    <t>E546002</t>
  </si>
  <si>
    <t>E546001</t>
  </si>
  <si>
    <t>E546004</t>
  </si>
  <si>
    <t>E546003</t>
  </si>
  <si>
    <t>E546005</t>
  </si>
  <si>
    <t>E546006</t>
  </si>
  <si>
    <t>E549005</t>
  </si>
  <si>
    <t>E549006</t>
  </si>
  <si>
    <t>E549007</t>
  </si>
  <si>
    <t>E549008</t>
  </si>
  <si>
    <t>E549009</t>
  </si>
  <si>
    <t>E07610048</t>
  </si>
  <si>
    <t>E07612548</t>
  </si>
  <si>
    <t>E07615048</t>
  </si>
  <si>
    <t>E07620048</t>
  </si>
  <si>
    <t>E07625048</t>
  </si>
  <si>
    <t>E07630048</t>
  </si>
  <si>
    <t>E07635048</t>
  </si>
  <si>
    <t>E07640048</t>
  </si>
  <si>
    <t>E07650048</t>
  </si>
  <si>
    <t>E07660048</t>
  </si>
  <si>
    <t>Sch. 40 Special Radius Elbow Belled</t>
  </si>
  <si>
    <t>E07920024</t>
  </si>
  <si>
    <t>E07925024</t>
  </si>
  <si>
    <t>E07930024</t>
  </si>
  <si>
    <t>E07935024</t>
  </si>
  <si>
    <t>E07940024</t>
  </si>
  <si>
    <t>E07920036</t>
  </si>
  <si>
    <t>E07925036</t>
  </si>
  <si>
    <t>E07930036</t>
  </si>
  <si>
    <t>E07935036</t>
  </si>
  <si>
    <t>E07940036</t>
  </si>
  <si>
    <t>E07950036</t>
  </si>
  <si>
    <t>E07960036</t>
  </si>
  <si>
    <t>E07920048</t>
  </si>
  <si>
    <t>E07925048</t>
  </si>
  <si>
    <t>E07930048</t>
  </si>
  <si>
    <t>E07935048</t>
  </si>
  <si>
    <t>E07940048</t>
  </si>
  <si>
    <t>E07950048</t>
  </si>
  <si>
    <t>E07960048</t>
  </si>
  <si>
    <t>E08020024</t>
  </si>
  <si>
    <t>E08025024</t>
  </si>
  <si>
    <t>E08030024</t>
  </si>
  <si>
    <t>E08035024</t>
  </si>
  <si>
    <t>E08040024</t>
  </si>
  <si>
    <t>E08020036</t>
  </si>
  <si>
    <t>E08025036</t>
  </si>
  <si>
    <t>E08030036</t>
  </si>
  <si>
    <t>E08035036</t>
  </si>
  <si>
    <t>E08040036</t>
  </si>
  <si>
    <t>E08050036</t>
  </si>
  <si>
    <t>E08060036</t>
  </si>
  <si>
    <t>E08020048</t>
  </si>
  <si>
    <t>E08025048</t>
  </si>
  <si>
    <t>E08030048</t>
  </si>
  <si>
    <t>E08035048</t>
  </si>
  <si>
    <t>E08040048</t>
  </si>
  <si>
    <t>E08050048</t>
  </si>
  <si>
    <t>E08060048</t>
  </si>
  <si>
    <t>Sch. 80 Special Radius Elbow Plain End</t>
  </si>
  <si>
    <t>E07710024</t>
  </si>
  <si>
    <t>E07712524</t>
  </si>
  <si>
    <t xml:space="preserve">Straight Length  -  Grey ENT Tubing               </t>
  </si>
  <si>
    <t>ES00510</t>
  </si>
  <si>
    <t>ES00710</t>
  </si>
  <si>
    <t>ES01010</t>
  </si>
  <si>
    <t>ENT Coupling</t>
  </si>
  <si>
    <t>RKC10</t>
  </si>
  <si>
    <t>RKC15</t>
  </si>
  <si>
    <t>RKC20</t>
  </si>
  <si>
    <t>RKC25</t>
  </si>
  <si>
    <t>RKC30</t>
  </si>
  <si>
    <t>RKC35</t>
  </si>
  <si>
    <t>ENT Threaded Terminal Adapter with Lock Nut</t>
  </si>
  <si>
    <t>RKTA10</t>
  </si>
  <si>
    <t>RKTA15</t>
  </si>
  <si>
    <t>RKTA20</t>
  </si>
  <si>
    <t>RKTA25</t>
  </si>
  <si>
    <t>RKTA30</t>
  </si>
  <si>
    <t>RKTA35</t>
  </si>
  <si>
    <t>EMT Adapter with set screw</t>
  </si>
  <si>
    <t>RKTC10</t>
  </si>
  <si>
    <t>RKTC15</t>
  </si>
  <si>
    <t>RKTC20</t>
  </si>
  <si>
    <t>RKTC25</t>
  </si>
  <si>
    <t>RKTC30</t>
  </si>
  <si>
    <t>RKTC35</t>
  </si>
  <si>
    <t>ENT Quick-Snap Terminal Adapter</t>
  </si>
  <si>
    <t>RKTS10</t>
  </si>
  <si>
    <t>RKTS15</t>
  </si>
  <si>
    <t>RKTS20</t>
  </si>
  <si>
    <t>ENT Clip Ring                                                     net / bag</t>
  </si>
  <si>
    <t>RKR10</t>
  </si>
  <si>
    <t>RKR15</t>
  </si>
  <si>
    <t>RKR20</t>
  </si>
  <si>
    <t>RKR25</t>
  </si>
  <si>
    <t>RKR30</t>
  </si>
  <si>
    <t>RKR35</t>
  </si>
  <si>
    <t>Heavy Duty Lock Nut</t>
  </si>
  <si>
    <t>RLN10</t>
  </si>
  <si>
    <t>RLN15</t>
  </si>
  <si>
    <t>RLN20</t>
  </si>
  <si>
    <t>RLN25</t>
  </si>
  <si>
    <t>RLN30</t>
  </si>
  <si>
    <t>RLN35</t>
  </si>
  <si>
    <t>Straight Stubby  (Polyethylene)</t>
  </si>
  <si>
    <t>RECM10</t>
  </si>
  <si>
    <t>RECM15</t>
  </si>
  <si>
    <t>RECM20</t>
  </si>
  <si>
    <t>RECM25</t>
  </si>
  <si>
    <t>45 Degree Angled Form Stubby  (Polyethylene)</t>
  </si>
  <si>
    <t>RKASTB10</t>
  </si>
  <si>
    <t>RKASTB15</t>
  </si>
  <si>
    <t>RKASTB20</t>
  </si>
  <si>
    <t>RKASTB25</t>
  </si>
  <si>
    <t>RKASTB30</t>
  </si>
  <si>
    <t>E08225036</t>
  </si>
  <si>
    <t>E08230036</t>
  </si>
  <si>
    <t>E08240036</t>
  </si>
  <si>
    <t>E08250036</t>
  </si>
  <si>
    <t>E08260036</t>
  </si>
  <si>
    <t>E08210048</t>
  </si>
  <si>
    <t>E08212548</t>
  </si>
  <si>
    <t>E08215048</t>
  </si>
  <si>
    <t>E08220048</t>
  </si>
  <si>
    <t>E08225048</t>
  </si>
  <si>
    <t>E08230048</t>
  </si>
  <si>
    <t>E08240048</t>
  </si>
  <si>
    <t>E022100</t>
  </si>
  <si>
    <t>REE2045</t>
  </si>
  <si>
    <t>E022125</t>
  </si>
  <si>
    <t>REE2545</t>
  </si>
  <si>
    <t>E022150</t>
  </si>
  <si>
    <t>REE3045</t>
  </si>
  <si>
    <t>E022200</t>
  </si>
  <si>
    <t>REE3545</t>
  </si>
  <si>
    <t>E022250</t>
  </si>
  <si>
    <t>REE4045</t>
  </si>
  <si>
    <t>E022300</t>
  </si>
  <si>
    <t>REE4545</t>
  </si>
  <si>
    <t>E022350</t>
  </si>
  <si>
    <t>REE5045</t>
  </si>
  <si>
    <t>E022400</t>
  </si>
  <si>
    <t>REE5545</t>
  </si>
  <si>
    <t>E022500</t>
  </si>
  <si>
    <t>REE6045</t>
  </si>
  <si>
    <t>E022600</t>
  </si>
  <si>
    <t>REE6545</t>
  </si>
  <si>
    <t>30° Elbow - Bell End</t>
  </si>
  <si>
    <t>E072050</t>
  </si>
  <si>
    <t>REE1030</t>
  </si>
  <si>
    <t>E072075</t>
  </si>
  <si>
    <t>REE1530</t>
  </si>
  <si>
    <t>E072100</t>
  </si>
  <si>
    <t>REE2030</t>
  </si>
  <si>
    <t>E072125</t>
  </si>
  <si>
    <t>REE2530</t>
  </si>
  <si>
    <t>E072150</t>
  </si>
  <si>
    <t>REE3030</t>
  </si>
  <si>
    <t>E072200</t>
  </si>
  <si>
    <t>REE3530</t>
  </si>
  <si>
    <t>E072250</t>
  </si>
  <si>
    <t>REE4030</t>
  </si>
  <si>
    <t>E072300</t>
  </si>
  <si>
    <t>REE4530</t>
  </si>
  <si>
    <t>E072350</t>
  </si>
  <si>
    <t>REE5030</t>
  </si>
  <si>
    <t>E072400</t>
  </si>
  <si>
    <t>REE5530</t>
  </si>
  <si>
    <t>E072500</t>
  </si>
  <si>
    <t>REE6030</t>
  </si>
  <si>
    <t>E072600</t>
  </si>
  <si>
    <t>REE6530</t>
  </si>
  <si>
    <t>SCH 80 Standard Elbows</t>
  </si>
  <si>
    <t>Sch80  90° Elbow - Plain End</t>
  </si>
  <si>
    <t>E085050</t>
  </si>
  <si>
    <t>E085075</t>
  </si>
  <si>
    <t>E085100</t>
  </si>
  <si>
    <t>E085125</t>
  </si>
  <si>
    <t>E085150</t>
  </si>
  <si>
    <t>E085200</t>
  </si>
  <si>
    <t>E085250</t>
  </si>
  <si>
    <t>E085300</t>
  </si>
  <si>
    <t>E085400</t>
  </si>
  <si>
    <t>E085500</t>
  </si>
  <si>
    <t>E085600</t>
  </si>
  <si>
    <t>E535125</t>
  </si>
  <si>
    <t>E535150</t>
  </si>
  <si>
    <t>E535200</t>
  </si>
  <si>
    <t>E535250</t>
  </si>
  <si>
    <t>E535300</t>
  </si>
  <si>
    <t>E535350</t>
  </si>
  <si>
    <t>E535400</t>
  </si>
  <si>
    <t>E536050</t>
  </si>
  <si>
    <t>E536075</t>
  </si>
  <si>
    <t>E536100</t>
  </si>
  <si>
    <t>E536125</t>
  </si>
  <si>
    <t>E536150</t>
  </si>
  <si>
    <t>E536200</t>
  </si>
  <si>
    <t>E536250</t>
  </si>
  <si>
    <t>E536300</t>
  </si>
  <si>
    <t>E536350</t>
  </si>
  <si>
    <t>E536400</t>
  </si>
  <si>
    <t>E537050</t>
  </si>
  <si>
    <t>E537075</t>
  </si>
  <si>
    <t>E537100</t>
  </si>
  <si>
    <t>E537125</t>
  </si>
  <si>
    <t>E537150</t>
  </si>
  <si>
    <t>E537200</t>
  </si>
  <si>
    <t>E537250</t>
  </si>
  <si>
    <t>E537300</t>
  </si>
  <si>
    <t>E537350</t>
  </si>
  <si>
    <t>E537400</t>
  </si>
  <si>
    <t>E569050</t>
  </si>
  <si>
    <t>E569075</t>
  </si>
  <si>
    <t>E569100</t>
  </si>
  <si>
    <t>E569125</t>
  </si>
  <si>
    <t>E551442</t>
  </si>
  <si>
    <t>E551444</t>
  </si>
  <si>
    <t>E551446</t>
  </si>
  <si>
    <t>E551552</t>
  </si>
  <si>
    <t>E551664</t>
  </si>
  <si>
    <t>E551666</t>
  </si>
  <si>
    <t>E551884</t>
  </si>
  <si>
    <t>E551887</t>
  </si>
  <si>
    <t>E55112124</t>
  </si>
  <si>
    <t>E55112126</t>
  </si>
  <si>
    <t>E55112128</t>
  </si>
  <si>
    <t>E542001</t>
  </si>
  <si>
    <t>E542002</t>
  </si>
  <si>
    <t>E542003</t>
  </si>
  <si>
    <t>E542004</t>
  </si>
  <si>
    <t>E542005</t>
  </si>
  <si>
    <t>E542006</t>
  </si>
  <si>
    <t>E542007</t>
  </si>
  <si>
    <t>E542008</t>
  </si>
  <si>
    <t>E543001</t>
  </si>
  <si>
    <t>E543002</t>
  </si>
  <si>
    <t>E543003</t>
  </si>
  <si>
    <t>E543004</t>
  </si>
  <si>
    <t>E543005</t>
  </si>
  <si>
    <t>E543006</t>
  </si>
  <si>
    <t>E543007</t>
  </si>
  <si>
    <t>E541001</t>
  </si>
  <si>
    <t>E541002</t>
  </si>
  <si>
    <t>E541003</t>
  </si>
  <si>
    <t>E541004</t>
  </si>
  <si>
    <t>E541005</t>
  </si>
  <si>
    <t>E541006</t>
  </si>
  <si>
    <t>E541007</t>
  </si>
  <si>
    <t>E541008</t>
  </si>
  <si>
    <t>E541009</t>
  </si>
  <si>
    <t>E541011</t>
  </si>
  <si>
    <t>E541012</t>
  </si>
  <si>
    <t>E541013</t>
  </si>
  <si>
    <t>E07660024</t>
  </si>
  <si>
    <t>45° 36" Radius</t>
  </si>
  <si>
    <t>E07610036</t>
  </si>
  <si>
    <t>E07612536</t>
  </si>
  <si>
    <t>E07615036</t>
  </si>
  <si>
    <t>E07620036</t>
  </si>
  <si>
    <t>E07625036</t>
  </si>
  <si>
    <t>E07630036</t>
  </si>
  <si>
    <t>E07635036</t>
  </si>
  <si>
    <t>E07640036</t>
  </si>
  <si>
    <t>E07650036</t>
  </si>
  <si>
    <t>E07660036</t>
  </si>
  <si>
    <t>45° 48" Radius</t>
  </si>
  <si>
    <t>Vinyl Siding Recessed Mini Mount</t>
  </si>
  <si>
    <t>5 1/2" x 7 6/16"</t>
  </si>
  <si>
    <t>Vinyl Siding Meterbase Mount</t>
  </si>
  <si>
    <t>14 1/2" x 19"</t>
  </si>
  <si>
    <t>Vinyl Siding Flush Mount</t>
  </si>
  <si>
    <t>7" x 7"</t>
  </si>
  <si>
    <t>SCH 40 Standard Elbows</t>
  </si>
  <si>
    <t>90° Elbow - Plain End</t>
  </si>
  <si>
    <t>E018050</t>
  </si>
  <si>
    <t>REE1090PE</t>
  </si>
  <si>
    <t>E018075</t>
  </si>
  <si>
    <t>REE1590PE</t>
  </si>
  <si>
    <t>E018100</t>
  </si>
  <si>
    <t>REE2090PE</t>
  </si>
  <si>
    <t>E018125</t>
  </si>
  <si>
    <t>REE2590PE</t>
  </si>
  <si>
    <t>E018150</t>
  </si>
  <si>
    <t>REE3090PE</t>
  </si>
  <si>
    <t>E018200</t>
  </si>
  <si>
    <t>REE3590PE</t>
  </si>
  <si>
    <t>E018250</t>
  </si>
  <si>
    <t>REE4090PE</t>
  </si>
  <si>
    <t>E018300</t>
  </si>
  <si>
    <t>REE4590PE</t>
  </si>
  <si>
    <t>E018350</t>
  </si>
  <si>
    <t>REE5090PE</t>
  </si>
  <si>
    <t>E018400</t>
  </si>
  <si>
    <t>REE5590PE</t>
  </si>
  <si>
    <t>E018500</t>
  </si>
  <si>
    <t>REE6090PE</t>
  </si>
  <si>
    <t>E018600</t>
  </si>
  <si>
    <t>REE6590PE</t>
  </si>
  <si>
    <t>45° Elbow - Plain End</t>
  </si>
  <si>
    <t>E019050</t>
  </si>
  <si>
    <t>REE1045PE</t>
  </si>
  <si>
    <t>E019075</t>
  </si>
  <si>
    <t>REE1545PE</t>
  </si>
  <si>
    <t>E019100</t>
  </si>
  <si>
    <t>REE2045PE</t>
  </si>
  <si>
    <t>E019125</t>
  </si>
  <si>
    <t>REE2545PE</t>
  </si>
  <si>
    <t>E019150</t>
  </si>
  <si>
    <t>REE3045PE</t>
  </si>
  <si>
    <t>E019200</t>
  </si>
  <si>
    <t>REE3545PE</t>
  </si>
  <si>
    <t>E019250</t>
  </si>
  <si>
    <t>REE4045PE</t>
  </si>
  <si>
    <t>E019300</t>
  </si>
  <si>
    <t>REE4545PE</t>
  </si>
  <si>
    <t>E019350</t>
  </si>
  <si>
    <t>E07715024</t>
  </si>
  <si>
    <t>E07720024</t>
  </si>
  <si>
    <t>E07725024</t>
  </si>
  <si>
    <t>E07730024</t>
  </si>
  <si>
    <t>E07740024</t>
  </si>
  <si>
    <t>E07710036</t>
  </si>
  <si>
    <t>E07712536</t>
  </si>
  <si>
    <t>E07715036</t>
  </si>
  <si>
    <t>E07720036</t>
  </si>
  <si>
    <t>E07725036</t>
  </si>
  <si>
    <t>E07730036</t>
  </si>
  <si>
    <t>E07740036</t>
  </si>
  <si>
    <t>E07750036</t>
  </si>
  <si>
    <t>E07760036</t>
  </si>
  <si>
    <t>E07710048</t>
  </si>
  <si>
    <t>E07712548</t>
  </si>
  <si>
    <t>E07715048</t>
  </si>
  <si>
    <t>E07720048</t>
  </si>
  <si>
    <t>E07725048</t>
  </si>
  <si>
    <t>E07730048</t>
  </si>
  <si>
    <t>E07740048</t>
  </si>
  <si>
    <t>E07750048</t>
  </si>
  <si>
    <t>E07810024</t>
  </si>
  <si>
    <t>E07812524</t>
  </si>
  <si>
    <t>E07815024</t>
  </si>
  <si>
    <t>E07820024</t>
  </si>
  <si>
    <t>E07825024</t>
  </si>
  <si>
    <t>E07830024</t>
  </si>
  <si>
    <t>E07840024</t>
  </si>
  <si>
    <t>E07810036</t>
  </si>
  <si>
    <t>E07812536</t>
  </si>
  <si>
    <t>E07815036</t>
  </si>
  <si>
    <t>E07820036</t>
  </si>
  <si>
    <t>E07825036</t>
  </si>
  <si>
    <t>E07830036</t>
  </si>
  <si>
    <t>E07840036</t>
  </si>
  <si>
    <t>E07850036</t>
  </si>
  <si>
    <t>E07860036</t>
  </si>
  <si>
    <t>E07810048</t>
  </si>
  <si>
    <t>E07812548</t>
  </si>
  <si>
    <t>E07815048</t>
  </si>
  <si>
    <t>E07820048</t>
  </si>
  <si>
    <t>E07825048</t>
  </si>
  <si>
    <t>E07830048</t>
  </si>
  <si>
    <t>E07840048</t>
  </si>
  <si>
    <t>E07850048</t>
  </si>
  <si>
    <t>Sch. 80 Special Radius Elbow Belled</t>
  </si>
  <si>
    <t>E08210024</t>
  </si>
  <si>
    <t>E08212524</t>
  </si>
  <si>
    <t>E08215024</t>
  </si>
  <si>
    <t>E08220024</t>
  </si>
  <si>
    <t>E08225024</t>
  </si>
  <si>
    <t>E08230024</t>
  </si>
  <si>
    <t>E08240024</t>
  </si>
  <si>
    <t>E08210036</t>
  </si>
  <si>
    <t>E08212536</t>
  </si>
  <si>
    <t>E08215036</t>
  </si>
  <si>
    <t>E08220036</t>
  </si>
  <si>
    <t>REE4090</t>
  </si>
  <si>
    <t>E021300</t>
  </si>
  <si>
    <t>REE4590</t>
  </si>
  <si>
    <t>E021350</t>
  </si>
  <si>
    <t>REE5090</t>
  </si>
  <si>
    <t>E021400</t>
  </si>
  <si>
    <t>REE5590</t>
  </si>
  <si>
    <t>E021500</t>
  </si>
  <si>
    <t>REE6090</t>
  </si>
  <si>
    <t>E021600</t>
  </si>
  <si>
    <t>REE6590</t>
  </si>
  <si>
    <t>45° Elbow - Bell End</t>
  </si>
  <si>
    <t>E022050</t>
  </si>
  <si>
    <t>REE1045</t>
  </si>
  <si>
    <t>E022075</t>
  </si>
  <si>
    <t>REE1545</t>
  </si>
  <si>
    <t>5" X 5" X 2"</t>
  </si>
  <si>
    <t>E051552</t>
  </si>
  <si>
    <t>RJB552</t>
  </si>
  <si>
    <t>6" X 6" X 4"</t>
  </si>
  <si>
    <t>E051664</t>
  </si>
  <si>
    <t>RJB664</t>
  </si>
  <si>
    <t>6" X 6" X 6"</t>
  </si>
  <si>
    <t>E051666</t>
  </si>
  <si>
    <t>RJB666</t>
  </si>
  <si>
    <t>8" X 8" X 4"</t>
  </si>
  <si>
    <t>E051884</t>
  </si>
  <si>
    <t>RJB884</t>
  </si>
  <si>
    <t>8" X 8" X 7"</t>
  </si>
  <si>
    <t>E051887</t>
  </si>
  <si>
    <t>RJB887</t>
  </si>
  <si>
    <t>12" X 12" X 4"</t>
  </si>
  <si>
    <t>E05112124</t>
  </si>
  <si>
    <t>RJB12124</t>
  </si>
  <si>
    <t>12" X 12" X 6"</t>
  </si>
  <si>
    <t>E05112126</t>
  </si>
  <si>
    <t>RJB12126</t>
  </si>
  <si>
    <t>12" X 12" X 8"</t>
  </si>
  <si>
    <t>E05112128</t>
  </si>
  <si>
    <t>RJB12128</t>
  </si>
  <si>
    <t>Junction Box Adapters</t>
  </si>
  <si>
    <t>E059050</t>
  </si>
  <si>
    <t>RJBA10</t>
  </si>
  <si>
    <t>E059075</t>
  </si>
  <si>
    <t>RJBA15</t>
  </si>
  <si>
    <t>E059100</t>
  </si>
  <si>
    <t>RJBA20</t>
  </si>
  <si>
    <t>E059125</t>
  </si>
  <si>
    <t>RJBA25</t>
  </si>
  <si>
    <t>E059150</t>
  </si>
  <si>
    <t>RJBA30</t>
  </si>
  <si>
    <t>E059200</t>
  </si>
  <si>
    <t>RJBA35</t>
  </si>
  <si>
    <t>E059250</t>
  </si>
  <si>
    <t>RJBA40</t>
  </si>
  <si>
    <t>E059300</t>
  </si>
  <si>
    <t>RJBA45</t>
  </si>
  <si>
    <t>E059350</t>
  </si>
  <si>
    <t>RJBA50</t>
  </si>
  <si>
    <t>E059400</t>
  </si>
  <si>
    <t>RJBA55</t>
  </si>
  <si>
    <t>Slip Meter Riser</t>
  </si>
  <si>
    <t>E093200</t>
  </si>
  <si>
    <t>E093250</t>
  </si>
  <si>
    <t>E093300</t>
  </si>
  <si>
    <t>E093400</t>
  </si>
  <si>
    <t>Duct - Intermediate Vertical Lock Spacer</t>
  </si>
  <si>
    <t xml:space="preserve">2 X 1 1/2" </t>
  </si>
  <si>
    <t>IS2015</t>
  </si>
  <si>
    <t xml:space="preserve">2 X 2" </t>
  </si>
  <si>
    <t>Sch80 45° Elbow - Plain End</t>
  </si>
  <si>
    <t>E086050</t>
  </si>
  <si>
    <t>E086075</t>
  </si>
  <si>
    <t>E086100</t>
  </si>
  <si>
    <t>E086125</t>
  </si>
  <si>
    <t>E086150</t>
  </si>
  <si>
    <t>E086200</t>
  </si>
  <si>
    <t>E086250</t>
  </si>
  <si>
    <t>E086300</t>
  </si>
  <si>
    <t>E086400</t>
  </si>
  <si>
    <t>E086500</t>
  </si>
  <si>
    <t>E086600</t>
  </si>
  <si>
    <t>Sch. 40 Special Radius Elbow Plain End</t>
  </si>
  <si>
    <t>90° 24" Radius</t>
  </si>
  <si>
    <t>E07510024</t>
  </si>
  <si>
    <t>E07512524</t>
  </si>
  <si>
    <t>E07515024</t>
  </si>
  <si>
    <t>E07520024</t>
  </si>
  <si>
    <t>E07525024</t>
  </si>
  <si>
    <t>E07530024</t>
  </si>
  <si>
    <t>E07535024</t>
  </si>
  <si>
    <t>E07540024</t>
  </si>
  <si>
    <t>E07550024</t>
  </si>
  <si>
    <t>E07560024</t>
  </si>
  <si>
    <t>90° 36" Radius</t>
  </si>
  <si>
    <t>E07510036</t>
  </si>
  <si>
    <t>E07512536</t>
  </si>
  <si>
    <t>E07515036</t>
  </si>
  <si>
    <t>E07520036</t>
  </si>
  <si>
    <t>E07525036</t>
  </si>
  <si>
    <t>E07530036</t>
  </si>
  <si>
    <t>E07535036</t>
  </si>
  <si>
    <t>E07540036</t>
  </si>
  <si>
    <t>E07550036</t>
  </si>
  <si>
    <t>E07560036</t>
  </si>
  <si>
    <t>90° 48" Radius</t>
  </si>
  <si>
    <t>E07510048</t>
  </si>
  <si>
    <t>E07512548</t>
  </si>
  <si>
    <t>E07515048</t>
  </si>
  <si>
    <t>E07520048</t>
  </si>
  <si>
    <t>E07525048</t>
  </si>
  <si>
    <t>E07530048</t>
  </si>
  <si>
    <t>E07535048</t>
  </si>
  <si>
    <t>E07540048</t>
  </si>
  <si>
    <t>E07550048</t>
  </si>
  <si>
    <t>E07560048</t>
  </si>
  <si>
    <t>45° 24" Radius</t>
  </si>
  <si>
    <t>E07610024</t>
  </si>
  <si>
    <t>E07612524</t>
  </si>
  <si>
    <t>E07615024</t>
  </si>
  <si>
    <t>E07620024</t>
  </si>
  <si>
    <t>E07625024</t>
  </si>
  <si>
    <t>E07630024</t>
  </si>
  <si>
    <t>E07635024</t>
  </si>
  <si>
    <t>E07640024</t>
  </si>
  <si>
    <t>E07650024</t>
  </si>
  <si>
    <t>Vinyl Siding Electrical Mount</t>
  </si>
  <si>
    <t>7 1/2" x 7 1/2"</t>
  </si>
  <si>
    <t>Vinyl Siding Coach Cover</t>
  </si>
  <si>
    <t>7 5/8" x 12"</t>
  </si>
  <si>
    <t>Vinyl Siding Standard Mount</t>
  </si>
  <si>
    <t>7 1/2" x 7 3/4"</t>
  </si>
  <si>
    <t>Vinyl Siding Mini Mount</t>
  </si>
  <si>
    <t>6" x 4 1/2"</t>
  </si>
  <si>
    <t>E047006</t>
  </si>
  <si>
    <t>RWTL50</t>
  </si>
  <si>
    <t>Double Gang Weatherproof Cover Plate</t>
  </si>
  <si>
    <t>B. GFI &amp; Toggle</t>
  </si>
  <si>
    <t>E049005</t>
  </si>
  <si>
    <t>C. Duplex &amp; Toggle</t>
  </si>
  <si>
    <t>E049006</t>
  </si>
  <si>
    <t>D. Double Duplex</t>
  </si>
  <si>
    <t>E049007</t>
  </si>
  <si>
    <t>E. Toggle</t>
  </si>
  <si>
    <t>E049008</t>
  </si>
  <si>
    <t>F. Blank</t>
  </si>
  <si>
    <t>E049009</t>
  </si>
  <si>
    <t>Single Gang Box - F Series</t>
  </si>
  <si>
    <t>A. 1/2” FS</t>
  </si>
  <si>
    <t>E042001</t>
  </si>
  <si>
    <t>RFS10</t>
  </si>
  <si>
    <t>A. 3/4” FS</t>
  </si>
  <si>
    <t>E042002</t>
  </si>
  <si>
    <t>RFS15</t>
  </si>
  <si>
    <t>B. 1/2” FSS</t>
  </si>
  <si>
    <t>E042003</t>
  </si>
  <si>
    <t>RFSS10</t>
  </si>
  <si>
    <t>B. 3/4” FSS</t>
  </si>
  <si>
    <t>E042004</t>
  </si>
  <si>
    <t>RFSS15</t>
  </si>
  <si>
    <t>C. 1/2” FSC</t>
  </si>
  <si>
    <t>E042005</t>
  </si>
  <si>
    <t>RFSC10</t>
  </si>
  <si>
    <t>C. 3/4” FSC</t>
  </si>
  <si>
    <t>E042006</t>
  </si>
  <si>
    <t>RFSC15</t>
  </si>
  <si>
    <t>D. 1/2” FSCC</t>
  </si>
  <si>
    <t>E042007</t>
  </si>
  <si>
    <t>RFSCC10</t>
  </si>
  <si>
    <t>D. 3/4” FSCC</t>
  </si>
  <si>
    <t>E042008</t>
  </si>
  <si>
    <t>RFSCC15</t>
  </si>
  <si>
    <t>Single Gang Deep Box - FD Series</t>
  </si>
  <si>
    <t>A. 1/2" FDS</t>
  </si>
  <si>
    <t>E043001</t>
  </si>
  <si>
    <t>RFDS10</t>
  </si>
  <si>
    <t>A. 3/4" FDS</t>
  </si>
  <si>
    <t>E043002</t>
  </si>
  <si>
    <t>RFDS15</t>
  </si>
  <si>
    <t>A. 1" FDS</t>
  </si>
  <si>
    <t>E043003</t>
  </si>
  <si>
    <t>RFDS20</t>
  </si>
  <si>
    <t>B. 1/2" FDC</t>
  </si>
  <si>
    <t>E043004</t>
  </si>
  <si>
    <t>RFDC10</t>
  </si>
  <si>
    <t>B. 3/4" FDC</t>
  </si>
  <si>
    <t>E043005</t>
  </si>
  <si>
    <t>REE5045PE</t>
  </si>
  <si>
    <t>E019400</t>
  </si>
  <si>
    <t>REE5545PE</t>
  </si>
  <si>
    <t>E019500</t>
  </si>
  <si>
    <t>REE6045PE</t>
  </si>
  <si>
    <t>E019600</t>
  </si>
  <si>
    <t>REE6545PE</t>
  </si>
  <si>
    <t>30° Elbow - Plain End</t>
  </si>
  <si>
    <t>E020050</t>
  </si>
  <si>
    <t>REE1030PE</t>
  </si>
  <si>
    <t>E020075</t>
  </si>
  <si>
    <t>REE1530PE</t>
  </si>
  <si>
    <t>E020100</t>
  </si>
  <si>
    <t>REE2030PE</t>
  </si>
  <si>
    <t>E020125</t>
  </si>
  <si>
    <t>REE2530PE</t>
  </si>
  <si>
    <t>E020150</t>
  </si>
  <si>
    <t>REE3030PE</t>
  </si>
  <si>
    <t>E020200</t>
  </si>
  <si>
    <t>REE3530PE</t>
  </si>
  <si>
    <t>E020250</t>
  </si>
  <si>
    <t>REE4030PE</t>
  </si>
  <si>
    <t>E020300</t>
  </si>
  <si>
    <t>REE4530PE</t>
  </si>
  <si>
    <t>E020350</t>
  </si>
  <si>
    <t>REE5030PE</t>
  </si>
  <si>
    <t>E020400</t>
  </si>
  <si>
    <t>REE5530PE</t>
  </si>
  <si>
    <t>E020500</t>
  </si>
  <si>
    <t>REE6030PE</t>
  </si>
  <si>
    <t>E020600</t>
  </si>
  <si>
    <t>REE6530PE</t>
  </si>
  <si>
    <t>22 1/2° Elbow - Plain End</t>
  </si>
  <si>
    <t>E084150</t>
  </si>
  <si>
    <t>E084200</t>
  </si>
  <si>
    <t>E084250</t>
  </si>
  <si>
    <t>E084300</t>
  </si>
  <si>
    <t>E084350</t>
  </si>
  <si>
    <t>E084400</t>
  </si>
  <si>
    <t>E084500</t>
  </si>
  <si>
    <t>E084600</t>
  </si>
  <si>
    <t>11 1/4° Elbow - Plain End</t>
  </si>
  <si>
    <t>E087200</t>
  </si>
  <si>
    <t>E087300</t>
  </si>
  <si>
    <t>E087400</t>
  </si>
  <si>
    <t>E087500</t>
  </si>
  <si>
    <t>90° Elbow - Bell End</t>
  </si>
  <si>
    <t>E021050</t>
  </si>
  <si>
    <t>REE1090</t>
  </si>
  <si>
    <t>E021075</t>
  </si>
  <si>
    <t>REE1590</t>
  </si>
  <si>
    <t>E021100</t>
  </si>
  <si>
    <t>REE2090</t>
  </si>
  <si>
    <t>E021125</t>
  </si>
  <si>
    <t>REE2590</t>
  </si>
  <si>
    <t>E021150</t>
  </si>
  <si>
    <t>REE3090</t>
  </si>
  <si>
    <t>E021200</t>
  </si>
  <si>
    <t>REE3590</t>
  </si>
  <si>
    <t>E021250</t>
  </si>
  <si>
    <t>Poly Bronze Cover</t>
  </si>
  <si>
    <t>E068003</t>
  </si>
  <si>
    <t>RFDBC</t>
  </si>
  <si>
    <t>Junction Box with Gasket</t>
  </si>
  <si>
    <t>4" X 4" X 2"</t>
  </si>
  <si>
    <t>E051442</t>
  </si>
  <si>
    <t>RJB442</t>
  </si>
  <si>
    <t>4" X 4" X 4"</t>
  </si>
  <si>
    <t>E051444</t>
  </si>
  <si>
    <t>RJB444</t>
  </si>
  <si>
    <t>4" X 4" X 6"</t>
  </si>
  <si>
    <t>E051446</t>
  </si>
  <si>
    <t>RJB446</t>
  </si>
  <si>
    <t>E0151005</t>
  </si>
  <si>
    <t>R1826</t>
  </si>
  <si>
    <t>1" X 3/4"</t>
  </si>
  <si>
    <t>E0151007</t>
  </si>
  <si>
    <t>R1827</t>
  </si>
  <si>
    <t>Bell End (Hub X Spigot) - Molded</t>
  </si>
  <si>
    <t>E070050</t>
  </si>
  <si>
    <t>REB10</t>
  </si>
  <si>
    <t>E070075</t>
  </si>
  <si>
    <t>REB15</t>
  </si>
  <si>
    <t>E070100</t>
  </si>
  <si>
    <t>REB20</t>
  </si>
  <si>
    <t>E070125</t>
  </si>
  <si>
    <t>REB25</t>
  </si>
  <si>
    <t>E070150</t>
  </si>
  <si>
    <t>REB30</t>
  </si>
  <si>
    <t>E070200</t>
  </si>
  <si>
    <t>REB35</t>
  </si>
  <si>
    <t>E070250</t>
  </si>
  <si>
    <t>REB40</t>
  </si>
  <si>
    <t>E070300</t>
  </si>
  <si>
    <t>REB45</t>
  </si>
  <si>
    <t>E070350</t>
  </si>
  <si>
    <t>REB50</t>
  </si>
  <si>
    <t>E070400</t>
  </si>
  <si>
    <t>REB55</t>
  </si>
  <si>
    <t>E070500</t>
  </si>
  <si>
    <t>REB60</t>
  </si>
  <si>
    <t>E070600</t>
  </si>
  <si>
    <t>REB65</t>
  </si>
  <si>
    <t>Reducer Bushing</t>
  </si>
  <si>
    <t>E0140705</t>
  </si>
  <si>
    <t>R1805</t>
  </si>
  <si>
    <t>E0141005</t>
  </si>
  <si>
    <t>R1805-1</t>
  </si>
  <si>
    <t>3 Bags X 100</t>
  </si>
  <si>
    <t>E0141007</t>
  </si>
  <si>
    <t>R1806</t>
  </si>
  <si>
    <t>1 1/4" X 3/4"</t>
  </si>
  <si>
    <t>E0141207</t>
  </si>
  <si>
    <t>R1807-1</t>
  </si>
  <si>
    <t>2 Bags X 25</t>
  </si>
  <si>
    <t>1 1/4" X 1"</t>
  </si>
  <si>
    <t>E0141210</t>
  </si>
  <si>
    <t>R1807</t>
  </si>
  <si>
    <t>1 1/2" x 1"</t>
  </si>
  <si>
    <t>E0141510</t>
  </si>
  <si>
    <t>R1808-1</t>
  </si>
  <si>
    <t>1 1/2" X 1 1/4"</t>
  </si>
  <si>
    <t>E0141512</t>
  </si>
  <si>
    <t>R1808</t>
  </si>
  <si>
    <t>2" x 1"</t>
  </si>
  <si>
    <t>E0142010</t>
  </si>
  <si>
    <t>R1809-1</t>
  </si>
  <si>
    <t>2" x 1 1/4"</t>
  </si>
  <si>
    <t>E0142012</t>
  </si>
  <si>
    <t>R1809</t>
  </si>
  <si>
    <t>2" X 1 1/2"</t>
  </si>
  <si>
    <t>E0142015</t>
  </si>
  <si>
    <t>R1810</t>
  </si>
  <si>
    <t>IS2020</t>
  </si>
  <si>
    <t xml:space="preserve">2 X 3" </t>
  </si>
  <si>
    <t>IS2030</t>
  </si>
  <si>
    <t xml:space="preserve">3 X 1 1/2" </t>
  </si>
  <si>
    <t>IS3015</t>
  </si>
  <si>
    <t>3 X 2"</t>
  </si>
  <si>
    <t>IS3020</t>
  </si>
  <si>
    <t xml:space="preserve">3 X 3" </t>
  </si>
  <si>
    <t>IS3030</t>
  </si>
  <si>
    <t xml:space="preserve">4 X 1 " </t>
  </si>
  <si>
    <t>IS4010</t>
  </si>
  <si>
    <t>4 X 1 1/2"</t>
  </si>
  <si>
    <t>IS4015</t>
  </si>
  <si>
    <t xml:space="preserve">4 X 2" </t>
  </si>
  <si>
    <t>IS4020</t>
  </si>
  <si>
    <t xml:space="preserve">4 X 3" </t>
  </si>
  <si>
    <t>IS4030</t>
  </si>
  <si>
    <t xml:space="preserve">5 X 1 1/2" </t>
  </si>
  <si>
    <t>IS5015</t>
  </si>
  <si>
    <t xml:space="preserve">5 X 2" </t>
  </si>
  <si>
    <t>IS5020</t>
  </si>
  <si>
    <t xml:space="preserve">5 X 3" </t>
  </si>
  <si>
    <t>IS5030</t>
  </si>
  <si>
    <t xml:space="preserve">6 X 1 1/2" </t>
  </si>
  <si>
    <t>IS6015</t>
  </si>
  <si>
    <t xml:space="preserve">6 X 2" </t>
  </si>
  <si>
    <t>IS6020</t>
  </si>
  <si>
    <t xml:space="preserve">6 X 3" </t>
  </si>
  <si>
    <t>IS6030</t>
  </si>
  <si>
    <t>8 X 1 1/2"</t>
  </si>
  <si>
    <t>IS8015</t>
  </si>
  <si>
    <t>8 X 2"</t>
  </si>
  <si>
    <t>IS8020</t>
  </si>
  <si>
    <t>Duct -  Base Vertical Lock Spacer</t>
  </si>
  <si>
    <t>BS2015</t>
  </si>
  <si>
    <t>BS2020</t>
  </si>
  <si>
    <t>BS2030</t>
  </si>
  <si>
    <t>BS3015</t>
  </si>
  <si>
    <t>BS3020</t>
  </si>
  <si>
    <t>BS3030</t>
  </si>
  <si>
    <t>BS4010</t>
  </si>
  <si>
    <t>BS4015</t>
  </si>
  <si>
    <t>BS4020</t>
  </si>
  <si>
    <t>BS4030</t>
  </si>
  <si>
    <t>BS5015</t>
  </si>
  <si>
    <t>BS5020</t>
  </si>
  <si>
    <t>BS5030</t>
  </si>
  <si>
    <t>BS6015</t>
  </si>
  <si>
    <t>BS6020</t>
  </si>
  <si>
    <t>BS6030</t>
  </si>
  <si>
    <t>BS8015</t>
  </si>
  <si>
    <t>BS8020</t>
  </si>
  <si>
    <t>Universal Plug w/Pulling Eye</t>
  </si>
  <si>
    <t>E091200</t>
  </si>
  <si>
    <t>PLUG02</t>
  </si>
  <si>
    <t>E091300</t>
  </si>
  <si>
    <t>PLUG03</t>
  </si>
  <si>
    <t>E091400</t>
  </si>
  <si>
    <t>PLUG04</t>
  </si>
  <si>
    <t>E091500</t>
  </si>
  <si>
    <t>PLUG05</t>
  </si>
  <si>
    <t>E091600</t>
  </si>
  <si>
    <t>PLUG06</t>
  </si>
  <si>
    <t>Pint</t>
  </si>
  <si>
    <t>Quart</t>
  </si>
  <si>
    <t>RWGF15/10</t>
  </si>
  <si>
    <t>E. Ground Fault White</t>
  </si>
  <si>
    <t>E047011</t>
  </si>
  <si>
    <t>RWGF15/10W</t>
  </si>
  <si>
    <t>F. 15 Amp</t>
  </si>
  <si>
    <t>E047003</t>
  </si>
  <si>
    <t>RWTL15</t>
  </si>
  <si>
    <t>F. 20 Amp</t>
  </si>
  <si>
    <t>E047004</t>
  </si>
  <si>
    <t>RWTL20</t>
  </si>
  <si>
    <t>F. 30 Amp</t>
  </si>
  <si>
    <t>E047005</t>
  </si>
  <si>
    <t>RWTL30</t>
  </si>
  <si>
    <t>F. 50 Amp</t>
  </si>
  <si>
    <t>RSC100S</t>
  </si>
  <si>
    <t>Access Fitting - Type LL</t>
  </si>
  <si>
    <t>E034050</t>
  </si>
  <si>
    <t>RSLL10S</t>
  </si>
  <si>
    <t>E034075</t>
  </si>
  <si>
    <t>RSLL20S</t>
  </si>
  <si>
    <t>E034100</t>
  </si>
  <si>
    <t>RSLL30S</t>
  </si>
  <si>
    <t>E034125</t>
  </si>
  <si>
    <t>RSLL40S</t>
  </si>
  <si>
    <t>E034150</t>
  </si>
  <si>
    <t>RSLL50S</t>
  </si>
  <si>
    <t>E034200</t>
  </si>
  <si>
    <t>RSLL60S</t>
  </si>
  <si>
    <t>E034250</t>
  </si>
  <si>
    <t>RSLL70S</t>
  </si>
  <si>
    <t>E034300</t>
  </si>
  <si>
    <t>RSLL80S</t>
  </si>
  <si>
    <t>E034350</t>
  </si>
  <si>
    <t>RSLL90S</t>
  </si>
  <si>
    <t>E034400</t>
  </si>
  <si>
    <t>RSLL100S</t>
  </si>
  <si>
    <t>Access Fitting - Type LR</t>
  </si>
  <si>
    <t>E035050</t>
  </si>
  <si>
    <t>RSLR10S</t>
  </si>
  <si>
    <t>E035075</t>
  </si>
  <si>
    <t>RSLR20S</t>
  </si>
  <si>
    <t>E035100</t>
  </si>
  <si>
    <t>RSLR30S</t>
  </si>
  <si>
    <t>E035125</t>
  </si>
  <si>
    <t>RSLR40S</t>
  </si>
  <si>
    <t>E035150</t>
  </si>
  <si>
    <t>RSLR50S</t>
  </si>
  <si>
    <t>E035200</t>
  </si>
  <si>
    <t>RSLR60S</t>
  </si>
  <si>
    <t>E035250</t>
  </si>
  <si>
    <t>RSLR70S</t>
  </si>
  <si>
    <t>E035300</t>
  </si>
  <si>
    <t>RSLR80S</t>
  </si>
  <si>
    <t>E035350</t>
  </si>
  <si>
    <t>RSLR90S</t>
  </si>
  <si>
    <t>E035400</t>
  </si>
  <si>
    <t>RSLR100S</t>
  </si>
  <si>
    <t>Access Fitting - Type E</t>
  </si>
  <si>
    <t>E036050</t>
  </si>
  <si>
    <t>RSE10S</t>
  </si>
  <si>
    <t>E036075</t>
  </si>
  <si>
    <t>RSE20S</t>
  </si>
  <si>
    <t>E036100</t>
  </si>
  <si>
    <t>RSE30S</t>
  </si>
  <si>
    <t>E036125</t>
  </si>
  <si>
    <t>RSE40S</t>
  </si>
  <si>
    <t>E036150</t>
  </si>
  <si>
    <t>RSE50S</t>
  </si>
  <si>
    <t>E036200</t>
  </si>
  <si>
    <t>RSE60S</t>
  </si>
  <si>
    <t>E036250</t>
  </si>
  <si>
    <t>RSE70S</t>
  </si>
  <si>
    <t>E036300</t>
  </si>
  <si>
    <t>RSE80S</t>
  </si>
  <si>
    <t>RFDC15</t>
  </si>
  <si>
    <t>B. 1" FDC</t>
  </si>
  <si>
    <t>E043006</t>
  </si>
  <si>
    <t>RFDC20</t>
  </si>
  <si>
    <t>C. Blank</t>
  </si>
  <si>
    <t>E043007</t>
  </si>
  <si>
    <t>RFD</t>
  </si>
  <si>
    <t>Double Gang Box - F Series</t>
  </si>
  <si>
    <t>A. 1/2" FS</t>
  </si>
  <si>
    <t>E041001</t>
  </si>
  <si>
    <t>A. 3/4" FS</t>
  </si>
  <si>
    <t>E041002</t>
  </si>
  <si>
    <t>A. 1" FS</t>
  </si>
  <si>
    <t>E041003</t>
  </si>
  <si>
    <t>B. 1/2" FSS</t>
  </si>
  <si>
    <t>E041004</t>
  </si>
  <si>
    <t>B. 3/4" FSS</t>
  </si>
  <si>
    <t>E041005</t>
  </si>
  <si>
    <t>B. 1" FSS</t>
  </si>
  <si>
    <t>E041006</t>
  </si>
  <si>
    <t>C. 1/2" FSC</t>
  </si>
  <si>
    <t>E041007</t>
  </si>
  <si>
    <t>C. 3/4" FSC</t>
  </si>
  <si>
    <t>E041008</t>
  </si>
  <si>
    <t>C. 1" FSC</t>
  </si>
  <si>
    <t>E041009</t>
  </si>
  <si>
    <t>D. 1/2" FSCC</t>
  </si>
  <si>
    <t>E041011</t>
  </si>
  <si>
    <t>D. 3/4" FSCC</t>
  </si>
  <si>
    <t>E041012</t>
  </si>
  <si>
    <t>D. 1" FSCC</t>
  </si>
  <si>
    <t>E041013</t>
  </si>
  <si>
    <t>E. Blank</t>
  </si>
  <si>
    <t>E041010</t>
  </si>
  <si>
    <t>Octagonal Box</t>
  </si>
  <si>
    <t>4" x 1 1/2" (3/4" x1/2")</t>
  </si>
  <si>
    <t>E028150</t>
  </si>
  <si>
    <t>ROB15/10</t>
  </si>
  <si>
    <t>4" x 2"  (1")</t>
  </si>
  <si>
    <t>E028200</t>
  </si>
  <si>
    <t>ROB20</t>
  </si>
  <si>
    <t>Octagonal Box Extension Ring</t>
  </si>
  <si>
    <t>E029100</t>
  </si>
  <si>
    <t>RXR20</t>
  </si>
  <si>
    <t>E029200</t>
  </si>
  <si>
    <t>RXR35</t>
  </si>
  <si>
    <t>Duplex Floor Box/ Level Ring/ Pour Cover/ Reducer Bushing</t>
  </si>
  <si>
    <t>4 - 3/4"</t>
  </si>
  <si>
    <t>E068004</t>
  </si>
  <si>
    <t>RFDB4</t>
  </si>
  <si>
    <t>2 - 1", 2 - 3/4"</t>
  </si>
  <si>
    <t>E068001</t>
  </si>
  <si>
    <t>RFDB2</t>
  </si>
  <si>
    <t>Duplex Floor Box Cover</t>
  </si>
  <si>
    <t>E026300</t>
  </si>
  <si>
    <t>RCAP45</t>
  </si>
  <si>
    <t>E026400</t>
  </si>
  <si>
    <t>RCAP55</t>
  </si>
  <si>
    <t>E026500</t>
  </si>
  <si>
    <t>RCAP60</t>
  </si>
  <si>
    <t>E026600</t>
  </si>
  <si>
    <t>RCAP65</t>
  </si>
  <si>
    <t>E026800</t>
  </si>
  <si>
    <t>Threaded Reducer Bushing</t>
  </si>
  <si>
    <t>3/4" X 1/2"</t>
  </si>
  <si>
    <t>E0150705</t>
  </si>
  <si>
    <t>R1825</t>
  </si>
  <si>
    <t>1" X 1/2"</t>
  </si>
  <si>
    <t>RTA30</t>
  </si>
  <si>
    <t>E011200</t>
  </si>
  <si>
    <t>RTA35</t>
  </si>
  <si>
    <t>E011250</t>
  </si>
  <si>
    <t>RTA40</t>
  </si>
  <si>
    <t>E011300</t>
  </si>
  <si>
    <t>RTA45</t>
  </si>
  <si>
    <t>E011350</t>
  </si>
  <si>
    <t>RTA50</t>
  </si>
  <si>
    <t>E011400</t>
  </si>
  <si>
    <t>RTA55</t>
  </si>
  <si>
    <t>E011500</t>
  </si>
  <si>
    <t>RTA60</t>
  </si>
  <si>
    <t>E011600</t>
  </si>
  <si>
    <t>RTA65</t>
  </si>
  <si>
    <t>Female Adapter (NPT Tapered Thread)</t>
  </si>
  <si>
    <t>E012050</t>
  </si>
  <si>
    <t>RFA10</t>
  </si>
  <si>
    <t>E012075</t>
  </si>
  <si>
    <t>RFA15</t>
  </si>
  <si>
    <t>E012100</t>
  </si>
  <si>
    <t>RFA20</t>
  </si>
  <si>
    <t>E012125</t>
  </si>
  <si>
    <t>RFA25</t>
  </si>
  <si>
    <t>E012150</t>
  </si>
  <si>
    <t>RFA30</t>
  </si>
  <si>
    <t>E012200</t>
  </si>
  <si>
    <t>RFA35</t>
  </si>
  <si>
    <t>E012250</t>
  </si>
  <si>
    <t>RFA40</t>
  </si>
  <si>
    <t>E012300</t>
  </si>
  <si>
    <t>RFA45</t>
  </si>
  <si>
    <t>E012350</t>
  </si>
  <si>
    <t>RFA50</t>
  </si>
  <si>
    <t>E012400</t>
  </si>
  <si>
    <t>RFA55</t>
  </si>
  <si>
    <t>E012500</t>
  </si>
  <si>
    <t>RFA60</t>
  </si>
  <si>
    <t>E012600</t>
  </si>
  <si>
    <t>RFA65</t>
  </si>
  <si>
    <t>Expansions Joint</t>
  </si>
  <si>
    <t>E016050</t>
  </si>
  <si>
    <t>REJ10</t>
  </si>
  <si>
    <t>E016075</t>
  </si>
  <si>
    <t>REJ15</t>
  </si>
  <si>
    <t>E016100</t>
  </si>
  <si>
    <t>REJ20</t>
  </si>
  <si>
    <t>E016125</t>
  </si>
  <si>
    <t>REJ25</t>
  </si>
  <si>
    <t>E016150</t>
  </si>
  <si>
    <t>REJ30</t>
  </si>
  <si>
    <t>E016200</t>
  </si>
  <si>
    <t>REJ35</t>
  </si>
  <si>
    <t>E016250</t>
  </si>
  <si>
    <t>REJ40</t>
  </si>
  <si>
    <t>E016300</t>
  </si>
  <si>
    <t>REJ45</t>
  </si>
  <si>
    <t>E016350</t>
  </si>
  <si>
    <t>REJ50</t>
  </si>
  <si>
    <t>E016400</t>
  </si>
  <si>
    <t>REJ55</t>
  </si>
  <si>
    <t>E016500</t>
  </si>
  <si>
    <t>REJ60</t>
  </si>
  <si>
    <t>E016600</t>
  </si>
  <si>
    <t>REJ65</t>
  </si>
  <si>
    <t>2 1/2" X 2"</t>
  </si>
  <si>
    <t>E0142520</t>
  </si>
  <si>
    <t>R1811</t>
  </si>
  <si>
    <t>3" x 2"</t>
  </si>
  <si>
    <t>E0143020</t>
  </si>
  <si>
    <t>R1812-1</t>
  </si>
  <si>
    <t>3" X 2 1/2"</t>
  </si>
  <si>
    <t>E0143025</t>
  </si>
  <si>
    <t>R1812</t>
  </si>
  <si>
    <t>4" x 2"</t>
  </si>
  <si>
    <t>E0144020</t>
  </si>
  <si>
    <t>R1813-1</t>
  </si>
  <si>
    <t>4" X 3"</t>
  </si>
  <si>
    <t>E0144030</t>
  </si>
  <si>
    <t>R1813</t>
  </si>
  <si>
    <t>4" 3 1/2"</t>
  </si>
  <si>
    <t>E0144035</t>
  </si>
  <si>
    <t>R1814</t>
  </si>
  <si>
    <t>Single Gang Cover Plate - F Series</t>
  </si>
  <si>
    <t>A. Toggle</t>
  </si>
  <si>
    <t>E046002</t>
  </si>
  <si>
    <t>RTSC15/10</t>
  </si>
  <si>
    <t>B. Duplex</t>
  </si>
  <si>
    <t>E046001</t>
  </si>
  <si>
    <t>RDRC15/10</t>
  </si>
  <si>
    <t>C. 15 Amp</t>
  </si>
  <si>
    <t>E046004</t>
  </si>
  <si>
    <t>R20RC15/10</t>
  </si>
  <si>
    <t>D. 20 Amp</t>
  </si>
  <si>
    <t>E046003</t>
  </si>
  <si>
    <t>R20-3RC15/10</t>
  </si>
  <si>
    <t>E. 30 Amp</t>
  </si>
  <si>
    <t>E046005</t>
  </si>
  <si>
    <t>R30-3RC15/10</t>
  </si>
  <si>
    <t>F. Blank w/ Gasket</t>
  </si>
  <si>
    <t>E046006</t>
  </si>
  <si>
    <t>RBRC15/10</t>
  </si>
  <si>
    <t>Single Gang Weatherproof Cover Plate</t>
  </si>
  <si>
    <t>A. Toggle S/Cover</t>
  </si>
  <si>
    <t>E047002</t>
  </si>
  <si>
    <t>RVSC15/10</t>
  </si>
  <si>
    <t>B. Plunger S/Cover</t>
  </si>
  <si>
    <t>E047008</t>
  </si>
  <si>
    <t>RVPT15/10</t>
  </si>
  <si>
    <t>C. Toggle</t>
  </si>
  <si>
    <t>E047009</t>
  </si>
  <si>
    <t>RWTG15/10</t>
  </si>
  <si>
    <t>D. Duplex</t>
  </si>
  <si>
    <t>E047001</t>
  </si>
  <si>
    <t>RWDR15/10</t>
  </si>
  <si>
    <t>D. Duplex White</t>
  </si>
  <si>
    <t>E047010</t>
  </si>
  <si>
    <t>RWDR15/10W</t>
  </si>
  <si>
    <t>E. Ground Fault</t>
  </si>
  <si>
    <t>E047007</t>
  </si>
  <si>
    <t>E032075</t>
  </si>
  <si>
    <t>RSC20S</t>
  </si>
  <si>
    <t>E032100</t>
  </si>
  <si>
    <t>RSC30S</t>
  </si>
  <si>
    <t>E032125</t>
  </si>
  <si>
    <t>RSC40S</t>
  </si>
  <si>
    <t>E032150</t>
  </si>
  <si>
    <t>RSC50S</t>
  </si>
  <si>
    <t>E032200</t>
  </si>
  <si>
    <t>RSC60S</t>
  </si>
  <si>
    <t>E032250</t>
  </si>
  <si>
    <t>RSC70S</t>
  </si>
  <si>
    <t>E032300</t>
  </si>
  <si>
    <t>RSC80S</t>
  </si>
  <si>
    <t>E032350</t>
  </si>
  <si>
    <t>RSC90S</t>
  </si>
  <si>
    <t>E032400</t>
  </si>
  <si>
    <t>D85012</t>
  </si>
  <si>
    <t>Fitting Cleanout with Raised Plug (SxFIPT)</t>
  </si>
  <si>
    <t>D9504</t>
  </si>
  <si>
    <t>D9506</t>
  </si>
  <si>
    <t>D9508</t>
  </si>
  <si>
    <t>D95010</t>
  </si>
  <si>
    <t>D95012</t>
  </si>
  <si>
    <t>D2306-4</t>
  </si>
  <si>
    <t>D2308-4</t>
  </si>
  <si>
    <t>D2308-6</t>
  </si>
  <si>
    <t>D2310-4</t>
  </si>
  <si>
    <t>D2310-6</t>
  </si>
  <si>
    <t>D2310-8</t>
  </si>
  <si>
    <t>D2312-4</t>
  </si>
  <si>
    <t>D2312-6</t>
  </si>
  <si>
    <t>D2312-8</t>
  </si>
  <si>
    <t>D2312-10</t>
  </si>
  <si>
    <t>D2314-4</t>
  </si>
  <si>
    <t>D2314-6</t>
  </si>
  <si>
    <t>D2314-8</t>
  </si>
  <si>
    <t>D2314-10</t>
  </si>
  <si>
    <t>D2314-12</t>
  </si>
  <si>
    <t>D2316-4</t>
  </si>
  <si>
    <t>D2316-6</t>
  </si>
  <si>
    <t>D2316-8</t>
  </si>
  <si>
    <t>D2316-10</t>
  </si>
  <si>
    <t>D2316-12</t>
  </si>
  <si>
    <t>D2316-14</t>
  </si>
  <si>
    <t>D2318-4</t>
  </si>
  <si>
    <t>D2318-6</t>
  </si>
  <si>
    <t>D2318-8</t>
  </si>
  <si>
    <t>D2318-10</t>
  </si>
  <si>
    <t>D2318-12</t>
  </si>
  <si>
    <t>D2318-14</t>
  </si>
  <si>
    <t>D2318-16</t>
  </si>
  <si>
    <t>D2320-4</t>
  </si>
  <si>
    <t>D2320-6</t>
  </si>
  <si>
    <t>D2320-8</t>
  </si>
  <si>
    <t>D2320-10</t>
  </si>
  <si>
    <t>D2320-12</t>
  </si>
  <si>
    <t>D2320-14</t>
  </si>
  <si>
    <t>D2320-16</t>
  </si>
  <si>
    <t>D2320-18</t>
  </si>
  <si>
    <t>D2324-4</t>
  </si>
  <si>
    <t>D2324-6</t>
  </si>
  <si>
    <t>D2324-8</t>
  </si>
  <si>
    <t>D2324-10</t>
  </si>
  <si>
    <t>D2324-12</t>
  </si>
  <si>
    <t>D2324-14</t>
  </si>
  <si>
    <t>D2324-16</t>
  </si>
  <si>
    <t>D2324-18</t>
  </si>
  <si>
    <t>D2324-20</t>
  </si>
  <si>
    <t>E036350</t>
  </si>
  <si>
    <t>RSE90S</t>
  </si>
  <si>
    <t>E036400</t>
  </si>
  <si>
    <t>RSE100S</t>
  </si>
  <si>
    <t>Access Fitting - Type T</t>
  </si>
  <si>
    <t>E037050</t>
  </si>
  <si>
    <t>RST10S</t>
  </si>
  <si>
    <t>E037075</t>
  </si>
  <si>
    <t>RST20S</t>
  </si>
  <si>
    <t>E037100</t>
  </si>
  <si>
    <t>RST30S</t>
  </si>
  <si>
    <t>E037125</t>
  </si>
  <si>
    <t>RST40S</t>
  </si>
  <si>
    <t>E037150</t>
  </si>
  <si>
    <t>RST50S</t>
  </si>
  <si>
    <t>E037200</t>
  </si>
  <si>
    <t>RST60S</t>
  </si>
  <si>
    <t>E037250</t>
  </si>
  <si>
    <t>RST70S</t>
  </si>
  <si>
    <t>E037300</t>
  </si>
  <si>
    <t>RST80S</t>
  </si>
  <si>
    <t>E037350</t>
  </si>
  <si>
    <t>RST90S</t>
  </si>
  <si>
    <t>E037400</t>
  </si>
  <si>
    <t>RST100S</t>
  </si>
  <si>
    <t>Access Fitting - Type TB</t>
  </si>
  <si>
    <t>E069050</t>
  </si>
  <si>
    <t>RSTB10S</t>
  </si>
  <si>
    <t>E069075</t>
  </si>
  <si>
    <t>RSTB20S</t>
  </si>
  <si>
    <t>E069100</t>
  </si>
  <si>
    <t>RSTB30S</t>
  </si>
  <si>
    <t>E069125</t>
  </si>
  <si>
    <t>RSTB40S</t>
  </si>
  <si>
    <t>Strain Relief Connector</t>
  </si>
  <si>
    <t>E030075</t>
  </si>
  <si>
    <t>RSRC15</t>
  </si>
  <si>
    <t>Threaded Strain Relief Connector</t>
  </si>
  <si>
    <t>E031050</t>
  </si>
  <si>
    <t>RTSRC10</t>
  </si>
  <si>
    <t>E031075</t>
  </si>
  <si>
    <t>RTSRC15</t>
  </si>
  <si>
    <t>Pull Elbow</t>
  </si>
  <si>
    <t>E027050</t>
  </si>
  <si>
    <t>RPE10</t>
  </si>
  <si>
    <t>E027075</t>
  </si>
  <si>
    <t>RPE15</t>
  </si>
  <si>
    <t>Solvent Weld End Cap</t>
  </si>
  <si>
    <t>E026050</t>
  </si>
  <si>
    <t>RCAP10</t>
  </si>
  <si>
    <t>E026075</t>
  </si>
  <si>
    <t>RCAP15</t>
  </si>
  <si>
    <t>E026100</t>
  </si>
  <si>
    <t>RCAP20</t>
  </si>
  <si>
    <t>E026125</t>
  </si>
  <si>
    <t>RCAP25</t>
  </si>
  <si>
    <t>E026150</t>
  </si>
  <si>
    <t>RCAP30</t>
  </si>
  <si>
    <t>E026200</t>
  </si>
  <si>
    <t>RCAP35</t>
  </si>
  <si>
    <t>E026250</t>
  </si>
  <si>
    <t>RCAP40</t>
  </si>
  <si>
    <t>E013350</t>
  </si>
  <si>
    <t>R5EC50</t>
  </si>
  <si>
    <t>E013400</t>
  </si>
  <si>
    <t>R5EC55</t>
  </si>
  <si>
    <t>E013500</t>
  </si>
  <si>
    <t>R5EC60</t>
  </si>
  <si>
    <t>E013600</t>
  </si>
  <si>
    <t>R5EC65</t>
  </si>
  <si>
    <t>Terminal Adapter</t>
  </si>
  <si>
    <t>E011050</t>
  </si>
  <si>
    <t>RTA10</t>
  </si>
  <si>
    <t>E011075</t>
  </si>
  <si>
    <t>RTA15</t>
  </si>
  <si>
    <t>E011100</t>
  </si>
  <si>
    <t>RTA20</t>
  </si>
  <si>
    <t>E011125</t>
  </si>
  <si>
    <t>RTA25</t>
  </si>
  <si>
    <t>E011150</t>
  </si>
  <si>
    <t>DWV Adapter Sleeve (DWV Spigot x Gasket SDR26 Sewer Hub)</t>
  </si>
  <si>
    <t>H1208</t>
  </si>
  <si>
    <t>H1209</t>
  </si>
  <si>
    <t>H12008</t>
  </si>
  <si>
    <t>H12010</t>
  </si>
  <si>
    <t>H12012</t>
  </si>
  <si>
    <t>Gasketed DWV Adapter (Solvent DWV Spigot x Gasket DWV Hub)</t>
  </si>
  <si>
    <t>D904</t>
  </si>
  <si>
    <t>D906</t>
  </si>
  <si>
    <t>D908</t>
  </si>
  <si>
    <t>D9010</t>
  </si>
  <si>
    <t>D9012</t>
  </si>
  <si>
    <t>Vertical Riser Adapter  (SxS)</t>
  </si>
  <si>
    <t>T984</t>
  </si>
  <si>
    <t>T986</t>
  </si>
  <si>
    <t>T988</t>
  </si>
  <si>
    <t>Terminal Backwater Valve (H)</t>
  </si>
  <si>
    <t>D0204</t>
  </si>
  <si>
    <t>D0206</t>
  </si>
  <si>
    <t>D0208</t>
  </si>
  <si>
    <t>D0210</t>
  </si>
  <si>
    <t>D0212</t>
  </si>
  <si>
    <t>Flushmount Downspout Adapter (Downspout x Solvent DWV Hub)</t>
  </si>
  <si>
    <t>D1928</t>
  </si>
  <si>
    <t>Threaded Plug - Raised  (MPT)</t>
  </si>
  <si>
    <t>D1154</t>
  </si>
  <si>
    <t>D1156</t>
  </si>
  <si>
    <t>D1158</t>
  </si>
  <si>
    <t>D11510</t>
  </si>
  <si>
    <t>D11512</t>
  </si>
  <si>
    <t>Female Adapter (HxFIPT)</t>
  </si>
  <si>
    <t>D1404</t>
  </si>
  <si>
    <t>D1406</t>
  </si>
  <si>
    <t>D1408</t>
  </si>
  <si>
    <t>D14010</t>
  </si>
  <si>
    <t>D14012</t>
  </si>
  <si>
    <t>Female Adapter with Countersunk Plug (HxFIPT)</t>
  </si>
  <si>
    <t>D8404</t>
  </si>
  <si>
    <t>D8406</t>
  </si>
  <si>
    <t>D8408</t>
  </si>
  <si>
    <t>D84010</t>
  </si>
  <si>
    <t>Pipe Strap PVC - 2 Hole</t>
  </si>
  <si>
    <t>E039050</t>
  </si>
  <si>
    <t>RPS10</t>
  </si>
  <si>
    <t>E039075</t>
  </si>
  <si>
    <t>RPS15</t>
  </si>
  <si>
    <t>E039100</t>
  </si>
  <si>
    <t>RPS20</t>
  </si>
  <si>
    <t>E039125</t>
  </si>
  <si>
    <t>RPS25</t>
  </si>
  <si>
    <t>E039150</t>
  </si>
  <si>
    <t>RPS30</t>
  </si>
  <si>
    <t>E039200</t>
  </si>
  <si>
    <t>RPS35</t>
  </si>
  <si>
    <t>Meter Offset</t>
  </si>
  <si>
    <t>E024125</t>
  </si>
  <si>
    <t>RMO25</t>
  </si>
  <si>
    <t>E024200</t>
  </si>
  <si>
    <t>RMO35</t>
  </si>
  <si>
    <t>Service Entrance Fitting</t>
  </si>
  <si>
    <t>E025050</t>
  </si>
  <si>
    <t>REF10</t>
  </si>
  <si>
    <t>E025075</t>
  </si>
  <si>
    <t>REF15</t>
  </si>
  <si>
    <t>E025100</t>
  </si>
  <si>
    <t>REF20</t>
  </si>
  <si>
    <t>E025125</t>
  </si>
  <si>
    <t>REF25</t>
  </si>
  <si>
    <t>E025150</t>
  </si>
  <si>
    <t>REF30</t>
  </si>
  <si>
    <t>E025200</t>
  </si>
  <si>
    <t>REF35</t>
  </si>
  <si>
    <t>E025250</t>
  </si>
  <si>
    <t>REF40</t>
  </si>
  <si>
    <t>E025300</t>
  </si>
  <si>
    <t>REF45</t>
  </si>
  <si>
    <t>E025350</t>
  </si>
  <si>
    <t>REF50</t>
  </si>
  <si>
    <t>E025400</t>
  </si>
  <si>
    <t>REF55</t>
  </si>
  <si>
    <t>Access Fitting - Type LB</t>
  </si>
  <si>
    <t>E033050</t>
  </si>
  <si>
    <t>RSLB10S</t>
  </si>
  <si>
    <t>E033075</t>
  </si>
  <si>
    <t>RSLB20S</t>
  </si>
  <si>
    <t>E033100</t>
  </si>
  <si>
    <t>RSLB30S</t>
  </si>
  <si>
    <t>E033125</t>
  </si>
  <si>
    <t>RSLB40S</t>
  </si>
  <si>
    <t>E033150</t>
  </si>
  <si>
    <t>RSLB50S</t>
  </si>
  <si>
    <t>E033200</t>
  </si>
  <si>
    <t>RSLB60S</t>
  </si>
  <si>
    <t>E033250</t>
  </si>
  <si>
    <t>RSLB70S</t>
  </si>
  <si>
    <t>E033300</t>
  </si>
  <si>
    <t>RSLB80S</t>
  </si>
  <si>
    <t>E033350</t>
  </si>
  <si>
    <t>RSLB90S</t>
  </si>
  <si>
    <t>E033400</t>
  </si>
  <si>
    <t>RSLB100S</t>
  </si>
  <si>
    <t>Access Fitting - Type C</t>
  </si>
  <si>
    <t>E032050</t>
  </si>
  <si>
    <t>RSC10S</t>
  </si>
  <si>
    <t>D1148</t>
  </si>
  <si>
    <t>D11410</t>
  </si>
  <si>
    <t>D11412</t>
  </si>
  <si>
    <t>Fitting Cleanout (SxFIPT)</t>
  </si>
  <si>
    <t>D1504</t>
  </si>
  <si>
    <t>D1506</t>
  </si>
  <si>
    <t>D1508</t>
  </si>
  <si>
    <t>D15010</t>
  </si>
  <si>
    <t>D15012</t>
  </si>
  <si>
    <t>Fitting Cleanout with Countersunk Plug (SxFIPT)</t>
  </si>
  <si>
    <t>D8504</t>
  </si>
  <si>
    <t>D8506</t>
  </si>
  <si>
    <t>D8508</t>
  </si>
  <si>
    <t>D85010</t>
  </si>
  <si>
    <t>D13020-6</t>
  </si>
  <si>
    <t>D13020-8</t>
  </si>
  <si>
    <t>D13020-10</t>
  </si>
  <si>
    <t>D13020-12</t>
  </si>
  <si>
    <t>D13020-14</t>
  </si>
  <si>
    <t>D13020-16</t>
  </si>
  <si>
    <t>D13020-18</t>
  </si>
  <si>
    <t>D13024-4</t>
  </si>
  <si>
    <t>D13024-6</t>
  </si>
  <si>
    <t>D13024-8</t>
  </si>
  <si>
    <t>D13024-10</t>
  </si>
  <si>
    <t>D13024-12</t>
  </si>
  <si>
    <t>D13024-14</t>
  </si>
  <si>
    <t>D13024-16</t>
  </si>
  <si>
    <t>D13024-18</t>
  </si>
  <si>
    <t>D13024-20</t>
  </si>
  <si>
    <t>Flush Reducer Bushing SxH</t>
  </si>
  <si>
    <t>D12510-4</t>
  </si>
  <si>
    <t>D12510-6</t>
  </si>
  <si>
    <t>D12510-8</t>
  </si>
  <si>
    <t>D12512-4</t>
  </si>
  <si>
    <t>D12512-6</t>
  </si>
  <si>
    <t>D12512-8</t>
  </si>
  <si>
    <t>D12512-10</t>
  </si>
  <si>
    <t>DWV Adapter Bushing (Solvent Sewer Spigot x Solvent DWV Hub)</t>
  </si>
  <si>
    <t>*3 x 1 1/2</t>
  </si>
  <si>
    <t>P1202</t>
  </si>
  <si>
    <t>*3 x 2</t>
  </si>
  <si>
    <t>P1203</t>
  </si>
  <si>
    <t>*4 x 1 1/2</t>
  </si>
  <si>
    <t>P1204</t>
  </si>
  <si>
    <t>*4 x 2</t>
  </si>
  <si>
    <t>P1205</t>
  </si>
  <si>
    <t>P1211</t>
  </si>
  <si>
    <t>P1213</t>
  </si>
  <si>
    <t>P1214</t>
  </si>
  <si>
    <t>P1215</t>
  </si>
  <si>
    <t>Gasketed DWV Adapter Bushing (Chamfer Sewer Spigot x Gasket DWV Hub)</t>
  </si>
  <si>
    <t>H1213</t>
  </si>
  <si>
    <t>H1214</t>
  </si>
  <si>
    <t>H1215</t>
  </si>
  <si>
    <t>8x8</t>
  </si>
  <si>
    <t>H9208</t>
  </si>
  <si>
    <t>H9210</t>
  </si>
  <si>
    <t>H9212</t>
  </si>
  <si>
    <t>Gasketed DWV Adapter Coupling (SDR26 Solvent Sewer Hub x Gasket DWV Hub)</t>
  </si>
  <si>
    <t>H954</t>
  </si>
  <si>
    <t>H956-4</t>
  </si>
  <si>
    <t>Skirt Gasket for Saddle Tee</t>
  </si>
  <si>
    <t>G5004</t>
  </si>
  <si>
    <t>G5006</t>
  </si>
  <si>
    <t>Skirt Gasket for Saddle Wye</t>
  </si>
  <si>
    <t>G5054</t>
  </si>
  <si>
    <t>G5056</t>
  </si>
  <si>
    <t>D1844</t>
  </si>
  <si>
    <t>D1866</t>
  </si>
  <si>
    <t>Item</t>
  </si>
  <si>
    <t>Size in Inches</t>
  </si>
  <si>
    <t>RBP Part Number</t>
  </si>
  <si>
    <t xml:space="preserve">Reference Royal </t>
  </si>
  <si>
    <t>Carton Qty</t>
  </si>
  <si>
    <t>RBP List Price Per C</t>
  </si>
  <si>
    <t>Coupling</t>
  </si>
  <si>
    <t>1/2"</t>
  </si>
  <si>
    <t>E010050</t>
  </si>
  <si>
    <t>REC10</t>
  </si>
  <si>
    <t>3/4"</t>
  </si>
  <si>
    <t>E010075</t>
  </si>
  <si>
    <t>REC15</t>
  </si>
  <si>
    <t>1"</t>
  </si>
  <si>
    <t>E010100</t>
  </si>
  <si>
    <t>REC20</t>
  </si>
  <si>
    <t>1 1/4"</t>
  </si>
  <si>
    <t>E010125</t>
  </si>
  <si>
    <t>REC25</t>
  </si>
  <si>
    <t>1 1/2"</t>
  </si>
  <si>
    <t>E010150</t>
  </si>
  <si>
    <t>REC30</t>
  </si>
  <si>
    <t>2"</t>
  </si>
  <si>
    <t>E010200</t>
  </si>
  <si>
    <t>REC35</t>
  </si>
  <si>
    <t>2 1/2"</t>
  </si>
  <si>
    <t>E010250</t>
  </si>
  <si>
    <t>REC40</t>
  </si>
  <si>
    <t>3"</t>
  </si>
  <si>
    <t>E010300</t>
  </si>
  <si>
    <t>REC45</t>
  </si>
  <si>
    <t>3 1/2"</t>
  </si>
  <si>
    <t>E010350</t>
  </si>
  <si>
    <t>REC50</t>
  </si>
  <si>
    <t>4"</t>
  </si>
  <si>
    <t>E010400</t>
  </si>
  <si>
    <t>REC55</t>
  </si>
  <si>
    <t>5"</t>
  </si>
  <si>
    <t>E010500</t>
  </si>
  <si>
    <t>REC60</t>
  </si>
  <si>
    <t>6"</t>
  </si>
  <si>
    <t>E010600</t>
  </si>
  <si>
    <t>REC65</t>
  </si>
  <si>
    <t>8"</t>
  </si>
  <si>
    <t>E010800</t>
  </si>
  <si>
    <t>-----</t>
  </si>
  <si>
    <t>5° Coupling</t>
  </si>
  <si>
    <t>E013200</t>
  </si>
  <si>
    <t>R5EC35</t>
  </si>
  <si>
    <t>E013250</t>
  </si>
  <si>
    <t>R5EC40</t>
  </si>
  <si>
    <t>E013300</t>
  </si>
  <si>
    <t>R5EC45</t>
  </si>
  <si>
    <t>H926</t>
  </si>
  <si>
    <t>H928</t>
  </si>
  <si>
    <t>H92210</t>
  </si>
  <si>
    <t>H92212</t>
  </si>
  <si>
    <t>DWV Adapter Bushing (Chamfer Sewer Spigot x Solvent DWV Hub)</t>
  </si>
  <si>
    <t>H944</t>
  </si>
  <si>
    <t>H946-4</t>
  </si>
  <si>
    <t>H946</t>
  </si>
  <si>
    <t>H948</t>
  </si>
  <si>
    <t>H9410</t>
  </si>
  <si>
    <t>H9412</t>
  </si>
  <si>
    <t>D1216-10</t>
  </si>
  <si>
    <t>D1216-12</t>
  </si>
  <si>
    <t>D1216-14</t>
  </si>
  <si>
    <t>D1218-4</t>
  </si>
  <si>
    <t>D1218-6</t>
  </si>
  <si>
    <t>D1218-8</t>
  </si>
  <si>
    <t>D1218-10</t>
  </si>
  <si>
    <t>D1218-12</t>
  </si>
  <si>
    <t>D1218-14</t>
  </si>
  <si>
    <t>D1218-16</t>
  </si>
  <si>
    <t>D1220-4</t>
  </si>
  <si>
    <t>D1220-6</t>
  </si>
  <si>
    <t>D1220-8</t>
  </si>
  <si>
    <t>D1220-10</t>
  </si>
  <si>
    <t>D1220-12</t>
  </si>
  <si>
    <t>D1220-14</t>
  </si>
  <si>
    <t>D1220-16</t>
  </si>
  <si>
    <t>D1220-18</t>
  </si>
  <si>
    <t>D1224-4</t>
  </si>
  <si>
    <t>D1224-6</t>
  </si>
  <si>
    <t>D1224-8</t>
  </si>
  <si>
    <t>D1224-10</t>
  </si>
  <si>
    <t>D1224-12</t>
  </si>
  <si>
    <t>D1224-14</t>
  </si>
  <si>
    <t>D1224-16</t>
  </si>
  <si>
    <t>D1224-18</t>
  </si>
  <si>
    <t>D1224-20</t>
  </si>
  <si>
    <t>Eccentric Reducer Coupling HxH</t>
  </si>
  <si>
    <t>D6106-4</t>
  </si>
  <si>
    <t>D6108-4</t>
  </si>
  <si>
    <t>D6108-6</t>
  </si>
  <si>
    <t>D6110-4</t>
  </si>
  <si>
    <t>D6110-6</t>
  </si>
  <si>
    <t>D6110-8</t>
  </si>
  <si>
    <t>D6112-4</t>
  </si>
  <si>
    <t>D6112-6</t>
  </si>
  <si>
    <t>D6112-8</t>
  </si>
  <si>
    <t>D6112-10</t>
  </si>
  <si>
    <t>D6114-4</t>
  </si>
  <si>
    <t>D6114-6</t>
  </si>
  <si>
    <t>D6114-8</t>
  </si>
  <si>
    <t>D6114-10</t>
  </si>
  <si>
    <t>D6114-12</t>
  </si>
  <si>
    <t>D6116-4</t>
  </si>
  <si>
    <t>D6116-6</t>
  </si>
  <si>
    <t>D6116-8</t>
  </si>
  <si>
    <t>D6116-10</t>
  </si>
  <si>
    <t>D6116-12</t>
  </si>
  <si>
    <t>D6116-14</t>
  </si>
  <si>
    <t>D6118-4</t>
  </si>
  <si>
    <t>D6118-6</t>
  </si>
  <si>
    <t>D6118-8</t>
  </si>
  <si>
    <t>D6118-10</t>
  </si>
  <si>
    <t>D6118-12</t>
  </si>
  <si>
    <t>D6118-14</t>
  </si>
  <si>
    <t>D6118-16</t>
  </si>
  <si>
    <t>D6120-4</t>
  </si>
  <si>
    <t>D6120-6</t>
  </si>
  <si>
    <t>D6120-8</t>
  </si>
  <si>
    <t>D6120-10</t>
  </si>
  <si>
    <t>D6120-12</t>
  </si>
  <si>
    <t>D6120-14</t>
  </si>
  <si>
    <t>D84012</t>
  </si>
  <si>
    <t>Female Adapter with Raised Plug (HxFIPT)</t>
  </si>
  <si>
    <t>D9404</t>
  </si>
  <si>
    <t>D9406</t>
  </si>
  <si>
    <t>D9408</t>
  </si>
  <si>
    <t>D94010</t>
  </si>
  <si>
    <t>D94012</t>
  </si>
  <si>
    <t>D2106-4</t>
  </si>
  <si>
    <t>D2108-4</t>
  </si>
  <si>
    <t>D2108-6</t>
  </si>
  <si>
    <t>D2110-4</t>
  </si>
  <si>
    <t>D2110-6</t>
  </si>
  <si>
    <t>D2110-8</t>
  </si>
  <si>
    <t>D2112-4</t>
  </si>
  <si>
    <t>D2112-6</t>
  </si>
  <si>
    <t>D2112-8</t>
  </si>
  <si>
    <t>D2112-10</t>
  </si>
  <si>
    <t>D2114-4</t>
  </si>
  <si>
    <t>D2114-6</t>
  </si>
  <si>
    <t>D2114-8</t>
  </si>
  <si>
    <t>D2114-10</t>
  </si>
  <si>
    <t>D2114-12</t>
  </si>
  <si>
    <t>D2116-4</t>
  </si>
  <si>
    <t>D2116-6</t>
  </si>
  <si>
    <t>D2116-8</t>
  </si>
  <si>
    <t>D2116-10</t>
  </si>
  <si>
    <t>D2116-12</t>
  </si>
  <si>
    <t>D2116-14</t>
  </si>
  <si>
    <t>D2118-4</t>
  </si>
  <si>
    <t>D2118-6</t>
  </si>
  <si>
    <t>D2118-8</t>
  </si>
  <si>
    <t>D2118-10</t>
  </si>
  <si>
    <t>D2118-12</t>
  </si>
  <si>
    <t>D2118-14</t>
  </si>
  <si>
    <t>D2118-16</t>
  </si>
  <si>
    <t>D2120-4</t>
  </si>
  <si>
    <t>D2120-6</t>
  </si>
  <si>
    <t>D2120-8</t>
  </si>
  <si>
    <t>D2120-10</t>
  </si>
  <si>
    <t>D2120-12</t>
  </si>
  <si>
    <t>D2120-14</t>
  </si>
  <si>
    <t>D2120-16</t>
  </si>
  <si>
    <t>D2120-18</t>
  </si>
  <si>
    <t>D2124-4</t>
  </si>
  <si>
    <t>D2124-6</t>
  </si>
  <si>
    <t>D2124-8</t>
  </si>
  <si>
    <t>D2124-10</t>
  </si>
  <si>
    <t>D2124-12</t>
  </si>
  <si>
    <t>D2124-14</t>
  </si>
  <si>
    <t>D2124-16</t>
  </si>
  <si>
    <t>D2124-18</t>
  </si>
  <si>
    <t>D2124-20</t>
  </si>
  <si>
    <t>Threaded Plug - Countersunk(MPT)</t>
  </si>
  <si>
    <t>D1144</t>
  </si>
  <si>
    <t>D1146</t>
  </si>
  <si>
    <t>D13016-6</t>
  </si>
  <si>
    <t>D13016-8</t>
  </si>
  <si>
    <t>D13016-10</t>
  </si>
  <si>
    <t>D13016-12</t>
  </si>
  <si>
    <t>D13016-14</t>
  </si>
  <si>
    <t>D13018-4</t>
  </si>
  <si>
    <t>D13018-6</t>
  </si>
  <si>
    <t>D13018-8</t>
  </si>
  <si>
    <t>D13018-10</t>
  </si>
  <si>
    <t>D13018-12</t>
  </si>
  <si>
    <t>D13018-14</t>
  </si>
  <si>
    <t>D13018-16</t>
  </si>
  <si>
    <t>D13020-4</t>
  </si>
  <si>
    <t>D13418.30</t>
  </si>
  <si>
    <t>D13420.30</t>
  </si>
  <si>
    <t>D13424.30</t>
  </si>
  <si>
    <t>1/16 Bend (22.5) SxH</t>
  </si>
  <si>
    <t>D1714</t>
  </si>
  <si>
    <t>D1716</t>
  </si>
  <si>
    <t>D1718</t>
  </si>
  <si>
    <t>D17110</t>
  </si>
  <si>
    <t>D17112</t>
  </si>
  <si>
    <t>D17114</t>
  </si>
  <si>
    <t>D17116</t>
  </si>
  <si>
    <t>D17118</t>
  </si>
  <si>
    <t>D17120</t>
  </si>
  <si>
    <t>D17124</t>
  </si>
  <si>
    <t>1/32 Bend (11.25) SxH</t>
  </si>
  <si>
    <t>D1834</t>
  </si>
  <si>
    <t>D1836</t>
  </si>
  <si>
    <t>D1838</t>
  </si>
  <si>
    <t>D18310</t>
  </si>
  <si>
    <t>D18312</t>
  </si>
  <si>
    <t>D18314</t>
  </si>
  <si>
    <t>D18316</t>
  </si>
  <si>
    <t>D18318</t>
  </si>
  <si>
    <t>D18320</t>
  </si>
  <si>
    <t>D18324</t>
  </si>
  <si>
    <t>Cap (H)</t>
  </si>
  <si>
    <t>D1604</t>
  </si>
  <si>
    <t>D1606</t>
  </si>
  <si>
    <t>D1608</t>
  </si>
  <si>
    <t>D16010</t>
  </si>
  <si>
    <t>D16012</t>
  </si>
  <si>
    <t>D16014</t>
  </si>
  <si>
    <t>D16016</t>
  </si>
  <si>
    <t>D16018</t>
  </si>
  <si>
    <t>D16020</t>
  </si>
  <si>
    <t>D16024</t>
  </si>
  <si>
    <t>Drain Grate (S)</t>
  </si>
  <si>
    <t>D911</t>
  </si>
  <si>
    <t>D916</t>
  </si>
  <si>
    <t>Stop Coupling HxH</t>
  </si>
  <si>
    <t>D604</t>
  </si>
  <si>
    <t>D606</t>
  </si>
  <si>
    <t>D608</t>
  </si>
  <si>
    <t>D6010</t>
  </si>
  <si>
    <t>D6012</t>
  </si>
  <si>
    <t>D6014</t>
  </si>
  <si>
    <t>D6016</t>
  </si>
  <si>
    <t>D6018</t>
  </si>
  <si>
    <t>D6020</t>
  </si>
  <si>
    <t>D6024</t>
  </si>
  <si>
    <t>Concentric Reducer Coupling HxH</t>
  </si>
  <si>
    <t>*4 x 3</t>
  </si>
  <si>
    <t>D606-4</t>
  </si>
  <si>
    <t>D608-4</t>
  </si>
  <si>
    <t>D608-6</t>
  </si>
  <si>
    <t>D6010-4</t>
  </si>
  <si>
    <t>D6010-6</t>
  </si>
  <si>
    <t>D6010-8</t>
  </si>
  <si>
    <t>D6012-4</t>
  </si>
  <si>
    <t>D6012-6</t>
  </si>
  <si>
    <t>D6012-8</t>
  </si>
  <si>
    <t>D6012-10</t>
  </si>
  <si>
    <t>D6014-4</t>
  </si>
  <si>
    <t>D6014-6</t>
  </si>
  <si>
    <t>D6014-8</t>
  </si>
  <si>
    <t>H956</t>
  </si>
  <si>
    <t>H958</t>
  </si>
  <si>
    <t>H9510</t>
  </si>
  <si>
    <t>H9512</t>
  </si>
  <si>
    <t>Chamfer DWV Adapter Bushing (Chamfer Sewer Spigot x Solvent DWV Hub)</t>
  </si>
  <si>
    <t>G944</t>
  </si>
  <si>
    <t>G946-4</t>
  </si>
  <si>
    <t>G946</t>
  </si>
  <si>
    <t>*8x8</t>
  </si>
  <si>
    <t>G948</t>
  </si>
  <si>
    <t>L9410</t>
  </si>
  <si>
    <t>L9412</t>
  </si>
  <si>
    <t>DWV Adapter Sleeve (DWV Spigot x Gasket SDR35 Sewer Hub)</t>
  </si>
  <si>
    <t>G1208</t>
  </si>
  <si>
    <t>G1209</t>
  </si>
  <si>
    <t>L12008</t>
  </si>
  <si>
    <t>L12010</t>
  </si>
  <si>
    <t>L12012</t>
  </si>
  <si>
    <t xml:space="preserve">DWV Adapter Sleeve (Solvent DWV Spigot x Solvent SDR35 Sewer Hub) </t>
  </si>
  <si>
    <t>P1208</t>
  </si>
  <si>
    <t>P1209</t>
  </si>
  <si>
    <t>P12008</t>
  </si>
  <si>
    <t>P12010</t>
  </si>
  <si>
    <t>P12012</t>
  </si>
  <si>
    <t>Temporary Plug  Polyethylene  (S)</t>
  </si>
  <si>
    <t>G1184</t>
  </si>
  <si>
    <t>G1186</t>
  </si>
  <si>
    <t>G1188</t>
  </si>
  <si>
    <t>In-Line Backwater Valve HxH</t>
  </si>
  <si>
    <t>D0104</t>
  </si>
  <si>
    <t>D0106</t>
  </si>
  <si>
    <t>D0108</t>
  </si>
  <si>
    <t>D0110</t>
  </si>
  <si>
    <t>D0112</t>
  </si>
  <si>
    <t>D1864</t>
  </si>
  <si>
    <t>Downspout Adapter (Downspout x Solvent DWV Hub)</t>
  </si>
  <si>
    <t>D1904</t>
  </si>
  <si>
    <t>D1905</t>
  </si>
  <si>
    <t>D1906</t>
  </si>
  <si>
    <t>Gasketed DWV Adapter Bushing (SDR26 Solvent Sewer Spigot x Gasket DWV Hub)</t>
  </si>
  <si>
    <t>H924</t>
  </si>
  <si>
    <t>H926-4</t>
  </si>
  <si>
    <t>D1210-6</t>
  </si>
  <si>
    <t>D1210-8</t>
  </si>
  <si>
    <t>D1212-4</t>
  </si>
  <si>
    <t>D1212-6</t>
  </si>
  <si>
    <t>D1212-8</t>
  </si>
  <si>
    <t>D1212-10</t>
  </si>
  <si>
    <t>D1214-4</t>
  </si>
  <si>
    <t>D1214-6</t>
  </si>
  <si>
    <t>D1214-8</t>
  </si>
  <si>
    <t>D1214-10</t>
  </si>
  <si>
    <t>D1214-12</t>
  </si>
  <si>
    <t>D1216-4</t>
  </si>
  <si>
    <t>D1216-6</t>
  </si>
  <si>
    <t>D1216-8</t>
  </si>
  <si>
    <t>D3614-10</t>
  </si>
  <si>
    <t>D3614-12</t>
  </si>
  <si>
    <t>D3614</t>
  </si>
  <si>
    <t>D3616-4</t>
  </si>
  <si>
    <t>D3616-6</t>
  </si>
  <si>
    <t>D3616-8</t>
  </si>
  <si>
    <t>D3616-10</t>
  </si>
  <si>
    <t>D3616-12</t>
  </si>
  <si>
    <t>D3616-14</t>
  </si>
  <si>
    <t>D3616</t>
  </si>
  <si>
    <t>D3618-4</t>
  </si>
  <si>
    <t>D3618-6</t>
  </si>
  <si>
    <t>D3618-8</t>
  </si>
  <si>
    <t>D3618-10</t>
  </si>
  <si>
    <t>D3618-12</t>
  </si>
  <si>
    <t>D3618-14</t>
  </si>
  <si>
    <t>D3618-16</t>
  </si>
  <si>
    <t>D3618</t>
  </si>
  <si>
    <t>D3620-4</t>
  </si>
  <si>
    <t>D3620-6</t>
  </si>
  <si>
    <t>D3620-8</t>
  </si>
  <si>
    <t>D3620-10</t>
  </si>
  <si>
    <t>D3620-12</t>
  </si>
  <si>
    <t>D3620-14</t>
  </si>
  <si>
    <t>D3620-16</t>
  </si>
  <si>
    <t>D3620-18</t>
  </si>
  <si>
    <t>D3620</t>
  </si>
  <si>
    <t>D3624-4</t>
  </si>
  <si>
    <t>D3624-6</t>
  </si>
  <si>
    <t>D3624-8</t>
  </si>
  <si>
    <t>D3624-10</t>
  </si>
  <si>
    <t>D3624-12</t>
  </si>
  <si>
    <t>D3624-14</t>
  </si>
  <si>
    <t>D3624-16</t>
  </si>
  <si>
    <t>D3624-18</t>
  </si>
  <si>
    <t>D3624-20</t>
  </si>
  <si>
    <t>D3624</t>
  </si>
  <si>
    <t>2 Way Cleanout HxHxH</t>
  </si>
  <si>
    <t>D1004</t>
  </si>
  <si>
    <t>D1006</t>
  </si>
  <si>
    <t>1/4 Bend (90) Vent SxH</t>
  </si>
  <si>
    <t>D224</t>
  </si>
  <si>
    <t>D226</t>
  </si>
  <si>
    <t>D228</t>
  </si>
  <si>
    <t>D2210</t>
  </si>
  <si>
    <t>D2212</t>
  </si>
  <si>
    <t>1/4 Bend (90) HxH Long Sweep</t>
  </si>
  <si>
    <t>D256</t>
  </si>
  <si>
    <t>D257</t>
  </si>
  <si>
    <t>D258</t>
  </si>
  <si>
    <t>†10</t>
  </si>
  <si>
    <t>D2510</t>
  </si>
  <si>
    <t>†12</t>
  </si>
  <si>
    <t>D2512</t>
  </si>
  <si>
    <t>D2514</t>
  </si>
  <si>
    <t>D2516</t>
  </si>
  <si>
    <t>D2518</t>
  </si>
  <si>
    <t>D2520</t>
  </si>
  <si>
    <t>D2524</t>
  </si>
  <si>
    <t>1/6 Bend (60) HxH</t>
  </si>
  <si>
    <t>D1356.60</t>
  </si>
  <si>
    <t>D1358.60</t>
  </si>
  <si>
    <t>D13510.60</t>
  </si>
  <si>
    <t>D6120-16</t>
  </si>
  <si>
    <t>D6120-18</t>
  </si>
  <si>
    <t>D6124-4</t>
  </si>
  <si>
    <t>D6124-6</t>
  </si>
  <si>
    <t>D6124-8</t>
  </si>
  <si>
    <t>D6124-10</t>
  </si>
  <si>
    <t>D6124-12</t>
  </si>
  <si>
    <t>D6124-14</t>
  </si>
  <si>
    <t>D6124-16</t>
  </si>
  <si>
    <t>D6124-18</t>
  </si>
  <si>
    <t>D6124-20</t>
  </si>
  <si>
    <t>D632</t>
  </si>
  <si>
    <t>D633</t>
  </si>
  <si>
    <t>D634</t>
  </si>
  <si>
    <t>DWV Adapter Coupling (Solvent Sewer Hub x Solvent DWV Hub)</t>
  </si>
  <si>
    <t>P655</t>
  </si>
  <si>
    <t>*4x4</t>
  </si>
  <si>
    <t>P657</t>
  </si>
  <si>
    <t>*6x4</t>
  </si>
  <si>
    <t>P658</t>
  </si>
  <si>
    <t>*6x6</t>
  </si>
  <si>
    <t>P659</t>
  </si>
  <si>
    <t>P6508</t>
  </si>
  <si>
    <t>10x8</t>
  </si>
  <si>
    <t>P6510-8</t>
  </si>
  <si>
    <t>10x10</t>
  </si>
  <si>
    <t>P6510</t>
  </si>
  <si>
    <t>12x12</t>
  </si>
  <si>
    <t>P6512</t>
  </si>
  <si>
    <t>Gasketed DWV Adapter Coupling (Gasket SDR26 Sewer Hub x Gasket DWV Hub)</t>
  </si>
  <si>
    <t>H657</t>
  </si>
  <si>
    <t>H658</t>
  </si>
  <si>
    <t>H659</t>
  </si>
  <si>
    <t>H6508</t>
  </si>
  <si>
    <t>H6510</t>
  </si>
  <si>
    <t>H6512</t>
  </si>
  <si>
    <t>Eccentric Reducer Bushing SxH</t>
  </si>
  <si>
    <t>D1306-4</t>
  </si>
  <si>
    <t>D1308-4</t>
  </si>
  <si>
    <t>D1308-6</t>
  </si>
  <si>
    <t>D13010-4</t>
  </si>
  <si>
    <t>D13010-6</t>
  </si>
  <si>
    <t>D13010-8</t>
  </si>
  <si>
    <t>D13012-4</t>
  </si>
  <si>
    <t>D13012-6</t>
  </si>
  <si>
    <t>D13012-8</t>
  </si>
  <si>
    <t>D13012-10</t>
  </si>
  <si>
    <t>D13014-4</t>
  </si>
  <si>
    <t>D13014-6</t>
  </si>
  <si>
    <t>D13014-8</t>
  </si>
  <si>
    <t>D13014-10</t>
  </si>
  <si>
    <t>D13014-12</t>
  </si>
  <si>
    <t>D13016-4</t>
  </si>
  <si>
    <t>D13420.60</t>
  </si>
  <si>
    <t>D13424.60</t>
  </si>
  <si>
    <t>1/8 Bend (45) SxH</t>
  </si>
  <si>
    <t>1/12 Bend (30) SxH</t>
  </si>
  <si>
    <t>D1344.30</t>
  </si>
  <si>
    <t>D1346.30</t>
  </si>
  <si>
    <t>D1348.30</t>
  </si>
  <si>
    <t>D13410.30</t>
  </si>
  <si>
    <t>D13412.30</t>
  </si>
  <si>
    <t>D13414.30</t>
  </si>
  <si>
    <t>D13416.30</t>
  </si>
  <si>
    <t>D16514-12</t>
  </si>
  <si>
    <t>D16514</t>
  </si>
  <si>
    <t>D16516-4</t>
  </si>
  <si>
    <t>D16516-6</t>
  </si>
  <si>
    <t>D16516-8</t>
  </si>
  <si>
    <t>D16516-10</t>
  </si>
  <si>
    <t>D16516-12</t>
  </si>
  <si>
    <t>D16516-14</t>
  </si>
  <si>
    <t>D16516</t>
  </si>
  <si>
    <t>D16518-4</t>
  </si>
  <si>
    <t>D16518-6</t>
  </si>
  <si>
    <t>D16518-8</t>
  </si>
  <si>
    <t>D16520-4</t>
  </si>
  <si>
    <t>D16520-6</t>
  </si>
  <si>
    <t>D16520-8</t>
  </si>
  <si>
    <t>D16524-4</t>
  </si>
  <si>
    <t>D16524-6</t>
  </si>
  <si>
    <t>D16524-8</t>
  </si>
  <si>
    <t>Test Tee without Plug HxHx FIPT</t>
  </si>
  <si>
    <t>D1104</t>
  </si>
  <si>
    <t>D1106-4</t>
  </si>
  <si>
    <t>D1106</t>
  </si>
  <si>
    <t>D1108-4</t>
  </si>
  <si>
    <t>D1108-6</t>
  </si>
  <si>
    <t>D1108</t>
  </si>
  <si>
    <t>D11010-4</t>
  </si>
  <si>
    <t>D11010-6</t>
  </si>
  <si>
    <t>D11010-8</t>
  </si>
  <si>
    <t>D11010</t>
  </si>
  <si>
    <t>D11012-4</t>
  </si>
  <si>
    <t>D11012-6</t>
  </si>
  <si>
    <t>D11012-8</t>
  </si>
  <si>
    <t>D11012-10</t>
  </si>
  <si>
    <t>D11012</t>
  </si>
  <si>
    <t>D11014-4</t>
  </si>
  <si>
    <t>D11014-6</t>
  </si>
  <si>
    <t>D11014-8</t>
  </si>
  <si>
    <t>D11016-4</t>
  </si>
  <si>
    <t>D11016-6</t>
  </si>
  <si>
    <t>D11016-8</t>
  </si>
  <si>
    <t>Tee Cross HxHxHxH</t>
  </si>
  <si>
    <t>4 x 4</t>
  </si>
  <si>
    <t>D1794</t>
  </si>
  <si>
    <t>6 x 4</t>
  </si>
  <si>
    <t>D1796-4</t>
  </si>
  <si>
    <t>6 x 6</t>
  </si>
  <si>
    <t>D1796</t>
  </si>
  <si>
    <t>8 x 4</t>
  </si>
  <si>
    <t>D1798-4</t>
  </si>
  <si>
    <t>8 x 6</t>
  </si>
  <si>
    <t>D1798-6</t>
  </si>
  <si>
    <t>D1798</t>
  </si>
  <si>
    <t>D17910-4</t>
  </si>
  <si>
    <t>D17910-6</t>
  </si>
  <si>
    <t>D17910-8</t>
  </si>
  <si>
    <t>D17910</t>
  </si>
  <si>
    <t>D17912-4</t>
  </si>
  <si>
    <t>D17912-6</t>
  </si>
  <si>
    <t>D17912-8</t>
  </si>
  <si>
    <t>D17912-10</t>
  </si>
  <si>
    <t>D17912</t>
  </si>
  <si>
    <t>D17914-4</t>
  </si>
  <si>
    <t>D17914-6</t>
  </si>
  <si>
    <t>D6014-10</t>
  </si>
  <si>
    <t>D6014-12</t>
  </si>
  <si>
    <t>D6016-4</t>
  </si>
  <si>
    <t>D6016-6</t>
  </si>
  <si>
    <t>D6016-8</t>
  </si>
  <si>
    <t>D6016-10</t>
  </si>
  <si>
    <t>D6016-12</t>
  </si>
  <si>
    <t>D6016-14</t>
  </si>
  <si>
    <t>D6018-4</t>
  </si>
  <si>
    <t>D6018-6</t>
  </si>
  <si>
    <t>D6018-8</t>
  </si>
  <si>
    <t>D6018-10</t>
  </si>
  <si>
    <t>D6018-12</t>
  </si>
  <si>
    <t xml:space="preserve">18 x 14 </t>
  </si>
  <si>
    <t>D6018-14</t>
  </si>
  <si>
    <t>D6018-16</t>
  </si>
  <si>
    <t>D6020-4</t>
  </si>
  <si>
    <t>D6020-6</t>
  </si>
  <si>
    <t>D6020-8</t>
  </si>
  <si>
    <t>D6020-10</t>
  </si>
  <si>
    <t>D6020-12</t>
  </si>
  <si>
    <t>D6020-14</t>
  </si>
  <si>
    <t>D6020-16</t>
  </si>
  <si>
    <t>D6020-18</t>
  </si>
  <si>
    <t>D6024-4</t>
  </si>
  <si>
    <t>D6024-6</t>
  </si>
  <si>
    <t>D6024-8</t>
  </si>
  <si>
    <t>D6024-10</t>
  </si>
  <si>
    <t>D6024-12</t>
  </si>
  <si>
    <t>D6024-14</t>
  </si>
  <si>
    <t>D6024-16</t>
  </si>
  <si>
    <t>D6024-18</t>
  </si>
  <si>
    <t>D6024-20</t>
  </si>
  <si>
    <t>Spigot Plug (S)</t>
  </si>
  <si>
    <t>T1164</t>
  </si>
  <si>
    <t>T1166</t>
  </si>
  <si>
    <t>T1168</t>
  </si>
  <si>
    <t>D11610</t>
  </si>
  <si>
    <t>D11612</t>
  </si>
  <si>
    <t>D11614</t>
  </si>
  <si>
    <t>D11616</t>
  </si>
  <si>
    <t>D11618</t>
  </si>
  <si>
    <t>D11620</t>
  </si>
  <si>
    <t>D11624</t>
  </si>
  <si>
    <t>Male Adapter (MPT)</t>
  </si>
  <si>
    <t>D1304</t>
  </si>
  <si>
    <t>D1306</t>
  </si>
  <si>
    <t>Repair Coupling HxH</t>
  </si>
  <si>
    <t>D624</t>
  </si>
  <si>
    <t>D626</t>
  </si>
  <si>
    <t>D628</t>
  </si>
  <si>
    <t>D6210</t>
  </si>
  <si>
    <t>D6212</t>
  </si>
  <si>
    <t>D6214</t>
  </si>
  <si>
    <t>D6216</t>
  </si>
  <si>
    <t>D6218</t>
  </si>
  <si>
    <t>D6220</t>
  </si>
  <si>
    <t>D6224</t>
  </si>
  <si>
    <t>Concentric Reducer Bushing SxH</t>
  </si>
  <si>
    <t>D1216</t>
  </si>
  <si>
    <t>D1217</t>
  </si>
  <si>
    <t>D1218</t>
  </si>
  <si>
    <t>D1210-4</t>
  </si>
  <si>
    <t>D368-8</t>
  </si>
  <si>
    <t>D3610-4</t>
  </si>
  <si>
    <t>D3610-6</t>
  </si>
  <si>
    <t>D3610-8</t>
  </si>
  <si>
    <t>D3610</t>
  </si>
  <si>
    <t>D3612-4</t>
  </si>
  <si>
    <t>D3612-6</t>
  </si>
  <si>
    <t>D3612-8</t>
  </si>
  <si>
    <t>D3612-10</t>
  </si>
  <si>
    <t>D3612</t>
  </si>
  <si>
    <t>D3614-4</t>
  </si>
  <si>
    <t>D3614-6</t>
  </si>
  <si>
    <t>D3614-8</t>
  </si>
  <si>
    <t>D3012-6</t>
  </si>
  <si>
    <t>D3012-8</t>
  </si>
  <si>
    <t>D3012-10</t>
  </si>
  <si>
    <t>D3012</t>
  </si>
  <si>
    <t>D3014-4</t>
  </si>
  <si>
    <t>D3014-6</t>
  </si>
  <si>
    <t>D3014-8</t>
  </si>
  <si>
    <t>D3014-10</t>
  </si>
  <si>
    <t>D3014-12</t>
  </si>
  <si>
    <t>D3014</t>
  </si>
  <si>
    <t>D3016-4</t>
  </si>
  <si>
    <t>D3016-6</t>
  </si>
  <si>
    <t>D3016-8</t>
  </si>
  <si>
    <t>D3016-10</t>
  </si>
  <si>
    <t>D3016-12</t>
  </si>
  <si>
    <t>D3016-14</t>
  </si>
  <si>
    <t>D3016</t>
  </si>
  <si>
    <t>D3018-4</t>
  </si>
  <si>
    <t>D3018-6</t>
  </si>
  <si>
    <t>D3018-8</t>
  </si>
  <si>
    <t>D3018-10</t>
  </si>
  <si>
    <t>D3018-12</t>
  </si>
  <si>
    <t>D3018-14</t>
  </si>
  <si>
    <t>D3018-16</t>
  </si>
  <si>
    <t>D3018</t>
  </si>
  <si>
    <t>D3020-6</t>
  </si>
  <si>
    <t>D3020-8</t>
  </si>
  <si>
    <t>D3020-10</t>
  </si>
  <si>
    <t>D3020-12</t>
  </si>
  <si>
    <t>D3020-14</t>
  </si>
  <si>
    <t>D3020-16</t>
  </si>
  <si>
    <t>20 x18</t>
  </si>
  <si>
    <t>D3020-18</t>
  </si>
  <si>
    <t>D3020</t>
  </si>
  <si>
    <t>D3024-4</t>
  </si>
  <si>
    <t>D3024-6</t>
  </si>
  <si>
    <t>D3024-8</t>
  </si>
  <si>
    <t>D3024-10</t>
  </si>
  <si>
    <t>D3024-12</t>
  </si>
  <si>
    <t>D3024-14</t>
  </si>
  <si>
    <t>D3024-16</t>
  </si>
  <si>
    <t>D3024-18</t>
  </si>
  <si>
    <t>D3024-20</t>
  </si>
  <si>
    <t>D3024</t>
  </si>
  <si>
    <t>Test Tee with Raised Plug HxHxFIPT</t>
  </si>
  <si>
    <t>D12904</t>
  </si>
  <si>
    <t>D12906-4</t>
  </si>
  <si>
    <t>D12906</t>
  </si>
  <si>
    <t>D12908-4</t>
  </si>
  <si>
    <t>D12908-6</t>
  </si>
  <si>
    <t>D12908</t>
  </si>
  <si>
    <t>D12910-4</t>
  </si>
  <si>
    <t>D12910-6</t>
  </si>
  <si>
    <t>D12910-8</t>
  </si>
  <si>
    <t>D12910</t>
  </si>
  <si>
    <t>D12912-4</t>
  </si>
  <si>
    <t>D12912-6</t>
  </si>
  <si>
    <t>D12912-8</t>
  </si>
  <si>
    <t>D12912-10</t>
  </si>
  <si>
    <t>D12912</t>
  </si>
  <si>
    <t>D12914-4</t>
  </si>
  <si>
    <t>D12914-6</t>
  </si>
  <si>
    <t>D12914-8</t>
  </si>
  <si>
    <t>D12916-4</t>
  </si>
  <si>
    <t>D13512.60</t>
  </si>
  <si>
    <t>D13514.60</t>
  </si>
  <si>
    <t>D13516.60</t>
  </si>
  <si>
    <t>D13518.60</t>
  </si>
  <si>
    <t>D13520.60</t>
  </si>
  <si>
    <t>D13524.60</t>
  </si>
  <si>
    <t>1/8 Bend (45) HxH</t>
  </si>
  <si>
    <t>1/12 Bend (30) HxH</t>
  </si>
  <si>
    <t>D1354.30</t>
  </si>
  <si>
    <t>D1356.30</t>
  </si>
  <si>
    <t>D1358.30</t>
  </si>
  <si>
    <t>D13510.30</t>
  </si>
  <si>
    <t>D13512.30</t>
  </si>
  <si>
    <t>D13514.30</t>
  </si>
  <si>
    <t>D13516.30</t>
  </si>
  <si>
    <t>D13518.30</t>
  </si>
  <si>
    <t>D13520.30</t>
  </si>
  <si>
    <t>D13524.30</t>
  </si>
  <si>
    <t>1/16 Bend (22.5) HxH</t>
  </si>
  <si>
    <t>D1704</t>
  </si>
  <si>
    <t>D1706</t>
  </si>
  <si>
    <t>D1708</t>
  </si>
  <si>
    <t>D17010</t>
  </si>
  <si>
    <t>D17012</t>
  </si>
  <si>
    <t>D17014</t>
  </si>
  <si>
    <t>D17016</t>
  </si>
  <si>
    <t>D17018</t>
  </si>
  <si>
    <t>D17020</t>
  </si>
  <si>
    <t>D17024</t>
  </si>
  <si>
    <t>1/32 Bend (11.25) HxH</t>
  </si>
  <si>
    <t>D1934</t>
  </si>
  <si>
    <t>D1936</t>
  </si>
  <si>
    <t>D1938</t>
  </si>
  <si>
    <t>D19310</t>
  </si>
  <si>
    <t>D19312</t>
  </si>
  <si>
    <t>D19314</t>
  </si>
  <si>
    <t>D19316</t>
  </si>
  <si>
    <t>D19318</t>
  </si>
  <si>
    <t>D19320</t>
  </si>
  <si>
    <t>D19324</t>
  </si>
  <si>
    <t>1/4 Bend (90) SxH Long Sweep</t>
  </si>
  <si>
    <t>D274</t>
  </si>
  <si>
    <t>D277</t>
  </si>
  <si>
    <t>D278</t>
  </si>
  <si>
    <t>D2710</t>
  </si>
  <si>
    <t>D2712</t>
  </si>
  <si>
    <t>D2714</t>
  </si>
  <si>
    <t>D2716</t>
  </si>
  <si>
    <t>D2718</t>
  </si>
  <si>
    <t>D2720</t>
  </si>
  <si>
    <t>D2724</t>
  </si>
  <si>
    <t>1/6 Bend (60) SxH</t>
  </si>
  <si>
    <t>D1346.60</t>
  </si>
  <si>
    <t>D1348.60</t>
  </si>
  <si>
    <t>D13410.60</t>
  </si>
  <si>
    <t>D13412.60</t>
  </si>
  <si>
    <t>D13414.60</t>
  </si>
  <si>
    <t>D13416.60</t>
  </si>
  <si>
    <t>D13418.60</t>
  </si>
  <si>
    <t>†12 x 6</t>
  </si>
  <si>
    <t>D16512-6</t>
  </si>
  <si>
    <t>†12 x 8</t>
  </si>
  <si>
    <t>D16512-8</t>
  </si>
  <si>
    <t>†12 x 10</t>
  </si>
  <si>
    <t>D16512-10</t>
  </si>
  <si>
    <t>†12 x 12</t>
  </si>
  <si>
    <t>D16512</t>
  </si>
  <si>
    <t>D16514-4</t>
  </si>
  <si>
    <t>D16514-6</t>
  </si>
  <si>
    <t>D16514-8</t>
  </si>
  <si>
    <t>D16514-10</t>
  </si>
  <si>
    <t>Repair Coupling  GxG  (DR18)</t>
  </si>
  <si>
    <t>Concentric Increaser Coupling  GxG  (DR18)</t>
  </si>
  <si>
    <t>1/4 Bend (90)  GxG  (DR18)</t>
  </si>
  <si>
    <t>1/8 Bend (45)  GxG  (DR18)</t>
  </si>
  <si>
    <t>1/16 Bend (22.5)  GxG  (DR18)</t>
  </si>
  <si>
    <t>1/32 Bend (11.25)  GxG  (DR18)</t>
  </si>
  <si>
    <t>Concentric Increaser Bushing  SxG  (DR18)</t>
  </si>
  <si>
    <t>1/4 Bend (90)  SxG  (DR18)</t>
  </si>
  <si>
    <t>1/8 Bend (45)  SxG  (DR18)</t>
  </si>
  <si>
    <t>1/16 Bend (22.5)  SxG  (DR18)</t>
  </si>
  <si>
    <t>1/32 Bend (11.25)  SxG  (DR18)</t>
  </si>
  <si>
    <t>Size</t>
  </si>
  <si>
    <t>Straight Tee HxHxH</t>
  </si>
  <si>
    <t>*4 x 4</t>
  </si>
  <si>
    <t>D104</t>
  </si>
  <si>
    <t>-</t>
  </si>
  <si>
    <t>*6 x 4</t>
  </si>
  <si>
    <t>D106-4</t>
  </si>
  <si>
    <t>*6 x 6</t>
  </si>
  <si>
    <t>D106</t>
  </si>
  <si>
    <t>*8 x 4</t>
  </si>
  <si>
    <t>D108-4</t>
  </si>
  <si>
    <t>*8 x 6</t>
  </si>
  <si>
    <t>D108-6</t>
  </si>
  <si>
    <t>*8 x 8</t>
  </si>
  <si>
    <t>D108</t>
  </si>
  <si>
    <t>*10 x 4</t>
  </si>
  <si>
    <t>D1010-4</t>
  </si>
  <si>
    <t>*10 x 6</t>
  </si>
  <si>
    <t>D1010-6</t>
  </si>
  <si>
    <t>*10 x 8</t>
  </si>
  <si>
    <t>D1010-8</t>
  </si>
  <si>
    <t>*10 x 10</t>
  </si>
  <si>
    <t>D1010</t>
  </si>
  <si>
    <t>*12 x 4</t>
  </si>
  <si>
    <t>D1012-4</t>
  </si>
  <si>
    <t>*12 x 6</t>
  </si>
  <si>
    <t>D1012-6</t>
  </si>
  <si>
    <t>*12 x 8</t>
  </si>
  <si>
    <t>D1012-8</t>
  </si>
  <si>
    <t>*12 x10</t>
  </si>
  <si>
    <t>D1012-10</t>
  </si>
  <si>
    <t>*12 x 12</t>
  </si>
  <si>
    <t>D1012</t>
  </si>
  <si>
    <t>D1014-4</t>
  </si>
  <si>
    <t>D17914-8</t>
  </si>
  <si>
    <t>D17914-10</t>
  </si>
  <si>
    <t>D17914-12</t>
  </si>
  <si>
    <t>D17914</t>
  </si>
  <si>
    <t>D17916-4</t>
  </si>
  <si>
    <t>D17916-6</t>
  </si>
  <si>
    <t>D17916-8</t>
  </si>
  <si>
    <t>D17916-10</t>
  </si>
  <si>
    <t>D17916-12</t>
  </si>
  <si>
    <t>D17916-14</t>
  </si>
  <si>
    <t>D17916</t>
  </si>
  <si>
    <t>D17918-4</t>
  </si>
  <si>
    <t>D17918-6</t>
  </si>
  <si>
    <t>D17918-8</t>
  </si>
  <si>
    <t>D17918-10</t>
  </si>
  <si>
    <t>D17918-12</t>
  </si>
  <si>
    <t>D17918-14</t>
  </si>
  <si>
    <t>D17918-16</t>
  </si>
  <si>
    <t>D17918</t>
  </si>
  <si>
    <t>D17920-4</t>
  </si>
  <si>
    <t>D17920-6</t>
  </si>
  <si>
    <t>D17920-8</t>
  </si>
  <si>
    <t>D17920-10</t>
  </si>
  <si>
    <t>D17920-12</t>
  </si>
  <si>
    <t>D17920-14</t>
  </si>
  <si>
    <t>D17920-16</t>
  </si>
  <si>
    <t>D17920-18</t>
  </si>
  <si>
    <t>D17920</t>
  </si>
  <si>
    <t>D17924-4</t>
  </si>
  <si>
    <t>D17924-6</t>
  </si>
  <si>
    <t>D17924-8</t>
  </si>
  <si>
    <t>D17924-10</t>
  </si>
  <si>
    <t>D17924-12</t>
  </si>
  <si>
    <t>D17924-14</t>
  </si>
  <si>
    <t>D17924-16</t>
  </si>
  <si>
    <t>D17924-18</t>
  </si>
  <si>
    <t>D17924-20</t>
  </si>
  <si>
    <t>D17924</t>
  </si>
  <si>
    <t>8 x 8</t>
  </si>
  <si>
    <t>*4</t>
  </si>
  <si>
    <t>D1644</t>
  </si>
  <si>
    <t>1/4 Bend (90) Vent HxH</t>
  </si>
  <si>
    <t>D204</t>
  </si>
  <si>
    <t>*6</t>
  </si>
  <si>
    <t>D206</t>
  </si>
  <si>
    <t>*8</t>
  </si>
  <si>
    <t>D208</t>
  </si>
  <si>
    <t>*10</t>
  </si>
  <si>
    <t>D2010</t>
  </si>
  <si>
    <t>*12</t>
  </si>
  <si>
    <t>D2012</t>
  </si>
  <si>
    <t>Double 45 Degree Wye HxHxHxH</t>
  </si>
  <si>
    <t>D366-4</t>
  </si>
  <si>
    <t>D366-6</t>
  </si>
  <si>
    <t>D368-4</t>
  </si>
  <si>
    <t>D368-6</t>
  </si>
  <si>
    <t>D12816-6</t>
  </si>
  <si>
    <t>D12816-8</t>
  </si>
  <si>
    <t>45 Degree Wye HxHxH</t>
  </si>
  <si>
    <t>D304</t>
  </si>
  <si>
    <t>D306-4</t>
  </si>
  <si>
    <t>D306</t>
  </si>
  <si>
    <t>D308-4</t>
  </si>
  <si>
    <t>D308-6</t>
  </si>
  <si>
    <t>D308</t>
  </si>
  <si>
    <t>D3010-4</t>
  </si>
  <si>
    <t>D3010-6</t>
  </si>
  <si>
    <t>D3010-8</t>
  </si>
  <si>
    <t>D3010</t>
  </si>
  <si>
    <t>D3012-4</t>
  </si>
  <si>
    <t>C18-6024-12</t>
  </si>
  <si>
    <t>C18-6024-14</t>
  </si>
  <si>
    <t>C18-1214-4</t>
  </si>
  <si>
    <t>C18-1216-4</t>
  </si>
  <si>
    <t>C18-1216-6</t>
  </si>
  <si>
    <t>C18-1218-4</t>
  </si>
  <si>
    <t>C18-1218-6</t>
  </si>
  <si>
    <t>C18-1218-8</t>
  </si>
  <si>
    <t>C18-1218-10</t>
  </si>
  <si>
    <t>C18-1220-4</t>
  </si>
  <si>
    <t>C18-1220-6</t>
  </si>
  <si>
    <t>C18-1220-8</t>
  </si>
  <si>
    <t>C18-1220-10</t>
  </si>
  <si>
    <t>D12916-6</t>
  </si>
  <si>
    <t>D12916-8</t>
  </si>
  <si>
    <t>D156</t>
  </si>
  <si>
    <t>D157-4</t>
  </si>
  <si>
    <t>D157</t>
  </si>
  <si>
    <t>D158-4</t>
  </si>
  <si>
    <t>D158-6</t>
  </si>
  <si>
    <t>D158</t>
  </si>
  <si>
    <t>D1510-4</t>
  </si>
  <si>
    <t>D1510-6</t>
  </si>
  <si>
    <t>D1510-8</t>
  </si>
  <si>
    <t>D1510</t>
  </si>
  <si>
    <t>D1512-4</t>
  </si>
  <si>
    <t>D1512-6</t>
  </si>
  <si>
    <t>D1512-8</t>
  </si>
  <si>
    <t>D1512-10</t>
  </si>
  <si>
    <t>D1512</t>
  </si>
  <si>
    <t>D1514-4</t>
  </si>
  <si>
    <t>D1514-6</t>
  </si>
  <si>
    <t>D1514-8</t>
  </si>
  <si>
    <t>D1514-10</t>
  </si>
  <si>
    <t>D1514-12</t>
  </si>
  <si>
    <t>D1514</t>
  </si>
  <si>
    <t>D1516-4</t>
  </si>
  <si>
    <t>D1516-6</t>
  </si>
  <si>
    <t>D1516-8</t>
  </si>
  <si>
    <t>D1516-10</t>
  </si>
  <si>
    <t>D1516-12</t>
  </si>
  <si>
    <t>D1516-14</t>
  </si>
  <si>
    <t>D1516</t>
  </si>
  <si>
    <t>D1518-4</t>
  </si>
  <si>
    <t>D1518-6</t>
  </si>
  <si>
    <t>D1518-8</t>
  </si>
  <si>
    <t>D1520-4</t>
  </si>
  <si>
    <t>D1520-6</t>
  </si>
  <si>
    <t>D1520-8</t>
  </si>
  <si>
    <t>D1524-4</t>
  </si>
  <si>
    <t>D1524-6</t>
  </si>
  <si>
    <t>D1524-8</t>
  </si>
  <si>
    <t>Combo Wye &amp; 1/8 Bend HxHxH  (2 Piece)</t>
  </si>
  <si>
    <t>†4 x 4</t>
  </si>
  <si>
    <t>D1654</t>
  </si>
  <si>
    <t>†6 x 4</t>
  </si>
  <si>
    <t>D1656-4</t>
  </si>
  <si>
    <t>†6 x 6</t>
  </si>
  <si>
    <t>D1656</t>
  </si>
  <si>
    <t>†8 x 4</t>
  </si>
  <si>
    <t>D1658-4</t>
  </si>
  <si>
    <t>†8 x 6</t>
  </si>
  <si>
    <t>D1658-6</t>
  </si>
  <si>
    <t>†8 x 8</t>
  </si>
  <si>
    <t>D1658</t>
  </si>
  <si>
    <t>†10 x 4</t>
  </si>
  <si>
    <t>D16510-4</t>
  </si>
  <si>
    <t>†10 x 6</t>
  </si>
  <si>
    <t>D16510-6</t>
  </si>
  <si>
    <t>†10 x 8</t>
  </si>
  <si>
    <t>D16510-8</t>
  </si>
  <si>
    <t>†10 x 10</t>
  </si>
  <si>
    <t>D16510</t>
  </si>
  <si>
    <t>†12 x 4</t>
  </si>
  <si>
    <t>D16512-4</t>
  </si>
  <si>
    <t>Straight Tee with Flange Branch GxGxF  (DR18)</t>
  </si>
  <si>
    <t>C18-10324-14</t>
  </si>
  <si>
    <t>C18-10324-16</t>
  </si>
  <si>
    <t>Flange Adapter  GxF  (DR18)</t>
  </si>
  <si>
    <t>C18-10324-18</t>
  </si>
  <si>
    <t>C18-10324</t>
  </si>
  <si>
    <t>Spigot Plug  (S)  (DR18)</t>
  </si>
  <si>
    <t>C18-10320-10</t>
  </si>
  <si>
    <t>C18-10320-12</t>
  </si>
  <si>
    <t>C18-10320-14</t>
  </si>
  <si>
    <t>C18-10320-16</t>
  </si>
  <si>
    <t>C18-10320-18</t>
  </si>
  <si>
    <t>C18-10324-10</t>
  </si>
  <si>
    <t>C18-10324-12</t>
  </si>
  <si>
    <t>C18-5010</t>
  </si>
  <si>
    <t>C18-5012</t>
  </si>
  <si>
    <t>C18-5014</t>
  </si>
  <si>
    <t>C18-5016</t>
  </si>
  <si>
    <t>C18-5018</t>
  </si>
  <si>
    <t>C18-5020</t>
  </si>
  <si>
    <t>C18-5024</t>
  </si>
  <si>
    <t>C18-6010</t>
  </si>
  <si>
    <t>C18-6012</t>
  </si>
  <si>
    <t>C18-6014</t>
  </si>
  <si>
    <t>C18-6016</t>
  </si>
  <si>
    <t>C18-6018</t>
  </si>
  <si>
    <t>C18-6020</t>
  </si>
  <si>
    <t>C18-6024</t>
  </si>
  <si>
    <t>C18-4010</t>
  </si>
  <si>
    <t>C18-4012</t>
  </si>
  <si>
    <t>C18-4014</t>
  </si>
  <si>
    <t>C18-4016</t>
  </si>
  <si>
    <t>C18-4018</t>
  </si>
  <si>
    <t>C18-4020</t>
  </si>
  <si>
    <t>C18-4024</t>
  </si>
  <si>
    <t>D1014-6</t>
  </si>
  <si>
    <t>D1014-8</t>
  </si>
  <si>
    <t>D1014-10</t>
  </si>
  <si>
    <t>D1014-12</t>
  </si>
  <si>
    <t>D1014</t>
  </si>
  <si>
    <t>D1016-4</t>
  </si>
  <si>
    <t>D1016-6</t>
  </si>
  <si>
    <t>D1016-10</t>
  </si>
  <si>
    <t>D1016-12</t>
  </si>
  <si>
    <t>D1016-14</t>
  </si>
  <si>
    <t>D1016</t>
  </si>
  <si>
    <t>D1018-4</t>
  </si>
  <si>
    <t>D1018-6</t>
  </si>
  <si>
    <t>D1018-8</t>
  </si>
  <si>
    <t>D1018-10</t>
  </si>
  <si>
    <t>D1018-12</t>
  </si>
  <si>
    <t>D1018-14</t>
  </si>
  <si>
    <t>D1018-16</t>
  </si>
  <si>
    <t>D1018</t>
  </si>
  <si>
    <t>D1020-4</t>
  </si>
  <si>
    <t>D1020-6</t>
  </si>
  <si>
    <t>D1020-8</t>
  </si>
  <si>
    <t>D1020-10</t>
  </si>
  <si>
    <t>D1020-12</t>
  </si>
  <si>
    <t>D1020-14</t>
  </si>
  <si>
    <t>D1020-16</t>
  </si>
  <si>
    <t>D1020-18</t>
  </si>
  <si>
    <t>D1020</t>
  </si>
  <si>
    <t>D1024-4</t>
  </si>
  <si>
    <t>D1024-6</t>
  </si>
  <si>
    <t>D1024-8</t>
  </si>
  <si>
    <t>D1024-10</t>
  </si>
  <si>
    <t>D1024-12</t>
  </si>
  <si>
    <t>D1024-14</t>
  </si>
  <si>
    <t>D1024-16</t>
  </si>
  <si>
    <t>D1024-18</t>
  </si>
  <si>
    <t>D1024-20</t>
  </si>
  <si>
    <t>D1024</t>
  </si>
  <si>
    <t>Test Tee with Countersunk Plug HxHxFIPT</t>
  </si>
  <si>
    <t>D12804</t>
  </si>
  <si>
    <t>D12806-4</t>
  </si>
  <si>
    <t>D12806</t>
  </si>
  <si>
    <t xml:space="preserve"> 8 x 4</t>
  </si>
  <si>
    <t>D12808-4</t>
  </si>
  <si>
    <t>D12808-6</t>
  </si>
  <si>
    <t>D12808</t>
  </si>
  <si>
    <t>D12810-4</t>
  </si>
  <si>
    <t>D12810-6</t>
  </si>
  <si>
    <t>D12810-8</t>
  </si>
  <si>
    <t>D12810</t>
  </si>
  <si>
    <t>D12812-4</t>
  </si>
  <si>
    <t>D12812-6</t>
  </si>
  <si>
    <t>D12812-8</t>
  </si>
  <si>
    <t>*12 x 10</t>
  </si>
  <si>
    <t>D12812-10</t>
  </si>
  <si>
    <t>D12812</t>
  </si>
  <si>
    <t>D12814-4</t>
  </si>
  <si>
    <t>D12814-6</t>
  </si>
  <si>
    <t>D12814-8</t>
  </si>
  <si>
    <t>D12816-4</t>
  </si>
  <si>
    <t>C18-6024-4</t>
  </si>
  <si>
    <t>C18-6024-6</t>
  </si>
  <si>
    <t>C18-6024-8</t>
  </si>
  <si>
    <t>C18-6024-10</t>
  </si>
  <si>
    <t>10 x 4</t>
  </si>
  <si>
    <t>C18-1010-4</t>
  </si>
  <si>
    <t>10 x 6</t>
  </si>
  <si>
    <t>C18-1010-6</t>
  </si>
  <si>
    <t>10 x 8</t>
  </si>
  <si>
    <t>C18-1010-8</t>
  </si>
  <si>
    <t>10 x 10</t>
  </si>
  <si>
    <t>C18-1010</t>
  </si>
  <si>
    <t>12 x 4</t>
  </si>
  <si>
    <t>C18-1012-4</t>
  </si>
  <si>
    <t>12 x 6</t>
  </si>
  <si>
    <t>C18-1012-6</t>
  </si>
  <si>
    <t>12 x 8</t>
  </si>
  <si>
    <t>C18-1012-8</t>
  </si>
  <si>
    <t>12 x 10</t>
  </si>
  <si>
    <t>C18-1012</t>
  </si>
  <si>
    <t>C18-1014</t>
  </si>
  <si>
    <t>14 x 4</t>
  </si>
  <si>
    <t>C18-1014-4</t>
  </si>
  <si>
    <t>14 x 6</t>
  </si>
  <si>
    <t>C18-1014-6</t>
  </si>
  <si>
    <t>14 x 8</t>
  </si>
  <si>
    <t>C18-1014-8</t>
  </si>
  <si>
    <t>14 x 10</t>
  </si>
  <si>
    <t>14 x 12</t>
  </si>
  <si>
    <t>C18-1016</t>
  </si>
  <si>
    <t>16 x 4</t>
  </si>
  <si>
    <t>C18-1016-4</t>
  </si>
  <si>
    <t>16 x 6</t>
  </si>
  <si>
    <t>C18-1016-6</t>
  </si>
  <si>
    <t>16 x 8</t>
  </si>
  <si>
    <t>C18-1016-8</t>
  </si>
  <si>
    <t>16 x 10</t>
  </si>
  <si>
    <t>16 x 12</t>
  </si>
  <si>
    <t>16 x 14</t>
  </si>
  <si>
    <t>C18-1018</t>
  </si>
  <si>
    <t>18 x 4</t>
  </si>
  <si>
    <t>C18-1018-4</t>
  </si>
  <si>
    <t>18 x 6</t>
  </si>
  <si>
    <t>C18-1018-6</t>
  </si>
  <si>
    <t>18 x 8</t>
  </si>
  <si>
    <t>C18-1018-8</t>
  </si>
  <si>
    <t>18 x 10</t>
  </si>
  <si>
    <t>18 x 12</t>
  </si>
  <si>
    <t>18 x 14</t>
  </si>
  <si>
    <t>18 x 16</t>
  </si>
  <si>
    <t>C18-1020</t>
  </si>
  <si>
    <t>20 x 4</t>
  </si>
  <si>
    <t>C18-1020-4</t>
  </si>
  <si>
    <t>20 x 6</t>
  </si>
  <si>
    <t>C18-1224-4</t>
  </si>
  <si>
    <t>C18-1224-6</t>
  </si>
  <si>
    <t>C18-1224-8</t>
  </si>
  <si>
    <t>C18-1224-10</t>
  </si>
  <si>
    <t>C18-1224-12</t>
  </si>
  <si>
    <t>C18-1224-14</t>
  </si>
  <si>
    <t>C18-9210</t>
  </si>
  <si>
    <t>C18-9212</t>
  </si>
  <si>
    <t>C18-9214</t>
  </si>
  <si>
    <t>C18-9216</t>
  </si>
  <si>
    <t>C18-9218</t>
  </si>
  <si>
    <t>C18-9220</t>
  </si>
  <si>
    <t>C18-9224</t>
  </si>
  <si>
    <t>12 x 12</t>
  </si>
  <si>
    <t>14 x 14</t>
  </si>
  <si>
    <t>Straight Tee  GxGxG  (DR18)</t>
  </si>
  <si>
    <t>16 x 16</t>
  </si>
  <si>
    <t>18 x 18</t>
  </si>
  <si>
    <t>20 x 20</t>
  </si>
  <si>
    <t>24 x 24</t>
  </si>
  <si>
    <t>Tee Cross  GxGxGxG  (DR18)</t>
  </si>
  <si>
    <t>C18-17910</t>
  </si>
  <si>
    <t>C18-17912</t>
  </si>
  <si>
    <t>C18-17916</t>
  </si>
  <si>
    <t>C18-17914</t>
  </si>
  <si>
    <t>C18-17918</t>
  </si>
  <si>
    <t>C18-17920</t>
  </si>
  <si>
    <t>C18-17924</t>
  </si>
  <si>
    <t>Cap  (G)  (DR18)</t>
  </si>
  <si>
    <t>Stop Coupling  GxG  (DR18)</t>
  </si>
  <si>
    <t>C18-1020-6</t>
  </si>
  <si>
    <t>20 x 8</t>
  </si>
  <si>
    <t>C18-1020-8</t>
  </si>
  <si>
    <t>20 x 10</t>
  </si>
  <si>
    <t>20 x 12</t>
  </si>
  <si>
    <t>20 x 14</t>
  </si>
  <si>
    <t>20 x 16</t>
  </si>
  <si>
    <t>20 x 18</t>
  </si>
  <si>
    <t>C18-1024</t>
  </si>
  <si>
    <t>24 x 4</t>
  </si>
  <si>
    <t>C18-1024-4</t>
  </si>
  <si>
    <t>24 x 6</t>
  </si>
  <si>
    <t>C18-1024-6</t>
  </si>
  <si>
    <t>24 x 8</t>
  </si>
  <si>
    <t>C18-1024-8</t>
  </si>
  <si>
    <t>24 x 10</t>
  </si>
  <si>
    <t>24 x 12</t>
  </si>
  <si>
    <t>24 x 14</t>
  </si>
  <si>
    <t>24 x 16</t>
  </si>
  <si>
    <t>24 x 18</t>
  </si>
  <si>
    <t>24 x 20</t>
  </si>
  <si>
    <t>C18-10312-10</t>
  </si>
  <si>
    <t>C18-10314-10</t>
  </si>
  <si>
    <t>C18-10314-12</t>
  </si>
  <si>
    <t>C18-10316-10</t>
  </si>
  <si>
    <t>C18-10316-12</t>
  </si>
  <si>
    <t>C18-10316-14</t>
  </si>
  <si>
    <t>C18-10318-10</t>
  </si>
  <si>
    <t>C18-10318-12</t>
  </si>
  <si>
    <t>C18-10318-14</t>
  </si>
  <si>
    <t>C18-10318-16</t>
  </si>
  <si>
    <t>C18-6014-4</t>
  </si>
  <si>
    <t>C18-6016-4</t>
  </si>
  <si>
    <t>C18-6016-6</t>
  </si>
  <si>
    <t>C18-6018-4</t>
  </si>
  <si>
    <t>C18-6018-6</t>
  </si>
  <si>
    <t>C18-6018-8</t>
  </si>
  <si>
    <t>C18-6018-10</t>
  </si>
  <si>
    <t>C18-6020-4</t>
  </si>
  <si>
    <t>C18-6020-6</t>
  </si>
  <si>
    <t>C18-6020-8</t>
  </si>
  <si>
    <t>C18-6020-10</t>
  </si>
  <si>
    <t>C18-1012-10</t>
  </si>
  <si>
    <t>C18-1014-10</t>
  </si>
  <si>
    <t>C18-1014-12</t>
  </si>
  <si>
    <t>C18-1016-10</t>
  </si>
  <si>
    <t>C18-1016-12</t>
  </si>
  <si>
    <t>C18-1016-14</t>
  </si>
  <si>
    <t>C18-1018-10</t>
  </si>
  <si>
    <t>C18-1018-12</t>
  </si>
  <si>
    <t>C18-1018-14</t>
  </si>
  <si>
    <t>C18-1018-16</t>
  </si>
  <si>
    <t>C18-1020-10</t>
  </si>
  <si>
    <t>C18-1020-12</t>
  </si>
  <si>
    <t>C18-1020-14</t>
  </si>
  <si>
    <t>C18-1020-16</t>
  </si>
  <si>
    <t>C18-1020-18</t>
  </si>
  <si>
    <t>C18-1024-10</t>
  </si>
  <si>
    <t>C18-1024-12</t>
  </si>
  <si>
    <t>C18-1024-14</t>
  </si>
  <si>
    <t>C18-1024-16</t>
  </si>
  <si>
    <t>C18-1024-18</t>
  </si>
  <si>
    <t>C18-1024-20</t>
  </si>
  <si>
    <t>C18-16010</t>
  </si>
  <si>
    <t>C18-16012</t>
  </si>
  <si>
    <t>C18-16014</t>
  </si>
  <si>
    <t>C18-16016</t>
  </si>
  <si>
    <t>C18-16018</t>
  </si>
  <si>
    <t>C18-16020</t>
  </si>
  <si>
    <t>C18-16024</t>
  </si>
  <si>
    <t>C18-10310-4</t>
  </si>
  <si>
    <t>C18-10310-6</t>
  </si>
  <si>
    <t>C18-10310-8</t>
  </si>
  <si>
    <t>C18-10310</t>
  </si>
  <si>
    <t>C18-10312-4</t>
  </si>
  <si>
    <t>C18-10312-6</t>
  </si>
  <si>
    <t>C18-10312-8</t>
  </si>
  <si>
    <t>C18-10312</t>
  </si>
  <si>
    <t>C18-10314-4</t>
  </si>
  <si>
    <t>C18-10314-6</t>
  </si>
  <si>
    <t>C18-10314-8</t>
  </si>
  <si>
    <t>C18-10314</t>
  </si>
  <si>
    <t>C18-10316-4</t>
  </si>
  <si>
    <t>C18-10316-6</t>
  </si>
  <si>
    <t>C18-10316-8</t>
  </si>
  <si>
    <t>C18-10316</t>
  </si>
  <si>
    <t>C18-10318-4</t>
  </si>
  <si>
    <t>C18-10318-6</t>
  </si>
  <si>
    <t>C18-10318-8</t>
  </si>
  <si>
    <t>C18-10318</t>
  </si>
  <si>
    <t>C18-10320-4</t>
  </si>
  <si>
    <t>C18-10320-6</t>
  </si>
  <si>
    <t>C18-10320-8</t>
  </si>
  <si>
    <t>C18-10320</t>
  </si>
  <si>
    <t>C18-10324-4</t>
  </si>
  <si>
    <t>C18-10324-6</t>
  </si>
  <si>
    <t>C18-10324-8</t>
  </si>
  <si>
    <t>C18-10324-20</t>
  </si>
  <si>
    <t>C18-11610</t>
  </si>
  <si>
    <t>C18-11612</t>
  </si>
  <si>
    <t>C18-11614</t>
  </si>
  <si>
    <t>C18-11616</t>
  </si>
  <si>
    <t>C18-11618</t>
  </si>
  <si>
    <t>C18-11620</t>
  </si>
  <si>
    <t>C18-11624</t>
  </si>
  <si>
    <t>C18-6210</t>
  </si>
  <si>
    <t>C18-6212</t>
  </si>
  <si>
    <t>C18-6214</t>
  </si>
  <si>
    <t>C18-6216</t>
  </si>
  <si>
    <t>C18-6218</t>
  </si>
  <si>
    <t>C18-6220</t>
  </si>
  <si>
    <t>C18-6224</t>
  </si>
  <si>
    <t>C18-6010-4</t>
  </si>
  <si>
    <t>C18-6010-6</t>
  </si>
  <si>
    <t>C18-6010-8</t>
  </si>
  <si>
    <t>C18-6012-4</t>
  </si>
  <si>
    <t>C18-6012-6</t>
  </si>
  <si>
    <t>C18-6012-8</t>
  </si>
  <si>
    <t>C18-6012-10</t>
  </si>
  <si>
    <t>C18-6014-6</t>
  </si>
  <si>
    <t>C18-6014-8</t>
  </si>
  <si>
    <t>C18-6014-10</t>
  </si>
  <si>
    <t>C18-6014-12</t>
  </si>
  <si>
    <t>C18-6016-8</t>
  </si>
  <si>
    <t>C18-6016-10</t>
  </si>
  <si>
    <t>C18-6016-12</t>
  </si>
  <si>
    <t>C18-6016-14</t>
  </si>
  <si>
    <t>C18-6018-12</t>
  </si>
  <si>
    <t>C18-6018-14</t>
  </si>
  <si>
    <t>C18-6018-16</t>
  </si>
  <si>
    <t>C18-6020-12</t>
  </si>
  <si>
    <t>C18-6020-14</t>
  </si>
  <si>
    <t>C18-6020-16</t>
  </si>
  <si>
    <t>C18-6020-18</t>
  </si>
  <si>
    <t>C18-6024-16</t>
  </si>
  <si>
    <t>C18-6024-18</t>
  </si>
  <si>
    <t>C18-6024-20</t>
  </si>
  <si>
    <t>C18-17010</t>
  </si>
  <si>
    <t>C18-17012</t>
  </si>
  <si>
    <t>C18-17014</t>
  </si>
  <si>
    <t>C18-17016</t>
  </si>
  <si>
    <t>C18-17018</t>
  </si>
  <si>
    <t>C18-17020</t>
  </si>
  <si>
    <t>C18-17024</t>
  </si>
  <si>
    <t>C18-19310</t>
  </si>
  <si>
    <t>C18-19312</t>
  </si>
  <si>
    <t>C18-19314</t>
  </si>
  <si>
    <t>C18-19316</t>
  </si>
  <si>
    <t>C18-19318</t>
  </si>
  <si>
    <t>C18-19320</t>
  </si>
  <si>
    <t>C18-19324</t>
  </si>
  <si>
    <t>C18-1210-4</t>
  </si>
  <si>
    <t>C18-1210-6</t>
  </si>
  <si>
    <t>C18-1210-8</t>
  </si>
  <si>
    <t>C18-1212-4</t>
  </si>
  <si>
    <t>C18-1212-6</t>
  </si>
  <si>
    <t>C18-1212-8</t>
  </si>
  <si>
    <t>C18-1212-10</t>
  </si>
  <si>
    <t>C18-1214-6</t>
  </si>
  <si>
    <t>C18-1214-8</t>
  </si>
  <si>
    <t>C18-1214-10</t>
  </si>
  <si>
    <t>C18-1214-12</t>
  </si>
  <si>
    <t>C18-1216-8</t>
  </si>
  <si>
    <t>C18-1216-10</t>
  </si>
  <si>
    <t>C18-1216-12</t>
  </si>
  <si>
    <t>C18-1216-14</t>
  </si>
  <si>
    <t>C18-1218-12</t>
  </si>
  <si>
    <t>C18-1218-14</t>
  </si>
  <si>
    <t>C18-1218-16</t>
  </si>
  <si>
    <t>C18-1220-12</t>
  </si>
  <si>
    <t>C18-1220-14</t>
  </si>
  <si>
    <t>C18-1220-16</t>
  </si>
  <si>
    <t>C18-1220-18</t>
  </si>
  <si>
    <t>C18-1224-16</t>
  </si>
  <si>
    <t>C18-1224-18</t>
  </si>
  <si>
    <t>C18-1224-20</t>
  </si>
  <si>
    <t>C18-17110</t>
  </si>
  <si>
    <t>C18-17112</t>
  </si>
  <si>
    <t>C18-17114</t>
  </si>
  <si>
    <t>C18-17116</t>
  </si>
  <si>
    <t>C18-17118</t>
  </si>
  <si>
    <t>C18-17120</t>
  </si>
  <si>
    <t>C18-17124</t>
  </si>
  <si>
    <t>C18-18310</t>
  </si>
  <si>
    <t>C18-18312</t>
  </si>
  <si>
    <t>C18-18314</t>
  </si>
  <si>
    <t>C18-18316</t>
  </si>
  <si>
    <t>C18-18318</t>
  </si>
  <si>
    <t>C18-18320</t>
  </si>
  <si>
    <t>C18-18324</t>
  </si>
  <si>
    <t>C25-1012-10</t>
  </si>
  <si>
    <t>C25-1014-10</t>
  </si>
  <si>
    <t>C25-1014-12</t>
  </si>
  <si>
    <t>C25-1016-10</t>
  </si>
  <si>
    <t>C25-1016-12</t>
  </si>
  <si>
    <t>C25-1016-14</t>
  </si>
  <si>
    <t>C25-1018-10</t>
  </si>
  <si>
    <t>C25-1018-12</t>
  </si>
  <si>
    <t>C25-1018-14</t>
  </si>
  <si>
    <t>C25-1018-16</t>
  </si>
  <si>
    <t>C25-1020-10</t>
  </si>
  <si>
    <t>C25-1020-12</t>
  </si>
  <si>
    <t>C25-1020-14</t>
  </si>
  <si>
    <t>C25-1020-16</t>
  </si>
  <si>
    <t>C25-1020-18</t>
  </si>
  <si>
    <t>C25-1024-10</t>
  </si>
  <si>
    <t>C25-1024-12</t>
  </si>
  <si>
    <t>C25-1024-14</t>
  </si>
  <si>
    <t>C25-1024-16</t>
  </si>
  <si>
    <t>C25-1024-18</t>
  </si>
  <si>
    <t>C25-1024-20</t>
  </si>
  <si>
    <t>C25-17010</t>
  </si>
  <si>
    <t>C25-17012</t>
  </si>
  <si>
    <t>C25-17014</t>
  </si>
  <si>
    <t>C25-17016</t>
  </si>
  <si>
    <t>C25-17018</t>
  </si>
  <si>
    <t>C25-17020</t>
  </si>
  <si>
    <t>C25-17024</t>
  </si>
  <si>
    <t>C25-17110</t>
  </si>
  <si>
    <t>C25-17112</t>
  </si>
  <si>
    <t>C25-17114</t>
  </si>
  <si>
    <t>C25-17116</t>
  </si>
  <si>
    <t>C25-17118</t>
  </si>
  <si>
    <t>C25-17120</t>
  </si>
  <si>
    <t>C25-17124</t>
  </si>
  <si>
    <t>C25-19310</t>
  </si>
  <si>
    <t>C25-19312</t>
  </si>
  <si>
    <t>C25-19314</t>
  </si>
  <si>
    <t>C25-19316</t>
  </si>
  <si>
    <t>C25-19318</t>
  </si>
  <si>
    <t>C25-19320</t>
  </si>
  <si>
    <t>C25-19324</t>
  </si>
  <si>
    <t>C25-18310</t>
  </si>
  <si>
    <t>C25-18312</t>
  </si>
  <si>
    <t>C25-18314</t>
  </si>
  <si>
    <t>C25-18316</t>
  </si>
  <si>
    <t>C25-18318</t>
  </si>
  <si>
    <t>C25-18320</t>
  </si>
  <si>
    <t>C25-18324</t>
  </si>
  <si>
    <t>C25-16010</t>
  </si>
  <si>
    <t>C25-16012</t>
  </si>
  <si>
    <t>C25-16014</t>
  </si>
  <si>
    <t>C25-16016</t>
  </si>
  <si>
    <t>C25-16018</t>
  </si>
  <si>
    <t>C25-16020</t>
  </si>
  <si>
    <t>C25-16024</t>
  </si>
  <si>
    <t>C25-6010-4</t>
  </si>
  <si>
    <t>C25-6010-6</t>
  </si>
  <si>
    <t>C25-6010-8</t>
  </si>
  <si>
    <t>C25-6012-4</t>
  </si>
  <si>
    <t>C25-6012-6</t>
  </si>
  <si>
    <t>C25-6012-8</t>
  </si>
  <si>
    <t>C25-6012-10</t>
  </si>
  <si>
    <t>C25-6014-6</t>
  </si>
  <si>
    <t>C25-6014-8</t>
  </si>
  <si>
    <t>C25-6014-10</t>
  </si>
  <si>
    <t>C25-6014-12</t>
  </si>
  <si>
    <t>C25-6016-8</t>
  </si>
  <si>
    <t>C25-6016-10</t>
  </si>
  <si>
    <t>C25-6016-12</t>
  </si>
  <si>
    <t>C25-6016-14</t>
  </si>
  <si>
    <t>C25-6018-12</t>
  </si>
  <si>
    <t>C25-6018-14</t>
  </si>
  <si>
    <t>C25-6018-16</t>
  </si>
  <si>
    <t>C25-6020-12</t>
  </si>
  <si>
    <t>C25-6020-14</t>
  </si>
  <si>
    <t>C25-6020-16</t>
  </si>
  <si>
    <t>C25-6020-18</t>
  </si>
  <si>
    <t>C25-6024-16</t>
  </si>
  <si>
    <t>C25-6024-18</t>
  </si>
  <si>
    <t>C25-6024-20</t>
  </si>
  <si>
    <t>C25-11610</t>
  </si>
  <si>
    <t>C25-11612</t>
  </si>
  <si>
    <t>C25-11614</t>
  </si>
  <si>
    <t>C25-11616</t>
  </si>
  <si>
    <t>C25-11618</t>
  </si>
  <si>
    <t>C25-11620</t>
  </si>
  <si>
    <t>C25-11624</t>
  </si>
  <si>
    <t>C25-6210</t>
  </si>
  <si>
    <t>C25-6212</t>
  </si>
  <si>
    <t>C25-6214</t>
  </si>
  <si>
    <t>C25-6216</t>
  </si>
  <si>
    <t>C25-6218</t>
  </si>
  <si>
    <t>C25-6220</t>
  </si>
  <si>
    <t>C25-6224</t>
  </si>
  <si>
    <t>C25-1210-4</t>
  </si>
  <si>
    <t>C25-1210-6</t>
  </si>
  <si>
    <t>C25-1210-8</t>
  </si>
  <si>
    <t>C25-1212-4</t>
  </si>
  <si>
    <t>C25-1212-6</t>
  </si>
  <si>
    <t>C25-1212-8</t>
  </si>
  <si>
    <t>C25-1212-10</t>
  </si>
  <si>
    <t>C25-1214-6</t>
  </si>
  <si>
    <t>C25-1214-8</t>
  </si>
  <si>
    <t>C25-1214-10</t>
  </si>
  <si>
    <t>C25-1214-12</t>
  </si>
  <si>
    <t>C25-1216-8</t>
  </si>
  <si>
    <t>C25-1216-10</t>
  </si>
  <si>
    <t>C25-1216-12</t>
  </si>
  <si>
    <t>C25-1216-14</t>
  </si>
  <si>
    <t>C25-1218-12</t>
  </si>
  <si>
    <t>C25-1218-14</t>
  </si>
  <si>
    <t>C25-1218-16</t>
  </si>
  <si>
    <t>C25-1220-12</t>
  </si>
  <si>
    <t>C25-1220-14</t>
  </si>
  <si>
    <t>C25-1220-16</t>
  </si>
  <si>
    <t>C25-1220-18</t>
  </si>
  <si>
    <t>C25-1224-16</t>
  </si>
  <si>
    <t>C25-1224-18</t>
  </si>
  <si>
    <t>C25-1224-20</t>
  </si>
  <si>
    <t>H646</t>
  </si>
  <si>
    <t>N25-1012-10</t>
  </si>
  <si>
    <t>N25-1014-10</t>
  </si>
  <si>
    <t>N25-1014-12</t>
  </si>
  <si>
    <t>N25-1016-10</t>
  </si>
  <si>
    <t>N25-1016-12</t>
  </si>
  <si>
    <t>N25-1016-14</t>
  </si>
  <si>
    <t>N25-1018-10</t>
  </si>
  <si>
    <t>N25-1018-12</t>
  </si>
  <si>
    <t>N25-1018-14</t>
  </si>
  <si>
    <t>N25-1018-16</t>
  </si>
  <si>
    <t>N25-1020-10</t>
  </si>
  <si>
    <t>N25-1020-12</t>
  </si>
  <si>
    <t>N25-1020-14</t>
  </si>
  <si>
    <t>N25-1020-16</t>
  </si>
  <si>
    <t>N25-1020-18</t>
  </si>
  <si>
    <t>N25-1012-10GSB</t>
  </si>
  <si>
    <t>N25-1014-10GSB</t>
  </si>
  <si>
    <t>N25-1014-12GSB</t>
  </si>
  <si>
    <t>N25-1016-10GSB</t>
  </si>
  <si>
    <t>N25-1016-12GSB</t>
  </si>
  <si>
    <t>N25-1018-10GSB</t>
  </si>
  <si>
    <t>N25-1018-12GSB</t>
  </si>
  <si>
    <t>N25-1020-10GSB</t>
  </si>
  <si>
    <t>N25-1020-12GSB</t>
  </si>
  <si>
    <t>N25-1020-18GSB</t>
  </si>
  <si>
    <t>N25-1024-10GSB</t>
  </si>
  <si>
    <t>N25-1024-12GSB</t>
  </si>
  <si>
    <t>N25-1024-18GSB</t>
  </si>
  <si>
    <t>N25-1312-10</t>
  </si>
  <si>
    <t>N25-1314-10</t>
  </si>
  <si>
    <t>N25-1314-12</t>
  </si>
  <si>
    <t>N25-1316-10</t>
  </si>
  <si>
    <t>N25-1316-12</t>
  </si>
  <si>
    <t>N25-1316-14</t>
  </si>
  <si>
    <t>N25-1318-10</t>
  </si>
  <si>
    <t>N25-1318-12</t>
  </si>
  <si>
    <t>N25-1318-14</t>
  </si>
  <si>
    <t>N25-1318-16</t>
  </si>
  <si>
    <t>N25-1320-10</t>
  </si>
  <si>
    <t>N25-1320-12</t>
  </si>
  <si>
    <t>N25-1320-14</t>
  </si>
  <si>
    <t>N25-1320-16</t>
  </si>
  <si>
    <t>N25-1320-18</t>
  </si>
  <si>
    <t>N25-1112-10</t>
  </si>
  <si>
    <t>N25-1114-10</t>
  </si>
  <si>
    <t>N25-1114-12</t>
  </si>
  <si>
    <t>N25-1116-10</t>
  </si>
  <si>
    <t>N25-1116-12</t>
  </si>
  <si>
    <t>N25-1118-12</t>
  </si>
  <si>
    <t>N25-1120-10</t>
  </si>
  <si>
    <t>N25-1120-12</t>
  </si>
  <si>
    <t>N25-1120-16</t>
  </si>
  <si>
    <t>N25-1124-10</t>
  </si>
  <si>
    <t>N25-1124-12</t>
  </si>
  <si>
    <t>N25-1124-16</t>
  </si>
  <si>
    <t>N25-3012-10</t>
  </si>
  <si>
    <t>N25-3014-10</t>
  </si>
  <si>
    <t>N25-3014-12</t>
  </si>
  <si>
    <t>N25-3016-10</t>
  </si>
  <si>
    <t>N25-3016-12</t>
  </si>
  <si>
    <t>N25-3016-14</t>
  </si>
  <si>
    <t>N25-3018-10</t>
  </si>
  <si>
    <t>N25-3018-12</t>
  </si>
  <si>
    <t>N25-3018-14</t>
  </si>
  <si>
    <t>N25-3018-16</t>
  </si>
  <si>
    <t>N25-3020-10</t>
  </si>
  <si>
    <t>N25-3020-12</t>
  </si>
  <si>
    <t>N25-3020-14</t>
  </si>
  <si>
    <t>N25-3020-16</t>
  </si>
  <si>
    <t>N25-3020-18</t>
  </si>
  <si>
    <t>N25-3012-10GSB</t>
  </si>
  <si>
    <t>N25-3014-10GSB</t>
  </si>
  <si>
    <t>N25-3014-12GSB</t>
  </si>
  <si>
    <t>N25-3016-10GSB</t>
  </si>
  <si>
    <t>N25-3016-12GSB</t>
  </si>
  <si>
    <t>N25-3018-10GSB</t>
  </si>
  <si>
    <t>N25-3018-12GSB</t>
  </si>
  <si>
    <t>N25-3020-10GSB</t>
  </si>
  <si>
    <t>N25-3020-12GSB</t>
  </si>
  <si>
    <t>N25-3020-18GSB</t>
  </si>
  <si>
    <t>N25-3024-10GSB</t>
  </si>
  <si>
    <t>N25-3024-12GSB</t>
  </si>
  <si>
    <t>N25-3024-18GSB</t>
  </si>
  <si>
    <t>N25-3312-10</t>
  </si>
  <si>
    <t>N25-3314-10</t>
  </si>
  <si>
    <t>N25-3314-12</t>
  </si>
  <si>
    <t>N25-3316-10</t>
  </si>
  <si>
    <t>N25-3316-12</t>
  </si>
  <si>
    <t>N25-3316-14</t>
  </si>
  <si>
    <t>N25-3318-10</t>
  </si>
  <si>
    <t>N25-3318-12</t>
  </si>
  <si>
    <t>N25-3318-14</t>
  </si>
  <si>
    <t>N25-3318-16</t>
  </si>
  <si>
    <t>N25-3320-10</t>
  </si>
  <si>
    <t>N25-3320-12</t>
  </si>
  <si>
    <t>N25-3320-14</t>
  </si>
  <si>
    <t>N25-3320-16</t>
  </si>
  <si>
    <t>N25-3320-18</t>
  </si>
  <si>
    <t>N25-3112-10</t>
  </si>
  <si>
    <t>N25-3114-10</t>
  </si>
  <si>
    <t>N25-3114-12</t>
  </si>
  <si>
    <t>N25-3116-10</t>
  </si>
  <si>
    <t>N25-3116-12</t>
  </si>
  <si>
    <t>N25-3118-12</t>
  </si>
  <si>
    <t>N25-3120-10</t>
  </si>
  <si>
    <t>N25-3120-12</t>
  </si>
  <si>
    <t>N25-3120-16</t>
  </si>
  <si>
    <t>N25-3124-10</t>
  </si>
  <si>
    <t>N25-3124-12</t>
  </si>
  <si>
    <t>N25-3124-16</t>
  </si>
  <si>
    <t>N25-1512-10</t>
  </si>
  <si>
    <t>N25-1514-10</t>
  </si>
  <si>
    <t>N25-1514-12</t>
  </si>
  <si>
    <t>N25-1516-10</t>
  </si>
  <si>
    <t>N25-1516-12</t>
  </si>
  <si>
    <t>N25-1518-12</t>
  </si>
  <si>
    <t>N25-1520-10</t>
  </si>
  <si>
    <t>N25-1520-12</t>
  </si>
  <si>
    <t>N25-1520-16</t>
  </si>
  <si>
    <t>N25-1524-10</t>
  </si>
  <si>
    <t>N25-1524-12</t>
  </si>
  <si>
    <t>N25-1524-16</t>
  </si>
  <si>
    <t>N25-1512-10GSB</t>
  </si>
  <si>
    <t>N25-1514-10GSB</t>
  </si>
  <si>
    <t>N25-1514-12GSB</t>
  </si>
  <si>
    <t>N25-1516-10GSB</t>
  </si>
  <si>
    <t>N25-1516-12GSB</t>
  </si>
  <si>
    <t>N25-1518-10GSB</t>
  </si>
  <si>
    <t>N25-1518-12GSB</t>
  </si>
  <si>
    <t>N25-1520-10GSB</t>
  </si>
  <si>
    <t>N25-1520-12GSB</t>
  </si>
  <si>
    <t>N25-1520-18GSB</t>
  </si>
  <si>
    <t>N25-1524-10GSB</t>
  </si>
  <si>
    <t>N25-1524-12GSB</t>
  </si>
  <si>
    <t>N25-1524-18GSB</t>
  </si>
  <si>
    <t>N25-1912-10</t>
  </si>
  <si>
    <t>N25-1914-10</t>
  </si>
  <si>
    <t>N25-1914-12</t>
  </si>
  <si>
    <t>N25-1916-10</t>
  </si>
  <si>
    <t>N25-1916-12</t>
  </si>
  <si>
    <t>N25-1918-12</t>
  </si>
  <si>
    <t>N25-1920-10</t>
  </si>
  <si>
    <t>N25-1920-12</t>
  </si>
  <si>
    <t>N25-1920-16</t>
  </si>
  <si>
    <t>N25-1924-10</t>
  </si>
  <si>
    <t>N25-1924-12</t>
  </si>
  <si>
    <t>N25-1924-16</t>
  </si>
  <si>
    <t>N25-1812-10</t>
  </si>
  <si>
    <t>N25-1814-10</t>
  </si>
  <si>
    <t>N25-1814-12</t>
  </si>
  <si>
    <t>N25-1816-10</t>
  </si>
  <si>
    <t>N25-1816-12</t>
  </si>
  <si>
    <t>N25-1818-12</t>
  </si>
  <si>
    <t>N25-1820-10</t>
  </si>
  <si>
    <t>N25-1820-12</t>
  </si>
  <si>
    <t>N25-1820-16</t>
  </si>
  <si>
    <t>N25-1824-10</t>
  </si>
  <si>
    <t>N25-1824-12</t>
  </si>
  <si>
    <t>N25-1824-16</t>
  </si>
  <si>
    <t>N25-17912-10</t>
  </si>
  <si>
    <t>N25-17914-10</t>
  </si>
  <si>
    <t>N25-17914-12</t>
  </si>
  <si>
    <t>N25-17916-10</t>
  </si>
  <si>
    <t>N25-17916-12</t>
  </si>
  <si>
    <t>N25-17916-14</t>
  </si>
  <si>
    <t>N25-17918-10</t>
  </si>
  <si>
    <t>N25-17918-12</t>
  </si>
  <si>
    <t>N25-17918-14</t>
  </si>
  <si>
    <t>N25-17918-16</t>
  </si>
  <si>
    <t>N25-17920-10</t>
  </si>
  <si>
    <t>N25-17920-12</t>
  </si>
  <si>
    <t>N25-17920-14</t>
  </si>
  <si>
    <t>N25-17920-16</t>
  </si>
  <si>
    <t>N25-17920-18</t>
  </si>
  <si>
    <t>N25-16010</t>
  </si>
  <si>
    <t>N25-16012</t>
  </si>
  <si>
    <t>N25-16014</t>
  </si>
  <si>
    <t>N25-16016</t>
  </si>
  <si>
    <t>N25-16018</t>
  </si>
  <si>
    <t>N25-16020</t>
  </si>
  <si>
    <t>N25-16024</t>
  </si>
  <si>
    <t>N25-3612-10</t>
  </si>
  <si>
    <t>N25-3614-10</t>
  </si>
  <si>
    <t>N25-3614-12</t>
  </si>
  <si>
    <t>N25-3616-10</t>
  </si>
  <si>
    <t>N25-3616-12</t>
  </si>
  <si>
    <t>N25-3616-14</t>
  </si>
  <si>
    <t>N25-3618-10</t>
  </si>
  <si>
    <t>N25-3618-12</t>
  </si>
  <si>
    <t>N25-3618-14</t>
  </si>
  <si>
    <t>N25-3618-16</t>
  </si>
  <si>
    <t>N25-3620-10</t>
  </si>
  <si>
    <t>N25-3620-12</t>
  </si>
  <si>
    <t>N25-3620-14</t>
  </si>
  <si>
    <t>N25-3620-16</t>
  </si>
  <si>
    <t>N25-3620-18</t>
  </si>
  <si>
    <t>N25-11610</t>
  </si>
  <si>
    <t>N25-11612</t>
  </si>
  <si>
    <t>N25-11614</t>
  </si>
  <si>
    <t>N25-11616</t>
  </si>
  <si>
    <t>N25-11618</t>
  </si>
  <si>
    <t>N25-11620</t>
  </si>
  <si>
    <t>N25-11624</t>
  </si>
  <si>
    <t>N25-6010-4</t>
  </si>
  <si>
    <t>N25-6010-6</t>
  </si>
  <si>
    <t>N25-6010-8</t>
  </si>
  <si>
    <t>N25-6012-4</t>
  </si>
  <si>
    <t>N25-6012-6</t>
  </si>
  <si>
    <t>N25-6012-8</t>
  </si>
  <si>
    <t>N25-6012-10</t>
  </si>
  <si>
    <t>N25-6014-6</t>
  </si>
  <si>
    <t>N25-6014-8</t>
  </si>
  <si>
    <t>N25-6014-10</t>
  </si>
  <si>
    <t>N25-6014-12</t>
  </si>
  <si>
    <t>N25-6016-8</t>
  </si>
  <si>
    <t>N25-6016-10</t>
  </si>
  <si>
    <t>N25-6016-12</t>
  </si>
  <si>
    <t>N25-6016-14</t>
  </si>
  <si>
    <t>N25-6018-12</t>
  </si>
  <si>
    <t>N25-6018-14</t>
  </si>
  <si>
    <t>N25-6018-16</t>
  </si>
  <si>
    <t>N25-6020-12</t>
  </si>
  <si>
    <t>N25-6020-14</t>
  </si>
  <si>
    <t>N25-6020-16</t>
  </si>
  <si>
    <t>N25-6020-18</t>
  </si>
  <si>
    <t>N25-6024-16</t>
  </si>
  <si>
    <t>N25-6024-18</t>
  </si>
  <si>
    <t>N25-6024-20</t>
  </si>
  <si>
    <t>N25-1210-4</t>
  </si>
  <si>
    <t>N25-1210-6</t>
  </si>
  <si>
    <t>N25-1210-8</t>
  </si>
  <si>
    <t>N25-1212-4</t>
  </si>
  <si>
    <t>N25-1212-6</t>
  </si>
  <si>
    <t>N25-1212-8</t>
  </si>
  <si>
    <t>N25-1212-10</t>
  </si>
  <si>
    <t>N25-1214-6</t>
  </si>
  <si>
    <t>N25-1214-8</t>
  </si>
  <si>
    <t>N25-1214-10</t>
  </si>
  <si>
    <t>N25-1214-12</t>
  </si>
  <si>
    <t>N25-1216-8</t>
  </si>
  <si>
    <t>N25-1216-10</t>
  </si>
  <si>
    <t>N25-1216-12</t>
  </si>
  <si>
    <t>N25-1216-14</t>
  </si>
  <si>
    <t>N25-1218-12</t>
  </si>
  <si>
    <t>N25-1218-14</t>
  </si>
  <si>
    <t>N25-1218-16</t>
  </si>
  <si>
    <t>N25-1220-12</t>
  </si>
  <si>
    <t>N25-1220-14</t>
  </si>
  <si>
    <t>N25-1220-16</t>
  </si>
  <si>
    <t>N25-1220-18</t>
  </si>
  <si>
    <t>N25-1224-16</t>
  </si>
  <si>
    <t>N25-1224-18</t>
  </si>
  <si>
    <t>N25-1224-20</t>
  </si>
  <si>
    <t>P2124-4</t>
  </si>
  <si>
    <t>T106</t>
  </si>
  <si>
    <t>T136</t>
  </si>
  <si>
    <t>T157</t>
  </si>
  <si>
    <t>T196</t>
  </si>
  <si>
    <t>T306</t>
  </si>
  <si>
    <t>T336</t>
  </si>
  <si>
    <t>0627347171776</t>
  </si>
  <si>
    <t>0627347171967</t>
  </si>
  <si>
    <t>0627347171998</t>
  </si>
  <si>
    <t>0627347172209</t>
  </si>
  <si>
    <t>0627347172230</t>
  </si>
  <si>
    <t>0627347172285</t>
  </si>
  <si>
    <t>0627347172469</t>
  </si>
  <si>
    <t>0627347172483</t>
  </si>
  <si>
    <t>0627347172520</t>
  </si>
  <si>
    <t>0627347172544</t>
  </si>
  <si>
    <t>0627347172674</t>
  </si>
  <si>
    <t>0627347172698</t>
  </si>
  <si>
    <t>0627347172711</t>
  </si>
  <si>
    <t>0627347172735</t>
  </si>
  <si>
    <t>0627347172759</t>
  </si>
  <si>
    <t>0627347172940</t>
  </si>
  <si>
    <t>0627347172988</t>
  </si>
  <si>
    <t>0627347173015</t>
  </si>
  <si>
    <t>0627347173039</t>
  </si>
  <si>
    <t>0627347173077</t>
  </si>
  <si>
    <t>0627347173091</t>
  </si>
  <si>
    <t>0627347500279</t>
  </si>
  <si>
    <t>0627347500286</t>
  </si>
  <si>
    <t>0627347500293</t>
  </si>
  <si>
    <t>0627347500323</t>
  </si>
  <si>
    <t>0627347500347</t>
  </si>
  <si>
    <t>0627347500361</t>
  </si>
  <si>
    <t>0627347500408</t>
  </si>
  <si>
    <t>0627347171431</t>
  </si>
  <si>
    <t>0627347171486</t>
  </si>
  <si>
    <t>0627347171561</t>
  </si>
  <si>
    <t>0627347171646</t>
  </si>
  <si>
    <t>0627347171684</t>
  </si>
  <si>
    <t>0627347171738</t>
  </si>
  <si>
    <t>0627347171790</t>
  </si>
  <si>
    <t>0627347171899</t>
  </si>
  <si>
    <t>0627347172025</t>
  </si>
  <si>
    <t>0089938060898</t>
  </si>
  <si>
    <t>0627347172100</t>
  </si>
  <si>
    <t>0627347172162</t>
  </si>
  <si>
    <t>0627347172308</t>
  </si>
  <si>
    <t>0627347172551</t>
  </si>
  <si>
    <t>0627347172803</t>
  </si>
  <si>
    <t>0627347172834</t>
  </si>
  <si>
    <t>0627347172896</t>
  </si>
  <si>
    <t>0627347540886</t>
  </si>
  <si>
    <t>0627347540893</t>
  </si>
  <si>
    <t>0627347540824</t>
  </si>
  <si>
    <t>0627347542026</t>
  </si>
  <si>
    <t>0627347430231</t>
  </si>
  <si>
    <t>0627347430255</t>
  </si>
  <si>
    <t>0627347430279</t>
  </si>
  <si>
    <t>0627347430309</t>
  </si>
  <si>
    <t>0627347430323</t>
  </si>
  <si>
    <t>0627347430347</t>
  </si>
  <si>
    <t>0627347430354</t>
  </si>
  <si>
    <t>0627347581162</t>
  </si>
  <si>
    <t>0627347581230</t>
  </si>
  <si>
    <t>0627347581315</t>
  </si>
  <si>
    <t>0627347581179</t>
  </si>
  <si>
    <t>0627347581247</t>
  </si>
  <si>
    <t>0627347581339</t>
  </si>
  <si>
    <t>0627347581438</t>
  </si>
  <si>
    <t>0627347581261</t>
  </si>
  <si>
    <t>0627347581346</t>
  </si>
  <si>
    <t>0627347581445</t>
  </si>
  <si>
    <t>0627347581513</t>
  </si>
  <si>
    <t>0627347581360</t>
  </si>
  <si>
    <t>0627347581469</t>
  </si>
  <si>
    <t>0627347581537</t>
  </si>
  <si>
    <t>0627347581629</t>
  </si>
  <si>
    <t>0627347581568</t>
  </si>
  <si>
    <t>0627347581650</t>
  </si>
  <si>
    <t>0627347581681</t>
  </si>
  <si>
    <t>0627347581605</t>
  </si>
  <si>
    <t>0627347581667</t>
  </si>
  <si>
    <t>0627347581698</t>
  </si>
  <si>
    <t>0627347581759</t>
  </si>
  <si>
    <t>0627347581704</t>
  </si>
  <si>
    <t>0627347581766</t>
  </si>
  <si>
    <t>0627347581797</t>
  </si>
  <si>
    <t>0627347312230</t>
  </si>
  <si>
    <t>0627347312254</t>
  </si>
  <si>
    <t>0627347312292</t>
  </si>
  <si>
    <t>0627347312322</t>
  </si>
  <si>
    <t>0627347312377</t>
  </si>
  <si>
    <t>0627347312414</t>
  </si>
  <si>
    <t>0627347312469</t>
  </si>
  <si>
    <t>0627347311684</t>
  </si>
  <si>
    <t>0627347311707</t>
  </si>
  <si>
    <t>0627347311721</t>
  </si>
  <si>
    <t>0627347311769</t>
  </si>
  <si>
    <t>0627347311806</t>
  </si>
  <si>
    <t>0627347311851</t>
  </si>
  <si>
    <t>0627347311875</t>
  </si>
  <si>
    <t>0627347171974</t>
  </si>
  <si>
    <t>0627347172001</t>
  </si>
  <si>
    <t>0627347172186</t>
  </si>
  <si>
    <t>0627347172247</t>
  </si>
  <si>
    <t>0627347172261</t>
  </si>
  <si>
    <t>0627347176191</t>
  </si>
  <si>
    <t>0627347172506</t>
  </si>
  <si>
    <t>0627347176207</t>
  </si>
  <si>
    <t>0627347176214</t>
  </si>
  <si>
    <t>0627347176252</t>
  </si>
  <si>
    <t>0627347176276</t>
  </si>
  <si>
    <t>0627347176283</t>
  </si>
  <si>
    <t>0627347176290</t>
  </si>
  <si>
    <t>0627347176320</t>
  </si>
  <si>
    <t>0627347176337</t>
  </si>
  <si>
    <t>0627347176344</t>
  </si>
  <si>
    <t>0627347176351</t>
  </si>
  <si>
    <t>0627347176368</t>
  </si>
  <si>
    <t>0627347176375</t>
  </si>
  <si>
    <t>0627347316436</t>
  </si>
  <si>
    <t>0627347316443</t>
  </si>
  <si>
    <t>0627347312285</t>
  </si>
  <si>
    <t>0627347312308</t>
  </si>
  <si>
    <t>0627347312346</t>
  </si>
  <si>
    <t>0627347948910</t>
  </si>
  <si>
    <t>0627347312483</t>
  </si>
  <si>
    <t>0627347316429</t>
  </si>
  <si>
    <t>0627347311738</t>
  </si>
  <si>
    <t>0627347311745</t>
  </si>
  <si>
    <t>0627347311820</t>
  </si>
  <si>
    <t>0627347311844</t>
  </si>
  <si>
    <t>0627347311899</t>
  </si>
  <si>
    <t>0627347501054</t>
  </si>
  <si>
    <t>0627347501061</t>
  </si>
  <si>
    <t>0627347500309</t>
  </si>
  <si>
    <t>0627347500316</t>
  </si>
  <si>
    <t>0627347500330</t>
  </si>
  <si>
    <t>0627347500415</t>
  </si>
  <si>
    <t>0627347583395</t>
  </si>
  <si>
    <t>0627347583388</t>
  </si>
  <si>
    <t>0627347583401</t>
  </si>
  <si>
    <t>0627347583418</t>
  </si>
  <si>
    <t>0627347581278</t>
  </si>
  <si>
    <t>0627347581353</t>
  </si>
  <si>
    <t>0627347581452</t>
  </si>
  <si>
    <t>0627347581520</t>
  </si>
  <si>
    <t>0627347581377</t>
  </si>
  <si>
    <t>0627347581476</t>
  </si>
  <si>
    <t>0627347581544</t>
  </si>
  <si>
    <t>0627347581636</t>
  </si>
  <si>
    <t>0627347581599</t>
  </si>
  <si>
    <t>0627347583432</t>
  </si>
  <si>
    <t>0627347583456</t>
  </si>
  <si>
    <t>0627347583449</t>
  </si>
  <si>
    <t>0627347583463</t>
  </si>
  <si>
    <t>0627347583470</t>
  </si>
  <si>
    <t>0627347581711</t>
  </si>
  <si>
    <t>0627347581735</t>
  </si>
  <si>
    <t>0627347583487</t>
  </si>
  <si>
    <t>0627347430781</t>
  </si>
  <si>
    <t>0627347954331</t>
  </si>
  <si>
    <t>0627347430316</t>
  </si>
  <si>
    <t>0627347430330</t>
  </si>
  <si>
    <t>0627347430798</t>
  </si>
  <si>
    <t>0627347430804</t>
  </si>
  <si>
    <t>0627347972281</t>
  </si>
  <si>
    <t>0627347972274</t>
  </si>
  <si>
    <t>0627347949818</t>
  </si>
  <si>
    <t>0627347591987</t>
  </si>
  <si>
    <t>0089938056549</t>
  </si>
  <si>
    <t>0089938060850</t>
  </si>
  <si>
    <t>0089938056662</t>
  </si>
  <si>
    <t>0089938060409</t>
  </si>
  <si>
    <t>0089938061031</t>
  </si>
  <si>
    <t>0089938061895</t>
  </si>
  <si>
    <t>0089938059175</t>
  </si>
  <si>
    <t>0089938061208</t>
  </si>
  <si>
    <t>0089938049596</t>
  </si>
  <si>
    <t>0089938049541</t>
  </si>
  <si>
    <t>0089938061062</t>
  </si>
  <si>
    <t>0089938062694</t>
  </si>
  <si>
    <t>0089938061963</t>
  </si>
  <si>
    <t>0089938061161</t>
  </si>
  <si>
    <t>0627347945926</t>
  </si>
  <si>
    <t>0089938061284</t>
  </si>
  <si>
    <t>0089938062359</t>
  </si>
  <si>
    <t>0089938061352</t>
  </si>
  <si>
    <t>0089938059120</t>
  </si>
  <si>
    <t>0089938061253</t>
  </si>
  <si>
    <t>0089938061956</t>
  </si>
  <si>
    <t>0089938060508</t>
  </si>
  <si>
    <t>0089938060515</t>
  </si>
  <si>
    <t>0089938060492</t>
  </si>
  <si>
    <t>0089938059243</t>
  </si>
  <si>
    <t>0089938059250</t>
  </si>
  <si>
    <t>D1016-8</t>
  </si>
  <si>
    <t>0089938061581</t>
  </si>
  <si>
    <t>0089938061598</t>
  </si>
  <si>
    <t>0089938061604</t>
  </si>
  <si>
    <t>0089938060348</t>
  </si>
  <si>
    <t>0089938060485</t>
  </si>
  <si>
    <t>0089938059274</t>
  </si>
  <si>
    <t>0089938059427</t>
  </si>
  <si>
    <t>0089938049527</t>
  </si>
  <si>
    <t>0089938049763</t>
  </si>
  <si>
    <t>0089938059281</t>
  </si>
  <si>
    <t>0089938059298</t>
  </si>
  <si>
    <t>0089938060034</t>
  </si>
  <si>
    <t>0089938060331</t>
  </si>
  <si>
    <t>0089938061796</t>
  </si>
  <si>
    <t>0089938049626</t>
  </si>
  <si>
    <t>0089938062120</t>
  </si>
  <si>
    <t>0089938049633</t>
  </si>
  <si>
    <t>0089938061499</t>
  </si>
  <si>
    <t>0089938061543</t>
  </si>
  <si>
    <t>0089938061550</t>
  </si>
  <si>
    <t>0089938061185</t>
  </si>
  <si>
    <t>0089938061260</t>
  </si>
  <si>
    <t>0089938061567</t>
  </si>
  <si>
    <t>0089938061574</t>
  </si>
  <si>
    <t>0089938062410</t>
  </si>
  <si>
    <t>0089938061857</t>
  </si>
  <si>
    <t>0089938061864</t>
  </si>
  <si>
    <t>0089938059168</t>
  </si>
  <si>
    <t>0089938060836</t>
  </si>
  <si>
    <t>0089938060065</t>
  </si>
  <si>
    <t>0089938060423</t>
  </si>
  <si>
    <t>0089938060416</t>
  </si>
  <si>
    <t>0089938049572</t>
  </si>
  <si>
    <t>0089938060522</t>
  </si>
  <si>
    <t>0089938059441</t>
  </si>
  <si>
    <t>0089938059458</t>
  </si>
  <si>
    <t>0089938055177</t>
  </si>
  <si>
    <t>0089938055191</t>
  </si>
  <si>
    <t>0089938055085</t>
  </si>
  <si>
    <t>0089938055214</t>
  </si>
  <si>
    <t>0089938055108</t>
  </si>
  <si>
    <t>0089938055122</t>
  </si>
  <si>
    <t>0089938055238</t>
  </si>
  <si>
    <t>0089938055184</t>
  </si>
  <si>
    <t>0089938055207</t>
  </si>
  <si>
    <t>0089938055092</t>
  </si>
  <si>
    <t>0089938055221</t>
  </si>
  <si>
    <t>0089938055115</t>
  </si>
  <si>
    <t>0089938055139</t>
  </si>
  <si>
    <t>0089938055245</t>
  </si>
  <si>
    <t>0089938055252</t>
  </si>
  <si>
    <t>0089938055276</t>
  </si>
  <si>
    <t>0089938055290</t>
  </si>
  <si>
    <t>0089938055306</t>
  </si>
  <si>
    <t>0089938055146</t>
  </si>
  <si>
    <t>0089938055320</t>
  </si>
  <si>
    <t>0089938055153</t>
  </si>
  <si>
    <t>0089938055269</t>
  </si>
  <si>
    <t>0089938055283</t>
  </si>
  <si>
    <t>0089938056761</t>
  </si>
  <si>
    <t>0089938055313</t>
  </si>
  <si>
    <t>0089938056778</t>
  </si>
  <si>
    <t>0089938055337</t>
  </si>
  <si>
    <t>0089938055160</t>
  </si>
  <si>
    <t>0089938049589</t>
  </si>
  <si>
    <t>0089938059113</t>
  </si>
  <si>
    <t>0089938061376</t>
  </si>
  <si>
    <t>0089938061505</t>
  </si>
  <si>
    <t>0089938061338</t>
  </si>
  <si>
    <t>0089938056785</t>
  </si>
  <si>
    <t>0089938060997</t>
  </si>
  <si>
    <t>0089938059199</t>
  </si>
  <si>
    <t>0089938062564</t>
  </si>
  <si>
    <t>0089938062557</t>
  </si>
  <si>
    <t>0089938061734</t>
  </si>
  <si>
    <t>0089938049602</t>
  </si>
  <si>
    <t>0089938062397</t>
  </si>
  <si>
    <t>0089938062250</t>
  </si>
  <si>
    <t>0089938062267</t>
  </si>
  <si>
    <t>0089938060874</t>
  </si>
  <si>
    <t>0089938062274</t>
  </si>
  <si>
    <t>0089938062649</t>
  </si>
  <si>
    <t>0089938062656</t>
  </si>
  <si>
    <t>0089938062571</t>
  </si>
  <si>
    <t>0089938062342</t>
  </si>
  <si>
    <t>0089938061314</t>
  </si>
  <si>
    <t>0089938061307</t>
  </si>
  <si>
    <t>0089938060072</t>
  </si>
  <si>
    <t>0627347692578</t>
  </si>
  <si>
    <t>0089938059212</t>
  </si>
  <si>
    <t>0089938061420</t>
  </si>
  <si>
    <t>0089938059205</t>
  </si>
  <si>
    <t>0089938061321</t>
  </si>
  <si>
    <t>0089938061475</t>
  </si>
  <si>
    <t>0089938061932</t>
  </si>
  <si>
    <t>0089938061345</t>
  </si>
  <si>
    <t>0089938061383</t>
  </si>
  <si>
    <t>0089938061406</t>
  </si>
  <si>
    <t>0089938061390</t>
  </si>
  <si>
    <t>0089938029444</t>
  </si>
  <si>
    <t>0089938062519</t>
  </si>
  <si>
    <t>0089938062458</t>
  </si>
  <si>
    <t>0089938061239</t>
  </si>
  <si>
    <t>0089938060928</t>
  </si>
  <si>
    <t>0089938061949</t>
  </si>
  <si>
    <t>0089938062281</t>
  </si>
  <si>
    <t>0089938061703</t>
  </si>
  <si>
    <t>0089938060911</t>
  </si>
  <si>
    <t>0089938061659</t>
  </si>
  <si>
    <t>0089938062632</t>
  </si>
  <si>
    <t>0089938060386</t>
  </si>
  <si>
    <t>0089938062298</t>
  </si>
  <si>
    <t>0089938061888</t>
  </si>
  <si>
    <t>0089938060652</t>
  </si>
  <si>
    <t>0089938062441</t>
  </si>
  <si>
    <t>0089938062304</t>
  </si>
  <si>
    <t>0089938035377</t>
  </si>
  <si>
    <t>0089938061925</t>
  </si>
  <si>
    <t>0089938060379</t>
  </si>
  <si>
    <t>0089938061871</t>
  </si>
  <si>
    <t>0089938046465</t>
  </si>
  <si>
    <t>0089938060362</t>
  </si>
  <si>
    <t>0089938060942</t>
  </si>
  <si>
    <t>0089938046489</t>
  </si>
  <si>
    <t>0089938062311</t>
  </si>
  <si>
    <t>0089938062328</t>
  </si>
  <si>
    <t>0089938060959</t>
  </si>
  <si>
    <t>0089938062229</t>
  </si>
  <si>
    <t>0627347176450</t>
  </si>
  <si>
    <t>0089938060027</t>
  </si>
  <si>
    <t>0089938062502</t>
  </si>
  <si>
    <t>0089938062434</t>
  </si>
  <si>
    <t>0089938062427</t>
  </si>
  <si>
    <t>0627347501085</t>
  </si>
  <si>
    <t>0627347501092</t>
  </si>
  <si>
    <t>0627347501108</t>
  </si>
  <si>
    <t>0089938061147</t>
  </si>
  <si>
    <t>0089938062335</t>
  </si>
  <si>
    <t>0089938061178</t>
  </si>
  <si>
    <t>0627347541906</t>
  </si>
  <si>
    <t>0089938060881</t>
  </si>
  <si>
    <t>0627347583555</t>
  </si>
  <si>
    <t>0089938061970</t>
  </si>
  <si>
    <t>0627347314661</t>
  </si>
  <si>
    <t>0089938061987</t>
  </si>
  <si>
    <t>0089938049558</t>
  </si>
  <si>
    <t>0089938049565</t>
  </si>
  <si>
    <t>0089938062236</t>
  </si>
  <si>
    <t>0089938060843</t>
  </si>
  <si>
    <t>0627347280102</t>
  </si>
  <si>
    <t>0627347281550</t>
  </si>
  <si>
    <t>0627347281604</t>
  </si>
  <si>
    <t>0089938060539</t>
  </si>
  <si>
    <t>0089938059540</t>
  </si>
  <si>
    <t>0089938061918</t>
  </si>
  <si>
    <t>0089938059137</t>
  </si>
  <si>
    <t>0089938061291</t>
  </si>
  <si>
    <t>0089938062663</t>
  </si>
  <si>
    <t>0089938062670</t>
  </si>
  <si>
    <t>0089938059182</t>
  </si>
  <si>
    <t>0089938062403</t>
  </si>
  <si>
    <t>0089938049619</t>
  </si>
  <si>
    <t>0089938061901</t>
  </si>
  <si>
    <t>0089938062366</t>
  </si>
  <si>
    <t>0089938057119</t>
  </si>
  <si>
    <t>0089938060430</t>
  </si>
  <si>
    <t>0089938054019</t>
  </si>
  <si>
    <t>0089938062380</t>
  </si>
  <si>
    <t>0089938061512</t>
  </si>
  <si>
    <t>0089938054675</t>
  </si>
  <si>
    <t>0089938062373</t>
  </si>
  <si>
    <t>0089938061840</t>
  </si>
  <si>
    <t>0089938057003</t>
  </si>
  <si>
    <t>0089938061833</t>
  </si>
  <si>
    <t>0089938061215</t>
  </si>
  <si>
    <t>0089938008821</t>
  </si>
  <si>
    <t>0089938060867</t>
  </si>
  <si>
    <t>0089938015133</t>
  </si>
  <si>
    <t>0089938061994</t>
  </si>
  <si>
    <t>0089938015188</t>
  </si>
  <si>
    <t>0089938015287</t>
  </si>
  <si>
    <t>0089938062021</t>
  </si>
  <si>
    <t>0089938015034</t>
  </si>
  <si>
    <t>0089938060935</t>
  </si>
  <si>
    <t>0089938062038</t>
  </si>
  <si>
    <t>0089938062045</t>
  </si>
  <si>
    <t>0089938061246</t>
  </si>
  <si>
    <t>0089938062113</t>
  </si>
  <si>
    <t>0089938061048</t>
  </si>
  <si>
    <t>0089938062687</t>
  </si>
  <si>
    <t>0089938062106</t>
  </si>
  <si>
    <t>0089938061529</t>
  </si>
  <si>
    <t>0089938061536</t>
  </si>
  <si>
    <t>0089938061635</t>
  </si>
  <si>
    <t>0089938062007</t>
  </si>
  <si>
    <t>0089938062014</t>
  </si>
  <si>
    <t>0089938053562</t>
  </si>
  <si>
    <t>0089938055610</t>
  </si>
  <si>
    <t>G128</t>
  </si>
  <si>
    <t>P1536-4TY</t>
  </si>
  <si>
    <t>H1036-24</t>
  </si>
  <si>
    <t>H17915-12</t>
  </si>
  <si>
    <t>P177</t>
  </si>
  <si>
    <t>P326</t>
  </si>
  <si>
    <t>T1217</t>
  </si>
  <si>
    <t>H1536-4TY</t>
  </si>
  <si>
    <t>P4308-6</t>
  </si>
  <si>
    <t>0089938028362</t>
  </si>
  <si>
    <t>0089938028768</t>
  </si>
  <si>
    <t>0089938062700</t>
  </si>
  <si>
    <t>0089938062717</t>
  </si>
  <si>
    <t>0089938062748</t>
  </si>
  <si>
    <t>0089938062755</t>
  </si>
  <si>
    <t>0089938062762</t>
  </si>
  <si>
    <t>0089938062779</t>
  </si>
  <si>
    <t>0089938062786</t>
  </si>
  <si>
    <t>0089938062793</t>
  </si>
  <si>
    <t>0089938062809</t>
  </si>
  <si>
    <t>0089938062816</t>
  </si>
  <si>
    <t>0089938062823</t>
  </si>
  <si>
    <t>0089938062847</t>
  </si>
  <si>
    <t>0089938062854</t>
  </si>
  <si>
    <t>0089938062861</t>
  </si>
  <si>
    <t>0089938062892</t>
  </si>
  <si>
    <t>0089938062908</t>
  </si>
  <si>
    <t>0089938062915</t>
  </si>
  <si>
    <t>0089938062984</t>
  </si>
  <si>
    <t>0089938063011</t>
  </si>
  <si>
    <t>0089938004090</t>
  </si>
  <si>
    <t>0089938062830</t>
  </si>
  <si>
    <t>0089938062977</t>
  </si>
  <si>
    <t>0627347591895</t>
  </si>
  <si>
    <t>0089938063325</t>
  </si>
  <si>
    <t>0089938063097</t>
  </si>
  <si>
    <t>0089938063301</t>
  </si>
  <si>
    <t>0089938000238</t>
  </si>
  <si>
    <t>0089938056396</t>
  </si>
  <si>
    <t>0089938063042</t>
  </si>
  <si>
    <t>0089938063066</t>
  </si>
  <si>
    <t>0089938063073</t>
  </si>
  <si>
    <t>0089938063080</t>
  </si>
  <si>
    <t>0089938063110</t>
  </si>
  <si>
    <t>0089938063141</t>
  </si>
  <si>
    <t>0089938063158</t>
  </si>
  <si>
    <t>0089938063189</t>
  </si>
  <si>
    <t>0089938063196</t>
  </si>
  <si>
    <t>0089938063202</t>
  </si>
  <si>
    <t>0089938063219</t>
  </si>
  <si>
    <t>0089938063257</t>
  </si>
  <si>
    <t>0089938063264</t>
  </si>
  <si>
    <t>0089938063271</t>
  </si>
  <si>
    <t>Series</t>
  </si>
  <si>
    <t>P</t>
  </si>
  <si>
    <t>C</t>
  </si>
  <si>
    <t>D</t>
  </si>
  <si>
    <t>G</t>
  </si>
  <si>
    <t>H</t>
  </si>
  <si>
    <t>N</t>
  </si>
  <si>
    <t>T</t>
  </si>
  <si>
    <t>L</t>
  </si>
  <si>
    <t>,</t>
  </si>
  <si>
    <t>BWV DR35 GSK SWR GXG</t>
  </si>
  <si>
    <t>CO 2WAY DR35 GSK SWR GGG</t>
  </si>
  <si>
    <t>TEE STR DR35 GSK SWR GGG</t>
  </si>
  <si>
    <t>TEE STR DR35 GSK SWRXDWV GGG</t>
  </si>
  <si>
    <t>PLUG SPIG DR35 GSK SWR</t>
  </si>
  <si>
    <t>PLUG TEMP DR35 GSK SWR</t>
  </si>
  <si>
    <t>ADPT DR35 GSK SWR HBXDWV SPIG</t>
  </si>
  <si>
    <t>BSHG INCR DR35 GSK SWR SHRT SG</t>
  </si>
  <si>
    <t>TEE STR DR35 GSK SWR GSG</t>
  </si>
  <si>
    <t>BSHG INCR ECC DR35 GSK SWR SG</t>
  </si>
  <si>
    <t>TEE STR DR35 GSK SWR GXGXDWV H</t>
  </si>
  <si>
    <t>TEE STR DR35 GSK SWRXDWV GGH</t>
  </si>
  <si>
    <t>TEE STR DR35 GSK SWR GXGXDWV</t>
  </si>
  <si>
    <t>TEE WYE SAN DR35 GSK SWR GGG</t>
  </si>
  <si>
    <t>CAP DR35 GSK SWR</t>
  </si>
  <si>
    <t>WYE COMB 45 DR35 GSK SWR GGG</t>
  </si>
  <si>
    <t>BND DR35 GSK SWR GG</t>
  </si>
  <si>
    <t>BND DR35 GSK SWR GS</t>
  </si>
  <si>
    <t>TEE WYE SAN DR35 GSK SWR GSG</t>
  </si>
  <si>
    <t>BND  DR35 GSK SWR GG</t>
  </si>
  <si>
    <t>BND  DR35 GSK SWR GS</t>
  </si>
  <si>
    <t>WYE 45 DEG DR35 GSK SWR GGG</t>
  </si>
  <si>
    <t>WYE DR35 X S40 DWV GGG</t>
  </si>
  <si>
    <t>WYE 45 DEG DR35 GSK SWR GSG</t>
  </si>
  <si>
    <t>WYE DBL DR35 GSK SWR GGGG</t>
  </si>
  <si>
    <t>TEE SAD DR35 GSK SWR SKIRT GSK</t>
  </si>
  <si>
    <t>WYE SAD DR35 GSK SWR SKIRT GSK</t>
  </si>
  <si>
    <t>COUP STP DR35 GSK SWR GG</t>
  </si>
  <si>
    <t>COUP INCR DR35 GSK SWR GG</t>
  </si>
  <si>
    <t>COUP INCR ECC DR35 GSK SWR GG</t>
  </si>
  <si>
    <t>COUP RPR DR35 GSK SWR GG</t>
  </si>
  <si>
    <t>ADPT DR35 SW SWR HBXGSK SWR HB</t>
  </si>
  <si>
    <t>ADPT DR35 GSK SWR X SW SPIG</t>
  </si>
  <si>
    <t>GASKETED HUB ADAPTER</t>
  </si>
  <si>
    <t>ADPT DR35 GSK SWR SPIGXDWV HB</t>
  </si>
  <si>
    <t>ADPT DR35 GSK SWR SPIGXSW HB</t>
  </si>
  <si>
    <t>ADPT RSR DR35 GSK SWR SXS</t>
  </si>
  <si>
    <t>CO 2WAY SDR26 GSK SWR GGG</t>
  </si>
  <si>
    <t>TEE STR SDR26 GSK SWR GGG</t>
  </si>
  <si>
    <t>TEE STR SDR26 GSK SWRXDWV GGG</t>
  </si>
  <si>
    <t>PLG SPIG SDR26 GSK SWR</t>
  </si>
  <si>
    <t>ADPT SDR26 GSK SWR HBXDWV SPIG</t>
  </si>
  <si>
    <t>ADPT DR26 GSK SWR HBXDWV SPIG</t>
  </si>
  <si>
    <t>BSHG INCR SDR26 GSK SWR SG</t>
  </si>
  <si>
    <t>ADPT SDR26 GSK SWR SXDWV G HUB</t>
  </si>
  <si>
    <t>TEE STR SDR26 GSK SWR GSG</t>
  </si>
  <si>
    <t>TEE STRS DR26 GSK SWR GSG</t>
  </si>
  <si>
    <t>BSHG INCR ECC SDR26 GSK SWR SG</t>
  </si>
  <si>
    <t>TEE STR SDR26 GSK SWRXDWV GGH</t>
  </si>
  <si>
    <t>BEND 30D SDR26 SXG</t>
  </si>
  <si>
    <t>BEND 30D SDR26 GXG</t>
  </si>
  <si>
    <t>BND SDR26 GSK SWR GS</t>
  </si>
  <si>
    <t>TEE WYE SAN SDR26 GSK SWR GGG</t>
  </si>
  <si>
    <t>CAP SDR26 GSK SWR G</t>
  </si>
  <si>
    <t>TEE SAN LR SDR26 GSK SWR GGG</t>
  </si>
  <si>
    <t>WYE COMB 45 SDR26 GSK SWR GGG</t>
  </si>
  <si>
    <t>BND SDR26 GSK SWR GG</t>
  </si>
  <si>
    <t>BND DEEP SOCKT SDR26 SWR GG</t>
  </si>
  <si>
    <t>BND DEEP SOCKET DR26 GSK</t>
  </si>
  <si>
    <t>TEE SAN SDR26 GSK SWR GSG</t>
  </si>
  <si>
    <t>TEE WYE SAN SDR26 GSK SWR SGG</t>
  </si>
  <si>
    <t>TEE CROSS SDR26 GSK SWR GGGG</t>
  </si>
  <si>
    <t>TEE SAN SDR26 SWR W DWV BR GGG</t>
  </si>
  <si>
    <t>TEE SAN SDR26 SWR W DWV BR GGH</t>
  </si>
  <si>
    <t>TEE SAD SDR26 GSK SWR GG</t>
  </si>
  <si>
    <t>WYE SAD SDR26 GSK SWR GG</t>
  </si>
  <si>
    <t>WYE SAD DR26 GSK SWR W/ CLAMPS</t>
  </si>
  <si>
    <t>BND DEEP SOCKT SDR26 SWR SG</t>
  </si>
  <si>
    <t>WYE 45 DEG SDR26 GSK SWR GGG</t>
  </si>
  <si>
    <t>WYE SDR26 GSK SWR X DWV GGG</t>
  </si>
  <si>
    <t>WYE 45 DEG SDR26 GSK SWR GSG</t>
  </si>
  <si>
    <t>WYE SDR26 SWR X S40 DWV GGH</t>
  </si>
  <si>
    <t>WYE DBL 45D SDR26 GSK SWR GGGG</t>
  </si>
  <si>
    <t>WYE DBL SDR26 GSK SWR GGGG</t>
  </si>
  <si>
    <t>BND DEEP BL DR26 GSK SWR GS</t>
  </si>
  <si>
    <t>TEE SAD SDR26 GSK SWR GG W/RIB</t>
  </si>
  <si>
    <t>WYE SAD SDR26 GSK SWR GG W/RIB</t>
  </si>
  <si>
    <t>45 BEND LONG SWEEP GXG SDR26</t>
  </si>
  <si>
    <t>BND DEEP BL DR26 GSK SWR GG</t>
  </si>
  <si>
    <t>JT CONTROLLED SETTLEMENT GG</t>
  </si>
  <si>
    <t>COUP STP SDR26 GSK SWR GG</t>
  </si>
  <si>
    <t>COUP INCR SDR26 GSK SWR GG</t>
  </si>
  <si>
    <t>COUP INCR ECC SDR26 GSK SWR GG</t>
  </si>
  <si>
    <t>COUP RPR SDR26 GSK SWR GG</t>
  </si>
  <si>
    <t>JT CONTROLLED SETTLEMENT GS</t>
  </si>
  <si>
    <t>ADPT DR26 SW SWR HBXGSK SWR HB</t>
  </si>
  <si>
    <t>ADPT SDR26 GSK SWRXDWV GSK</t>
  </si>
  <si>
    <t>ADPT SDR26 GSK SWR X C900 GG</t>
  </si>
  <si>
    <t>ADPT SDR26 X C900 GG</t>
  </si>
  <si>
    <t>ADPT SDR26 GSK SWR X C900 SG</t>
  </si>
  <si>
    <t>ADPT SDR26 X C900 SG</t>
  </si>
  <si>
    <t>ADPT C918 X SDR26 GSK SWR SG</t>
  </si>
  <si>
    <t>ADPT SDR26 GSK SWR X SW SPIG</t>
  </si>
  <si>
    <t>ADPT DR26 X S40 DWV SG</t>
  </si>
  <si>
    <t>ADPT DR26 GSK SWR SPIGXDWV HB</t>
  </si>
  <si>
    <t>ADPT DR26 PVC SW SWR HBXG DWV</t>
  </si>
  <si>
    <t>ADPT SDR26 SW SWR X SPIG</t>
  </si>
  <si>
    <t>MANHOLE ADPT SND SDR26 GSK SWR</t>
  </si>
  <si>
    <t>KIT DEEP BURIAL TEE STR SDR26</t>
  </si>
  <si>
    <t>KIT DEEP BUR TEE WYE SAN SDR26</t>
  </si>
  <si>
    <t>KIT DEEP BURIAL WYE SDR26</t>
  </si>
  <si>
    <t>VALVE TERM DR35 GSK SWR G</t>
  </si>
  <si>
    <t>ADP DWV SPG X SWR GASK HUB</t>
  </si>
  <si>
    <t>TEE STR DR35 GSK SWR SGG</t>
  </si>
  <si>
    <t>BEND 30D DR35 GSK SWR SXG</t>
  </si>
  <si>
    <t>BEND 30D DR35 GSK SWR GXG</t>
  </si>
  <si>
    <t>BND XLR DR35 GSK SWR GG</t>
  </si>
  <si>
    <t>BND XLR DR35 GSK SWR GS R24</t>
  </si>
  <si>
    <t>BND XLR DR35 GSK SWR GG R24</t>
  </si>
  <si>
    <t>TEE WYE SAN DR35 GSK SWR SGG</t>
  </si>
  <si>
    <t>TEE CRS DR35 GSK SWR GGGG</t>
  </si>
  <si>
    <t>INCR DR35 GSK SWR LG PATTN SG</t>
  </si>
  <si>
    <t>TEE SAN DR35 SWR W DWV BR GGH</t>
  </si>
  <si>
    <t>TEE SAD DR35 GSK SWR GG</t>
  </si>
  <si>
    <t>WYE SAD DR35 GSK SWR GG</t>
  </si>
  <si>
    <t>WYE DR35 GSK SWR GSG</t>
  </si>
  <si>
    <t>45DEG DR35 LONG SWEEP BEND</t>
  </si>
  <si>
    <t>45DEG DR28 LONG SWEEP BEND</t>
  </si>
  <si>
    <t>ECC COUPLING GXG DR35</t>
  </si>
  <si>
    <t>ADPT NO STP DR35 GSK SWR</t>
  </si>
  <si>
    <t>MANHOLE ADAPTER W/O PIPE S</t>
  </si>
  <si>
    <t>STB DR35 SLIDER SAND GS</t>
  </si>
  <si>
    <t>TEE STR C925 NON PRES GSK GGG</t>
  </si>
  <si>
    <t>TEE C900 NP XSDR26 GSK SWR GGG</t>
  </si>
  <si>
    <t>TEE C900 NP GSK SWR GGG</t>
  </si>
  <si>
    <t>PLUG SPIG C900</t>
  </si>
  <si>
    <t>TEE STR C925 NP W DWV BR GGG</t>
  </si>
  <si>
    <t>TEE SAN C925 NP W DWV BR GGH</t>
  </si>
  <si>
    <t>TEE SAN C900 NP XSDR26 SWR GGG</t>
  </si>
  <si>
    <t>CAP C925 NON PRES GSK</t>
  </si>
  <si>
    <t>BND C925 NON PRES GSK GG</t>
  </si>
  <si>
    <t>BND C925 NON PRES GSK GS</t>
  </si>
  <si>
    <t>TEE CRS C925 NON PRES GSK GGG</t>
  </si>
  <si>
    <t>TEE SAN C925 NP W DWV BR GGG</t>
  </si>
  <si>
    <t>C900 NON PRESSURE GXG 90</t>
  </si>
  <si>
    <t>WYE C925 NON PRES GSK GGG</t>
  </si>
  <si>
    <t>WYE C925 NON PRS W/DR26 BR GGG</t>
  </si>
  <si>
    <t>WYE C900 NON PRES GSK GGG</t>
  </si>
  <si>
    <t>WYE C918 NON PRES GSK GGG</t>
  </si>
  <si>
    <t>WYE C925 NP XSDR26 GSK SWR GGG</t>
  </si>
  <si>
    <t>WYE C925 NON PRS X S40 DWV GGG</t>
  </si>
  <si>
    <t>WYE DBL C925 NON PRES GSK GGGG</t>
  </si>
  <si>
    <t>C900 NON PRESSURE STOP COUPLIN</t>
  </si>
  <si>
    <t>COUP RPR C925 NON PRES GSK GG</t>
  </si>
  <si>
    <t>C900 Spigot x Gasket Schedule 40 Hub</t>
  </si>
  <si>
    <t>ADPT S40 X C925 NON PRES SG</t>
  </si>
  <si>
    <t>ADPT S40 X C925 NON PRES GG</t>
  </si>
  <si>
    <t>ADPT SNDD MH C925 NON PRES GS</t>
  </si>
  <si>
    <t>BAND CLAMP SS 6" - 8" PIPE</t>
  </si>
  <si>
    <t>BAND CLAMP SS 10" - 12" PIPE</t>
  </si>
  <si>
    <t>BWV DR35 PVC SW SWR HH</t>
  </si>
  <si>
    <t>VALVE TERM DR35 PVC SW SWR H</t>
  </si>
  <si>
    <t>CO 2WAY DR35 PVC SW SWR HHH</t>
  </si>
  <si>
    <t>TEE STR DR35 PVC SW SWR HHH</t>
  </si>
  <si>
    <t>TEE CO DR35 PVC SW SWR HXHXFPT</t>
  </si>
  <si>
    <t>PLG CSNK DR35 PVC SW SWR MPT</t>
  </si>
  <si>
    <t>PLG RSD DR35 PVC SW SWR MPT</t>
  </si>
  <si>
    <t>THREADED PLUG</t>
  </si>
  <si>
    <t>SLV ADPT DR35 PVC SW SWR DWV</t>
  </si>
  <si>
    <t>BSHG DR35 PVC SW SWR DWV SH</t>
  </si>
  <si>
    <t>BSHG RDR DR35 PVC SW SWR SH</t>
  </si>
  <si>
    <t>RDR DR35 PVC SW SWR CHAM SH</t>
  </si>
  <si>
    <t>TEE STR DR35 PVC SW SHH</t>
  </si>
  <si>
    <t>BSHG INCR ECC DR35 SW SWR SH</t>
  </si>
  <si>
    <t>ADPT M DR35 PVC SW SWR</t>
  </si>
  <si>
    <t>BEND SWR 30D SXH</t>
  </si>
  <si>
    <t>BEND SWR 30D HXH</t>
  </si>
  <si>
    <t>ADPT FEM DR35 PVC SW SWR</t>
  </si>
  <si>
    <t>BND XLR DR35 PVC SW SWR HH</t>
  </si>
  <si>
    <t>BND LONG SWEEP DR35 PVC SW HS</t>
  </si>
  <si>
    <t>CO FIT DR35 PVC SW SWR</t>
  </si>
  <si>
    <t>TEE SAN DR35 PVC SW SWR HHH</t>
  </si>
  <si>
    <t>TEE SAN DBL DR35 PVC SW SWR</t>
  </si>
  <si>
    <t>CAP DR35 PVC SW SWR</t>
  </si>
  <si>
    <t>COMB WYE DR35 PVC SW SWR HHH</t>
  </si>
  <si>
    <t>BND DR35 PVC SW SWR HH</t>
  </si>
  <si>
    <t>TEE SAN DR35 PVC SW SWR HSH</t>
  </si>
  <si>
    <t>BND DR35 PVC SW SWR HS</t>
  </si>
  <si>
    <t>TEE CRS DR35 PVC SW SWR HHHH</t>
  </si>
  <si>
    <t>ADPT DWNSPT DR35 PVC SW SWR</t>
  </si>
  <si>
    <t>FLSHDWNSPTXHUB DR35 PVC SW SWR</t>
  </si>
  <si>
    <t>ADPT FLSHDWNSPTXCORR SPIG DR35</t>
  </si>
  <si>
    <t>TEE SAD DR35 PVC SW SWR</t>
  </si>
  <si>
    <t>TEE SAD DR35 SW SWR W/ DWV BR</t>
  </si>
  <si>
    <t>WYE SAD DR35 PVC SW SWR</t>
  </si>
  <si>
    <t>WYE SAD DR35 SW SWR W/ DWV BR</t>
  </si>
  <si>
    <t>90 DEGREE BEND LONG TURN</t>
  </si>
  <si>
    <t>WYE 45 DR35 PVC SW SWR HHH</t>
  </si>
  <si>
    <t>WYE 45 DR35 PVC SW SWR HSH</t>
  </si>
  <si>
    <t>WYE DBL DR35 PVC SW SWR HHHH</t>
  </si>
  <si>
    <t>TEE SAD DR35 PVC SW SWR CW GR</t>
  </si>
  <si>
    <t>WYE SAD DR35 PVC SW SWR CW GR</t>
  </si>
  <si>
    <t>COUP STP DR35 PVC SW SWR HH</t>
  </si>
  <si>
    <t>COUP RDR DR35 PVC SW SWR HH</t>
  </si>
  <si>
    <t>COUP INCR ECC DR35 PVC SW SWR</t>
  </si>
  <si>
    <t>COUP S40 DWVXDR35 HH</t>
  </si>
  <si>
    <t>ADPT DR35 PVC SW SWR CORR PIPE</t>
  </si>
  <si>
    <t>ADPT DR35 PVC SW SWR CI HBXSWR</t>
  </si>
  <si>
    <t>ADPT DR35 PVC SW SWR CP HBXSWR</t>
  </si>
  <si>
    <t>FEMALE ADAPT W/ CTRSNK PLUG</t>
  </si>
  <si>
    <t>ADPT CLEANOUT DR35 CSNK PLG</t>
  </si>
  <si>
    <t>DRN GRT DR35 PVC SW SWR</t>
  </si>
  <si>
    <t>FEMALE ADAPTER W/RAISED PLU</t>
  </si>
  <si>
    <t>ADPT CO DR35 SW SWR RSD PLG</t>
  </si>
  <si>
    <t>2WAY CLNOUT GSK IPS DRAIN 160</t>
  </si>
  <si>
    <t>TEE STR GSK IPS DRAIN 160 GGG</t>
  </si>
  <si>
    <t>PLUG SPIG IPS DRAINAGE 160</t>
  </si>
  <si>
    <t>RDR BSHG GSK IPS DRAIN 160 SG</t>
  </si>
  <si>
    <t>BEND GSK IPS DRAINAGE 160 GG</t>
  </si>
  <si>
    <t>SAN TY GSK IPS DRAIN 160 GGG</t>
  </si>
  <si>
    <t>CAP GSK IPS DRAINAGE 160 G</t>
  </si>
  <si>
    <t>TY LR GSK IPS DRAIN 160 GGG</t>
  </si>
  <si>
    <t>COMB WYE GSK IPS DRAIN 160 GGG</t>
  </si>
  <si>
    <t>BEND GSK IPS DRAINAGE 160 GS</t>
  </si>
  <si>
    <t>CRS TEE GSK IPS DRAIN 160 GGGG</t>
  </si>
  <si>
    <t>BEND GSK IPS DRAINAGE 160 SG</t>
  </si>
  <si>
    <t>WYE SAD S40 GSK DWV</t>
  </si>
  <si>
    <t>WYE GSK IPS DRAINAGE 160 GGG</t>
  </si>
  <si>
    <t>WYE GSK IPS DRNG 160 X S40 GGG</t>
  </si>
  <si>
    <t>WYE DBL GSK IPS DRAIN 160 GGGG</t>
  </si>
  <si>
    <t>JT CONTR SETL IPS DRAIN 160 GG</t>
  </si>
  <si>
    <t>COUP GSK IPS DRAINAGE 160 GG</t>
  </si>
  <si>
    <t>COUP RDR GSK IPS DRAIN 160 GG</t>
  </si>
  <si>
    <t>COUP INCR ECC IPS DRAIN 160 GG</t>
  </si>
  <si>
    <t>COUP RPR GSK IPS DRAIN 160 GG</t>
  </si>
  <si>
    <t>JT SETTLE GSK IPS DRAIN 160 GS</t>
  </si>
  <si>
    <t>ADPT VERT RSR IPS DRAIN 160 SS</t>
  </si>
  <si>
    <t>ADPT NO STP GSK IPS DRN 160 GS</t>
  </si>
  <si>
    <t>SDR26 Chamfer Sewer Spigot x Gasket DWV Hub</t>
  </si>
  <si>
    <t>Saddle Tee with Stainless Steel Clamps</t>
  </si>
  <si>
    <t>Combo Wye &amp; 1/8 Bend with DWV Branch  GxGxH</t>
  </si>
  <si>
    <t>0089938063370</t>
  </si>
  <si>
    <t>0089938063387</t>
  </si>
  <si>
    <t>0089938063394</t>
  </si>
  <si>
    <t>0089938063400</t>
  </si>
  <si>
    <t>0089938063554</t>
  </si>
  <si>
    <t>0089938063585</t>
  </si>
  <si>
    <t>0089938063592</t>
  </si>
  <si>
    <t>0089938063608</t>
  </si>
  <si>
    <t>0089938063615</t>
  </si>
  <si>
    <t>0089938063622</t>
  </si>
  <si>
    <t>0089938063639</t>
  </si>
  <si>
    <t>0089938063646</t>
  </si>
  <si>
    <t>0089938063684</t>
  </si>
  <si>
    <t>0089938063721</t>
  </si>
  <si>
    <t>0089938063769</t>
  </si>
  <si>
    <t>0089938063776</t>
  </si>
  <si>
    <t>0089938063875</t>
  </si>
  <si>
    <t>0089938064063</t>
  </si>
  <si>
    <t>0089938064094</t>
  </si>
  <si>
    <t>0089938064155</t>
  </si>
  <si>
    <t>Gasketed DWV Adapter Bushing (SDR26 Chamfer Sewer Spigot x Gasket DWV Hub)</t>
  </si>
  <si>
    <t>Gasketed DWV Adapter Coupling  GxDWV G  (SDR35 Gasket Sewer Hub x Gasket DWV Hub)</t>
  </si>
  <si>
    <t>Gasketed DWV Adapter Coupling  HxDWV G  (SDR35 Solvent Sewer Hub x Gasket DWV Hub)</t>
  </si>
  <si>
    <t>P1510</t>
  </si>
  <si>
    <t>P1512</t>
  </si>
  <si>
    <t>In-Line Backwater Valve HxH (SDR 35)</t>
  </si>
  <si>
    <t>In-Line Backwater Valve GxG (SDR 35)</t>
  </si>
  <si>
    <t>In-Line Backwater Valve  GxG (SDR 35)</t>
  </si>
  <si>
    <t>Terminal Backwater Valve H (SDR 35)</t>
  </si>
  <si>
    <t>Terminal Backwater Valve G (SDR 35)</t>
  </si>
  <si>
    <t>Terminal Backwater Valve  G (SDR 35)</t>
  </si>
  <si>
    <t>P653-3</t>
  </si>
  <si>
    <t>0089938050455</t>
  </si>
  <si>
    <t xml:space="preserve"> †8</t>
  </si>
  <si>
    <t>Base Size</t>
  </si>
  <si>
    <t>Catalog Size</t>
  </si>
  <si>
    <t>14"</t>
  </si>
  <si>
    <t>16"</t>
  </si>
  <si>
    <t>18"</t>
  </si>
  <si>
    <t>20"</t>
  </si>
  <si>
    <t>24"</t>
  </si>
  <si>
    <t>02"</t>
  </si>
  <si>
    <t>03"</t>
  </si>
  <si>
    <t>04"</t>
  </si>
  <si>
    <t>06"</t>
  </si>
  <si>
    <t>08"</t>
  </si>
  <si>
    <t>10"</t>
  </si>
  <si>
    <t>12"</t>
  </si>
  <si>
    <t>% Change</t>
  </si>
  <si>
    <t>D364</t>
  </si>
  <si>
    <t>G364</t>
  </si>
  <si>
    <t>15"</t>
  </si>
  <si>
    <t>21"</t>
  </si>
  <si>
    <t>27"</t>
  </si>
  <si>
    <t>30"</t>
  </si>
  <si>
    <t>36"</t>
  </si>
  <si>
    <t>Catalog Order</t>
  </si>
  <si>
    <t>D4014</t>
  </si>
  <si>
    <t>D4016</t>
  </si>
  <si>
    <t>D4018</t>
  </si>
  <si>
    <t>D4020</t>
  </si>
  <si>
    <t>D4024</t>
  </si>
  <si>
    <t>D5014</t>
  </si>
  <si>
    <t>D5016</t>
  </si>
  <si>
    <t>D5018</t>
  </si>
  <si>
    <t>D5020</t>
  </si>
  <si>
    <t>D5024</t>
  </si>
  <si>
    <t>D184</t>
  </si>
  <si>
    <t>D164</t>
  </si>
  <si>
    <t>D264</t>
  </si>
  <si>
    <t>D266</t>
  </si>
  <si>
    <t>D604-3</t>
  </si>
  <si>
    <t>D6524</t>
  </si>
  <si>
    <t>D154-3</t>
  </si>
  <si>
    <t>D174</t>
  </si>
  <si>
    <t>D304-2</t>
  </si>
  <si>
    <t>D304-3</t>
  </si>
  <si>
    <t>D1844P</t>
  </si>
  <si>
    <t>D302-1-1</t>
  </si>
  <si>
    <t>D303</t>
  </si>
  <si>
    <t>D303-1</t>
  </si>
  <si>
    <t>D303-2</t>
  </si>
  <si>
    <t>*2 x 1 1/2 x 1 1/2</t>
  </si>
  <si>
    <t>D1101</t>
  </si>
  <si>
    <t>D1102</t>
  </si>
  <si>
    <t>D1103</t>
  </si>
  <si>
    <t>*1 1/2 x 1 1/2</t>
  </si>
  <si>
    <t>*2 x 2</t>
  </si>
  <si>
    <t>01.5"</t>
  </si>
  <si>
    <t>D12502-1</t>
  </si>
  <si>
    <t>D12503-2</t>
  </si>
  <si>
    <t>*2 x 1 1/2</t>
  </si>
  <si>
    <t>D12902</t>
  </si>
  <si>
    <t>D12903</t>
  </si>
  <si>
    <t>†2 x 2</t>
  </si>
  <si>
    <t>D1351</t>
  </si>
  <si>
    <t>D1351-0N</t>
  </si>
  <si>
    <t>*1 1/2 x 1 1/4</t>
  </si>
  <si>
    <t>D1401</t>
  </si>
  <si>
    <t>D1402</t>
  </si>
  <si>
    <t>D1403</t>
  </si>
  <si>
    <t>D1451-0</t>
  </si>
  <si>
    <t>D1501</t>
  </si>
  <si>
    <t>D1502</t>
  </si>
  <si>
    <t>D1503</t>
  </si>
  <si>
    <t>D151</t>
  </si>
  <si>
    <t>D152</t>
  </si>
  <si>
    <t>D152-1</t>
  </si>
  <si>
    <t>D152-1-1</t>
  </si>
  <si>
    <t>D152-1-2</t>
  </si>
  <si>
    <t>D153</t>
  </si>
  <si>
    <t>D153-1</t>
  </si>
  <si>
    <t>D153-2</t>
  </si>
  <si>
    <t>D154-2</t>
  </si>
  <si>
    <t>*2 x 1 1/2 x 2</t>
  </si>
  <si>
    <t>D1701</t>
  </si>
  <si>
    <t>D1702</t>
  </si>
  <si>
    <t>D1703</t>
  </si>
  <si>
    <t>D1711</t>
  </si>
  <si>
    <t>D1712</t>
  </si>
  <si>
    <t>D1713</t>
  </si>
  <si>
    <t>D262</t>
  </si>
  <si>
    <t>D263</t>
  </si>
  <si>
    <t>D251</t>
  </si>
  <si>
    <t>D252</t>
  </si>
  <si>
    <t>D253</t>
  </si>
  <si>
    <t>D253-2LH</t>
  </si>
  <si>
    <t>D254-2LH</t>
  </si>
  <si>
    <t>D282</t>
  </si>
  <si>
    <t>D283</t>
  </si>
  <si>
    <t>D284</t>
  </si>
  <si>
    <t>D271</t>
  </si>
  <si>
    <t>D272</t>
  </si>
  <si>
    <t>D273</t>
  </si>
  <si>
    <t>D201</t>
  </si>
  <si>
    <t>D222</t>
  </si>
  <si>
    <t>D161</t>
  </si>
  <si>
    <t>D162</t>
  </si>
  <si>
    <t>D163</t>
  </si>
  <si>
    <t>D181</t>
  </si>
  <si>
    <t>D182</t>
  </si>
  <si>
    <t>D183</t>
  </si>
  <si>
    <t>D501LS</t>
  </si>
  <si>
    <t>D502LS</t>
  </si>
  <si>
    <t>D503LS</t>
  </si>
  <si>
    <t>D401LS</t>
  </si>
  <si>
    <t>D402LS</t>
  </si>
  <si>
    <t>D403LS</t>
  </si>
  <si>
    <t>D301</t>
  </si>
  <si>
    <t>D302</t>
  </si>
  <si>
    <t>D302-1</t>
  </si>
  <si>
    <t>D254-3CB</t>
  </si>
  <si>
    <t>D1803</t>
  </si>
  <si>
    <t>D1823</t>
  </si>
  <si>
    <t>D1803KO</t>
  </si>
  <si>
    <t>D602-1</t>
  </si>
  <si>
    <t>D603-2</t>
  </si>
  <si>
    <t>D604-2</t>
  </si>
  <si>
    <t>D601</t>
  </si>
  <si>
    <t>D602</t>
  </si>
  <si>
    <t>D603</t>
  </si>
  <si>
    <t>D251D</t>
  </si>
  <si>
    <t>D252D</t>
  </si>
  <si>
    <t>*1 1/2</t>
  </si>
  <si>
    <t>D361</t>
  </si>
  <si>
    <t>D362</t>
  </si>
  <si>
    <t>D363</t>
  </si>
  <si>
    <t>D152-1D</t>
  </si>
  <si>
    <t>D152D</t>
  </si>
  <si>
    <t>D153-2D</t>
  </si>
  <si>
    <t>D153D</t>
  </si>
  <si>
    <t>D154-2D</t>
  </si>
  <si>
    <t>D154-3D</t>
  </si>
  <si>
    <t>D9501</t>
  </si>
  <si>
    <t>D9502</t>
  </si>
  <si>
    <t>D9503</t>
  </si>
  <si>
    <t>†1 1/2 x 1 1/2</t>
  </si>
  <si>
    <t>D1642</t>
  </si>
  <si>
    <t>D1643</t>
  </si>
  <si>
    <t>D1643-2</t>
  </si>
  <si>
    <t>D1644-2</t>
  </si>
  <si>
    <t>D1644-3</t>
  </si>
  <si>
    <t>D363-2C</t>
  </si>
  <si>
    <t>*3 x 3 x 3 x 3 x 2</t>
  </si>
  <si>
    <t>D1643DF</t>
  </si>
  <si>
    <t>D151D</t>
  </si>
  <si>
    <t>D6522</t>
  </si>
  <si>
    <t>D6523</t>
  </si>
  <si>
    <t>D622</t>
  </si>
  <si>
    <t>D623</t>
  </si>
  <si>
    <t>D172</t>
  </si>
  <si>
    <t>D173</t>
  </si>
  <si>
    <t>D173-2</t>
  </si>
  <si>
    <t>D154-2L</t>
  </si>
  <si>
    <t>D154-2R</t>
  </si>
  <si>
    <t>D153-2R</t>
  </si>
  <si>
    <t>D153-2LR</t>
  </si>
  <si>
    <t>D1822</t>
  </si>
  <si>
    <t>0089938060270</t>
  </si>
  <si>
    <t>0089938064148</t>
  </si>
  <si>
    <t>0089938064186</t>
  </si>
  <si>
    <t>0089938064193</t>
  </si>
  <si>
    <t>0089938064223</t>
  </si>
  <si>
    <t>0089938064230</t>
  </si>
  <si>
    <t>0089938064407</t>
  </si>
  <si>
    <t>0089938064414</t>
  </si>
  <si>
    <t>0089938064421</t>
  </si>
  <si>
    <t>0089938064438</t>
  </si>
  <si>
    <t>0089938064445</t>
  </si>
  <si>
    <t>0089938064476</t>
  </si>
  <si>
    <t>0089938064490</t>
  </si>
  <si>
    <t>0089938064520</t>
  </si>
  <si>
    <t>0089938064605</t>
  </si>
  <si>
    <t>0089938064612</t>
  </si>
  <si>
    <t>0089938064629</t>
  </si>
  <si>
    <t>0089938064650</t>
  </si>
  <si>
    <t>0089938064674</t>
  </si>
  <si>
    <t>0089938064681</t>
  </si>
  <si>
    <t>0089938064711</t>
  </si>
  <si>
    <t>0089938064810</t>
  </si>
  <si>
    <t>0089938064827</t>
  </si>
  <si>
    <t>0089938064834</t>
  </si>
  <si>
    <t>0089938064841</t>
  </si>
  <si>
    <t>0089938065053</t>
  </si>
  <si>
    <t>0089938065084</t>
  </si>
  <si>
    <t>0089938065091</t>
  </si>
  <si>
    <t>0089938065107</t>
  </si>
  <si>
    <t>0089938065114</t>
  </si>
  <si>
    <t>0089938065121</t>
  </si>
  <si>
    <t>0089938065138</t>
  </si>
  <si>
    <t>0089938065145</t>
  </si>
  <si>
    <t>0089938065169</t>
  </si>
  <si>
    <t>0089938065213</t>
  </si>
  <si>
    <t>0089938065220</t>
  </si>
  <si>
    <t>0089938065343</t>
  </si>
  <si>
    <t>0089938065404</t>
  </si>
  <si>
    <t>0089938065411</t>
  </si>
  <si>
    <t>0089938065473</t>
  </si>
  <si>
    <t>0089938065480</t>
  </si>
  <si>
    <t>0089938065497</t>
  </si>
  <si>
    <t>0089938065572</t>
  </si>
  <si>
    <t>0089938065589</t>
  </si>
  <si>
    <t>0627347361191</t>
  </si>
  <si>
    <t>0627347361207</t>
  </si>
  <si>
    <t>0627347361214</t>
  </si>
  <si>
    <t>0627347361221</t>
  </si>
  <si>
    <t>0627347361238</t>
  </si>
  <si>
    <t>0627347370544</t>
  </si>
  <si>
    <t>0627347370551</t>
  </si>
  <si>
    <t>0627347370568</t>
  </si>
  <si>
    <t>0627347370575</t>
  </si>
  <si>
    <t>0627347372418</t>
  </si>
  <si>
    <t>0627347977545</t>
  </si>
  <si>
    <t>0627347977835</t>
  </si>
  <si>
    <t>0627347977842</t>
  </si>
  <si>
    <t>0627347978269</t>
  </si>
  <si>
    <t>0627347978306</t>
  </si>
  <si>
    <t>0627347978375</t>
  </si>
  <si>
    <t>0627347978382</t>
  </si>
  <si>
    <t>0627347978443</t>
  </si>
  <si>
    <t>0627347978573</t>
  </si>
  <si>
    <t>0627347978580</t>
  </si>
  <si>
    <t>0627347978597</t>
  </si>
  <si>
    <t>TEST TEE WITH COUNTERSUNK PLUG HXHXFIPT</t>
  </si>
  <si>
    <t>45 DEGREE WYE HXHXH</t>
  </si>
  <si>
    <t>TEST TEE WITH RAISED PLUG HXHXFIPT</t>
  </si>
  <si>
    <t>TEST TEE WITHOUT PLUG HXHX FIPT</t>
  </si>
  <si>
    <t>SANITARY TEE WITH RIGHT SIDE INLET HXHXH</t>
  </si>
  <si>
    <t>SANITARY TEE WITH TWO SIDE INLETS HXHXH</t>
  </si>
  <si>
    <t>SANITARY TEE WITH LEFT SIDE INLET HXHXHXH</t>
  </si>
  <si>
    <t>DOUBLE FIXTURE FITTING  (ALL HUB)</t>
  </si>
  <si>
    <t>DOUBLE 45 DEGREE WYE HXHXHXH</t>
  </si>
  <si>
    <t>DOUBLE COTTAGE WYE WITH 2" SIDE INLET  (ALL HUB)</t>
  </si>
  <si>
    <t>2 WAY CLEANOUT HXHXH</t>
  </si>
  <si>
    <t>1/4 BEND (90) HXH (FORMERLY LONG SWEEP)</t>
  </si>
  <si>
    <t>CLOSET BEND (90) HXH REDUCING</t>
  </si>
  <si>
    <t>1/4 BEND (90) HXHXH WITH LOW HEEL INLET (FORMERLY LONG SWEEP)</t>
  </si>
  <si>
    <t>1/6 BEND (60) HXH</t>
  </si>
  <si>
    <t>1/8 BEND (45) HXH (FORMERLY LONG SWEEP)</t>
  </si>
  <si>
    <t>1/16 BEND (22.5) HXH</t>
  </si>
  <si>
    <t>1/4 BEND (90) SXH (FORMERLY LONG SWEEP)</t>
  </si>
  <si>
    <t>1/4 BEND (90) HXH LONG SWEEP (FORMERLY EXTRA LONG SWEEP)</t>
  </si>
  <si>
    <t>1/4 BEND (90) SXH LONG SWEEP (FORMERLY EXTRA LONG SWEEP)</t>
  </si>
  <si>
    <t>DOUBLE 1/4 BEND (90) HXHXH (FORMERLY LONG SWEEP)</t>
  </si>
  <si>
    <t>1/6 BEND (60) SXH</t>
  </si>
  <si>
    <t>1/16 BEND (22.5) SXH</t>
  </si>
  <si>
    <t>SANITARY TEE (T-Y) SXHXH</t>
  </si>
  <si>
    <t>CAP (H)</t>
  </si>
  <si>
    <t>CONCENTRIC REDUCER COUPLING HXH</t>
  </si>
  <si>
    <t>MALE ADAPTER HXMPT</t>
  </si>
  <si>
    <t>REPAIR COUPLING HXH</t>
  </si>
  <si>
    <t>NO HUB CAST IRON PIPE ADAPTER (MJ) MJSXH</t>
  </si>
  <si>
    <t>FLUSH REDUCER BUSHING SXH</t>
  </si>
  <si>
    <t>CLOSET FLANGE (ONE PIECE) HUB</t>
  </si>
  <si>
    <t>CLOSET FLANGE WITH KNOCKOUT (ONE PIECE) HUB</t>
  </si>
  <si>
    <t>CLOSET FLANGE (ONE PIECE) SPIGOT</t>
  </si>
  <si>
    <t>THREADED PLUG - RAISED  (MPT)</t>
  </si>
  <si>
    <t>FEMALE ADAPTER (HXFIPT)</t>
  </si>
  <si>
    <t>MALE TRAP ADAPTER - SXSLIP</t>
  </si>
  <si>
    <t>MALE TRAP ADAPTER WITH ONE PIECE PLASTIC NUT - SXSLIP</t>
  </si>
  <si>
    <t>FEMALE TRAP ADAPTER - HXSLIP</t>
  </si>
  <si>
    <t>THREADED PLUG - COUNTERSUNK  (MPT)</t>
  </si>
  <si>
    <t>FITTING CLEANOUT (SXFIPT)</t>
  </si>
  <si>
    <t>FITTING CLEANOUT WITH RAISED PLUG (SXFIPT)</t>
  </si>
  <si>
    <t>U-BEND (RETURN BEND) HXH (ONE PIECE)</t>
  </si>
  <si>
    <t>1/4 BEND (90) VENT HXH</t>
  </si>
  <si>
    <t>1/4 BEND (90) VENT SXH</t>
  </si>
  <si>
    <t>1/12 BEND (30) HXH</t>
  </si>
  <si>
    <t>1/32 BEND (11.25) HXH</t>
  </si>
  <si>
    <t>1/12 BEND (30) SXH</t>
  </si>
  <si>
    <t>1/32 BEND (11.25) SXH</t>
  </si>
  <si>
    <t>TEE CROSS HXHXHXH</t>
  </si>
  <si>
    <t>1/4 Bend (90) HxH Long Sweep (formerly Extra Long Sweep)</t>
  </si>
  <si>
    <t>DRAIN GRATE (S)</t>
  </si>
  <si>
    <t>STOP COUPLING HXH</t>
  </si>
  <si>
    <t>SPIGOT PLUG (S)</t>
  </si>
  <si>
    <t>CONCENTRIC REDUCER BUSHING SXH</t>
  </si>
  <si>
    <t>ECCENTRIC REDUCER COUPLING HXH</t>
  </si>
  <si>
    <t>ECCENTRIC REDUCER BUSHING SXH</t>
  </si>
  <si>
    <t>IN-LINE BACKWATER VALVE HXH</t>
  </si>
  <si>
    <t>FIT-RITE ADJUSTABLE FLOOR FLANGE SXH</t>
  </si>
  <si>
    <t>DOWNSPOUT ADAPTER (DOWNSPOUT X SOLVENT DWV HUB)</t>
  </si>
  <si>
    <t>GASKETED DWV ADAPTER (SOLVENT DWV SPIGOT X GASKET DWV HUB)</t>
  </si>
  <si>
    <t>TERMINAL BACKWATER VALVE (H)</t>
  </si>
  <si>
    <t>FLUSHMOUNT DOWNSPOUT ADAPTER (DOWNSPOUT X SOLVENT DWV HUB)</t>
  </si>
  <si>
    <t>FEMALE ADAPTER WITH COUNTERSUNK PLUG (HXFIPT)</t>
  </si>
  <si>
    <t>FEMALE ADAPTER WITH RAISED PLUG (HXFIPT)</t>
  </si>
  <si>
    <t xml:space="preserve">Saddle Tee with Stainless Steel Clamps (Solvent Skirt x Solvent DWV Inlet) </t>
  </si>
  <si>
    <t>SADDLE TEE WITH STAINLESS STEEL CLAMPS</t>
  </si>
  <si>
    <t>FITTING CLEANOUT WITH COUNTERSUNK PLUG (SXFIPT)</t>
  </si>
  <si>
    <t xml:space="preserve">Saddle Wye with Stainless Steel Clamps (Solvent Skirt x Solvent DWV Inlet) </t>
  </si>
  <si>
    <t>SADDLE WYE WITH STAINLESS STEEL CLAMPS</t>
  </si>
  <si>
    <t>P TRAP HXH</t>
  </si>
  <si>
    <t>1/8 Bend (45) HxH (formerly Long Sweep)</t>
  </si>
  <si>
    <t>STRAIGHT TEE  GXGXG  (DR18)</t>
  </si>
  <si>
    <t>TEE CROSS  GXGXGXG  (DR18)</t>
  </si>
  <si>
    <t>STOP COUPLING  GXG  (DR18)</t>
  </si>
  <si>
    <t>STRAIGHT TEE WITH FLANGE BRANCH GXGXF  (DR18)</t>
  </si>
  <si>
    <t>FLANGE ADAPTER  GXF  (DR18)</t>
  </si>
  <si>
    <t>SPIGOT PLUG  (S)  (DR18)</t>
  </si>
  <si>
    <t>REPAIR COUPLING  GXG  (DR18)</t>
  </si>
  <si>
    <t>CONCENTRIC INCREASER COUPLING  GXG  (DR18)</t>
  </si>
  <si>
    <t>1/4 BEND (90)  GXG  (DR18)</t>
  </si>
  <si>
    <t>CONCENTRIC INCREASER BUSHING  SXG  (DR18)</t>
  </si>
  <si>
    <t>1/4 BEND (90)  SXG  (DR18)</t>
  </si>
  <si>
    <t>STRAIGHT TEE  GXGXG  (DR25)</t>
  </si>
  <si>
    <t>SERIES 160 IPS GASKET HUB X C900 DR25 GASKET HUB</t>
  </si>
  <si>
    <t>1/4 BEND (90)  GXG  (DR25)</t>
  </si>
  <si>
    <t>1/4 BEND (90)  SXG  (DR25)</t>
  </si>
  <si>
    <t>1/8 BEND (45)  GXG  (DR25)</t>
  </si>
  <si>
    <t>1/8 BEND (45)  SXG  (DR25)</t>
  </si>
  <si>
    <t>STOP COUPLING  GXG  (DR25)</t>
  </si>
  <si>
    <t>CONCENTRIC INCREASER COUPLING  GXG  (DR25)</t>
  </si>
  <si>
    <t>CONCENTRIC INCREASER BUSHING  SXG  (DR25)</t>
  </si>
  <si>
    <t>1/4 Bend (90) SxH Long Sweep (formerly Extra Long Sweep)</t>
  </si>
  <si>
    <t>Sanitary Tee (T-Y) SxHxH</t>
  </si>
  <si>
    <t>D1811P</t>
  </si>
  <si>
    <t>D1822P</t>
  </si>
  <si>
    <t>D1833P</t>
  </si>
  <si>
    <t>D1811</t>
  </si>
  <si>
    <t>01"</t>
  </si>
  <si>
    <t>D101</t>
  </si>
  <si>
    <t>D1142</t>
  </si>
  <si>
    <t>D1152</t>
  </si>
  <si>
    <t>D12503-1</t>
  </si>
  <si>
    <t>D1352</t>
  </si>
  <si>
    <t>D171</t>
  </si>
  <si>
    <t>D174-2</t>
  </si>
  <si>
    <t>D1803F</t>
  </si>
  <si>
    <t>D1803FKO</t>
  </si>
  <si>
    <t>D1804</t>
  </si>
  <si>
    <t>D1811PU</t>
  </si>
  <si>
    <t>D1811PUC</t>
  </si>
  <si>
    <t>D1822PC</t>
  </si>
  <si>
    <t>D1822PU</t>
  </si>
  <si>
    <t>D1822PUC</t>
  </si>
  <si>
    <t>D202</t>
  </si>
  <si>
    <t>D322</t>
  </si>
  <si>
    <t>45 DEGREE WYE SXHXH</t>
  </si>
  <si>
    <t>D603-1</t>
  </si>
  <si>
    <t>D621</t>
  </si>
  <si>
    <t>0089938065527</t>
  </si>
  <si>
    <t>0089938065602</t>
  </si>
  <si>
    <t>0089938066166</t>
  </si>
  <si>
    <t>CLOSET FLANGE FLUSH (1 PC) HUB (FITS OVER 3" PIPE OR INSIDE 4" PIPE)</t>
  </si>
  <si>
    <t xml:space="preserve">CLOSET FLANGE FLUSH WITH KNOCKOUT (1 PC) HUB (FITS OVER 3" PIPE OR INSIDE 4" PIPE) </t>
  </si>
  <si>
    <t>D102</t>
  </si>
  <si>
    <t>D103</t>
  </si>
  <si>
    <t>D1143</t>
  </si>
  <si>
    <t>D1151</t>
  </si>
  <si>
    <t>D1151G</t>
  </si>
  <si>
    <t>THREADED PLUG - RAISED  WITH GASKET (MPT)</t>
  </si>
  <si>
    <t>D1152G</t>
  </si>
  <si>
    <t>D1153</t>
  </si>
  <si>
    <t>D1153G</t>
  </si>
  <si>
    <t>D1154G</t>
  </si>
  <si>
    <t>D12501-0</t>
  </si>
  <si>
    <t>*2 x 1 1/4</t>
  </si>
  <si>
    <t>D12502-0</t>
  </si>
  <si>
    <t>D12502-1T</t>
  </si>
  <si>
    <t>FLUSH THREADED REDUCER BUSHING SXFIPT</t>
  </si>
  <si>
    <t>50</t>
  </si>
  <si>
    <t>D12802</t>
  </si>
  <si>
    <t>D12803</t>
  </si>
  <si>
    <t>D12901</t>
  </si>
  <si>
    <t>D12901G</t>
  </si>
  <si>
    <t>TEST TEE WITH RAISED GASKET PLUG HXHXFIPT</t>
  </si>
  <si>
    <t>D12902G</t>
  </si>
  <si>
    <t>D12903G</t>
  </si>
  <si>
    <t>D12904-3G</t>
  </si>
  <si>
    <t>D12904G</t>
  </si>
  <si>
    <t>D1301</t>
  </si>
  <si>
    <t>D1301-0</t>
  </si>
  <si>
    <t>D1302</t>
  </si>
  <si>
    <t>D1303</t>
  </si>
  <si>
    <t>D1351-0</t>
  </si>
  <si>
    <t>D1351N</t>
  </si>
  <si>
    <t>D1352N</t>
  </si>
  <si>
    <t>D1451</t>
  </si>
  <si>
    <t>D1451-0N</t>
  </si>
  <si>
    <t>FEMALE TRAP ADAPTER WITH ONE PIECE PLASTIC NUT - HXSLIP</t>
  </si>
  <si>
    <t>D1451N</t>
  </si>
  <si>
    <t>D1452</t>
  </si>
  <si>
    <t>D1452N</t>
  </si>
  <si>
    <t>D153-1D</t>
  </si>
  <si>
    <t>D153-1L</t>
  </si>
  <si>
    <t>D153-1R</t>
  </si>
  <si>
    <t>D153-2DLR</t>
  </si>
  <si>
    <t>DOUBLE SANITARY TEE WITH TWO SIDE INLETS  (ALL HUB)</t>
  </si>
  <si>
    <t>D153-2DS</t>
  </si>
  <si>
    <t>DOUBLE SANITARY TEE WITH SIDE INLET  (ALL HUB)</t>
  </si>
  <si>
    <t>D153-2L</t>
  </si>
  <si>
    <t>†4 x 1 1/2</t>
  </si>
  <si>
    <t>D154-1</t>
  </si>
  <si>
    <t>5</t>
  </si>
  <si>
    <t>D154-1D</t>
  </si>
  <si>
    <t>D154-2DLR</t>
  </si>
  <si>
    <t>D154-2DS</t>
  </si>
  <si>
    <t>D154-2LR</t>
  </si>
  <si>
    <t>D154D</t>
  </si>
  <si>
    <t>D1601</t>
  </si>
  <si>
    <t>D1602</t>
  </si>
  <si>
    <t>D1603</t>
  </si>
  <si>
    <t>D1641</t>
  </si>
  <si>
    <t>D1642-1</t>
  </si>
  <si>
    <t>D1642-1-1</t>
  </si>
  <si>
    <t>†2 x 1 1/2 x 1 1/2</t>
  </si>
  <si>
    <t>D1642-1-1DF</t>
  </si>
  <si>
    <t>D1643-1</t>
  </si>
  <si>
    <t>D1643-2L</t>
  </si>
  <si>
    <t>D1643-2R</t>
  </si>
  <si>
    <t>†2 x 1 1/2</t>
  </si>
  <si>
    <t>D1652-1D</t>
  </si>
  <si>
    <t>DOUBLE COMBINATION WYE &amp; 1/8 BEND  ALL HUB  (THREE PIECE)</t>
  </si>
  <si>
    <t>†3 x 2</t>
  </si>
  <si>
    <t>D1653-2D</t>
  </si>
  <si>
    <t>D1653D</t>
  </si>
  <si>
    <t>†4 x 2</t>
  </si>
  <si>
    <t>D1654-2D</t>
  </si>
  <si>
    <t>†4 x 3</t>
  </si>
  <si>
    <t>D1654-3D</t>
  </si>
  <si>
    <t>D1654D</t>
  </si>
  <si>
    <t>D172-1</t>
  </si>
  <si>
    <t>D172-1-1</t>
  </si>
  <si>
    <t>D173-1</t>
  </si>
  <si>
    <t>D173-1D</t>
  </si>
  <si>
    <t>D1803-45PR</t>
  </si>
  <si>
    <t>ADJUSTABLE 45° DISCHARGE CLOSET FLANGE W/ PLASTIC RING FLANGE X H</t>
  </si>
  <si>
    <t>D1803KOPR</t>
  </si>
  <si>
    <t>ADJUSTABLE CLOSET FLANGE WITH PLASTIC RING AND MOLDED KNOCKOUT FLANGE X H</t>
  </si>
  <si>
    <t>D1803PR</t>
  </si>
  <si>
    <t>ADJUSTABLE CLOSET FLANGE WITH PLASTIC RING FLANGE X H</t>
  </si>
  <si>
    <t>D1804KO</t>
  </si>
  <si>
    <t>D1811PC</t>
  </si>
  <si>
    <t>D1824</t>
  </si>
  <si>
    <t>D203</t>
  </si>
  <si>
    <t>D221</t>
  </si>
  <si>
    <t>D223</t>
  </si>
  <si>
    <t>D252-1</t>
  </si>
  <si>
    <t>1/4 BEND (90) HXH REDUCING</t>
  </si>
  <si>
    <t>D252-1D</t>
  </si>
  <si>
    <t>D253-1LH</t>
  </si>
  <si>
    <t>1/4 BEND (90) HXHXH LONG SWEEP WITH LOW HEEL INLET</t>
  </si>
  <si>
    <t>D253-1SI</t>
  </si>
  <si>
    <t>D253-2SI</t>
  </si>
  <si>
    <t>*3 x 4</t>
  </si>
  <si>
    <t>D253-4CB</t>
  </si>
  <si>
    <t>CLOSET BEND (90) SXH REDUCING</t>
  </si>
  <si>
    <t>D253D</t>
  </si>
  <si>
    <t>D261</t>
  </si>
  <si>
    <t>1/4 BEND (90) HXH EXTRA LONG SWEEP</t>
  </si>
  <si>
    <t>D263-2LH</t>
  </si>
  <si>
    <t>D273-2LH</t>
  </si>
  <si>
    <t>1/4 BEND (90) SXHXH LONG SWEEP WITH LOW HEEL INLET</t>
  </si>
  <si>
    <t>D281</t>
  </si>
  <si>
    <t>D302-1-2</t>
  </si>
  <si>
    <t>D304-1</t>
  </si>
  <si>
    <t>D321</t>
  </si>
  <si>
    <t>D323</t>
  </si>
  <si>
    <t>D323-1</t>
  </si>
  <si>
    <t>D323-2</t>
  </si>
  <si>
    <t>D324</t>
  </si>
  <si>
    <t>D324-2</t>
  </si>
  <si>
    <t>D324-3</t>
  </si>
  <si>
    <t>D362-1</t>
  </si>
  <si>
    <t>D363-1</t>
  </si>
  <si>
    <t>D363-2</t>
  </si>
  <si>
    <t>*3 x 3 x 3 x 2</t>
  </si>
  <si>
    <t>D363-2CL</t>
  </si>
  <si>
    <t>COTTAGE WYE WITH 2" LEFT SIDE INLET  HXHXHXH</t>
  </si>
  <si>
    <t>D363-2CR</t>
  </si>
  <si>
    <t>COTTAGE WYE WITH 2" RIGHT SIDE INLET  HXHXHXH</t>
  </si>
  <si>
    <t>D364-2</t>
  </si>
  <si>
    <t>*4 x 4 x 4 x 2</t>
  </si>
  <si>
    <t>D364-2CL</t>
  </si>
  <si>
    <t>D364-2CR</t>
  </si>
  <si>
    <t>D364-3</t>
  </si>
  <si>
    <t>D604-1</t>
  </si>
  <si>
    <t>D6524-3</t>
  </si>
  <si>
    <t>D702</t>
  </si>
  <si>
    <t>CAST IRON SOIL PIPE SPIGOT ADAPTER  HXH</t>
  </si>
  <si>
    <t>D703</t>
  </si>
  <si>
    <t>D704</t>
  </si>
  <si>
    <t>D7551-0N</t>
  </si>
  <si>
    <t>D7551N</t>
  </si>
  <si>
    <t>D7552N</t>
  </si>
  <si>
    <t>COPPER TO DWV ADAPTER WITH PLASTIC NUT  (HXSLIP)</t>
  </si>
  <si>
    <t>D802</t>
  </si>
  <si>
    <t>CAST IRON SOIL PIPE HUB ADAPTER  HXS</t>
  </si>
  <si>
    <t>D803</t>
  </si>
  <si>
    <t>D804</t>
  </si>
  <si>
    <t>0627347980033</t>
  </si>
  <si>
    <t>0627347979020</t>
  </si>
  <si>
    <t>0627347979365</t>
  </si>
  <si>
    <t>0089938065909</t>
  </si>
  <si>
    <t>0627347980231</t>
  </si>
  <si>
    <t>0089938066401</t>
  </si>
  <si>
    <t>0627347978764</t>
  </si>
  <si>
    <t>0627347978771</t>
  </si>
  <si>
    <t>0089938066395</t>
  </si>
  <si>
    <t>0089938066319</t>
  </si>
  <si>
    <t>0089938066234</t>
  </si>
  <si>
    <t>0089938064865</t>
  </si>
  <si>
    <t>0627347979044</t>
  </si>
  <si>
    <t>0089938064551</t>
  </si>
  <si>
    <t>0089938065985</t>
  </si>
  <si>
    <t>0089938066050</t>
  </si>
  <si>
    <t>0089938066074</t>
  </si>
  <si>
    <t>0089938066067</t>
  </si>
  <si>
    <t>0089938066081</t>
  </si>
  <si>
    <t>0089938065978</t>
  </si>
  <si>
    <t>0089938066302</t>
  </si>
  <si>
    <t>0089938066241</t>
  </si>
  <si>
    <t>0089938066326</t>
  </si>
  <si>
    <t>0627347979099</t>
  </si>
  <si>
    <t>0627347979518</t>
  </si>
  <si>
    <t>0089938066289</t>
  </si>
  <si>
    <t>0627347979051</t>
  </si>
  <si>
    <t>0089938066272</t>
  </si>
  <si>
    <t>0627347980132</t>
  </si>
  <si>
    <t>0627347980149</t>
  </si>
  <si>
    <t>0089938066364</t>
  </si>
  <si>
    <t>0089938065916</t>
  </si>
  <si>
    <t>0627347979129</t>
  </si>
  <si>
    <t>0627347978955</t>
  </si>
  <si>
    <t>0627347979334</t>
  </si>
  <si>
    <t>0089938066388</t>
  </si>
  <si>
    <t>0089938066265</t>
  </si>
  <si>
    <t>0089938066098</t>
  </si>
  <si>
    <t>0089938066104</t>
  </si>
  <si>
    <t>0089938066111</t>
  </si>
  <si>
    <t>0089938066036</t>
  </si>
  <si>
    <t>0627347978788</t>
  </si>
  <si>
    <t>0089938066340</t>
  </si>
  <si>
    <t>0627347978849</t>
  </si>
  <si>
    <t>0627347978559</t>
  </si>
  <si>
    <t>0089938066258</t>
  </si>
  <si>
    <t>0089938066296</t>
  </si>
  <si>
    <t>0089938066357</t>
  </si>
  <si>
    <t>0627347591956</t>
  </si>
  <si>
    <t>0627347978979</t>
  </si>
  <si>
    <t>0627347980156</t>
  </si>
  <si>
    <t>Cottage Wye with 2" Left Side Inlet  HxHxHxH</t>
  </si>
  <si>
    <t>Cottage Wye with 2" Right Side Inlet  HxHxHxH</t>
  </si>
  <si>
    <t>Double Sanitary Tee with Side Inlet  (All Hub)</t>
  </si>
  <si>
    <t>Double Sanitary Tee with Two Side Inlets  (All Hub)</t>
  </si>
  <si>
    <t>Double Fixture Fitting  (All Hub)</t>
  </si>
  <si>
    <t>Closet Bend (90) SxH Reducing</t>
  </si>
  <si>
    <t>1/4 Bend (90) HxH Reducing</t>
  </si>
  <si>
    <t>1/4 Bend (90) HxHxH Long Sweep with Low Heel Inlet</t>
  </si>
  <si>
    <t>Sanitary Tee With Left Side Inlet HxHxHxH</t>
  </si>
  <si>
    <t>Sanitary Tee With Two Side Inlets HxHxH</t>
  </si>
  <si>
    <t>Sanitary Tee With Right Side Inlet HxHxH</t>
  </si>
  <si>
    <t>Cast Iron Soil Pipe Hub Adapter  HxS</t>
  </si>
  <si>
    <t>No Hub Cast Iron Pipe Adapter (MJ) MJSxH</t>
  </si>
  <si>
    <t>Cast Iron Soil Pipe Spigot Adapter  HxH</t>
  </si>
  <si>
    <t>Flush Threaded Reducer Bushing SxFIPT</t>
  </si>
  <si>
    <t>Copper to DWV Adapter with Plastic Nut  (Hxslip)</t>
  </si>
  <si>
    <t>Female Trap Adapter with One Piece Plastic Nut - HxSlip</t>
  </si>
  <si>
    <t>Double Combination Wye &amp; 1/8 Bend  All Hub  (Three Piece)</t>
  </si>
  <si>
    <t>Closet Bend (90) HxH Reducing</t>
  </si>
  <si>
    <t>1/4 Bend (90) HxHxH with Low Heel Inlet</t>
  </si>
  <si>
    <t xml:space="preserve">Double 1/4 Bend (90) HxHxH </t>
  </si>
  <si>
    <t>Male Trap Adapter with One Piece Plastic Nut - SxSlip</t>
  </si>
  <si>
    <t>Male Trap Adapter - SxSlip</t>
  </si>
  <si>
    <t>Female Trap Adapter - HxSlip</t>
  </si>
  <si>
    <t>Closet Flange with Knockout (One Piece) Hub</t>
  </si>
  <si>
    <t>Closet Flange Flush with Knockout (1 pc) Hub (Fits Over 3" pipe or Inside 4" pipe)</t>
  </si>
  <si>
    <t>Closet Flange (One Piece) Hub</t>
  </si>
  <si>
    <t>Closet Flange (One Piece) Spigot</t>
  </si>
  <si>
    <t>STRAIGHT TEE HXHXH</t>
  </si>
  <si>
    <t>Sanitary Tee HxHxH (formerly T-Y)</t>
  </si>
  <si>
    <t>Double Sanitary Tee (T-Y) HxHxHxH</t>
  </si>
  <si>
    <t>Double Cottage Wye with 2" Side Inlet  (All Hub)</t>
  </si>
  <si>
    <t>SANITARY TEE HXHXH (FORMERLY T-Y)</t>
  </si>
  <si>
    <t>DOUBLE SANITARY TEE (T-Y) HXHXHXH</t>
  </si>
  <si>
    <t>P Trap HxH</t>
  </si>
  <si>
    <t>P Trap with Cleanout  (HxHxFIPT)</t>
  </si>
  <si>
    <t>P Trap with Union  (HxH)</t>
  </si>
  <si>
    <t>P TRAP WITH UNION AND CLEANOUT  (HXHFIPT)</t>
  </si>
  <si>
    <t>P TRAP WITH CLEANOUT  HXHXFIPT</t>
  </si>
  <si>
    <t>P TRAP WITH CLEANOUT  (HXHXFIPT)</t>
  </si>
  <si>
    <t>P TRAP WITH UNION  (HXH)</t>
  </si>
  <si>
    <t>1/4 Bend (90) SxH (formerly Long Sweep)</t>
  </si>
  <si>
    <t>1/4 Bend (90) HxH (formerly Long Sweep)</t>
  </si>
  <si>
    <t>2nd P/N</t>
  </si>
  <si>
    <t>07C101004GGG18</t>
  </si>
  <si>
    <t>07C101006GGG18</t>
  </si>
  <si>
    <t>07C101008GGG18</t>
  </si>
  <si>
    <t>07C101010GGG18</t>
  </si>
  <si>
    <t>07C121204GGG18</t>
  </si>
  <si>
    <t>07C121206GGG18</t>
  </si>
  <si>
    <t>07C121208GGG18</t>
  </si>
  <si>
    <t>07C121210GGG18</t>
  </si>
  <si>
    <t>07C121212GGG18</t>
  </si>
  <si>
    <t>07C141404GGG18</t>
  </si>
  <si>
    <t>07C141406GGG18</t>
  </si>
  <si>
    <t>07C141408GGG18</t>
  </si>
  <si>
    <t>07C141410GGG18</t>
  </si>
  <si>
    <t>07C141412GGG18</t>
  </si>
  <si>
    <t>07C141414GGG18</t>
  </si>
  <si>
    <t>07C161604GGG18</t>
  </si>
  <si>
    <t>07C161606GGG18</t>
  </si>
  <si>
    <t>07C161608GGG18</t>
  </si>
  <si>
    <t>07C161610GGG18</t>
  </si>
  <si>
    <t>07C161612GGG18</t>
  </si>
  <si>
    <t>07C161614GGG18</t>
  </si>
  <si>
    <t>07C161616GGG18</t>
  </si>
  <si>
    <t>07C181804GGG18</t>
  </si>
  <si>
    <t>07C181806GGG18</t>
  </si>
  <si>
    <t>07C181808GGG18</t>
  </si>
  <si>
    <t>07C181810GGG18</t>
  </si>
  <si>
    <t>07C181812GGG18</t>
  </si>
  <si>
    <t>07C181814GGG18</t>
  </si>
  <si>
    <t>07C181816GGG18</t>
  </si>
  <si>
    <t>07C181818GGG18</t>
  </si>
  <si>
    <t>1944097</t>
  </si>
  <si>
    <t>1944100</t>
  </si>
  <si>
    <t>1944118</t>
  </si>
  <si>
    <t>1944046</t>
  </si>
  <si>
    <t>1944054</t>
  </si>
  <si>
    <t>1944062</t>
  </si>
  <si>
    <t>1944071</t>
  </si>
  <si>
    <t>07C202018GGG18</t>
  </si>
  <si>
    <t>1944038</t>
  </si>
  <si>
    <t>1944193</t>
  </si>
  <si>
    <t>1944206</t>
  </si>
  <si>
    <t>1944214</t>
  </si>
  <si>
    <t>1944134</t>
  </si>
  <si>
    <t>1944142</t>
  </si>
  <si>
    <t>1944151</t>
  </si>
  <si>
    <t>1944169</t>
  </si>
  <si>
    <t>1944177</t>
  </si>
  <si>
    <t>1944185</t>
  </si>
  <si>
    <t>1944126</t>
  </si>
  <si>
    <t>3019840</t>
  </si>
  <si>
    <t>3019858</t>
  </si>
  <si>
    <t>3019866</t>
  </si>
  <si>
    <t>3019874</t>
  </si>
  <si>
    <t>3019882</t>
  </si>
  <si>
    <t>3019891</t>
  </si>
  <si>
    <t>3019903</t>
  </si>
  <si>
    <t>40CCAP10G18</t>
  </si>
  <si>
    <t>40CCAP12G18</t>
  </si>
  <si>
    <t>40CCAP14G18</t>
  </si>
  <si>
    <t>40CCAP16G18</t>
  </si>
  <si>
    <t>40CCAP18G18</t>
  </si>
  <si>
    <t>1944556</t>
  </si>
  <si>
    <t>1944564</t>
  </si>
  <si>
    <t>34CCOUP10GG18</t>
  </si>
  <si>
    <t>34CCOUP12GG18</t>
  </si>
  <si>
    <t>34CCOUP14GG18</t>
  </si>
  <si>
    <t>34CCOUP16GG18</t>
  </si>
  <si>
    <t>34CCOUP18GG18</t>
  </si>
  <si>
    <t>34CCOUP20GG</t>
  </si>
  <si>
    <t>1945321</t>
  </si>
  <si>
    <t>1944231</t>
  </si>
  <si>
    <t>1944249</t>
  </si>
  <si>
    <t>07C101008GGF</t>
  </si>
  <si>
    <t>1944222</t>
  </si>
  <si>
    <t>1944265</t>
  </si>
  <si>
    <t>1944273</t>
  </si>
  <si>
    <t>1944281</t>
  </si>
  <si>
    <t>07C121210GGF</t>
  </si>
  <si>
    <t>1944257</t>
  </si>
  <si>
    <t>07C141404GGF</t>
  </si>
  <si>
    <t>1944311</t>
  </si>
  <si>
    <t>07C141408GGF</t>
  </si>
  <si>
    <t>07C141410GGF</t>
  </si>
  <si>
    <t>1944302</t>
  </si>
  <si>
    <t>1944290</t>
  </si>
  <si>
    <t>07C161604GGF</t>
  </si>
  <si>
    <t>1944345</t>
  </si>
  <si>
    <t>1944353</t>
  </si>
  <si>
    <t>1944337</t>
  </si>
  <si>
    <t>07C161612GGF</t>
  </si>
  <si>
    <t>07C161614GGF</t>
  </si>
  <si>
    <t>1944329</t>
  </si>
  <si>
    <t>07C181804GGF</t>
  </si>
  <si>
    <t>07C181806GGF</t>
  </si>
  <si>
    <t>07C181808GGF</t>
  </si>
  <si>
    <t>1944370</t>
  </si>
  <si>
    <t>07C181812GGF</t>
  </si>
  <si>
    <t>07C181814GGF</t>
  </si>
  <si>
    <t>07C181816GGF</t>
  </si>
  <si>
    <t>1944361</t>
  </si>
  <si>
    <t>07C202004GGF</t>
  </si>
  <si>
    <t>07C202006GGF</t>
  </si>
  <si>
    <t>07C202008GGF</t>
  </si>
  <si>
    <t>07C202010GGF</t>
  </si>
  <si>
    <t>07C202012GGF</t>
  </si>
  <si>
    <t>07C202014GGF</t>
  </si>
  <si>
    <t>07C202016GGF</t>
  </si>
  <si>
    <t>07C202018GGF</t>
  </si>
  <si>
    <t>07C202020GGF</t>
  </si>
  <si>
    <t>1944409</t>
  </si>
  <si>
    <t>1944417</t>
  </si>
  <si>
    <t>1944425</t>
  </si>
  <si>
    <t>07C242410GGF</t>
  </si>
  <si>
    <t>1944396</t>
  </si>
  <si>
    <t>07C242414GGF</t>
  </si>
  <si>
    <t>07C242416GGF</t>
  </si>
  <si>
    <t>07C242418GGF</t>
  </si>
  <si>
    <t>07C242420GGF</t>
  </si>
  <si>
    <t>1944388</t>
  </si>
  <si>
    <t>3020509</t>
  </si>
  <si>
    <t>3020517</t>
  </si>
  <si>
    <t>3020525</t>
  </si>
  <si>
    <t>A4EC16FG</t>
  </si>
  <si>
    <t>3020533</t>
  </si>
  <si>
    <t>3020541</t>
  </si>
  <si>
    <t>3020550</t>
  </si>
  <si>
    <t>44CPLUG1018</t>
  </si>
  <si>
    <t>44CPLUG1218</t>
  </si>
  <si>
    <t>44CPLUG14</t>
  </si>
  <si>
    <t>3023515</t>
  </si>
  <si>
    <t>3023523</t>
  </si>
  <si>
    <t>44CPLUG2018</t>
  </si>
  <si>
    <t>44CPLUG2418</t>
  </si>
  <si>
    <t>33CCOUP10GG18</t>
  </si>
  <si>
    <t>33CCOUP12GG18</t>
  </si>
  <si>
    <t>33CCOUP14GG18</t>
  </si>
  <si>
    <t>33CCOUP16GG18</t>
  </si>
  <si>
    <t>33CCOUP18GG18</t>
  </si>
  <si>
    <t>1945444</t>
  </si>
  <si>
    <t>1945452</t>
  </si>
  <si>
    <t>48CIN0410GG18</t>
  </si>
  <si>
    <t>48CIN0610GG18</t>
  </si>
  <si>
    <t>48CIN0810GG18</t>
  </si>
  <si>
    <t>48CIN0412GG18</t>
  </si>
  <si>
    <t>48CIN0612GG18</t>
  </si>
  <si>
    <t>48CIN0812GG18</t>
  </si>
  <si>
    <t>48CIN1012GG18</t>
  </si>
  <si>
    <t>48CIN0414GG</t>
  </si>
  <si>
    <t>48CIN0614GG18</t>
  </si>
  <si>
    <t>48CIN0814GG18</t>
  </si>
  <si>
    <t>48CIN1014GG18</t>
  </si>
  <si>
    <t>48CIN1214GG18</t>
  </si>
  <si>
    <t>48CIN0416GG</t>
  </si>
  <si>
    <t>48CIN0616GG</t>
  </si>
  <si>
    <t>48CIN0816GG18</t>
  </si>
  <si>
    <t>48CIN1016GG18</t>
  </si>
  <si>
    <t>48CIN1216GG18</t>
  </si>
  <si>
    <t>48CIN1416GG18</t>
  </si>
  <si>
    <t>48CIN0418GG</t>
  </si>
  <si>
    <t>48CIN0618GG</t>
  </si>
  <si>
    <t>48CIN0818GG</t>
  </si>
  <si>
    <t>48CIN1018GG</t>
  </si>
  <si>
    <t>48CIN1218GG18</t>
  </si>
  <si>
    <t>48CIN1418GG18</t>
  </si>
  <si>
    <t>48CIN1618GG18</t>
  </si>
  <si>
    <t>48CIN0420GG</t>
  </si>
  <si>
    <t>48CIN0620GG</t>
  </si>
  <si>
    <t>48CIN0820GG</t>
  </si>
  <si>
    <t>48CIN1020GG</t>
  </si>
  <si>
    <t>1945284</t>
  </si>
  <si>
    <t>1945292</t>
  </si>
  <si>
    <t>1945305</t>
  </si>
  <si>
    <t>1945313</t>
  </si>
  <si>
    <t>48CIN0424GG</t>
  </si>
  <si>
    <t>48CIN0624GG</t>
  </si>
  <si>
    <t>48CIN0824GG</t>
  </si>
  <si>
    <t>48CIN1024GG</t>
  </si>
  <si>
    <t>48CIN1224GG18</t>
  </si>
  <si>
    <t>48CIN1424GG</t>
  </si>
  <si>
    <t>1945330</t>
  </si>
  <si>
    <t>1945348</t>
  </si>
  <si>
    <t>1945356</t>
  </si>
  <si>
    <t>3019989</t>
  </si>
  <si>
    <t>3019997</t>
  </si>
  <si>
    <t>3020007</t>
  </si>
  <si>
    <t>3020015</t>
  </si>
  <si>
    <t>3020023</t>
  </si>
  <si>
    <t>3020031</t>
  </si>
  <si>
    <t>3020040</t>
  </si>
  <si>
    <t>21C4510GG18</t>
  </si>
  <si>
    <t>21C4512GG18</t>
  </si>
  <si>
    <t>21C4514GG18</t>
  </si>
  <si>
    <t>21C4516GG18</t>
  </si>
  <si>
    <t>21C4518GG18</t>
  </si>
  <si>
    <t>1945022</t>
  </si>
  <si>
    <t>1945031</t>
  </si>
  <si>
    <t>21C2210GG18</t>
  </si>
  <si>
    <t>21C2212GG18</t>
  </si>
  <si>
    <t>21C2214GG18</t>
  </si>
  <si>
    <t>21C2216GG18</t>
  </si>
  <si>
    <t>21C2218GG18</t>
  </si>
  <si>
    <t>1944687</t>
  </si>
  <si>
    <t>1944695</t>
  </si>
  <si>
    <t>21C1110GG18</t>
  </si>
  <si>
    <t>21C1112GG18</t>
  </si>
  <si>
    <t>21C1114GG18</t>
  </si>
  <si>
    <t>21C1116GG18</t>
  </si>
  <si>
    <t>21C1118GG18</t>
  </si>
  <si>
    <t>1944880</t>
  </si>
  <si>
    <t>1944898</t>
  </si>
  <si>
    <t>3019356</t>
  </si>
  <si>
    <t>3019364</t>
  </si>
  <si>
    <t>3019372</t>
  </si>
  <si>
    <t>3019399</t>
  </si>
  <si>
    <t>3019401</t>
  </si>
  <si>
    <t>3019410</t>
  </si>
  <si>
    <t>3019381</t>
  </si>
  <si>
    <t>3019444</t>
  </si>
  <si>
    <t>3019452</t>
  </si>
  <si>
    <t>3019461</t>
  </si>
  <si>
    <t>3019428</t>
  </si>
  <si>
    <t>3019436</t>
  </si>
  <si>
    <t>3019508</t>
  </si>
  <si>
    <t>3019516</t>
  </si>
  <si>
    <t>3019524</t>
  </si>
  <si>
    <t>3019479</t>
  </si>
  <si>
    <t>3019487</t>
  </si>
  <si>
    <t>3019495</t>
  </si>
  <si>
    <t>3019575</t>
  </si>
  <si>
    <t>3019583</t>
  </si>
  <si>
    <t>3019591</t>
  </si>
  <si>
    <t>3019532</t>
  </si>
  <si>
    <t>3019541</t>
  </si>
  <si>
    <t>3019559</t>
  </si>
  <si>
    <t>3019567</t>
  </si>
  <si>
    <t>3019655</t>
  </si>
  <si>
    <t>3019663</t>
  </si>
  <si>
    <t>3019671</t>
  </si>
  <si>
    <t>3019604</t>
  </si>
  <si>
    <t>3019612</t>
  </si>
  <si>
    <t>3019621</t>
  </si>
  <si>
    <t>3019639</t>
  </si>
  <si>
    <t>3019647</t>
  </si>
  <si>
    <t>3019743</t>
  </si>
  <si>
    <t>3019751</t>
  </si>
  <si>
    <t>3019760</t>
  </si>
  <si>
    <t>3019680</t>
  </si>
  <si>
    <t>3019698</t>
  </si>
  <si>
    <t>3019701</t>
  </si>
  <si>
    <t>3019719</t>
  </si>
  <si>
    <t>3019727</t>
  </si>
  <si>
    <t>3019735</t>
  </si>
  <si>
    <t>3020058</t>
  </si>
  <si>
    <t>3020066</t>
  </si>
  <si>
    <t>3020074</t>
  </si>
  <si>
    <t>3020082</t>
  </si>
  <si>
    <t>3020091</t>
  </si>
  <si>
    <t>3020103</t>
  </si>
  <si>
    <t>3020111</t>
  </si>
  <si>
    <t>3020120</t>
  </si>
  <si>
    <t>3020138</t>
  </si>
  <si>
    <t>3020146</t>
  </si>
  <si>
    <t>3020154</t>
  </si>
  <si>
    <t>3020162</t>
  </si>
  <si>
    <t>3020171</t>
  </si>
  <si>
    <t>3020189</t>
  </si>
  <si>
    <t>3019778</t>
  </si>
  <si>
    <t>3019786</t>
  </si>
  <si>
    <t>3019794</t>
  </si>
  <si>
    <t>3019807</t>
  </si>
  <si>
    <t>3019815</t>
  </si>
  <si>
    <t>3019823</t>
  </si>
  <si>
    <t>3019831</t>
  </si>
  <si>
    <t>3019911</t>
  </si>
  <si>
    <t>3019920</t>
  </si>
  <si>
    <t>3019938</t>
  </si>
  <si>
    <t>3019946</t>
  </si>
  <si>
    <t>3019954</t>
  </si>
  <si>
    <t>3019962</t>
  </si>
  <si>
    <t>3019971</t>
  </si>
  <si>
    <t>1945591</t>
  </si>
  <si>
    <t>1945604</t>
  </si>
  <si>
    <t>07C101008GGG25</t>
  </si>
  <si>
    <t>1945583</t>
  </si>
  <si>
    <t>1945621</t>
  </si>
  <si>
    <t>1945639</t>
  </si>
  <si>
    <t>1945647</t>
  </si>
  <si>
    <t>07C121210GGG25</t>
  </si>
  <si>
    <t>1945612</t>
  </si>
  <si>
    <t>07C141404GGG25</t>
  </si>
  <si>
    <t>07C141406GGG25</t>
  </si>
  <si>
    <t>07C141408GGG25</t>
  </si>
  <si>
    <t>07C141410GGG25</t>
  </si>
  <si>
    <t>07C141412GGG25</t>
  </si>
  <si>
    <t>07C141414GGG25</t>
  </si>
  <si>
    <t>1945743</t>
  </si>
  <si>
    <t>07C161606GGG25</t>
  </si>
  <si>
    <t>07C161608GGG25</t>
  </si>
  <si>
    <t>07C161610GGG25</t>
  </si>
  <si>
    <t>07C161612GGG25</t>
  </si>
  <si>
    <t>07C161614GGG25</t>
  </si>
  <si>
    <t>07C161616GGG25</t>
  </si>
  <si>
    <t>07C181804GGG25</t>
  </si>
  <si>
    <t>07C181806GGG25</t>
  </si>
  <si>
    <t>07C181808GGG25</t>
  </si>
  <si>
    <t>07C181810GGG25</t>
  </si>
  <si>
    <t>07C181812GGG25</t>
  </si>
  <si>
    <t>07C181814GGG25</t>
  </si>
  <si>
    <t>07C181816GGG25</t>
  </si>
  <si>
    <t>07C181818GGG25</t>
  </si>
  <si>
    <t>07C202004GGG25</t>
  </si>
  <si>
    <t>1945831</t>
  </si>
  <si>
    <t>07C202008GGG25</t>
  </si>
  <si>
    <t>07C202010GGG25</t>
  </si>
  <si>
    <t>3023531</t>
  </si>
  <si>
    <t>07C202014GGG25</t>
  </si>
  <si>
    <t>07C202016GGG25</t>
  </si>
  <si>
    <t>07C202018GGG25</t>
  </si>
  <si>
    <t>07C202020GGG25</t>
  </si>
  <si>
    <t>07C242404GGG25</t>
  </si>
  <si>
    <t>1945874</t>
  </si>
  <si>
    <t>1945882</t>
  </si>
  <si>
    <t>07C242410GGG25</t>
  </si>
  <si>
    <t>1945858</t>
  </si>
  <si>
    <t>07C242414GGG25</t>
  </si>
  <si>
    <t>1945866</t>
  </si>
  <si>
    <t>07C242418GGG25</t>
  </si>
  <si>
    <t>07C242420GGG25</t>
  </si>
  <si>
    <t>1945840</t>
  </si>
  <si>
    <t>TBD</t>
  </si>
  <si>
    <t>3021341</t>
  </si>
  <si>
    <t>3021350</t>
  </si>
  <si>
    <t>3021368</t>
  </si>
  <si>
    <t>3021376</t>
  </si>
  <si>
    <t>3021384</t>
  </si>
  <si>
    <t>3021392</t>
  </si>
  <si>
    <t>3021405</t>
  </si>
  <si>
    <t>3021413</t>
  </si>
  <si>
    <t>3021421</t>
  </si>
  <si>
    <t>3021430</t>
  </si>
  <si>
    <t>3021448</t>
  </si>
  <si>
    <t>3021456</t>
  </si>
  <si>
    <t>3021464</t>
  </si>
  <si>
    <t>3021472</t>
  </si>
  <si>
    <t>2558198</t>
  </si>
  <si>
    <t>1985737</t>
  </si>
  <si>
    <t>21C4514GG25</t>
  </si>
  <si>
    <t>21C4516GG25</t>
  </si>
  <si>
    <t>21C4518GG25</t>
  </si>
  <si>
    <t>1946236</t>
  </si>
  <si>
    <t>21C4524GG25</t>
  </si>
  <si>
    <t>22C4510GS25</t>
  </si>
  <si>
    <t>22C4512GS25</t>
  </si>
  <si>
    <t>22C4514GS25</t>
  </si>
  <si>
    <t>22C4516GS25</t>
  </si>
  <si>
    <t>22C4518GS25</t>
  </si>
  <si>
    <t>22C4520GS25</t>
  </si>
  <si>
    <t>22C4524GS25</t>
  </si>
  <si>
    <t>1946009</t>
  </si>
  <si>
    <t>1946017</t>
  </si>
  <si>
    <t>21C2214GG25</t>
  </si>
  <si>
    <t>21C2216GG25</t>
  </si>
  <si>
    <t>21C2218GG25</t>
  </si>
  <si>
    <t>21C2220GG25</t>
  </si>
  <si>
    <t>1946050</t>
  </si>
  <si>
    <t>3021202</t>
  </si>
  <si>
    <t>3021211</t>
  </si>
  <si>
    <t>3021229</t>
  </si>
  <si>
    <t>3021237</t>
  </si>
  <si>
    <t>3021245</t>
  </si>
  <si>
    <t>3021253</t>
  </si>
  <si>
    <t>3021261</t>
  </si>
  <si>
    <t>1946076</t>
  </si>
  <si>
    <t>1946084</t>
  </si>
  <si>
    <t>21C1114GG25</t>
  </si>
  <si>
    <t>21C1116GG25</t>
  </si>
  <si>
    <t>21C1118GG25</t>
  </si>
  <si>
    <t>21C1120GG25</t>
  </si>
  <si>
    <t>21C1124GG25</t>
  </si>
  <si>
    <t>3021270</t>
  </si>
  <si>
    <t>3021288</t>
  </si>
  <si>
    <t>3021296</t>
  </si>
  <si>
    <t>3021309</t>
  </si>
  <si>
    <t>3021317</t>
  </si>
  <si>
    <t>3021325</t>
  </si>
  <si>
    <t>3021333</t>
  </si>
  <si>
    <t>1945911</t>
  </si>
  <si>
    <t>1945920</t>
  </si>
  <si>
    <t>40CCAP14G25</t>
  </si>
  <si>
    <t>40CCAP16G25</t>
  </si>
  <si>
    <t>40CCAP18G25</t>
  </si>
  <si>
    <t>40CCAP20G25</t>
  </si>
  <si>
    <t>1945962</t>
  </si>
  <si>
    <t>1946261</t>
  </si>
  <si>
    <t>34CCOUP12GG25</t>
  </si>
  <si>
    <t>34CCOUP14GG25</t>
  </si>
  <si>
    <t>34CCOUP16GG25</t>
  </si>
  <si>
    <t>34CCOUP18GG25</t>
  </si>
  <si>
    <t>34CCOUP20GG25</t>
  </si>
  <si>
    <t>34CCOUP24GG25</t>
  </si>
  <si>
    <t>48CIN0410GG25</t>
  </si>
  <si>
    <t>48CIN0610GG25</t>
  </si>
  <si>
    <t>1946279</t>
  </si>
  <si>
    <t>48CIN0412GG25</t>
  </si>
  <si>
    <t>1946295</t>
  </si>
  <si>
    <t>1985745</t>
  </si>
  <si>
    <t>1946287</t>
  </si>
  <si>
    <t>48CIN0414GG25</t>
  </si>
  <si>
    <t>48CIN0614GG25</t>
  </si>
  <si>
    <t>48CIN0814GG25</t>
  </si>
  <si>
    <t>48CIN1014GG25</t>
  </si>
  <si>
    <t>48CIN1214GG25</t>
  </si>
  <si>
    <t>48CIN0416GG25</t>
  </si>
  <si>
    <t>3023558</t>
  </si>
  <si>
    <t>48CIN0816GG25</t>
  </si>
  <si>
    <t>48CIN1016GG25</t>
  </si>
  <si>
    <t>48CIN1216GG25</t>
  </si>
  <si>
    <t>48CIN1416GG25</t>
  </si>
  <si>
    <t>48CIN0418GG25</t>
  </si>
  <si>
    <t>48CIN0618GG25</t>
  </si>
  <si>
    <t>48CIN0818GG25</t>
  </si>
  <si>
    <t>48CIN1018GG25</t>
  </si>
  <si>
    <t>48CIN1218GG25</t>
  </si>
  <si>
    <t>48CIN1418GG25</t>
  </si>
  <si>
    <t>48CIN1618GG25</t>
  </si>
  <si>
    <t>48CIN0420GG25</t>
  </si>
  <si>
    <t>48CIN0620GG25</t>
  </si>
  <si>
    <t>48CIN0820GG25</t>
  </si>
  <si>
    <t>48CIN1020GG25</t>
  </si>
  <si>
    <t>3023566</t>
  </si>
  <si>
    <t>48CIN1420GG25</t>
  </si>
  <si>
    <t>1946412</t>
  </si>
  <si>
    <t>1946421</t>
  </si>
  <si>
    <t>48CIN0424GG25</t>
  </si>
  <si>
    <t>48CIN0624GG25</t>
  </si>
  <si>
    <t>48CIN0824GG25</t>
  </si>
  <si>
    <t>48CIN1024GG25</t>
  </si>
  <si>
    <t>48CIN1224GG25</t>
  </si>
  <si>
    <t>48CIN1424GG25</t>
  </si>
  <si>
    <t>1946439</t>
  </si>
  <si>
    <t>1946447</t>
  </si>
  <si>
    <t>1946455</t>
  </si>
  <si>
    <t>3020728</t>
  </si>
  <si>
    <t>3020736</t>
  </si>
  <si>
    <t>3020744</t>
  </si>
  <si>
    <t>3020752</t>
  </si>
  <si>
    <t>3020761</t>
  </si>
  <si>
    <t>3020779</t>
  </si>
  <si>
    <t>3020787</t>
  </si>
  <si>
    <t>1946463</t>
  </si>
  <si>
    <t>33CCOUP12GG25</t>
  </si>
  <si>
    <t>33CCOUP14GG25</t>
  </si>
  <si>
    <t>33CCOUP16GG25</t>
  </si>
  <si>
    <t>33CCOUP18GG25</t>
  </si>
  <si>
    <t>1946498</t>
  </si>
  <si>
    <t>1946501</t>
  </si>
  <si>
    <t>49CIN0410GS25</t>
  </si>
  <si>
    <t>49CIN0610GS25</t>
  </si>
  <si>
    <t>49CIN0810GS25</t>
  </si>
  <si>
    <t>49CIN0412GS25</t>
  </si>
  <si>
    <t>49CIN0612GS25</t>
  </si>
  <si>
    <t>49CIN0812GS25</t>
  </si>
  <si>
    <t>49CIN1012GS25</t>
  </si>
  <si>
    <t>49CIN0414GS25</t>
  </si>
  <si>
    <t>49CIN0614GS25</t>
  </si>
  <si>
    <t>49CIN0814GS25</t>
  </si>
  <si>
    <t>49CIN1014GS25</t>
  </si>
  <si>
    <t>49CIN1214GS25</t>
  </si>
  <si>
    <t>49CIN0416GS25</t>
  </si>
  <si>
    <t>49CIN0616GS25</t>
  </si>
  <si>
    <t>49CIN0816GS25</t>
  </si>
  <si>
    <t>49CIN1016GS25</t>
  </si>
  <si>
    <t>3023540</t>
  </si>
  <si>
    <t>49CIN1416GS25</t>
  </si>
  <si>
    <t>49CIN0418GS25</t>
  </si>
  <si>
    <t>49CIN0618GS25</t>
  </si>
  <si>
    <t>49CIN0818GS25</t>
  </si>
  <si>
    <t>49CIN1018GS25</t>
  </si>
  <si>
    <t>49CIN1218GS25</t>
  </si>
  <si>
    <t>49CIN1418GS25</t>
  </si>
  <si>
    <t>49CIN1618GS25</t>
  </si>
  <si>
    <t>49CIN0420GS25</t>
  </si>
  <si>
    <t>49CIN0620GS25</t>
  </si>
  <si>
    <t>49CIN0820GS25</t>
  </si>
  <si>
    <t>49CIN1020GS25</t>
  </si>
  <si>
    <t>49CIN12200GS25</t>
  </si>
  <si>
    <t>49CIN1420GS25</t>
  </si>
  <si>
    <t>49CIN1620GS25</t>
  </si>
  <si>
    <t>49CIN1820GS25</t>
  </si>
  <si>
    <t>49CIN0424GS25</t>
  </si>
  <si>
    <t>49CIN0624GS25</t>
  </si>
  <si>
    <t>49CIN0824GS25</t>
  </si>
  <si>
    <t>49CIN1024GS25</t>
  </si>
  <si>
    <t>49CIN1224GS25</t>
  </si>
  <si>
    <t>49CIN1424GS25</t>
  </si>
  <si>
    <t>49CIN1624GS25</t>
  </si>
  <si>
    <t>49CIN1824GS25</t>
  </si>
  <si>
    <t>49CIN2024GS25</t>
  </si>
  <si>
    <t>1348594</t>
  </si>
  <si>
    <t>1348615</t>
  </si>
  <si>
    <t>1348607</t>
  </si>
  <si>
    <t>1348631</t>
  </si>
  <si>
    <t>1348640</t>
  </si>
  <si>
    <t>1348623</t>
  </si>
  <si>
    <t>1348113</t>
  </si>
  <si>
    <t>1348121</t>
  </si>
  <si>
    <t>1348130</t>
  </si>
  <si>
    <t>1348105</t>
  </si>
  <si>
    <t>1348164</t>
  </si>
  <si>
    <t>1348172</t>
  </si>
  <si>
    <t>09BD121208HHH</t>
  </si>
  <si>
    <t>1348156</t>
  </si>
  <si>
    <t>1348148</t>
  </si>
  <si>
    <t>1348228</t>
  </si>
  <si>
    <t>1348236</t>
  </si>
  <si>
    <t>1348244</t>
  </si>
  <si>
    <t>1348201</t>
  </si>
  <si>
    <t>1348210</t>
  </si>
  <si>
    <t>1348199</t>
  </si>
  <si>
    <t>1348295</t>
  </si>
  <si>
    <t>1348308</t>
  </si>
  <si>
    <t>1348316</t>
  </si>
  <si>
    <t>1348261</t>
  </si>
  <si>
    <t>1348279</t>
  </si>
  <si>
    <t>1348287</t>
  </si>
  <si>
    <t>1348252</t>
  </si>
  <si>
    <t>1348375</t>
  </si>
  <si>
    <t>1822997</t>
  </si>
  <si>
    <t>1348391</t>
  </si>
  <si>
    <t>1822971</t>
  </si>
  <si>
    <t>1348341</t>
  </si>
  <si>
    <t>1822989</t>
  </si>
  <si>
    <t>1348367</t>
  </si>
  <si>
    <t>1348324</t>
  </si>
  <si>
    <t>1823050</t>
  </si>
  <si>
    <t>1823068</t>
  </si>
  <si>
    <t>1823076</t>
  </si>
  <si>
    <t>1823017</t>
  </si>
  <si>
    <t>1823025</t>
  </si>
  <si>
    <t>1823033</t>
  </si>
  <si>
    <t>1348447</t>
  </si>
  <si>
    <t>1823041</t>
  </si>
  <si>
    <t>1823009</t>
  </si>
  <si>
    <t>1823130</t>
  </si>
  <si>
    <t>1348578</t>
  </si>
  <si>
    <t>1348586</t>
  </si>
  <si>
    <t>1823084</t>
  </si>
  <si>
    <t>1823092</t>
  </si>
  <si>
    <t>1823105</t>
  </si>
  <si>
    <t>1348535</t>
  </si>
  <si>
    <t>1823113</t>
  </si>
  <si>
    <t>1823121</t>
  </si>
  <si>
    <t>1348498</t>
  </si>
  <si>
    <t>1349221</t>
  </si>
  <si>
    <t>1823341</t>
  </si>
  <si>
    <t>1349239</t>
  </si>
  <si>
    <t>1349247</t>
  </si>
  <si>
    <t>1349255</t>
  </si>
  <si>
    <t>1349263</t>
  </si>
  <si>
    <t>1823359</t>
  </si>
  <si>
    <t>1349271</t>
  </si>
  <si>
    <t>1349280</t>
  </si>
  <si>
    <t>1823375</t>
  </si>
  <si>
    <t>1823367</t>
  </si>
  <si>
    <t>1349298</t>
  </si>
  <si>
    <t>1349301</t>
  </si>
  <si>
    <t>1349319</t>
  </si>
  <si>
    <t>1349327</t>
  </si>
  <si>
    <t>1353668</t>
  </si>
  <si>
    <t>1353684</t>
  </si>
  <si>
    <t>1353676</t>
  </si>
  <si>
    <t>1353705</t>
  </si>
  <si>
    <t>1353713</t>
  </si>
  <si>
    <t>1353692</t>
  </si>
  <si>
    <t>1353182</t>
  </si>
  <si>
    <t>1353191</t>
  </si>
  <si>
    <t>1353203</t>
  </si>
  <si>
    <t>1353174</t>
  </si>
  <si>
    <t>1353238</t>
  </si>
  <si>
    <t>1353246</t>
  </si>
  <si>
    <t>1353254</t>
  </si>
  <si>
    <t>1353220</t>
  </si>
  <si>
    <t>1353211</t>
  </si>
  <si>
    <t>1353297</t>
  </si>
  <si>
    <t>1353300</t>
  </si>
  <si>
    <t>1353318</t>
  </si>
  <si>
    <t>1353271</t>
  </si>
  <si>
    <t>1353289</t>
  </si>
  <si>
    <t>1353262</t>
  </si>
  <si>
    <t>1353369</t>
  </si>
  <si>
    <t>1353377</t>
  </si>
  <si>
    <t>1353385</t>
  </si>
  <si>
    <t>1353334</t>
  </si>
  <si>
    <t>1353342</t>
  </si>
  <si>
    <t>1353351</t>
  </si>
  <si>
    <t>1353326</t>
  </si>
  <si>
    <t>1353449</t>
  </si>
  <si>
    <t>1353457</t>
  </si>
  <si>
    <t>1353465</t>
  </si>
  <si>
    <t>1353406</t>
  </si>
  <si>
    <t>1353414</t>
  </si>
  <si>
    <t>1353422</t>
  </si>
  <si>
    <t>1353431</t>
  </si>
  <si>
    <t>1353393</t>
  </si>
  <si>
    <t>1824255</t>
  </si>
  <si>
    <t>1353545</t>
  </si>
  <si>
    <t>1353553</t>
  </si>
  <si>
    <t>1353481</t>
  </si>
  <si>
    <t>1353490</t>
  </si>
  <si>
    <t>1824239</t>
  </si>
  <si>
    <t>1353511</t>
  </si>
  <si>
    <t>1824247</t>
  </si>
  <si>
    <t>1353473</t>
  </si>
  <si>
    <t>1824298</t>
  </si>
  <si>
    <t>1353641</t>
  </si>
  <si>
    <t>1824301</t>
  </si>
  <si>
    <t>1353570</t>
  </si>
  <si>
    <t>1353588</t>
  </si>
  <si>
    <t>1353596</t>
  </si>
  <si>
    <t>1824263</t>
  </si>
  <si>
    <t>1824271</t>
  </si>
  <si>
    <t>1824280</t>
  </si>
  <si>
    <t>1353561</t>
  </si>
  <si>
    <t>1349335</t>
  </si>
  <si>
    <t>1349351</t>
  </si>
  <si>
    <t>1349343</t>
  </si>
  <si>
    <t>1349378</t>
  </si>
  <si>
    <t>1349386</t>
  </si>
  <si>
    <t>1349360</t>
  </si>
  <si>
    <t>1349394</t>
  </si>
  <si>
    <t>1349407</t>
  </si>
  <si>
    <t>1349415</t>
  </si>
  <si>
    <t>1823383</t>
  </si>
  <si>
    <t>1349423</t>
  </si>
  <si>
    <t>1349431</t>
  </si>
  <si>
    <t>1349440</t>
  </si>
  <si>
    <t>1823404</t>
  </si>
  <si>
    <t>1823391</t>
  </si>
  <si>
    <t>1349458</t>
  </si>
  <si>
    <t>1349466</t>
  </si>
  <si>
    <t>1349474</t>
  </si>
  <si>
    <t>1349482</t>
  </si>
  <si>
    <t>1349491</t>
  </si>
  <si>
    <t>1349503</t>
  </si>
  <si>
    <t>1348666</t>
  </si>
  <si>
    <t>2672978</t>
  </si>
  <si>
    <t>2157925</t>
  </si>
  <si>
    <t>2672986</t>
  </si>
  <si>
    <t>2178128</t>
  </si>
  <si>
    <t>2560191</t>
  </si>
  <si>
    <t>1479594</t>
  </si>
  <si>
    <t>1479607</t>
  </si>
  <si>
    <t>1479615</t>
  </si>
  <si>
    <t>1823148</t>
  </si>
  <si>
    <t>1479623</t>
  </si>
  <si>
    <t>1479631</t>
  </si>
  <si>
    <t>1479640</t>
  </si>
  <si>
    <t>1823164</t>
  </si>
  <si>
    <t>1823156</t>
  </si>
  <si>
    <t>3018231</t>
  </si>
  <si>
    <t>3008833</t>
  </si>
  <si>
    <t>3016041</t>
  </si>
  <si>
    <t>3018273</t>
  </si>
  <si>
    <t>2998441</t>
  </si>
  <si>
    <t>3230338</t>
  </si>
  <si>
    <t>1351662</t>
  </si>
  <si>
    <t>1351654</t>
  </si>
  <si>
    <t>1351689</t>
  </si>
  <si>
    <t>1351697</t>
  </si>
  <si>
    <t>1351671</t>
  </si>
  <si>
    <t>1351179</t>
  </si>
  <si>
    <t>1351187</t>
  </si>
  <si>
    <t>1351195</t>
  </si>
  <si>
    <t>1351161</t>
  </si>
  <si>
    <t>1351224</t>
  </si>
  <si>
    <t>1351232</t>
  </si>
  <si>
    <t>1351241</t>
  </si>
  <si>
    <t>1351216</t>
  </si>
  <si>
    <t>1351208</t>
  </si>
  <si>
    <t>1823797</t>
  </si>
  <si>
    <t>1823800</t>
  </si>
  <si>
    <t>1823818</t>
  </si>
  <si>
    <t>1823771</t>
  </si>
  <si>
    <t>1823789</t>
  </si>
  <si>
    <t>1351259</t>
  </si>
  <si>
    <t>1823851</t>
  </si>
  <si>
    <t>1823869</t>
  </si>
  <si>
    <t>1823877</t>
  </si>
  <si>
    <t>1823826</t>
  </si>
  <si>
    <t>1823834</t>
  </si>
  <si>
    <t>1823842</t>
  </si>
  <si>
    <t>1351312</t>
  </si>
  <si>
    <t>1823922</t>
  </si>
  <si>
    <t>1823931</t>
  </si>
  <si>
    <t>1823949</t>
  </si>
  <si>
    <t>1823885</t>
  </si>
  <si>
    <t>1823893</t>
  </si>
  <si>
    <t>1823906</t>
  </si>
  <si>
    <t>1823914</t>
  </si>
  <si>
    <t>1351380</t>
  </si>
  <si>
    <t>1824010</t>
  </si>
  <si>
    <t>1824028</t>
  </si>
  <si>
    <t>1824036</t>
  </si>
  <si>
    <t>1823965</t>
  </si>
  <si>
    <t>1823973</t>
  </si>
  <si>
    <t>1823981</t>
  </si>
  <si>
    <t>1823990</t>
  </si>
  <si>
    <t>1824001</t>
  </si>
  <si>
    <t>1823957</t>
  </si>
  <si>
    <t>1824116</t>
  </si>
  <si>
    <t>1824124</t>
  </si>
  <si>
    <t>1824132</t>
  </si>
  <si>
    <t>1824052</t>
  </si>
  <si>
    <t>1824061</t>
  </si>
  <si>
    <t>1824079</t>
  </si>
  <si>
    <t>1824087</t>
  </si>
  <si>
    <t>1824095</t>
  </si>
  <si>
    <t>1824108</t>
  </si>
  <si>
    <t>1824044</t>
  </si>
  <si>
    <t>1350248</t>
  </si>
  <si>
    <t>1350264</t>
  </si>
  <si>
    <t>1350256</t>
  </si>
  <si>
    <t>1350281</t>
  </si>
  <si>
    <t>1350299</t>
  </si>
  <si>
    <t>1350272</t>
  </si>
  <si>
    <t>3230506</t>
  </si>
  <si>
    <t>1823762</t>
  </si>
  <si>
    <t>1823594</t>
  </si>
  <si>
    <t>1350897</t>
  </si>
  <si>
    <t>1350918</t>
  </si>
  <si>
    <t>1350900</t>
  </si>
  <si>
    <t>1350934</t>
  </si>
  <si>
    <t>1350942</t>
  </si>
  <si>
    <t>1350926</t>
  </si>
  <si>
    <t>1350416</t>
  </si>
  <si>
    <t>1350424</t>
  </si>
  <si>
    <t>1350432</t>
  </si>
  <si>
    <t>1350408</t>
  </si>
  <si>
    <t>1350467</t>
  </si>
  <si>
    <t>1350475</t>
  </si>
  <si>
    <t>1350483</t>
  </si>
  <si>
    <t>1350459</t>
  </si>
  <si>
    <t>1350441</t>
  </si>
  <si>
    <t>1350521</t>
  </si>
  <si>
    <t>1350539</t>
  </si>
  <si>
    <t>1350547</t>
  </si>
  <si>
    <t>1350504</t>
  </si>
  <si>
    <t>1350512</t>
  </si>
  <si>
    <t>1350491</t>
  </si>
  <si>
    <t>1350598</t>
  </si>
  <si>
    <t>1350601</t>
  </si>
  <si>
    <t>1350619</t>
  </si>
  <si>
    <t>1350563</t>
  </si>
  <si>
    <t>1350571</t>
  </si>
  <si>
    <t>1350580</t>
  </si>
  <si>
    <t>1350555</t>
  </si>
  <si>
    <t>1350678</t>
  </si>
  <si>
    <t>1350686</t>
  </si>
  <si>
    <t>1350694</t>
  </si>
  <si>
    <t>1823658</t>
  </si>
  <si>
    <t>1823666</t>
  </si>
  <si>
    <t>1823674</t>
  </si>
  <si>
    <t>1823720</t>
  </si>
  <si>
    <t>1350871</t>
  </si>
  <si>
    <t>1823738</t>
  </si>
  <si>
    <t>1351953</t>
  </si>
  <si>
    <t>1351961</t>
  </si>
  <si>
    <t>1351970</t>
  </si>
  <si>
    <t>1351911</t>
  </si>
  <si>
    <t>1351929</t>
  </si>
  <si>
    <t>1354388</t>
  </si>
  <si>
    <t>1354396</t>
  </si>
  <si>
    <t>1354409</t>
  </si>
  <si>
    <t>1354417</t>
  </si>
  <si>
    <t>1354425</t>
  </si>
  <si>
    <t>1353852</t>
  </si>
  <si>
    <t>1353861</t>
  </si>
  <si>
    <t>1353879</t>
  </si>
  <si>
    <t>1824319</t>
  </si>
  <si>
    <t>1353908</t>
  </si>
  <si>
    <t>1353916</t>
  </si>
  <si>
    <t>1353924</t>
  </si>
  <si>
    <t>1353887</t>
  </si>
  <si>
    <t>1824327</t>
  </si>
  <si>
    <t>1824343</t>
  </si>
  <si>
    <t>1824351</t>
  </si>
  <si>
    <t>1353991</t>
  </si>
  <si>
    <t>1353941</t>
  </si>
  <si>
    <t>1353959</t>
  </si>
  <si>
    <t>1824335</t>
  </si>
  <si>
    <t>1354054</t>
  </si>
  <si>
    <t>1354062</t>
  </si>
  <si>
    <t>1354071</t>
  </si>
  <si>
    <t>1354011</t>
  </si>
  <si>
    <t>1354020</t>
  </si>
  <si>
    <t>1824360</t>
  </si>
  <si>
    <t>1824423</t>
  </si>
  <si>
    <t>1824431</t>
  </si>
  <si>
    <t>1354169</t>
  </si>
  <si>
    <t>1354097</t>
  </si>
  <si>
    <t>1824394</t>
  </si>
  <si>
    <t>1824407</t>
  </si>
  <si>
    <t>1824415</t>
  </si>
  <si>
    <t>1824386</t>
  </si>
  <si>
    <t>1824503</t>
  </si>
  <si>
    <t>1824511</t>
  </si>
  <si>
    <t>1354265</t>
  </si>
  <si>
    <t>1824458</t>
  </si>
  <si>
    <t>1824466</t>
  </si>
  <si>
    <t>1824474</t>
  </si>
  <si>
    <t>1824482</t>
  </si>
  <si>
    <t>1824491</t>
  </si>
  <si>
    <t>1824440</t>
  </si>
  <si>
    <t>1824571</t>
  </si>
  <si>
    <t>1824589</t>
  </si>
  <si>
    <t>1824597</t>
  </si>
  <si>
    <t>1354281</t>
  </si>
  <si>
    <t>1354290</t>
  </si>
  <si>
    <t>1824538</t>
  </si>
  <si>
    <t>1824546</t>
  </si>
  <si>
    <t>1824554</t>
  </si>
  <si>
    <t>1824562</t>
  </si>
  <si>
    <t>1824520</t>
  </si>
  <si>
    <t>1822962</t>
  </si>
  <si>
    <t>1348092</t>
  </si>
  <si>
    <t>1352500</t>
  </si>
  <si>
    <t>1352518</t>
  </si>
  <si>
    <t>1352438</t>
  </si>
  <si>
    <t>1352446</t>
  </si>
  <si>
    <t>1353043</t>
  </si>
  <si>
    <t>1353051</t>
  </si>
  <si>
    <t>1353060</t>
  </si>
  <si>
    <t>1352972</t>
  </si>
  <si>
    <t>1352981</t>
  </si>
  <si>
    <t>1352999</t>
  </si>
  <si>
    <t>1353001</t>
  </si>
  <si>
    <t>1353019</t>
  </si>
  <si>
    <t>1353027</t>
  </si>
  <si>
    <t>1353035</t>
  </si>
  <si>
    <t>26BD6010HH</t>
  </si>
  <si>
    <t>1354564</t>
  </si>
  <si>
    <t>1354572</t>
  </si>
  <si>
    <t>1354581</t>
  </si>
  <si>
    <t>1354599</t>
  </si>
  <si>
    <t>1354601</t>
  </si>
  <si>
    <t>26BD3004HH</t>
  </si>
  <si>
    <t>26BD3006HH</t>
  </si>
  <si>
    <t>26BD3008HH</t>
  </si>
  <si>
    <t>26BD3010HH</t>
  </si>
  <si>
    <t>26BD3012HH</t>
  </si>
  <si>
    <t>26BD3016HH</t>
  </si>
  <si>
    <t>26BD3020HH</t>
  </si>
  <si>
    <t>1351030</t>
  </si>
  <si>
    <t>1351048</t>
  </si>
  <si>
    <t>1351056</t>
  </si>
  <si>
    <t>1350969</t>
  </si>
  <si>
    <t>1350977</t>
  </si>
  <si>
    <t>1350985</t>
  </si>
  <si>
    <t>1350993</t>
  </si>
  <si>
    <t>1351005</t>
  </si>
  <si>
    <t>1351013</t>
  </si>
  <si>
    <t>1351021</t>
  </si>
  <si>
    <t>1351890</t>
  </si>
  <si>
    <t>1351902</t>
  </si>
  <si>
    <t>1351822</t>
  </si>
  <si>
    <t>1351831</t>
  </si>
  <si>
    <t>1824191</t>
  </si>
  <si>
    <t>1824204</t>
  </si>
  <si>
    <t>1351865</t>
  </si>
  <si>
    <t>1824212</t>
  </si>
  <si>
    <t>1824221</t>
  </si>
  <si>
    <t>1353140</t>
  </si>
  <si>
    <t>1353158</t>
  </si>
  <si>
    <t>1353166</t>
  </si>
  <si>
    <t>1353078</t>
  </si>
  <si>
    <t>1353086</t>
  </si>
  <si>
    <t>1353094</t>
  </si>
  <si>
    <t>1353107</t>
  </si>
  <si>
    <t>1353115</t>
  </si>
  <si>
    <t>1353123</t>
  </si>
  <si>
    <t>1353131</t>
  </si>
  <si>
    <t>1354450</t>
  </si>
  <si>
    <t>1354468</t>
  </si>
  <si>
    <t>1354476</t>
  </si>
  <si>
    <t>1354484</t>
  </si>
  <si>
    <t>1354492</t>
  </si>
  <si>
    <t>3684268</t>
  </si>
  <si>
    <t>27BD3006HS</t>
  </si>
  <si>
    <t>27BD3020HS</t>
  </si>
  <si>
    <t>1351136</t>
  </si>
  <si>
    <t>1351144</t>
  </si>
  <si>
    <t>1351152</t>
  </si>
  <si>
    <t>1351064</t>
  </si>
  <si>
    <t>1351072</t>
  </si>
  <si>
    <t>1351081</t>
  </si>
  <si>
    <t>1351099</t>
  </si>
  <si>
    <t>1351101</t>
  </si>
  <si>
    <t>1823746</t>
  </si>
  <si>
    <t>1823754</t>
  </si>
  <si>
    <t>3238399</t>
  </si>
  <si>
    <t>1351777</t>
  </si>
  <si>
    <t>1351785</t>
  </si>
  <si>
    <t>1351700</t>
  </si>
  <si>
    <t>1351718</t>
  </si>
  <si>
    <t>1824141</t>
  </si>
  <si>
    <t>1824159</t>
  </si>
  <si>
    <t>1824167</t>
  </si>
  <si>
    <t>1824175</t>
  </si>
  <si>
    <t>1824183</t>
  </si>
  <si>
    <t>1350379</t>
  </si>
  <si>
    <t>1350387</t>
  </si>
  <si>
    <t>1350395</t>
  </si>
  <si>
    <t>1350301</t>
  </si>
  <si>
    <t>1350310</t>
  </si>
  <si>
    <t>1350328</t>
  </si>
  <si>
    <t>1350336</t>
  </si>
  <si>
    <t>1350344</t>
  </si>
  <si>
    <t>1350352</t>
  </si>
  <si>
    <t>1350361</t>
  </si>
  <si>
    <t>1355292</t>
  </si>
  <si>
    <t>1355305</t>
  </si>
  <si>
    <t>1355137</t>
  </si>
  <si>
    <t>1355145</t>
  </si>
  <si>
    <t>1355161</t>
  </si>
  <si>
    <t>1354644</t>
  </si>
  <si>
    <t>1354687</t>
  </si>
  <si>
    <t>1354732</t>
  </si>
  <si>
    <t>1354791</t>
  </si>
  <si>
    <t>1354863</t>
  </si>
  <si>
    <t>1354943</t>
  </si>
  <si>
    <t>1355031</t>
  </si>
  <si>
    <t>1355153</t>
  </si>
  <si>
    <t>1355170</t>
  </si>
  <si>
    <t>1355188</t>
  </si>
  <si>
    <t>1354652</t>
  </si>
  <si>
    <t>1354661</t>
  </si>
  <si>
    <t>1354679</t>
  </si>
  <si>
    <t>1354708</t>
  </si>
  <si>
    <t>1354716</t>
  </si>
  <si>
    <t>1354724</t>
  </si>
  <si>
    <t>1354695</t>
  </si>
  <si>
    <t>1354767</t>
  </si>
  <si>
    <t>1354775</t>
  </si>
  <si>
    <t>1354783</t>
  </si>
  <si>
    <t>1354741</t>
  </si>
  <si>
    <t>1354759</t>
  </si>
  <si>
    <t>1354839</t>
  </si>
  <si>
    <t>1354847</t>
  </si>
  <si>
    <t>1354855</t>
  </si>
  <si>
    <t>1354804</t>
  </si>
  <si>
    <t>1354812</t>
  </si>
  <si>
    <t>1354821</t>
  </si>
  <si>
    <t>1824600</t>
  </si>
  <si>
    <t>1354927</t>
  </si>
  <si>
    <t>1354935</t>
  </si>
  <si>
    <t>1354871</t>
  </si>
  <si>
    <t>1354880</t>
  </si>
  <si>
    <t>1354898</t>
  </si>
  <si>
    <t>1354901</t>
  </si>
  <si>
    <t>1824634</t>
  </si>
  <si>
    <t>1824642</t>
  </si>
  <si>
    <t>1355022</t>
  </si>
  <si>
    <t>1824618</t>
  </si>
  <si>
    <t>1354960</t>
  </si>
  <si>
    <t>1824626</t>
  </si>
  <si>
    <t>1354986</t>
  </si>
  <si>
    <t>1354994</t>
  </si>
  <si>
    <t>1824677</t>
  </si>
  <si>
    <t>1824685</t>
  </si>
  <si>
    <t>1824693</t>
  </si>
  <si>
    <t>1824651</t>
  </si>
  <si>
    <t>1355057</t>
  </si>
  <si>
    <t>1824669</t>
  </si>
  <si>
    <t>1355073</t>
  </si>
  <si>
    <t>1355081</t>
  </si>
  <si>
    <t>1355090</t>
  </si>
  <si>
    <t>1946965</t>
  </si>
  <si>
    <t>1946990</t>
  </si>
  <si>
    <t>44BDPLUG16</t>
  </si>
  <si>
    <t>44BDPLUG18</t>
  </si>
  <si>
    <t>44BDPLUG24</t>
  </si>
  <si>
    <t>1349618</t>
  </si>
  <si>
    <t>1355209</t>
  </si>
  <si>
    <t>1355217</t>
  </si>
  <si>
    <t>1355225</t>
  </si>
  <si>
    <t>1949293</t>
  </si>
  <si>
    <t>1949322</t>
  </si>
  <si>
    <t>2605126</t>
  </si>
  <si>
    <t>1348877</t>
  </si>
  <si>
    <t>1348949</t>
  </si>
  <si>
    <t>1348957</t>
  </si>
  <si>
    <t>1348754</t>
  </si>
  <si>
    <t>1348762</t>
  </si>
  <si>
    <t>1348771</t>
  </si>
  <si>
    <t>1348797</t>
  </si>
  <si>
    <t>1348800</t>
  </si>
  <si>
    <t>1348818</t>
  </si>
  <si>
    <t>1348789</t>
  </si>
  <si>
    <t>1348842</t>
  </si>
  <si>
    <t>1348851</t>
  </si>
  <si>
    <t>1348869</t>
  </si>
  <si>
    <t>1348826</t>
  </si>
  <si>
    <t>1348834</t>
  </si>
  <si>
    <t>1348914</t>
  </si>
  <si>
    <t>1348922</t>
  </si>
  <si>
    <t>1348931</t>
  </si>
  <si>
    <t>1348885</t>
  </si>
  <si>
    <t>1348893</t>
  </si>
  <si>
    <t>1348906</t>
  </si>
  <si>
    <t>1349001</t>
  </si>
  <si>
    <t>1349010</t>
  </si>
  <si>
    <t>1349028</t>
  </si>
  <si>
    <t>1348965</t>
  </si>
  <si>
    <t>1348973</t>
  </si>
  <si>
    <t>1348981</t>
  </si>
  <si>
    <t>1348990</t>
  </si>
  <si>
    <t>1823236</t>
  </si>
  <si>
    <t>1349108</t>
  </si>
  <si>
    <t>1349116</t>
  </si>
  <si>
    <t>1349044</t>
  </si>
  <si>
    <t>1823210</t>
  </si>
  <si>
    <t>1823228</t>
  </si>
  <si>
    <t>1349079</t>
  </si>
  <si>
    <t>1349087</t>
  </si>
  <si>
    <t>1823287</t>
  </si>
  <si>
    <t>1823295</t>
  </si>
  <si>
    <t>1823308</t>
  </si>
  <si>
    <t>1823244</t>
  </si>
  <si>
    <t>1823252</t>
  </si>
  <si>
    <t>1823261</t>
  </si>
  <si>
    <t>1823279</t>
  </si>
  <si>
    <t>54BDIN1824HS</t>
  </si>
  <si>
    <t>1349175</t>
  </si>
  <si>
    <t>52BDEIN0406HH</t>
  </si>
  <si>
    <t>52BDEIN0408HH</t>
  </si>
  <si>
    <t>52BDEIN0608HH</t>
  </si>
  <si>
    <t>52BDEIN0610HH</t>
  </si>
  <si>
    <t>2607025</t>
  </si>
  <si>
    <t>52BDEIN0412HH</t>
  </si>
  <si>
    <t>52BDEIN0612HH</t>
  </si>
  <si>
    <t>52BDEIN0812HH</t>
  </si>
  <si>
    <t>2607033</t>
  </si>
  <si>
    <t>2607041</t>
  </si>
  <si>
    <t>2607017</t>
  </si>
  <si>
    <t>52BDEIN0616HH</t>
  </si>
  <si>
    <t>52BDEIN0816HH</t>
  </si>
  <si>
    <t>52BDIN1216HHECC</t>
  </si>
  <si>
    <t>2607009</t>
  </si>
  <si>
    <t>52BDEIN0418HH</t>
  </si>
  <si>
    <t>52BDEIN0618HH</t>
  </si>
  <si>
    <t>52BDEIN0820HH</t>
  </si>
  <si>
    <t>3064190</t>
  </si>
  <si>
    <t>52BDEIN0624HH</t>
  </si>
  <si>
    <t>3070371</t>
  </si>
  <si>
    <t>52BDEIN1024HH</t>
  </si>
  <si>
    <t>1355233</t>
  </si>
  <si>
    <t>1355241</t>
  </si>
  <si>
    <t>1355250</t>
  </si>
  <si>
    <t>54BDEIN0406HS</t>
  </si>
  <si>
    <t>54BDEIN0408HS</t>
  </si>
  <si>
    <t>3137547</t>
  </si>
  <si>
    <t>54BDEIN0612HS</t>
  </si>
  <si>
    <t>54BDEIN0812HS</t>
  </si>
  <si>
    <t>3127867</t>
  </si>
  <si>
    <t>1823316</t>
  </si>
  <si>
    <t>1823324</t>
  </si>
  <si>
    <t>79BBWV04</t>
  </si>
  <si>
    <t>79BBWV06</t>
  </si>
  <si>
    <t>1979011</t>
  </si>
  <si>
    <t>1979020</t>
  </si>
  <si>
    <t>1979038</t>
  </si>
  <si>
    <t>2839133</t>
  </si>
  <si>
    <t>2839141</t>
  </si>
  <si>
    <t>2839150</t>
  </si>
  <si>
    <t>2606698</t>
  </si>
  <si>
    <t>2598069</t>
  </si>
  <si>
    <t>3024745</t>
  </si>
  <si>
    <t>1979071</t>
  </si>
  <si>
    <t>1979089</t>
  </si>
  <si>
    <t>1979097</t>
  </si>
  <si>
    <t>1979100</t>
  </si>
  <si>
    <t>1979118</t>
  </si>
  <si>
    <t>1351814</t>
  </si>
  <si>
    <t>1348720</t>
  </si>
  <si>
    <t>1348738</t>
  </si>
  <si>
    <t>1348746</t>
  </si>
  <si>
    <t>1348691</t>
  </si>
  <si>
    <t>1348703</t>
  </si>
  <si>
    <t>1349626</t>
  </si>
  <si>
    <t>1349634</t>
  </si>
  <si>
    <t>1349642</t>
  </si>
  <si>
    <t>1479658</t>
  </si>
  <si>
    <t>1479666</t>
  </si>
  <si>
    <t>1824722</t>
  </si>
  <si>
    <t>1824731</t>
  </si>
  <si>
    <t>1824706</t>
  </si>
  <si>
    <t>1824714</t>
  </si>
  <si>
    <t>1355372</t>
  </si>
  <si>
    <t>1355381</t>
  </si>
  <si>
    <t>1355399</t>
  </si>
  <si>
    <t>1355313</t>
  </si>
  <si>
    <t>1355321</t>
  </si>
  <si>
    <t>12DST0604H</t>
  </si>
  <si>
    <t>12DST0804H</t>
  </si>
  <si>
    <t>12DST0806H</t>
  </si>
  <si>
    <t>12BDST1004H</t>
  </si>
  <si>
    <t>12BDST1006H</t>
  </si>
  <si>
    <t>3024438</t>
  </si>
  <si>
    <t>3018708</t>
  </si>
  <si>
    <t>3018695</t>
  </si>
  <si>
    <t>3018564</t>
  </si>
  <si>
    <t>12BDST1606H</t>
  </si>
  <si>
    <t>3159164</t>
  </si>
  <si>
    <t>12BDST1806H</t>
  </si>
  <si>
    <t>12BDST1810H</t>
  </si>
  <si>
    <t>12BDST2012H</t>
  </si>
  <si>
    <t>3723802</t>
  </si>
  <si>
    <t>1348674</t>
  </si>
  <si>
    <t>1348682</t>
  </si>
  <si>
    <t>1823201</t>
  </si>
  <si>
    <t>1823172</t>
  </si>
  <si>
    <t>1823181</t>
  </si>
  <si>
    <t>1349677</t>
  </si>
  <si>
    <t>1349685</t>
  </si>
  <si>
    <t>1349693</t>
  </si>
  <si>
    <t>1349651</t>
  </si>
  <si>
    <t>1349669</t>
  </si>
  <si>
    <t>1824765</t>
  </si>
  <si>
    <t>1824773</t>
  </si>
  <si>
    <t>1824749</t>
  </si>
  <si>
    <t>1824757</t>
  </si>
  <si>
    <t>1355461</t>
  </si>
  <si>
    <t>1355479</t>
  </si>
  <si>
    <t>1355487</t>
  </si>
  <si>
    <t>1355401</t>
  </si>
  <si>
    <t>1355410</t>
  </si>
  <si>
    <t>10BDSY0604H</t>
  </si>
  <si>
    <t>1352534</t>
  </si>
  <si>
    <t>10BDSY0806H</t>
  </si>
  <si>
    <t>10BDSY1004H</t>
  </si>
  <si>
    <t>10BDSY1006H</t>
  </si>
  <si>
    <t>10BDSY1008H</t>
  </si>
  <si>
    <t>10BDSY1204H</t>
  </si>
  <si>
    <t>1352606</t>
  </si>
  <si>
    <t>10BDSY1208H</t>
  </si>
  <si>
    <t>10BDSY1210H</t>
  </si>
  <si>
    <t>10BDSY1404H</t>
  </si>
  <si>
    <t>10BDSY1406H</t>
  </si>
  <si>
    <t>3018097</t>
  </si>
  <si>
    <t>10BDSY1604H</t>
  </si>
  <si>
    <t>10BDSY1606H</t>
  </si>
  <si>
    <t>10BDSY1608H</t>
  </si>
  <si>
    <t>10BDSY1610H</t>
  </si>
  <si>
    <t>10BDSY1612H</t>
  </si>
  <si>
    <t>3185910</t>
  </si>
  <si>
    <t>10BDSY1806H</t>
  </si>
  <si>
    <t>3127138</t>
  </si>
  <si>
    <t>3018100</t>
  </si>
  <si>
    <t>10BDSY1812H</t>
  </si>
  <si>
    <t>10BDSY2006H</t>
  </si>
  <si>
    <t>10BDSY2008H</t>
  </si>
  <si>
    <t>10BDSY2012H</t>
  </si>
  <si>
    <t>10BDSY2018H</t>
  </si>
  <si>
    <t>10BDSY2406H</t>
  </si>
  <si>
    <t>10BDSY2408H</t>
  </si>
  <si>
    <t>10BDSY2410H</t>
  </si>
  <si>
    <t>10BDSY2412H</t>
  </si>
  <si>
    <t>10BDSY2414H</t>
  </si>
  <si>
    <t>1351793</t>
  </si>
  <si>
    <t>1351806</t>
  </si>
  <si>
    <t>07A040404GGG</t>
  </si>
  <si>
    <t>07A060604GGG</t>
  </si>
  <si>
    <t>07A060606GGG</t>
  </si>
  <si>
    <t>07A080804GGG</t>
  </si>
  <si>
    <t>07A080805GGG</t>
  </si>
  <si>
    <t>07A080806GGG</t>
  </si>
  <si>
    <t>07A080808GGG</t>
  </si>
  <si>
    <t>07A101004GGG</t>
  </si>
  <si>
    <t>07A101005GGG</t>
  </si>
  <si>
    <t>07A101006GGG</t>
  </si>
  <si>
    <t>07A101008GGG</t>
  </si>
  <si>
    <t>07A101010GGG</t>
  </si>
  <si>
    <t>07A121204GGG</t>
  </si>
  <si>
    <t>07A121205GGG</t>
  </si>
  <si>
    <t>07A121206GGG</t>
  </si>
  <si>
    <t>07A121208GGG</t>
  </si>
  <si>
    <t>07A121210GGG</t>
  </si>
  <si>
    <t>07A121212GGG</t>
  </si>
  <si>
    <t>07A151504GGG</t>
  </si>
  <si>
    <t>07A151506GGG</t>
  </si>
  <si>
    <t>07A151508GGG</t>
  </si>
  <si>
    <t>07A151510GGG</t>
  </si>
  <si>
    <t>07A151512GGG</t>
  </si>
  <si>
    <t>07A151515GGG</t>
  </si>
  <si>
    <t>07A181804GGG</t>
  </si>
  <si>
    <t>07A181806GGG</t>
  </si>
  <si>
    <t>07A181808GGG</t>
  </si>
  <si>
    <t>07A181810GGG</t>
  </si>
  <si>
    <t>07A181812GGG</t>
  </si>
  <si>
    <t>07A181815GGG</t>
  </si>
  <si>
    <t>07A181818GGG</t>
  </si>
  <si>
    <t>07A212104GGG</t>
  </si>
  <si>
    <t>07A212106GGG</t>
  </si>
  <si>
    <t>07A212108GGG</t>
  </si>
  <si>
    <t>07A212110GGG</t>
  </si>
  <si>
    <t>07A212112GGG</t>
  </si>
  <si>
    <t>07A212115GGG</t>
  </si>
  <si>
    <t>07A212118GGG</t>
  </si>
  <si>
    <t>07A212121GGG</t>
  </si>
  <si>
    <t>07A242404GGG</t>
  </si>
  <si>
    <t>07A242406GGG</t>
  </si>
  <si>
    <t>07A242408GGG</t>
  </si>
  <si>
    <t>07A242410GGG</t>
  </si>
  <si>
    <t>07A242412GGG</t>
  </si>
  <si>
    <t>07A242415GGG</t>
  </si>
  <si>
    <t>07A242418GGG</t>
  </si>
  <si>
    <t>07A242421GGG</t>
  </si>
  <si>
    <t>07A242424GGG</t>
  </si>
  <si>
    <t>07A272704GGG</t>
  </si>
  <si>
    <t>07A272706GGG</t>
  </si>
  <si>
    <t>07A272708GGG</t>
  </si>
  <si>
    <t>07A272710GGG</t>
  </si>
  <si>
    <t>07A272712GGG</t>
  </si>
  <si>
    <t>07A272715GGG</t>
  </si>
  <si>
    <t>07A272718GGG</t>
  </si>
  <si>
    <t>07A272721GGG</t>
  </si>
  <si>
    <t>07A272724GGG</t>
  </si>
  <si>
    <t>07A272727GGG</t>
  </si>
  <si>
    <t>2372799</t>
  </si>
  <si>
    <t>07A303012GGG</t>
  </si>
  <si>
    <t>3038493</t>
  </si>
  <si>
    <t>3728380</t>
  </si>
  <si>
    <t>3018847</t>
  </si>
  <si>
    <t>07A363606GGG</t>
  </si>
  <si>
    <t>07A363608GGG</t>
  </si>
  <si>
    <t>3066144</t>
  </si>
  <si>
    <t>01A040404GGG</t>
  </si>
  <si>
    <t>01A060604GGG</t>
  </si>
  <si>
    <t>01A060606GGG</t>
  </si>
  <si>
    <t>01A080804GGG</t>
  </si>
  <si>
    <t>01A080806GGG</t>
  </si>
  <si>
    <t>01A080808GGG</t>
  </si>
  <si>
    <t>1958780</t>
  </si>
  <si>
    <t>1958801</t>
  </si>
  <si>
    <t>3160991</t>
  </si>
  <si>
    <t>1958827</t>
  </si>
  <si>
    <t>1958843</t>
  </si>
  <si>
    <t>3161002</t>
  </si>
  <si>
    <t>01A151504GGG</t>
  </si>
  <si>
    <t>01A151506GGG</t>
  </si>
  <si>
    <t>01A151508GGG</t>
  </si>
  <si>
    <t>01A151510GGG</t>
  </si>
  <si>
    <t>01A151512GGG</t>
  </si>
  <si>
    <t>01A151515GGG</t>
  </si>
  <si>
    <t>01A181804GGG</t>
  </si>
  <si>
    <t>01A181806GGG</t>
  </si>
  <si>
    <t>01A181808GGG</t>
  </si>
  <si>
    <t>01A181810GGG</t>
  </si>
  <si>
    <t>01A181812GGG</t>
  </si>
  <si>
    <t>01A181815GGG</t>
  </si>
  <si>
    <t>01A181818GGG</t>
  </si>
  <si>
    <t>01A212104GGG</t>
  </si>
  <si>
    <t>01A212106GGG</t>
  </si>
  <si>
    <t>01A212108GGG</t>
  </si>
  <si>
    <t>01A212110GGG</t>
  </si>
  <si>
    <t>01A212112GGG</t>
  </si>
  <si>
    <t>01A212115GGG</t>
  </si>
  <si>
    <t>01A212118GGG</t>
  </si>
  <si>
    <t>01A212121GGG</t>
  </si>
  <si>
    <t>01A242404GGG</t>
  </si>
  <si>
    <t>01A242406GGG</t>
  </si>
  <si>
    <t>01A242408GGG</t>
  </si>
  <si>
    <t>01A242410GGG</t>
  </si>
  <si>
    <t>01A242412GGG</t>
  </si>
  <si>
    <t>01A242415GGG</t>
  </si>
  <si>
    <t>01A242418GGG</t>
  </si>
  <si>
    <t>01A242421GGG</t>
  </si>
  <si>
    <t>01A242424GGG</t>
  </si>
  <si>
    <t>01A272704GGG</t>
  </si>
  <si>
    <t>01A272706GGG</t>
  </si>
  <si>
    <t>01A272708GGG</t>
  </si>
  <si>
    <t>01A272710GGG</t>
  </si>
  <si>
    <t>01A272712GGG</t>
  </si>
  <si>
    <t>01A272715GGG</t>
  </si>
  <si>
    <t>01A272718GGG</t>
  </si>
  <si>
    <t>01A272721GGG</t>
  </si>
  <si>
    <t>01A272724GGG</t>
  </si>
  <si>
    <t>1969542</t>
  </si>
  <si>
    <t>3125597</t>
  </si>
  <si>
    <t>01A303006GGG</t>
  </si>
  <si>
    <t>01A303010GGG</t>
  </si>
  <si>
    <t>01A303012GGG</t>
  </si>
  <si>
    <t>01A363606GGG</t>
  </si>
  <si>
    <t>01A363608GGG</t>
  </si>
  <si>
    <t>3066136</t>
  </si>
  <si>
    <t>01A363624GGG</t>
  </si>
  <si>
    <t>01A363630GGG</t>
  </si>
  <si>
    <t>1957162</t>
  </si>
  <si>
    <t>1460973</t>
  </si>
  <si>
    <t>1957189</t>
  </si>
  <si>
    <t>1828070</t>
  </si>
  <si>
    <t>1460990</t>
  </si>
  <si>
    <t>1957242</t>
  </si>
  <si>
    <t>3704038</t>
  </si>
  <si>
    <t>3001324</t>
  </si>
  <si>
    <t>08A101008SGG</t>
  </si>
  <si>
    <t>08A101010SGG</t>
  </si>
  <si>
    <t>08A121210SGG</t>
  </si>
  <si>
    <t>08A121212SGG</t>
  </si>
  <si>
    <t>08A151510SGG</t>
  </si>
  <si>
    <t>08A151512SGG</t>
  </si>
  <si>
    <t>08A151515SGG</t>
  </si>
  <si>
    <t>08A181806SGG</t>
  </si>
  <si>
    <t>1461183</t>
  </si>
  <si>
    <t>1461191</t>
  </si>
  <si>
    <t>1959053</t>
  </si>
  <si>
    <t>1461204</t>
  </si>
  <si>
    <t>1959125</t>
  </si>
  <si>
    <t>1828109</t>
  </si>
  <si>
    <t>1462119</t>
  </si>
  <si>
    <t>1969649</t>
  </si>
  <si>
    <t>02A101010SGG</t>
  </si>
  <si>
    <t>02A121206SGG</t>
  </si>
  <si>
    <t>1462127</t>
  </si>
  <si>
    <t>02A121212SGG</t>
  </si>
  <si>
    <t>1969657</t>
  </si>
  <si>
    <t>02A151510SGG</t>
  </si>
  <si>
    <t>02A151515SGG</t>
  </si>
  <si>
    <t>02A181810SGG</t>
  </si>
  <si>
    <t>02A181812SGG</t>
  </si>
  <si>
    <t>3223550</t>
  </si>
  <si>
    <t>3114185</t>
  </si>
  <si>
    <t>3033385</t>
  </si>
  <si>
    <t>1461001</t>
  </si>
  <si>
    <t>3188310</t>
  </si>
  <si>
    <t>3001949</t>
  </si>
  <si>
    <t>3001957</t>
  </si>
  <si>
    <t>3160747</t>
  </si>
  <si>
    <t>1461028</t>
  </si>
  <si>
    <t>1461010</t>
  </si>
  <si>
    <t>1461036</t>
  </si>
  <si>
    <t>1461044</t>
  </si>
  <si>
    <t>04A080808GGG</t>
  </si>
  <si>
    <t>04A151504GGG</t>
  </si>
  <si>
    <t>04A151506GGG</t>
  </si>
  <si>
    <t>04A151508GGG</t>
  </si>
  <si>
    <t>04A151510GGG</t>
  </si>
  <si>
    <t>04A151512GGG</t>
  </si>
  <si>
    <t>04A181804GGG</t>
  </si>
  <si>
    <t>04A181806GGG</t>
  </si>
  <si>
    <t>04A181808GGG</t>
  </si>
  <si>
    <t>04A212104GGG</t>
  </si>
  <si>
    <t>04A212106GGG</t>
  </si>
  <si>
    <t>04A212108GGG</t>
  </si>
  <si>
    <t>04A242404GGG</t>
  </si>
  <si>
    <t>04A242406GGG</t>
  </si>
  <si>
    <t>04A242408GGG</t>
  </si>
  <si>
    <t>04A272704GGG</t>
  </si>
  <si>
    <t>04A272706GGG</t>
  </si>
  <si>
    <t>04A272708GGG</t>
  </si>
  <si>
    <t>3114134</t>
  </si>
  <si>
    <t>01ABD181806GGG</t>
  </si>
  <si>
    <t>01ABD212104GGG</t>
  </si>
  <si>
    <t>01ABD212106GGG</t>
  </si>
  <si>
    <t>01ABD242406GGG</t>
  </si>
  <si>
    <t>1828117</t>
  </si>
  <si>
    <t>01ABD151504GGH</t>
  </si>
  <si>
    <t>01ABD151506GGH</t>
  </si>
  <si>
    <t>2280448</t>
  </si>
  <si>
    <t>01ABD181806GGH</t>
  </si>
  <si>
    <t>01ABD212104GGH</t>
  </si>
  <si>
    <t>01ABD212106GGH</t>
  </si>
  <si>
    <t>01ABD242404GGH</t>
  </si>
  <si>
    <t>01ABD242406GGH</t>
  </si>
  <si>
    <t>01ABD272704GGH</t>
  </si>
  <si>
    <t>01ABD272706GGH</t>
  </si>
  <si>
    <t>A5A060604GGG</t>
  </si>
  <si>
    <t>A5A060606GGG</t>
  </si>
  <si>
    <t>2178187</t>
  </si>
  <si>
    <t>2270733</t>
  </si>
  <si>
    <t>A5A080808GGG</t>
  </si>
  <si>
    <t>A5A101004GGG</t>
  </si>
  <si>
    <t>A5A101006GGG</t>
  </si>
  <si>
    <t>1969681</t>
  </si>
  <si>
    <t>A5A101010GGG</t>
  </si>
  <si>
    <t>1969690</t>
  </si>
  <si>
    <t>1969702</t>
  </si>
  <si>
    <t>1969711</t>
  </si>
  <si>
    <t>2178136</t>
  </si>
  <si>
    <t>A5A121212GGG</t>
  </si>
  <si>
    <t>1969753</t>
  </si>
  <si>
    <t>1969761</t>
  </si>
  <si>
    <t>1969770</t>
  </si>
  <si>
    <t>1969737</t>
  </si>
  <si>
    <t>1969745</t>
  </si>
  <si>
    <t>1969729</t>
  </si>
  <si>
    <t>1969817</t>
  </si>
  <si>
    <t>1969825</t>
  </si>
  <si>
    <t>1969833</t>
  </si>
  <si>
    <t>04A040404GGG</t>
  </si>
  <si>
    <t>04A060604GGG</t>
  </si>
  <si>
    <t>04A060606GGG</t>
  </si>
  <si>
    <t>04A080804GGG</t>
  </si>
  <si>
    <t>04A080806GGG</t>
  </si>
  <si>
    <t>1828096</t>
  </si>
  <si>
    <t>1461052</t>
  </si>
  <si>
    <t>1461079</t>
  </si>
  <si>
    <t>1461061</t>
  </si>
  <si>
    <t>1461095</t>
  </si>
  <si>
    <t>1461108</t>
  </si>
  <si>
    <t>1461087</t>
  </si>
  <si>
    <t>45ACO04GGG</t>
  </si>
  <si>
    <t>1460906</t>
  </si>
  <si>
    <t>50AIN0610SG</t>
  </si>
  <si>
    <t>3218494</t>
  </si>
  <si>
    <t>3010280</t>
  </si>
  <si>
    <t>3000719</t>
  </si>
  <si>
    <t>59A080804GGG</t>
  </si>
  <si>
    <t>3003418</t>
  </si>
  <si>
    <t>59A080808GGG</t>
  </si>
  <si>
    <t>3022037</t>
  </si>
  <si>
    <t>3022045</t>
  </si>
  <si>
    <t>3022053</t>
  </si>
  <si>
    <t>59A101010GGG</t>
  </si>
  <si>
    <t>3012171</t>
  </si>
  <si>
    <t>2280481</t>
  </si>
  <si>
    <t>3022061</t>
  </si>
  <si>
    <t>4850635</t>
  </si>
  <si>
    <t>59A121212GGG</t>
  </si>
  <si>
    <t>59A15151510GGGG</t>
  </si>
  <si>
    <t>59A15151512GGGG</t>
  </si>
  <si>
    <t>59A15151515GGGG</t>
  </si>
  <si>
    <t>3054995</t>
  </si>
  <si>
    <t>59A181812GGG</t>
  </si>
  <si>
    <t>3176079</t>
  </si>
  <si>
    <t>21A9004GG</t>
  </si>
  <si>
    <t>21A9006GG</t>
  </si>
  <si>
    <t>21A9008GG</t>
  </si>
  <si>
    <t>21A9010GG</t>
  </si>
  <si>
    <t>21A9012GG</t>
  </si>
  <si>
    <t>1958616</t>
  </si>
  <si>
    <t>1958641</t>
  </si>
  <si>
    <t>1958675</t>
  </si>
  <si>
    <t>1461116</t>
  </si>
  <si>
    <t>1461124</t>
  </si>
  <si>
    <t>21A9015GG</t>
  </si>
  <si>
    <t>21A9018GG</t>
  </si>
  <si>
    <t>21A9021GG</t>
  </si>
  <si>
    <t>21A9024GG</t>
  </si>
  <si>
    <t>21A9027GG</t>
  </si>
  <si>
    <t>3018855</t>
  </si>
  <si>
    <t>21A9036GG</t>
  </si>
  <si>
    <t>21A4504GG</t>
  </si>
  <si>
    <t>21A4506GG</t>
  </si>
  <si>
    <t>21A4508GG</t>
  </si>
  <si>
    <t>21A4510GG</t>
  </si>
  <si>
    <t>21A4512GG</t>
  </si>
  <si>
    <t>21A4515GG</t>
  </si>
  <si>
    <t>21A4518GG</t>
  </si>
  <si>
    <t>21A4521GG</t>
  </si>
  <si>
    <t>21A4524GG</t>
  </si>
  <si>
    <t>21A4527GG</t>
  </si>
  <si>
    <t>2561098</t>
  </si>
  <si>
    <t>21A4536GG</t>
  </si>
  <si>
    <t>24A4504GG</t>
  </si>
  <si>
    <t>24A4506GG</t>
  </si>
  <si>
    <t>24A4508GG</t>
  </si>
  <si>
    <t>24A4510GG</t>
  </si>
  <si>
    <t>24A4512GG</t>
  </si>
  <si>
    <t>24A4515GG</t>
  </si>
  <si>
    <t>3241635</t>
  </si>
  <si>
    <t>3126881</t>
  </si>
  <si>
    <t>21A3010GG</t>
  </si>
  <si>
    <t>3064325</t>
  </si>
  <si>
    <t>22A9004GS</t>
  </si>
  <si>
    <t>22A9006GS</t>
  </si>
  <si>
    <t>22A9008GS</t>
  </si>
  <si>
    <t>22A9010GS</t>
  </si>
  <si>
    <t>22A9012GS</t>
  </si>
  <si>
    <t>1461159</t>
  </si>
  <si>
    <t>1461167</t>
  </si>
  <si>
    <t>1461175</t>
  </si>
  <si>
    <t>1461132</t>
  </si>
  <si>
    <t>1461141</t>
  </si>
  <si>
    <t>22A9015GS</t>
  </si>
  <si>
    <t>22A9018GS</t>
  </si>
  <si>
    <t>22A9021GS</t>
  </si>
  <si>
    <t>22A9024GS</t>
  </si>
  <si>
    <t>22A9027GS</t>
  </si>
  <si>
    <t>22A4504GS</t>
  </si>
  <si>
    <t>22A4506GS</t>
  </si>
  <si>
    <t>22A4508GS</t>
  </si>
  <si>
    <t>22A4510GS</t>
  </si>
  <si>
    <t>22A4512GS</t>
  </si>
  <si>
    <t>22A4515GS</t>
  </si>
  <si>
    <t>22A4518GS</t>
  </si>
  <si>
    <t>22A4521GS</t>
  </si>
  <si>
    <t>22A4524GS</t>
  </si>
  <si>
    <t>22A4527GS</t>
  </si>
  <si>
    <t>25A4504GS</t>
  </si>
  <si>
    <t>25A4506GS</t>
  </si>
  <si>
    <t>25A4508GS</t>
  </si>
  <si>
    <t>25A4510GS</t>
  </si>
  <si>
    <t>25A4512GS</t>
  </si>
  <si>
    <t>25A4515GS</t>
  </si>
  <si>
    <t>22A3010GS</t>
  </si>
  <si>
    <t>21A2204GG</t>
  </si>
  <si>
    <t>21A2206GG</t>
  </si>
  <si>
    <t>21A2208GG</t>
  </si>
  <si>
    <t>21A2210GG</t>
  </si>
  <si>
    <t>21A2212GG</t>
  </si>
  <si>
    <t>21A2215GG</t>
  </si>
  <si>
    <t>21A2218GG</t>
  </si>
  <si>
    <t>21A2221GG</t>
  </si>
  <si>
    <t>21A2224GG</t>
  </si>
  <si>
    <t>21A2227GG</t>
  </si>
  <si>
    <t>21A2230GG</t>
  </si>
  <si>
    <t>21A2236GG</t>
  </si>
  <si>
    <t>24A2204GG</t>
  </si>
  <si>
    <t>24A2206GG</t>
  </si>
  <si>
    <t>24A2208GG</t>
  </si>
  <si>
    <t>24A2210GG</t>
  </si>
  <si>
    <t>24A2212GG</t>
  </si>
  <si>
    <t>24A2215GG</t>
  </si>
  <si>
    <t>1968419</t>
  </si>
  <si>
    <t>1968427</t>
  </si>
  <si>
    <t>21A1108GG</t>
  </si>
  <si>
    <t>21A1110GG</t>
  </si>
  <si>
    <t>21A1112GG</t>
  </si>
  <si>
    <t>21A1115GG</t>
  </si>
  <si>
    <t>2292300</t>
  </si>
  <si>
    <t>2292297</t>
  </si>
  <si>
    <t>21A1124GG</t>
  </si>
  <si>
    <t>21A1136GG</t>
  </si>
  <si>
    <t>40ACAP04G</t>
  </si>
  <si>
    <t>40ACAP06G</t>
  </si>
  <si>
    <t>40ACAP08G</t>
  </si>
  <si>
    <t>40ACAP10G</t>
  </si>
  <si>
    <t>40ACAP12G</t>
  </si>
  <si>
    <t>40ACAP15G</t>
  </si>
  <si>
    <t>40ACAP18G</t>
  </si>
  <si>
    <t>40ACAP21G</t>
  </si>
  <si>
    <t>40ACAP24G</t>
  </si>
  <si>
    <t>40ACAP27G</t>
  </si>
  <si>
    <t>3064376</t>
  </si>
  <si>
    <t>40ACAP36G</t>
  </si>
  <si>
    <t>34ACOUP04GG</t>
  </si>
  <si>
    <t>34ACOUP06GG</t>
  </si>
  <si>
    <t>34ACOUP08GG</t>
  </si>
  <si>
    <t>34ACOUP10GG</t>
  </si>
  <si>
    <t>34ACOUP12GG</t>
  </si>
  <si>
    <t>34ACOUP15GG</t>
  </si>
  <si>
    <t>34ACOUP18GG</t>
  </si>
  <si>
    <t>34ACOUP21GG</t>
  </si>
  <si>
    <t>34ACOUP24GG</t>
  </si>
  <si>
    <t>34ACOUP27GG</t>
  </si>
  <si>
    <t>22A2204GS</t>
  </si>
  <si>
    <t>22A2206GS</t>
  </si>
  <si>
    <t>22A2208GS</t>
  </si>
  <si>
    <t>22A2210GS</t>
  </si>
  <si>
    <t>22A2212GS</t>
  </si>
  <si>
    <t>22A2215GS</t>
  </si>
  <si>
    <t>22A2218GS</t>
  </si>
  <si>
    <t>22A2221GS</t>
  </si>
  <si>
    <t>22A2224GS</t>
  </si>
  <si>
    <t>22A2227GS</t>
  </si>
  <si>
    <t>22A1104GS</t>
  </si>
  <si>
    <t>22A1106GS</t>
  </si>
  <si>
    <t>22A1108GS</t>
  </si>
  <si>
    <t>3023591</t>
  </si>
  <si>
    <t>22A1112GS</t>
  </si>
  <si>
    <t>3032569</t>
  </si>
  <si>
    <t>22A1124GS</t>
  </si>
  <si>
    <t>44APLUG04</t>
  </si>
  <si>
    <t>44APLUG06</t>
  </si>
  <si>
    <t>44APLUG08</t>
  </si>
  <si>
    <t>44APLUG10</t>
  </si>
  <si>
    <t>44APLUG12</t>
  </si>
  <si>
    <t>44APLUG15</t>
  </si>
  <si>
    <t>44APLUG18</t>
  </si>
  <si>
    <t>44APLUG21</t>
  </si>
  <si>
    <t>44APLUG24</t>
  </si>
  <si>
    <t>44APLUG27</t>
  </si>
  <si>
    <t>44APLUG30</t>
  </si>
  <si>
    <t>44APLUG36</t>
  </si>
  <si>
    <t>33ACOUP04GG</t>
  </si>
  <si>
    <t>33ACOUP06GG</t>
  </si>
  <si>
    <t>33ACOUP08GG</t>
  </si>
  <si>
    <t>33ACOUP10GG</t>
  </si>
  <si>
    <t>33ACOUP12GG</t>
  </si>
  <si>
    <t>33ACOUP15GG</t>
  </si>
  <si>
    <t>33ACOUP18GG</t>
  </si>
  <si>
    <t>33ACOUP21GG</t>
  </si>
  <si>
    <t>33ACOUP24GG</t>
  </si>
  <si>
    <t>33ACOUP27GG</t>
  </si>
  <si>
    <t>3072991</t>
  </si>
  <si>
    <t>48AIN0406GG</t>
  </si>
  <si>
    <t>48AIN0408GG</t>
  </si>
  <si>
    <t>48AIN0608GG</t>
  </si>
  <si>
    <t>48AIN0410GG</t>
  </si>
  <si>
    <t>48AIN0610GG</t>
  </si>
  <si>
    <t>48AIN0810GG</t>
  </si>
  <si>
    <t>48AIN0412GG</t>
  </si>
  <si>
    <t>48AIN0612GG</t>
  </si>
  <si>
    <t>48AIN0812GG</t>
  </si>
  <si>
    <t>48AIN1012GG</t>
  </si>
  <si>
    <t>48AIN0415GG</t>
  </si>
  <si>
    <t>48AIN0615GG</t>
  </si>
  <si>
    <t>48AIN0815GG</t>
  </si>
  <si>
    <t>48AIN1015GG</t>
  </si>
  <si>
    <t>48AIN1215GG</t>
  </si>
  <si>
    <t>48AIN0418GG</t>
  </si>
  <si>
    <t>48AIN0618GG</t>
  </si>
  <si>
    <t>48AIN0818GG</t>
  </si>
  <si>
    <t>48AIN1018GG</t>
  </si>
  <si>
    <t>48AIN1218GG</t>
  </si>
  <si>
    <t>48AIN1518GG</t>
  </si>
  <si>
    <t>48AIN0421GG</t>
  </si>
  <si>
    <t>48AIN0621GG</t>
  </si>
  <si>
    <t>48AIN0821GG</t>
  </si>
  <si>
    <t>48AIN1021GG</t>
  </si>
  <si>
    <t>48AIN1221GG</t>
  </si>
  <si>
    <t>48AIN1521GG</t>
  </si>
  <si>
    <t>48AIN1821GG</t>
  </si>
  <si>
    <t>48AIN0424GG</t>
  </si>
  <si>
    <t>48AIN0624GG</t>
  </si>
  <si>
    <t>48AIN0824GG</t>
  </si>
  <si>
    <t>48AIN1024GG</t>
  </si>
  <si>
    <t>48AIN1224GG</t>
  </si>
  <si>
    <t>48AIN1524GG</t>
  </si>
  <si>
    <t>48AIN1824GG</t>
  </si>
  <si>
    <t>48AIN2124GG</t>
  </si>
  <si>
    <t>48AIN0427GG</t>
  </si>
  <si>
    <t>48AIN0627GG</t>
  </si>
  <si>
    <t>48AIN0827GG</t>
  </si>
  <si>
    <t>48AIN1027GG</t>
  </si>
  <si>
    <t>1970640</t>
  </si>
  <si>
    <t>1970658</t>
  </si>
  <si>
    <t>1970666</t>
  </si>
  <si>
    <t>1970674</t>
  </si>
  <si>
    <t>48AIN2427GG</t>
  </si>
  <si>
    <t>48AIN0636GG</t>
  </si>
  <si>
    <t>48AIN1236GGECC</t>
  </si>
  <si>
    <t>48AIN2436GG</t>
  </si>
  <si>
    <t>49AIN0406GS</t>
  </si>
  <si>
    <t>49AIN0408GS</t>
  </si>
  <si>
    <t>49AIN0608GS</t>
  </si>
  <si>
    <t>49AIN0410GS</t>
  </si>
  <si>
    <t>49AIN0610GS</t>
  </si>
  <si>
    <t>49AIN0810GS</t>
  </si>
  <si>
    <t>49AIN0412GS</t>
  </si>
  <si>
    <t>49AIN0612GS</t>
  </si>
  <si>
    <t>49AIN0812GS</t>
  </si>
  <si>
    <t>49AIN1012GS</t>
  </si>
  <si>
    <t>49AIN0415GS</t>
  </si>
  <si>
    <t>49AIN0615GS</t>
  </si>
  <si>
    <t>49AIN0815GS</t>
  </si>
  <si>
    <t>49AIN1015GS</t>
  </si>
  <si>
    <t>49AIN1215GS</t>
  </si>
  <si>
    <t>49AIN0418GS</t>
  </si>
  <si>
    <t>49AIN0618GS</t>
  </si>
  <si>
    <t>49AIN0818GS</t>
  </si>
  <si>
    <t>49AIN1018GS</t>
  </si>
  <si>
    <t>49AIN1218GS</t>
  </si>
  <si>
    <t>49AIN1518GS</t>
  </si>
  <si>
    <t>49AIN0421GS</t>
  </si>
  <si>
    <t>49AIN0621GS</t>
  </si>
  <si>
    <t>49AIN0821GS</t>
  </si>
  <si>
    <t>49AIN1021GS</t>
  </si>
  <si>
    <t>49AIN1221GS</t>
  </si>
  <si>
    <t>49AIN1521GS</t>
  </si>
  <si>
    <t>49AIN1821GS</t>
  </si>
  <si>
    <t>49AIN0424GS</t>
  </si>
  <si>
    <t>49AIN0624GS</t>
  </si>
  <si>
    <t>49AIN0824GS</t>
  </si>
  <si>
    <t>49AIN1024GS</t>
  </si>
  <si>
    <t>49AIN1224GS</t>
  </si>
  <si>
    <t>49AIN1524GS</t>
  </si>
  <si>
    <t>49AIN1824GS</t>
  </si>
  <si>
    <t>49AIN2124GS</t>
  </si>
  <si>
    <t>49AIN0427GS</t>
  </si>
  <si>
    <t>49AIN0627GS</t>
  </si>
  <si>
    <t>49AIN0827GS</t>
  </si>
  <si>
    <t>49AIN1027GS</t>
  </si>
  <si>
    <t>49AIN1227GS</t>
  </si>
  <si>
    <t>49AIN1527GS</t>
  </si>
  <si>
    <t>49AIN1827GS</t>
  </si>
  <si>
    <t>49AIN2127GS</t>
  </si>
  <si>
    <t>49AIN2427GS</t>
  </si>
  <si>
    <t>3137248</t>
  </si>
  <si>
    <t>3136747</t>
  </si>
  <si>
    <t>48AIN0406GGECC</t>
  </si>
  <si>
    <t>1960011</t>
  </si>
  <si>
    <t>48AEIN0410GG</t>
  </si>
  <si>
    <t>1970720</t>
  </si>
  <si>
    <t>48AEIN0810GG</t>
  </si>
  <si>
    <t>48AEIN0412GG</t>
  </si>
  <si>
    <t>48AEIN0612GG</t>
  </si>
  <si>
    <t>48AIN0812GGECC</t>
  </si>
  <si>
    <t>48AEIN1012GG</t>
  </si>
  <si>
    <t>48AEIN0415GG</t>
  </si>
  <si>
    <t>48AEIN0815GG</t>
  </si>
  <si>
    <t>3127904</t>
  </si>
  <si>
    <t>48AIN1215GGECC</t>
  </si>
  <si>
    <t>48AEIN0818GG</t>
  </si>
  <si>
    <t>48AEIN1018GG</t>
  </si>
  <si>
    <t>48AEIN1218GG</t>
  </si>
  <si>
    <t>48AEIN1518GG</t>
  </si>
  <si>
    <t>48AEIN1521GG</t>
  </si>
  <si>
    <t>48AEIN1821GG</t>
  </si>
  <si>
    <t>48AEIN0824GG</t>
  </si>
  <si>
    <t>48AEIN1224GG</t>
  </si>
  <si>
    <t>48AEIN2124GG</t>
  </si>
  <si>
    <t>49AIN0406GSECC</t>
  </si>
  <si>
    <t>49AIN0408GSECC</t>
  </si>
  <si>
    <t>49AIN0608GSECC</t>
  </si>
  <si>
    <t>49AIN0415GSECC</t>
  </si>
  <si>
    <t>49AIN0615GSECC</t>
  </si>
  <si>
    <t>49AIN0815GSECC</t>
  </si>
  <si>
    <t>49AIN1015GSECC</t>
  </si>
  <si>
    <t>1967512</t>
  </si>
  <si>
    <t>49AIN0618GSECC</t>
  </si>
  <si>
    <t>49AIN0818GSECC</t>
  </si>
  <si>
    <t>49AIN1018GSECC</t>
  </si>
  <si>
    <t>49AIN1518GSECC</t>
  </si>
  <si>
    <t>1967547</t>
  </si>
  <si>
    <t>49AIN1821GSECC</t>
  </si>
  <si>
    <t>49AIN0624GSECC</t>
  </si>
  <si>
    <t>3684209</t>
  </si>
  <si>
    <t>49AIN1224GSECC</t>
  </si>
  <si>
    <t>3143120</t>
  </si>
  <si>
    <t>1967563</t>
  </si>
  <si>
    <t>1967571</t>
  </si>
  <si>
    <t>1967580</t>
  </si>
  <si>
    <t>1967598</t>
  </si>
  <si>
    <t>1971221</t>
  </si>
  <si>
    <t>1971239</t>
  </si>
  <si>
    <t>1971247</t>
  </si>
  <si>
    <t>1971167</t>
  </si>
  <si>
    <t>1971175</t>
  </si>
  <si>
    <t>1971183</t>
  </si>
  <si>
    <t>1971191</t>
  </si>
  <si>
    <t>1971204</t>
  </si>
  <si>
    <t>1971212</t>
  </si>
  <si>
    <t>1829742</t>
  </si>
  <si>
    <t>65AS3030GSSILICA</t>
  </si>
  <si>
    <t>65AS3636GSSILICA</t>
  </si>
  <si>
    <t>1461319</t>
  </si>
  <si>
    <t>1461301</t>
  </si>
  <si>
    <t>1461378</t>
  </si>
  <si>
    <t>1461394</t>
  </si>
  <si>
    <t>1461386</t>
  </si>
  <si>
    <t>1461407</t>
  </si>
  <si>
    <t>44ATEMP04</t>
  </si>
  <si>
    <t>1460931</t>
  </si>
  <si>
    <t>1979151</t>
  </si>
  <si>
    <t>1979169</t>
  </si>
  <si>
    <t>1979177</t>
  </si>
  <si>
    <t>1461239</t>
  </si>
  <si>
    <t>1461247</t>
  </si>
  <si>
    <t>1960281</t>
  </si>
  <si>
    <t>1971255</t>
  </si>
  <si>
    <t>1971263</t>
  </si>
  <si>
    <t>1971271</t>
  </si>
  <si>
    <t>1971280</t>
  </si>
  <si>
    <t>1461415</t>
  </si>
  <si>
    <t>1460949</t>
  </si>
  <si>
    <t>1460957</t>
  </si>
  <si>
    <t>1966931</t>
  </si>
  <si>
    <t>1966940</t>
  </si>
  <si>
    <t>1966958</t>
  </si>
  <si>
    <t>1461431</t>
  </si>
  <si>
    <t>1461440</t>
  </si>
  <si>
    <t>1979185</t>
  </si>
  <si>
    <t>1979193</t>
  </si>
  <si>
    <t>1979206</t>
  </si>
  <si>
    <t>1979214</t>
  </si>
  <si>
    <t>1979222</t>
  </si>
  <si>
    <t>1461271</t>
  </si>
  <si>
    <t>1461280</t>
  </si>
  <si>
    <t>2834771</t>
  </si>
  <si>
    <t>2287703</t>
  </si>
  <si>
    <t>2375324</t>
  </si>
  <si>
    <t>2823781</t>
  </si>
  <si>
    <t>2845429</t>
  </si>
  <si>
    <t>12AST1008</t>
  </si>
  <si>
    <t>2375201</t>
  </si>
  <si>
    <t>2834789</t>
  </si>
  <si>
    <t>12AST1208</t>
  </si>
  <si>
    <t>12AST1210</t>
  </si>
  <si>
    <t>3023582</t>
  </si>
  <si>
    <t>2835917</t>
  </si>
  <si>
    <t>12AST1508</t>
  </si>
  <si>
    <t>12AST1510</t>
  </si>
  <si>
    <t>12AST1512</t>
  </si>
  <si>
    <t>1968531</t>
  </si>
  <si>
    <t>1968558</t>
  </si>
  <si>
    <t>12AST1808</t>
  </si>
  <si>
    <t>12AST1810</t>
  </si>
  <si>
    <t>12AST1812</t>
  </si>
  <si>
    <t>12AST1815</t>
  </si>
  <si>
    <t>1968603</t>
  </si>
  <si>
    <t>12AST2106</t>
  </si>
  <si>
    <t>12AST2108</t>
  </si>
  <si>
    <t>12AST2110</t>
  </si>
  <si>
    <t>12AST2112</t>
  </si>
  <si>
    <t>12AST2404</t>
  </si>
  <si>
    <t>12AST2406</t>
  </si>
  <si>
    <t>12AST2408</t>
  </si>
  <si>
    <t>12AST2410</t>
  </si>
  <si>
    <t>12AST2412</t>
  </si>
  <si>
    <t>12AST2415</t>
  </si>
  <si>
    <t>12AST2418</t>
  </si>
  <si>
    <t>1968751</t>
  </si>
  <si>
    <t>1968777</t>
  </si>
  <si>
    <t>12AST2708</t>
  </si>
  <si>
    <t>12AST2710</t>
  </si>
  <si>
    <t>12AST2712</t>
  </si>
  <si>
    <t>2830905</t>
  </si>
  <si>
    <t>2270741</t>
  </si>
  <si>
    <t>2270750</t>
  </si>
  <si>
    <t>2375210</t>
  </si>
  <si>
    <t>2270725</t>
  </si>
  <si>
    <t>10ASY1008</t>
  </si>
  <si>
    <t>2178195</t>
  </si>
  <si>
    <t>2375228</t>
  </si>
  <si>
    <t>10ASY1208</t>
  </si>
  <si>
    <t>10ASY1210</t>
  </si>
  <si>
    <t>2178208</t>
  </si>
  <si>
    <t>2281475</t>
  </si>
  <si>
    <t>10ASY1508</t>
  </si>
  <si>
    <t>10ASY1510</t>
  </si>
  <si>
    <t>10ASY1512</t>
  </si>
  <si>
    <t>1968881</t>
  </si>
  <si>
    <t>1968902</t>
  </si>
  <si>
    <t>10ASY1808</t>
  </si>
  <si>
    <t>10ASY1810</t>
  </si>
  <si>
    <t>10ASY1812</t>
  </si>
  <si>
    <t>10ASY2104</t>
  </si>
  <si>
    <t>10ASY2106</t>
  </si>
  <si>
    <t>10ASY2108</t>
  </si>
  <si>
    <t>10ASY2110</t>
  </si>
  <si>
    <t>10ASY2112</t>
  </si>
  <si>
    <t>1829443</t>
  </si>
  <si>
    <t>10ASY2406</t>
  </si>
  <si>
    <t>10ASY2408</t>
  </si>
  <si>
    <t>10ASY2410</t>
  </si>
  <si>
    <t>10ASY2412</t>
  </si>
  <si>
    <t>1969104</t>
  </si>
  <si>
    <t>1969121</t>
  </si>
  <si>
    <t>10ASY2708</t>
  </si>
  <si>
    <t>10ASY2710</t>
  </si>
  <si>
    <t>1969091</t>
  </si>
  <si>
    <t>1461466</t>
  </si>
  <si>
    <t>1461482</t>
  </si>
  <si>
    <t>1461474</t>
  </si>
  <si>
    <t>1461503</t>
  </si>
  <si>
    <t>1461511</t>
  </si>
  <si>
    <t>1461491</t>
  </si>
  <si>
    <t>1960530</t>
  </si>
  <si>
    <t>1960548</t>
  </si>
  <si>
    <t>1960556</t>
  </si>
  <si>
    <t>1960521</t>
  </si>
  <si>
    <t>1960581</t>
  </si>
  <si>
    <t>1960599</t>
  </si>
  <si>
    <t>1960601</t>
  </si>
  <si>
    <t>1960572</t>
  </si>
  <si>
    <t>1960564</t>
  </si>
  <si>
    <t>1960644</t>
  </si>
  <si>
    <t>1960652</t>
  </si>
  <si>
    <t>1960661</t>
  </si>
  <si>
    <t>1960628</t>
  </si>
  <si>
    <t>1960636</t>
  </si>
  <si>
    <t>1960610</t>
  </si>
  <si>
    <t>1461458</t>
  </si>
  <si>
    <t>1960716</t>
  </si>
  <si>
    <t>1960724</t>
  </si>
  <si>
    <t>1960687</t>
  </si>
  <si>
    <t>1960695</t>
  </si>
  <si>
    <t>1960708</t>
  </si>
  <si>
    <t>1960679</t>
  </si>
  <si>
    <t>3704468</t>
  </si>
  <si>
    <t>07Q212106GGG</t>
  </si>
  <si>
    <t>3127841</t>
  </si>
  <si>
    <t>07Q212112GGG</t>
  </si>
  <si>
    <t>07Q212121GGG</t>
  </si>
  <si>
    <t>3704450</t>
  </si>
  <si>
    <t>2280392</t>
  </si>
  <si>
    <t>2280405</t>
  </si>
  <si>
    <t>2280413</t>
  </si>
  <si>
    <t>2280421</t>
  </si>
  <si>
    <t>2280430</t>
  </si>
  <si>
    <t>3114118</t>
  </si>
  <si>
    <t>07Q242424GGG</t>
  </si>
  <si>
    <t>3070362</t>
  </si>
  <si>
    <t>1461917</t>
  </si>
  <si>
    <t>1461933</t>
  </si>
  <si>
    <t>1461925</t>
  </si>
  <si>
    <t>1461941</t>
  </si>
  <si>
    <t>1461950</t>
  </si>
  <si>
    <t>1962826</t>
  </si>
  <si>
    <t>1962560</t>
  </si>
  <si>
    <t>1962578</t>
  </si>
  <si>
    <t>1962586</t>
  </si>
  <si>
    <t>1962551</t>
  </si>
  <si>
    <t>1962615</t>
  </si>
  <si>
    <t>1962623</t>
  </si>
  <si>
    <t>1962631</t>
  </si>
  <si>
    <t>1962607</t>
  </si>
  <si>
    <t>1962594</t>
  </si>
  <si>
    <t>1962674</t>
  </si>
  <si>
    <t>1962682</t>
  </si>
  <si>
    <t>1962691</t>
  </si>
  <si>
    <t>1962658</t>
  </si>
  <si>
    <t>1962666</t>
  </si>
  <si>
    <t>1962640</t>
  </si>
  <si>
    <t>1962746</t>
  </si>
  <si>
    <t>1962754</t>
  </si>
  <si>
    <t>1962762</t>
  </si>
  <si>
    <t>1962711</t>
  </si>
  <si>
    <t>1962720</t>
  </si>
  <si>
    <t>1962738</t>
  </si>
  <si>
    <t>1962703</t>
  </si>
  <si>
    <t>3054768</t>
  </si>
  <si>
    <t>2292289</t>
  </si>
  <si>
    <t>01Q212121GGG</t>
  </si>
  <si>
    <t>2372801</t>
  </si>
  <si>
    <t>01Q242406GGG</t>
  </si>
  <si>
    <t>01Q242408GGG</t>
  </si>
  <si>
    <t>2606743</t>
  </si>
  <si>
    <t>01Q272706GGG</t>
  </si>
  <si>
    <t>3708581</t>
  </si>
  <si>
    <t>3021931</t>
  </si>
  <si>
    <t>1461597</t>
  </si>
  <si>
    <t>1461589</t>
  </si>
  <si>
    <t>1828272</t>
  </si>
  <si>
    <t>1461618</t>
  </si>
  <si>
    <t>1461600</t>
  </si>
  <si>
    <t>3007700</t>
  </si>
  <si>
    <t>3003426</t>
  </si>
  <si>
    <t>3137272</t>
  </si>
  <si>
    <t>3031013</t>
  </si>
  <si>
    <t>3031021</t>
  </si>
  <si>
    <t>3036068</t>
  </si>
  <si>
    <t>3036076</t>
  </si>
  <si>
    <t>3036084</t>
  </si>
  <si>
    <t>3036092</t>
  </si>
  <si>
    <t>3099536</t>
  </si>
  <si>
    <t>1828301</t>
  </si>
  <si>
    <t>1828299</t>
  </si>
  <si>
    <t>1828328</t>
  </si>
  <si>
    <t>1828336</t>
  </si>
  <si>
    <t>1828310</t>
  </si>
  <si>
    <t>1961452</t>
  </si>
  <si>
    <t>1961479</t>
  </si>
  <si>
    <t>1961495</t>
  </si>
  <si>
    <t>1961508</t>
  </si>
  <si>
    <t>1961524</t>
  </si>
  <si>
    <t>1961541</t>
  </si>
  <si>
    <t>04Q121210GGG</t>
  </si>
  <si>
    <t>04Q121212GGG</t>
  </si>
  <si>
    <t>1961567</t>
  </si>
  <si>
    <t>1961583</t>
  </si>
  <si>
    <t>1961604</t>
  </si>
  <si>
    <t>04Q151510GGG</t>
  </si>
  <si>
    <t>1961621</t>
  </si>
  <si>
    <t>1961639</t>
  </si>
  <si>
    <t>1961647</t>
  </si>
  <si>
    <t>04Q212106GGG</t>
  </si>
  <si>
    <t>04Q242406GGG</t>
  </si>
  <si>
    <t>04Q242408GGG</t>
  </si>
  <si>
    <t>2464896</t>
  </si>
  <si>
    <t>3160763</t>
  </si>
  <si>
    <t>3029001</t>
  </si>
  <si>
    <t>3031144</t>
  </si>
  <si>
    <t>01QBD080804GGH</t>
  </si>
  <si>
    <t>3029693</t>
  </si>
  <si>
    <t>3250603</t>
  </si>
  <si>
    <t>3012154</t>
  </si>
  <si>
    <t>3250611</t>
  </si>
  <si>
    <t>3250620</t>
  </si>
  <si>
    <t>01QBD181806GGH</t>
  </si>
  <si>
    <t>01QBD212106GGH</t>
  </si>
  <si>
    <t>1963052</t>
  </si>
  <si>
    <t>1461968</t>
  </si>
  <si>
    <t>1963108</t>
  </si>
  <si>
    <t>1963116</t>
  </si>
  <si>
    <t>1963124</t>
  </si>
  <si>
    <t>1962885</t>
  </si>
  <si>
    <t>1962893</t>
  </si>
  <si>
    <t>1962906</t>
  </si>
  <si>
    <t>1962877</t>
  </si>
  <si>
    <t>1962931</t>
  </si>
  <si>
    <t>1962949</t>
  </si>
  <si>
    <t>1962957</t>
  </si>
  <si>
    <t>1962914</t>
  </si>
  <si>
    <t>1962922</t>
  </si>
  <si>
    <t>1962990</t>
  </si>
  <si>
    <t>1963001</t>
  </si>
  <si>
    <t>1963010</t>
  </si>
  <si>
    <t>1962965</t>
  </si>
  <si>
    <t>1962973</t>
  </si>
  <si>
    <t>1962981</t>
  </si>
  <si>
    <t>1963028</t>
  </si>
  <si>
    <t>1963036</t>
  </si>
  <si>
    <t>1963044</t>
  </si>
  <si>
    <t>1461626</t>
  </si>
  <si>
    <t>1461642</t>
  </si>
  <si>
    <t>1461634</t>
  </si>
  <si>
    <t>1461669</t>
  </si>
  <si>
    <t>1461677</t>
  </si>
  <si>
    <t>1461651</t>
  </si>
  <si>
    <t>1461773</t>
  </si>
  <si>
    <t>1461790</t>
  </si>
  <si>
    <t>1461781</t>
  </si>
  <si>
    <t>1461811</t>
  </si>
  <si>
    <t>1461829</t>
  </si>
  <si>
    <t>1461802</t>
  </si>
  <si>
    <t>3007216</t>
  </si>
  <si>
    <t>3013712</t>
  </si>
  <si>
    <t>3221255</t>
  </si>
  <si>
    <t>3003071</t>
  </si>
  <si>
    <t>3001800</t>
  </si>
  <si>
    <t>1962210</t>
  </si>
  <si>
    <t>1962201</t>
  </si>
  <si>
    <t>1962236</t>
  </si>
  <si>
    <t>1962244</t>
  </si>
  <si>
    <t>1962228</t>
  </si>
  <si>
    <t>1961997</t>
  </si>
  <si>
    <t>1962009</t>
  </si>
  <si>
    <t>1962017</t>
  </si>
  <si>
    <t>1961989</t>
  </si>
  <si>
    <t>1962041</t>
  </si>
  <si>
    <t>1962050</t>
  </si>
  <si>
    <t>1962068</t>
  </si>
  <si>
    <t>1962033</t>
  </si>
  <si>
    <t>1962025</t>
  </si>
  <si>
    <t>1962105</t>
  </si>
  <si>
    <t>1962113</t>
  </si>
  <si>
    <t>1962121</t>
  </si>
  <si>
    <t>1962084</t>
  </si>
  <si>
    <t>1962092</t>
  </si>
  <si>
    <t>1962076</t>
  </si>
  <si>
    <t>1962172</t>
  </si>
  <si>
    <t>1962181</t>
  </si>
  <si>
    <t>1962199</t>
  </si>
  <si>
    <t>1962148</t>
  </si>
  <si>
    <t>1962156</t>
  </si>
  <si>
    <t>1962164</t>
  </si>
  <si>
    <t>1962130</t>
  </si>
  <si>
    <t>2997001</t>
  </si>
  <si>
    <t>2267139</t>
  </si>
  <si>
    <t>1461837</t>
  </si>
  <si>
    <t>1828580</t>
  </si>
  <si>
    <t>1828598</t>
  </si>
  <si>
    <t>3052877</t>
  </si>
  <si>
    <t>3040534</t>
  </si>
  <si>
    <t>1461853</t>
  </si>
  <si>
    <t>1461861</t>
  </si>
  <si>
    <t>1461870</t>
  </si>
  <si>
    <t>1962375</t>
  </si>
  <si>
    <t>1962383</t>
  </si>
  <si>
    <t>1962391</t>
  </si>
  <si>
    <t>1962404</t>
  </si>
  <si>
    <t>21Q9021GG</t>
  </si>
  <si>
    <t>21Q9024GG</t>
  </si>
  <si>
    <t>3070354</t>
  </si>
  <si>
    <t>3024016</t>
  </si>
  <si>
    <t>1461976</t>
  </si>
  <si>
    <t>1461984</t>
  </si>
  <si>
    <t>1461992</t>
  </si>
  <si>
    <t>1963280</t>
  </si>
  <si>
    <t>1963298</t>
  </si>
  <si>
    <t>1963301</t>
  </si>
  <si>
    <t>1963319</t>
  </si>
  <si>
    <t>21Q4521GG</t>
  </si>
  <si>
    <t>21Q4524GG</t>
  </si>
  <si>
    <t>3034089</t>
  </si>
  <si>
    <t>3016032</t>
  </si>
  <si>
    <t>1461845</t>
  </si>
  <si>
    <t>1962316</t>
  </si>
  <si>
    <t>1962341</t>
  </si>
  <si>
    <t>3052869</t>
  </si>
  <si>
    <t>3040526</t>
  </si>
  <si>
    <t>1461888</t>
  </si>
  <si>
    <t>1461896</t>
  </si>
  <si>
    <t>1461909</t>
  </si>
  <si>
    <t>1962463</t>
  </si>
  <si>
    <t>1962471</t>
  </si>
  <si>
    <t>1962480</t>
  </si>
  <si>
    <t>1962498</t>
  </si>
  <si>
    <t>1963191</t>
  </si>
  <si>
    <t>1963221</t>
  </si>
  <si>
    <t>1963255</t>
  </si>
  <si>
    <t>1963159</t>
  </si>
  <si>
    <t>1963167</t>
  </si>
  <si>
    <t>1963175</t>
  </si>
  <si>
    <t>1963183</t>
  </si>
  <si>
    <t>3016024</t>
  </si>
  <si>
    <t>1461714</t>
  </si>
  <si>
    <t>1461722</t>
  </si>
  <si>
    <t>1461731</t>
  </si>
  <si>
    <t>1961698</t>
  </si>
  <si>
    <t>1961701</t>
  </si>
  <si>
    <t>1961719</t>
  </si>
  <si>
    <t>1961727</t>
  </si>
  <si>
    <t>3114020</t>
  </si>
  <si>
    <t>3034097</t>
  </si>
  <si>
    <t>3014264</t>
  </si>
  <si>
    <t>21Q1104GG</t>
  </si>
  <si>
    <t>21Q1106GG</t>
  </si>
  <si>
    <t>3021974</t>
  </si>
  <si>
    <t>21Q1110GG</t>
  </si>
  <si>
    <t>3021958</t>
  </si>
  <si>
    <t>21Q1115GG</t>
  </si>
  <si>
    <t>3021966</t>
  </si>
  <si>
    <t>3114011</t>
  </si>
  <si>
    <t>1461685</t>
  </si>
  <si>
    <t>1461693</t>
  </si>
  <si>
    <t>1461706</t>
  </si>
  <si>
    <t>1961364</t>
  </si>
  <si>
    <t>1961372</t>
  </si>
  <si>
    <t>1961381</t>
  </si>
  <si>
    <t>1961399</t>
  </si>
  <si>
    <t>40QCAP21G</t>
  </si>
  <si>
    <t>3024008</t>
  </si>
  <si>
    <t>1462004</t>
  </si>
  <si>
    <t>1462012</t>
  </si>
  <si>
    <t>1462039</t>
  </si>
  <si>
    <t>1963386</t>
  </si>
  <si>
    <t>1963423</t>
  </si>
  <si>
    <t>1963474</t>
  </si>
  <si>
    <t>1963538</t>
  </si>
  <si>
    <t>2286786</t>
  </si>
  <si>
    <t>1461749</t>
  </si>
  <si>
    <t>1461757</t>
  </si>
  <si>
    <t>1461765</t>
  </si>
  <si>
    <t>1961786</t>
  </si>
  <si>
    <t>1961794</t>
  </si>
  <si>
    <t>1961807</t>
  </si>
  <si>
    <t>1961815</t>
  </si>
  <si>
    <t>3014272</t>
  </si>
  <si>
    <t>25Q1104GS</t>
  </si>
  <si>
    <t>22Q1106GS</t>
  </si>
  <si>
    <t>3021940</t>
  </si>
  <si>
    <t>22Q1112GS</t>
  </si>
  <si>
    <t>1461520</t>
  </si>
  <si>
    <t>1461538</t>
  </si>
  <si>
    <t>1461546</t>
  </si>
  <si>
    <t>1960847</t>
  </si>
  <si>
    <t>1960855</t>
  </si>
  <si>
    <t>1960863</t>
  </si>
  <si>
    <t>1960871</t>
  </si>
  <si>
    <t>44QPLUG24</t>
  </si>
  <si>
    <t>44QPLUG27</t>
  </si>
  <si>
    <t>1462063</t>
  </si>
  <si>
    <t>1462071</t>
  </si>
  <si>
    <t>1462080</t>
  </si>
  <si>
    <t>1963685</t>
  </si>
  <si>
    <t>1963693</t>
  </si>
  <si>
    <t>1963706</t>
  </si>
  <si>
    <t>1963714</t>
  </si>
  <si>
    <t>3065387</t>
  </si>
  <si>
    <t>2286794</t>
  </si>
  <si>
    <t>33QCOUP27GG</t>
  </si>
  <si>
    <t>1462021</t>
  </si>
  <si>
    <t>1462047</t>
  </si>
  <si>
    <t>1462055</t>
  </si>
  <si>
    <t>1963394</t>
  </si>
  <si>
    <t>1963407</t>
  </si>
  <si>
    <t>1963415</t>
  </si>
  <si>
    <t>1963440</t>
  </si>
  <si>
    <t>1963458</t>
  </si>
  <si>
    <t>1963466</t>
  </si>
  <si>
    <t>1963431</t>
  </si>
  <si>
    <t>1963503</t>
  </si>
  <si>
    <t>1963511</t>
  </si>
  <si>
    <t>1963520</t>
  </si>
  <si>
    <t>1963482</t>
  </si>
  <si>
    <t>1963491</t>
  </si>
  <si>
    <t>1963571</t>
  </si>
  <si>
    <t>1963589</t>
  </si>
  <si>
    <t>1963597</t>
  </si>
  <si>
    <t>1963546</t>
  </si>
  <si>
    <t>1963554</t>
  </si>
  <si>
    <t>1963562</t>
  </si>
  <si>
    <t>48QIN1021GG</t>
  </si>
  <si>
    <t>48QIN1521GG</t>
  </si>
  <si>
    <t>3127891</t>
  </si>
  <si>
    <t>48QIN2124GG</t>
  </si>
  <si>
    <t>3033191</t>
  </si>
  <si>
    <t>3033203</t>
  </si>
  <si>
    <t>1461554</t>
  </si>
  <si>
    <t>1461562</t>
  </si>
  <si>
    <t>1461571</t>
  </si>
  <si>
    <t>1960943</t>
  </si>
  <si>
    <t>1960951</t>
  </si>
  <si>
    <t>1960960</t>
  </si>
  <si>
    <t>1960986</t>
  </si>
  <si>
    <t>1960994</t>
  </si>
  <si>
    <t>1961006</t>
  </si>
  <si>
    <t>1960978</t>
  </si>
  <si>
    <t>1961031</t>
  </si>
  <si>
    <t>1961049</t>
  </si>
  <si>
    <t>1961057</t>
  </si>
  <si>
    <t>1961014</t>
  </si>
  <si>
    <t>1961022</t>
  </si>
  <si>
    <t>1961102</t>
  </si>
  <si>
    <t>1961111</t>
  </si>
  <si>
    <t>1961129</t>
  </si>
  <si>
    <t>1961073</t>
  </si>
  <si>
    <t>1961081</t>
  </si>
  <si>
    <t>1961090</t>
  </si>
  <si>
    <t>49QIN0824GS</t>
  </si>
  <si>
    <t>3033174</t>
  </si>
  <si>
    <t>3033182</t>
  </si>
  <si>
    <t>3024366</t>
  </si>
  <si>
    <t>48QEIN0810GG</t>
  </si>
  <si>
    <t>48QEIN0812GG</t>
  </si>
  <si>
    <t>48QEIN1012GG</t>
  </si>
  <si>
    <t>48QEIN0815GG</t>
  </si>
  <si>
    <t>48QEIN1215GG</t>
  </si>
  <si>
    <t>2286807</t>
  </si>
  <si>
    <t>34QCCOUP04GG</t>
  </si>
  <si>
    <t>34QCCOUP06GG</t>
  </si>
  <si>
    <t>34QCCOUP08GG</t>
  </si>
  <si>
    <t>38QC0404SG</t>
  </si>
  <si>
    <t>38QC0606SG</t>
  </si>
  <si>
    <t>38QC0808SG</t>
  </si>
  <si>
    <t>38QC1818SG</t>
  </si>
  <si>
    <t>38QC2424SG</t>
  </si>
  <si>
    <t>2270768</t>
  </si>
  <si>
    <t>3011389</t>
  </si>
  <si>
    <t>3011397</t>
  </si>
  <si>
    <t>49QEIN0812GS</t>
  </si>
  <si>
    <t>49QEIN0815GS</t>
  </si>
  <si>
    <t>3737462</t>
  </si>
  <si>
    <t>49QEIN0618GS</t>
  </si>
  <si>
    <t>49QEIN1218GS</t>
  </si>
  <si>
    <t>49QEIN1518GS</t>
  </si>
  <si>
    <t>49QEIN1224GS</t>
  </si>
  <si>
    <t>49QEIN1824GS</t>
  </si>
  <si>
    <t>1963781</t>
  </si>
  <si>
    <t>1963790</t>
  </si>
  <si>
    <t>1963802</t>
  </si>
  <si>
    <t>1963811</t>
  </si>
  <si>
    <t>1963829</t>
  </si>
  <si>
    <t>1963837</t>
  </si>
  <si>
    <t>1963845</t>
  </si>
  <si>
    <t>38CQ0404SG</t>
  </si>
  <si>
    <t>38CQ0606SG</t>
  </si>
  <si>
    <t>3023574</t>
  </si>
  <si>
    <t>3733445</t>
  </si>
  <si>
    <t>3024411</t>
  </si>
  <si>
    <t>3029183</t>
  </si>
  <si>
    <t>3030061</t>
  </si>
  <si>
    <t>3025377</t>
  </si>
  <si>
    <t>3011215</t>
  </si>
  <si>
    <t>3021982</t>
  </si>
  <si>
    <t>3021991</t>
  </si>
  <si>
    <t>3024761</t>
  </si>
  <si>
    <t>3024999</t>
  </si>
  <si>
    <t>3030070</t>
  </si>
  <si>
    <t>3272108</t>
  </si>
  <si>
    <t>3024420</t>
  </si>
  <si>
    <t>1462098</t>
  </si>
  <si>
    <t>38CQ1818SG</t>
  </si>
  <si>
    <t>3017174</t>
  </si>
  <si>
    <t>3017182</t>
  </si>
  <si>
    <t>2178216</t>
  </si>
  <si>
    <t>3223541</t>
  </si>
  <si>
    <t>3265661</t>
  </si>
  <si>
    <t>3018880</t>
  </si>
  <si>
    <t>2270776</t>
  </si>
  <si>
    <t>3034100</t>
  </si>
  <si>
    <t>3034880</t>
  </si>
  <si>
    <t>3034118</t>
  </si>
  <si>
    <t>3034265</t>
  </si>
  <si>
    <t>3034126</t>
  </si>
  <si>
    <t>3034257</t>
  </si>
  <si>
    <t>07CN101006GGG25</t>
  </si>
  <si>
    <t>07CN121204GGG25</t>
  </si>
  <si>
    <t>2607965</t>
  </si>
  <si>
    <t>07CN121210GGG25</t>
  </si>
  <si>
    <t>1971765</t>
  </si>
  <si>
    <t>3729913</t>
  </si>
  <si>
    <t>3016121</t>
  </si>
  <si>
    <t>1971853</t>
  </si>
  <si>
    <t>1971861</t>
  </si>
  <si>
    <t>1971790</t>
  </si>
  <si>
    <t>1971802</t>
  </si>
  <si>
    <t>1971811</t>
  </si>
  <si>
    <t>2275892</t>
  </si>
  <si>
    <t>1971837</t>
  </si>
  <si>
    <t>01CN161604GGG25</t>
  </si>
  <si>
    <t>01CN181808GGG25</t>
  </si>
  <si>
    <t>01CN242406GGG</t>
  </si>
  <si>
    <t>3264095</t>
  </si>
  <si>
    <t>01CNQ101008GGG25</t>
  </si>
  <si>
    <t>3267237</t>
  </si>
  <si>
    <t>2286815</t>
  </si>
  <si>
    <t>3733171</t>
  </si>
  <si>
    <t>1971917</t>
  </si>
  <si>
    <t>2275905</t>
  </si>
  <si>
    <t>3016067</t>
  </si>
  <si>
    <t>3016075</t>
  </si>
  <si>
    <t>3016083</t>
  </si>
  <si>
    <t>40CNCAP12G25</t>
  </si>
  <si>
    <t>40CNCAP14G25</t>
  </si>
  <si>
    <t>40CNCAP16G25</t>
  </si>
  <si>
    <t>A5CN060604GGGG</t>
  </si>
  <si>
    <t>44CPLUG0825</t>
  </si>
  <si>
    <t>44CPLUG1025</t>
  </si>
  <si>
    <t>44CNPLUG1225</t>
  </si>
  <si>
    <t>44CNPLUG1625</t>
  </si>
  <si>
    <t>44CNPLUG18</t>
  </si>
  <si>
    <t>2365337</t>
  </si>
  <si>
    <t>1971896</t>
  </si>
  <si>
    <t>48CNIN0816GG</t>
  </si>
  <si>
    <t>3723845</t>
  </si>
  <si>
    <t>2465274</t>
  </si>
  <si>
    <t>1985825</t>
  </si>
  <si>
    <t>2375164</t>
  </si>
  <si>
    <t>1971870</t>
  </si>
  <si>
    <t>1971888</t>
  </si>
  <si>
    <t>1985833</t>
  </si>
  <si>
    <t>3016091</t>
  </si>
  <si>
    <t>1971773</t>
  </si>
  <si>
    <t>1985817</t>
  </si>
  <si>
    <t>3016201</t>
  </si>
  <si>
    <t>21C4506GG25</t>
  </si>
  <si>
    <t>1355516</t>
  </si>
  <si>
    <t>1355524</t>
  </si>
  <si>
    <t>1355532</t>
  </si>
  <si>
    <t>1355567</t>
  </si>
  <si>
    <t>1355575</t>
  </si>
  <si>
    <t>1355583</t>
  </si>
  <si>
    <t>1355559</t>
  </si>
  <si>
    <t>1355541</t>
  </si>
  <si>
    <t>1355621</t>
  </si>
  <si>
    <t>1355639</t>
  </si>
  <si>
    <t>1829849</t>
  </si>
  <si>
    <t>1829822</t>
  </si>
  <si>
    <t>1829831</t>
  </si>
  <si>
    <t>1355591</t>
  </si>
  <si>
    <t>1829873</t>
  </si>
  <si>
    <t>1829881</t>
  </si>
  <si>
    <t>1829890</t>
  </si>
  <si>
    <t>1829857</t>
  </si>
  <si>
    <t>1355671</t>
  </si>
  <si>
    <t>1829865</t>
  </si>
  <si>
    <t>1355655</t>
  </si>
  <si>
    <t>1829953</t>
  </si>
  <si>
    <t>1829961</t>
  </si>
  <si>
    <t>1829970</t>
  </si>
  <si>
    <t>1829911</t>
  </si>
  <si>
    <t>1829929</t>
  </si>
  <si>
    <t>1829937</t>
  </si>
  <si>
    <t>1829945</t>
  </si>
  <si>
    <t>1829902</t>
  </si>
  <si>
    <t>1830031</t>
  </si>
  <si>
    <t>1830049</t>
  </si>
  <si>
    <t>1830057</t>
  </si>
  <si>
    <t>1829988</t>
  </si>
  <si>
    <t>1829996</t>
  </si>
  <si>
    <t>1830006</t>
  </si>
  <si>
    <t>1830014</t>
  </si>
  <si>
    <t>1830022</t>
  </si>
  <si>
    <t>1355815</t>
  </si>
  <si>
    <t>1358506</t>
  </si>
  <si>
    <t>1358514</t>
  </si>
  <si>
    <t>1358522</t>
  </si>
  <si>
    <t>1358493</t>
  </si>
  <si>
    <t>1358557</t>
  </si>
  <si>
    <t>1358565</t>
  </si>
  <si>
    <t>1358573</t>
  </si>
  <si>
    <t>1358549</t>
  </si>
  <si>
    <t>1358531</t>
  </si>
  <si>
    <t>1358611</t>
  </si>
  <si>
    <t>1358629</t>
  </si>
  <si>
    <t>1358637</t>
  </si>
  <si>
    <t>1358590</t>
  </si>
  <si>
    <t>1358602</t>
  </si>
  <si>
    <t>1358581</t>
  </si>
  <si>
    <t>1830778</t>
  </si>
  <si>
    <t>1830786</t>
  </si>
  <si>
    <t>1358709</t>
  </si>
  <si>
    <t>1830751</t>
  </si>
  <si>
    <t>1830760</t>
  </si>
  <si>
    <t>1358670</t>
  </si>
  <si>
    <t>1358645</t>
  </si>
  <si>
    <t>1830840</t>
  </si>
  <si>
    <t>1830858</t>
  </si>
  <si>
    <t>1830866</t>
  </si>
  <si>
    <t>1830807</t>
  </si>
  <si>
    <t>1830815</t>
  </si>
  <si>
    <t>1830823</t>
  </si>
  <si>
    <t>1830831</t>
  </si>
  <si>
    <t>1830794</t>
  </si>
  <si>
    <t>1830938</t>
  </si>
  <si>
    <t>1830946</t>
  </si>
  <si>
    <t>1830954</t>
  </si>
  <si>
    <t>1830882</t>
  </si>
  <si>
    <t>1830891</t>
  </si>
  <si>
    <t>1830903</t>
  </si>
  <si>
    <t>1830911</t>
  </si>
  <si>
    <t>1830920</t>
  </si>
  <si>
    <t>1830874</t>
  </si>
  <si>
    <t>09A121212SHH</t>
  </si>
  <si>
    <t>09A151515SHH</t>
  </si>
  <si>
    <t>09A181815SHH</t>
  </si>
  <si>
    <t>1358952</t>
  </si>
  <si>
    <t>3014248</t>
  </si>
  <si>
    <t>1358961</t>
  </si>
  <si>
    <t>03A080804SHH</t>
  </si>
  <si>
    <t>03A101004SHH</t>
  </si>
  <si>
    <t>3222160</t>
  </si>
  <si>
    <t>1357079</t>
  </si>
  <si>
    <t>1357095</t>
  </si>
  <si>
    <t>1357087</t>
  </si>
  <si>
    <t>1357116</t>
  </si>
  <si>
    <t>1357124</t>
  </si>
  <si>
    <t>1357108</t>
  </si>
  <si>
    <t>1356893</t>
  </si>
  <si>
    <t>1356906</t>
  </si>
  <si>
    <t>1356914</t>
  </si>
  <si>
    <t>1356922</t>
  </si>
  <si>
    <t>1356931</t>
  </si>
  <si>
    <t>1356949</t>
  </si>
  <si>
    <t>1830330</t>
  </si>
  <si>
    <t>1830348</t>
  </si>
  <si>
    <t>1830356</t>
  </si>
  <si>
    <t>1830364</t>
  </si>
  <si>
    <t>1830372</t>
  </si>
  <si>
    <t>1830381</t>
  </si>
  <si>
    <t>1830399</t>
  </si>
  <si>
    <t>1830401</t>
  </si>
  <si>
    <t>1830410</t>
  </si>
  <si>
    <t>1830428</t>
  </si>
  <si>
    <t>1830436</t>
  </si>
  <si>
    <t>1830444</t>
  </si>
  <si>
    <t>1830680</t>
  </si>
  <si>
    <t>1357589</t>
  </si>
  <si>
    <t>1357618</t>
  </si>
  <si>
    <t>1357626</t>
  </si>
  <si>
    <t>1357600</t>
  </si>
  <si>
    <t>1357378</t>
  </si>
  <si>
    <t>1830524</t>
  </si>
  <si>
    <t>1357394</t>
  </si>
  <si>
    <t>1357360</t>
  </si>
  <si>
    <t>1357423</t>
  </si>
  <si>
    <t>1357431</t>
  </si>
  <si>
    <t>1830541</t>
  </si>
  <si>
    <t>1830532</t>
  </si>
  <si>
    <t>1357407</t>
  </si>
  <si>
    <t>1830583</t>
  </si>
  <si>
    <t>1830591</t>
  </si>
  <si>
    <t>1830604</t>
  </si>
  <si>
    <t>1830567</t>
  </si>
  <si>
    <t>1830575</t>
  </si>
  <si>
    <t>1830559</t>
  </si>
  <si>
    <t>1830655</t>
  </si>
  <si>
    <t>1830663</t>
  </si>
  <si>
    <t>1830671</t>
  </si>
  <si>
    <t>1830621</t>
  </si>
  <si>
    <t>1830639</t>
  </si>
  <si>
    <t>1830647</t>
  </si>
  <si>
    <t>1830612</t>
  </si>
  <si>
    <t>3001316</t>
  </si>
  <si>
    <t>1359162</t>
  </si>
  <si>
    <t>1359171</t>
  </si>
  <si>
    <t>1359189</t>
  </si>
  <si>
    <t>1359197</t>
  </si>
  <si>
    <t>1358987</t>
  </si>
  <si>
    <t>1358995</t>
  </si>
  <si>
    <t>1830962</t>
  </si>
  <si>
    <t>1358979</t>
  </si>
  <si>
    <t>1359031</t>
  </si>
  <si>
    <t>1830989</t>
  </si>
  <si>
    <t>1359058</t>
  </si>
  <si>
    <t>1830971</t>
  </si>
  <si>
    <t>1359023</t>
  </si>
  <si>
    <t>1831017</t>
  </si>
  <si>
    <t>1831025</t>
  </si>
  <si>
    <t>1831033</t>
  </si>
  <si>
    <t>1359066</t>
  </si>
  <si>
    <t>1830997</t>
  </si>
  <si>
    <t>1831009</t>
  </si>
  <si>
    <t>1831041</t>
  </si>
  <si>
    <t>1831050</t>
  </si>
  <si>
    <t>1831068</t>
  </si>
  <si>
    <t>1357781</t>
  </si>
  <si>
    <t>1358274</t>
  </si>
  <si>
    <t>1358282</t>
  </si>
  <si>
    <t>1358291</t>
  </si>
  <si>
    <t>1358303</t>
  </si>
  <si>
    <t>1358311</t>
  </si>
  <si>
    <t>1358320</t>
  </si>
  <si>
    <t>1830698</t>
  </si>
  <si>
    <t>1359402</t>
  </si>
  <si>
    <t>1359411</t>
  </si>
  <si>
    <t>1359429</t>
  </si>
  <si>
    <t>1359437</t>
  </si>
  <si>
    <t>1831113</t>
  </si>
  <si>
    <t>1359461</t>
  </si>
  <si>
    <t>1831121</t>
  </si>
  <si>
    <t>26A4506HH</t>
  </si>
  <si>
    <t>26A3006HH</t>
  </si>
  <si>
    <t>1357132</t>
  </si>
  <si>
    <t>1357141</t>
  </si>
  <si>
    <t>1357159</t>
  </si>
  <si>
    <t>1973154</t>
  </si>
  <si>
    <t>1830452</t>
  </si>
  <si>
    <t>1830461</t>
  </si>
  <si>
    <t>1830479</t>
  </si>
  <si>
    <t>26A2204HH</t>
  </si>
  <si>
    <t>26A2206HH</t>
  </si>
  <si>
    <t>1358063</t>
  </si>
  <si>
    <t>1358389</t>
  </si>
  <si>
    <t>1358397</t>
  </si>
  <si>
    <t>1830701</t>
  </si>
  <si>
    <t>1830719</t>
  </si>
  <si>
    <t>1830727</t>
  </si>
  <si>
    <t>1830735</t>
  </si>
  <si>
    <t>1830743</t>
  </si>
  <si>
    <t>1359218</t>
  </si>
  <si>
    <t>1359234</t>
  </si>
  <si>
    <t>1359251</t>
  </si>
  <si>
    <t>1831076</t>
  </si>
  <si>
    <t>1831084</t>
  </si>
  <si>
    <t>1831092</t>
  </si>
  <si>
    <t>1831105</t>
  </si>
  <si>
    <t>27A4506HS</t>
  </si>
  <si>
    <t>1357247</t>
  </si>
  <si>
    <t>1357255</t>
  </si>
  <si>
    <t>1357263</t>
  </si>
  <si>
    <t>1830487</t>
  </si>
  <si>
    <t>1830495</t>
  </si>
  <si>
    <t>1830508</t>
  </si>
  <si>
    <t>1830516</t>
  </si>
  <si>
    <t>26A1104HH</t>
  </si>
  <si>
    <t>26A1106HH</t>
  </si>
  <si>
    <t>26A1108HH</t>
  </si>
  <si>
    <t>1357749</t>
  </si>
  <si>
    <t>3183607</t>
  </si>
  <si>
    <t>1356789</t>
  </si>
  <si>
    <t>1356797</t>
  </si>
  <si>
    <t>41ACAP15H</t>
  </si>
  <si>
    <t>41ACAP18H</t>
  </si>
  <si>
    <t>41ACAP21H</t>
  </si>
  <si>
    <t>41ACAP24H</t>
  </si>
  <si>
    <t>41ACAP27H</t>
  </si>
  <si>
    <t>2375316</t>
  </si>
  <si>
    <t>3270081</t>
  </si>
  <si>
    <t>52AEIN0406HH</t>
  </si>
  <si>
    <t>52AEIN0408HH</t>
  </si>
  <si>
    <t>52AEIN0608HH</t>
  </si>
  <si>
    <t>52AEIN0610HH</t>
  </si>
  <si>
    <t>52AEIN0810HH</t>
  </si>
  <si>
    <t>52AEIN0412HH</t>
  </si>
  <si>
    <t>52AEIN0812HH</t>
  </si>
  <si>
    <t>52AEIN1215HH</t>
  </si>
  <si>
    <t>52AEIN0618HH</t>
  </si>
  <si>
    <t>52AEIN1218HH</t>
  </si>
  <si>
    <t>3143322</t>
  </si>
  <si>
    <t>26A1115HH</t>
  </si>
  <si>
    <t>1359517</t>
  </si>
  <si>
    <t>1359550</t>
  </si>
  <si>
    <t>35ACOUP15HH</t>
  </si>
  <si>
    <t>35ACOUP18HH</t>
  </si>
  <si>
    <t>35ACOUP21HH</t>
  </si>
  <si>
    <t>35ACOUP24HH</t>
  </si>
  <si>
    <t>35ACOUP27HH</t>
  </si>
  <si>
    <t>1360163</t>
  </si>
  <si>
    <t>54AIN0406HSECC</t>
  </si>
  <si>
    <t>3069960</t>
  </si>
  <si>
    <t>54AEIN0608HS</t>
  </si>
  <si>
    <t>54AEIN0810HS</t>
  </si>
  <si>
    <t>54AEIN1012HS</t>
  </si>
  <si>
    <t>1359525</t>
  </si>
  <si>
    <t>1359533</t>
  </si>
  <si>
    <t>1359541</t>
  </si>
  <si>
    <t>1359576</t>
  </si>
  <si>
    <t>1359584</t>
  </si>
  <si>
    <t>1359592</t>
  </si>
  <si>
    <t>1359568</t>
  </si>
  <si>
    <t>1359630</t>
  </si>
  <si>
    <t>1359648</t>
  </si>
  <si>
    <t>1359656</t>
  </si>
  <si>
    <t>1359613</t>
  </si>
  <si>
    <t>1359621</t>
  </si>
  <si>
    <t>1831130</t>
  </si>
  <si>
    <t>1831148</t>
  </si>
  <si>
    <t>1831156</t>
  </si>
  <si>
    <t>1359672</t>
  </si>
  <si>
    <t>1359681</t>
  </si>
  <si>
    <t>1359699</t>
  </si>
  <si>
    <t>1831201</t>
  </si>
  <si>
    <t>1831210</t>
  </si>
  <si>
    <t>1831228</t>
  </si>
  <si>
    <t>1831164</t>
  </si>
  <si>
    <t>1831172</t>
  </si>
  <si>
    <t>1831181</t>
  </si>
  <si>
    <t>1831199</t>
  </si>
  <si>
    <t>1359883</t>
  </si>
  <si>
    <t>1831279</t>
  </si>
  <si>
    <t>1831287</t>
  </si>
  <si>
    <t>1831236</t>
  </si>
  <si>
    <t>1359841</t>
  </si>
  <si>
    <t>1831244</t>
  </si>
  <si>
    <t>1831252</t>
  </si>
  <si>
    <t>1831261</t>
  </si>
  <si>
    <t>1356148</t>
  </si>
  <si>
    <t>1356156</t>
  </si>
  <si>
    <t>1356164</t>
  </si>
  <si>
    <t>1356201</t>
  </si>
  <si>
    <t>1356210</t>
  </si>
  <si>
    <t>1356228</t>
  </si>
  <si>
    <t>1356199</t>
  </si>
  <si>
    <t>1830129</t>
  </si>
  <si>
    <t>1356295</t>
  </si>
  <si>
    <t>1356308</t>
  </si>
  <si>
    <t>1356261</t>
  </si>
  <si>
    <t>1356279</t>
  </si>
  <si>
    <t>1356375</t>
  </si>
  <si>
    <t>1830145</t>
  </si>
  <si>
    <t>1830153</t>
  </si>
  <si>
    <t>1356341</t>
  </si>
  <si>
    <t>1830137</t>
  </si>
  <si>
    <t>1356367</t>
  </si>
  <si>
    <t>1830209</t>
  </si>
  <si>
    <t>1830217</t>
  </si>
  <si>
    <t>1830225</t>
  </si>
  <si>
    <t>1830161</t>
  </si>
  <si>
    <t>1830170</t>
  </si>
  <si>
    <t>1830188</t>
  </si>
  <si>
    <t>1830196</t>
  </si>
  <si>
    <t>1830276</t>
  </si>
  <si>
    <t>1830284</t>
  </si>
  <si>
    <t>1830292</t>
  </si>
  <si>
    <t>1830233</t>
  </si>
  <si>
    <t>1830241</t>
  </si>
  <si>
    <t>1830250</t>
  </si>
  <si>
    <t>1830268</t>
  </si>
  <si>
    <t>1356535</t>
  </si>
  <si>
    <t>1831308</t>
  </si>
  <si>
    <t>1974819</t>
  </si>
  <si>
    <t>1974835</t>
  </si>
  <si>
    <t>1830090</t>
  </si>
  <si>
    <t>1972266</t>
  </si>
  <si>
    <t>1830102</t>
  </si>
  <si>
    <t>79ABWV04</t>
  </si>
  <si>
    <t>79ABWV06</t>
  </si>
  <si>
    <t>1979329</t>
  </si>
  <si>
    <t>1979337</t>
  </si>
  <si>
    <t>1979345</t>
  </si>
  <si>
    <t>1979353</t>
  </si>
  <si>
    <t>1979409</t>
  </si>
  <si>
    <t>1979417</t>
  </si>
  <si>
    <t>1979425</t>
  </si>
  <si>
    <t>45ACO10HF</t>
  </si>
  <si>
    <t>1830305</t>
  </si>
  <si>
    <t>3218718</t>
  </si>
  <si>
    <t>3222151</t>
  </si>
  <si>
    <t>1831324</t>
  </si>
  <si>
    <t>1831332</t>
  </si>
  <si>
    <t>3218689</t>
  </si>
  <si>
    <t>3222135</t>
  </si>
  <si>
    <t>3222143</t>
  </si>
  <si>
    <t>1830065</t>
  </si>
  <si>
    <t>1830073</t>
  </si>
  <si>
    <t>45ACO10SF</t>
  </si>
  <si>
    <t>3226161</t>
  </si>
  <si>
    <t>1831341</t>
  </si>
  <si>
    <t>1357853</t>
  </si>
  <si>
    <t>1357861</t>
  </si>
  <si>
    <t>1357870</t>
  </si>
  <si>
    <t>1357888</t>
  </si>
  <si>
    <t>1357896</t>
  </si>
  <si>
    <t>1973592</t>
  </si>
  <si>
    <t>1357925</t>
  </si>
  <si>
    <t>1357933</t>
  </si>
  <si>
    <t>1973613</t>
  </si>
  <si>
    <t>1357917</t>
  </si>
  <si>
    <t>1357968</t>
  </si>
  <si>
    <t>1357976</t>
  </si>
  <si>
    <t>1973656</t>
  </si>
  <si>
    <t>1973621</t>
  </si>
  <si>
    <t>1357992</t>
  </si>
  <si>
    <t>1358004</t>
  </si>
  <si>
    <t>1973681</t>
  </si>
  <si>
    <t>1358021</t>
  </si>
  <si>
    <t>1358039</t>
  </si>
  <si>
    <t>1358047</t>
  </si>
  <si>
    <t>12AST2408HP</t>
  </si>
  <si>
    <t>12ALST2708H</t>
  </si>
  <si>
    <t>12AST3010H</t>
  </si>
  <si>
    <t>12AST3606H</t>
  </si>
  <si>
    <t>1359349</t>
  </si>
  <si>
    <t>1359357</t>
  </si>
  <si>
    <t>1359365</t>
  </si>
  <si>
    <t>1358098</t>
  </si>
  <si>
    <t>1358101</t>
  </si>
  <si>
    <t>1358119</t>
  </si>
  <si>
    <t>1358127</t>
  </si>
  <si>
    <t>1358135</t>
  </si>
  <si>
    <t>1358143</t>
  </si>
  <si>
    <t>1358160</t>
  </si>
  <si>
    <t>1358178</t>
  </si>
  <si>
    <t>1358186</t>
  </si>
  <si>
    <t>1973824</t>
  </si>
  <si>
    <t>1358194</t>
  </si>
  <si>
    <t>1358207</t>
  </si>
  <si>
    <t>1358215</t>
  </si>
  <si>
    <t>1358223</t>
  </si>
  <si>
    <t>1358231</t>
  </si>
  <si>
    <t>1973891</t>
  </si>
  <si>
    <t>1358258</t>
  </si>
  <si>
    <t>1973912</t>
  </si>
  <si>
    <t>10ASY2404H</t>
  </si>
  <si>
    <t>10ASY2406H</t>
  </si>
  <si>
    <t>10ASY2408H</t>
  </si>
  <si>
    <t>10ASY2412H</t>
  </si>
  <si>
    <t>1359373</t>
  </si>
  <si>
    <t>1359381</t>
  </si>
  <si>
    <t>1359390</t>
  </si>
  <si>
    <t>1831471</t>
  </si>
  <si>
    <t>1788830</t>
  </si>
  <si>
    <t>1831480</t>
  </si>
  <si>
    <t>07BD080804GGG</t>
  </si>
  <si>
    <t>1976558</t>
  </si>
  <si>
    <t>1976531</t>
  </si>
  <si>
    <t>1976494</t>
  </si>
  <si>
    <t>2236906</t>
  </si>
  <si>
    <t>3022150</t>
  </si>
  <si>
    <t>1976486</t>
  </si>
  <si>
    <t>3022184</t>
  </si>
  <si>
    <t>1976507</t>
  </si>
  <si>
    <t>2562699</t>
  </si>
  <si>
    <t>3022176</t>
  </si>
  <si>
    <t>3022168</t>
  </si>
  <si>
    <t>1976603</t>
  </si>
  <si>
    <t>1976638</t>
  </si>
  <si>
    <t>1976620</t>
  </si>
  <si>
    <t>3022475</t>
  </si>
  <si>
    <t>3022467</t>
  </si>
  <si>
    <t>3022491</t>
  </si>
  <si>
    <t>3022504</t>
  </si>
  <si>
    <t>3022483</t>
  </si>
  <si>
    <t>3022387</t>
  </si>
  <si>
    <t>3022395</t>
  </si>
  <si>
    <t>3022408</t>
  </si>
  <si>
    <t>3022379</t>
  </si>
  <si>
    <t>3022432</t>
  </si>
  <si>
    <t>3022441</t>
  </si>
  <si>
    <t>3022459</t>
  </si>
  <si>
    <t>3022424</t>
  </si>
  <si>
    <t>3022416</t>
  </si>
  <si>
    <t>1831501</t>
  </si>
  <si>
    <t>1831527</t>
  </si>
  <si>
    <t>1831519</t>
  </si>
  <si>
    <t>1977112</t>
  </si>
  <si>
    <t>1977121</t>
  </si>
  <si>
    <t>1977104</t>
  </si>
  <si>
    <t>1977032</t>
  </si>
  <si>
    <t>1977041</t>
  </si>
  <si>
    <t>3022539</t>
  </si>
  <si>
    <t>3011928</t>
  </si>
  <si>
    <t>1977059</t>
  </si>
  <si>
    <t>1977067</t>
  </si>
  <si>
    <t>01BD121208GGG</t>
  </si>
  <si>
    <t>01BD121210GGG</t>
  </si>
  <si>
    <t>2286778</t>
  </si>
  <si>
    <t>2158725</t>
  </si>
  <si>
    <t>1976726</t>
  </si>
  <si>
    <t>1976718</t>
  </si>
  <si>
    <t>1976769</t>
  </si>
  <si>
    <t>1976777</t>
  </si>
  <si>
    <t>1976751</t>
  </si>
  <si>
    <t>3022281</t>
  </si>
  <si>
    <t>3022299</t>
  </si>
  <si>
    <t>3022301</t>
  </si>
  <si>
    <t>3022310</t>
  </si>
  <si>
    <t>3022328</t>
  </si>
  <si>
    <t>3022336</t>
  </si>
  <si>
    <t>1976443</t>
  </si>
  <si>
    <t>1976460</t>
  </si>
  <si>
    <t>1831535</t>
  </si>
  <si>
    <t>1977155</t>
  </si>
  <si>
    <t>1977171</t>
  </si>
  <si>
    <t>1977180</t>
  </si>
  <si>
    <t>3022635</t>
  </si>
  <si>
    <t>3022555</t>
  </si>
  <si>
    <t>3022563</t>
  </si>
  <si>
    <t>3022571</t>
  </si>
  <si>
    <t>3022547</t>
  </si>
  <si>
    <t>3022601</t>
  </si>
  <si>
    <t>3022619</t>
  </si>
  <si>
    <t>3022627</t>
  </si>
  <si>
    <t>3022580</t>
  </si>
  <si>
    <t>3022598</t>
  </si>
  <si>
    <t>1831498</t>
  </si>
  <si>
    <t>1976890</t>
  </si>
  <si>
    <t>3197355</t>
  </si>
  <si>
    <t>1976937</t>
  </si>
  <si>
    <t>1976953</t>
  </si>
  <si>
    <t>1976970</t>
  </si>
  <si>
    <t>1976911</t>
  </si>
  <si>
    <t>1976929</t>
  </si>
  <si>
    <t>1831551</t>
  </si>
  <si>
    <t>1831560</t>
  </si>
  <si>
    <t>1977251</t>
  </si>
  <si>
    <t>3011936</t>
  </si>
  <si>
    <t>2286760</t>
  </si>
  <si>
    <t>21BD3006GG</t>
  </si>
  <si>
    <t>21BD3008GG</t>
  </si>
  <si>
    <t>21BD3012GG</t>
  </si>
  <si>
    <t>1976785</t>
  </si>
  <si>
    <t>1976806</t>
  </si>
  <si>
    <t>1976822</t>
  </si>
  <si>
    <t>3022344</t>
  </si>
  <si>
    <t>21BD2212GG</t>
  </si>
  <si>
    <t>1976988</t>
  </si>
  <si>
    <t>1977008</t>
  </si>
  <si>
    <t>1977024</t>
  </si>
  <si>
    <t>3022512</t>
  </si>
  <si>
    <t>3022521</t>
  </si>
  <si>
    <t>1977198</t>
  </si>
  <si>
    <t>1831543</t>
  </si>
  <si>
    <t>1977227</t>
  </si>
  <si>
    <t>22BD4510GS</t>
  </si>
  <si>
    <t>22BD4512GS</t>
  </si>
  <si>
    <t>1976831</t>
  </si>
  <si>
    <t>1976857</t>
  </si>
  <si>
    <t>1976873</t>
  </si>
  <si>
    <t>3022352</t>
  </si>
  <si>
    <t>3022361</t>
  </si>
  <si>
    <t>1976662</t>
  </si>
  <si>
    <t>1976689</t>
  </si>
  <si>
    <t>1976700</t>
  </si>
  <si>
    <t>40BDCAP10G</t>
  </si>
  <si>
    <t>3022272</t>
  </si>
  <si>
    <t>3024155</t>
  </si>
  <si>
    <t>3029175</t>
  </si>
  <si>
    <t>1831578</t>
  </si>
  <si>
    <t>1977278</t>
  </si>
  <si>
    <t>1977315</t>
  </si>
  <si>
    <t>3022643</t>
  </si>
  <si>
    <t>3022651</t>
  </si>
  <si>
    <t>1977286</t>
  </si>
  <si>
    <t>1977323</t>
  </si>
  <si>
    <t>1977331</t>
  </si>
  <si>
    <t>3022660</t>
  </si>
  <si>
    <t>3022678</t>
  </si>
  <si>
    <t>3022686</t>
  </si>
  <si>
    <t>3022707</t>
  </si>
  <si>
    <t>3022715</t>
  </si>
  <si>
    <t>2286751</t>
  </si>
  <si>
    <t>3022694</t>
  </si>
  <si>
    <t>3010159</t>
  </si>
  <si>
    <t>3010010</t>
  </si>
  <si>
    <t>3022192</t>
  </si>
  <si>
    <t>3007486</t>
  </si>
  <si>
    <t>2997342</t>
  </si>
  <si>
    <t>3011119</t>
  </si>
  <si>
    <t>3022723</t>
  </si>
  <si>
    <t>3022731</t>
  </si>
  <si>
    <t>1976566</t>
  </si>
  <si>
    <t>1976582</t>
  </si>
  <si>
    <t>1976591</t>
  </si>
  <si>
    <t>3022205</t>
  </si>
  <si>
    <t>3022213</t>
  </si>
  <si>
    <t>3022221</t>
  </si>
  <si>
    <t>3022248</t>
  </si>
  <si>
    <t>3022256</t>
  </si>
  <si>
    <t>3022264</t>
  </si>
  <si>
    <t>3022230</t>
  </si>
  <si>
    <t>49IIN0408GSECC</t>
  </si>
  <si>
    <t>38BDMSJ06GG</t>
  </si>
  <si>
    <t>12DST0806G</t>
  </si>
  <si>
    <t>38BDMSJ04</t>
  </si>
  <si>
    <t>38BDMSJ06</t>
  </si>
  <si>
    <t>10ISY0804G</t>
  </si>
  <si>
    <t>65IS0408GSSILICA</t>
  </si>
  <si>
    <t>65BS0608GSSILICA</t>
  </si>
  <si>
    <t>3708549</t>
  </si>
  <si>
    <t>3708557</t>
  </si>
  <si>
    <t xml:space="preserve"> †8 x 4</t>
  </si>
  <si>
    <t>Combo Wye &amp; 1/8 Bend HxHxH (One Piece) (formerly Long Radius Sanitary Tee)</t>
  </si>
  <si>
    <t>1/4 Bend (90) HxHxH with Side Inlet</t>
  </si>
  <si>
    <t>1/4 Bend (90) SxHxH with Low Heel Inlet</t>
  </si>
  <si>
    <t>Expansion Joint Coupling HxH Gray PVC</t>
  </si>
  <si>
    <t>Combo Wye &amp; 1/8 Bend GxGxG (One Piece)</t>
  </si>
  <si>
    <t>COMBO WYE &amp; 1/8 BEND HXHXH (One PIECE) (FORMERLY LONG RADIUS SANITARY TEE)</t>
  </si>
  <si>
    <t>COMBO WYE &amp; 1/8 BEND HXHXH  (Two PIECE)</t>
  </si>
  <si>
    <t>COMBO WYE &amp; 1/8 BEND WITH LEFT SIDE INLET HXHXH</t>
  </si>
  <si>
    <t>COMBO WYE &amp; 1/8 BEND WITH RIGHT SIDE INLET HXHXH</t>
  </si>
  <si>
    <t>1/4 BEND (90) HXHXH WITH LOW HEEL INLET</t>
  </si>
  <si>
    <t>1/4 BEND (90) HXHXH WITH SIDE INLET</t>
  </si>
  <si>
    <t>EXPANSION JOINT COUPLING HXH GRAY PVC</t>
  </si>
  <si>
    <t>D1866P</t>
  </si>
  <si>
    <t>0089938031379</t>
  </si>
  <si>
    <t>Westlake Part Number</t>
  </si>
  <si>
    <t>Westlake Description</t>
  </si>
  <si>
    <t>D441015</t>
  </si>
  <si>
    <t>D441020</t>
  </si>
  <si>
    <t>D441030</t>
  </si>
  <si>
    <t>D441040</t>
  </si>
  <si>
    <t>D441060</t>
  </si>
  <si>
    <t>D441582</t>
  </si>
  <si>
    <t>D441585</t>
  </si>
  <si>
    <t>D441080</t>
  </si>
  <si>
    <t>D441624</t>
  </si>
  <si>
    <t>D441626</t>
  </si>
  <si>
    <t>D441628</t>
  </si>
  <si>
    <t>D441100</t>
  </si>
  <si>
    <t>D441664</t>
  </si>
  <si>
    <t>D441666</t>
  </si>
  <si>
    <t>D441668</t>
  </si>
  <si>
    <t>D441670</t>
  </si>
  <si>
    <t>D441120</t>
  </si>
  <si>
    <t>D441140</t>
  </si>
  <si>
    <t>D445020X</t>
  </si>
  <si>
    <t>D445030X</t>
  </si>
  <si>
    <t>D445040X</t>
  </si>
  <si>
    <t>D445532X</t>
  </si>
  <si>
    <t>D445060X</t>
  </si>
  <si>
    <t>D445585X</t>
  </si>
  <si>
    <t>D445080X</t>
  </si>
  <si>
    <t>D445624X</t>
  </si>
  <si>
    <t>D445626X</t>
  </si>
  <si>
    <t>D445628X</t>
  </si>
  <si>
    <t>D445100X</t>
  </si>
  <si>
    <t>D600015</t>
  </si>
  <si>
    <t>D601241</t>
  </si>
  <si>
    <t>D601242</t>
  </si>
  <si>
    <t>D601251</t>
  </si>
  <si>
    <t>D600020</t>
  </si>
  <si>
    <t>D601337</t>
  </si>
  <si>
    <t>D601338</t>
  </si>
  <si>
    <t>D600030</t>
  </si>
  <si>
    <t>D601420</t>
  </si>
  <si>
    <t>D601422</t>
  </si>
  <si>
    <t>D600040</t>
  </si>
  <si>
    <t>D601532</t>
  </si>
  <si>
    <t>D600060</t>
  </si>
  <si>
    <t>D601582</t>
  </si>
  <si>
    <t>D601585</t>
  </si>
  <si>
    <t>D600080</t>
  </si>
  <si>
    <t>D601624</t>
  </si>
  <si>
    <t>D601626</t>
  </si>
  <si>
    <t>D601628</t>
  </si>
  <si>
    <t>D600100</t>
  </si>
  <si>
    <t>D601664</t>
  </si>
  <si>
    <t>D601666</t>
  </si>
  <si>
    <t>D601668</t>
  </si>
  <si>
    <t>D601670</t>
  </si>
  <si>
    <t>D600120</t>
  </si>
  <si>
    <t>D601696</t>
  </si>
  <si>
    <t>D601700</t>
  </si>
  <si>
    <t>D601702</t>
  </si>
  <si>
    <t>D600140</t>
  </si>
  <si>
    <t>D60116X6</t>
  </si>
  <si>
    <t>D602015</t>
  </si>
  <si>
    <t>D602020</t>
  </si>
  <si>
    <t>D603337</t>
  </si>
  <si>
    <t>D603338</t>
  </si>
  <si>
    <t>D602030</t>
  </si>
  <si>
    <t>D603420</t>
  </si>
  <si>
    <t>D603422</t>
  </si>
  <si>
    <t>D602040</t>
  </si>
  <si>
    <t>D625030</t>
  </si>
  <si>
    <t>D625040</t>
  </si>
  <si>
    <t>D626030</t>
  </si>
  <si>
    <t>D626040</t>
  </si>
  <si>
    <t>D443015</t>
  </si>
  <si>
    <t>D443020</t>
  </si>
  <si>
    <t>D443030</t>
  </si>
  <si>
    <t>D443040</t>
  </si>
  <si>
    <t>D443532</t>
  </si>
  <si>
    <t>D443060</t>
  </si>
  <si>
    <t>D443585</t>
  </si>
  <si>
    <t>D443080</t>
  </si>
  <si>
    <t>D443624</t>
  </si>
  <si>
    <t>D443626</t>
  </si>
  <si>
    <t>D443628</t>
  </si>
  <si>
    <t>D443100</t>
  </si>
  <si>
    <t>D443664</t>
  </si>
  <si>
    <t>D443666</t>
  </si>
  <si>
    <t>D443668</t>
  </si>
  <si>
    <t>D443670</t>
  </si>
  <si>
    <t>D443120</t>
  </si>
  <si>
    <t>D445015</t>
  </si>
  <si>
    <t>D445020</t>
  </si>
  <si>
    <t>D445030</t>
  </si>
  <si>
    <t>D445040</t>
  </si>
  <si>
    <t>D445532</t>
  </si>
  <si>
    <t>D445060</t>
  </si>
  <si>
    <t>D445585</t>
  </si>
  <si>
    <t>D445080</t>
  </si>
  <si>
    <t>D445624</t>
  </si>
  <si>
    <t>D445626</t>
  </si>
  <si>
    <t>D445628</t>
  </si>
  <si>
    <t>D445100</t>
  </si>
  <si>
    <t>D445664</t>
  </si>
  <si>
    <t>D445666</t>
  </si>
  <si>
    <t>D445668</t>
  </si>
  <si>
    <t>D445670</t>
  </si>
  <si>
    <t>D445120</t>
  </si>
  <si>
    <t>D179080</t>
  </si>
  <si>
    <t>D400015</t>
  </si>
  <si>
    <t>D401251</t>
  </si>
  <si>
    <t>D401241</t>
  </si>
  <si>
    <t>D401242</t>
  </si>
  <si>
    <t>D400020</t>
  </si>
  <si>
    <t>D401337</t>
  </si>
  <si>
    <t>D401338</t>
  </si>
  <si>
    <t>D400030</t>
  </si>
  <si>
    <t>D401419</t>
  </si>
  <si>
    <t>D401420</t>
  </si>
  <si>
    <t>D401422</t>
  </si>
  <si>
    <t>D400040</t>
  </si>
  <si>
    <t>D401532</t>
  </si>
  <si>
    <t>D400060</t>
  </si>
  <si>
    <t>D401582</t>
  </si>
  <si>
    <t>D401585</t>
  </si>
  <si>
    <t>D400080</t>
  </si>
  <si>
    <t>D4011610</t>
  </si>
  <si>
    <t>D403015</t>
  </si>
  <si>
    <t>D404241</t>
  </si>
  <si>
    <t>D404251</t>
  </si>
  <si>
    <t>D403020</t>
  </si>
  <si>
    <t>D404337</t>
  </si>
  <si>
    <t>D404338</t>
  </si>
  <si>
    <t>D403030</t>
  </si>
  <si>
    <t>D404420</t>
  </si>
  <si>
    <t>D403040</t>
  </si>
  <si>
    <t>D501015</t>
  </si>
  <si>
    <t>D502241</t>
  </si>
  <si>
    <t>D502251</t>
  </si>
  <si>
    <t>D501020</t>
  </si>
  <si>
    <t>D502337</t>
  </si>
  <si>
    <t>D502338</t>
  </si>
  <si>
    <t>D501030</t>
  </si>
  <si>
    <t>D502420</t>
  </si>
  <si>
    <t>D502422</t>
  </si>
  <si>
    <t>D501040</t>
  </si>
  <si>
    <t>D503040</t>
  </si>
  <si>
    <t>D504532</t>
  </si>
  <si>
    <t>D503060</t>
  </si>
  <si>
    <t>D504582</t>
  </si>
  <si>
    <t>D504585</t>
  </si>
  <si>
    <t>D503080</t>
  </si>
  <si>
    <t>D504624</t>
  </si>
  <si>
    <t>D504626</t>
  </si>
  <si>
    <t>D504628</t>
  </si>
  <si>
    <t>D503100</t>
  </si>
  <si>
    <t>D504664</t>
  </si>
  <si>
    <t>D504666</t>
  </si>
  <si>
    <t>D504668</t>
  </si>
  <si>
    <t>D504670</t>
  </si>
  <si>
    <t>D503120</t>
  </si>
  <si>
    <t>D416337</t>
  </si>
  <si>
    <t>D416338</t>
  </si>
  <si>
    <t>D416420</t>
  </si>
  <si>
    <t>D417337</t>
  </si>
  <si>
    <t>D417338</t>
  </si>
  <si>
    <t>D417420</t>
  </si>
  <si>
    <t>D418338</t>
  </si>
  <si>
    <t>D418420</t>
  </si>
  <si>
    <t>D428015</t>
  </si>
  <si>
    <t>D429252</t>
  </si>
  <si>
    <t>D428020</t>
  </si>
  <si>
    <t>D429337</t>
  </si>
  <si>
    <t>D429338</t>
  </si>
  <si>
    <t>D428030</t>
  </si>
  <si>
    <t>D429420</t>
  </si>
  <si>
    <t>D429422</t>
  </si>
  <si>
    <t>D428040</t>
  </si>
  <si>
    <t>D438338</t>
  </si>
  <si>
    <t>D439338</t>
  </si>
  <si>
    <t>D439420</t>
  </si>
  <si>
    <t>D510251</t>
  </si>
  <si>
    <t>D510030</t>
  </si>
  <si>
    <t>D507030</t>
  </si>
  <si>
    <t>D507420</t>
  </si>
  <si>
    <t>D507422</t>
  </si>
  <si>
    <t>D507040</t>
  </si>
  <si>
    <t>D331015</t>
  </si>
  <si>
    <t>D331020</t>
  </si>
  <si>
    <t>D331030</t>
  </si>
  <si>
    <t>D331040</t>
  </si>
  <si>
    <t>D331060</t>
  </si>
  <si>
    <t>D331080</t>
  </si>
  <si>
    <t>D331100</t>
  </si>
  <si>
    <t>D331120</t>
  </si>
  <si>
    <t>D611015</t>
  </si>
  <si>
    <t>D612252</t>
  </si>
  <si>
    <t>D611020</t>
  </si>
  <si>
    <t>D612337</t>
  </si>
  <si>
    <t>D612338</t>
  </si>
  <si>
    <t>D611030</t>
  </si>
  <si>
    <t>D612420</t>
  </si>
  <si>
    <t>D612422</t>
  </si>
  <si>
    <t>D611040</t>
  </si>
  <si>
    <t>D612532</t>
  </si>
  <si>
    <t>D611060</t>
  </si>
  <si>
    <t>D610030</t>
  </si>
  <si>
    <t>D448030</t>
  </si>
  <si>
    <t>D448040</t>
  </si>
  <si>
    <t>D448060</t>
  </si>
  <si>
    <t>D333015</t>
  </si>
  <si>
    <t>D333020</t>
  </si>
  <si>
    <t>D333030</t>
  </si>
  <si>
    <t>D333040</t>
  </si>
  <si>
    <t>D333060</t>
  </si>
  <si>
    <t>D333080</t>
  </si>
  <si>
    <t>D333100</t>
  </si>
  <si>
    <t>D333120</t>
  </si>
  <si>
    <t>D300015</t>
  </si>
  <si>
    <t>D300020</t>
  </si>
  <si>
    <t>D300030</t>
  </si>
  <si>
    <t>D300040</t>
  </si>
  <si>
    <t>D300060</t>
  </si>
  <si>
    <t>D300080</t>
  </si>
  <si>
    <t>D300100</t>
  </si>
  <si>
    <t>D300120</t>
  </si>
  <si>
    <t>D300160</t>
  </si>
  <si>
    <t>D319015</t>
  </si>
  <si>
    <t>D319020</t>
  </si>
  <si>
    <t>D319030</t>
  </si>
  <si>
    <t>D319040</t>
  </si>
  <si>
    <t>D321015</t>
  </si>
  <si>
    <t>D321020</t>
  </si>
  <si>
    <t>D321030</t>
  </si>
  <si>
    <t>D321040</t>
  </si>
  <si>
    <t>D321060</t>
  </si>
  <si>
    <t>D321080</t>
  </si>
  <si>
    <t>D321100</t>
  </si>
  <si>
    <t>D321120</t>
  </si>
  <si>
    <t>D321140</t>
  </si>
  <si>
    <t>D321160</t>
  </si>
  <si>
    <t>D324015</t>
  </si>
  <si>
    <t>D324020</t>
  </si>
  <si>
    <t>D324030</t>
  </si>
  <si>
    <t>D324040</t>
  </si>
  <si>
    <t>D324060</t>
  </si>
  <si>
    <t>D324080</t>
  </si>
  <si>
    <t>D324100</t>
  </si>
  <si>
    <t>D324120</t>
  </si>
  <si>
    <t>D302015</t>
  </si>
  <si>
    <t>D302020</t>
  </si>
  <si>
    <t>D302030</t>
  </si>
  <si>
    <t>D302040</t>
  </si>
  <si>
    <t>D302060</t>
  </si>
  <si>
    <t>D302080</t>
  </si>
  <si>
    <t>D304015</t>
  </si>
  <si>
    <t>D304020</t>
  </si>
  <si>
    <t>D304030</t>
  </si>
  <si>
    <t>D304040</t>
  </si>
  <si>
    <t>D304060</t>
  </si>
  <si>
    <t>D309015</t>
  </si>
  <si>
    <t>D309020</t>
  </si>
  <si>
    <t>D309030</t>
  </si>
  <si>
    <t>D309040</t>
  </si>
  <si>
    <t>D293338</t>
  </si>
  <si>
    <t>D329422</t>
  </si>
  <si>
    <t>D330341</t>
  </si>
  <si>
    <t>D303338</t>
  </si>
  <si>
    <t>D303420</t>
  </si>
  <si>
    <t>D303337</t>
  </si>
  <si>
    <t>D307338</t>
  </si>
  <si>
    <t>D301337</t>
  </si>
  <si>
    <t>D301338</t>
  </si>
  <si>
    <t>D327015</t>
  </si>
  <si>
    <t>D327241</t>
  </si>
  <si>
    <t>D327020</t>
  </si>
  <si>
    <t>D327030</t>
  </si>
  <si>
    <t>D320015</t>
  </si>
  <si>
    <t>D320020</t>
  </si>
  <si>
    <t>D320030</t>
  </si>
  <si>
    <t>D320040</t>
  </si>
  <si>
    <t>D323015</t>
  </si>
  <si>
    <t>D323020</t>
  </si>
  <si>
    <t>D323030</t>
  </si>
  <si>
    <t>D323040</t>
  </si>
  <si>
    <t>D323060</t>
  </si>
  <si>
    <t>D323080</t>
  </si>
  <si>
    <t>D323100</t>
  </si>
  <si>
    <t>D323120</t>
  </si>
  <si>
    <t>D323140</t>
  </si>
  <si>
    <t>D323160</t>
  </si>
  <si>
    <t>D326015</t>
  </si>
  <si>
    <t>D326020</t>
  </si>
  <si>
    <t>D326030</t>
  </si>
  <si>
    <t>D326040</t>
  </si>
  <si>
    <t>D326060</t>
  </si>
  <si>
    <t>D326080</t>
  </si>
  <si>
    <t>D326100</t>
  </si>
  <si>
    <t>D326120</t>
  </si>
  <si>
    <t>D328100</t>
  </si>
  <si>
    <t>D328120</t>
  </si>
  <si>
    <t>D116100</t>
  </si>
  <si>
    <t>D116120</t>
  </si>
  <si>
    <t>D119020</t>
  </si>
  <si>
    <t>D119030</t>
  </si>
  <si>
    <t>D119422</t>
  </si>
  <si>
    <t>D119040</t>
  </si>
  <si>
    <t>D122020</t>
  </si>
  <si>
    <t>D122030</t>
  </si>
  <si>
    <t>D122040</t>
  </si>
  <si>
    <t>D123020</t>
  </si>
  <si>
    <t>D123030</t>
  </si>
  <si>
    <t>D123040</t>
  </si>
  <si>
    <t>D191040</t>
  </si>
  <si>
    <t>D191060</t>
  </si>
  <si>
    <t>D100015</t>
  </si>
  <si>
    <t>D100020</t>
  </si>
  <si>
    <t>D100030</t>
  </si>
  <si>
    <t>D100040</t>
  </si>
  <si>
    <t>D100060</t>
  </si>
  <si>
    <t>D100080</t>
  </si>
  <si>
    <t>D100100</t>
  </si>
  <si>
    <t>D100120</t>
  </si>
  <si>
    <t>D100140</t>
  </si>
  <si>
    <t>D100160</t>
  </si>
  <si>
    <t>D102251</t>
  </si>
  <si>
    <t>D102337</t>
  </si>
  <si>
    <t>D102338</t>
  </si>
  <si>
    <t>D102419</t>
  </si>
  <si>
    <t>D102420</t>
  </si>
  <si>
    <t>D102422</t>
  </si>
  <si>
    <t>D102532</t>
  </si>
  <si>
    <t>D102582</t>
  </si>
  <si>
    <t>D102585</t>
  </si>
  <si>
    <t>D102624</t>
  </si>
  <si>
    <t>D102626</t>
  </si>
  <si>
    <t>D102628</t>
  </si>
  <si>
    <t>D102664</t>
  </si>
  <si>
    <t>D102666</t>
  </si>
  <si>
    <t>D102668</t>
  </si>
  <si>
    <t>D102670</t>
  </si>
  <si>
    <t>D1001612</t>
  </si>
  <si>
    <t>D161100</t>
  </si>
  <si>
    <t>D161120</t>
  </si>
  <si>
    <t>D109015</t>
  </si>
  <si>
    <t>D109212</t>
  </si>
  <si>
    <t>D109020</t>
  </si>
  <si>
    <t>D109030</t>
  </si>
  <si>
    <t>D109040</t>
  </si>
  <si>
    <t>D109060</t>
  </si>
  <si>
    <t>D103212</t>
  </si>
  <si>
    <t>D103015</t>
  </si>
  <si>
    <t>D103020</t>
  </si>
  <si>
    <t>D113212</t>
  </si>
  <si>
    <t>D113015</t>
  </si>
  <si>
    <t>D113020</t>
  </si>
  <si>
    <t>D130015</t>
  </si>
  <si>
    <t>D130020</t>
  </si>
  <si>
    <t>D130030</t>
  </si>
  <si>
    <t>D130040</t>
  </si>
  <si>
    <t>D130060</t>
  </si>
  <si>
    <t>D130080</t>
  </si>
  <si>
    <t>D130100</t>
  </si>
  <si>
    <t>D130120</t>
  </si>
  <si>
    <t>D121532</t>
  </si>
  <si>
    <t>D121582</t>
  </si>
  <si>
    <t>D121585</t>
  </si>
  <si>
    <t>D121624</t>
  </si>
  <si>
    <t>D121626</t>
  </si>
  <si>
    <t>D121628</t>
  </si>
  <si>
    <t>D121664</t>
  </si>
  <si>
    <t>D121666</t>
  </si>
  <si>
    <t>D121668</t>
  </si>
  <si>
    <t>D121670</t>
  </si>
  <si>
    <t>D133020</t>
  </si>
  <si>
    <t>D133030</t>
  </si>
  <si>
    <t>D133040</t>
  </si>
  <si>
    <t>D107212</t>
  </si>
  <si>
    <t>D107250</t>
  </si>
  <si>
    <t>D107251</t>
  </si>
  <si>
    <t>D107337</t>
  </si>
  <si>
    <t>D107338</t>
  </si>
  <si>
    <t>D107420</t>
  </si>
  <si>
    <t>D107422</t>
  </si>
  <si>
    <t>D107530</t>
  </si>
  <si>
    <t>D107532</t>
  </si>
  <si>
    <t>D107582</t>
  </si>
  <si>
    <t>D107585</t>
  </si>
  <si>
    <t>D107623</t>
  </si>
  <si>
    <t>D107624</t>
  </si>
  <si>
    <t>D107626</t>
  </si>
  <si>
    <t>D107628</t>
  </si>
  <si>
    <t>D107661</t>
  </si>
  <si>
    <t>D107664</t>
  </si>
  <si>
    <t>D107666</t>
  </si>
  <si>
    <t>D107668</t>
  </si>
  <si>
    <t>D107670</t>
  </si>
  <si>
    <t>D108251</t>
  </si>
  <si>
    <t>D010040</t>
  </si>
  <si>
    <t>D010060</t>
  </si>
  <si>
    <t>D190259</t>
  </si>
  <si>
    <t>D190347</t>
  </si>
  <si>
    <t>D190348</t>
  </si>
  <si>
    <t>D901040</t>
  </si>
  <si>
    <t>D901060</t>
  </si>
  <si>
    <t>D901080</t>
  </si>
  <si>
    <t>D192532</t>
  </si>
  <si>
    <t>D106015</t>
  </si>
  <si>
    <t>D106020</t>
  </si>
  <si>
    <t>D106030</t>
  </si>
  <si>
    <t>D106040</t>
  </si>
  <si>
    <t>D106060</t>
  </si>
  <si>
    <t>D106080</t>
  </si>
  <si>
    <t>D106100</t>
  </si>
  <si>
    <t>D106120</t>
  </si>
  <si>
    <t>D101015</t>
  </si>
  <si>
    <t>D101020</t>
  </si>
  <si>
    <t>D101030</t>
  </si>
  <si>
    <t>D101040</t>
  </si>
  <si>
    <t>D101060</t>
  </si>
  <si>
    <t>D101080</t>
  </si>
  <si>
    <t>D101100</t>
  </si>
  <si>
    <t>D101120</t>
  </si>
  <si>
    <t>D114212</t>
  </si>
  <si>
    <t>D114015</t>
  </si>
  <si>
    <t>D114020</t>
  </si>
  <si>
    <t>D104212</t>
  </si>
  <si>
    <t>D104015</t>
  </si>
  <si>
    <t>D104020</t>
  </si>
  <si>
    <t>D800422</t>
  </si>
  <si>
    <t>D800040</t>
  </si>
  <si>
    <t>D801422</t>
  </si>
  <si>
    <t>D801040</t>
  </si>
  <si>
    <t>D810422</t>
  </si>
  <si>
    <t>D815422</t>
  </si>
  <si>
    <t>D110020</t>
  </si>
  <si>
    <t>D110030</t>
  </si>
  <si>
    <t>D110040</t>
  </si>
  <si>
    <t>D110060</t>
  </si>
  <si>
    <t>D110080</t>
  </si>
  <si>
    <t>D110100</t>
  </si>
  <si>
    <t>D110120</t>
  </si>
  <si>
    <t>D105015</t>
  </si>
  <si>
    <t>D105020</t>
  </si>
  <si>
    <t>D105030</t>
  </si>
  <si>
    <t>D105040</t>
  </si>
  <si>
    <t>D105060</t>
  </si>
  <si>
    <t>D105080</t>
  </si>
  <si>
    <t>D105100</t>
  </si>
  <si>
    <t>D105120</t>
  </si>
  <si>
    <t>D112015</t>
  </si>
  <si>
    <t>D112020</t>
  </si>
  <si>
    <t>D112030</t>
  </si>
  <si>
    <t>D112040</t>
  </si>
  <si>
    <t>D112060</t>
  </si>
  <si>
    <t>D700015</t>
  </si>
  <si>
    <t>D700020</t>
  </si>
  <si>
    <t>D700030</t>
  </si>
  <si>
    <t>D700040</t>
  </si>
  <si>
    <t>D700060</t>
  </si>
  <si>
    <t>D706015</t>
  </si>
  <si>
    <t>D706020</t>
  </si>
  <si>
    <t>D706030</t>
  </si>
  <si>
    <t>D706040</t>
  </si>
  <si>
    <t>D707015</t>
  </si>
  <si>
    <t>D707020</t>
  </si>
  <si>
    <t>D708015</t>
  </si>
  <si>
    <t>D708020</t>
  </si>
  <si>
    <t>D161040</t>
  </si>
  <si>
    <t>D161060</t>
  </si>
  <si>
    <t>D161080</t>
  </si>
  <si>
    <t>D300251</t>
  </si>
  <si>
    <t>D441532</t>
  </si>
  <si>
    <t>Westlake List Price 01-01-23</t>
  </si>
  <si>
    <t>S441030</t>
  </si>
  <si>
    <t>S441040</t>
  </si>
  <si>
    <t>S442532</t>
  </si>
  <si>
    <t>S441060</t>
  </si>
  <si>
    <t>S442582</t>
  </si>
  <si>
    <t>S442585</t>
  </si>
  <si>
    <t>S441080</t>
  </si>
  <si>
    <t>S442624</t>
  </si>
  <si>
    <t>S442626</t>
  </si>
  <si>
    <t>S442628</t>
  </si>
  <si>
    <t>S441100</t>
  </si>
  <si>
    <t>S442664</t>
  </si>
  <si>
    <t>S442666</t>
  </si>
  <si>
    <t>S442668</t>
  </si>
  <si>
    <t>S442670</t>
  </si>
  <si>
    <t>S441120</t>
  </si>
  <si>
    <t>S600030</t>
  </si>
  <si>
    <t>S600040</t>
  </si>
  <si>
    <t>S601532</t>
  </si>
  <si>
    <t>S600060</t>
  </si>
  <si>
    <t>S601582</t>
  </si>
  <si>
    <t>S601585</t>
  </si>
  <si>
    <t>S600080</t>
  </si>
  <si>
    <t>S601624</t>
  </si>
  <si>
    <t>S601626</t>
  </si>
  <si>
    <t>S601628</t>
  </si>
  <si>
    <t>S600100</t>
  </si>
  <si>
    <t>S601664</t>
  </si>
  <si>
    <t>S601666</t>
  </si>
  <si>
    <t>S601668</t>
  </si>
  <si>
    <t>S601670</t>
  </si>
  <si>
    <t>S600120</t>
  </si>
  <si>
    <t>S444040</t>
  </si>
  <si>
    <t>S444532</t>
  </si>
  <si>
    <t>S444060</t>
  </si>
  <si>
    <t>S444582</t>
  </si>
  <si>
    <t>S444585</t>
  </si>
  <si>
    <t>S444080</t>
  </si>
  <si>
    <t>S602040</t>
  </si>
  <si>
    <t>S603632</t>
  </si>
  <si>
    <t>S602060</t>
  </si>
  <si>
    <t>S603582</t>
  </si>
  <si>
    <t>S603585</t>
  </si>
  <si>
    <t>S602080</t>
  </si>
  <si>
    <t>S603624</t>
  </si>
  <si>
    <t>S603626</t>
  </si>
  <si>
    <t>S602100</t>
  </si>
  <si>
    <t>S603666</t>
  </si>
  <si>
    <t>S400030</t>
  </si>
  <si>
    <t>S400040</t>
  </si>
  <si>
    <t>S401532</t>
  </si>
  <si>
    <t>S400060</t>
  </si>
  <si>
    <t>S401582</t>
  </si>
  <si>
    <t>S401585</t>
  </si>
  <si>
    <t>S400080</t>
  </si>
  <si>
    <t>S401624</t>
  </si>
  <si>
    <t>S401626</t>
  </si>
  <si>
    <t>S401628</t>
  </si>
  <si>
    <t>S400100</t>
  </si>
  <si>
    <t>S403040</t>
  </si>
  <si>
    <t>S404532</t>
  </si>
  <si>
    <t>S403060</t>
  </si>
  <si>
    <t>S404582</t>
  </si>
  <si>
    <t>S404585</t>
  </si>
  <si>
    <t>S403080</t>
  </si>
  <si>
    <t>S445040</t>
  </si>
  <si>
    <t>S445060</t>
  </si>
  <si>
    <t>S503030</t>
  </si>
  <si>
    <t>S503040</t>
  </si>
  <si>
    <t>S504532</t>
  </si>
  <si>
    <t>S503060</t>
  </si>
  <si>
    <t>S504582</t>
  </si>
  <si>
    <t>S504585</t>
  </si>
  <si>
    <t>S503080</t>
  </si>
  <si>
    <t>S279040</t>
  </si>
  <si>
    <t>S279532</t>
  </si>
  <si>
    <t>S279060</t>
  </si>
  <si>
    <t>S279582</t>
  </si>
  <si>
    <t>S279585</t>
  </si>
  <si>
    <t>S279080</t>
  </si>
  <si>
    <t>S279624</t>
  </si>
  <si>
    <t>S279626</t>
  </si>
  <si>
    <t>S279628</t>
  </si>
  <si>
    <t>S279100</t>
  </si>
  <si>
    <t>S448040</t>
  </si>
  <si>
    <t>S448060</t>
  </si>
  <si>
    <t>S612532</t>
  </si>
  <si>
    <t>S611060</t>
  </si>
  <si>
    <t>S612582</t>
  </si>
  <si>
    <t>S612585</t>
  </si>
  <si>
    <t>S611080</t>
  </si>
  <si>
    <t>S612624</t>
  </si>
  <si>
    <t>S612626</t>
  </si>
  <si>
    <t>S612628</t>
  </si>
  <si>
    <t>S611100</t>
  </si>
  <si>
    <t>S612664</t>
  </si>
  <si>
    <t>S612666</t>
  </si>
  <si>
    <t>S612668</t>
  </si>
  <si>
    <t>S612670</t>
  </si>
  <si>
    <t>S611120</t>
  </si>
  <si>
    <t>S300030</t>
  </si>
  <si>
    <t>S300040</t>
  </si>
  <si>
    <t>S300060</t>
  </si>
  <si>
    <t>S300080</t>
  </si>
  <si>
    <t>S300100</t>
  </si>
  <si>
    <t>S300120</t>
  </si>
  <si>
    <t>S304030</t>
  </si>
  <si>
    <t>S304040</t>
  </si>
  <si>
    <t>S304060</t>
  </si>
  <si>
    <t>S304080</t>
  </si>
  <si>
    <t>S304100</t>
  </si>
  <si>
    <t>S304120</t>
  </si>
  <si>
    <t>S321030</t>
  </si>
  <si>
    <t>S321040</t>
  </si>
  <si>
    <t>S321060</t>
  </si>
  <si>
    <t>S321080</t>
  </si>
  <si>
    <t>S321100</t>
  </si>
  <si>
    <t>S321120</t>
  </si>
  <si>
    <t>S308040</t>
  </si>
  <si>
    <t>S308060</t>
  </si>
  <si>
    <t>S308080</t>
  </si>
  <si>
    <t>S324030</t>
  </si>
  <si>
    <t>S324040</t>
  </si>
  <si>
    <t>S324060</t>
  </si>
  <si>
    <t>S324080</t>
  </si>
  <si>
    <t>S324100</t>
  </si>
  <si>
    <t>S324120</t>
  </si>
  <si>
    <t>S302030</t>
  </si>
  <si>
    <t>S302040</t>
  </si>
  <si>
    <t>S302060</t>
  </si>
  <si>
    <t>S302080</t>
  </si>
  <si>
    <t>S302100</t>
  </si>
  <si>
    <t>S302120</t>
  </si>
  <si>
    <t>S309030</t>
  </si>
  <si>
    <t>S309040</t>
  </si>
  <si>
    <t>S309060</t>
  </si>
  <si>
    <t>S309080</t>
  </si>
  <si>
    <t>S309100</t>
  </si>
  <si>
    <t>S309120</t>
  </si>
  <si>
    <t>S323030</t>
  </si>
  <si>
    <t>S323040</t>
  </si>
  <si>
    <t>S323060</t>
  </si>
  <si>
    <t>S323080</t>
  </si>
  <si>
    <t>S323100</t>
  </si>
  <si>
    <t>S323120</t>
  </si>
  <si>
    <t>S326030</t>
  </si>
  <si>
    <t>S326040</t>
  </si>
  <si>
    <t>S326060</t>
  </si>
  <si>
    <t>S326080</t>
  </si>
  <si>
    <t>S326100</t>
  </si>
  <si>
    <t>S326120</t>
  </si>
  <si>
    <t>S193040</t>
  </si>
  <si>
    <t>S193060</t>
  </si>
  <si>
    <t>S193080</t>
  </si>
  <si>
    <t>S193100</t>
  </si>
  <si>
    <t>S193120</t>
  </si>
  <si>
    <t>S447030</t>
  </si>
  <si>
    <t>S447040</t>
  </si>
  <si>
    <t>S447060</t>
  </si>
  <si>
    <t>S447080</t>
  </si>
  <si>
    <t>S447100</t>
  </si>
  <si>
    <t>S447120</t>
  </si>
  <si>
    <t>S249532</t>
  </si>
  <si>
    <t>S249582</t>
  </si>
  <si>
    <t>S249585</t>
  </si>
  <si>
    <t>S249624</t>
  </si>
  <si>
    <t>S249626</t>
  </si>
  <si>
    <t>S249628</t>
  </si>
  <si>
    <t>S249664</t>
  </si>
  <si>
    <t>S249666</t>
  </si>
  <si>
    <t>S249668</t>
  </si>
  <si>
    <t>S249670</t>
  </si>
  <si>
    <t>S194040</t>
  </si>
  <si>
    <t>S194060</t>
  </si>
  <si>
    <t>S194080</t>
  </si>
  <si>
    <t>S100030</t>
  </si>
  <si>
    <t>S100040</t>
  </si>
  <si>
    <t>S100060</t>
  </si>
  <si>
    <t>S100080</t>
  </si>
  <si>
    <t>S100100</t>
  </si>
  <si>
    <t>S100120</t>
  </si>
  <si>
    <t>S191030</t>
  </si>
  <si>
    <t>S191040</t>
  </si>
  <si>
    <t>S191060</t>
  </si>
  <si>
    <t>S191080</t>
  </si>
  <si>
    <t>S207532</t>
  </si>
  <si>
    <t>S207582</t>
  </si>
  <si>
    <t>S207585</t>
  </si>
  <si>
    <t>S207624</t>
  </si>
  <si>
    <t>S207626</t>
  </si>
  <si>
    <t>S207628</t>
  </si>
  <si>
    <t>S207666</t>
  </si>
  <si>
    <t>S207668</t>
  </si>
  <si>
    <t>S207670</t>
  </si>
  <si>
    <t>S102338</t>
  </si>
  <si>
    <t>S102420</t>
  </si>
  <si>
    <t>S102422</t>
  </si>
  <si>
    <t>S102532</t>
  </si>
  <si>
    <t>S102582</t>
  </si>
  <si>
    <t>S102585</t>
  </si>
  <si>
    <t>S102624</t>
  </si>
  <si>
    <t>S102626</t>
  </si>
  <si>
    <t>S102628</t>
  </si>
  <si>
    <t>S102664</t>
  </si>
  <si>
    <t>S102666</t>
  </si>
  <si>
    <t>S102668</t>
  </si>
  <si>
    <t>S102670</t>
  </si>
  <si>
    <t>S450040</t>
  </si>
  <si>
    <t>S121338</t>
  </si>
  <si>
    <t>S121420</t>
  </si>
  <si>
    <t>S121422</t>
  </si>
  <si>
    <t>S121532</t>
  </si>
  <si>
    <t>S121582</t>
  </si>
  <si>
    <t>S121585</t>
  </si>
  <si>
    <t>S121624</t>
  </si>
  <si>
    <t>S121626</t>
  </si>
  <si>
    <t>S121628</t>
  </si>
  <si>
    <t>S121664</t>
  </si>
  <si>
    <t>S121666</t>
  </si>
  <si>
    <t>S121668</t>
  </si>
  <si>
    <t>S121670</t>
  </si>
  <si>
    <t>S451040</t>
  </si>
  <si>
    <t>S650030</t>
  </si>
  <si>
    <t>S650422</t>
  </si>
  <si>
    <t>S650040</t>
  </si>
  <si>
    <t>S650532</t>
  </si>
  <si>
    <t>S650060</t>
  </si>
  <si>
    <t>S650080</t>
  </si>
  <si>
    <t>S650628</t>
  </si>
  <si>
    <t>S650100</t>
  </si>
  <si>
    <t>S650120</t>
  </si>
  <si>
    <t>S651030</t>
  </si>
  <si>
    <t>S651040</t>
  </si>
  <si>
    <t>S651060</t>
  </si>
  <si>
    <t>S651080</t>
  </si>
  <si>
    <t>S651100</t>
  </si>
  <si>
    <t>S651120</t>
  </si>
  <si>
    <t>S374040</t>
  </si>
  <si>
    <t>S010040</t>
  </si>
  <si>
    <t>S010060</t>
  </si>
  <si>
    <t>S010080</t>
  </si>
  <si>
    <t>S010100</t>
  </si>
  <si>
    <t>S010120</t>
  </si>
  <si>
    <t>S190338</t>
  </si>
  <si>
    <t>S190259</t>
  </si>
  <si>
    <t>S190347</t>
  </si>
  <si>
    <t>S190348</t>
  </si>
  <si>
    <t>S192338</t>
  </si>
  <si>
    <t>S192259</t>
  </si>
  <si>
    <t>S192348</t>
  </si>
  <si>
    <t>S192532</t>
  </si>
  <si>
    <t>S649337</t>
  </si>
  <si>
    <t>S649338</t>
  </si>
  <si>
    <t>S649149</t>
  </si>
  <si>
    <t>S649420</t>
  </si>
  <si>
    <t>S649422</t>
  </si>
  <si>
    <t>S649040</t>
  </si>
  <si>
    <t>S649532</t>
  </si>
  <si>
    <t>S649060</t>
  </si>
  <si>
    <t>S020040</t>
  </si>
  <si>
    <t>S020060</t>
  </si>
  <si>
    <t>S020080</t>
  </si>
  <si>
    <t>S194259</t>
  </si>
  <si>
    <t>S194422</t>
  </si>
  <si>
    <t>S194532</t>
  </si>
  <si>
    <t>S109030</t>
  </si>
  <si>
    <t>S109040</t>
  </si>
  <si>
    <t>S109060</t>
  </si>
  <si>
    <t>S106030</t>
  </si>
  <si>
    <t>S106040</t>
  </si>
  <si>
    <t>S106060</t>
  </si>
  <si>
    <t>S106080</t>
  </si>
  <si>
    <t>S106100</t>
  </si>
  <si>
    <t>S106120</t>
  </si>
  <si>
    <t>S101030</t>
  </si>
  <si>
    <t>S101040</t>
  </si>
  <si>
    <t>S101060</t>
  </si>
  <si>
    <t>S101080</t>
  </si>
  <si>
    <t>S101100</t>
  </si>
  <si>
    <t>S101120</t>
  </si>
  <si>
    <t>S184040</t>
  </si>
  <si>
    <t>S184060</t>
  </si>
  <si>
    <t>S184080</t>
  </si>
  <si>
    <t>S184100</t>
  </si>
  <si>
    <t>S184120</t>
  </si>
  <si>
    <t>S186040</t>
  </si>
  <si>
    <t>S186060</t>
  </si>
  <si>
    <t>S186080</t>
  </si>
  <si>
    <t>S186100</t>
  </si>
  <si>
    <t>S186120</t>
  </si>
  <si>
    <t>S210532</t>
  </si>
  <si>
    <t>S210582</t>
  </si>
  <si>
    <t>S210585</t>
  </si>
  <si>
    <t>S210624</t>
  </si>
  <si>
    <t>S210626</t>
  </si>
  <si>
    <t>S210664</t>
  </si>
  <si>
    <t>S210666</t>
  </si>
  <si>
    <t>S110040</t>
  </si>
  <si>
    <t>S110060</t>
  </si>
  <si>
    <t>S110080</t>
  </si>
  <si>
    <t>S110100</t>
  </si>
  <si>
    <t>S110120</t>
  </si>
  <si>
    <t>S105030</t>
  </si>
  <si>
    <t>S105040</t>
  </si>
  <si>
    <t>S105060</t>
  </si>
  <si>
    <t>S105080</t>
  </si>
  <si>
    <t>S105100</t>
  </si>
  <si>
    <t>S105120</t>
  </si>
  <si>
    <t>S112030</t>
  </si>
  <si>
    <t>S112040</t>
  </si>
  <si>
    <t>S112060</t>
  </si>
  <si>
    <t>S112080</t>
  </si>
  <si>
    <t>S112100</t>
  </si>
  <si>
    <t>S112120</t>
  </si>
  <si>
    <t>S212532</t>
  </si>
  <si>
    <t>S212582</t>
  </si>
  <si>
    <t>S212585</t>
  </si>
  <si>
    <t>S212624</t>
  </si>
  <si>
    <t>S212626</t>
  </si>
  <si>
    <t>S212628</t>
  </si>
  <si>
    <t>S212664</t>
  </si>
  <si>
    <t>S212666</t>
  </si>
  <si>
    <t>S212668</t>
  </si>
  <si>
    <t>S212670</t>
  </si>
  <si>
    <t>S211532</t>
  </si>
  <si>
    <t>S211582</t>
  </si>
  <si>
    <t>S211585</t>
  </si>
  <si>
    <t>S213532</t>
  </si>
  <si>
    <t>S213582</t>
  </si>
  <si>
    <t>S213585</t>
  </si>
  <si>
    <t>S213624</t>
  </si>
  <si>
    <t>S213626</t>
  </si>
  <si>
    <t>S213628</t>
  </si>
  <si>
    <t>S213664</t>
  </si>
  <si>
    <t>S213666</t>
  </si>
  <si>
    <t>S213668</t>
  </si>
  <si>
    <t>S213670</t>
  </si>
  <si>
    <t>S214532</t>
  </si>
  <si>
    <t>S214582</t>
  </si>
  <si>
    <t>S214585</t>
  </si>
  <si>
    <t>Westlake Alt Part Number</t>
  </si>
  <si>
    <t>Westlake Alt P/N</t>
  </si>
  <si>
    <t>OLD SHE P/N</t>
  </si>
  <si>
    <t>Westlake ALT Part Number</t>
  </si>
  <si>
    <t>UCC</t>
  </si>
  <si>
    <t>UPCA</t>
  </si>
  <si>
    <t>0025528225124</t>
  </si>
  <si>
    <t>10025528225121</t>
  </si>
  <si>
    <t>0025528225148</t>
  </si>
  <si>
    <t>10025528225145</t>
  </si>
  <si>
    <t>0025528225186</t>
  </si>
  <si>
    <t>10025528225183</t>
  </si>
  <si>
    <t>0025528225247</t>
  </si>
  <si>
    <t>10025528225244</t>
  </si>
  <si>
    <t>0025528772994</t>
  </si>
  <si>
    <t>10025528772991</t>
  </si>
  <si>
    <t>0025528810122</t>
  </si>
  <si>
    <t>0025528810139</t>
  </si>
  <si>
    <t>0025528773007</t>
  </si>
  <si>
    <t>10025528773004</t>
  </si>
  <si>
    <t>0025528775971</t>
  </si>
  <si>
    <t>10025528775978</t>
  </si>
  <si>
    <t>0025528775148</t>
  </si>
  <si>
    <t>10025528775145</t>
  </si>
  <si>
    <t>0025528775131</t>
  </si>
  <si>
    <t>10025528775138</t>
  </si>
  <si>
    <t>0025528771898</t>
  </si>
  <si>
    <t>10025528771895</t>
  </si>
  <si>
    <t>0025528775988</t>
  </si>
  <si>
    <t>10025528775985</t>
  </si>
  <si>
    <t>0025528775995</t>
  </si>
  <si>
    <t>10025528775992</t>
  </si>
  <si>
    <t>0025528775124</t>
  </si>
  <si>
    <t>10025528775121</t>
  </si>
  <si>
    <t>0025528775117</t>
  </si>
  <si>
    <t>10025528775114</t>
  </si>
  <si>
    <t>0025528771904</t>
  </si>
  <si>
    <t>10025528771901</t>
  </si>
  <si>
    <t>0025528775612</t>
  </si>
  <si>
    <t>10025528775213</t>
  </si>
  <si>
    <t>0025528775629</t>
  </si>
  <si>
    <t>0025528775636</t>
  </si>
  <si>
    <t>0025528810146</t>
  </si>
  <si>
    <t>0025528810153</t>
  </si>
  <si>
    <t>0025528810160</t>
  </si>
  <si>
    <t>0025528810177</t>
  </si>
  <si>
    <t>0025528810184</t>
  </si>
  <si>
    <t>0025528810191</t>
  </si>
  <si>
    <t>0025528810207</t>
  </si>
  <si>
    <t>0025528810214</t>
  </si>
  <si>
    <t>0025528717278</t>
  </si>
  <si>
    <t>10025528717275</t>
  </si>
  <si>
    <t>0025528226602</t>
  </si>
  <si>
    <t>10025528226609</t>
  </si>
  <si>
    <t>0025528791223</t>
  </si>
  <si>
    <t>10225528791220</t>
  </si>
  <si>
    <t>0025528761608</t>
  </si>
  <si>
    <t>10025528761605</t>
  </si>
  <si>
    <t>0025528717285</t>
  </si>
  <si>
    <t>10025528717282</t>
  </si>
  <si>
    <t>0025528717322</t>
  </si>
  <si>
    <t>10025528717329</t>
  </si>
  <si>
    <t>0025528717315</t>
  </si>
  <si>
    <t>10025528717312</t>
  </si>
  <si>
    <t>0025528717308</t>
  </si>
  <si>
    <t>10025528717305</t>
  </si>
  <si>
    <t>0025528717353</t>
  </si>
  <si>
    <t>10025528717350</t>
  </si>
  <si>
    <t>0025528717346</t>
  </si>
  <si>
    <t>10025528717343</t>
  </si>
  <si>
    <t>0025528717339</t>
  </si>
  <si>
    <t>10025528717336</t>
  </si>
  <si>
    <t>0025528717377</t>
  </si>
  <si>
    <t>10025528717374</t>
  </si>
  <si>
    <t>0025528717360</t>
  </si>
  <si>
    <t>10025528717367</t>
  </si>
  <si>
    <t>0025528226817</t>
  </si>
  <si>
    <t>10025528226814</t>
  </si>
  <si>
    <t>0025528226824</t>
  </si>
  <si>
    <t>10025528226821</t>
  </si>
  <si>
    <t>0025528226756</t>
  </si>
  <si>
    <t>10025528226753</t>
  </si>
  <si>
    <t>0025528773854</t>
  </si>
  <si>
    <t>10025528773851</t>
  </si>
  <si>
    <t>0025528773861</t>
  </si>
  <si>
    <t>10025528773868</t>
  </si>
  <si>
    <t>0025528773878</t>
  </si>
  <si>
    <t>10025528773875</t>
  </si>
  <si>
    <t>0025528771232</t>
  </si>
  <si>
    <t>10025528771239</t>
  </si>
  <si>
    <t>0025528773885</t>
  </si>
  <si>
    <t>10025528773882</t>
  </si>
  <si>
    <t>0025528773892</t>
  </si>
  <si>
    <t>10025528773899</t>
  </si>
  <si>
    <t>0025528773908</t>
  </si>
  <si>
    <t>10025528773905</t>
  </si>
  <si>
    <t>0025528773915</t>
  </si>
  <si>
    <t>10025528773912</t>
  </si>
  <si>
    <t>0025528771331</t>
  </si>
  <si>
    <t>10025528771338</t>
  </si>
  <si>
    <t>0025528226862</t>
  </si>
  <si>
    <t>10025528226869</t>
  </si>
  <si>
    <t>0025528226886</t>
  </si>
  <si>
    <t>10025528226883</t>
  </si>
  <si>
    <t>0025528226961</t>
  </si>
  <si>
    <t>10025528226968</t>
  </si>
  <si>
    <t>0025528226947</t>
  </si>
  <si>
    <t>10025528226944</t>
  </si>
  <si>
    <t>0025528226923</t>
  </si>
  <si>
    <t>10025528226920</t>
  </si>
  <si>
    <t>0025528227029</t>
  </si>
  <si>
    <t>10025528227026</t>
  </si>
  <si>
    <t>0025528227005</t>
  </si>
  <si>
    <t>10025528227002</t>
  </si>
  <si>
    <t>0025528717384</t>
  </si>
  <si>
    <t>10025528717381</t>
  </si>
  <si>
    <t>0025528762797</t>
  </si>
  <si>
    <t>10025528762794</t>
  </si>
  <si>
    <t>0025528762803</t>
  </si>
  <si>
    <t>10025528762800</t>
  </si>
  <si>
    <t>0025528762810</t>
  </si>
  <si>
    <t>10025528762817</t>
  </si>
  <si>
    <t>0025528762827</t>
  </si>
  <si>
    <t>10025528762824</t>
  </si>
  <si>
    <t>0025528228408</t>
  </si>
  <si>
    <t>10025528228405</t>
  </si>
  <si>
    <t>0025528717438</t>
  </si>
  <si>
    <t>10025528717435</t>
  </si>
  <si>
    <t>0025528717445</t>
  </si>
  <si>
    <t>10025528717442</t>
  </si>
  <si>
    <t>0025528716684</t>
  </si>
  <si>
    <t>10025528716681</t>
  </si>
  <si>
    <t>0025528810221</t>
  </si>
  <si>
    <t>0025528775025</t>
  </si>
  <si>
    <t>0025528810238</t>
  </si>
  <si>
    <t>0025528775070</t>
  </si>
  <si>
    <t>0025528810245</t>
  </si>
  <si>
    <t>0025528810252</t>
  </si>
  <si>
    <t>0025528773953</t>
  </si>
  <si>
    <t>10025528773950</t>
  </si>
  <si>
    <t>0025528810269</t>
  </si>
  <si>
    <t>0025528810276</t>
  </si>
  <si>
    <t>0025528810283</t>
  </si>
  <si>
    <t>0025528773960</t>
  </si>
  <si>
    <t>10025528773967</t>
  </si>
  <si>
    <t>0025528810290</t>
  </si>
  <si>
    <t>0025528810306</t>
  </si>
  <si>
    <t>0025528222888</t>
  </si>
  <si>
    <t>10025528222885</t>
  </si>
  <si>
    <t>0025528222901</t>
  </si>
  <si>
    <t>10025528222908</t>
  </si>
  <si>
    <t>0025528222925</t>
  </si>
  <si>
    <t>10025528222922</t>
  </si>
  <si>
    <t>0025528222949</t>
  </si>
  <si>
    <t>10025528222946</t>
  </si>
  <si>
    <t>0025528810313</t>
  </si>
  <si>
    <t>0025528775087</t>
  </si>
  <si>
    <t>0025528810320</t>
  </si>
  <si>
    <t>0025528775094</t>
  </si>
  <si>
    <t>0025528810337</t>
  </si>
  <si>
    <t>0025528810344</t>
  </si>
  <si>
    <t>0025528773977</t>
  </si>
  <si>
    <t>10025528773974</t>
  </si>
  <si>
    <t>0025528810351</t>
  </si>
  <si>
    <t>0025528810368</t>
  </si>
  <si>
    <t>0025528810375</t>
  </si>
  <si>
    <t>0025528773984</t>
  </si>
  <si>
    <t>10025528773981</t>
  </si>
  <si>
    <t>0025528810382</t>
  </si>
  <si>
    <t>0025528810399</t>
  </si>
  <si>
    <t>0025528810405</t>
  </si>
  <si>
    <t>0025528716974</t>
  </si>
  <si>
    <t>10025528716971</t>
  </si>
  <si>
    <t>0025528716998</t>
  </si>
  <si>
    <t>10025528716995</t>
  </si>
  <si>
    <t>0025528717018</t>
  </si>
  <si>
    <t>10025528717015</t>
  </si>
  <si>
    <t>0025528717001</t>
  </si>
  <si>
    <t>10025528717008</t>
  </si>
  <si>
    <t>0025528716981</t>
  </si>
  <si>
    <t>10025528716988</t>
  </si>
  <si>
    <t>0025528717049</t>
  </si>
  <si>
    <t>10025528717046</t>
  </si>
  <si>
    <t>0025528717032</t>
  </si>
  <si>
    <t>10025528717039</t>
  </si>
  <si>
    <t>0025528717025</t>
  </si>
  <si>
    <t>10025528717022</t>
  </si>
  <si>
    <t>0025528791216</t>
  </si>
  <si>
    <t>10025528791213</t>
  </si>
  <si>
    <t>0025528717070</t>
  </si>
  <si>
    <t>10025528717077</t>
  </si>
  <si>
    <t>0025528717063</t>
  </si>
  <si>
    <t>10025528717060</t>
  </si>
  <si>
    <t>0025528717056</t>
  </si>
  <si>
    <t>10025528717053</t>
  </si>
  <si>
    <t>0025528717094</t>
  </si>
  <si>
    <t>10025528717091</t>
  </si>
  <si>
    <t>0025528717087</t>
  </si>
  <si>
    <t>10025528717084</t>
  </si>
  <si>
    <t>0025528810412</t>
  </si>
  <si>
    <t>0025528810429</t>
  </si>
  <si>
    <t>0025528775032</t>
  </si>
  <si>
    <t>0025528223380</t>
  </si>
  <si>
    <t>10025528223387</t>
  </si>
  <si>
    <t>0025528223465</t>
  </si>
  <si>
    <t>10025528223462</t>
  </si>
  <si>
    <t>0025528223427</t>
  </si>
  <si>
    <t>10025528223424</t>
  </si>
  <si>
    <t>0025528223403</t>
  </si>
  <si>
    <t>10025528223400</t>
  </si>
  <si>
    <t>0025528223526</t>
  </si>
  <si>
    <t>10025528223523</t>
  </si>
  <si>
    <t>0025528223502</t>
  </si>
  <si>
    <t>10025528223509</t>
  </si>
  <si>
    <t>0025528223489</t>
  </si>
  <si>
    <t>10025528223486</t>
  </si>
  <si>
    <t>0025528223564</t>
  </si>
  <si>
    <t>10025528223561</t>
  </si>
  <si>
    <t>0025528223540</t>
  </si>
  <si>
    <t>10025528223547</t>
  </si>
  <si>
    <t>0025528219406</t>
  </si>
  <si>
    <t>10025528219403</t>
  </si>
  <si>
    <t>0025528219482</t>
  </si>
  <si>
    <t>10025528219489</t>
  </si>
  <si>
    <t>0025528219444</t>
  </si>
  <si>
    <t>10025528219441</t>
  </si>
  <si>
    <t>0025528219420</t>
  </si>
  <si>
    <t>10025528219427</t>
  </si>
  <si>
    <t>0025528219543</t>
  </si>
  <si>
    <t>10025528219540</t>
  </si>
  <si>
    <t>0025528219529</t>
  </si>
  <si>
    <t>10025528219526</t>
  </si>
  <si>
    <t>0025528219505</t>
  </si>
  <si>
    <t>10025528219502</t>
  </si>
  <si>
    <t>0025528219604</t>
  </si>
  <si>
    <t>10025528219601</t>
  </si>
  <si>
    <t>0025528219581</t>
  </si>
  <si>
    <t>10025528219588</t>
  </si>
  <si>
    <t>0025528219567</t>
  </si>
  <si>
    <t>10025528219564</t>
  </si>
  <si>
    <t>0025528219826</t>
  </si>
  <si>
    <t>10025528219823</t>
  </si>
  <si>
    <t>0025528219901</t>
  </si>
  <si>
    <t>10025528219908</t>
  </si>
  <si>
    <t>0025528219888</t>
  </si>
  <si>
    <t>10025528219885</t>
  </si>
  <si>
    <t>0025528775063</t>
  </si>
  <si>
    <t>0025528775056</t>
  </si>
  <si>
    <t>0025528775049</t>
  </si>
  <si>
    <t>0025528789411</t>
  </si>
  <si>
    <t>10025528789418</t>
  </si>
  <si>
    <t>0025528775179</t>
  </si>
  <si>
    <t>10025528775176</t>
  </si>
  <si>
    <t>0025528775186</t>
  </si>
  <si>
    <t>10025528775183</t>
  </si>
  <si>
    <t>0025528775155</t>
  </si>
  <si>
    <t>10025528775152</t>
  </si>
  <si>
    <t>0025528789428</t>
  </si>
  <si>
    <t>10025528789425</t>
  </si>
  <si>
    <t>0025528789435</t>
  </si>
  <si>
    <t>10025528789432</t>
  </si>
  <si>
    <t>0025528775193</t>
  </si>
  <si>
    <t>10025528775190</t>
  </si>
  <si>
    <t>0025528775209</t>
  </si>
  <si>
    <t>10025528775206</t>
  </si>
  <si>
    <t>0025528775162</t>
  </si>
  <si>
    <t>10025528775169</t>
  </si>
  <si>
    <t>0025528223946</t>
  </si>
  <si>
    <t>10025528223943</t>
  </si>
  <si>
    <t>0025528717100</t>
  </si>
  <si>
    <t>10025528717107</t>
  </si>
  <si>
    <t>0025528717124</t>
  </si>
  <si>
    <t>10025528717121</t>
  </si>
  <si>
    <t>0025528223960</t>
  </si>
  <si>
    <t>10025528223967</t>
  </si>
  <si>
    <t>0025528717117</t>
  </si>
  <si>
    <t>10025528717114</t>
  </si>
  <si>
    <t>0025528717551</t>
  </si>
  <si>
    <t>10025528717558</t>
  </si>
  <si>
    <t>0025528717148</t>
  </si>
  <si>
    <t>10025528717145</t>
  </si>
  <si>
    <t>0025528717155</t>
  </si>
  <si>
    <t>10025528717152</t>
  </si>
  <si>
    <t>0025528717162</t>
  </si>
  <si>
    <t>10025528717169</t>
  </si>
  <si>
    <t>0025528224387</t>
  </si>
  <si>
    <t>10025528224384</t>
  </si>
  <si>
    <t>0025528717179</t>
  </si>
  <si>
    <t>10025528717176</t>
  </si>
  <si>
    <t>0025528224486</t>
  </si>
  <si>
    <t>10025528224483</t>
  </si>
  <si>
    <t>0025528717186</t>
  </si>
  <si>
    <t>10025528717183</t>
  </si>
  <si>
    <t>0025528224424</t>
  </si>
  <si>
    <t>10025528224421</t>
  </si>
  <si>
    <t>0025528717209</t>
  </si>
  <si>
    <t>10025528717206</t>
  </si>
  <si>
    <t>0025528224523</t>
  </si>
  <si>
    <t>10025528224520</t>
  </si>
  <si>
    <t>0025528717193</t>
  </si>
  <si>
    <t>10025528717190</t>
  </si>
  <si>
    <t>0025528224868</t>
  </si>
  <si>
    <t>10025528224865</t>
  </si>
  <si>
    <t>0025528224967</t>
  </si>
  <si>
    <t>10025528224964</t>
  </si>
  <si>
    <t>0025528224981</t>
  </si>
  <si>
    <t>10025528224988</t>
  </si>
  <si>
    <t>0025528220662</t>
  </si>
  <si>
    <t>10025528804807</t>
  </si>
  <si>
    <t>0025528220686</t>
  </si>
  <si>
    <t>10025528220683</t>
  </si>
  <si>
    <t>0025528220105</t>
  </si>
  <si>
    <t>10025528220102</t>
  </si>
  <si>
    <t>0025528220167</t>
  </si>
  <si>
    <t>10025528220164</t>
  </si>
  <si>
    <t>0025528220143</t>
  </si>
  <si>
    <t>10025528220140</t>
  </si>
  <si>
    <t>0025528220181</t>
  </si>
  <si>
    <t>10025528220188</t>
  </si>
  <si>
    <t>0025528226022</t>
  </si>
  <si>
    <t>10025528226029</t>
  </si>
  <si>
    <t>0025528226046</t>
  </si>
  <si>
    <t>10025528226043</t>
  </si>
  <si>
    <t>0025528226060</t>
  </si>
  <si>
    <t>10025528226067</t>
  </si>
  <si>
    <t>0025528772963</t>
  </si>
  <si>
    <t>10025528772960</t>
  </si>
  <si>
    <t>0025528772970</t>
  </si>
  <si>
    <t>10025528772977</t>
  </si>
  <si>
    <t>0025528772987</t>
  </si>
  <si>
    <t>10025528772984</t>
  </si>
  <si>
    <t>0025528771157</t>
  </si>
  <si>
    <t>10025528771154</t>
  </si>
  <si>
    <t>0025528771249</t>
  </si>
  <si>
    <t>10025528771246</t>
  </si>
  <si>
    <t>0025528717391</t>
  </si>
  <si>
    <t>10025528717398</t>
  </si>
  <si>
    <t>0025528227203</t>
  </si>
  <si>
    <t>10025528227200</t>
  </si>
  <si>
    <t>0025528717407</t>
  </si>
  <si>
    <t>10025528717404</t>
  </si>
  <si>
    <t>0025528227265</t>
  </si>
  <si>
    <t>10025528227262</t>
  </si>
  <si>
    <t>0025528717421</t>
  </si>
  <si>
    <t>10025528717428</t>
  </si>
  <si>
    <t>0025528717414</t>
  </si>
  <si>
    <t>10025528717411</t>
  </si>
  <si>
    <t>0025528227326</t>
  </si>
  <si>
    <t>10025528227323</t>
  </si>
  <si>
    <t>0025528227302</t>
  </si>
  <si>
    <t>10025528227309</t>
  </si>
  <si>
    <t>0025528227289</t>
  </si>
  <si>
    <t>10025528227286</t>
  </si>
  <si>
    <t>0025528227340</t>
  </si>
  <si>
    <t>10025528227347</t>
  </si>
  <si>
    <t>0025528763862</t>
  </si>
  <si>
    <t>10025528763869</t>
  </si>
  <si>
    <t>0025528763237</t>
  </si>
  <si>
    <t>0025528716660</t>
  </si>
  <si>
    <t>10025528716667</t>
  </si>
  <si>
    <t>0025528716677</t>
  </si>
  <si>
    <t>10025528716674</t>
  </si>
  <si>
    <t>0025528810436</t>
  </si>
  <si>
    <t>0025528226268</t>
  </si>
  <si>
    <t>10025528226265</t>
  </si>
  <si>
    <t>0025528226282</t>
  </si>
  <si>
    <t>10025528226289</t>
  </si>
  <si>
    <t>0025528226305</t>
  </si>
  <si>
    <t>10025528226302</t>
  </si>
  <si>
    <t>0025528763732</t>
  </si>
  <si>
    <t>10025528763739</t>
  </si>
  <si>
    <t>0025528774776</t>
  </si>
  <si>
    <t>0025528774783</t>
  </si>
  <si>
    <t>0025528771164</t>
  </si>
  <si>
    <t>10025528771161</t>
  </si>
  <si>
    <t>0025528771256</t>
  </si>
  <si>
    <t>10025528771253</t>
  </si>
  <si>
    <t>0025528716394</t>
  </si>
  <si>
    <t>10025528716391</t>
  </si>
  <si>
    <t>0025528716400</t>
  </si>
  <si>
    <t>10025528716407</t>
  </si>
  <si>
    <t>0025528716417</t>
  </si>
  <si>
    <t>10025528716414</t>
  </si>
  <si>
    <t>0025528716424</t>
  </si>
  <si>
    <t>10025528716421</t>
  </si>
  <si>
    <t>0025528716431</t>
  </si>
  <si>
    <t>10025528716438</t>
  </si>
  <si>
    <t>0025528215637</t>
  </si>
  <si>
    <t>10025528215634</t>
  </si>
  <si>
    <t>0025528773656</t>
  </si>
  <si>
    <t>10025528773653</t>
  </si>
  <si>
    <t>0025528773663</t>
  </si>
  <si>
    <t>10025528773660</t>
  </si>
  <si>
    <t>0025528716356</t>
  </si>
  <si>
    <t>10025528716353</t>
  </si>
  <si>
    <t>0025528215408</t>
  </si>
  <si>
    <t>10025528215405</t>
  </si>
  <si>
    <t>0025528716363</t>
  </si>
  <si>
    <t>10025528716360</t>
  </si>
  <si>
    <t>0025528716370</t>
  </si>
  <si>
    <t>10025528716377</t>
  </si>
  <si>
    <t>0025528716264</t>
  </si>
  <si>
    <t>10025528716261</t>
  </si>
  <si>
    <t>0025528716271</t>
  </si>
  <si>
    <t>10025528716278</t>
  </si>
  <si>
    <t>0025528716288</t>
  </si>
  <si>
    <t>10025528716285</t>
  </si>
  <si>
    <t>0025528716295</t>
  </si>
  <si>
    <t>10025528716292</t>
  </si>
  <si>
    <t>0025528716301</t>
  </si>
  <si>
    <t>10025528716308</t>
  </si>
  <si>
    <t>0025528215026</t>
  </si>
  <si>
    <t>10025528215023</t>
  </si>
  <si>
    <t>0025528771171</t>
  </si>
  <si>
    <t>10025528771178</t>
  </si>
  <si>
    <t>0025528771263</t>
  </si>
  <si>
    <t>10025528771260</t>
  </si>
  <si>
    <t>0025528716219</t>
  </si>
  <si>
    <t>10025528716216</t>
  </si>
  <si>
    <t>0025528716226</t>
  </si>
  <si>
    <t>10025528716223</t>
  </si>
  <si>
    <t>0025528716233</t>
  </si>
  <si>
    <t>10025528716230</t>
  </si>
  <si>
    <t>0025528716240</t>
  </si>
  <si>
    <t>10025528716247</t>
  </si>
  <si>
    <t>0025528214722</t>
  </si>
  <si>
    <t>10025528214729</t>
  </si>
  <si>
    <t>0025528793180</t>
  </si>
  <si>
    <t>10025528793187</t>
  </si>
  <si>
    <t>0025528787530</t>
  </si>
  <si>
    <t>10025528787537</t>
  </si>
  <si>
    <t>0025528787547</t>
  </si>
  <si>
    <t>10025528787544</t>
  </si>
  <si>
    <t>0025528716448</t>
  </si>
  <si>
    <t>10025528716445</t>
  </si>
  <si>
    <t>0025528716455</t>
  </si>
  <si>
    <t>10025528716452</t>
  </si>
  <si>
    <t>0025528716462</t>
  </si>
  <si>
    <t>10025528716469</t>
  </si>
  <si>
    <t>0025528716479</t>
  </si>
  <si>
    <t>10025528716476</t>
  </si>
  <si>
    <t>0025528215781</t>
  </si>
  <si>
    <t>10025528215788</t>
  </si>
  <si>
    <t>0025528773557</t>
  </si>
  <si>
    <t>10025528773554</t>
  </si>
  <si>
    <t>0025528716936</t>
  </si>
  <si>
    <t>10025528716933</t>
  </si>
  <si>
    <t>0025528716943</t>
  </si>
  <si>
    <t>10025528716940</t>
  </si>
  <si>
    <t>0025528716950</t>
  </si>
  <si>
    <t>10025528716957</t>
  </si>
  <si>
    <t>0025528222260</t>
  </si>
  <si>
    <t>10025528222267</t>
  </si>
  <si>
    <t>0025528788254</t>
  </si>
  <si>
    <t>10025528788251</t>
  </si>
  <si>
    <t>0025528222345</t>
  </si>
  <si>
    <t>10025528222342</t>
  </si>
  <si>
    <t>0025528222369</t>
  </si>
  <si>
    <t>10025528222366</t>
  </si>
  <si>
    <t>0025528222383</t>
  </si>
  <si>
    <t>10025528222380</t>
  </si>
  <si>
    <t>0025528776237</t>
  </si>
  <si>
    <t>10025528776234</t>
  </si>
  <si>
    <t>0025528216023</t>
  </si>
  <si>
    <t>10025528216020</t>
  </si>
  <si>
    <t>0025528716523</t>
  </si>
  <si>
    <t>10025528716520</t>
  </si>
  <si>
    <t>0025528216283</t>
  </si>
  <si>
    <t>10025528216280</t>
  </si>
  <si>
    <t>0025528716493</t>
  </si>
  <si>
    <t>10025528716490</t>
  </si>
  <si>
    <t>0025528215965</t>
  </si>
  <si>
    <t>10025528215962</t>
  </si>
  <si>
    <t>0025528716486</t>
  </si>
  <si>
    <t>10025528716483</t>
  </si>
  <si>
    <t>0025528222482</t>
  </si>
  <si>
    <t>10025528222489</t>
  </si>
  <si>
    <t>0025528716509</t>
  </si>
  <si>
    <t>10025528716506</t>
  </si>
  <si>
    <t>0025528716516</t>
  </si>
  <si>
    <t>10025528716513</t>
  </si>
  <si>
    <t>0025528216184</t>
  </si>
  <si>
    <t>10025528216181</t>
  </si>
  <si>
    <t>0025528216146</t>
  </si>
  <si>
    <t>10025528216143</t>
  </si>
  <si>
    <t>0025528216207</t>
  </si>
  <si>
    <t>10025528216204</t>
  </si>
  <si>
    <t>0025528216221</t>
  </si>
  <si>
    <t>10025528216228</t>
  </si>
  <si>
    <t>0025528781033</t>
  </si>
  <si>
    <t>10025528781030</t>
  </si>
  <si>
    <t>0025528779375</t>
  </si>
  <si>
    <t>10025528779372</t>
  </si>
  <si>
    <t>0025528780623</t>
  </si>
  <si>
    <t>10062852430876</t>
  </si>
  <si>
    <t>0025528779306</t>
  </si>
  <si>
    <t>10025528779303</t>
  </si>
  <si>
    <t>0025528780630</t>
  </si>
  <si>
    <t>10062852430890</t>
  </si>
  <si>
    <t>0025528716318</t>
  </si>
  <si>
    <t>10025528716315</t>
  </si>
  <si>
    <t>0025528716325</t>
  </si>
  <si>
    <t>10025528716322</t>
  </si>
  <si>
    <t>0025528716332</t>
  </si>
  <si>
    <t>10025528716339</t>
  </si>
  <si>
    <t>0025528716349</t>
  </si>
  <si>
    <t>10025528716346</t>
  </si>
  <si>
    <t>0025528215187</t>
  </si>
  <si>
    <t>10025528215184</t>
  </si>
  <si>
    <t>0025528215200</t>
  </si>
  <si>
    <t>10025528215207</t>
  </si>
  <si>
    <t>0025528771188</t>
  </si>
  <si>
    <t>10025528771185</t>
  </si>
  <si>
    <t>0025528771270</t>
  </si>
  <si>
    <t>10025528771277</t>
  </si>
  <si>
    <t>0025528214784</t>
  </si>
  <si>
    <t>10025528214781</t>
  </si>
  <si>
    <t>0025528716257</t>
  </si>
  <si>
    <t>10025528716254</t>
  </si>
  <si>
    <t>0025528214821</t>
  </si>
  <si>
    <t>10025528214828</t>
  </si>
  <si>
    <t>0025528214845</t>
  </si>
  <si>
    <t>10025528214842</t>
  </si>
  <si>
    <t>0025528768782</t>
  </si>
  <si>
    <t>10025528768789</t>
  </si>
  <si>
    <t>0025528794828</t>
  </si>
  <si>
    <t>10025528794825</t>
  </si>
  <si>
    <t>0025528810443</t>
  </si>
  <si>
    <t>0025528810450</t>
  </si>
  <si>
    <t>10025528787551</t>
  </si>
  <si>
    <t>10025528787568</t>
  </si>
  <si>
    <t>0025528719043</t>
  </si>
  <si>
    <t>0025528719050</t>
  </si>
  <si>
    <t>0025528719067</t>
  </si>
  <si>
    <t>0025528719074</t>
  </si>
  <si>
    <t>0025528724238</t>
  </si>
  <si>
    <t>0025528712631</t>
  </si>
  <si>
    <t>0025528772116</t>
  </si>
  <si>
    <t>10025528772113</t>
  </si>
  <si>
    <t>0025528772147</t>
  </si>
  <si>
    <t>10025528772144</t>
  </si>
  <si>
    <t>0025528213824</t>
  </si>
  <si>
    <t>10025528213821</t>
  </si>
  <si>
    <t>0025528213848</t>
  </si>
  <si>
    <t>10025528213845</t>
  </si>
  <si>
    <t>0025528810481</t>
  </si>
  <si>
    <t>0025528213862</t>
  </si>
  <si>
    <t>10025528213869</t>
  </si>
  <si>
    <t>0025528213008</t>
  </si>
  <si>
    <t>10025528213005</t>
  </si>
  <si>
    <t>0025528213022</t>
  </si>
  <si>
    <t>10025528213029</t>
  </si>
  <si>
    <t>0025528213046</t>
  </si>
  <si>
    <t>10025528213043</t>
  </si>
  <si>
    <t>0025528715915</t>
  </si>
  <si>
    <t>10025528715912</t>
  </si>
  <si>
    <t>0025528213145</t>
  </si>
  <si>
    <t>10025528213142</t>
  </si>
  <si>
    <t>0025528715922</t>
  </si>
  <si>
    <t>10025528715929</t>
  </si>
  <si>
    <t>0025528810504</t>
  </si>
  <si>
    <t>0025528810511</t>
  </si>
  <si>
    <t>0025528716783</t>
  </si>
  <si>
    <t>10025528716780</t>
  </si>
  <si>
    <t>0025528716790</t>
  </si>
  <si>
    <t>10025528716797</t>
  </si>
  <si>
    <t>0025528716813</t>
  </si>
  <si>
    <t>10025528716810</t>
  </si>
  <si>
    <t>0025528716844</t>
  </si>
  <si>
    <t>10025528716841</t>
  </si>
  <si>
    <t>0025528716875</t>
  </si>
  <si>
    <t>10025528716872</t>
  </si>
  <si>
    <t>0025528220501</t>
  </si>
  <si>
    <t>10025528220508</t>
  </si>
  <si>
    <t>0025528771195</t>
  </si>
  <si>
    <t>10025528771192</t>
  </si>
  <si>
    <t>0025528771287</t>
  </si>
  <si>
    <t>10025528771284</t>
  </si>
  <si>
    <t>0025528716806</t>
  </si>
  <si>
    <t>10025528716803</t>
  </si>
  <si>
    <t>0025528716837</t>
  </si>
  <si>
    <t>10025528716834</t>
  </si>
  <si>
    <t>0025528716820</t>
  </si>
  <si>
    <t>10025528716827</t>
  </si>
  <si>
    <t>0025528810528</t>
  </si>
  <si>
    <t>0025528716868</t>
  </si>
  <si>
    <t>10025528716865</t>
  </si>
  <si>
    <t>0025528716851</t>
  </si>
  <si>
    <t>10025528716858</t>
  </si>
  <si>
    <t>0025528767273</t>
  </si>
  <si>
    <t>10025528767270</t>
  </si>
  <si>
    <t>0025528772956</t>
  </si>
  <si>
    <t>10025528772953</t>
  </si>
  <si>
    <t>0025528773021</t>
  </si>
  <si>
    <t>10025528773028</t>
  </si>
  <si>
    <t>0025528810535</t>
  </si>
  <si>
    <t>0025528771201</t>
  </si>
  <si>
    <t>10025528771208</t>
  </si>
  <si>
    <t>0025528771218</t>
  </si>
  <si>
    <t>10025528771215</t>
  </si>
  <si>
    <t>0025528810542</t>
  </si>
  <si>
    <t>0025528810559</t>
  </si>
  <si>
    <t>0025528771294</t>
  </si>
  <si>
    <t>10025528771291</t>
  </si>
  <si>
    <t>0025528771300</t>
  </si>
  <si>
    <t>10025528771307</t>
  </si>
  <si>
    <t>0025528810597</t>
  </si>
  <si>
    <t>0025528810603</t>
  </si>
  <si>
    <t>0025528716080</t>
  </si>
  <si>
    <t>10025528716087</t>
  </si>
  <si>
    <t>0025528213664</t>
  </si>
  <si>
    <t>10025528213661</t>
  </si>
  <si>
    <t>0025528716097</t>
  </si>
  <si>
    <t>10025528716094</t>
  </si>
  <si>
    <t>0025528716103</t>
  </si>
  <si>
    <t>10025528716100</t>
  </si>
  <si>
    <t>0025528716110</t>
  </si>
  <si>
    <t>10025528716117</t>
  </si>
  <si>
    <t>0025528810610</t>
  </si>
  <si>
    <t>0025528716158</t>
  </si>
  <si>
    <t>10025528716155</t>
  </si>
  <si>
    <t>0025528716134</t>
  </si>
  <si>
    <t>10025528716131</t>
  </si>
  <si>
    <t>0025528716141</t>
  </si>
  <si>
    <t>10025528716148</t>
  </si>
  <si>
    <t>0025528716202</t>
  </si>
  <si>
    <t>10025528716209</t>
  </si>
  <si>
    <t>0025528716196</t>
  </si>
  <si>
    <t>10025528716193</t>
  </si>
  <si>
    <t>0025528214326</t>
  </si>
  <si>
    <t>10025528214323</t>
  </si>
  <si>
    <t>0025528716899</t>
  </si>
  <si>
    <t>10025528716896</t>
  </si>
  <si>
    <t>0025528716905</t>
  </si>
  <si>
    <t>10025528716902</t>
  </si>
  <si>
    <t>0025528716912</t>
  </si>
  <si>
    <t>10025528716919</t>
  </si>
  <si>
    <t>0025528716929</t>
  </si>
  <si>
    <t>10025528716926</t>
  </si>
  <si>
    <t>0025528810627</t>
  </si>
  <si>
    <t>0025528810634</t>
  </si>
  <si>
    <t>0025528810641</t>
  </si>
  <si>
    <t>0025528810658</t>
  </si>
  <si>
    <t>0025528810665</t>
  </si>
  <si>
    <t>0025528810672</t>
  </si>
  <si>
    <t>0025528810689</t>
  </si>
  <si>
    <t>0025528810696</t>
  </si>
  <si>
    <t>0025528810702</t>
  </si>
  <si>
    <t>0025528810719</t>
  </si>
  <si>
    <t>0025528810726</t>
  </si>
  <si>
    <t>0025528810733</t>
  </si>
  <si>
    <t>0025528810740</t>
  </si>
  <si>
    <t>0025528810757</t>
  </si>
  <si>
    <t>0025528221041</t>
  </si>
  <si>
    <t>10025528221048</t>
  </si>
  <si>
    <t>0025528221065</t>
  </si>
  <si>
    <t>10025528221062</t>
  </si>
  <si>
    <t>0025528221089</t>
  </si>
  <si>
    <t>10025528221086</t>
  </si>
  <si>
    <t>0025528716554</t>
  </si>
  <si>
    <t>10025528716551</t>
  </si>
  <si>
    <t>0025528216627</t>
  </si>
  <si>
    <t>10025528216624</t>
  </si>
  <si>
    <t>0025528716561</t>
  </si>
  <si>
    <t>10025528716568</t>
  </si>
  <si>
    <t>0025528166663</t>
  </si>
  <si>
    <t>10025528166667</t>
  </si>
  <si>
    <t>0025528716578</t>
  </si>
  <si>
    <t>10025528716575</t>
  </si>
  <si>
    <t>0025528716592</t>
  </si>
  <si>
    <t>10025528716599</t>
  </si>
  <si>
    <t>0025528716585</t>
  </si>
  <si>
    <t>10025528716582</t>
  </si>
  <si>
    <t>0025528810764</t>
  </si>
  <si>
    <t>0025528716608</t>
  </si>
  <si>
    <t>10025528716605</t>
  </si>
  <si>
    <t>0025528216764</t>
  </si>
  <si>
    <t>10025528216761</t>
  </si>
  <si>
    <t>0025528216740</t>
  </si>
  <si>
    <t>10025528216747</t>
  </si>
  <si>
    <t>0025528777142</t>
  </si>
  <si>
    <t>10025528777149</t>
  </si>
  <si>
    <t>0025528781279</t>
  </si>
  <si>
    <t>10025528781276</t>
  </si>
  <si>
    <t>0025528772161</t>
  </si>
  <si>
    <t>10025528772168</t>
  </si>
  <si>
    <t>0025528771225</t>
  </si>
  <si>
    <t>10025528771222</t>
  </si>
  <si>
    <t>0025528777111</t>
  </si>
  <si>
    <t>10025528777118</t>
  </si>
  <si>
    <t>0025528777128</t>
  </si>
  <si>
    <t>10025528777125</t>
  </si>
  <si>
    <t>0025528775100</t>
  </si>
  <si>
    <t>10025528775107</t>
  </si>
  <si>
    <t>0025528771317</t>
  </si>
  <si>
    <t>10025528771314</t>
  </si>
  <si>
    <t>0025528771324</t>
  </si>
  <si>
    <t>10025528771321</t>
  </si>
  <si>
    <t>0025528216849</t>
  </si>
  <si>
    <t>10025528216846</t>
  </si>
  <si>
    <t>0025528810771</t>
  </si>
  <si>
    <t>0025528810788</t>
  </si>
  <si>
    <t>0025528810795</t>
  </si>
  <si>
    <t>0025528810801</t>
  </si>
  <si>
    <t>0025528810818</t>
  </si>
  <si>
    <t>0025528810825</t>
  </si>
  <si>
    <t>0025528810832</t>
  </si>
  <si>
    <t>0025528810849</t>
  </si>
  <si>
    <t>0025528810856</t>
  </si>
  <si>
    <t>0025528716622</t>
  </si>
  <si>
    <t>10025528716629</t>
  </si>
  <si>
    <t>0025528716639</t>
  </si>
  <si>
    <t>10025528716636</t>
  </si>
  <si>
    <t>0025528716646</t>
  </si>
  <si>
    <t>10025528716643</t>
  </si>
  <si>
    <t>0025528716653</t>
  </si>
  <si>
    <t>10025528716650</t>
  </si>
  <si>
    <t>0025528218164</t>
  </si>
  <si>
    <t>10025528218161</t>
  </si>
  <si>
    <t>0025528775216</t>
  </si>
  <si>
    <t>0025528810863</t>
  </si>
  <si>
    <t>0025528810870</t>
  </si>
  <si>
    <t>0025528716035</t>
  </si>
  <si>
    <t>10025528716032</t>
  </si>
  <si>
    <t>0025528716042</t>
  </si>
  <si>
    <t>10025528716049</t>
  </si>
  <si>
    <t>0025528716059</t>
  </si>
  <si>
    <t>10025528716056</t>
  </si>
  <si>
    <t>0025528716066</t>
  </si>
  <si>
    <t>10025528716063</t>
  </si>
  <si>
    <t>0025528213626</t>
  </si>
  <si>
    <t>10025528213623</t>
  </si>
  <si>
    <t>0025528787653</t>
  </si>
  <si>
    <t>10025528787650</t>
  </si>
  <si>
    <t>0025528810887</t>
  </si>
  <si>
    <t>0025528810894</t>
  </si>
  <si>
    <t>0025528716127</t>
  </si>
  <si>
    <t>10025528716124</t>
  </si>
  <si>
    <t>0025528214029</t>
  </si>
  <si>
    <t>10025528214026</t>
  </si>
  <si>
    <t>0025528214043</t>
  </si>
  <si>
    <t>10025528214040</t>
  </si>
  <si>
    <t>0025528716172</t>
  </si>
  <si>
    <t>10025528716179</t>
  </si>
  <si>
    <t>0025528716165</t>
  </si>
  <si>
    <t>10025528716162</t>
  </si>
  <si>
    <t>0025528716189</t>
  </si>
  <si>
    <t>10025528716186</t>
  </si>
  <si>
    <t>0025528716707</t>
  </si>
  <si>
    <t>10025528716704</t>
  </si>
  <si>
    <t>0025528716691</t>
  </si>
  <si>
    <t>10025528716698</t>
  </si>
  <si>
    <t>0025528218447</t>
  </si>
  <si>
    <t>10025528218444</t>
  </si>
  <si>
    <t>0025528700409</t>
  </si>
  <si>
    <t>10025528700406</t>
  </si>
  <si>
    <t>0025528219307</t>
  </si>
  <si>
    <t>10025528219304</t>
  </si>
  <si>
    <t>0025528708306</t>
  </si>
  <si>
    <t>10025528708303</t>
  </si>
  <si>
    <t>0025528763060</t>
  </si>
  <si>
    <t>10025528763067</t>
  </si>
  <si>
    <t>0025528763077</t>
  </si>
  <si>
    <t>10025528763074</t>
  </si>
  <si>
    <t>0025528763084</t>
  </si>
  <si>
    <t>10025528763081</t>
  </si>
  <si>
    <t>0025528794811</t>
  </si>
  <si>
    <t>0025528810900</t>
  </si>
  <si>
    <t>0025528810917</t>
  </si>
  <si>
    <t>0025528810924</t>
  </si>
  <si>
    <t>0025528715991</t>
  </si>
  <si>
    <t>10025528715998</t>
  </si>
  <si>
    <t>0025528716004</t>
  </si>
  <si>
    <t>10025528716001</t>
  </si>
  <si>
    <t>0025528724344</t>
  </si>
  <si>
    <t>10025528724341</t>
  </si>
  <si>
    <t>0025528716011</t>
  </si>
  <si>
    <t>10025528716018</t>
  </si>
  <si>
    <t>0025528213466</t>
  </si>
  <si>
    <t>10025528213463</t>
  </si>
  <si>
    <t>0025528810931</t>
  </si>
  <si>
    <t>0025528810948</t>
  </si>
  <si>
    <t>0025528810955</t>
  </si>
  <si>
    <t>0025528715946</t>
  </si>
  <si>
    <t>10025528715943</t>
  </si>
  <si>
    <t>0025528715953</t>
  </si>
  <si>
    <t>10025528715950</t>
  </si>
  <si>
    <t>0025528715960</t>
  </si>
  <si>
    <t>10025528715967</t>
  </si>
  <si>
    <t>0025528715977</t>
  </si>
  <si>
    <t>10025528715974</t>
  </si>
  <si>
    <t>0025528715984</t>
  </si>
  <si>
    <t>10025528715981</t>
  </si>
  <si>
    <t>0025528716530</t>
  </si>
  <si>
    <t>10025528716537</t>
  </si>
  <si>
    <t>0025528216443</t>
  </si>
  <si>
    <t>10025528216440</t>
  </si>
  <si>
    <t>0025528216467</t>
  </si>
  <si>
    <t>10025528216464</t>
  </si>
  <si>
    <t>0025528216481</t>
  </si>
  <si>
    <t>10025528216488</t>
  </si>
  <si>
    <t>0025528810962</t>
  </si>
  <si>
    <t>0025528724368</t>
  </si>
  <si>
    <t>10025528724365</t>
  </si>
  <si>
    <t>0025528717223</t>
  </si>
  <si>
    <t>10025528717220</t>
  </si>
  <si>
    <t>0025528717230</t>
  </si>
  <si>
    <t>10025528717237</t>
  </si>
  <si>
    <t>0025528717247</t>
  </si>
  <si>
    <t>10025528717244</t>
  </si>
  <si>
    <t>0025528717254</t>
  </si>
  <si>
    <t>10025528717251</t>
  </si>
  <si>
    <t>0025528717261</t>
  </si>
  <si>
    <t>10025528717268</t>
  </si>
  <si>
    <t>0025528717216</t>
  </si>
  <si>
    <t>10025528717213</t>
  </si>
  <si>
    <t>0025528225483</t>
  </si>
  <si>
    <t>10025528225480</t>
  </si>
  <si>
    <t>0627347981443</t>
  </si>
  <si>
    <t>0627347981450</t>
  </si>
  <si>
    <t>0627347981399</t>
  </si>
  <si>
    <t>0627347980293</t>
  </si>
  <si>
    <t>0089938022001</t>
  </si>
  <si>
    <t>0089938022018</t>
  </si>
  <si>
    <t>0089938022032</t>
  </si>
  <si>
    <t>0089938022070</t>
  </si>
  <si>
    <t>0089938021899</t>
  </si>
  <si>
    <t>0089938022063</t>
  </si>
  <si>
    <t>0089938021929</t>
  </si>
  <si>
    <t>0089938021950</t>
  </si>
  <si>
    <t>0089938022049</t>
  </si>
  <si>
    <t>0089938021967</t>
  </si>
  <si>
    <t>0089938021981</t>
  </si>
  <si>
    <t>0089938021998</t>
  </si>
  <si>
    <t>0089938021974</t>
  </si>
  <si>
    <t>0627347980378</t>
  </si>
  <si>
    <t>0089938022100</t>
  </si>
  <si>
    <t>0089938021936</t>
  </si>
  <si>
    <t>0089938022056</t>
  </si>
  <si>
    <t>0089938021943</t>
  </si>
  <si>
    <t>0089938022025</t>
  </si>
  <si>
    <t>0089938021912</t>
  </si>
  <si>
    <t>0089938021905</t>
  </si>
  <si>
    <t>0089938012507</t>
  </si>
  <si>
    <t>Special Order</t>
  </si>
  <si>
    <t>SO D1014-4</t>
  </si>
  <si>
    <t>SO D1014-10</t>
  </si>
  <si>
    <t>SO D1016-10</t>
  </si>
  <si>
    <t>SO D1016-12</t>
  </si>
  <si>
    <t>SO D1016-14</t>
  </si>
  <si>
    <t>SO D1018-4</t>
  </si>
  <si>
    <t>SO D1018-6</t>
  </si>
  <si>
    <t>SO D1018-8</t>
  </si>
  <si>
    <t>SO D1018-10</t>
  </si>
  <si>
    <t>SO D1018-12</t>
  </si>
  <si>
    <t>SO D1018-14</t>
  </si>
  <si>
    <t>SO D1018-16</t>
  </si>
  <si>
    <t>SO D1020-4</t>
  </si>
  <si>
    <t>SO D1020-6</t>
  </si>
  <si>
    <t>SO D1020-8</t>
  </si>
  <si>
    <t>SO D1020-10</t>
  </si>
  <si>
    <t>SO D1020-12</t>
  </si>
  <si>
    <t>SO D1020-16</t>
  </si>
  <si>
    <t>SO D1020-18</t>
  </si>
  <si>
    <t>SO D1020</t>
  </si>
  <si>
    <t>SO D1024-4</t>
  </si>
  <si>
    <t>SO D1024-8</t>
  </si>
  <si>
    <t>SO D1024-10</t>
  </si>
  <si>
    <t>SO D1024-12</t>
  </si>
  <si>
    <t>SO D1024-14</t>
  </si>
  <si>
    <t>SO D1024-16</t>
  </si>
  <si>
    <t>SO D1024-18</t>
  </si>
  <si>
    <t>SO D1024-20</t>
  </si>
  <si>
    <t>SO D1024</t>
  </si>
  <si>
    <t>SO D12808-4</t>
  </si>
  <si>
    <t>SO D12812-4</t>
  </si>
  <si>
    <t>SO D12812-6</t>
  </si>
  <si>
    <t>SO D12812-10</t>
  </si>
  <si>
    <t>SO D12812</t>
  </si>
  <si>
    <t>SO D12814-4</t>
  </si>
  <si>
    <t>SO D12814-6</t>
  </si>
  <si>
    <t>SO D12814-8</t>
  </si>
  <si>
    <t>SO D12816-4</t>
  </si>
  <si>
    <t>SO D12816-6</t>
  </si>
  <si>
    <t>SO D12816-8</t>
  </si>
  <si>
    <t>SO D304-1</t>
  </si>
  <si>
    <t>SO D3020-4</t>
  </si>
  <si>
    <t>SO D3020-8</t>
  </si>
  <si>
    <t>SO D3020-14</t>
  </si>
  <si>
    <t>SO D3024-14</t>
  </si>
  <si>
    <t>SO D3024-18</t>
  </si>
  <si>
    <t>SO D3024-20</t>
  </si>
  <si>
    <t>SO D3024</t>
  </si>
  <si>
    <t>SO D12914-4</t>
  </si>
  <si>
    <t>SO D12914-6</t>
  </si>
  <si>
    <t>SO D12914-8</t>
  </si>
  <si>
    <t>SO D12901G</t>
  </si>
  <si>
    <t>SO D12902G</t>
  </si>
  <si>
    <t>SO D12903G</t>
  </si>
  <si>
    <t>SO D12904-3G</t>
  </si>
  <si>
    <t>SO D12904G</t>
  </si>
  <si>
    <t>SO D1108-4</t>
  </si>
  <si>
    <t>SO D11014-4</t>
  </si>
  <si>
    <t>SO D11014-6</t>
  </si>
  <si>
    <t>SO D11014-8</t>
  </si>
  <si>
    <t>SO D11016-4</t>
  </si>
  <si>
    <t>SO D11016-6</t>
  </si>
  <si>
    <t>SO D17912-4</t>
  </si>
  <si>
    <t>SO D17912-6</t>
  </si>
  <si>
    <t>SO D17912-8</t>
  </si>
  <si>
    <t>SO D17912-10</t>
  </si>
  <si>
    <t>SO D17912</t>
  </si>
  <si>
    <t>SO D17914-4</t>
  </si>
  <si>
    <t>SO D17914-6</t>
  </si>
  <si>
    <t>SO D17914-8</t>
  </si>
  <si>
    <t>SO D17914-10</t>
  </si>
  <si>
    <t>SO D17914-12</t>
  </si>
  <si>
    <t>SO D17914</t>
  </si>
  <si>
    <t>SO D17916-4</t>
  </si>
  <si>
    <t>SO D17916-6</t>
  </si>
  <si>
    <t>SO D17916-8</t>
  </si>
  <si>
    <t>SO D17916-10</t>
  </si>
  <si>
    <t>SO D17916-12</t>
  </si>
  <si>
    <t>SO D17916-14</t>
  </si>
  <si>
    <t>SO D17916</t>
  </si>
  <si>
    <t>SO D17918-4</t>
  </si>
  <si>
    <t>SO D17918-6</t>
  </si>
  <si>
    <t>SO D17918-8</t>
  </si>
  <si>
    <t>SO D17918-10</t>
  </si>
  <si>
    <t>SO D17918-12</t>
  </si>
  <si>
    <t>SO D17918-14</t>
  </si>
  <si>
    <t>SO D17918-16</t>
  </si>
  <si>
    <t>SO D17918</t>
  </si>
  <si>
    <t>SO D17920-4</t>
  </si>
  <si>
    <t>SO D17920-6</t>
  </si>
  <si>
    <t>SO D17920-8</t>
  </si>
  <si>
    <t>SO D17920-10</t>
  </si>
  <si>
    <t>SO D17920-12</t>
  </si>
  <si>
    <t>SO D17920-14</t>
  </si>
  <si>
    <t>SO D17920-16</t>
  </si>
  <si>
    <t>SO D17920-18</t>
  </si>
  <si>
    <t>SO D17920</t>
  </si>
  <si>
    <t>SO D17924-4</t>
  </si>
  <si>
    <t>SO D17924-6</t>
  </si>
  <si>
    <t>SO D17924-8</t>
  </si>
  <si>
    <t>SO D17924-10</t>
  </si>
  <si>
    <t>SO D17924-12</t>
  </si>
  <si>
    <t>SO D17924-14</t>
  </si>
  <si>
    <t>SO D17924-16</t>
  </si>
  <si>
    <t>SO D17924-18</t>
  </si>
  <si>
    <t>SO D17924-20</t>
  </si>
  <si>
    <t>SO D17924</t>
  </si>
  <si>
    <t>SO D1514-4</t>
  </si>
  <si>
    <t>SO D1514-8</t>
  </si>
  <si>
    <t>SO D1514-10</t>
  </si>
  <si>
    <t>SO D1514-12</t>
  </si>
  <si>
    <t>SO D1514</t>
  </si>
  <si>
    <t>SO D1516-4</t>
  </si>
  <si>
    <t>SO D1516-12</t>
  </si>
  <si>
    <t>SO D1516-14</t>
  </si>
  <si>
    <t>SO D1516</t>
  </si>
  <si>
    <t>SO D1518-4</t>
  </si>
  <si>
    <t>SO D1518-6</t>
  </si>
  <si>
    <t>SO D1518-8</t>
  </si>
  <si>
    <t>SO D1520-4</t>
  </si>
  <si>
    <t>SO D1520-6</t>
  </si>
  <si>
    <t>SO D1520-8</t>
  </si>
  <si>
    <t>SO D1524-4</t>
  </si>
  <si>
    <t>SO D1524-6</t>
  </si>
  <si>
    <t>SO D1524-8</t>
  </si>
  <si>
    <t>SO D16514-4</t>
  </si>
  <si>
    <t>SO D16514-10</t>
  </si>
  <si>
    <t>SO D16514-12</t>
  </si>
  <si>
    <t>SO D16516-14</t>
  </si>
  <si>
    <t>SO D16518-4</t>
  </si>
  <si>
    <t>SO D16520-4</t>
  </si>
  <si>
    <t>SO D16520-6</t>
  </si>
  <si>
    <t>SO D16524-4</t>
  </si>
  <si>
    <t>SO D16524-6</t>
  </si>
  <si>
    <t>SO D16524-8</t>
  </si>
  <si>
    <t>SO D1643-2L</t>
  </si>
  <si>
    <t>SO D1643-2R</t>
  </si>
  <si>
    <t>SO D154-1D</t>
  </si>
  <si>
    <t>SO D15310-4D</t>
  </si>
  <si>
    <t>SO D15310-6D</t>
  </si>
  <si>
    <t>SO D15310-8D</t>
  </si>
  <si>
    <t>SO D15310D</t>
  </si>
  <si>
    <t>SO D15312-4D</t>
  </si>
  <si>
    <t>SO D15312-6D</t>
  </si>
  <si>
    <t>SO D15312-8D</t>
  </si>
  <si>
    <t>SO D15312-10D</t>
  </si>
  <si>
    <t>SO D15312D</t>
  </si>
  <si>
    <t>SO D15314-4D</t>
  </si>
  <si>
    <t>SO D15314-6D</t>
  </si>
  <si>
    <t>SO D15314-8D</t>
  </si>
  <si>
    <t>SO D15314-10D</t>
  </si>
  <si>
    <t>SO D15314-12D</t>
  </si>
  <si>
    <t>SO D15314D</t>
  </si>
  <si>
    <t>SO D15316-4D</t>
  </si>
  <si>
    <t>SO D15316-6D</t>
  </si>
  <si>
    <t>SO D15316-8D</t>
  </si>
  <si>
    <t>SO D15316-10D</t>
  </si>
  <si>
    <t>SO D15316-12D</t>
  </si>
  <si>
    <t>SO D15316-14D</t>
  </si>
  <si>
    <t>SO D15316D</t>
  </si>
  <si>
    <t>SO D15318-4D</t>
  </si>
  <si>
    <t>SO D15318-6D</t>
  </si>
  <si>
    <t>SO D15318-8D</t>
  </si>
  <si>
    <t>SO D15318-10D</t>
  </si>
  <si>
    <t>SO D15318-12D</t>
  </si>
  <si>
    <t>SO D15318-14D</t>
  </si>
  <si>
    <t>SO D15318-16D</t>
  </si>
  <si>
    <t>SO D15318D</t>
  </si>
  <si>
    <t>SO D15320-4D</t>
  </si>
  <si>
    <t>SO D15320-6D</t>
  </si>
  <si>
    <t>SO D15320-8D</t>
  </si>
  <si>
    <t>SO D15320-10D</t>
  </si>
  <si>
    <t>SO D15320-12D</t>
  </si>
  <si>
    <t>SO D15320-14D</t>
  </si>
  <si>
    <t>SO D15320-16D</t>
  </si>
  <si>
    <t>SO D15320-18D</t>
  </si>
  <si>
    <t>SO D15320D</t>
  </si>
  <si>
    <t>SO D15324-4D</t>
  </si>
  <si>
    <t>SO D15324-6D</t>
  </si>
  <si>
    <t>SO D15324-8D</t>
  </si>
  <si>
    <t>SO D15324-10D</t>
  </si>
  <si>
    <t>SO D15324-12D</t>
  </si>
  <si>
    <t>SO D15324-14D</t>
  </si>
  <si>
    <t>SO D15324-16D</t>
  </si>
  <si>
    <t>SO D15324-18D</t>
  </si>
  <si>
    <t>SO D15324-20D</t>
  </si>
  <si>
    <t>SO D15324D</t>
  </si>
  <si>
    <t>SO D173-1D</t>
  </si>
  <si>
    <t>SO D154-2DS</t>
  </si>
  <si>
    <t>SO D3614-4</t>
  </si>
  <si>
    <t>SO D3614-8</t>
  </si>
  <si>
    <t>SO D3614-10</t>
  </si>
  <si>
    <t>SO D3614-12</t>
  </si>
  <si>
    <t>SO D3614</t>
  </si>
  <si>
    <t>SO D3616-4</t>
  </si>
  <si>
    <t>SO D3616-8</t>
  </si>
  <si>
    <t>SO D3616-10</t>
  </si>
  <si>
    <t>SO D3616-12</t>
  </si>
  <si>
    <t>SO D3616-14</t>
  </si>
  <si>
    <t>SO D3616</t>
  </si>
  <si>
    <t>SO D3618-4</t>
  </si>
  <si>
    <t>SO D3618-8</t>
  </si>
  <si>
    <t>SO D3618-10</t>
  </si>
  <si>
    <t>SO D3618-12</t>
  </si>
  <si>
    <t>SO D3618-14</t>
  </si>
  <si>
    <t>SO D3618-16</t>
  </si>
  <si>
    <t>SO D3618</t>
  </si>
  <si>
    <t>SO D3620-4</t>
  </si>
  <si>
    <t>SO D3620-6</t>
  </si>
  <si>
    <t>SO D3620-8</t>
  </si>
  <si>
    <t>SO D3620-10</t>
  </si>
  <si>
    <t>SO D3620-12</t>
  </si>
  <si>
    <t>SO D3620-14</t>
  </si>
  <si>
    <t>SO D3620-16</t>
  </si>
  <si>
    <t>SO D3620-18</t>
  </si>
  <si>
    <t>SO D3620</t>
  </si>
  <si>
    <t>SO D3624-6</t>
  </si>
  <si>
    <t>SO D3624-8</t>
  </si>
  <si>
    <t>SO D3624-10</t>
  </si>
  <si>
    <t>SO D3624-12</t>
  </si>
  <si>
    <t>SO D3624-14</t>
  </si>
  <si>
    <t>SO D3624-16</t>
  </si>
  <si>
    <t>SO D3624-18</t>
  </si>
  <si>
    <t>SO D3624-20</t>
  </si>
  <si>
    <t>SO D3624</t>
  </si>
  <si>
    <t>SO D13512.60</t>
  </si>
  <si>
    <t>SO D13514.60</t>
  </si>
  <si>
    <t>SO D13516.60</t>
  </si>
  <si>
    <t>SO D13518.60</t>
  </si>
  <si>
    <t>SO D13520.60</t>
  </si>
  <si>
    <t>SO D13524.60</t>
  </si>
  <si>
    <t>SO D1358.30</t>
  </si>
  <si>
    <t>SO D13510.30</t>
  </si>
  <si>
    <t>SO D13512.30</t>
  </si>
  <si>
    <t>SO D13514.30</t>
  </si>
  <si>
    <t>SO D13516.30</t>
  </si>
  <si>
    <t>SO D13518.30</t>
  </si>
  <si>
    <t>SO D13520.30</t>
  </si>
  <si>
    <t>SO D13524.30</t>
  </si>
  <si>
    <t>SO D19314</t>
  </si>
  <si>
    <t>SO D19316</t>
  </si>
  <si>
    <t>SO D19318</t>
  </si>
  <si>
    <t>SO D19320</t>
  </si>
  <si>
    <t>SO D19324</t>
  </si>
  <si>
    <t>SO D2714</t>
  </si>
  <si>
    <t>SO D2716</t>
  </si>
  <si>
    <t>SO D2718</t>
  </si>
  <si>
    <t>SO D1346.60</t>
  </si>
  <si>
    <t>SO D1348.60</t>
  </si>
  <si>
    <t>SO D13410.60</t>
  </si>
  <si>
    <t>SO D13412.60</t>
  </si>
  <si>
    <t>SO D13414.60</t>
  </si>
  <si>
    <t>SO D13416.60</t>
  </si>
  <si>
    <t>SO D13418.60</t>
  </si>
  <si>
    <t>SO D13420.60</t>
  </si>
  <si>
    <t>SO D13424.60</t>
  </si>
  <si>
    <t>SO D4020</t>
  </si>
  <si>
    <t>SO D4024</t>
  </si>
  <si>
    <t>SO D1344.30</t>
  </si>
  <si>
    <t>SO D1346.30</t>
  </si>
  <si>
    <t>SO D1348.30</t>
  </si>
  <si>
    <t>SO D13410.30</t>
  </si>
  <si>
    <t>SO D13412.30</t>
  </si>
  <si>
    <t>SO D13414.30</t>
  </si>
  <si>
    <t>SO D13416.30</t>
  </si>
  <si>
    <t>SO D13418.30</t>
  </si>
  <si>
    <t>SO D13420.30</t>
  </si>
  <si>
    <t>SO D13424.30</t>
  </si>
  <si>
    <t>SO D17114</t>
  </si>
  <si>
    <t>SO D17118</t>
  </si>
  <si>
    <t>SO D17120</t>
  </si>
  <si>
    <t>SO D18314</t>
  </si>
  <si>
    <t>SO D18316</t>
  </si>
  <si>
    <t>SO D18318</t>
  </si>
  <si>
    <t>SO D18320</t>
  </si>
  <si>
    <t>SO D18324</t>
  </si>
  <si>
    <t>SO D7551-0N</t>
  </si>
  <si>
    <t>SO D7551N</t>
  </si>
  <si>
    <t>SO D7552N</t>
  </si>
  <si>
    <t>SO D6014-6</t>
  </si>
  <si>
    <t>SO D6014-8</t>
  </si>
  <si>
    <t>SO D6020-4</t>
  </si>
  <si>
    <t>SO D6020-6</t>
  </si>
  <si>
    <t>SO D6020-8</t>
  </si>
  <si>
    <t>SO D6020-10</t>
  </si>
  <si>
    <t>SO D6020-12</t>
  </si>
  <si>
    <t>SO D6020-14</t>
  </si>
  <si>
    <t>SO D6024-4</t>
  </si>
  <si>
    <t>SO D6024-6</t>
  </si>
  <si>
    <t>SO D6024-8</t>
  </si>
  <si>
    <t>SO D6024-10</t>
  </si>
  <si>
    <t>SO D6024-12</t>
  </si>
  <si>
    <t>SO D6024-14</t>
  </si>
  <si>
    <t>SO D6024-16</t>
  </si>
  <si>
    <t>SO D11614</t>
  </si>
  <si>
    <t>SO D11616</t>
  </si>
  <si>
    <t>SO D11618</t>
  </si>
  <si>
    <t>SO D11620</t>
  </si>
  <si>
    <t>SO D11624</t>
  </si>
  <si>
    <t>SO D6214</t>
  </si>
  <si>
    <t>SO D6216</t>
  </si>
  <si>
    <t>SO D6218</t>
  </si>
  <si>
    <t>SO D6220</t>
  </si>
  <si>
    <t>SO D6224</t>
  </si>
  <si>
    <t>SO D1220-4</t>
  </si>
  <si>
    <t>SO D1220-8</t>
  </si>
  <si>
    <t>SO D1224-4</t>
  </si>
  <si>
    <t>SO D1224-6</t>
  </si>
  <si>
    <t>SO D1224-10</t>
  </si>
  <si>
    <t>SO D1224-12</t>
  </si>
  <si>
    <t>SO D1224-14</t>
  </si>
  <si>
    <t>SO D1224-16</t>
  </si>
  <si>
    <t>SO D6112-4</t>
  </si>
  <si>
    <t>SO D6112-10</t>
  </si>
  <si>
    <t>SO D6114-4</t>
  </si>
  <si>
    <t>SO D6114-6</t>
  </si>
  <si>
    <t>SO D6114-8</t>
  </si>
  <si>
    <t>SO D6114-10</t>
  </si>
  <si>
    <t>SO D6114-12</t>
  </si>
  <si>
    <t>SO D6116-4</t>
  </si>
  <si>
    <t>SO D6116-6</t>
  </si>
  <si>
    <t>SO D6116-8</t>
  </si>
  <si>
    <t>SO D6116-10</t>
  </si>
  <si>
    <t>SO D6116-14</t>
  </si>
  <si>
    <t>SO D6118-4</t>
  </si>
  <si>
    <t>SO D6118-6</t>
  </si>
  <si>
    <t>SO D6118-8</t>
  </si>
  <si>
    <t>SO D6118-10</t>
  </si>
  <si>
    <t>SO D6118-12</t>
  </si>
  <si>
    <t>SO D6118-14</t>
  </si>
  <si>
    <t>SO D6118-16</t>
  </si>
  <si>
    <t>SO D6120-4</t>
  </si>
  <si>
    <t>SO D6120-6</t>
  </si>
  <si>
    <t>SO D6120-8</t>
  </si>
  <si>
    <t>SO D6120-10</t>
  </si>
  <si>
    <t>SO D6120-12</t>
  </si>
  <si>
    <t>SO D6120-14</t>
  </si>
  <si>
    <t>SO D6120-16</t>
  </si>
  <si>
    <t>SO D6120-18</t>
  </si>
  <si>
    <t>SO D6124-4</t>
  </si>
  <si>
    <t>SO D6124-6</t>
  </si>
  <si>
    <t>SO D6124-8</t>
  </si>
  <si>
    <t>SO D6124-10</t>
  </si>
  <si>
    <t>SO D6124-12</t>
  </si>
  <si>
    <t>SO D6124-14</t>
  </si>
  <si>
    <t>SO D6124-16</t>
  </si>
  <si>
    <t>SO D6124-18</t>
  </si>
  <si>
    <t>SO D6124-20</t>
  </si>
  <si>
    <t>SO D13010-4</t>
  </si>
  <si>
    <t>SO D13012-4</t>
  </si>
  <si>
    <t>SO D13012-8</t>
  </si>
  <si>
    <t>SO D13012-10</t>
  </si>
  <si>
    <t>SO D13014-4</t>
  </si>
  <si>
    <t>SO D13014-6</t>
  </si>
  <si>
    <t>SO D13014-8</t>
  </si>
  <si>
    <t>SO D13014-10</t>
  </si>
  <si>
    <t>SO D13014-12</t>
  </si>
  <si>
    <t>SO D13016-4</t>
  </si>
  <si>
    <t>SO D13016-6</t>
  </si>
  <si>
    <t>SO D13016-8</t>
  </si>
  <si>
    <t>SO D13016-10</t>
  </si>
  <si>
    <t>SO D13016-12</t>
  </si>
  <si>
    <t>SO D13016-14</t>
  </si>
  <si>
    <t>SO D13018-4</t>
  </si>
  <si>
    <t>SO D13018-6</t>
  </si>
  <si>
    <t>SO D13018-8</t>
  </si>
  <si>
    <t>SO D13018-10</t>
  </si>
  <si>
    <t>SO D13018-12</t>
  </si>
  <si>
    <t>SO D13018-14</t>
  </si>
  <si>
    <t>SO D13018-16</t>
  </si>
  <si>
    <t>SO D13020-4</t>
  </si>
  <si>
    <t>SO D13020-6</t>
  </si>
  <si>
    <t>SO D13020-8</t>
  </si>
  <si>
    <t>SO D13020-10</t>
  </si>
  <si>
    <t>SO D13020-12</t>
  </si>
  <si>
    <t>SO D13020-14</t>
  </si>
  <si>
    <t>SO D13020-16</t>
  </si>
  <si>
    <t>SO D13020-18</t>
  </si>
  <si>
    <t>SO D13024-4</t>
  </si>
  <si>
    <t>SO D13024-6</t>
  </si>
  <si>
    <t>SO D13024-8</t>
  </si>
  <si>
    <t>SO D13024-10</t>
  </si>
  <si>
    <t>SO D13024-12</t>
  </si>
  <si>
    <t>SO D13024-14</t>
  </si>
  <si>
    <t>SO D13024-16</t>
  </si>
  <si>
    <t>SO D13024-18</t>
  </si>
  <si>
    <t>SO D13024-20</t>
  </si>
  <si>
    <t>SO D1864</t>
  </si>
  <si>
    <t>SO D9010</t>
  </si>
  <si>
    <t>SO D9012</t>
  </si>
  <si>
    <t>SO D0206</t>
  </si>
  <si>
    <t>SO D0208</t>
  </si>
  <si>
    <t>SO D0210</t>
  </si>
  <si>
    <t>SO D0212</t>
  </si>
  <si>
    <t>SO D1151G</t>
  </si>
  <si>
    <t>SO D1152G</t>
  </si>
  <si>
    <t>SO D1153G</t>
  </si>
  <si>
    <t>SO D1154G</t>
  </si>
  <si>
    <t>SO D1804KO</t>
  </si>
  <si>
    <t>SO D1803F</t>
  </si>
  <si>
    <t>SO D1803PR</t>
  </si>
  <si>
    <t>SO D1803KOPR</t>
  </si>
  <si>
    <t>SO D1803-45PR</t>
  </si>
  <si>
    <t>SO D2110-4</t>
  </si>
  <si>
    <t>SO D2110-6</t>
  </si>
  <si>
    <t>SO D2110-8</t>
  </si>
  <si>
    <t>SO D2112-8</t>
  </si>
  <si>
    <t>SO D2112-10</t>
  </si>
  <si>
    <t>SO D2114-4</t>
  </si>
  <si>
    <t>SO D2114-6</t>
  </si>
  <si>
    <t>SO D2114-8</t>
  </si>
  <si>
    <t>SO D2114-10</t>
  </si>
  <si>
    <t>SO D2114-12</t>
  </si>
  <si>
    <t>SO D2116-4</t>
  </si>
  <si>
    <t>SO D2116-6</t>
  </si>
  <si>
    <t>SO D2116-8</t>
  </si>
  <si>
    <t>SO D2116-10</t>
  </si>
  <si>
    <t>SO D2116-12</t>
  </si>
  <si>
    <t>SO D2116-14</t>
  </si>
  <si>
    <t>SO D2118-6</t>
  </si>
  <si>
    <t>SO D2118-8</t>
  </si>
  <si>
    <t>SO D2118-12</t>
  </si>
  <si>
    <t>SO D2118-14</t>
  </si>
  <si>
    <t>SO D2118-16</t>
  </si>
  <si>
    <t>SO D2120-4</t>
  </si>
  <si>
    <t>SO D2120-6</t>
  </si>
  <si>
    <t>SO D2120-8</t>
  </si>
  <si>
    <t>SO D2120-10</t>
  </si>
  <si>
    <t>SO D2120-12</t>
  </si>
  <si>
    <t>SO D2120-14</t>
  </si>
  <si>
    <t>SO D2120-16</t>
  </si>
  <si>
    <t>SO D2120-18</t>
  </si>
  <si>
    <t>SO D2124-4</t>
  </si>
  <si>
    <t>SO D2124-6</t>
  </si>
  <si>
    <t>SO D2124-8</t>
  </si>
  <si>
    <t>SO D2124-10</t>
  </si>
  <si>
    <t>SO D2124-12</t>
  </si>
  <si>
    <t>SO D2124-14</t>
  </si>
  <si>
    <t>SO D2124-16</t>
  </si>
  <si>
    <t>SO D2124-18</t>
  </si>
  <si>
    <t>SO D2124-20</t>
  </si>
  <si>
    <t>SO D8504</t>
  </si>
  <si>
    <t>SO D8506</t>
  </si>
  <si>
    <t>SO D85010</t>
  </si>
  <si>
    <t>SO D2310-8</t>
  </si>
  <si>
    <t>SO D2312-10</t>
  </si>
  <si>
    <t>SO D2314-4</t>
  </si>
  <si>
    <t>SO D2314-10</t>
  </si>
  <si>
    <t>SO D2314-12</t>
  </si>
  <si>
    <t>SO D2316-4</t>
  </si>
  <si>
    <t>SO D2316-14</t>
  </si>
  <si>
    <t>SO D2318-4</t>
  </si>
  <si>
    <t>SO D2318-10</t>
  </si>
  <si>
    <t>SO D2318-14</t>
  </si>
  <si>
    <t>SO D2318-16</t>
  </si>
  <si>
    <t>SO D2320-4</t>
  </si>
  <si>
    <t>SO D2320-6</t>
  </si>
  <si>
    <t>SO D2320-8</t>
  </si>
  <si>
    <t>SO D2320-10</t>
  </si>
  <si>
    <t>SO D2320-12</t>
  </si>
  <si>
    <t>SO D2320-14</t>
  </si>
  <si>
    <t>SO D2320-16</t>
  </si>
  <si>
    <t>SO D2320-18</t>
  </si>
  <si>
    <t>SO D2324-4</t>
  </si>
  <si>
    <t>SO D2324-6</t>
  </si>
  <si>
    <t>SO D2324-8</t>
  </si>
  <si>
    <t>SO D2324-10</t>
  </si>
  <si>
    <t>SO D2324-12</t>
  </si>
  <si>
    <t>SO D2324-14</t>
  </si>
  <si>
    <t>SO D2324-16</t>
  </si>
  <si>
    <t>SO D2324-18</t>
  </si>
  <si>
    <t>SO D2324-20</t>
  </si>
  <si>
    <t>SO D1811PUC</t>
  </si>
  <si>
    <t>SO D1822PUC</t>
  </si>
  <si>
    <t>21 x 20</t>
  </si>
  <si>
    <t>20 x 21</t>
  </si>
  <si>
    <t>S207664</t>
  </si>
  <si>
    <t>D115015</t>
  </si>
  <si>
    <t>D115020</t>
  </si>
  <si>
    <t>D115212</t>
  </si>
  <si>
    <t>D100012</t>
  </si>
  <si>
    <t>1.25 STOP COUPLING DWV PVC WH HH</t>
  </si>
  <si>
    <t>D101012</t>
  </si>
  <si>
    <t>FEMALE ADP DWV PVC WH HFPT</t>
  </si>
  <si>
    <t>01.25"</t>
  </si>
  <si>
    <t>*1 1/4</t>
  </si>
  <si>
    <t>DWV X TRAP ADP W/CHR NUT DWV PVC WH SSLIP</t>
  </si>
  <si>
    <t>D104012</t>
  </si>
  <si>
    <t>D105012</t>
  </si>
  <si>
    <t>CLEANOUT ADP DWV PVC WH SFPT</t>
  </si>
  <si>
    <t>DWV X TRAP ADP W/PL NUT DWV PVC WH HSLIP</t>
  </si>
  <si>
    <t>D106012</t>
  </si>
  <si>
    <t>CLEANOUT PLUG RAISED DWV PVC WH MPT</t>
  </si>
  <si>
    <t>D109012</t>
  </si>
  <si>
    <t>DWV X MPT ADP DWV PVC WH HMPT</t>
  </si>
  <si>
    <t>D113012</t>
  </si>
  <si>
    <t>DWV X TRAP ADP W/PL NUT DWV PVC WH SSLIP</t>
  </si>
  <si>
    <t>D104X-015</t>
  </si>
  <si>
    <t>D104X-020</t>
  </si>
  <si>
    <t>D104X-212</t>
  </si>
  <si>
    <t>DWV X TRAP ADP W/CHR NUT DWV PVC WH HSLIP</t>
  </si>
  <si>
    <t>TRAP ADP W/CHR NUT DWV PVC WH HSLIP</t>
  </si>
  <si>
    <t>D119015</t>
  </si>
  <si>
    <t>DWV X CI NO HUB ADP DWV PVC WH HS</t>
  </si>
  <si>
    <t>D123251</t>
  </si>
  <si>
    <t>DWV X CI SOIL PIPE HUB ADP DWV PVC WH HS</t>
  </si>
  <si>
    <t>D123341</t>
  </si>
  <si>
    <t>D131015</t>
  </si>
  <si>
    <t>D131020</t>
  </si>
  <si>
    <t>D131030</t>
  </si>
  <si>
    <t>D131040</t>
  </si>
  <si>
    <t>D132015</t>
  </si>
  <si>
    <t>D132020</t>
  </si>
  <si>
    <t>D132030</t>
  </si>
  <si>
    <t>D132040</t>
  </si>
  <si>
    <t>TEST CAP DWV PVC WH H</t>
  </si>
  <si>
    <t>TEST CAP DWV PVC WH S</t>
  </si>
  <si>
    <t>D133015</t>
  </si>
  <si>
    <t>1.5 EXP JOINT DWV PVC WH HH</t>
  </si>
  <si>
    <t>D134015</t>
  </si>
  <si>
    <t>D134020</t>
  </si>
  <si>
    <t>D134030</t>
  </si>
  <si>
    <t>D134040</t>
  </si>
  <si>
    <t>1.5 EXP JOINT DWV PVC WH SH</t>
  </si>
  <si>
    <t>2 EXP JOINT DWV PVC WH SH</t>
  </si>
  <si>
    <t>3 EXP JOINT DWV PVC WH SH</t>
  </si>
  <si>
    <t>4 EXP JOINT DWV PVC WH SH</t>
  </si>
  <si>
    <t>D300012</t>
  </si>
  <si>
    <t>*1 1/4 x 1 1/4</t>
  </si>
  <si>
    <t>1/4 BEND LONG SWP DWV PVC WH HH</t>
  </si>
  <si>
    <t>D302012</t>
  </si>
  <si>
    <t>1/4 BEND STRE LONG SWP DWV PVC WH SH</t>
  </si>
  <si>
    <t>D304140</t>
  </si>
  <si>
    <t>D304160</t>
  </si>
  <si>
    <t>14 LONG SWEEP H X H</t>
  </si>
  <si>
    <t>16 LONG SWEEP H X H</t>
  </si>
  <si>
    <t>D327040</t>
  </si>
  <si>
    <t>1/4 DBL BEND DWV PVC WH HHH</t>
  </si>
  <si>
    <t>D324160</t>
  </si>
  <si>
    <t>D400012</t>
  </si>
  <si>
    <t>SAN TEE DWV PVC WH HHH</t>
  </si>
  <si>
    <t>D404242</t>
  </si>
  <si>
    <t>SAN TEE STRE DWV PVC WH SHH</t>
  </si>
  <si>
    <t>D418337</t>
  </si>
  <si>
    <t>SAN TEE W/TWO SIDE INLET DWV PVC WH HHH</t>
  </si>
  <si>
    <t>D431030</t>
  </si>
  <si>
    <t>D431251</t>
  </si>
  <si>
    <t>D431338</t>
  </si>
  <si>
    <t>DBL SAN TEE STRE DWV PVC WH SHHH</t>
  </si>
  <si>
    <t>2 x 1 1/2</t>
  </si>
  <si>
    <t>D438420</t>
  </si>
  <si>
    <t>D438337</t>
  </si>
  <si>
    <t>DBL SAN TEE W/SIDE INLET DWV PVC WH HHHHH</t>
  </si>
  <si>
    <t>D439337</t>
  </si>
  <si>
    <t>DBL SAN TEE W/2SIDEINLET DWV PVC WH HHHHHH</t>
  </si>
  <si>
    <t>D503015</t>
  </si>
  <si>
    <t>D503020</t>
  </si>
  <si>
    <t>D503030</t>
  </si>
  <si>
    <t>COMBO WYE + 1/8 BEND DWV PVC WH HHH</t>
  </si>
  <si>
    <t>D504338</t>
  </si>
  <si>
    <t>D504422</t>
  </si>
  <si>
    <t>D510020</t>
  </si>
  <si>
    <t>DBL FIXTURE FITTING DWV PVC WH HHHH</t>
  </si>
  <si>
    <t>D510241</t>
  </si>
  <si>
    <t>D510329</t>
  </si>
  <si>
    <t>*3 x 2 x 3</t>
  </si>
  <si>
    <t>D601419</t>
  </si>
  <si>
    <t>D601530</t>
  </si>
  <si>
    <t>D605020</t>
  </si>
  <si>
    <t>D605030</t>
  </si>
  <si>
    <t>D605100</t>
  </si>
  <si>
    <t>D605120</t>
  </si>
  <si>
    <t>D605624</t>
  </si>
  <si>
    <t>D605626</t>
  </si>
  <si>
    <t>D605628</t>
  </si>
  <si>
    <t>D605664</t>
  </si>
  <si>
    <t>D605666</t>
  </si>
  <si>
    <t>D605668</t>
  </si>
  <si>
    <t>D605670</t>
  </si>
  <si>
    <t>UPR COMBO WYE + 1/8 BEND DWV PVC WH HHH</t>
  </si>
  <si>
    <t>D606251</t>
  </si>
  <si>
    <t>D606338</t>
  </si>
  <si>
    <t>D610040</t>
  </si>
  <si>
    <t>DBL COTTAGE WYE W/ INLET DWV PVC WH HHHHH</t>
  </si>
  <si>
    <t>D706016</t>
  </si>
  <si>
    <t>D706021</t>
  </si>
  <si>
    <t>LOW P TRAP DWV PVC WH HH</t>
  </si>
  <si>
    <t>D711015</t>
  </si>
  <si>
    <t>D711212</t>
  </si>
  <si>
    <t>D720015</t>
  </si>
  <si>
    <t>D811040</t>
  </si>
  <si>
    <t>D811422</t>
  </si>
  <si>
    <t>D812040</t>
  </si>
  <si>
    <t>D812422</t>
  </si>
  <si>
    <t>D822422</t>
  </si>
  <si>
    <t>D823422</t>
  </si>
  <si>
    <t>†1 1/2 x 1 1/4</t>
  </si>
  <si>
    <t>P TRAP LA PATTERN DWV PVC WH HSLIP</t>
  </si>
  <si>
    <t>DRUM TRAP DWV PVC WH</t>
  </si>
  <si>
    <t>CLST FLNG ADJ W/METAL RING DWV PVC WH H</t>
  </si>
  <si>
    <t>CLST FLNG ADJ W/ METAL RIN DWV PVC WH H</t>
  </si>
  <si>
    <t>CLST FLNG OFFSET DWV PVC WH H</t>
  </si>
  <si>
    <t>OFF CLST FLNG W/M-RING DWV PVC WH H</t>
  </si>
  <si>
    <t>D500251</t>
  </si>
  <si>
    <t>DWV DOUBLE FIX</t>
  </si>
  <si>
    <t>D117040</t>
  </si>
  <si>
    <t>D117422</t>
  </si>
  <si>
    <t>D118030</t>
  </si>
  <si>
    <t>D118040</t>
  </si>
  <si>
    <t>DWV X SWS ADP CPL DWV PVC WH HH</t>
  </si>
  <si>
    <t>SWS X DWV ADP BUSH  DWV PVC WH HS</t>
  </si>
  <si>
    <t>SOIL PIPE HUB ADP DWV PVC WH HS</t>
  </si>
  <si>
    <t xml:space="preserve"> </t>
  </si>
  <si>
    <t>WYE DR35 X S40 DWV GGH</t>
  </si>
  <si>
    <t>Old SHE P/N</t>
  </si>
  <si>
    <t>†1 1/2 x 1 1/2 (Low)</t>
  </si>
  <si>
    <t>†2 x 2 (Low)</t>
  </si>
  <si>
    <t>P Trap LA Pattern  (HSLIP)</t>
  </si>
  <si>
    <t>†1 1/2 x 1 1/2 (Drum Trap)</t>
  </si>
  <si>
    <t>Closet Flange with Metal Ring</t>
  </si>
  <si>
    <t>*4 x 3 (offset)</t>
  </si>
  <si>
    <t>Male Trap Adapter with Chrome Nut - SxSlip</t>
  </si>
  <si>
    <t>Test Cap (H)</t>
  </si>
  <si>
    <t>DWV Adapter Bushing (Solvent Sewer Hub x Solvent DWV S)</t>
  </si>
  <si>
    <t>Soil Pipe Adapter</t>
  </si>
  <si>
    <t>D116015</t>
  </si>
  <si>
    <t>D116020</t>
  </si>
  <si>
    <t>D116030</t>
  </si>
  <si>
    <t>D116040</t>
  </si>
  <si>
    <t>D116060</t>
  </si>
  <si>
    <t>D116080</t>
  </si>
  <si>
    <t>0089938049657</t>
  </si>
  <si>
    <t>D112080</t>
  </si>
  <si>
    <t>D401624</t>
  </si>
  <si>
    <t>D401626</t>
  </si>
  <si>
    <t>D401628</t>
  </si>
  <si>
    <t>D401664</t>
  </si>
  <si>
    <t>D401666</t>
  </si>
  <si>
    <t>D401668</t>
  </si>
  <si>
    <t>D400100</t>
  </si>
  <si>
    <t>D400120</t>
  </si>
  <si>
    <t>Westlake List Price 02-14-25</t>
  </si>
  <si>
    <t>D706060</t>
  </si>
  <si>
    <t>Westlake List Price 06-01-26</t>
  </si>
  <si>
    <t>P4108-4D</t>
  </si>
  <si>
    <t>Saddle Tee with Locator Ring and SS Clamps  (Extended Solvent Skirt with Locator Ring x DWV Inlet)</t>
  </si>
  <si>
    <t>Westlake List Price 05-01-26</t>
  </si>
  <si>
    <t>H986</t>
  </si>
  <si>
    <t>TEE SAN C925 NON PRES GSK GGG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</si>
</sst>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33" x14ac:knownFonts="1">
    <font>
      <sz val="10"/>
      <name val="Verdana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57"/>
      <name val="Verdana"/>
      <family val="2"/>
    </font>
    <font>
      <sz val="11"/>
      <color indexed="8"/>
      <name val="Verdana"/>
      <family val="2"/>
    </font>
    <font>
      <sz val="10"/>
      <color indexed="8"/>
      <name val="Verdana"/>
      <family val="2"/>
    </font>
    <font>
      <b/>
      <sz val="11"/>
      <color indexed="8"/>
      <name val="Verdana"/>
      <family val="2"/>
    </font>
    <font>
      <sz val="12"/>
      <color indexed="8"/>
      <name val="Verdana"/>
      <family val="2"/>
    </font>
    <font>
      <b/>
      <sz val="12"/>
      <color indexed="8"/>
      <name val="Verdana"/>
      <family val="2"/>
    </font>
    <font>
      <sz val="10"/>
      <color indexed="8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2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sz val="1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0"/>
      <color rgb="FFFF000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0"/>
      <color theme="0" tint="-0.34998626667073579"/>
      <name val="Verdana"/>
      <family val="2"/>
    </font>
    <font>
      <b/>
      <sz val="10"/>
      <color theme="0" tint="-0.34998626667073579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rgb="FFFFC7CE"/>
      </patternFill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17">
    <xf numFmtId="0" fontId="0" fillId="0" borderId="0"/>
    <xf numFmtId="43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5" fillId="0" borderId="0"/>
    <xf numFmtId="0" fontId="22" fillId="0" borderId="0"/>
    <xf numFmtId="0" fontId="23" fillId="0" borderId="0"/>
    <xf numFmtId="0" fontId="3" fillId="0" borderId="0"/>
    <xf numFmtId="9" fontId="21" fillId="0" borderId="0" applyFont="0" applyFill="0" applyBorder="0" applyAlignment="0" applyProtection="0"/>
    <xf numFmtId="0" fontId="27" fillId="5" borderId="0" applyNumberFormat="0" applyBorder="0" applyAlignment="0" applyProtection="0"/>
    <xf numFmtId="0" fontId="1" fillId="0" borderId="0"/>
    <xf numFmtId="0" fontId="29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</cellStyleXfs>
  <cellXfs count="182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44" fontId="0" fillId="0" borderId="0" xfId="2" applyFont="1"/>
    <xf numFmtId="44" fontId="3" fillId="0" borderId="0" xfId="2" applyFont="1" applyFill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44" fontId="3" fillId="0" borderId="0" xfId="2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4" fontId="7" fillId="0" borderId="0" xfId="2" applyFont="1" applyFill="1" applyAlignment="1">
      <alignment horizontal="right"/>
    </xf>
    <xf numFmtId="0" fontId="8" fillId="0" borderId="0" xfId="0" applyFont="1" applyAlignment="1">
      <alignment horizontal="left"/>
    </xf>
    <xf numFmtId="2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4" fontId="7" fillId="0" borderId="0" xfId="2" applyFont="1" applyFill="1"/>
    <xf numFmtId="44" fontId="2" fillId="0" borderId="0" xfId="2" applyFont="1" applyAlignment="1">
      <alignment horizontal="center"/>
    </xf>
    <xf numFmtId="49" fontId="3" fillId="0" borderId="0" xfId="0" applyNumberFormat="1" applyFont="1" applyAlignment="1">
      <alignment horizontal="left"/>
    </xf>
    <xf numFmtId="44" fontId="3" fillId="0" borderId="0" xfId="2" applyFont="1" applyFill="1"/>
    <xf numFmtId="2" fontId="0" fillId="0" borderId="0" xfId="0" applyNumberFormat="1" applyAlignment="1">
      <alignment horizontal="center"/>
    </xf>
    <xf numFmtId="0" fontId="3" fillId="0" borderId="0" xfId="0" applyFont="1"/>
    <xf numFmtId="4" fontId="0" fillId="0" borderId="0" xfId="0" applyNumberFormat="1" applyAlignment="1">
      <alignment horizontal="center"/>
    </xf>
    <xf numFmtId="2" fontId="0" fillId="0" borderId="0" xfId="0" applyNumberFormat="1" applyAlignment="1">
      <alignment horizontal="left"/>
    </xf>
    <xf numFmtId="44" fontId="0" fillId="0" borderId="0" xfId="0" applyNumberFormat="1"/>
    <xf numFmtId="0" fontId="3" fillId="0" borderId="0" xfId="0" quotePrefix="1" applyFont="1" applyAlignment="1">
      <alignment horizontal="left"/>
    </xf>
    <xf numFmtId="0" fontId="6" fillId="0" borderId="0" xfId="0" applyFont="1"/>
    <xf numFmtId="49" fontId="2" fillId="0" borderId="0" xfId="0" applyNumberFormat="1" applyFont="1" applyAlignment="1">
      <alignment horizontal="left"/>
    </xf>
    <xf numFmtId="44" fontId="3" fillId="0" borderId="0" xfId="2" applyFont="1" applyAlignment="1">
      <alignment horizontal="center"/>
    </xf>
    <xf numFmtId="0" fontId="2" fillId="0" borderId="0" xfId="5" applyFont="1" applyAlignment="1">
      <alignment horizontal="left"/>
    </xf>
    <xf numFmtId="0" fontId="3" fillId="0" borderId="0" xfId="5" applyFont="1" applyAlignment="1">
      <alignment horizontal="center"/>
    </xf>
    <xf numFmtId="14" fontId="2" fillId="0" borderId="0" xfId="5" applyNumberFormat="1" applyFont="1" applyAlignment="1">
      <alignment horizontal="left"/>
    </xf>
    <xf numFmtId="0" fontId="3" fillId="0" borderId="1" xfId="5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44" fontId="3" fillId="0" borderId="2" xfId="2" applyFont="1" applyFill="1" applyBorder="1" applyAlignment="1">
      <alignment horizontal="center" wrapText="1"/>
    </xf>
    <xf numFmtId="0" fontId="3" fillId="0" borderId="0" xfId="5" applyFont="1" applyAlignment="1">
      <alignment horizontal="left"/>
    </xf>
    <xf numFmtId="0" fontId="3" fillId="0" borderId="0" xfId="6" applyFont="1" applyAlignment="1">
      <alignment horizontal="center"/>
    </xf>
    <xf numFmtId="0" fontId="3" fillId="0" borderId="0" xfId="5" applyFont="1"/>
    <xf numFmtId="0" fontId="10" fillId="0" borderId="0" xfId="6" applyFont="1" applyAlignment="1">
      <alignment horizontal="left"/>
    </xf>
    <xf numFmtId="0" fontId="10" fillId="0" borderId="0" xfId="6" applyFont="1" applyAlignment="1">
      <alignment horizontal="center"/>
    </xf>
    <xf numFmtId="44" fontId="10" fillId="0" borderId="0" xfId="2" applyFont="1" applyFill="1" applyAlignment="1">
      <alignment horizontal="right"/>
    </xf>
    <xf numFmtId="44" fontId="10" fillId="0" borderId="0" xfId="2" applyFont="1" applyFill="1"/>
    <xf numFmtId="0" fontId="11" fillId="0" borderId="0" xfId="6" applyFont="1" applyAlignment="1">
      <alignment horizontal="left"/>
    </xf>
    <xf numFmtId="0" fontId="12" fillId="0" borderId="0" xfId="6" applyFont="1" applyAlignment="1">
      <alignment horizontal="left"/>
    </xf>
    <xf numFmtId="164" fontId="10" fillId="0" borderId="0" xfId="6" applyNumberFormat="1" applyFont="1" applyAlignment="1">
      <alignment horizontal="center"/>
    </xf>
    <xf numFmtId="0" fontId="2" fillId="0" borderId="0" xfId="5" applyFont="1"/>
    <xf numFmtId="0" fontId="8" fillId="0" borderId="0" xfId="7" applyFont="1"/>
    <xf numFmtId="0" fontId="13" fillId="0" borderId="0" xfId="7" applyFont="1" applyAlignment="1">
      <alignment horizontal="center"/>
    </xf>
    <xf numFmtId="44" fontId="13" fillId="0" borderId="0" xfId="2" applyFont="1"/>
    <xf numFmtId="0" fontId="7" fillId="0" borderId="0" xfId="7" applyFont="1"/>
    <xf numFmtId="0" fontId="7" fillId="0" borderId="0" xfId="7" applyFont="1" applyAlignment="1">
      <alignment horizontal="center"/>
    </xf>
    <xf numFmtId="44" fontId="7" fillId="0" borderId="0" xfId="2" applyFont="1"/>
    <xf numFmtId="0" fontId="13" fillId="0" borderId="0" xfId="7" applyFont="1"/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vertical="center"/>
    </xf>
    <xf numFmtId="12" fontId="7" fillId="0" borderId="0" xfId="0" applyNumberFormat="1" applyFont="1" applyAlignment="1">
      <alignment horizontal="center" vertical="center"/>
    </xf>
    <xf numFmtId="12" fontId="7" fillId="0" borderId="0" xfId="0" applyNumberFormat="1" applyFont="1" applyAlignment="1">
      <alignment horizontal="center"/>
    </xf>
    <xf numFmtId="16" fontId="7" fillId="0" borderId="0" xfId="0" applyNumberFormat="1" applyFont="1" applyAlignment="1">
      <alignment horizontal="center" vertical="center" wrapText="1"/>
    </xf>
    <xf numFmtId="12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12" fontId="15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2" fontId="3" fillId="0" borderId="0" xfId="0" applyNumberFormat="1" applyFont="1" applyAlignment="1">
      <alignment horizontal="center"/>
    </xf>
    <xf numFmtId="44" fontId="7" fillId="0" borderId="0" xfId="2" applyFont="1" applyFill="1" applyBorder="1" applyAlignment="1">
      <alignment horizontal="center" vertical="center" wrapText="1"/>
    </xf>
    <xf numFmtId="44" fontId="7" fillId="0" borderId="0" xfId="2" applyFont="1" applyFill="1" applyBorder="1" applyAlignment="1">
      <alignment vertical="center" wrapText="1"/>
    </xf>
    <xf numFmtId="44" fontId="7" fillId="0" borderId="0" xfId="2" applyFont="1" applyFill="1" applyAlignment="1">
      <alignment horizontal="left"/>
    </xf>
    <xf numFmtId="44" fontId="6" fillId="0" borderId="0" xfId="2" applyFont="1"/>
    <xf numFmtId="0" fontId="7" fillId="0" borderId="0" xfId="6" applyFont="1" applyAlignment="1">
      <alignment horizontal="center"/>
    </xf>
    <xf numFmtId="1" fontId="2" fillId="0" borderId="0" xfId="2" applyNumberFormat="1" applyFont="1" applyAlignment="1">
      <alignment horizontal="center"/>
    </xf>
    <xf numFmtId="1" fontId="3" fillId="0" borderId="0" xfId="2" applyNumberFormat="1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7" fillId="0" borderId="0" xfId="6" applyFont="1" applyAlignment="1">
      <alignment horizontal="left"/>
    </xf>
    <xf numFmtId="1" fontId="2" fillId="0" borderId="0" xfId="2" applyNumberFormat="1" applyFont="1" applyAlignment="1"/>
    <xf numFmtId="1" fontId="3" fillId="0" borderId="0" xfId="2" applyNumberFormat="1" applyFont="1" applyAlignment="1"/>
    <xf numFmtId="1" fontId="2" fillId="0" borderId="0" xfId="2" applyNumberFormat="1" applyFont="1" applyAlignment="1">
      <alignment horizontal="left"/>
    </xf>
    <xf numFmtId="1" fontId="7" fillId="0" borderId="0" xfId="2" applyNumberFormat="1" applyFont="1" applyFill="1" applyAlignment="1">
      <alignment horizontal="left"/>
    </xf>
    <xf numFmtId="1" fontId="8" fillId="0" borderId="0" xfId="2" applyNumberFormat="1" applyFont="1" applyFill="1" applyBorder="1" applyAlignment="1">
      <alignment horizontal="left"/>
    </xf>
    <xf numFmtId="1" fontId="2" fillId="0" borderId="0" xfId="2" applyNumberFormat="1" applyFont="1" applyFill="1" applyBorder="1" applyAlignment="1">
      <alignment horizontal="left"/>
    </xf>
    <xf numFmtId="1" fontId="3" fillId="0" borderId="0" xfId="2" applyNumberFormat="1" applyFont="1" applyFill="1" applyAlignment="1">
      <alignment horizontal="left"/>
    </xf>
    <xf numFmtId="1" fontId="3" fillId="0" borderId="0" xfId="2" applyNumberFormat="1" applyFont="1" applyFill="1" applyBorder="1" applyAlignment="1">
      <alignment horizontal="left"/>
    </xf>
    <xf numFmtId="44" fontId="3" fillId="2" borderId="0" xfId="2" applyFont="1" applyFill="1" applyBorder="1" applyAlignment="1">
      <alignment horizontal="center"/>
    </xf>
    <xf numFmtId="44" fontId="3" fillId="2" borderId="1" xfId="2" applyFont="1" applyFill="1" applyBorder="1" applyAlignment="1">
      <alignment horizontal="center" wrapText="1"/>
    </xf>
    <xf numFmtId="0" fontId="8" fillId="0" borderId="0" xfId="0" applyFont="1" applyAlignment="1">
      <alignment vertical="center" wrapText="1"/>
    </xf>
    <xf numFmtId="44" fontId="3" fillId="0" borderId="0" xfId="0" applyNumberFormat="1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7" fillId="0" borderId="0" xfId="0" applyFont="1"/>
    <xf numFmtId="0" fontId="3" fillId="0" borderId="0" xfId="4" applyAlignment="1">
      <alignment horizontal="center"/>
    </xf>
    <xf numFmtId="0" fontId="3" fillId="0" borderId="0" xfId="4" applyAlignment="1">
      <alignment horizontal="left"/>
    </xf>
    <xf numFmtId="0" fontId="24" fillId="0" borderId="0" xfId="4" applyFont="1" applyAlignment="1">
      <alignment horizontal="left"/>
    </xf>
    <xf numFmtId="1" fontId="24" fillId="0" borderId="0" xfId="3" applyNumberFormat="1" applyFont="1" applyFill="1" applyAlignment="1">
      <alignment horizontal="left"/>
    </xf>
    <xf numFmtId="1" fontId="3" fillId="0" borderId="0" xfId="3" applyNumberFormat="1" applyFont="1" applyFill="1" applyAlignment="1">
      <alignment horizontal="left"/>
    </xf>
    <xf numFmtId="49" fontId="3" fillId="0" borderId="0" xfId="4" applyNumberFormat="1" applyAlignment="1">
      <alignment horizontal="left"/>
    </xf>
    <xf numFmtId="2" fontId="3" fillId="0" borderId="0" xfId="4" applyNumberFormat="1" applyAlignment="1">
      <alignment horizontal="left"/>
    </xf>
    <xf numFmtId="0" fontId="3" fillId="0" borderId="0" xfId="2" applyNumberFormat="1" applyFont="1" applyAlignment="1">
      <alignment horizontal="left"/>
    </xf>
    <xf numFmtId="0" fontId="7" fillId="0" borderId="0" xfId="2" applyNumberFormat="1" applyFont="1" applyFill="1" applyAlignment="1">
      <alignment horizontal="left"/>
    </xf>
    <xf numFmtId="0" fontId="3" fillId="0" borderId="0" xfId="2" applyNumberFormat="1" applyFont="1" applyFill="1" applyAlignment="1">
      <alignment horizontal="left"/>
    </xf>
    <xf numFmtId="0" fontId="2" fillId="0" borderId="0" xfId="0" applyFont="1" applyAlignment="1">
      <alignment wrapText="1"/>
    </xf>
    <xf numFmtId="0" fontId="25" fillId="3" borderId="3" xfId="4" applyFont="1" applyFill="1" applyBorder="1" applyAlignment="1">
      <alignment horizontal="center" vertical="center" wrapText="1"/>
    </xf>
    <xf numFmtId="0" fontId="3" fillId="0" borderId="0" xfId="2" applyNumberFormat="1" applyFont="1" applyFill="1" applyBorder="1" applyAlignment="1">
      <alignment horizontal="center"/>
    </xf>
    <xf numFmtId="1" fontId="3" fillId="0" borderId="0" xfId="0" applyNumberFormat="1" applyFont="1" applyAlignment="1">
      <alignment horizontal="left"/>
    </xf>
    <xf numFmtId="1" fontId="3" fillId="0" borderId="0" xfId="2" applyNumberFormat="1" applyFont="1" applyAlignment="1">
      <alignment horizontal="left"/>
    </xf>
    <xf numFmtId="2" fontId="3" fillId="0" borderId="0" xfId="0" applyNumberFormat="1" applyFont="1" applyAlignment="1">
      <alignment horizontal="center"/>
    </xf>
    <xf numFmtId="0" fontId="25" fillId="3" borderId="3" xfId="4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0" fontId="2" fillId="0" borderId="0" xfId="4" applyFont="1" applyAlignment="1">
      <alignment horizontal="center" vertical="center" wrapText="1"/>
    </xf>
    <xf numFmtId="2" fontId="2" fillId="0" borderId="0" xfId="4" applyNumberFormat="1" applyFont="1" applyAlignment="1">
      <alignment horizontal="center" vertical="center"/>
    </xf>
    <xf numFmtId="44" fontId="2" fillId="0" borderId="0" xfId="3" applyFont="1" applyAlignment="1">
      <alignment horizontal="center" vertical="center" wrapText="1"/>
    </xf>
    <xf numFmtId="44" fontId="3" fillId="0" borderId="0" xfId="1" applyNumberFormat="1" applyFont="1"/>
    <xf numFmtId="44" fontId="3" fillId="0" borderId="0" xfId="0" applyNumberFormat="1" applyFont="1" applyAlignment="1">
      <alignment horizontal="center"/>
    </xf>
    <xf numFmtId="2" fontId="3" fillId="0" borderId="0" xfId="4" applyNumberFormat="1"/>
    <xf numFmtId="0" fontId="26" fillId="0" borderId="0" xfId="0" applyFont="1" applyAlignment="1">
      <alignment horizontal="left" vertical="center"/>
    </xf>
    <xf numFmtId="0" fontId="0" fillId="0" borderId="0" xfId="4" applyFont="1" applyAlignment="1">
      <alignment horizontal="center"/>
    </xf>
    <xf numFmtId="0" fontId="0" fillId="0" borderId="0" xfId="4" applyFont="1" applyAlignment="1">
      <alignment horizontal="left"/>
    </xf>
    <xf numFmtId="0" fontId="3" fillId="4" borderId="0" xfId="4" applyFill="1" applyAlignment="1">
      <alignment horizontal="left"/>
    </xf>
    <xf numFmtId="0" fontId="3" fillId="0" borderId="0" xfId="4"/>
    <xf numFmtId="44" fontId="3" fillId="0" borderId="0" xfId="0" applyNumberFormat="1" applyFont="1" applyAlignment="1">
      <alignment horizontal="left"/>
    </xf>
    <xf numFmtId="10" fontId="3" fillId="0" borderId="0" xfId="9" applyNumberFormat="1" applyFont="1" applyFill="1"/>
    <xf numFmtId="44" fontId="2" fillId="0" borderId="0" xfId="0" applyNumberFormat="1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4" fillId="4" borderId="0" xfId="4" applyFont="1" applyFill="1" applyAlignment="1">
      <alignment horizontal="left"/>
    </xf>
    <xf numFmtId="0" fontId="3" fillId="0" borderId="4" xfId="0" applyFont="1" applyBorder="1" applyAlignment="1">
      <alignment horizontal="left"/>
    </xf>
    <xf numFmtId="44" fontId="27" fillId="5" borderId="0" xfId="10" applyNumberFormat="1" applyAlignment="1">
      <alignment horizontal="center" vertical="center" wrapText="1"/>
    </xf>
    <xf numFmtId="0" fontId="27" fillId="5" borderId="3" xfId="10" applyNumberFormat="1" applyBorder="1" applyAlignment="1">
      <alignment horizontal="center" vertical="center"/>
    </xf>
    <xf numFmtId="0" fontId="27" fillId="5" borderId="0" xfId="10" applyBorder="1" applyAlignment="1">
      <alignment horizontal="left"/>
    </xf>
    <xf numFmtId="0" fontId="27" fillId="5" borderId="0" xfId="10" applyAlignment="1">
      <alignment horizontal="left"/>
    </xf>
    <xf numFmtId="0" fontId="27" fillId="5" borderId="0" xfId="10" applyBorder="1" applyAlignment="1">
      <alignment horizontal="center"/>
    </xf>
    <xf numFmtId="0" fontId="27" fillId="5" borderId="0" xfId="10" applyNumberFormat="1" applyAlignment="1">
      <alignment horizontal="left"/>
    </xf>
    <xf numFmtId="0" fontId="19" fillId="0" borderId="0" xfId="4" applyFont="1"/>
    <xf numFmtId="0" fontId="28" fillId="0" borderId="0" xfId="4" applyFont="1" applyAlignment="1">
      <alignment horizontal="left"/>
    </xf>
    <xf numFmtId="0" fontId="2" fillId="0" borderId="0" xfId="4" applyFont="1" applyAlignment="1">
      <alignment horizontal="center" vertical="center"/>
    </xf>
    <xf numFmtId="0" fontId="25" fillId="0" borderId="3" xfId="4" applyFont="1" applyBorder="1" applyAlignment="1">
      <alignment horizontal="center" vertical="center" wrapText="1"/>
    </xf>
    <xf numFmtId="10" fontId="2" fillId="0" borderId="0" xfId="9" applyNumberFormat="1" applyFont="1" applyFill="1" applyAlignment="1">
      <alignment horizontal="center" vertical="center"/>
    </xf>
    <xf numFmtId="49" fontId="0" fillId="0" borderId="0" xfId="0" applyNumberFormat="1" applyAlignment="1">
      <alignment horizontal="left"/>
    </xf>
    <xf numFmtId="49" fontId="26" fillId="0" borderId="0" xfId="0" applyNumberFormat="1" applyFont="1" applyAlignment="1">
      <alignment horizontal="left"/>
    </xf>
    <xf numFmtId="0" fontId="3" fillId="0" borderId="0" xfId="4" applyAlignment="1">
      <alignment horizontal="left" vertical="top" wrapText="1"/>
    </xf>
    <xf numFmtId="0" fontId="3" fillId="0" borderId="0" xfId="4" quotePrefix="1" applyAlignment="1">
      <alignment horizontal="left"/>
    </xf>
    <xf numFmtId="44" fontId="2" fillId="0" borderId="0" xfId="3" applyFont="1" applyFill="1" applyAlignment="1">
      <alignment horizontal="center" vertical="center" wrapText="1"/>
    </xf>
    <xf numFmtId="49" fontId="30" fillId="4" borderId="4" xfId="0" applyNumberFormat="1" applyFont="1" applyFill="1" applyBorder="1" applyAlignment="1">
      <alignment horizontal="left"/>
    </xf>
    <xf numFmtId="49" fontId="24" fillId="4" borderId="4" xfId="0" applyNumberFormat="1" applyFont="1" applyFill="1" applyBorder="1" applyAlignment="1">
      <alignment horizontal="left"/>
    </xf>
    <xf numFmtId="0" fontId="24" fillId="4" borderId="4" xfId="4" applyFont="1" applyFill="1" applyBorder="1" applyAlignment="1">
      <alignment horizontal="left"/>
    </xf>
    <xf numFmtId="0" fontId="24" fillId="4" borderId="4" xfId="4" applyFont="1" applyFill="1" applyBorder="1"/>
    <xf numFmtId="44" fontId="3" fillId="0" borderId="0" xfId="4" applyNumberFormat="1" applyAlignment="1">
      <alignment horizontal="left"/>
    </xf>
    <xf numFmtId="44" fontId="3" fillId="0" borderId="0" xfId="0" applyNumberFormat="1" applyFont="1" applyAlignment="1">
      <alignment horizontal="right"/>
    </xf>
    <xf numFmtId="164" fontId="2" fillId="0" borderId="0" xfId="3" applyNumberFormat="1" applyFont="1" applyFill="1" applyAlignment="1">
      <alignment horizontal="center" vertical="center" wrapText="1"/>
    </xf>
    <xf numFmtId="164" fontId="3" fillId="0" borderId="0" xfId="4" applyNumberFormat="1"/>
    <xf numFmtId="164" fontId="0" fillId="0" borderId="0" xfId="0" applyNumberFormat="1"/>
    <xf numFmtId="0" fontId="3" fillId="0" borderId="0" xfId="4" quotePrefix="1" applyAlignment="1">
      <alignment horizontal="center"/>
    </xf>
    <xf numFmtId="0" fontId="24" fillId="6" borderId="4" xfId="0" applyFont="1" applyFill="1" applyBorder="1" applyAlignment="1">
      <alignment horizontal="left"/>
    </xf>
    <xf numFmtId="0" fontId="24" fillId="6" borderId="5" xfId="0" applyFont="1" applyFill="1" applyBorder="1" applyAlignment="1">
      <alignment horizontal="left"/>
    </xf>
    <xf numFmtId="0" fontId="24" fillId="6" borderId="4" xfId="0" applyFont="1" applyFill="1" applyBorder="1"/>
    <xf numFmtId="0" fontId="24" fillId="6" borderId="4" xfId="0" applyFont="1" applyFill="1" applyBorder="1" applyAlignment="1">
      <alignment horizontal="center"/>
    </xf>
    <xf numFmtId="0" fontId="24" fillId="4" borderId="7" xfId="0" applyFont="1" applyFill="1" applyBorder="1" applyAlignment="1">
      <alignment horizontal="left"/>
    </xf>
    <xf numFmtId="0" fontId="24" fillId="4" borderId="6" xfId="0" applyFont="1" applyFill="1" applyBorder="1" applyAlignment="1">
      <alignment horizontal="left"/>
    </xf>
    <xf numFmtId="0" fontId="24" fillId="4" borderId="7" xfId="0" applyFont="1" applyFill="1" applyBorder="1" applyAlignment="1">
      <alignment horizontal="center"/>
    </xf>
    <xf numFmtId="164" fontId="3" fillId="0" borderId="0" xfId="2" applyNumberFormat="1" applyFont="1"/>
    <xf numFmtId="164" fontId="19" fillId="0" borderId="0" xfId="2" applyNumberFormat="1" applyFont="1"/>
    <xf numFmtId="1" fontId="2" fillId="0" borderId="0" xfId="3" applyNumberFormat="1" applyFont="1" applyAlignment="1">
      <alignment horizontal="left"/>
    </xf>
    <xf numFmtId="0" fontId="0" fillId="0" borderId="0" xfId="3" applyNumberFormat="1" applyFont="1" applyAlignment="1">
      <alignment horizontal="left"/>
    </xf>
    <xf numFmtId="1" fontId="0" fillId="0" borderId="0" xfId="3" applyNumberFormat="1" applyFont="1" applyAlignment="1">
      <alignment horizontal="center"/>
    </xf>
    <xf numFmtId="1" fontId="3" fillId="0" borderId="0" xfId="3" applyNumberFormat="1" applyFont="1" applyAlignment="1">
      <alignment horizontal="left"/>
    </xf>
    <xf numFmtId="0" fontId="3" fillId="0" borderId="0" xfId="3" applyNumberFormat="1" applyFont="1" applyAlignment="1">
      <alignment horizontal="left"/>
    </xf>
    <xf numFmtId="1" fontId="3" fillId="0" borderId="0" xfId="3" applyNumberFormat="1" applyFont="1" applyAlignment="1">
      <alignment horizontal="center"/>
    </xf>
    <xf numFmtId="0" fontId="8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39" fontId="2" fillId="0" borderId="0" xfId="3" applyNumberFormat="1" applyFont="1" applyFill="1" applyAlignment="1">
      <alignment horizontal="center" vertical="center" wrapText="1"/>
    </xf>
    <xf numFmtId="39" fontId="3" fillId="0" borderId="0" xfId="0" applyNumberFormat="1" applyFont="1" applyAlignment="1">
      <alignment horizontal="right"/>
    </xf>
    <xf numFmtId="0" fontId="31" fillId="0" borderId="0" xfId="0" applyFont="1" applyAlignment="1">
      <alignment horizontal="left"/>
    </xf>
    <xf numFmtId="0" fontId="31" fillId="0" borderId="0" xfId="0" applyFont="1"/>
    <xf numFmtId="39" fontId="31" fillId="0" borderId="0" xfId="0" applyNumberFormat="1" applyFont="1" applyAlignment="1">
      <alignment horizontal="right"/>
    </xf>
    <xf numFmtId="44" fontId="31" fillId="0" borderId="0" xfId="0" applyNumberFormat="1" applyFont="1" applyAlignment="1">
      <alignment horizontal="right"/>
    </xf>
    <xf numFmtId="0" fontId="32" fillId="0" borderId="0" xfId="0" applyFont="1"/>
  </cellXfs>
  <cellStyles count="17">
    <cellStyle name="Bad" xfId="10" builtinId="27"/>
    <cellStyle name="Comma" xfId="1" builtinId="3"/>
    <cellStyle name="Comma 2" xfId="13" xr:uid="{00000000-0005-0000-0000-000037000000}"/>
    <cellStyle name="Currency" xfId="2" builtinId="4"/>
    <cellStyle name="Currency 2" xfId="3" xr:uid="{00000000-0005-0000-0000-000002000000}"/>
    <cellStyle name="Currency 3" xfId="14" xr:uid="{00000000-0005-0000-0000-000038000000}"/>
    <cellStyle name="Normal" xfId="0" builtinId="0"/>
    <cellStyle name="Normal 2" xfId="4" xr:uid="{00000000-0005-0000-0000-000004000000}"/>
    <cellStyle name="Normal 2 2" xfId="5" xr:uid="{00000000-0005-0000-0000-000005000000}"/>
    <cellStyle name="Normal 3" xfId="6" xr:uid="{00000000-0005-0000-0000-000006000000}"/>
    <cellStyle name="Normal 3 2" xfId="15" xr:uid="{00000000-0005-0000-0000-00003A000000}"/>
    <cellStyle name="Normal 4" xfId="7" xr:uid="{00000000-0005-0000-0000-000007000000}"/>
    <cellStyle name="Normal 5" xfId="12" xr:uid="{00000000-0005-0000-0000-00003B000000}"/>
    <cellStyle name="Normal 6" xfId="8" xr:uid="{00000000-0005-0000-0000-000008000000}"/>
    <cellStyle name="Normal 7" xfId="11" xr:uid="{00000000-0005-0000-0000-000039000000}"/>
    <cellStyle name="Percent" xfId="9" builtinId="5"/>
    <cellStyle name="Percent 2" xfId="16" xr:uid="{00000000-0005-0000-0000-00003C000000}"/>
  </cellStyles>
  <dxfs count="12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numFmt numFmtId="0" formatCode="General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34" formatCode="_(&quot;$&quot;* #,##0.00_);_(&quot;$&quot;* \(#,##0.00\);_(&quot;$&quot;* &quot;-&quot;??_);_(@_)"/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Verdana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Verdana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Verdana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Verdana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numFmt numFmtId="0" formatCode="General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alignment horizontal="left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14" formatCode="0.00%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164" formatCode="&quot;$&quot;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164" formatCode="&quot;$&quot;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0" formatCode="General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2" formatCode="0.0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ustomerService\Pricing\Price%20Increase%20Files\2026-06-01\Westlake%20Full%20Line%20Price%20List%20Effective%2005-01-2026%20(Master).xlsx" TargetMode="External"/><Relationship Id="rId1" Type="http://schemas.openxmlformats.org/officeDocument/2006/relationships/externalLinkPath" Target="file:///G:\CustomerService\Pricing\Price%20Increase%20Files\2026-06-01\Westlake%20Full%20Line%20Price%20List%20Effective%2005-01-2026%20(Master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hadacz\Desktop\JUNE%202026%20PRICING\Westlake%20Full%20Line%20Price%20List%20Effective%2006-01-2026%20(Master).xlsx" TargetMode="External"/><Relationship Id="rId1" Type="http://schemas.openxmlformats.org/officeDocument/2006/relationships/externalLinkPath" Target="file:///C:\Users\lhadacz\Desktop\JUNE%202026%20PRICING\Westlake%20Full%20Line%20Price%20List%20Effective%2006-01-2026%20(Master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mbined List"/>
      <sheetName val="Sections C18 &amp; C25"/>
      <sheetName val="Section E"/>
      <sheetName val="Section D"/>
      <sheetName val="Section G&amp;L"/>
      <sheetName val="Section H"/>
      <sheetName val="Section K"/>
      <sheetName val="Section M"/>
      <sheetName val="Section N"/>
      <sheetName val="Section P-S"/>
      <sheetName val="Section T"/>
      <sheetName val="Westlake Full Line Price List E"/>
    </sheetNames>
    <sheetDataSet>
      <sheetData sheetId="0">
        <row r="1">
          <cell r="G1" t="str">
            <v>Westlake Part Number</v>
          </cell>
          <cell r="H1" t="str">
            <v>Westlake Alt Part Number</v>
          </cell>
          <cell r="I1" t="str">
            <v>Westlake Description</v>
          </cell>
          <cell r="J1" t="str">
            <v>UPCA</v>
          </cell>
          <cell r="K1" t="str">
            <v>UCC</v>
          </cell>
          <cell r="L1" t="str">
            <v>Westlake List Price 02-14-25</v>
          </cell>
          <cell r="M1" t="str">
            <v>Westlake List Price 05-01-26</v>
          </cell>
        </row>
        <row r="2">
          <cell r="G2" t="str">
            <v>C18-1010-4</v>
          </cell>
          <cell r="I2" t="str">
            <v>STRAIGHT TEE  GXGXG  (DR18)</v>
          </cell>
          <cell r="J2" t="str">
            <v>0627347171448</v>
          </cell>
          <cell r="K2" t="str">
            <v>-</v>
          </cell>
          <cell r="L2">
            <v>7586.6851999999999</v>
          </cell>
          <cell r="M2">
            <v>7586.69</v>
          </cell>
        </row>
        <row r="3">
          <cell r="G3" t="str">
            <v>C18-1010-6</v>
          </cell>
          <cell r="I3" t="str">
            <v>STRAIGHT TEE  GXGXG  (DR18)</v>
          </cell>
          <cell r="J3" t="str">
            <v>0627347171493</v>
          </cell>
          <cell r="K3" t="str">
            <v>-</v>
          </cell>
          <cell r="L3">
            <v>7695.0654999999997</v>
          </cell>
          <cell r="M3">
            <v>7695.07</v>
          </cell>
        </row>
        <row r="4">
          <cell r="G4" t="str">
            <v>C18-1010-8</v>
          </cell>
          <cell r="I4" t="str">
            <v>STRAIGHT TEE  GXGXG  (DR18)</v>
          </cell>
          <cell r="J4" t="str">
            <v>0627347171523</v>
          </cell>
          <cell r="K4" t="str">
            <v>-</v>
          </cell>
          <cell r="L4">
            <v>7803.7026000000005</v>
          </cell>
          <cell r="M4">
            <v>7803.7</v>
          </cell>
        </row>
        <row r="5">
          <cell r="G5" t="str">
            <v>C18-1010</v>
          </cell>
          <cell r="I5" t="str">
            <v>STRAIGHT TEE  GXGXG  (DR18)</v>
          </cell>
          <cell r="J5" t="str">
            <v>0627347171578</v>
          </cell>
          <cell r="K5" t="str">
            <v>-</v>
          </cell>
          <cell r="L5">
            <v>7911.9010000000007</v>
          </cell>
          <cell r="M5">
            <v>7911.9</v>
          </cell>
        </row>
        <row r="6">
          <cell r="G6" t="str">
            <v>C18-1012-4</v>
          </cell>
          <cell r="I6" t="str">
            <v>STRAIGHT TEE  GXGXG  (DR18)</v>
          </cell>
          <cell r="J6" t="str">
            <v>0627347171653</v>
          </cell>
          <cell r="K6" t="str">
            <v>-</v>
          </cell>
          <cell r="L6">
            <v>8019.9282000000003</v>
          </cell>
          <cell r="M6">
            <v>8019.93</v>
          </cell>
        </row>
        <row r="7">
          <cell r="G7" t="str">
            <v>C18-1012-6</v>
          </cell>
          <cell r="I7" t="str">
            <v>STRAIGHT TEE  GXGXG  (DR18)</v>
          </cell>
          <cell r="J7" t="str">
            <v>0627347171691</v>
          </cell>
          <cell r="K7" t="str">
            <v>-</v>
          </cell>
          <cell r="L7">
            <v>8128.5332000000008</v>
          </cell>
          <cell r="M7">
            <v>8128.53</v>
          </cell>
        </row>
        <row r="8">
          <cell r="G8" t="str">
            <v>C18-1012-8</v>
          </cell>
          <cell r="I8" t="str">
            <v>STRAIGHT TEE  GXGXG  (DR18)</v>
          </cell>
          <cell r="J8" t="str">
            <v>0627347171745</v>
          </cell>
          <cell r="K8" t="str">
            <v>-</v>
          </cell>
          <cell r="L8">
            <v>8235.308500000001</v>
          </cell>
          <cell r="M8">
            <v>8235.31</v>
          </cell>
        </row>
        <row r="9">
          <cell r="G9" t="str">
            <v>C18-1012-10</v>
          </cell>
          <cell r="I9" t="str">
            <v>STRAIGHT TEE  GXGXG  (DR18)</v>
          </cell>
          <cell r="J9" t="str">
            <v>0627347171776</v>
          </cell>
          <cell r="K9" t="str">
            <v>-</v>
          </cell>
          <cell r="L9">
            <v>8345.3152000000009</v>
          </cell>
          <cell r="M9">
            <v>8345.32</v>
          </cell>
        </row>
        <row r="10">
          <cell r="G10" t="str">
            <v>C18-1012</v>
          </cell>
          <cell r="I10" t="str">
            <v>STRAIGHT TEE  GXGXG  (DR18)</v>
          </cell>
          <cell r="J10" t="str">
            <v>0627347171806</v>
          </cell>
          <cell r="K10" t="str">
            <v>-</v>
          </cell>
          <cell r="L10">
            <v>8453.8667000000005</v>
          </cell>
          <cell r="M10">
            <v>8453.8700000000008</v>
          </cell>
        </row>
        <row r="11">
          <cell r="G11" t="str">
            <v>C18-1014-4</v>
          </cell>
          <cell r="I11" t="str">
            <v>STRAIGHT TEE  GXGXG  (DR18)</v>
          </cell>
          <cell r="J11" t="str">
            <v>0627347171851</v>
          </cell>
          <cell r="K11" t="str">
            <v>-</v>
          </cell>
          <cell r="L11">
            <v>12974.852100000002</v>
          </cell>
          <cell r="M11">
            <v>12974.85</v>
          </cell>
        </row>
        <row r="12">
          <cell r="G12" t="str">
            <v>C18-1014-6</v>
          </cell>
          <cell r="I12" t="str">
            <v>STRAIGHT TEE  GXGXG  (DR18)</v>
          </cell>
          <cell r="J12" t="str">
            <v>0627347171905</v>
          </cell>
          <cell r="K12" t="str">
            <v>-</v>
          </cell>
          <cell r="L12">
            <v>13513.875300000002</v>
          </cell>
          <cell r="M12">
            <v>13513.88</v>
          </cell>
        </row>
        <row r="13">
          <cell r="G13" t="str">
            <v>C18-1014-8</v>
          </cell>
          <cell r="I13" t="str">
            <v>STRAIGHT TEE  GXGXG  (DR18)</v>
          </cell>
          <cell r="J13" t="str">
            <v>0627347171943</v>
          </cell>
          <cell r="K13" t="str">
            <v>-</v>
          </cell>
          <cell r="L13">
            <v>14052.791500000001</v>
          </cell>
          <cell r="M13">
            <v>14052.79</v>
          </cell>
        </row>
        <row r="14">
          <cell r="G14" t="str">
            <v>C18-1014-10</v>
          </cell>
          <cell r="I14" t="str">
            <v>STRAIGHT TEE  GXGXG  (DR18)</v>
          </cell>
          <cell r="J14" t="str">
            <v>0627347171967</v>
          </cell>
          <cell r="K14" t="str">
            <v>-</v>
          </cell>
          <cell r="L14">
            <v>14591.911</v>
          </cell>
          <cell r="M14">
            <v>14591.91</v>
          </cell>
        </row>
        <row r="15">
          <cell r="G15" t="str">
            <v>C18-1014-12</v>
          </cell>
          <cell r="I15" t="str">
            <v>STRAIGHT TEE  GXGXG  (DR18)</v>
          </cell>
          <cell r="J15" t="str">
            <v>0627347171998</v>
          </cell>
          <cell r="K15" t="str">
            <v>-</v>
          </cell>
          <cell r="L15">
            <v>15130.8272</v>
          </cell>
          <cell r="M15">
            <v>15130.83</v>
          </cell>
        </row>
        <row r="16">
          <cell r="G16" t="str">
            <v>C18-1014</v>
          </cell>
          <cell r="I16" t="str">
            <v>STRAIGHT TEE  GXGXG  (DR18)</v>
          </cell>
          <cell r="J16" t="str">
            <v>0627347172032</v>
          </cell>
          <cell r="K16" t="str">
            <v>-</v>
          </cell>
          <cell r="L16">
            <v>15669.7862</v>
          </cell>
          <cell r="M16">
            <v>15669.79</v>
          </cell>
        </row>
        <row r="17">
          <cell r="G17" t="str">
            <v>C18-1016-4</v>
          </cell>
          <cell r="I17" t="str">
            <v>STRAIGHT TEE  GXGXG  (DR18)</v>
          </cell>
          <cell r="J17" t="str">
            <v>0627347172070</v>
          </cell>
          <cell r="K17" t="str">
            <v>-</v>
          </cell>
          <cell r="L17">
            <v>16208.980600000001</v>
          </cell>
          <cell r="M17">
            <v>16208.98</v>
          </cell>
        </row>
        <row r="18">
          <cell r="G18" t="str">
            <v>C18-1016-6</v>
          </cell>
          <cell r="I18" t="str">
            <v>STRAIGHT TEE  GXGXG  (DR18)</v>
          </cell>
          <cell r="J18" t="str">
            <v>0627347172117</v>
          </cell>
          <cell r="K18" t="str">
            <v>-</v>
          </cell>
          <cell r="L18">
            <v>16747.875400000001</v>
          </cell>
          <cell r="M18">
            <v>16747.88</v>
          </cell>
        </row>
        <row r="19">
          <cell r="G19" t="str">
            <v>C18-1016-8</v>
          </cell>
          <cell r="I19" t="str">
            <v>STRAIGHT TEE  GXGXG  (DR18)</v>
          </cell>
          <cell r="J19" t="str">
            <v>0627347172179</v>
          </cell>
          <cell r="K19" t="str">
            <v>-</v>
          </cell>
          <cell r="L19">
            <v>17286.8344</v>
          </cell>
          <cell r="M19">
            <v>17286.830000000002</v>
          </cell>
        </row>
        <row r="20">
          <cell r="G20" t="str">
            <v>C18-1016-10</v>
          </cell>
          <cell r="I20" t="str">
            <v>STRAIGHT TEE  GXGXG  (DR18)</v>
          </cell>
          <cell r="J20" t="str">
            <v>0627347172209</v>
          </cell>
          <cell r="K20" t="str">
            <v>-</v>
          </cell>
          <cell r="L20">
            <v>17825.9539</v>
          </cell>
          <cell r="M20">
            <v>17825.95</v>
          </cell>
        </row>
        <row r="21">
          <cell r="G21" t="str">
            <v>C18-1016-12</v>
          </cell>
          <cell r="I21" t="str">
            <v>STRAIGHT TEE  GXGXG  (DR18)</v>
          </cell>
          <cell r="J21" t="str">
            <v>0627347172230</v>
          </cell>
          <cell r="K21" t="str">
            <v>-</v>
          </cell>
          <cell r="L21">
            <v>18364.848700000002</v>
          </cell>
          <cell r="M21">
            <v>18364.849999999999</v>
          </cell>
        </row>
        <row r="22">
          <cell r="G22" t="str">
            <v>C18-1016-14</v>
          </cell>
          <cell r="I22" t="str">
            <v>STRAIGHT TEE  GXGXG  (DR18)</v>
          </cell>
          <cell r="J22" t="str">
            <v>0627347172285</v>
          </cell>
          <cell r="K22" t="str">
            <v>-</v>
          </cell>
          <cell r="L22">
            <v>18903.754200000003</v>
          </cell>
          <cell r="M22">
            <v>18903.75</v>
          </cell>
        </row>
        <row r="23">
          <cell r="G23" t="str">
            <v>C18-1016</v>
          </cell>
          <cell r="I23" t="str">
            <v>STRAIGHT TEE  GXGXG  (DR18)</v>
          </cell>
          <cell r="J23" t="str">
            <v>0627347172315</v>
          </cell>
          <cell r="K23" t="str">
            <v>-</v>
          </cell>
          <cell r="L23">
            <v>19442.916500000003</v>
          </cell>
          <cell r="M23">
            <v>19442.919999999998</v>
          </cell>
        </row>
        <row r="24">
          <cell r="G24" t="str">
            <v>C18-1018-4</v>
          </cell>
          <cell r="I24" t="str">
            <v>STRAIGHT TEE  GXGXG  (DR18)</v>
          </cell>
          <cell r="J24" t="str">
            <v>0627347172353</v>
          </cell>
          <cell r="K24" t="str">
            <v>-</v>
          </cell>
          <cell r="L24">
            <v>19978.109100000001</v>
          </cell>
          <cell r="M24">
            <v>19978.11</v>
          </cell>
        </row>
        <row r="25">
          <cell r="G25" t="str">
            <v>C18-1018-6</v>
          </cell>
          <cell r="I25" t="str">
            <v>STRAIGHT TEE  GXGXG  (DR18)</v>
          </cell>
          <cell r="J25" t="str">
            <v>0627347172391</v>
          </cell>
          <cell r="K25" t="str">
            <v>-</v>
          </cell>
          <cell r="L25">
            <v>20520.962900000002</v>
          </cell>
          <cell r="M25">
            <v>20520.96</v>
          </cell>
        </row>
        <row r="26">
          <cell r="G26" t="str">
            <v>C18-1018-8</v>
          </cell>
          <cell r="I26" t="str">
            <v>STRAIGHT TEE  GXGXG  (DR18)</v>
          </cell>
          <cell r="J26" t="str">
            <v>0627347172421</v>
          </cell>
          <cell r="K26" t="str">
            <v>-</v>
          </cell>
          <cell r="L26">
            <v>21059.9647</v>
          </cell>
          <cell r="M26">
            <v>21059.96</v>
          </cell>
        </row>
        <row r="27">
          <cell r="G27" t="str">
            <v>C18-1018-10</v>
          </cell>
          <cell r="I27" t="str">
            <v>STRAIGHT TEE  GXGXG  (DR18)</v>
          </cell>
          <cell r="J27" t="str">
            <v>0627347172469</v>
          </cell>
          <cell r="K27" t="str">
            <v>-</v>
          </cell>
          <cell r="L27">
            <v>21598.998599999999</v>
          </cell>
          <cell r="M27">
            <v>21599</v>
          </cell>
        </row>
        <row r="28">
          <cell r="G28" t="str">
            <v>C18-1018-12</v>
          </cell>
          <cell r="I28" t="str">
            <v>STRAIGHT TEE  GXGXG  (DR18)</v>
          </cell>
          <cell r="J28" t="str">
            <v>0627347172483</v>
          </cell>
          <cell r="K28" t="str">
            <v>-</v>
          </cell>
          <cell r="L28">
            <v>22137.807800000002</v>
          </cell>
          <cell r="M28">
            <v>22137.81</v>
          </cell>
        </row>
        <row r="29">
          <cell r="G29" t="str">
            <v>C18-1018-14</v>
          </cell>
          <cell r="I29" t="str">
            <v>STRAIGHT TEE  GXGXG  (DR18)</v>
          </cell>
          <cell r="J29" t="str">
            <v>0627347172520</v>
          </cell>
          <cell r="K29" t="str">
            <v>-</v>
          </cell>
          <cell r="L29">
            <v>22673.160899999999</v>
          </cell>
          <cell r="M29">
            <v>22673.16</v>
          </cell>
        </row>
        <row r="30">
          <cell r="G30" t="str">
            <v>C18-1018-16</v>
          </cell>
          <cell r="I30" t="str">
            <v>STRAIGHT TEE  GXGXG  (DR18)</v>
          </cell>
          <cell r="J30" t="str">
            <v>0627347172544</v>
          </cell>
          <cell r="K30" t="str">
            <v>-</v>
          </cell>
          <cell r="L30">
            <v>23342.424500000001</v>
          </cell>
          <cell r="M30">
            <v>23342.42</v>
          </cell>
        </row>
        <row r="31">
          <cell r="G31" t="str">
            <v>C18-1018</v>
          </cell>
          <cell r="I31" t="str">
            <v>STRAIGHT TEE  GXGXG  (DR18)</v>
          </cell>
          <cell r="J31" t="str">
            <v>0627347172568</v>
          </cell>
          <cell r="K31" t="str">
            <v>-</v>
          </cell>
          <cell r="L31">
            <v>24455.138900000002</v>
          </cell>
          <cell r="M31">
            <v>24455.14</v>
          </cell>
        </row>
        <row r="32">
          <cell r="G32" t="str">
            <v>C18-1020-4</v>
          </cell>
          <cell r="I32" t="str">
            <v>STRAIGHT TEE  GXGXG  (DR18)</v>
          </cell>
          <cell r="J32" t="str">
            <v>0627347172605</v>
          </cell>
          <cell r="K32" t="str">
            <v>-</v>
          </cell>
          <cell r="L32">
            <v>25375.4673</v>
          </cell>
          <cell r="M32">
            <v>25375.47</v>
          </cell>
        </row>
        <row r="33">
          <cell r="G33" t="str">
            <v>C18-1020-6</v>
          </cell>
          <cell r="I33" t="str">
            <v>STRAIGHT TEE  GXGXG  (DR18)</v>
          </cell>
          <cell r="J33" t="str">
            <v>0627347172629</v>
          </cell>
          <cell r="K33" t="str">
            <v>-</v>
          </cell>
          <cell r="L33">
            <v>26295.956200000001</v>
          </cell>
          <cell r="M33">
            <v>26295.96</v>
          </cell>
        </row>
        <row r="34">
          <cell r="G34" t="str">
            <v>C18-1020-8</v>
          </cell>
          <cell r="I34" t="str">
            <v>STRAIGHT TEE  GXGXG  (DR18)</v>
          </cell>
          <cell r="J34" t="str">
            <v>0627347172650</v>
          </cell>
          <cell r="K34" t="str">
            <v>-</v>
          </cell>
          <cell r="L34">
            <v>26652.683499999999</v>
          </cell>
          <cell r="M34">
            <v>26652.68</v>
          </cell>
        </row>
        <row r="35">
          <cell r="G35" t="str">
            <v>C18-1020-10</v>
          </cell>
          <cell r="I35" t="str">
            <v>STRAIGHT TEE  GXGXG  (DR18)</v>
          </cell>
          <cell r="J35" t="str">
            <v>0627347172674</v>
          </cell>
          <cell r="K35" t="str">
            <v>-</v>
          </cell>
          <cell r="L35">
            <v>27009.977900000002</v>
          </cell>
          <cell r="M35">
            <v>27009.98</v>
          </cell>
        </row>
        <row r="36">
          <cell r="G36" t="str">
            <v>C18-1020-12</v>
          </cell>
          <cell r="I36" t="str">
            <v>STRAIGHT TEE  GXGXG  (DR18)</v>
          </cell>
          <cell r="J36" t="str">
            <v>0627347172698</v>
          </cell>
          <cell r="K36" t="str">
            <v>-</v>
          </cell>
          <cell r="L36">
            <v>27367.015500000001</v>
          </cell>
          <cell r="M36">
            <v>27367.02</v>
          </cell>
        </row>
        <row r="37">
          <cell r="G37" t="str">
            <v>C18-1020-14</v>
          </cell>
          <cell r="I37" t="str">
            <v>STRAIGHT TEE  GXGXG  (DR18)</v>
          </cell>
          <cell r="J37" t="str">
            <v>0627347172711</v>
          </cell>
          <cell r="K37" t="str">
            <v>-</v>
          </cell>
          <cell r="L37">
            <v>27945.682199999999</v>
          </cell>
          <cell r="M37">
            <v>27945.68</v>
          </cell>
        </row>
        <row r="38">
          <cell r="G38" t="str">
            <v>C18-1020-16</v>
          </cell>
          <cell r="I38" t="str">
            <v>STRAIGHT TEE  GXGXG  (DR18)</v>
          </cell>
          <cell r="J38" t="str">
            <v>0627347172735</v>
          </cell>
          <cell r="K38" t="str">
            <v>-</v>
          </cell>
          <cell r="L38">
            <v>28524.5308</v>
          </cell>
          <cell r="M38">
            <v>28524.53</v>
          </cell>
        </row>
        <row r="39">
          <cell r="G39" t="str">
            <v>C18-1020-18</v>
          </cell>
          <cell r="I39" t="str">
            <v>STRAIGHT TEE  GXGXG  (DR18)</v>
          </cell>
          <cell r="J39" t="str">
            <v>0627347172759</v>
          </cell>
          <cell r="K39" t="str">
            <v>-</v>
          </cell>
          <cell r="L39">
            <v>28910.447700000001</v>
          </cell>
          <cell r="M39">
            <v>28910.45</v>
          </cell>
        </row>
        <row r="40">
          <cell r="G40" t="str">
            <v>C18-1020</v>
          </cell>
          <cell r="I40" t="str">
            <v>STRAIGHT TEE  GXGXG  (DR18)</v>
          </cell>
          <cell r="J40" t="str">
            <v>0627347172773</v>
          </cell>
          <cell r="K40" t="str">
            <v>-</v>
          </cell>
          <cell r="L40">
            <v>29296.471600000004</v>
          </cell>
          <cell r="M40">
            <v>29296.47</v>
          </cell>
        </row>
        <row r="41">
          <cell r="G41" t="str">
            <v>C18-1024-4</v>
          </cell>
          <cell r="I41" t="str">
            <v>STRAIGHT TEE  GXGXG  (DR18)</v>
          </cell>
          <cell r="J41" t="str">
            <v>0627347172810</v>
          </cell>
          <cell r="K41" t="str">
            <v>-</v>
          </cell>
          <cell r="L41">
            <v>29682.399200000003</v>
          </cell>
          <cell r="M41">
            <v>29682.400000000001</v>
          </cell>
        </row>
        <row r="42">
          <cell r="G42" t="str">
            <v>C18-1024-6</v>
          </cell>
          <cell r="I42" t="str">
            <v>STRAIGHT TEE  GXGXG  (DR18)</v>
          </cell>
          <cell r="J42" t="str">
            <v>0627347172865</v>
          </cell>
          <cell r="K42" t="str">
            <v>-</v>
          </cell>
          <cell r="L42">
            <v>30068.530100000004</v>
          </cell>
          <cell r="M42">
            <v>30068.53</v>
          </cell>
        </row>
        <row r="43">
          <cell r="G43" t="str">
            <v>C18-1024-8</v>
          </cell>
          <cell r="I43" t="str">
            <v>STRAIGHT TEE  GXGXG  (DR18)</v>
          </cell>
          <cell r="J43" t="str">
            <v>0627347172902</v>
          </cell>
          <cell r="K43" t="str">
            <v>-</v>
          </cell>
          <cell r="L43">
            <v>30454.596800000003</v>
          </cell>
          <cell r="M43">
            <v>30454.6</v>
          </cell>
        </row>
        <row r="44">
          <cell r="G44" t="str">
            <v>C18-1024-10</v>
          </cell>
          <cell r="I44" t="str">
            <v>STRAIGHT TEE  GXGXG  (DR18)</v>
          </cell>
          <cell r="J44" t="str">
            <v>0627347172940</v>
          </cell>
          <cell r="K44" t="str">
            <v>-</v>
          </cell>
          <cell r="L44">
            <v>32024.607800000002</v>
          </cell>
          <cell r="M44">
            <v>32024.61</v>
          </cell>
        </row>
        <row r="45">
          <cell r="G45" t="str">
            <v>C18-1024-12</v>
          </cell>
          <cell r="I45" t="str">
            <v>STRAIGHT TEE  GXGXG  (DR18)</v>
          </cell>
          <cell r="J45" t="str">
            <v>0627347172988</v>
          </cell>
          <cell r="K45" t="str">
            <v>-</v>
          </cell>
          <cell r="L45">
            <v>33594.576000000001</v>
          </cell>
          <cell r="M45">
            <v>33594.58</v>
          </cell>
        </row>
        <row r="46">
          <cell r="G46" t="str">
            <v>C18-1024-14</v>
          </cell>
          <cell r="I46" t="str">
            <v>STRAIGHT TEE  GXGXG  (DR18)</v>
          </cell>
          <cell r="J46" t="str">
            <v>0627347173015</v>
          </cell>
          <cell r="K46" t="str">
            <v>-</v>
          </cell>
          <cell r="L46">
            <v>35164.522800000006</v>
          </cell>
          <cell r="M46">
            <v>35164.519999999997</v>
          </cell>
        </row>
        <row r="47">
          <cell r="G47" t="str">
            <v>C18-1024-16</v>
          </cell>
          <cell r="I47" t="str">
            <v>STRAIGHT TEE  GXGXG  (DR18)</v>
          </cell>
          <cell r="J47" t="str">
            <v>0627347173039</v>
          </cell>
          <cell r="K47" t="str">
            <v>-</v>
          </cell>
          <cell r="L47">
            <v>36734.5766</v>
          </cell>
          <cell r="M47">
            <v>36734.58</v>
          </cell>
        </row>
        <row r="48">
          <cell r="G48" t="str">
            <v>C18-1024-18</v>
          </cell>
          <cell r="I48" t="str">
            <v>STRAIGHT TEE  GXGXG  (DR18)</v>
          </cell>
          <cell r="J48" t="str">
            <v>0627347173077</v>
          </cell>
          <cell r="K48" t="str">
            <v>-</v>
          </cell>
          <cell r="L48">
            <v>38304.544800000003</v>
          </cell>
          <cell r="M48">
            <v>38304.54</v>
          </cell>
        </row>
        <row r="49">
          <cell r="G49" t="str">
            <v>C18-1024-20</v>
          </cell>
          <cell r="I49" t="str">
            <v>STRAIGHT TEE  GXGXG  (DR18)</v>
          </cell>
          <cell r="J49" t="str">
            <v>0627347173091</v>
          </cell>
          <cell r="K49" t="str">
            <v>-</v>
          </cell>
          <cell r="L49">
            <v>39874.5772</v>
          </cell>
          <cell r="M49">
            <v>39874.58</v>
          </cell>
        </row>
        <row r="50">
          <cell r="G50" t="str">
            <v>C18-1024</v>
          </cell>
          <cell r="I50" t="str">
            <v>STRAIGHT TEE  GXGXG  (DR18)</v>
          </cell>
          <cell r="J50" t="str">
            <v>0627347173138</v>
          </cell>
          <cell r="K50" t="str">
            <v>-</v>
          </cell>
          <cell r="L50">
            <v>41444.598899999997</v>
          </cell>
          <cell r="M50">
            <v>41444.6</v>
          </cell>
        </row>
        <row r="51">
          <cell r="G51" t="str">
            <v>C18-17910</v>
          </cell>
          <cell r="I51" t="str">
            <v>TEE CROSS  GXGXGXG  (DR18)</v>
          </cell>
          <cell r="J51" t="str">
            <v/>
          </cell>
          <cell r="K51" t="str">
            <v>-</v>
          </cell>
          <cell r="L51">
            <v>9184.9977000000017</v>
          </cell>
          <cell r="M51">
            <v>9185</v>
          </cell>
        </row>
        <row r="52">
          <cell r="G52" t="str">
            <v>C18-17912</v>
          </cell>
          <cell r="I52" t="str">
            <v>TEE CROSS  GXGXGXG  (DR18)</v>
          </cell>
          <cell r="J52" t="str">
            <v/>
          </cell>
          <cell r="K52" t="str">
            <v>-</v>
          </cell>
          <cell r="L52">
            <v>10447.9936</v>
          </cell>
          <cell r="M52">
            <v>10447.99</v>
          </cell>
        </row>
        <row r="53">
          <cell r="G53" t="str">
            <v>C18-17914</v>
          </cell>
          <cell r="I53" t="str">
            <v>TEE CROSS  GXGXGXG  (DR18)</v>
          </cell>
          <cell r="J53" t="str">
            <v/>
          </cell>
          <cell r="K53" t="str">
            <v>-</v>
          </cell>
          <cell r="L53">
            <v>18128.774600000001</v>
          </cell>
          <cell r="M53">
            <v>18128.77</v>
          </cell>
        </row>
        <row r="54">
          <cell r="G54" t="str">
            <v>C18-17916</v>
          </cell>
          <cell r="I54" t="str">
            <v>TEE CROSS  GXGXGXG  (DR18)</v>
          </cell>
          <cell r="J54" t="str">
            <v/>
          </cell>
          <cell r="K54" t="str">
            <v>-</v>
          </cell>
          <cell r="L54">
            <v>22008.434100000002</v>
          </cell>
          <cell r="M54">
            <v>22008.43</v>
          </cell>
        </row>
        <row r="55">
          <cell r="G55" t="str">
            <v>C18-17918</v>
          </cell>
          <cell r="I55" t="str">
            <v>TEE CROSS  GXGXGXG  (DR18)</v>
          </cell>
          <cell r="J55" t="str">
            <v/>
          </cell>
          <cell r="K55" t="str">
            <v>-</v>
          </cell>
          <cell r="L55">
            <v>29156.462100000001</v>
          </cell>
          <cell r="M55">
            <v>29156.46</v>
          </cell>
        </row>
        <row r="56">
          <cell r="G56" t="str">
            <v>C18-17920</v>
          </cell>
          <cell r="I56" t="str">
            <v>TEE CROSS  GXGXGXG  (DR18)</v>
          </cell>
          <cell r="J56" t="str">
            <v/>
          </cell>
          <cell r="K56" t="str">
            <v>-</v>
          </cell>
          <cell r="L56">
            <v>38565.1754</v>
          </cell>
          <cell r="M56">
            <v>38565.18</v>
          </cell>
        </row>
        <row r="57">
          <cell r="G57" t="str">
            <v>C18-17924</v>
          </cell>
          <cell r="I57" t="str">
            <v>TEE CROSS  GXGXGXG  (DR18)</v>
          </cell>
          <cell r="J57" t="str">
            <v/>
          </cell>
          <cell r="K57" t="str">
            <v>-</v>
          </cell>
          <cell r="L57">
            <v>53207.237300000001</v>
          </cell>
          <cell r="M57">
            <v>53207.24</v>
          </cell>
        </row>
        <row r="58">
          <cell r="G58" t="str">
            <v>C18-16010</v>
          </cell>
          <cell r="I58" t="str">
            <v>Cap  (G)  (DR18)</v>
          </cell>
          <cell r="J58" t="str">
            <v>0627347500279</v>
          </cell>
          <cell r="K58" t="str">
            <v>-</v>
          </cell>
          <cell r="L58">
            <v>3032.5833000000002</v>
          </cell>
          <cell r="M58">
            <v>3032.58</v>
          </cell>
        </row>
        <row r="59">
          <cell r="G59" t="str">
            <v>C18-16012</v>
          </cell>
          <cell r="I59" t="str">
            <v>Cap  (G)  (DR18)</v>
          </cell>
          <cell r="J59" t="str">
            <v>0627347500286</v>
          </cell>
          <cell r="K59" t="str">
            <v>-</v>
          </cell>
          <cell r="L59">
            <v>3628.7124000000003</v>
          </cell>
          <cell r="M59">
            <v>3628.71</v>
          </cell>
        </row>
        <row r="60">
          <cell r="G60" t="str">
            <v>C18-16014</v>
          </cell>
          <cell r="I60" t="str">
            <v>Cap  (G)  (DR18)</v>
          </cell>
          <cell r="J60" t="str">
            <v>0627347500293</v>
          </cell>
          <cell r="K60" t="str">
            <v>-</v>
          </cell>
          <cell r="L60">
            <v>3918.9285000000004</v>
          </cell>
          <cell r="M60">
            <v>3918.93</v>
          </cell>
        </row>
        <row r="61">
          <cell r="G61" t="str">
            <v>C18-16016</v>
          </cell>
          <cell r="I61" t="str">
            <v>Cap  (G)  (DR18)</v>
          </cell>
          <cell r="J61" t="str">
            <v>0627347500323</v>
          </cell>
          <cell r="K61" t="str">
            <v>-</v>
          </cell>
          <cell r="L61">
            <v>4787.7685000000001</v>
          </cell>
          <cell r="M61">
            <v>4787.7700000000004</v>
          </cell>
        </row>
        <row r="62">
          <cell r="G62" t="str">
            <v>C18-16018</v>
          </cell>
          <cell r="I62" t="str">
            <v>Cap  (G)  (DR18)</v>
          </cell>
          <cell r="J62" t="str">
            <v>0627347500347</v>
          </cell>
          <cell r="K62" t="str">
            <v>-</v>
          </cell>
          <cell r="L62">
            <v>7500.9247000000005</v>
          </cell>
          <cell r="M62">
            <v>7500.92</v>
          </cell>
        </row>
        <row r="63">
          <cell r="G63" t="str">
            <v>C18-16020</v>
          </cell>
          <cell r="I63" t="str">
            <v>Cap  (G)  (DR18)</v>
          </cell>
          <cell r="J63" t="str">
            <v>0627347500361</v>
          </cell>
          <cell r="K63" t="str">
            <v>-</v>
          </cell>
          <cell r="L63">
            <v>8726.8023000000012</v>
          </cell>
          <cell r="M63">
            <v>8726.7999999999993</v>
          </cell>
        </row>
        <row r="64">
          <cell r="G64" t="str">
            <v>C18-16024</v>
          </cell>
          <cell r="I64" t="str">
            <v>Cap  (G)  (DR18)</v>
          </cell>
          <cell r="J64" t="str">
            <v>0627347500408</v>
          </cell>
          <cell r="K64" t="str">
            <v>-</v>
          </cell>
          <cell r="L64">
            <v>11088.720300000001</v>
          </cell>
          <cell r="M64">
            <v>11088.72</v>
          </cell>
        </row>
        <row r="65">
          <cell r="G65" t="str">
            <v>C18-6010</v>
          </cell>
          <cell r="I65" t="str">
            <v>STOP COUPLING  GXG  (DR18)</v>
          </cell>
          <cell r="J65" t="str">
            <v>0627347440360</v>
          </cell>
          <cell r="K65" t="str">
            <v>-</v>
          </cell>
          <cell r="L65">
            <v>1419.2480000000003</v>
          </cell>
          <cell r="M65">
            <v>1419.25</v>
          </cell>
        </row>
        <row r="66">
          <cell r="G66" t="str">
            <v>C18-6012</v>
          </cell>
          <cell r="I66" t="str">
            <v>STOP COUPLING  GXG  (DR18)</v>
          </cell>
          <cell r="J66" t="str">
            <v>0627347440384</v>
          </cell>
          <cell r="K66" t="str">
            <v>-</v>
          </cell>
          <cell r="L66">
            <v>1956.1419000000001</v>
          </cell>
          <cell r="M66">
            <v>1956.14</v>
          </cell>
        </row>
        <row r="67">
          <cell r="G67" t="str">
            <v>C18-6014</v>
          </cell>
          <cell r="I67" t="str">
            <v>STOP COUPLING  GXG  (DR18)</v>
          </cell>
          <cell r="J67" t="str">
            <v>0627347440407</v>
          </cell>
          <cell r="K67" t="str">
            <v>-</v>
          </cell>
          <cell r="L67">
            <v>3974.8253</v>
          </cell>
          <cell r="M67">
            <v>3974.83</v>
          </cell>
        </row>
        <row r="68">
          <cell r="G68" t="str">
            <v>C18-6016</v>
          </cell>
          <cell r="I68" t="str">
            <v>STOP COUPLING  GXG  (DR18)</v>
          </cell>
          <cell r="J68" t="str">
            <v>0627347440421</v>
          </cell>
          <cell r="K68" t="str">
            <v>-</v>
          </cell>
          <cell r="L68">
            <v>4783.4670999999998</v>
          </cell>
          <cell r="M68">
            <v>4783.47</v>
          </cell>
        </row>
        <row r="69">
          <cell r="G69" t="str">
            <v>C18-6018</v>
          </cell>
          <cell r="I69" t="str">
            <v>STOP COUPLING  GXG  (DR18)</v>
          </cell>
          <cell r="J69" t="str">
            <v>0627347440438</v>
          </cell>
          <cell r="K69" t="str">
            <v>-</v>
          </cell>
          <cell r="L69">
            <v>12665.044300000001</v>
          </cell>
          <cell r="M69">
            <v>12665.04</v>
          </cell>
        </row>
        <row r="70">
          <cell r="G70" t="str">
            <v>C18-6020</v>
          </cell>
          <cell r="I70" t="str">
            <v>STOP COUPLING  GXG  (DR18)</v>
          </cell>
          <cell r="J70" t="str">
            <v/>
          </cell>
          <cell r="K70" t="str">
            <v>-</v>
          </cell>
          <cell r="L70">
            <v>14100.192500000001</v>
          </cell>
          <cell r="M70">
            <v>14100.19</v>
          </cell>
        </row>
        <row r="71">
          <cell r="G71" t="str">
            <v>C18-6024</v>
          </cell>
          <cell r="I71" t="str">
            <v>STOP COUPLING  GXG  (DR18)</v>
          </cell>
          <cell r="J71" t="str">
            <v>0627347440452</v>
          </cell>
          <cell r="K71" t="str">
            <v>-</v>
          </cell>
          <cell r="L71">
            <v>19908.591200000003</v>
          </cell>
          <cell r="M71">
            <v>19908.59</v>
          </cell>
        </row>
        <row r="72">
          <cell r="G72" t="str">
            <v>C18-10310-4</v>
          </cell>
          <cell r="I72" t="str">
            <v>STRAIGHT TEE WITH FLANGE BRANCH GXGXF  (DR18)</v>
          </cell>
          <cell r="J72" t="str">
            <v>0627347171431</v>
          </cell>
          <cell r="K72" t="str">
            <v>-</v>
          </cell>
          <cell r="L72">
            <v>11380.252500000001</v>
          </cell>
          <cell r="M72">
            <v>11380.25</v>
          </cell>
        </row>
        <row r="73">
          <cell r="G73" t="str">
            <v>C18-10310-6</v>
          </cell>
          <cell r="I73" t="str">
            <v>STRAIGHT TEE WITH FLANGE BRANCH GXGXF  (DR18)</v>
          </cell>
          <cell r="J73" t="str">
            <v>0627347171486</v>
          </cell>
          <cell r="K73" t="str">
            <v>-</v>
          </cell>
          <cell r="L73">
            <v>11542.8604</v>
          </cell>
          <cell r="M73">
            <v>11542.86</v>
          </cell>
        </row>
        <row r="74">
          <cell r="G74" t="str">
            <v>C18-10310-8</v>
          </cell>
          <cell r="I74" t="str">
            <v>STRAIGHT TEE WITH FLANGE BRANCH GXGXF  (DR18)</v>
          </cell>
          <cell r="J74" t="str">
            <v/>
          </cell>
          <cell r="K74" t="str">
            <v>-</v>
          </cell>
          <cell r="L74">
            <v>11705.307800000002</v>
          </cell>
          <cell r="M74">
            <v>11705.31</v>
          </cell>
        </row>
        <row r="75">
          <cell r="G75" t="str">
            <v>C18-10310</v>
          </cell>
          <cell r="I75" t="str">
            <v>STRAIGHT TEE WITH FLANGE BRANCH GXGXF  (DR18)</v>
          </cell>
          <cell r="J75" t="str">
            <v>0627347171561</v>
          </cell>
          <cell r="K75" t="str">
            <v>-</v>
          </cell>
          <cell r="L75">
            <v>11868.001300000002</v>
          </cell>
          <cell r="M75">
            <v>11868</v>
          </cell>
        </row>
        <row r="76">
          <cell r="G76" t="str">
            <v>C18-10312-4</v>
          </cell>
          <cell r="I76" t="str">
            <v>STRAIGHT TEE WITH FLANGE BRANCH GXGXF  (DR18)</v>
          </cell>
          <cell r="J76" t="str">
            <v>0627347171646</v>
          </cell>
          <cell r="K76" t="str">
            <v>-</v>
          </cell>
          <cell r="L76">
            <v>12030.502199999999</v>
          </cell>
          <cell r="M76">
            <v>12030.5</v>
          </cell>
        </row>
        <row r="77">
          <cell r="G77" t="str">
            <v>C18-10312-6</v>
          </cell>
          <cell r="I77" t="str">
            <v>STRAIGHT TEE WITH FLANGE BRANCH GXGXF  (DR18)</v>
          </cell>
          <cell r="J77" t="str">
            <v>0627347171684</v>
          </cell>
          <cell r="K77" t="str">
            <v>-</v>
          </cell>
          <cell r="L77">
            <v>12192.8212</v>
          </cell>
          <cell r="M77">
            <v>12192.82</v>
          </cell>
        </row>
        <row r="78">
          <cell r="G78" t="str">
            <v>C18-10312-8</v>
          </cell>
          <cell r="I78" t="str">
            <v>STRAIGHT TEE WITH FLANGE BRANCH GXGXF  (DR18)</v>
          </cell>
          <cell r="J78" t="str">
            <v>0627347171738</v>
          </cell>
          <cell r="K78" t="str">
            <v>-</v>
          </cell>
          <cell r="L78">
            <v>12344.429500000002</v>
          </cell>
          <cell r="M78">
            <v>12344.43</v>
          </cell>
        </row>
        <row r="79">
          <cell r="G79" t="str">
            <v>C18-10312-10</v>
          </cell>
          <cell r="I79" t="str">
            <v>STRAIGHT TEE WITH FLANGE BRANCH GXGXF  (DR18)</v>
          </cell>
          <cell r="J79" t="str">
            <v/>
          </cell>
          <cell r="K79" t="str">
            <v>-</v>
          </cell>
          <cell r="L79">
            <v>12518.037</v>
          </cell>
          <cell r="M79">
            <v>12518.04</v>
          </cell>
        </row>
        <row r="80">
          <cell r="G80" t="str">
            <v>C18-10312</v>
          </cell>
          <cell r="I80" t="str">
            <v>STRAIGHT TEE WITH FLANGE BRANCH GXGXF  (DR18)</v>
          </cell>
          <cell r="J80" t="str">
            <v>0627347171790</v>
          </cell>
          <cell r="K80" t="str">
            <v>-</v>
          </cell>
          <cell r="L80">
            <v>12680.591400000001</v>
          </cell>
          <cell r="M80">
            <v>12680.59</v>
          </cell>
        </row>
        <row r="81">
          <cell r="G81" t="str">
            <v>C18-10314-4</v>
          </cell>
          <cell r="I81" t="str">
            <v>STRAIGHT TEE WITH FLANGE BRANCH GXGXF  (DR18)</v>
          </cell>
          <cell r="J81" t="str">
            <v/>
          </cell>
          <cell r="K81" t="str">
            <v>-</v>
          </cell>
          <cell r="L81">
            <v>19462.4761</v>
          </cell>
          <cell r="M81">
            <v>19462.48</v>
          </cell>
        </row>
        <row r="82">
          <cell r="G82" t="str">
            <v>C18-10314-6</v>
          </cell>
          <cell r="I82" t="str">
            <v>STRAIGHT TEE WITH FLANGE BRANCH GXGXF  (DR18)</v>
          </cell>
          <cell r="J82" t="str">
            <v>0627347171899</v>
          </cell>
          <cell r="K82" t="str">
            <v>-</v>
          </cell>
          <cell r="L82">
            <v>20270.786200000002</v>
          </cell>
          <cell r="M82">
            <v>20270.79</v>
          </cell>
        </row>
        <row r="83">
          <cell r="G83" t="str">
            <v>C18-10314-8</v>
          </cell>
          <cell r="I83" t="str">
            <v>STRAIGHT TEE WITH FLANGE BRANCH GXGXF  (DR18)</v>
          </cell>
          <cell r="J83" t="str">
            <v/>
          </cell>
          <cell r="K83" t="str">
            <v>-</v>
          </cell>
          <cell r="L83">
            <v>21079.406600000002</v>
          </cell>
          <cell r="M83">
            <v>21079.41</v>
          </cell>
        </row>
        <row r="84">
          <cell r="G84" t="str">
            <v>C18-10314-10</v>
          </cell>
          <cell r="I84" t="str">
            <v>STRAIGHT TEE WITH FLANGE BRANCH GXGXF  (DR18)</v>
          </cell>
          <cell r="J84" t="str">
            <v/>
          </cell>
          <cell r="K84" t="str">
            <v>-</v>
          </cell>
          <cell r="L84">
            <v>21887.813000000002</v>
          </cell>
          <cell r="M84">
            <v>21887.81</v>
          </cell>
        </row>
        <row r="85">
          <cell r="G85" t="str">
            <v>C18-10314-12</v>
          </cell>
          <cell r="I85" t="str">
            <v>STRAIGHT TEE WITH FLANGE BRANCH GXGXF  (DR18)</v>
          </cell>
          <cell r="J85" t="str">
            <v>0627347171981</v>
          </cell>
          <cell r="K85" t="str">
            <v>-</v>
          </cell>
          <cell r="L85">
            <v>22696.272900000004</v>
          </cell>
          <cell r="M85">
            <v>22696.27</v>
          </cell>
        </row>
        <row r="86">
          <cell r="G86" t="str">
            <v>C18-10314</v>
          </cell>
          <cell r="I86" t="str">
            <v>STRAIGHT TEE WITH FLANGE BRANCH GXGXF  (DR18)</v>
          </cell>
          <cell r="J86" t="str">
            <v>0627347172025</v>
          </cell>
          <cell r="K86" t="str">
            <v>-</v>
          </cell>
          <cell r="L86">
            <v>23504.850500000004</v>
          </cell>
          <cell r="M86">
            <v>23504.85</v>
          </cell>
        </row>
        <row r="87">
          <cell r="G87" t="str">
            <v>C18-10316-4</v>
          </cell>
          <cell r="I87" t="str">
            <v>STRAIGHT TEE WITH FLANGE BRANCH GXGXF  (DR18)</v>
          </cell>
          <cell r="J87" t="str">
            <v>0089938060898</v>
          </cell>
          <cell r="K87" t="str">
            <v>-</v>
          </cell>
          <cell r="L87">
            <v>24313.535100000001</v>
          </cell>
          <cell r="M87">
            <v>24313.54</v>
          </cell>
        </row>
        <row r="88">
          <cell r="G88" t="str">
            <v>C18-10316-6</v>
          </cell>
          <cell r="I88" t="str">
            <v>STRAIGHT TEE WITH FLANGE BRANCH GXGXF  (DR18)</v>
          </cell>
          <cell r="J88" t="str">
            <v>0627347172100</v>
          </cell>
          <cell r="K88" t="str">
            <v>-</v>
          </cell>
          <cell r="L88">
            <v>25121.588400000001</v>
          </cell>
          <cell r="M88">
            <v>25121.59</v>
          </cell>
        </row>
        <row r="89">
          <cell r="G89" t="str">
            <v>C18-10316-8</v>
          </cell>
          <cell r="I89" t="str">
            <v>STRAIGHT TEE WITH FLANGE BRANCH GXGXF  (DR18)</v>
          </cell>
          <cell r="J89" t="str">
            <v>0627347172162</v>
          </cell>
          <cell r="K89" t="str">
            <v>-</v>
          </cell>
          <cell r="L89">
            <v>25930.401400000002</v>
          </cell>
          <cell r="M89">
            <v>25930.400000000001</v>
          </cell>
        </row>
        <row r="90">
          <cell r="G90" t="str">
            <v>C18-10316-10</v>
          </cell>
          <cell r="I90" t="str">
            <v>STRAIGHT TEE WITH FLANGE BRANCH GXGXF  (DR18)</v>
          </cell>
          <cell r="J90" t="str">
            <v>0627347172193</v>
          </cell>
          <cell r="K90" t="str">
            <v>-</v>
          </cell>
          <cell r="L90">
            <v>26738.904100000003</v>
          </cell>
          <cell r="M90">
            <v>26738.9</v>
          </cell>
        </row>
        <row r="91">
          <cell r="G91" t="str">
            <v>C18-10316-12</v>
          </cell>
          <cell r="I91" t="str">
            <v>STRAIGHT TEE WITH FLANGE BRANCH GXGXF  (DR18)</v>
          </cell>
          <cell r="J91" t="str">
            <v/>
          </cell>
          <cell r="K91" t="str">
            <v>-</v>
          </cell>
          <cell r="L91">
            <v>27547.182100000002</v>
          </cell>
          <cell r="M91">
            <v>27547.18</v>
          </cell>
        </row>
        <row r="92">
          <cell r="G92" t="str">
            <v>C18-10316-14</v>
          </cell>
          <cell r="I92" t="str">
            <v>STRAIGHT TEE WITH FLANGE BRANCH GXGXF  (DR18)</v>
          </cell>
          <cell r="J92" t="str">
            <v/>
          </cell>
          <cell r="K92" t="str">
            <v>-</v>
          </cell>
          <cell r="L92">
            <v>28355.845300000001</v>
          </cell>
          <cell r="M92">
            <v>28355.85</v>
          </cell>
        </row>
        <row r="93">
          <cell r="G93" t="str">
            <v>C18-10316</v>
          </cell>
          <cell r="I93" t="str">
            <v>STRAIGHT TEE WITH FLANGE BRANCH GXGXF  (DR18)</v>
          </cell>
          <cell r="J93" t="str">
            <v>0627347172308</v>
          </cell>
          <cell r="K93" t="str">
            <v>-</v>
          </cell>
          <cell r="L93">
            <v>29164.230300000003</v>
          </cell>
          <cell r="M93">
            <v>29164.23</v>
          </cell>
        </row>
        <row r="94">
          <cell r="G94" t="str">
            <v>C18-10318-4</v>
          </cell>
          <cell r="I94" t="str">
            <v>STRAIGHT TEE WITH FLANGE BRANCH GXGXF  (DR18)</v>
          </cell>
          <cell r="J94" t="str">
            <v/>
          </cell>
          <cell r="K94" t="str">
            <v>-</v>
          </cell>
          <cell r="L94">
            <v>29973.011200000001</v>
          </cell>
          <cell r="M94">
            <v>29973.01</v>
          </cell>
        </row>
        <row r="95">
          <cell r="G95" t="str">
            <v>C18-10318-6</v>
          </cell>
          <cell r="I95" t="str">
            <v>STRAIGHT TEE WITH FLANGE BRANCH GXGXF  (DR18)</v>
          </cell>
          <cell r="J95" t="str">
            <v/>
          </cell>
          <cell r="K95" t="str">
            <v>-</v>
          </cell>
          <cell r="L95">
            <v>30940.216300000004</v>
          </cell>
          <cell r="M95">
            <v>30940.22</v>
          </cell>
        </row>
        <row r="96">
          <cell r="G96" t="str">
            <v>C18-10318-8</v>
          </cell>
          <cell r="I96" t="str">
            <v>STRAIGHT TEE WITH FLANGE BRANCH GXGXF  (DR18)</v>
          </cell>
          <cell r="J96" t="str">
            <v/>
          </cell>
          <cell r="K96" t="str">
            <v>-</v>
          </cell>
          <cell r="L96">
            <v>31589.973800000003</v>
          </cell>
          <cell r="M96">
            <v>31589.97</v>
          </cell>
        </row>
        <row r="97">
          <cell r="G97" t="str">
            <v>C18-10318-10</v>
          </cell>
          <cell r="I97" t="str">
            <v>STRAIGHT TEE WITH FLANGE BRANCH GXGXF  (DR18)</v>
          </cell>
          <cell r="J97" t="str">
            <v>0627347172452</v>
          </cell>
          <cell r="K97" t="str">
            <v>-</v>
          </cell>
          <cell r="L97">
            <v>32398.519300000004</v>
          </cell>
          <cell r="M97">
            <v>32398.52</v>
          </cell>
        </row>
        <row r="98">
          <cell r="G98" t="str">
            <v>C18-10318-12</v>
          </cell>
          <cell r="I98" t="str">
            <v>STRAIGHT TEE WITH FLANGE BRANCH GXGXF  (DR18)</v>
          </cell>
          <cell r="J98" t="str">
            <v/>
          </cell>
          <cell r="K98" t="str">
            <v>-</v>
          </cell>
          <cell r="L98">
            <v>33206.786599999999</v>
          </cell>
          <cell r="M98">
            <v>33206.79</v>
          </cell>
        </row>
        <row r="99">
          <cell r="G99" t="str">
            <v>C18-10318-14</v>
          </cell>
          <cell r="I99" t="str">
            <v>STRAIGHT TEE WITH FLANGE BRANCH GXGXF  (DR18)</v>
          </cell>
          <cell r="J99" t="str">
            <v/>
          </cell>
          <cell r="K99" t="str">
            <v>-</v>
          </cell>
          <cell r="L99">
            <v>34009.725300000006</v>
          </cell>
          <cell r="M99">
            <v>34009.730000000003</v>
          </cell>
        </row>
        <row r="100">
          <cell r="G100" t="str">
            <v>C18-10318-16</v>
          </cell>
          <cell r="I100" t="str">
            <v>STRAIGHT TEE WITH FLANGE BRANCH GXGXF  (DR18)</v>
          </cell>
          <cell r="J100" t="str">
            <v/>
          </cell>
          <cell r="K100" t="str">
            <v>-</v>
          </cell>
          <cell r="L100">
            <v>35013.567199999998</v>
          </cell>
          <cell r="M100">
            <v>35013.57</v>
          </cell>
        </row>
        <row r="101">
          <cell r="G101" t="str">
            <v>C18-10318</v>
          </cell>
          <cell r="I101" t="str">
            <v>STRAIGHT TEE WITH FLANGE BRANCH GXGXF  (DR18)</v>
          </cell>
          <cell r="J101" t="str">
            <v>0627347172551</v>
          </cell>
          <cell r="K101" t="str">
            <v>-</v>
          </cell>
          <cell r="L101">
            <v>36682.810000000005</v>
          </cell>
          <cell r="M101">
            <v>36682.81</v>
          </cell>
        </row>
        <row r="102">
          <cell r="G102" t="str">
            <v>C18-10320-4</v>
          </cell>
          <cell r="I102" t="str">
            <v>STRAIGHT TEE WITH FLANGE BRANCH GXGXF  (DR18)</v>
          </cell>
          <cell r="J102" t="str">
            <v/>
          </cell>
          <cell r="K102" t="str">
            <v>-</v>
          </cell>
          <cell r="L102">
            <v>38063.388200000001</v>
          </cell>
          <cell r="M102">
            <v>38063.39</v>
          </cell>
        </row>
        <row r="103">
          <cell r="G103" t="str">
            <v>C18-10320-6</v>
          </cell>
          <cell r="I103" t="str">
            <v>STRAIGHT TEE WITH FLANGE BRANCH GXGXF  (DR18)</v>
          </cell>
          <cell r="J103" t="str">
            <v/>
          </cell>
          <cell r="K103" t="str">
            <v>-</v>
          </cell>
          <cell r="L103">
            <v>39443.752400000005</v>
          </cell>
          <cell r="M103">
            <v>39443.75</v>
          </cell>
        </row>
        <row r="104">
          <cell r="G104" t="str">
            <v>C18-10320-8</v>
          </cell>
          <cell r="I104" t="str">
            <v>STRAIGHT TEE WITH FLANGE BRANCH GXGXF  (DR18)</v>
          </cell>
          <cell r="J104" t="str">
            <v/>
          </cell>
          <cell r="K104" t="str">
            <v>-</v>
          </cell>
          <cell r="L104">
            <v>39978.549099999997</v>
          </cell>
          <cell r="M104">
            <v>39978.550000000003</v>
          </cell>
        </row>
        <row r="105">
          <cell r="G105" t="str">
            <v>C18-10320-10</v>
          </cell>
          <cell r="I105" t="str">
            <v>STRAIGHT TEE WITH FLANGE BRANCH GXGXF  (DR18)</v>
          </cell>
          <cell r="J105" t="str">
            <v/>
          </cell>
          <cell r="K105" t="str">
            <v>-</v>
          </cell>
          <cell r="L105">
            <v>40514.8652</v>
          </cell>
          <cell r="M105">
            <v>40514.870000000003</v>
          </cell>
        </row>
        <row r="106">
          <cell r="G106" t="str">
            <v>C18-10320-12</v>
          </cell>
          <cell r="I106" t="str">
            <v>STRAIGHT TEE WITH FLANGE BRANCH GXGXF  (DR18)</v>
          </cell>
          <cell r="J106" t="str">
            <v/>
          </cell>
          <cell r="K106" t="str">
            <v>-</v>
          </cell>
          <cell r="L106">
            <v>41050.443000000007</v>
          </cell>
          <cell r="M106">
            <v>41050.44</v>
          </cell>
        </row>
        <row r="107">
          <cell r="G107" t="str">
            <v>C18-10320-14</v>
          </cell>
          <cell r="I107" t="str">
            <v>STRAIGHT TEE WITH FLANGE BRANCH GXGXF  (DR18)</v>
          </cell>
          <cell r="J107" t="str">
            <v/>
          </cell>
          <cell r="K107" t="str">
            <v>-</v>
          </cell>
          <cell r="L107">
            <v>41918.662400000001</v>
          </cell>
          <cell r="M107">
            <v>41918.660000000003</v>
          </cell>
        </row>
        <row r="108">
          <cell r="G108" t="str">
            <v>C18-10320-16</v>
          </cell>
          <cell r="I108" t="str">
            <v>STRAIGHT TEE WITH FLANGE BRANCH GXGXF  (DR18)</v>
          </cell>
          <cell r="J108" t="str">
            <v/>
          </cell>
          <cell r="K108" t="str">
            <v>-</v>
          </cell>
          <cell r="L108">
            <v>42786.710600000006</v>
          </cell>
          <cell r="M108">
            <v>42786.71</v>
          </cell>
        </row>
        <row r="109">
          <cell r="G109" t="str">
            <v>C18-10320-18</v>
          </cell>
          <cell r="I109" t="str">
            <v>STRAIGHT TEE WITH FLANGE BRANCH GXGXF  (DR18)</v>
          </cell>
          <cell r="J109" t="str">
            <v/>
          </cell>
          <cell r="K109" t="str">
            <v>-</v>
          </cell>
          <cell r="L109">
            <v>43365.719700000001</v>
          </cell>
          <cell r="M109">
            <v>43365.72</v>
          </cell>
        </row>
        <row r="110">
          <cell r="G110" t="str">
            <v>C18-10320</v>
          </cell>
          <cell r="I110" t="str">
            <v>STRAIGHT TEE WITH FLANGE BRANCH GXGXF  (DR18)</v>
          </cell>
          <cell r="J110" t="str">
            <v/>
          </cell>
          <cell r="K110" t="str">
            <v>-</v>
          </cell>
          <cell r="L110">
            <v>43944.910700000008</v>
          </cell>
          <cell r="M110">
            <v>43944.91</v>
          </cell>
        </row>
        <row r="111">
          <cell r="G111" t="str">
            <v>C18-10324-4</v>
          </cell>
          <cell r="I111" t="str">
            <v>STRAIGHT TEE WITH FLANGE BRANCH GXGXF  (DR18)</v>
          </cell>
          <cell r="J111" t="str">
            <v>0627347172803</v>
          </cell>
          <cell r="K111" t="str">
            <v>-</v>
          </cell>
          <cell r="L111">
            <v>44523.695100000004</v>
          </cell>
          <cell r="M111">
            <v>44523.7</v>
          </cell>
        </row>
        <row r="112">
          <cell r="G112" t="str">
            <v>C18-10324-6</v>
          </cell>
          <cell r="I112" t="str">
            <v>STRAIGHT TEE WITH FLANGE BRANCH GXGXF  (DR18)</v>
          </cell>
          <cell r="J112" t="str">
            <v>0627347172834</v>
          </cell>
          <cell r="K112" t="str">
            <v>-</v>
          </cell>
          <cell r="L112">
            <v>45102.875400000004</v>
          </cell>
          <cell r="M112">
            <v>45102.879999999997</v>
          </cell>
        </row>
        <row r="113">
          <cell r="G113" t="str">
            <v>C18-10324-8</v>
          </cell>
          <cell r="I113" t="str">
            <v>STRAIGHT TEE WITH FLANGE BRANCH GXGXF  (DR18)</v>
          </cell>
          <cell r="J113" t="str">
            <v>0627347172896</v>
          </cell>
          <cell r="K113" t="str">
            <v>-</v>
          </cell>
          <cell r="L113">
            <v>45681.841699999997</v>
          </cell>
          <cell r="M113">
            <v>45681.84</v>
          </cell>
        </row>
        <row r="114">
          <cell r="G114" t="str">
            <v>C18-10324-10</v>
          </cell>
          <cell r="I114" t="str">
            <v>STRAIGHT TEE WITH FLANGE BRANCH GXGXF  (DR18)</v>
          </cell>
          <cell r="J114" t="str">
            <v/>
          </cell>
          <cell r="K114" t="str">
            <v>-</v>
          </cell>
          <cell r="L114">
            <v>48036.943800000001</v>
          </cell>
          <cell r="M114">
            <v>48036.94</v>
          </cell>
        </row>
        <row r="115">
          <cell r="G115" t="str">
            <v>C18-10324-12</v>
          </cell>
          <cell r="I115" t="str">
            <v>STRAIGHT TEE WITH FLANGE BRANCH GXGXF  (DR18)</v>
          </cell>
          <cell r="J115" t="str">
            <v>0627347172964</v>
          </cell>
          <cell r="K115" t="str">
            <v>-</v>
          </cell>
          <cell r="L115">
            <v>50391.885400000006</v>
          </cell>
          <cell r="M115">
            <v>50391.89</v>
          </cell>
        </row>
        <row r="116">
          <cell r="G116" t="str">
            <v>C18-10324-14</v>
          </cell>
          <cell r="I116" t="str">
            <v>STRAIGHT TEE WITH FLANGE BRANCH GXGXF  (DR18)</v>
          </cell>
          <cell r="J116" t="str">
            <v/>
          </cell>
          <cell r="K116" t="str">
            <v>-</v>
          </cell>
          <cell r="L116">
            <v>52746.859100000001</v>
          </cell>
          <cell r="M116">
            <v>52746.86</v>
          </cell>
        </row>
        <row r="117">
          <cell r="G117" t="str">
            <v>C18-10324-16</v>
          </cell>
          <cell r="I117" t="str">
            <v>STRAIGHT TEE WITH FLANGE BRANCH GXGXF  (DR18)</v>
          </cell>
          <cell r="J117" t="str">
            <v/>
          </cell>
          <cell r="K117" t="str">
            <v>-</v>
          </cell>
          <cell r="L117">
            <v>55101.897000000004</v>
          </cell>
          <cell r="M117">
            <v>55101.9</v>
          </cell>
        </row>
        <row r="118">
          <cell r="G118" t="str">
            <v>C18-10324-18</v>
          </cell>
          <cell r="I118" t="str">
            <v>STRAIGHT TEE WITH FLANGE BRANCH GXGXF  (DR18)</v>
          </cell>
          <cell r="J118" t="str">
            <v/>
          </cell>
          <cell r="K118" t="str">
            <v>-</v>
          </cell>
          <cell r="L118">
            <v>57457.0098</v>
          </cell>
          <cell r="M118">
            <v>57457.01</v>
          </cell>
        </row>
        <row r="119">
          <cell r="G119" t="str">
            <v>C18-10324-20</v>
          </cell>
          <cell r="I119" t="str">
            <v>STRAIGHT TEE WITH FLANGE BRANCH GXGXF  (DR18)</v>
          </cell>
          <cell r="J119" t="str">
            <v/>
          </cell>
          <cell r="K119" t="str">
            <v>-</v>
          </cell>
          <cell r="L119">
            <v>59811.716000000008</v>
          </cell>
          <cell r="M119">
            <v>59811.72</v>
          </cell>
        </row>
        <row r="120">
          <cell r="G120" t="str">
            <v>C18-10324</v>
          </cell>
          <cell r="I120" t="str">
            <v>STRAIGHT TEE WITH FLANGE BRANCH GXGXF  (DR18)</v>
          </cell>
          <cell r="J120" t="str">
            <v>0627347173121</v>
          </cell>
          <cell r="K120" t="str">
            <v>-</v>
          </cell>
          <cell r="L120">
            <v>62167.085600000006</v>
          </cell>
          <cell r="M120">
            <v>62167.09</v>
          </cell>
        </row>
        <row r="121">
          <cell r="G121" t="str">
            <v>C18-9210</v>
          </cell>
          <cell r="I121" t="str">
            <v>FLANGE ADAPTER  GXF  (DR18)</v>
          </cell>
          <cell r="J121" t="str">
            <v/>
          </cell>
          <cell r="K121" t="str">
            <v>-</v>
          </cell>
          <cell r="L121">
            <v>2753.8804</v>
          </cell>
          <cell r="M121">
            <v>2753.88</v>
          </cell>
        </row>
        <row r="122">
          <cell r="G122" t="str">
            <v>C18-9212</v>
          </cell>
          <cell r="I122" t="str">
            <v>FLANGE ADAPTER  GXF  (DR18)</v>
          </cell>
          <cell r="J122" t="str">
            <v/>
          </cell>
          <cell r="K122" t="str">
            <v>-</v>
          </cell>
          <cell r="L122">
            <v>3140.2467000000001</v>
          </cell>
          <cell r="M122">
            <v>3140.25</v>
          </cell>
        </row>
        <row r="123">
          <cell r="G123" t="str">
            <v>C18-9214</v>
          </cell>
          <cell r="I123" t="str">
            <v>FLANGE ADAPTER  GXF  (DR18)</v>
          </cell>
          <cell r="J123" t="str">
            <v/>
          </cell>
          <cell r="K123" t="str">
            <v>-</v>
          </cell>
          <cell r="L123">
            <v>5997.3607000000002</v>
          </cell>
          <cell r="M123">
            <v>5997.36</v>
          </cell>
        </row>
        <row r="124">
          <cell r="G124" t="str">
            <v>C18-9216</v>
          </cell>
          <cell r="I124" t="str">
            <v>FLANGE ADAPTER  GXF  (DR18)</v>
          </cell>
          <cell r="J124" t="str">
            <v>0627347285893</v>
          </cell>
          <cell r="K124" t="str">
            <v>-</v>
          </cell>
          <cell r="L124">
            <v>8143.5774000000001</v>
          </cell>
          <cell r="M124">
            <v>8143.58</v>
          </cell>
        </row>
        <row r="125">
          <cell r="G125" t="str">
            <v>C18-9218</v>
          </cell>
          <cell r="I125" t="str">
            <v>FLANGE ADAPTER  GXF  (DR18)</v>
          </cell>
          <cell r="J125" t="str">
            <v/>
          </cell>
          <cell r="K125" t="str">
            <v>-</v>
          </cell>
          <cell r="L125">
            <v>8501.8669000000009</v>
          </cell>
          <cell r="M125">
            <v>8501.8700000000008</v>
          </cell>
        </row>
        <row r="126">
          <cell r="G126" t="str">
            <v>C18-9220</v>
          </cell>
          <cell r="I126" t="str">
            <v>FLANGE ADAPTER  GXF  (DR18)</v>
          </cell>
          <cell r="J126" t="str">
            <v/>
          </cell>
          <cell r="K126" t="str">
            <v>-</v>
          </cell>
          <cell r="L126">
            <v>10674.619600000002</v>
          </cell>
          <cell r="M126">
            <v>10674.62</v>
          </cell>
        </row>
        <row r="127">
          <cell r="G127" t="str">
            <v>C18-9224</v>
          </cell>
          <cell r="I127" t="str">
            <v>FLANGE ADAPTER  GXF  (DR18)</v>
          </cell>
          <cell r="J127" t="str">
            <v/>
          </cell>
          <cell r="K127" t="str">
            <v>-</v>
          </cell>
          <cell r="L127">
            <v>15191.678100000001</v>
          </cell>
          <cell r="M127">
            <v>15191.68</v>
          </cell>
        </row>
        <row r="128">
          <cell r="G128" t="str">
            <v>C18-11610</v>
          </cell>
          <cell r="I128" t="str">
            <v>SPIGOT PLUG  (S)  (DR18)</v>
          </cell>
          <cell r="J128" t="str">
            <v>0627347540886</v>
          </cell>
          <cell r="K128" t="str">
            <v>-</v>
          </cell>
          <cell r="L128">
            <v>2958.6249000000003</v>
          </cell>
          <cell r="M128">
            <v>2958.62</v>
          </cell>
        </row>
        <row r="129">
          <cell r="G129" t="str">
            <v>C18-11612</v>
          </cell>
          <cell r="I129" t="str">
            <v>SPIGOT PLUG  (S)  (DR18)</v>
          </cell>
          <cell r="J129" t="str">
            <v>0627347540893</v>
          </cell>
          <cell r="K129" t="str">
            <v>-</v>
          </cell>
          <cell r="L129">
            <v>3540.2127000000005</v>
          </cell>
          <cell r="M129">
            <v>3540.21</v>
          </cell>
        </row>
        <row r="130">
          <cell r="G130" t="str">
            <v>C18-11614</v>
          </cell>
          <cell r="I130" t="str">
            <v>SPIGOT PLUG  (S)  (DR18)</v>
          </cell>
          <cell r="J130" t="str">
            <v/>
          </cell>
          <cell r="K130" t="str">
            <v>-</v>
          </cell>
          <cell r="L130">
            <v>3823.3667999999998</v>
          </cell>
          <cell r="M130">
            <v>3823.37</v>
          </cell>
        </row>
        <row r="131">
          <cell r="G131" t="str">
            <v>C18-11616</v>
          </cell>
          <cell r="I131" t="str">
            <v>SPIGOT PLUG  (S)  (DR18)</v>
          </cell>
          <cell r="J131" t="str">
            <v/>
          </cell>
          <cell r="K131" t="str">
            <v>-</v>
          </cell>
          <cell r="L131">
            <v>4163.2309000000005</v>
          </cell>
          <cell r="M131">
            <v>4163.2299999999996</v>
          </cell>
        </row>
        <row r="132">
          <cell r="G132" t="str">
            <v>C18-11618</v>
          </cell>
          <cell r="I132" t="str">
            <v>SPIGOT PLUG  (S)  (DR18)</v>
          </cell>
          <cell r="J132" t="str">
            <v/>
          </cell>
          <cell r="K132" t="str">
            <v>-</v>
          </cell>
          <cell r="L132">
            <v>7317.9868000000006</v>
          </cell>
          <cell r="M132">
            <v>7317.99</v>
          </cell>
        </row>
        <row r="133">
          <cell r="G133" t="str">
            <v>C18-11620</v>
          </cell>
          <cell r="I133" t="str">
            <v>SPIGOT PLUG  (S)  (DR18)</v>
          </cell>
          <cell r="J133" t="str">
            <v>0627347540824</v>
          </cell>
          <cell r="K133" t="str">
            <v>-</v>
          </cell>
          <cell r="L133">
            <v>8513.9686000000002</v>
          </cell>
          <cell r="M133">
            <v>8513.9699999999993</v>
          </cell>
        </row>
        <row r="134">
          <cell r="G134" t="str">
            <v>C18-11624</v>
          </cell>
          <cell r="I134" t="str">
            <v>SPIGOT PLUG  (S)  (DR18)</v>
          </cell>
          <cell r="J134" t="str">
            <v>0627347542026</v>
          </cell>
          <cell r="K134" t="str">
            <v>-</v>
          </cell>
          <cell r="L134">
            <v>10818.267100000001</v>
          </cell>
          <cell r="M134">
            <v>10818.27</v>
          </cell>
        </row>
        <row r="135">
          <cell r="G135" t="str">
            <v>C18-6210</v>
          </cell>
          <cell r="I135" t="str">
            <v>REPAIR COUPLING  GXG  (DR18)</v>
          </cell>
          <cell r="J135" t="str">
            <v>0627347430231</v>
          </cell>
          <cell r="K135" t="str">
            <v>-</v>
          </cell>
          <cell r="L135">
            <v>1703.0869000000002</v>
          </cell>
          <cell r="M135">
            <v>1703.09</v>
          </cell>
        </row>
        <row r="136">
          <cell r="G136" t="str">
            <v>C18-6212</v>
          </cell>
          <cell r="I136" t="str">
            <v>REPAIR COUPLING  GXG  (DR18)</v>
          </cell>
          <cell r="J136" t="str">
            <v>0627347430255</v>
          </cell>
          <cell r="K136" t="str">
            <v>-</v>
          </cell>
          <cell r="L136">
            <v>2347.3874000000005</v>
          </cell>
          <cell r="M136">
            <v>2347.39</v>
          </cell>
        </row>
        <row r="137">
          <cell r="G137" t="str">
            <v>C18-6214</v>
          </cell>
          <cell r="I137" t="str">
            <v>REPAIR COUPLING  GXG  (DR18)</v>
          </cell>
          <cell r="J137" t="str">
            <v>0627347430279</v>
          </cell>
          <cell r="K137" t="str">
            <v>-</v>
          </cell>
          <cell r="L137">
            <v>4772.1358</v>
          </cell>
          <cell r="M137">
            <v>4772.1400000000003</v>
          </cell>
        </row>
        <row r="138">
          <cell r="G138" t="str">
            <v>C18-6216</v>
          </cell>
          <cell r="I138" t="str">
            <v>REPAIR COUPLING  GXG  (DR18)</v>
          </cell>
          <cell r="J138" t="str">
            <v>0627347430309</v>
          </cell>
          <cell r="K138" t="str">
            <v>-</v>
          </cell>
          <cell r="L138">
            <v>5740.1541000000007</v>
          </cell>
          <cell r="M138">
            <v>5740.15</v>
          </cell>
        </row>
        <row r="139">
          <cell r="G139" t="str">
            <v>C18-6218</v>
          </cell>
          <cell r="I139" t="str">
            <v>REPAIR COUPLING  GXG  (DR18)</v>
          </cell>
          <cell r="J139" t="str">
            <v>0627347430323</v>
          </cell>
          <cell r="K139" t="str">
            <v>-</v>
          </cell>
          <cell r="L139">
            <v>15198.0874</v>
          </cell>
          <cell r="M139">
            <v>15198.09</v>
          </cell>
        </row>
        <row r="140">
          <cell r="G140" t="str">
            <v>C18-6220</v>
          </cell>
          <cell r="I140" t="str">
            <v>REPAIR COUPLING  GXG  (DR18)</v>
          </cell>
          <cell r="J140" t="str">
            <v>0627347430347</v>
          </cell>
          <cell r="K140" t="str">
            <v>-</v>
          </cell>
          <cell r="L140">
            <v>17038.562300000001</v>
          </cell>
          <cell r="M140">
            <v>17038.560000000001</v>
          </cell>
        </row>
        <row r="141">
          <cell r="G141" t="str">
            <v>C18-6224</v>
          </cell>
          <cell r="I141" t="str">
            <v>REPAIR COUPLING  GXG  (DR18)</v>
          </cell>
          <cell r="J141" t="str">
            <v>0627347430354</v>
          </cell>
          <cell r="K141" t="str">
            <v>-</v>
          </cell>
          <cell r="L141">
            <v>23890.3073</v>
          </cell>
          <cell r="M141">
            <v>23890.31</v>
          </cell>
        </row>
        <row r="142">
          <cell r="G142" t="str">
            <v>C18-6010-4</v>
          </cell>
          <cell r="I142" t="str">
            <v>CONCENTRIC INCREASER COUPLING  GXG  (DR18)</v>
          </cell>
          <cell r="J142" t="str">
            <v>0627347581162</v>
          </cell>
          <cell r="K142" t="str">
            <v>-</v>
          </cell>
          <cell r="L142">
            <v>1378.0209</v>
          </cell>
          <cell r="M142">
            <v>1378.02</v>
          </cell>
        </row>
        <row r="143">
          <cell r="G143" t="str">
            <v>C18-6010-6</v>
          </cell>
          <cell r="I143" t="str">
            <v>CONCENTRIC INCREASER COUPLING  GXG  (DR18)</v>
          </cell>
          <cell r="J143" t="str">
            <v>0627347581230</v>
          </cell>
          <cell r="K143" t="str">
            <v>-</v>
          </cell>
          <cell r="L143">
            <v>1503.4356</v>
          </cell>
          <cell r="M143">
            <v>1503.44</v>
          </cell>
        </row>
        <row r="144">
          <cell r="G144" t="str">
            <v>C18-6010-8</v>
          </cell>
          <cell r="I144" t="str">
            <v>CONCENTRIC INCREASER COUPLING  GXG  (DR18)</v>
          </cell>
          <cell r="J144" t="str">
            <v>0627347581315</v>
          </cell>
          <cell r="K144" t="str">
            <v>-</v>
          </cell>
          <cell r="L144">
            <v>1662.9191000000003</v>
          </cell>
          <cell r="M144">
            <v>1662.92</v>
          </cell>
        </row>
        <row r="145">
          <cell r="G145" t="str">
            <v>C18-6012-4</v>
          </cell>
          <cell r="I145" t="str">
            <v>CONCENTRIC INCREASER COUPLING  GXG  (DR18)</v>
          </cell>
          <cell r="J145" t="str">
            <v>0627347581179</v>
          </cell>
          <cell r="K145" t="str">
            <v>-</v>
          </cell>
          <cell r="L145">
            <v>1810.8894000000003</v>
          </cell>
          <cell r="M145">
            <v>1810.89</v>
          </cell>
        </row>
        <row r="146">
          <cell r="G146" t="str">
            <v>C18-6012-6</v>
          </cell>
          <cell r="I146" t="str">
            <v>CONCENTRIC INCREASER COUPLING  GXG  (DR18)</v>
          </cell>
          <cell r="J146" t="str">
            <v>0627347581247</v>
          </cell>
          <cell r="K146" t="str">
            <v>-</v>
          </cell>
          <cell r="L146">
            <v>1890.7542000000001</v>
          </cell>
          <cell r="M146">
            <v>1890.75</v>
          </cell>
        </row>
        <row r="147">
          <cell r="G147" t="str">
            <v>C18-6012-8</v>
          </cell>
          <cell r="I147" t="str">
            <v>CONCENTRIC INCREASER COUPLING  GXG  (DR18)</v>
          </cell>
          <cell r="J147" t="str">
            <v>0627347581339</v>
          </cell>
          <cell r="K147" t="str">
            <v>-</v>
          </cell>
          <cell r="L147">
            <v>2027.2969000000003</v>
          </cell>
          <cell r="M147">
            <v>2027.3</v>
          </cell>
        </row>
        <row r="148">
          <cell r="G148" t="str">
            <v>C18-6012-10</v>
          </cell>
          <cell r="I148" t="str">
            <v>CONCENTRIC INCREASER COUPLING  GXG  (DR18)</v>
          </cell>
          <cell r="J148" t="str">
            <v>0627347581438</v>
          </cell>
          <cell r="K148" t="str">
            <v>-</v>
          </cell>
          <cell r="L148">
            <v>2232.4266000000002</v>
          </cell>
          <cell r="M148">
            <v>2232.4299999999998</v>
          </cell>
        </row>
        <row r="149">
          <cell r="G149" t="str">
            <v>C18-6014-4</v>
          </cell>
          <cell r="I149" t="str">
            <v>CONCENTRIC INCREASER COUPLING  GXG  (DR18)</v>
          </cell>
          <cell r="J149" t="str">
            <v/>
          </cell>
          <cell r="K149" t="str">
            <v>-</v>
          </cell>
          <cell r="L149">
            <v>3758.5248000000001</v>
          </cell>
          <cell r="M149">
            <v>3758.52</v>
          </cell>
        </row>
        <row r="150">
          <cell r="G150" t="str">
            <v>C18-6014-6</v>
          </cell>
          <cell r="I150" t="str">
            <v>CONCENTRIC INCREASER COUPLING  GXG  (DR18)</v>
          </cell>
          <cell r="J150" t="str">
            <v>0627347581261</v>
          </cell>
          <cell r="K150" t="str">
            <v>-</v>
          </cell>
          <cell r="L150">
            <v>3872.8328999999999</v>
          </cell>
          <cell r="M150">
            <v>3872.83</v>
          </cell>
        </row>
        <row r="151">
          <cell r="G151" t="str">
            <v>C18-6014-8</v>
          </cell>
          <cell r="I151" t="str">
            <v>CONCENTRIC INCREASER COUPLING  GXG  (DR18)</v>
          </cell>
          <cell r="J151" t="str">
            <v>0627347581346</v>
          </cell>
          <cell r="K151" t="str">
            <v>-</v>
          </cell>
          <cell r="L151">
            <v>3986.3706000000002</v>
          </cell>
          <cell r="M151">
            <v>3986.37</v>
          </cell>
        </row>
        <row r="152">
          <cell r="G152" t="str">
            <v>C18-6014-10</v>
          </cell>
          <cell r="I152" t="str">
            <v>CONCENTRIC INCREASER COUPLING  GXG  (DR18)</v>
          </cell>
          <cell r="J152" t="str">
            <v>0627347581445</v>
          </cell>
          <cell r="K152" t="str">
            <v>-</v>
          </cell>
          <cell r="L152">
            <v>4145.6508000000003</v>
          </cell>
          <cell r="M152">
            <v>4145.6499999999996</v>
          </cell>
        </row>
        <row r="153">
          <cell r="G153" t="str">
            <v>C18-6014-12</v>
          </cell>
          <cell r="I153" t="str">
            <v>CONCENTRIC INCREASER COUPLING  GXG  (DR18)</v>
          </cell>
          <cell r="J153" t="str">
            <v>0627347581513</v>
          </cell>
          <cell r="K153" t="str">
            <v>-</v>
          </cell>
          <cell r="L153">
            <v>4236.8361999999997</v>
          </cell>
          <cell r="M153">
            <v>4236.84</v>
          </cell>
        </row>
        <row r="154">
          <cell r="G154" t="str">
            <v>C18-6016-4</v>
          </cell>
          <cell r="I154" t="str">
            <v>CONCENTRIC INCREASER COUPLING  GXG  (DR18)</v>
          </cell>
          <cell r="J154" t="str">
            <v/>
          </cell>
          <cell r="K154" t="str">
            <v>-</v>
          </cell>
          <cell r="L154">
            <v>4590.4283999999998</v>
          </cell>
          <cell r="M154">
            <v>4590.43</v>
          </cell>
        </row>
        <row r="155">
          <cell r="G155" t="str">
            <v>C18-6016-6</v>
          </cell>
          <cell r="I155" t="str">
            <v>CONCENTRIC INCREASER COUPLING  GXG  (DR18)</v>
          </cell>
          <cell r="J155" t="str">
            <v/>
          </cell>
          <cell r="K155" t="str">
            <v>-</v>
          </cell>
          <cell r="L155">
            <v>4726.6715000000004</v>
          </cell>
          <cell r="M155">
            <v>4726.67</v>
          </cell>
        </row>
        <row r="156">
          <cell r="G156" t="str">
            <v>C18-6016-8</v>
          </cell>
          <cell r="I156" t="str">
            <v>CONCENTRIC INCREASER COUPLING  GXG  (DR18)</v>
          </cell>
          <cell r="J156" t="str">
            <v>0627347581360</v>
          </cell>
          <cell r="K156" t="str">
            <v>-</v>
          </cell>
          <cell r="L156">
            <v>4840.4553000000005</v>
          </cell>
          <cell r="M156">
            <v>4840.46</v>
          </cell>
        </row>
        <row r="157">
          <cell r="G157" t="str">
            <v>C18-6016-10</v>
          </cell>
          <cell r="I157" t="str">
            <v>CONCENTRIC INCREASER COUPLING  GXG  (DR18)</v>
          </cell>
          <cell r="J157" t="str">
            <v>0627347581469</v>
          </cell>
          <cell r="K157" t="str">
            <v>-</v>
          </cell>
          <cell r="L157">
            <v>5227.6562000000004</v>
          </cell>
          <cell r="M157">
            <v>5227.66</v>
          </cell>
        </row>
        <row r="158">
          <cell r="G158" t="str">
            <v>C18-6016-12</v>
          </cell>
          <cell r="I158" t="str">
            <v>CONCENTRIC INCREASER COUPLING  GXG  (DR18)</v>
          </cell>
          <cell r="J158" t="str">
            <v>0627347581537</v>
          </cell>
          <cell r="K158" t="str">
            <v>-</v>
          </cell>
          <cell r="L158">
            <v>5294.3279000000002</v>
          </cell>
          <cell r="M158">
            <v>5294.33</v>
          </cell>
        </row>
        <row r="159">
          <cell r="G159" t="str">
            <v>C18-6016-14</v>
          </cell>
          <cell r="I159" t="str">
            <v>CONCENTRIC INCREASER COUPLING  GXG  (DR18)</v>
          </cell>
          <cell r="J159" t="str">
            <v>0627347581629</v>
          </cell>
          <cell r="K159" t="str">
            <v>-</v>
          </cell>
          <cell r="L159">
            <v>6161.7448000000004</v>
          </cell>
          <cell r="M159">
            <v>6161.74</v>
          </cell>
        </row>
        <row r="160">
          <cell r="G160" t="str">
            <v>C18-6018-4</v>
          </cell>
          <cell r="I160" t="str">
            <v>CONCENTRIC INCREASER COUPLING  GXG  (DR18)</v>
          </cell>
          <cell r="J160" t="str">
            <v/>
          </cell>
          <cell r="K160" t="str">
            <v>-</v>
          </cell>
          <cell r="L160">
            <v>8500.9253000000008</v>
          </cell>
          <cell r="M160">
            <v>8500.93</v>
          </cell>
        </row>
        <row r="161">
          <cell r="G161" t="str">
            <v>C18-6018-6</v>
          </cell>
          <cell r="I161" t="str">
            <v>CONCENTRIC INCREASER COUPLING  GXG  (DR18)</v>
          </cell>
          <cell r="J161" t="str">
            <v/>
          </cell>
          <cell r="K161" t="str">
            <v>-</v>
          </cell>
          <cell r="L161">
            <v>8749.2080999999998</v>
          </cell>
          <cell r="M161">
            <v>8749.2099999999991</v>
          </cell>
        </row>
        <row r="162">
          <cell r="G162" t="str">
            <v>C18-6018-8</v>
          </cell>
          <cell r="I162" t="str">
            <v>CONCENTRIC INCREASER COUPLING  GXG  (DR18)</v>
          </cell>
          <cell r="J162" t="str">
            <v/>
          </cell>
          <cell r="K162" t="str">
            <v>-</v>
          </cell>
          <cell r="L162">
            <v>9020.4423999999999</v>
          </cell>
          <cell r="M162">
            <v>9020.44</v>
          </cell>
        </row>
        <row r="163">
          <cell r="G163" t="str">
            <v>C18-6018-10</v>
          </cell>
          <cell r="I163" t="str">
            <v>CONCENTRIC INCREASER COUPLING  GXG  (DR18)</v>
          </cell>
          <cell r="J163" t="str">
            <v/>
          </cell>
          <cell r="K163" t="str">
            <v>-</v>
          </cell>
          <cell r="L163">
            <v>9942.8465999999989</v>
          </cell>
          <cell r="M163">
            <v>9942.85</v>
          </cell>
        </row>
        <row r="164">
          <cell r="G164" t="str">
            <v>C18-6018-12</v>
          </cell>
          <cell r="I164" t="str">
            <v>CONCENTRIC INCREASER COUPLING  GXG  (DR18)</v>
          </cell>
          <cell r="J164" t="str">
            <v>0627347581568</v>
          </cell>
          <cell r="K164" t="str">
            <v>-</v>
          </cell>
          <cell r="L164">
            <v>10102.383600000001</v>
          </cell>
          <cell r="M164">
            <v>10102.379999999999</v>
          </cell>
        </row>
        <row r="165">
          <cell r="G165" t="str">
            <v>C18-6018-14</v>
          </cell>
          <cell r="I165" t="str">
            <v>CONCENTRIC INCREASER COUPLING  GXG  (DR18)</v>
          </cell>
          <cell r="J165" t="str">
            <v>0627347581650</v>
          </cell>
          <cell r="K165" t="str">
            <v>-</v>
          </cell>
          <cell r="L165">
            <v>10740.157100000002</v>
          </cell>
          <cell r="M165">
            <v>10740.16</v>
          </cell>
        </row>
        <row r="166">
          <cell r="G166" t="str">
            <v>C18-6018-16</v>
          </cell>
          <cell r="I166" t="str">
            <v>CONCENTRIC INCREASER COUPLING  GXG  (DR18)</v>
          </cell>
          <cell r="J166" t="str">
            <v>0627347581681</v>
          </cell>
          <cell r="K166" t="str">
            <v>-</v>
          </cell>
          <cell r="L166">
            <v>11412.2348</v>
          </cell>
          <cell r="M166">
            <v>11412.23</v>
          </cell>
        </row>
        <row r="167">
          <cell r="G167" t="str">
            <v>C18-6020-4</v>
          </cell>
          <cell r="I167" t="str">
            <v>CONCENTRIC INCREASER COUPLING  GXG  (DR18)</v>
          </cell>
          <cell r="J167" t="str">
            <v/>
          </cell>
          <cell r="K167" t="str">
            <v>-</v>
          </cell>
          <cell r="L167">
            <v>10182.6229</v>
          </cell>
          <cell r="M167">
            <v>10182.620000000001</v>
          </cell>
        </row>
        <row r="168">
          <cell r="G168" t="str">
            <v>C18-6020-6</v>
          </cell>
          <cell r="I168" t="str">
            <v>CONCENTRIC INCREASER COUPLING  GXG  (DR18)</v>
          </cell>
          <cell r="J168" t="str">
            <v/>
          </cell>
          <cell r="K168" t="str">
            <v>-</v>
          </cell>
          <cell r="L168">
            <v>10501.6648</v>
          </cell>
          <cell r="M168">
            <v>10501.66</v>
          </cell>
        </row>
        <row r="169">
          <cell r="G169" t="str">
            <v>C18-6020-8</v>
          </cell>
          <cell r="I169" t="str">
            <v>CONCENTRIC INCREASER COUPLING  GXG  (DR18)</v>
          </cell>
          <cell r="J169" t="str">
            <v/>
          </cell>
          <cell r="K169" t="str">
            <v>-</v>
          </cell>
          <cell r="L169">
            <v>10819.8935</v>
          </cell>
          <cell r="M169">
            <v>10819.89</v>
          </cell>
        </row>
        <row r="170">
          <cell r="G170" t="str">
            <v>C18-6020-10</v>
          </cell>
          <cell r="I170" t="str">
            <v>CONCENTRIC INCREASER COUPLING  GXG  (DR18)</v>
          </cell>
          <cell r="J170" t="str">
            <v/>
          </cell>
          <cell r="K170" t="str">
            <v>-</v>
          </cell>
          <cell r="L170">
            <v>11150.170399999999</v>
          </cell>
          <cell r="M170">
            <v>11150.17</v>
          </cell>
        </row>
        <row r="171">
          <cell r="G171" t="str">
            <v>C18-6020-12</v>
          </cell>
          <cell r="I171" t="str">
            <v>CONCENTRIC INCREASER COUPLING  GXG  (DR18)</v>
          </cell>
          <cell r="J171" t="str">
            <v>0627347581605</v>
          </cell>
          <cell r="K171" t="str">
            <v>-</v>
          </cell>
          <cell r="L171">
            <v>11263.997000000001</v>
          </cell>
          <cell r="M171">
            <v>11264</v>
          </cell>
        </row>
        <row r="172">
          <cell r="G172" t="str">
            <v>C18-6020-14</v>
          </cell>
          <cell r="I172" t="str">
            <v>CONCENTRIC INCREASER COUPLING  GXG  (DR18)</v>
          </cell>
          <cell r="J172" t="str">
            <v>0627347581667</v>
          </cell>
          <cell r="K172" t="str">
            <v>-</v>
          </cell>
          <cell r="L172">
            <v>13188.787899999999</v>
          </cell>
          <cell r="M172">
            <v>13188.79</v>
          </cell>
        </row>
        <row r="173">
          <cell r="G173" t="str">
            <v>C18-6020-16</v>
          </cell>
          <cell r="I173" t="str">
            <v>CONCENTRIC INCREASER COUPLING  GXG  (DR18)</v>
          </cell>
          <cell r="J173" t="str">
            <v>0627347581698</v>
          </cell>
          <cell r="K173" t="str">
            <v>-</v>
          </cell>
          <cell r="L173">
            <v>13587.855100000001</v>
          </cell>
          <cell r="M173">
            <v>13587.86</v>
          </cell>
        </row>
        <row r="174">
          <cell r="G174" t="str">
            <v>C18-6020-18</v>
          </cell>
          <cell r="I174" t="str">
            <v>CONCENTRIC INCREASER COUPLING  GXG  (DR18)</v>
          </cell>
          <cell r="J174" t="str">
            <v>0627347581759</v>
          </cell>
          <cell r="K174" t="str">
            <v>-</v>
          </cell>
          <cell r="L174">
            <v>14817.531200000001</v>
          </cell>
          <cell r="M174">
            <v>14817.53</v>
          </cell>
        </row>
        <row r="175">
          <cell r="G175" t="str">
            <v>C18-6024-4</v>
          </cell>
          <cell r="I175" t="str">
            <v>CONCENTRIC INCREASER COUPLING  GXG  (DR18)</v>
          </cell>
          <cell r="J175" t="str">
            <v/>
          </cell>
          <cell r="K175" t="str">
            <v>-</v>
          </cell>
          <cell r="L175">
            <v>13292.107100000001</v>
          </cell>
          <cell r="M175">
            <v>13292.11</v>
          </cell>
        </row>
        <row r="176">
          <cell r="G176" t="str">
            <v>C18-6024-6</v>
          </cell>
          <cell r="I176" t="str">
            <v>CONCENTRIC INCREASER COUPLING  GXG  (DR18)</v>
          </cell>
          <cell r="J176" t="str">
            <v/>
          </cell>
          <cell r="K176" t="str">
            <v>-</v>
          </cell>
          <cell r="L176">
            <v>13702.42</v>
          </cell>
          <cell r="M176">
            <v>13702.42</v>
          </cell>
        </row>
        <row r="177">
          <cell r="G177" t="str">
            <v>C18-6024-8</v>
          </cell>
          <cell r="I177" t="str">
            <v>CONCENTRIC INCREASER COUPLING  GXG  (DR18)</v>
          </cell>
          <cell r="J177" t="str">
            <v/>
          </cell>
          <cell r="K177" t="str">
            <v>-</v>
          </cell>
          <cell r="L177">
            <v>14123.9786</v>
          </cell>
          <cell r="M177">
            <v>14123.98</v>
          </cell>
        </row>
        <row r="178">
          <cell r="G178" t="str">
            <v>C18-6024-10</v>
          </cell>
          <cell r="I178" t="str">
            <v>CONCENTRIC INCREASER COUPLING  GXG  (DR18)</v>
          </cell>
          <cell r="J178" t="str">
            <v/>
          </cell>
          <cell r="K178" t="str">
            <v>-</v>
          </cell>
          <cell r="L178">
            <v>14555.723600000001</v>
          </cell>
          <cell r="M178">
            <v>14555.72</v>
          </cell>
        </row>
        <row r="179">
          <cell r="G179" t="str">
            <v>C18-6024-12</v>
          </cell>
          <cell r="I179" t="str">
            <v>CONCENTRIC INCREASER COUPLING  GXG  (DR18)</v>
          </cell>
          <cell r="J179" t="str">
            <v>0627347581612</v>
          </cell>
          <cell r="K179" t="str">
            <v>-</v>
          </cell>
          <cell r="L179">
            <v>15011.244000000002</v>
          </cell>
          <cell r="M179">
            <v>15011.24</v>
          </cell>
        </row>
        <row r="180">
          <cell r="G180" t="str">
            <v>C18-6024-14</v>
          </cell>
          <cell r="I180" t="str">
            <v>CONCENTRIC INCREASER COUPLING  GXG  (DR18)</v>
          </cell>
          <cell r="J180" t="str">
            <v/>
          </cell>
          <cell r="K180" t="str">
            <v>-</v>
          </cell>
          <cell r="L180">
            <v>16389.200700000001</v>
          </cell>
          <cell r="M180">
            <v>16389.2</v>
          </cell>
        </row>
        <row r="181">
          <cell r="G181" t="str">
            <v>C18-6024-16</v>
          </cell>
          <cell r="I181" t="str">
            <v>CONCENTRIC INCREASER COUPLING  GXG  (DR18)</v>
          </cell>
          <cell r="J181" t="str">
            <v>0627347581704</v>
          </cell>
          <cell r="K181" t="str">
            <v>-</v>
          </cell>
          <cell r="L181">
            <v>17357.2297</v>
          </cell>
          <cell r="M181">
            <v>17357.23</v>
          </cell>
        </row>
        <row r="182">
          <cell r="G182" t="str">
            <v>C18-6024-18</v>
          </cell>
          <cell r="I182" t="str">
            <v>CONCENTRIC INCREASER COUPLING  GXG  (DR18)</v>
          </cell>
          <cell r="J182" t="str">
            <v>0627347581766</v>
          </cell>
          <cell r="K182" t="str">
            <v>-</v>
          </cell>
          <cell r="L182">
            <v>18211.357199999999</v>
          </cell>
          <cell r="M182">
            <v>18211.36</v>
          </cell>
        </row>
        <row r="183">
          <cell r="G183" t="str">
            <v>C18-6024-20</v>
          </cell>
          <cell r="I183" t="str">
            <v>CONCENTRIC INCREASER COUPLING  GXG  (DR18)</v>
          </cell>
          <cell r="J183" t="str">
            <v>0627347581797</v>
          </cell>
          <cell r="K183" t="str">
            <v>-</v>
          </cell>
          <cell r="L183">
            <v>19373.462800000001</v>
          </cell>
          <cell r="M183">
            <v>19373.46</v>
          </cell>
        </row>
        <row r="184">
          <cell r="G184" t="str">
            <v>C18-2510</v>
          </cell>
          <cell r="I184" t="str">
            <v>1/4 BEND (90)  GXG  (DR18)</v>
          </cell>
          <cell r="J184" t="str">
            <v/>
          </cell>
          <cell r="K184" t="str">
            <v>-</v>
          </cell>
          <cell r="L184">
            <v>3819.8892999999998</v>
          </cell>
          <cell r="M184">
            <v>3819.89</v>
          </cell>
        </row>
        <row r="185">
          <cell r="G185" t="str">
            <v>C18-2512</v>
          </cell>
          <cell r="I185" t="str">
            <v>1/4 BEND (90)  GXG  (DR18)</v>
          </cell>
          <cell r="J185" t="str">
            <v/>
          </cell>
          <cell r="K185" t="str">
            <v>-</v>
          </cell>
          <cell r="L185">
            <v>5038.1378000000004</v>
          </cell>
          <cell r="M185">
            <v>5038.1400000000003</v>
          </cell>
        </row>
        <row r="186">
          <cell r="G186" t="str">
            <v>C18-2514</v>
          </cell>
          <cell r="I186" t="str">
            <v>1/4 BEND (90)  GXG  (DR18)</v>
          </cell>
          <cell r="J186" t="str">
            <v/>
          </cell>
          <cell r="K186" t="str">
            <v>-</v>
          </cell>
          <cell r="L186">
            <v>7437.4095000000007</v>
          </cell>
          <cell r="M186">
            <v>7437.41</v>
          </cell>
        </row>
        <row r="187">
          <cell r="G187" t="str">
            <v>C18-2516</v>
          </cell>
          <cell r="I187" t="str">
            <v>1/4 BEND (90)  GXG  (DR18)</v>
          </cell>
          <cell r="J187" t="str">
            <v/>
          </cell>
          <cell r="K187" t="str">
            <v>-</v>
          </cell>
          <cell r="L187">
            <v>8872.2687999999998</v>
          </cell>
          <cell r="M187">
            <v>8872.27</v>
          </cell>
        </row>
        <row r="188">
          <cell r="G188" t="str">
            <v>C18-2518</v>
          </cell>
          <cell r="I188" t="str">
            <v>1/4 BEND (90)  GXG  (DR18)</v>
          </cell>
          <cell r="J188" t="str">
            <v/>
          </cell>
          <cell r="K188" t="str">
            <v>-</v>
          </cell>
          <cell r="L188">
            <v>15432.545800000002</v>
          </cell>
          <cell r="M188">
            <v>15432.55</v>
          </cell>
        </row>
        <row r="189">
          <cell r="G189" t="str">
            <v>C18-2520</v>
          </cell>
          <cell r="I189" t="str">
            <v>1/4 BEND (90)  GXG  (DR18)</v>
          </cell>
          <cell r="J189" t="str">
            <v/>
          </cell>
          <cell r="K189" t="str">
            <v>-</v>
          </cell>
          <cell r="L189">
            <v>18986.005100000002</v>
          </cell>
          <cell r="M189">
            <v>18986.009999999998</v>
          </cell>
        </row>
        <row r="190">
          <cell r="G190" t="str">
            <v>C18-2524</v>
          </cell>
          <cell r="I190" t="str">
            <v>1/4 BEND (90)  GXG  (DR18)</v>
          </cell>
          <cell r="J190" t="str">
            <v/>
          </cell>
          <cell r="K190" t="str">
            <v>-</v>
          </cell>
          <cell r="L190">
            <v>31799.233700000001</v>
          </cell>
          <cell r="M190">
            <v>31799.23</v>
          </cell>
        </row>
        <row r="191">
          <cell r="G191" t="str">
            <v>C18-5010</v>
          </cell>
          <cell r="I191" t="str">
            <v>1/4 BEND (90)  GXG  (DR18)</v>
          </cell>
          <cell r="J191" t="str">
            <v>0627347313084</v>
          </cell>
          <cell r="K191" t="str">
            <v>-</v>
          </cell>
          <cell r="L191">
            <v>2141.1556</v>
          </cell>
          <cell r="M191">
            <v>2141.16</v>
          </cell>
        </row>
        <row r="192">
          <cell r="G192" t="str">
            <v>C18-5012</v>
          </cell>
          <cell r="I192" t="str">
            <v>1/4 BEND (90)  GXG  (DR18)</v>
          </cell>
          <cell r="J192" t="str">
            <v>0627347313121</v>
          </cell>
          <cell r="K192" t="str">
            <v>-</v>
          </cell>
          <cell r="L192">
            <v>2790.56</v>
          </cell>
          <cell r="M192">
            <v>2790.56</v>
          </cell>
        </row>
        <row r="193">
          <cell r="G193" t="str">
            <v>C18-5014</v>
          </cell>
          <cell r="I193" t="str">
            <v>1/4 BEND (90)  GXG  (DR18)</v>
          </cell>
          <cell r="J193" t="str">
            <v>0627347313176</v>
          </cell>
          <cell r="K193" t="str">
            <v>-</v>
          </cell>
          <cell r="L193">
            <v>5876.9535999999998</v>
          </cell>
          <cell r="M193">
            <v>5876.95</v>
          </cell>
        </row>
        <row r="194">
          <cell r="G194" t="str">
            <v>C18-5016</v>
          </cell>
          <cell r="I194" t="str">
            <v>1/4 BEND (90)  GXG  (DR18)</v>
          </cell>
          <cell r="J194" t="str">
            <v>0627347313237</v>
          </cell>
          <cell r="K194" t="str">
            <v>-</v>
          </cell>
          <cell r="L194">
            <v>7141.2014000000008</v>
          </cell>
          <cell r="M194">
            <v>7141.2</v>
          </cell>
        </row>
        <row r="195">
          <cell r="G195" t="str">
            <v>C18-5018</v>
          </cell>
          <cell r="I195" t="str">
            <v>1/4 BEND (90)  GXG  (DR18)</v>
          </cell>
          <cell r="J195" t="str">
            <v>0627347313299</v>
          </cell>
          <cell r="K195" t="str">
            <v>-</v>
          </cell>
          <cell r="L195">
            <v>12539.747300000001</v>
          </cell>
          <cell r="M195">
            <v>12539.75</v>
          </cell>
        </row>
        <row r="196">
          <cell r="G196" t="str">
            <v>C18-5020</v>
          </cell>
          <cell r="I196" t="str">
            <v>1/4 BEND (90)  GXG  (DR18)</v>
          </cell>
          <cell r="J196" t="str">
            <v>0627347313374</v>
          </cell>
          <cell r="K196" t="str">
            <v>-</v>
          </cell>
          <cell r="L196">
            <v>15569.184800000001</v>
          </cell>
          <cell r="M196">
            <v>15569.18</v>
          </cell>
        </row>
        <row r="197">
          <cell r="G197" t="str">
            <v>C18-5024</v>
          </cell>
          <cell r="I197" t="str">
            <v>1/4 BEND (90)  GXG  (DR18)</v>
          </cell>
          <cell r="J197" t="str">
            <v>0627347313442</v>
          </cell>
          <cell r="K197" t="str">
            <v>-</v>
          </cell>
          <cell r="L197">
            <v>22026.934399999998</v>
          </cell>
          <cell r="M197">
            <v>22026.93</v>
          </cell>
        </row>
        <row r="198">
          <cell r="G198" t="str">
            <v>C18-17010</v>
          </cell>
          <cell r="I198" t="str">
            <v>1/16 Bend (22.5)  GxG  (DR18)</v>
          </cell>
          <cell r="J198" t="str">
            <v>0627347312230</v>
          </cell>
          <cell r="K198" t="str">
            <v>-</v>
          </cell>
          <cell r="L198">
            <v>2184.2445000000002</v>
          </cell>
          <cell r="M198">
            <v>2184.2399999999998</v>
          </cell>
        </row>
        <row r="199">
          <cell r="G199" t="str">
            <v>C18-17012</v>
          </cell>
          <cell r="I199" t="str">
            <v>1/16 Bend (22.5)  GxG  (DR18)</v>
          </cell>
          <cell r="J199" t="str">
            <v>0627347312254</v>
          </cell>
          <cell r="K199" t="str">
            <v>-</v>
          </cell>
          <cell r="L199">
            <v>2846.6387</v>
          </cell>
          <cell r="M199">
            <v>2846.64</v>
          </cell>
        </row>
        <row r="200">
          <cell r="G200" t="str">
            <v>C18-17014</v>
          </cell>
          <cell r="I200" t="str">
            <v>1/16 Bend (22.5)  GxG  (DR18)</v>
          </cell>
          <cell r="J200" t="str">
            <v>0627347312292</v>
          </cell>
          <cell r="K200" t="str">
            <v>-</v>
          </cell>
          <cell r="L200">
            <v>5995.0816000000004</v>
          </cell>
          <cell r="M200">
            <v>5995.08</v>
          </cell>
        </row>
        <row r="201">
          <cell r="G201" t="str">
            <v>C18-17016</v>
          </cell>
          <cell r="I201" t="str">
            <v>1/16 Bend (22.5)  GxG  (DR18)</v>
          </cell>
          <cell r="J201" t="str">
            <v>0627347312322</v>
          </cell>
          <cell r="K201" t="str">
            <v>-</v>
          </cell>
          <cell r="L201">
            <v>7284.7847000000002</v>
          </cell>
          <cell r="M201">
            <v>7284.78</v>
          </cell>
        </row>
        <row r="202">
          <cell r="G202" t="str">
            <v>C18-17018</v>
          </cell>
          <cell r="I202" t="str">
            <v>1/16 Bend (22.5)  GxG  (DR18)</v>
          </cell>
          <cell r="J202" t="str">
            <v>0627347312377</v>
          </cell>
          <cell r="K202" t="str">
            <v>-</v>
          </cell>
          <cell r="L202">
            <v>12791.796500000002</v>
          </cell>
          <cell r="M202">
            <v>12791.8</v>
          </cell>
        </row>
        <row r="203">
          <cell r="G203" t="str">
            <v>C18-17020</v>
          </cell>
          <cell r="I203" t="str">
            <v>1/16 Bend (22.5)  GxG  (DR18)</v>
          </cell>
          <cell r="J203" t="str">
            <v>0627347312414</v>
          </cell>
          <cell r="K203" t="str">
            <v>-</v>
          </cell>
          <cell r="L203">
            <v>15882.159799999999</v>
          </cell>
          <cell r="M203">
            <v>15882.16</v>
          </cell>
        </row>
        <row r="204">
          <cell r="G204" t="str">
            <v>C18-17024</v>
          </cell>
          <cell r="I204" t="str">
            <v>1/16 Bend (22.5)  GxG  (DR18)</v>
          </cell>
          <cell r="J204" t="str">
            <v>0627347312469</v>
          </cell>
          <cell r="K204" t="str">
            <v>-</v>
          </cell>
          <cell r="L204">
            <v>22469.679000000004</v>
          </cell>
          <cell r="M204">
            <v>22469.68</v>
          </cell>
        </row>
        <row r="205">
          <cell r="G205" t="str">
            <v>C18-19310</v>
          </cell>
          <cell r="I205" t="str">
            <v>1/32 Bend (11.25)  GxG  (DR18)</v>
          </cell>
          <cell r="J205" t="str">
            <v>0627347311684</v>
          </cell>
          <cell r="K205" t="str">
            <v>-</v>
          </cell>
          <cell r="L205">
            <v>2206.1046000000001</v>
          </cell>
          <cell r="M205">
            <v>2206.1</v>
          </cell>
        </row>
        <row r="206">
          <cell r="G206" t="str">
            <v>C18-19312</v>
          </cell>
          <cell r="I206" t="str">
            <v>1/32 Bend (11.25)  GxG  (DR18)</v>
          </cell>
          <cell r="J206" t="str">
            <v>0627347311707</v>
          </cell>
          <cell r="K206" t="str">
            <v>-</v>
          </cell>
          <cell r="L206">
            <v>2875.1007000000004</v>
          </cell>
          <cell r="M206">
            <v>2875.1</v>
          </cell>
        </row>
        <row r="207">
          <cell r="G207" t="str">
            <v>C18-19314</v>
          </cell>
          <cell r="I207" t="str">
            <v>1/32 Bend (11.25)  GxG  (DR18)</v>
          </cell>
          <cell r="J207" t="str">
            <v>0627347311721</v>
          </cell>
          <cell r="K207" t="str">
            <v>-</v>
          </cell>
          <cell r="L207">
            <v>6055.0765000000001</v>
          </cell>
          <cell r="M207">
            <v>6055.08</v>
          </cell>
        </row>
        <row r="208">
          <cell r="G208" t="str">
            <v>C18-19316</v>
          </cell>
          <cell r="I208" t="str">
            <v>1/32 Bend (11.25)  GxG  (DR18)</v>
          </cell>
          <cell r="J208" t="str">
            <v>0627347311769</v>
          </cell>
          <cell r="K208" t="str">
            <v>-</v>
          </cell>
          <cell r="L208">
            <v>7357.6303000000007</v>
          </cell>
          <cell r="M208">
            <v>7357.63</v>
          </cell>
        </row>
        <row r="209">
          <cell r="G209" t="str">
            <v>C18-19318</v>
          </cell>
          <cell r="I209" t="str">
            <v>1/32 Bend (11.25)  GxG  (DR18)</v>
          </cell>
          <cell r="J209" t="str">
            <v>0627347311806</v>
          </cell>
          <cell r="K209" t="str">
            <v>-</v>
          </cell>
          <cell r="L209">
            <v>12919.704300000001</v>
          </cell>
          <cell r="M209">
            <v>12919.7</v>
          </cell>
        </row>
        <row r="210">
          <cell r="G210" t="str">
            <v>C18-19320</v>
          </cell>
          <cell r="I210" t="str">
            <v>1/32 Bend (11.25)  GxG  (DR18)</v>
          </cell>
          <cell r="J210" t="str">
            <v>0627347311851</v>
          </cell>
          <cell r="K210" t="str">
            <v>-</v>
          </cell>
          <cell r="L210">
            <v>16040.926400000002</v>
          </cell>
          <cell r="M210">
            <v>16040.93</v>
          </cell>
        </row>
        <row r="211">
          <cell r="G211" t="str">
            <v>C18-19324</v>
          </cell>
          <cell r="I211" t="str">
            <v>1/32 Bend (11.25)  GxG  (DR18)</v>
          </cell>
          <cell r="J211" t="str">
            <v>0627347311875</v>
          </cell>
          <cell r="K211" t="str">
            <v>-</v>
          </cell>
          <cell r="L211">
            <v>22694.400400000002</v>
          </cell>
          <cell r="M211">
            <v>22694.400000000001</v>
          </cell>
        </row>
        <row r="212">
          <cell r="G212" t="str">
            <v>C18-1210-4</v>
          </cell>
          <cell r="I212" t="str">
            <v>CONCENTRIC INCREASER BUSHING  SXG  (DR18)</v>
          </cell>
          <cell r="J212" t="str">
            <v/>
          </cell>
          <cell r="K212" t="str">
            <v>-</v>
          </cell>
          <cell r="L212">
            <v>1059.2679000000001</v>
          </cell>
          <cell r="M212">
            <v>1059.27</v>
          </cell>
        </row>
        <row r="213">
          <cell r="G213" t="str">
            <v>C18-1210-6</v>
          </cell>
          <cell r="I213" t="str">
            <v>CONCENTRIC INCREASER BUSHING  SXG  (DR18)</v>
          </cell>
          <cell r="J213" t="str">
            <v/>
          </cell>
          <cell r="K213" t="str">
            <v>-</v>
          </cell>
          <cell r="L213">
            <v>1207.3880000000001</v>
          </cell>
          <cell r="M213">
            <v>1207.3900000000001</v>
          </cell>
        </row>
        <row r="214">
          <cell r="G214" t="str">
            <v>C18-1210-8</v>
          </cell>
          <cell r="I214" t="str">
            <v>CONCENTRIC INCREASER BUSHING  SXG  (DR18)</v>
          </cell>
          <cell r="J214" t="str">
            <v/>
          </cell>
          <cell r="K214" t="str">
            <v>-</v>
          </cell>
          <cell r="L214">
            <v>1364.5924</v>
          </cell>
          <cell r="M214">
            <v>1364.59</v>
          </cell>
        </row>
        <row r="215">
          <cell r="G215" t="str">
            <v>C18-1212-4</v>
          </cell>
          <cell r="I215" t="str">
            <v>CONCENTRIC INCREASER BUSHING  SXG  (DR18)</v>
          </cell>
          <cell r="J215" t="str">
            <v/>
          </cell>
          <cell r="K215" t="str">
            <v>-</v>
          </cell>
          <cell r="L215">
            <v>1412.1859999999999</v>
          </cell>
          <cell r="M215">
            <v>1412.19</v>
          </cell>
        </row>
        <row r="216">
          <cell r="G216" t="str">
            <v>C18-1212-6</v>
          </cell>
          <cell r="I216" t="str">
            <v>CONCENTRIC INCREASER BUSHING  SXG  (DR18)</v>
          </cell>
          <cell r="J216" t="str">
            <v/>
          </cell>
          <cell r="K216" t="str">
            <v>-</v>
          </cell>
          <cell r="L216">
            <v>1549.146</v>
          </cell>
          <cell r="M216">
            <v>1549.15</v>
          </cell>
        </row>
        <row r="217">
          <cell r="G217" t="str">
            <v>C18-1212-8</v>
          </cell>
          <cell r="I217" t="str">
            <v>CONCENTRIC INCREASER BUSHING  SXG  (DR18)</v>
          </cell>
          <cell r="J217" t="str">
            <v/>
          </cell>
          <cell r="K217" t="str">
            <v>-</v>
          </cell>
          <cell r="L217">
            <v>1696.8808999999999</v>
          </cell>
          <cell r="M217">
            <v>1696.88</v>
          </cell>
        </row>
        <row r="218">
          <cell r="G218" t="str">
            <v>C18-1212-10</v>
          </cell>
          <cell r="I218" t="str">
            <v>CONCENTRIC INCREASER BUSHING  SXG  (DR18)</v>
          </cell>
          <cell r="J218" t="str">
            <v/>
          </cell>
          <cell r="K218" t="str">
            <v>-</v>
          </cell>
          <cell r="L218">
            <v>1845.0331000000001</v>
          </cell>
          <cell r="M218">
            <v>1845.03</v>
          </cell>
        </row>
        <row r="219">
          <cell r="G219" t="str">
            <v>C18-1214-4</v>
          </cell>
          <cell r="I219" t="str">
            <v>CONCENTRIC INCREASER BUSHING  SXG  (DR18)</v>
          </cell>
          <cell r="J219" t="str">
            <v/>
          </cell>
          <cell r="K219" t="str">
            <v>-</v>
          </cell>
          <cell r="L219">
            <v>3132.1361000000002</v>
          </cell>
          <cell r="M219">
            <v>3132.14</v>
          </cell>
        </row>
        <row r="220">
          <cell r="G220" t="str">
            <v>C18-1214-6</v>
          </cell>
          <cell r="I220" t="str">
            <v>CONCENTRIC INCREASER BUSHING  SXG  (DR18)</v>
          </cell>
          <cell r="J220" t="str">
            <v/>
          </cell>
          <cell r="K220" t="str">
            <v>-</v>
          </cell>
          <cell r="L220">
            <v>3234.5244000000002</v>
          </cell>
          <cell r="M220">
            <v>3234.52</v>
          </cell>
        </row>
        <row r="221">
          <cell r="G221" t="str">
            <v>C18-1214-8</v>
          </cell>
          <cell r="I221" t="str">
            <v>CONCENTRIC INCREASER BUSHING  SXG  (DR18)</v>
          </cell>
          <cell r="J221" t="str">
            <v/>
          </cell>
          <cell r="K221" t="str">
            <v>-</v>
          </cell>
          <cell r="L221">
            <v>3337.1588000000002</v>
          </cell>
          <cell r="M221">
            <v>3337.16</v>
          </cell>
        </row>
        <row r="222">
          <cell r="G222" t="str">
            <v>C18-1214-10</v>
          </cell>
          <cell r="I222" t="str">
            <v>CONCENTRIC INCREASER BUSHING  SXG  (DR18)</v>
          </cell>
          <cell r="J222" t="str">
            <v/>
          </cell>
          <cell r="K222" t="str">
            <v>-</v>
          </cell>
          <cell r="L222">
            <v>3496.5781000000002</v>
          </cell>
          <cell r="M222">
            <v>3496.58</v>
          </cell>
        </row>
        <row r="223">
          <cell r="G223" t="str">
            <v>C18-1214-12</v>
          </cell>
          <cell r="I223" t="str">
            <v>CONCENTRIC INCREASER BUSHING  SXG  (DR18)</v>
          </cell>
          <cell r="J223" t="str">
            <v/>
          </cell>
          <cell r="K223" t="str">
            <v>-</v>
          </cell>
          <cell r="L223">
            <v>3621.9500000000003</v>
          </cell>
          <cell r="M223">
            <v>3621.95</v>
          </cell>
        </row>
        <row r="224">
          <cell r="G224" t="str">
            <v>C18-1216-4</v>
          </cell>
          <cell r="I224" t="str">
            <v>CONCENTRIC INCREASER BUSHING  SXG  (DR18)</v>
          </cell>
          <cell r="J224" t="str">
            <v/>
          </cell>
          <cell r="K224" t="str">
            <v>-</v>
          </cell>
          <cell r="L224">
            <v>3760.6862000000001</v>
          </cell>
          <cell r="M224">
            <v>3760.69</v>
          </cell>
        </row>
        <row r="225">
          <cell r="G225" t="str">
            <v>C18-1216-6</v>
          </cell>
          <cell r="I225" t="str">
            <v>CONCENTRIC INCREASER BUSHING  SXG  (DR18)</v>
          </cell>
          <cell r="J225" t="str">
            <v/>
          </cell>
          <cell r="K225" t="str">
            <v>-</v>
          </cell>
          <cell r="L225">
            <v>3872.3621000000003</v>
          </cell>
          <cell r="M225">
            <v>3872.36</v>
          </cell>
        </row>
        <row r="226">
          <cell r="G226" t="str">
            <v>C18-1216-8</v>
          </cell>
          <cell r="I226" t="str">
            <v>CONCENTRIC INCREASER BUSHING  SXG  (DR18)</v>
          </cell>
          <cell r="J226" t="str">
            <v/>
          </cell>
          <cell r="K226" t="str">
            <v>-</v>
          </cell>
          <cell r="L226">
            <v>3963.5154000000002</v>
          </cell>
          <cell r="M226">
            <v>3963.52</v>
          </cell>
        </row>
        <row r="227">
          <cell r="G227" t="str">
            <v>C18-1216-10</v>
          </cell>
          <cell r="I227" t="str">
            <v>CONCENTRIC INCREASER BUSHING  SXG  (DR18)</v>
          </cell>
          <cell r="J227" t="str">
            <v/>
          </cell>
          <cell r="K227" t="str">
            <v>-</v>
          </cell>
          <cell r="L227">
            <v>4476.0026000000007</v>
          </cell>
          <cell r="M227">
            <v>4476</v>
          </cell>
        </row>
        <row r="228">
          <cell r="G228" t="str">
            <v>C18-1216-12</v>
          </cell>
          <cell r="I228" t="str">
            <v>CONCENTRIC INCREASER BUSHING  SXG  (DR18)</v>
          </cell>
          <cell r="J228" t="str">
            <v/>
          </cell>
          <cell r="K228" t="str">
            <v>-</v>
          </cell>
          <cell r="L228">
            <v>4635.4112000000005</v>
          </cell>
          <cell r="M228">
            <v>4635.41</v>
          </cell>
        </row>
        <row r="229">
          <cell r="G229" t="str">
            <v>C18-1216-14</v>
          </cell>
          <cell r="I229" t="str">
            <v>CONCENTRIC INCREASER BUSHING  SXG  (DR18)</v>
          </cell>
          <cell r="J229" t="str">
            <v/>
          </cell>
          <cell r="K229" t="str">
            <v>-</v>
          </cell>
          <cell r="L229">
            <v>5353.0281000000004</v>
          </cell>
          <cell r="M229">
            <v>5353.03</v>
          </cell>
        </row>
        <row r="230">
          <cell r="G230" t="str">
            <v>C18-1218-4</v>
          </cell>
          <cell r="I230" t="str">
            <v>CONCENTRIC INCREASER BUSHING  SXG  (DR18)</v>
          </cell>
          <cell r="J230" t="str">
            <v/>
          </cell>
          <cell r="K230" t="str">
            <v>-</v>
          </cell>
          <cell r="L230">
            <v>7019.4567999999999</v>
          </cell>
          <cell r="M230">
            <v>7019.46</v>
          </cell>
        </row>
        <row r="231">
          <cell r="G231" t="str">
            <v>C18-1218-6</v>
          </cell>
          <cell r="I231" t="str">
            <v>CONCENTRIC INCREASER BUSHING  SXG  (DR18)</v>
          </cell>
          <cell r="J231" t="str">
            <v/>
          </cell>
          <cell r="K231" t="str">
            <v>-</v>
          </cell>
          <cell r="L231">
            <v>7224.4367000000011</v>
          </cell>
          <cell r="M231">
            <v>7224.44</v>
          </cell>
        </row>
        <row r="232">
          <cell r="G232" t="str">
            <v>C18-1218-8</v>
          </cell>
          <cell r="I232" t="str">
            <v>CONCENTRIC INCREASER BUSHING  SXG  (DR18)</v>
          </cell>
          <cell r="J232" t="str">
            <v/>
          </cell>
          <cell r="K232" t="str">
            <v>-</v>
          </cell>
          <cell r="L232">
            <v>7448.6231000000007</v>
          </cell>
          <cell r="M232">
            <v>7448.62</v>
          </cell>
        </row>
        <row r="233">
          <cell r="G233" t="str">
            <v>C18-1218-10</v>
          </cell>
          <cell r="I233" t="str">
            <v>CONCENTRIC INCREASER BUSHING  SXG  (DR18)</v>
          </cell>
          <cell r="J233" t="str">
            <v/>
          </cell>
          <cell r="K233" t="str">
            <v>-</v>
          </cell>
          <cell r="L233">
            <v>8336.9264000000003</v>
          </cell>
          <cell r="M233">
            <v>8336.93</v>
          </cell>
        </row>
        <row r="234">
          <cell r="G234" t="str">
            <v>C18-1218-12</v>
          </cell>
          <cell r="I234" t="str">
            <v>CONCENTRIC INCREASER BUSHING  SXG  (DR18)</v>
          </cell>
          <cell r="J234" t="str">
            <v/>
          </cell>
          <cell r="K234" t="str">
            <v>-</v>
          </cell>
          <cell r="L234">
            <v>8747.1002000000008</v>
          </cell>
          <cell r="M234">
            <v>8747.1</v>
          </cell>
        </row>
        <row r="235">
          <cell r="G235" t="str">
            <v>C18-1218-14</v>
          </cell>
          <cell r="I235" t="str">
            <v>CONCENTRIC INCREASER BUSHING  SXG  (DR18)</v>
          </cell>
          <cell r="J235" t="str">
            <v/>
          </cell>
          <cell r="K235" t="str">
            <v>-</v>
          </cell>
          <cell r="L235">
            <v>9191.2785999999996</v>
          </cell>
          <cell r="M235">
            <v>9191.2800000000007</v>
          </cell>
        </row>
        <row r="236">
          <cell r="G236" t="str">
            <v>C18-1218-16</v>
          </cell>
          <cell r="I236" t="str">
            <v>CONCENTRIC INCREASER BUSHING  SXG  (DR18)</v>
          </cell>
          <cell r="J236" t="str">
            <v/>
          </cell>
          <cell r="K236" t="str">
            <v>-</v>
          </cell>
          <cell r="L236">
            <v>9578.5115999999998</v>
          </cell>
          <cell r="M236">
            <v>9578.51</v>
          </cell>
        </row>
        <row r="237">
          <cell r="G237" t="str">
            <v>C18-1220-4</v>
          </cell>
          <cell r="I237" t="str">
            <v>CONCENTRIC INCREASER BUSHING  SXG  (DR18)</v>
          </cell>
          <cell r="J237" t="str">
            <v/>
          </cell>
          <cell r="K237" t="str">
            <v>-</v>
          </cell>
          <cell r="L237">
            <v>8638.8055000000004</v>
          </cell>
          <cell r="M237">
            <v>8638.81</v>
          </cell>
        </row>
        <row r="238">
          <cell r="G238" t="str">
            <v>C18-1220-6</v>
          </cell>
          <cell r="I238" t="str">
            <v>CONCENTRIC INCREASER BUSHING  SXG  (DR18)</v>
          </cell>
          <cell r="J238" t="str">
            <v/>
          </cell>
          <cell r="K238" t="str">
            <v>-</v>
          </cell>
          <cell r="L238">
            <v>8909.4940999999999</v>
          </cell>
          <cell r="M238">
            <v>8909.49</v>
          </cell>
        </row>
        <row r="239">
          <cell r="G239" t="str">
            <v>C18-1220-8</v>
          </cell>
          <cell r="I239" t="str">
            <v>CONCENTRIC INCREASER BUSHING  SXG  (DR18)</v>
          </cell>
          <cell r="J239" t="str">
            <v/>
          </cell>
          <cell r="K239" t="str">
            <v>-</v>
          </cell>
          <cell r="L239">
            <v>9179.8189000000002</v>
          </cell>
          <cell r="M239">
            <v>9179.82</v>
          </cell>
        </row>
        <row r="240">
          <cell r="G240" t="str">
            <v>C18-1220-10</v>
          </cell>
          <cell r="I240" t="str">
            <v>CONCENTRIC INCREASER BUSHING  SXG  (DR18)</v>
          </cell>
          <cell r="J240" t="str">
            <v/>
          </cell>
          <cell r="K240" t="str">
            <v>-</v>
          </cell>
          <cell r="L240">
            <v>9464.5779999999995</v>
          </cell>
          <cell r="M240">
            <v>9464.58</v>
          </cell>
        </row>
        <row r="241">
          <cell r="G241" t="str">
            <v>C18-1220-12</v>
          </cell>
          <cell r="I241" t="str">
            <v>CONCENTRIC INCREASER BUSHING  SXG  (DR18)</v>
          </cell>
          <cell r="J241" t="str">
            <v/>
          </cell>
          <cell r="K241" t="str">
            <v>-</v>
          </cell>
          <cell r="L241">
            <v>9536.5462000000007</v>
          </cell>
          <cell r="M241">
            <v>9536.5499999999993</v>
          </cell>
        </row>
        <row r="242">
          <cell r="G242" t="str">
            <v>C18-1220-14</v>
          </cell>
          <cell r="I242" t="str">
            <v>CONCENTRIC INCREASER BUSHING  SXG  (DR18)</v>
          </cell>
          <cell r="J242" t="str">
            <v/>
          </cell>
          <cell r="K242" t="str">
            <v>-</v>
          </cell>
          <cell r="L242">
            <v>10182.120000000001</v>
          </cell>
          <cell r="M242">
            <v>10182.120000000001</v>
          </cell>
        </row>
        <row r="243">
          <cell r="G243" t="str">
            <v>C18-1220-16</v>
          </cell>
          <cell r="I243" t="str">
            <v>CONCENTRIC INCREASER BUSHING  SXG  (DR18)</v>
          </cell>
          <cell r="J243" t="str">
            <v/>
          </cell>
          <cell r="K243" t="str">
            <v>-</v>
          </cell>
          <cell r="L243">
            <v>10774.365</v>
          </cell>
          <cell r="M243">
            <v>10774.37</v>
          </cell>
        </row>
        <row r="244">
          <cell r="G244" t="str">
            <v>C18-1220-18</v>
          </cell>
          <cell r="I244" t="str">
            <v>CONCENTRIC INCREASER BUSHING  SXG  (DR18)</v>
          </cell>
          <cell r="J244" t="str">
            <v/>
          </cell>
          <cell r="K244" t="str">
            <v>-</v>
          </cell>
          <cell r="L244">
            <v>12357.408600000001</v>
          </cell>
          <cell r="M244">
            <v>12357.41</v>
          </cell>
        </row>
        <row r="245">
          <cell r="G245" t="str">
            <v>C18-1224-4</v>
          </cell>
          <cell r="I245" t="str">
            <v>CONCENTRIC INCREASER BUSHING  SXG  (DR18)</v>
          </cell>
          <cell r="J245" t="str">
            <v/>
          </cell>
          <cell r="K245" t="str">
            <v>-</v>
          </cell>
          <cell r="L245">
            <v>11681.297</v>
          </cell>
          <cell r="M245">
            <v>11681.3</v>
          </cell>
        </row>
        <row r="246">
          <cell r="G246" t="str">
            <v>C18-1224-6</v>
          </cell>
          <cell r="I246" t="str">
            <v>CONCENTRIC INCREASER BUSHING  SXG  (DR18)</v>
          </cell>
          <cell r="J246" t="str">
            <v/>
          </cell>
          <cell r="K246" t="str">
            <v>-</v>
          </cell>
          <cell r="L246">
            <v>12046.167000000001</v>
          </cell>
          <cell r="M246">
            <v>12046.17</v>
          </cell>
        </row>
        <row r="247">
          <cell r="G247" t="str">
            <v>C18-1224-8</v>
          </cell>
          <cell r="I247" t="str">
            <v>CONCENTRIC INCREASER BUSHING  SXG  (DR18)</v>
          </cell>
          <cell r="J247" t="str">
            <v/>
          </cell>
          <cell r="K247" t="str">
            <v>-</v>
          </cell>
          <cell r="L247">
            <v>12422.004500000001</v>
          </cell>
          <cell r="M247">
            <v>12422</v>
          </cell>
        </row>
        <row r="248">
          <cell r="G248" t="str">
            <v>C18-1224-10</v>
          </cell>
          <cell r="I248" t="str">
            <v>CONCENTRIC INCREASER BUSHING  SXG  (DR18)</v>
          </cell>
          <cell r="J248" t="str">
            <v/>
          </cell>
          <cell r="K248" t="str">
            <v>-</v>
          </cell>
          <cell r="L248">
            <v>12801.597700000002</v>
          </cell>
          <cell r="M248">
            <v>12801.6</v>
          </cell>
        </row>
        <row r="249">
          <cell r="G249" t="str">
            <v>C18-1224-12</v>
          </cell>
          <cell r="I249" t="str">
            <v>CONCENTRIC INCREASER BUSHING  SXG  (DR18)</v>
          </cell>
          <cell r="J249" t="str">
            <v/>
          </cell>
          <cell r="K249" t="str">
            <v>-</v>
          </cell>
          <cell r="L249">
            <v>13200.226200000001</v>
          </cell>
          <cell r="M249">
            <v>13200.23</v>
          </cell>
        </row>
        <row r="250">
          <cell r="G250" t="str">
            <v>C18-1224-14</v>
          </cell>
          <cell r="I250" t="str">
            <v>CONCENTRIC INCREASER BUSHING  SXG  (DR18)</v>
          </cell>
          <cell r="J250" t="str">
            <v/>
          </cell>
          <cell r="K250" t="str">
            <v>-</v>
          </cell>
          <cell r="L250">
            <v>14566.862300000001</v>
          </cell>
          <cell r="M250">
            <v>14566.86</v>
          </cell>
        </row>
        <row r="251">
          <cell r="G251" t="str">
            <v>C18-1224-16</v>
          </cell>
          <cell r="I251" t="str">
            <v>CONCENTRIC INCREASER BUSHING  SXG  (DR18)</v>
          </cell>
          <cell r="J251" t="str">
            <v/>
          </cell>
          <cell r="K251" t="str">
            <v>-</v>
          </cell>
          <cell r="L251">
            <v>15591.9972</v>
          </cell>
          <cell r="M251">
            <v>15592</v>
          </cell>
        </row>
        <row r="252">
          <cell r="G252" t="str">
            <v>C18-1224-18</v>
          </cell>
          <cell r="I252" t="str">
            <v>CONCENTRIC INCREASER BUSHING  SXG  (DR18)</v>
          </cell>
          <cell r="J252" t="str">
            <v/>
          </cell>
          <cell r="K252" t="str">
            <v>-</v>
          </cell>
          <cell r="L252">
            <v>17083.930300000004</v>
          </cell>
          <cell r="M252">
            <v>17083.93</v>
          </cell>
        </row>
        <row r="253">
          <cell r="G253" t="str">
            <v>C18-1224-20</v>
          </cell>
          <cell r="I253" t="str">
            <v>CONCENTRIC INCREASER BUSHING  SXG  (DR18)</v>
          </cell>
          <cell r="J253" t="str">
            <v/>
          </cell>
          <cell r="K253" t="str">
            <v>-</v>
          </cell>
          <cell r="L253">
            <v>17357.379500000003</v>
          </cell>
          <cell r="M253">
            <v>17357.38</v>
          </cell>
        </row>
        <row r="254">
          <cell r="G254" t="str">
            <v>C18-2710</v>
          </cell>
          <cell r="I254" t="str">
            <v>1/4 BEND (90)  SXG  (DR18)</v>
          </cell>
          <cell r="J254" t="str">
            <v/>
          </cell>
          <cell r="K254" t="str">
            <v>-</v>
          </cell>
          <cell r="L254">
            <v>3724.3703999999998</v>
          </cell>
          <cell r="M254">
            <v>3724.37</v>
          </cell>
        </row>
        <row r="255">
          <cell r="G255" t="str">
            <v>C18-2712</v>
          </cell>
          <cell r="I255" t="str">
            <v>1/4 BEND (90)  SXG  (DR18)</v>
          </cell>
          <cell r="J255" t="str">
            <v/>
          </cell>
          <cell r="K255" t="str">
            <v>-</v>
          </cell>
          <cell r="L255">
            <v>4912.1453000000001</v>
          </cell>
          <cell r="M255">
            <v>4912.1499999999996</v>
          </cell>
        </row>
        <row r="256">
          <cell r="G256" t="str">
            <v>C18-2714</v>
          </cell>
          <cell r="I256" t="str">
            <v>1/4 BEND (90)  SXG  (DR18)</v>
          </cell>
          <cell r="J256" t="str">
            <v/>
          </cell>
          <cell r="K256" t="str">
            <v>-</v>
          </cell>
          <cell r="L256">
            <v>7251.4756000000007</v>
          </cell>
          <cell r="M256">
            <v>7251.48</v>
          </cell>
        </row>
        <row r="257">
          <cell r="G257" t="str">
            <v>C18-2716</v>
          </cell>
          <cell r="I257" t="str">
            <v>1/4 BEND (90)  SXG  (DR18)</v>
          </cell>
          <cell r="J257" t="str">
            <v/>
          </cell>
          <cell r="K257" t="str">
            <v>-</v>
          </cell>
          <cell r="L257">
            <v>8650.5113000000001</v>
          </cell>
          <cell r="M257">
            <v>8650.51</v>
          </cell>
        </row>
        <row r="258">
          <cell r="G258" t="str">
            <v>C18-2718</v>
          </cell>
          <cell r="I258" t="str">
            <v>1/4 BEND (90)  SXG  (DR18)</v>
          </cell>
          <cell r="J258" t="str">
            <v/>
          </cell>
          <cell r="K258" t="str">
            <v>-</v>
          </cell>
          <cell r="L258">
            <v>15046.714500000002</v>
          </cell>
          <cell r="M258">
            <v>15046.71</v>
          </cell>
        </row>
        <row r="259">
          <cell r="G259" t="str">
            <v>C18-2720</v>
          </cell>
          <cell r="I259" t="str">
            <v>1/4 BEND (90)  SXG  (DR18)</v>
          </cell>
          <cell r="J259" t="str">
            <v/>
          </cell>
          <cell r="K259" t="str">
            <v>-</v>
          </cell>
          <cell r="L259">
            <v>18511.331700000002</v>
          </cell>
          <cell r="M259">
            <v>18511.330000000002</v>
          </cell>
        </row>
        <row r="260">
          <cell r="G260" t="str">
            <v>C18-2724</v>
          </cell>
          <cell r="I260" t="str">
            <v>1/4 BEND (90)  SXG  (DR18)</v>
          </cell>
          <cell r="J260" t="str">
            <v/>
          </cell>
          <cell r="K260" t="str">
            <v>-</v>
          </cell>
          <cell r="L260">
            <v>31004.266500000002</v>
          </cell>
          <cell r="M260">
            <v>31004.27</v>
          </cell>
        </row>
        <row r="261">
          <cell r="G261" t="str">
            <v>C18-4010</v>
          </cell>
          <cell r="I261" t="str">
            <v>1/4 BEND (90)  SXG  (DR18)</v>
          </cell>
          <cell r="J261" t="str">
            <v/>
          </cell>
          <cell r="K261" t="str">
            <v>-</v>
          </cell>
          <cell r="L261">
            <v>2087.6662999999999</v>
          </cell>
          <cell r="M261">
            <v>2087.67</v>
          </cell>
        </row>
        <row r="262">
          <cell r="G262" t="str">
            <v>C18-4012</v>
          </cell>
          <cell r="I262" t="str">
            <v>1/4 BEND (90)  SXG  (DR18)</v>
          </cell>
          <cell r="J262" t="str">
            <v/>
          </cell>
          <cell r="K262" t="str">
            <v>-</v>
          </cell>
          <cell r="L262">
            <v>2720.7638999999999</v>
          </cell>
          <cell r="M262">
            <v>2720.76</v>
          </cell>
        </row>
        <row r="263">
          <cell r="G263" t="str">
            <v>C18-4014</v>
          </cell>
          <cell r="I263" t="str">
            <v>1/4 BEND (90)  SXG  (DR18)</v>
          </cell>
          <cell r="J263" t="str">
            <v/>
          </cell>
          <cell r="K263" t="str">
            <v>-</v>
          </cell>
          <cell r="L263">
            <v>5730.0532999999996</v>
          </cell>
          <cell r="M263">
            <v>5730.05</v>
          </cell>
        </row>
        <row r="264">
          <cell r="G264" t="str">
            <v>C18-4016</v>
          </cell>
          <cell r="I264" t="str">
            <v>1/4 BEND (90)  SXG  (DR18)</v>
          </cell>
          <cell r="J264" t="str">
            <v/>
          </cell>
          <cell r="K264" t="str">
            <v>-</v>
          </cell>
          <cell r="L264">
            <v>6962.6612000000005</v>
          </cell>
          <cell r="M264">
            <v>6962.66</v>
          </cell>
        </row>
        <row r="265">
          <cell r="G265" t="str">
            <v>C18-4018</v>
          </cell>
          <cell r="I265" t="str">
            <v>1/4 BEND (90)  SXG  (DR18)</v>
          </cell>
          <cell r="J265" t="str">
            <v/>
          </cell>
          <cell r="K265" t="str">
            <v>-</v>
          </cell>
          <cell r="L265">
            <v>12226.269400000001</v>
          </cell>
          <cell r="M265">
            <v>12226.27</v>
          </cell>
        </row>
        <row r="266">
          <cell r="G266" t="str">
            <v>C18-4020</v>
          </cell>
          <cell r="I266" t="str">
            <v>1/4 BEND (90)  SXG  (DR18)</v>
          </cell>
          <cell r="J266" t="str">
            <v/>
          </cell>
          <cell r="K266" t="str">
            <v>-</v>
          </cell>
          <cell r="L266">
            <v>15179.908100000001</v>
          </cell>
          <cell r="M266">
            <v>15179.91</v>
          </cell>
        </row>
        <row r="267">
          <cell r="G267" t="str">
            <v>C18-4024</v>
          </cell>
          <cell r="I267" t="str">
            <v>1/4 BEND (90)  SXG  (DR18)</v>
          </cell>
          <cell r="J267" t="str">
            <v/>
          </cell>
          <cell r="K267" t="str">
            <v>-</v>
          </cell>
          <cell r="L267">
            <v>21476.258900000001</v>
          </cell>
          <cell r="M267">
            <v>21476.26</v>
          </cell>
        </row>
        <row r="268">
          <cell r="G268" t="str">
            <v>C18-17110</v>
          </cell>
          <cell r="I268" t="str">
            <v>1/16 Bend (22.5)  SxG  (DR18)</v>
          </cell>
          <cell r="J268" t="str">
            <v/>
          </cell>
          <cell r="K268" t="str">
            <v>-</v>
          </cell>
          <cell r="L268">
            <v>2129.6531</v>
          </cell>
          <cell r="M268">
            <v>2129.65</v>
          </cell>
        </row>
        <row r="269">
          <cell r="G269" t="str">
            <v>C18-17112</v>
          </cell>
          <cell r="I269" t="str">
            <v>1/16 Bend (22.5)  SxG  (DR18)</v>
          </cell>
          <cell r="J269" t="str">
            <v/>
          </cell>
          <cell r="K269" t="str">
            <v>-</v>
          </cell>
          <cell r="L269">
            <v>2775.4516000000003</v>
          </cell>
          <cell r="M269">
            <v>2775.45</v>
          </cell>
        </row>
        <row r="270">
          <cell r="G270" t="str">
            <v>C18-17114</v>
          </cell>
          <cell r="I270" t="str">
            <v>1/16 Bend (22.5)  SxG  (DR18)</v>
          </cell>
          <cell r="J270" t="str">
            <v/>
          </cell>
          <cell r="K270" t="str">
            <v>-</v>
          </cell>
          <cell r="L270">
            <v>5845.2174000000005</v>
          </cell>
          <cell r="M270">
            <v>5845.22</v>
          </cell>
        </row>
        <row r="271">
          <cell r="G271" t="str">
            <v>C18-17116</v>
          </cell>
          <cell r="I271" t="str">
            <v>1/16 Bend (22.5)  SxG  (DR18)</v>
          </cell>
          <cell r="J271" t="str">
            <v/>
          </cell>
          <cell r="K271" t="str">
            <v>-</v>
          </cell>
          <cell r="L271">
            <v>7102.6386000000002</v>
          </cell>
          <cell r="M271">
            <v>7102.64</v>
          </cell>
        </row>
        <row r="272">
          <cell r="G272" t="str">
            <v>C18-17118</v>
          </cell>
          <cell r="I272" t="str">
            <v>1/16 Bend (22.5)  SxG  (DR18)</v>
          </cell>
          <cell r="J272" t="str">
            <v/>
          </cell>
          <cell r="K272" t="str">
            <v>-</v>
          </cell>
          <cell r="L272">
            <v>12471.9735</v>
          </cell>
          <cell r="M272">
            <v>12471.97</v>
          </cell>
        </row>
        <row r="273">
          <cell r="G273" t="str">
            <v>C18-17120</v>
          </cell>
          <cell r="I273" t="str">
            <v>1/16 Bend (22.5)  SxG  (DR18)</v>
          </cell>
          <cell r="J273" t="str">
            <v/>
          </cell>
          <cell r="K273" t="str">
            <v>-</v>
          </cell>
          <cell r="L273">
            <v>15485.050700000002</v>
          </cell>
          <cell r="M273">
            <v>15485.05</v>
          </cell>
        </row>
        <row r="274">
          <cell r="G274" t="str">
            <v>C18-17124</v>
          </cell>
          <cell r="I274" t="str">
            <v>1/16 Bend (22.5)  SxG  (DR18)</v>
          </cell>
          <cell r="J274" t="str">
            <v/>
          </cell>
          <cell r="K274" t="str">
            <v>-</v>
          </cell>
          <cell r="L274">
            <v>21907.939699999999</v>
          </cell>
          <cell r="M274">
            <v>21907.94</v>
          </cell>
        </row>
        <row r="275">
          <cell r="G275" t="str">
            <v>C18-18310</v>
          </cell>
          <cell r="I275" t="str">
            <v>1/32 Bend (11.25)  SxG  (DR18)</v>
          </cell>
          <cell r="J275" t="str">
            <v/>
          </cell>
          <cell r="K275" t="str">
            <v>-</v>
          </cell>
          <cell r="L275">
            <v>2150.9567999999999</v>
          </cell>
          <cell r="M275">
            <v>2150.96</v>
          </cell>
        </row>
        <row r="276">
          <cell r="G276" t="str">
            <v>C18-18312</v>
          </cell>
          <cell r="I276" t="str">
            <v>1/32 Bend (11.25)  SxG  (DR18)</v>
          </cell>
          <cell r="J276" t="str">
            <v/>
          </cell>
          <cell r="K276" t="str">
            <v>-</v>
          </cell>
          <cell r="L276">
            <v>2803.2395000000001</v>
          </cell>
          <cell r="M276">
            <v>2803.24</v>
          </cell>
        </row>
        <row r="277">
          <cell r="G277" t="str">
            <v>C18-18314</v>
          </cell>
          <cell r="I277" t="str">
            <v>1/32 Bend (11.25)  SxG  (DR18)</v>
          </cell>
          <cell r="J277" t="str">
            <v/>
          </cell>
          <cell r="K277" t="str">
            <v>-</v>
          </cell>
          <cell r="L277">
            <v>5903.6929000000009</v>
          </cell>
          <cell r="M277">
            <v>5903.69</v>
          </cell>
        </row>
        <row r="278">
          <cell r="G278" t="str">
            <v>C18-18316</v>
          </cell>
          <cell r="I278" t="str">
            <v>1/32 Bend (11.25)  SxG  (DR18)</v>
          </cell>
          <cell r="J278" t="str">
            <v/>
          </cell>
          <cell r="K278" t="str">
            <v>-</v>
          </cell>
          <cell r="L278">
            <v>7173.7079999999996</v>
          </cell>
          <cell r="M278">
            <v>7173.71</v>
          </cell>
        </row>
        <row r="279">
          <cell r="G279" t="str">
            <v>C18-18318</v>
          </cell>
          <cell r="I279" t="str">
            <v>1/32 Bend (11.25)  SxG  (DR18)</v>
          </cell>
          <cell r="J279" t="str">
            <v/>
          </cell>
          <cell r="K279" t="str">
            <v>-</v>
          </cell>
          <cell r="L279">
            <v>12596.7248</v>
          </cell>
          <cell r="M279">
            <v>12596.72</v>
          </cell>
        </row>
        <row r="280">
          <cell r="G280" t="str">
            <v>C18-18320</v>
          </cell>
          <cell r="I280" t="str">
            <v>1/32 Bend (11.25)  SxG  (DR18)</v>
          </cell>
          <cell r="J280" t="str">
            <v/>
          </cell>
          <cell r="K280" t="str">
            <v>-</v>
          </cell>
          <cell r="L280">
            <v>15639.922500000001</v>
          </cell>
          <cell r="M280">
            <v>15639.92</v>
          </cell>
        </row>
        <row r="281">
          <cell r="G281" t="str">
            <v>C18-18324</v>
          </cell>
          <cell r="I281" t="str">
            <v>1/32 Bend (11.25)  SxG  (DR18)</v>
          </cell>
          <cell r="J281" t="str">
            <v/>
          </cell>
          <cell r="K281" t="str">
            <v>-</v>
          </cell>
          <cell r="L281">
            <v>22127.032900000002</v>
          </cell>
          <cell r="M281">
            <v>22127.03</v>
          </cell>
        </row>
        <row r="282">
          <cell r="G282" t="str">
            <v>C25-1010-4</v>
          </cell>
          <cell r="I282" t="str">
            <v>STRAIGHT TEE  GXGXG  (DR25)</v>
          </cell>
          <cell r="J282" t="str">
            <v>0627347176122</v>
          </cell>
          <cell r="K282" t="str">
            <v>-</v>
          </cell>
          <cell r="L282">
            <v>6896.3426000000009</v>
          </cell>
          <cell r="M282">
            <v>6896.34</v>
          </cell>
        </row>
        <row r="283">
          <cell r="G283" t="str">
            <v>C25-1010-6</v>
          </cell>
          <cell r="I283" t="str">
            <v>STRAIGHT TEE  GXGXG  (DR25)</v>
          </cell>
          <cell r="J283" t="str">
            <v>0627347171455</v>
          </cell>
          <cell r="K283" t="str">
            <v>-</v>
          </cell>
          <cell r="L283">
            <v>6994.964500000001</v>
          </cell>
          <cell r="M283">
            <v>6994.96</v>
          </cell>
        </row>
        <row r="284">
          <cell r="G284" t="str">
            <v>C25-1010-8</v>
          </cell>
          <cell r="I284" t="str">
            <v>STRAIGHT TEE  GXGXG  (DR25)</v>
          </cell>
          <cell r="J284" t="str">
            <v/>
          </cell>
          <cell r="K284" t="str">
            <v>-</v>
          </cell>
          <cell r="L284">
            <v>7093.5007999999998</v>
          </cell>
          <cell r="M284">
            <v>7093.5</v>
          </cell>
        </row>
        <row r="285">
          <cell r="G285" t="str">
            <v>C25-1010</v>
          </cell>
          <cell r="I285" t="str">
            <v>STRAIGHT TEE  GXGXG  (DR25)</v>
          </cell>
          <cell r="J285" t="str">
            <v>0627347171547</v>
          </cell>
          <cell r="K285" t="str">
            <v>-</v>
          </cell>
          <cell r="L285">
            <v>7191.8445000000011</v>
          </cell>
          <cell r="M285">
            <v>7191.84</v>
          </cell>
        </row>
        <row r="286">
          <cell r="G286" t="str">
            <v>C25-1012-4</v>
          </cell>
          <cell r="I286" t="str">
            <v>STRAIGHT TEE  GXGXG  (DR25)</v>
          </cell>
          <cell r="J286" t="str">
            <v>0627347176146</v>
          </cell>
          <cell r="K286" t="str">
            <v>-</v>
          </cell>
          <cell r="L286">
            <v>7290.4664000000012</v>
          </cell>
          <cell r="M286">
            <v>7290.47</v>
          </cell>
        </row>
        <row r="287">
          <cell r="G287" t="str">
            <v>C25-1012-6</v>
          </cell>
          <cell r="I287" t="str">
            <v>STRAIGHT TEE  GXGXG  (DR25)</v>
          </cell>
          <cell r="J287" t="str">
            <v>0627347171707</v>
          </cell>
          <cell r="K287" t="str">
            <v>-</v>
          </cell>
          <cell r="L287">
            <v>7388.8957000000009</v>
          </cell>
          <cell r="M287">
            <v>7388.9</v>
          </cell>
        </row>
        <row r="288">
          <cell r="G288" t="str">
            <v>C25-1012-8</v>
          </cell>
          <cell r="I288" t="str">
            <v>STRAIGHT TEE  GXGXG  (DR25)</v>
          </cell>
          <cell r="J288" t="str">
            <v>0627347176153</v>
          </cell>
          <cell r="K288" t="str">
            <v>-</v>
          </cell>
          <cell r="L288">
            <v>7487.4641000000001</v>
          </cell>
          <cell r="M288">
            <v>7487.46</v>
          </cell>
        </row>
        <row r="289">
          <cell r="G289" t="str">
            <v>C25-1012-10</v>
          </cell>
          <cell r="I289" t="str">
            <v>STRAIGHT TEE  GXGXG  (DR25)</v>
          </cell>
          <cell r="J289" t="str">
            <v/>
          </cell>
          <cell r="K289" t="str">
            <v>-</v>
          </cell>
          <cell r="L289">
            <v>7585.8506000000007</v>
          </cell>
          <cell r="M289">
            <v>7585.85</v>
          </cell>
        </row>
        <row r="290">
          <cell r="G290" t="str">
            <v>C25-1012</v>
          </cell>
          <cell r="I290" t="str">
            <v>STRAIGHT TEE  GXGXG  (DR25)</v>
          </cell>
          <cell r="J290" t="str">
            <v>0627347171813</v>
          </cell>
          <cell r="K290" t="str">
            <v>-</v>
          </cell>
          <cell r="L290">
            <v>7684.5902000000006</v>
          </cell>
          <cell r="M290">
            <v>7684.59</v>
          </cell>
        </row>
        <row r="291">
          <cell r="G291" t="str">
            <v>C25-1014-4</v>
          </cell>
          <cell r="I291" t="str">
            <v>STRAIGHT TEE  GXGXG  (DR25)</v>
          </cell>
          <cell r="J291" t="str">
            <v/>
          </cell>
          <cell r="K291" t="str">
            <v>-</v>
          </cell>
          <cell r="L291">
            <v>11794.0643</v>
          </cell>
          <cell r="M291">
            <v>11794.06</v>
          </cell>
        </row>
        <row r="292">
          <cell r="G292" t="str">
            <v>C25-1014-6</v>
          </cell>
          <cell r="I292" t="str">
            <v>STRAIGHT TEE  GXGXG  (DR25)</v>
          </cell>
          <cell r="J292" t="str">
            <v>0627347171912</v>
          </cell>
          <cell r="K292" t="str">
            <v>-</v>
          </cell>
          <cell r="L292">
            <v>12284.135</v>
          </cell>
          <cell r="M292">
            <v>12284.14</v>
          </cell>
        </row>
        <row r="293">
          <cell r="G293" t="str">
            <v>C25-1014-8</v>
          </cell>
          <cell r="I293" t="str">
            <v>STRAIGHT TEE  GXGXG  (DR25)</v>
          </cell>
          <cell r="J293" t="str">
            <v>0627347171929</v>
          </cell>
          <cell r="K293" t="str">
            <v>-</v>
          </cell>
          <cell r="L293">
            <v>12774.0131</v>
          </cell>
          <cell r="M293">
            <v>12774.01</v>
          </cell>
        </row>
        <row r="294">
          <cell r="G294" t="str">
            <v>C25-1014-10</v>
          </cell>
          <cell r="I294" t="str">
            <v>STRAIGHT TEE  GXGXG  (DR25)</v>
          </cell>
          <cell r="J294" t="str">
            <v>0627347171974</v>
          </cell>
          <cell r="K294" t="str">
            <v>-</v>
          </cell>
          <cell r="L294">
            <v>13263.9661</v>
          </cell>
          <cell r="M294">
            <v>13263.97</v>
          </cell>
        </row>
        <row r="295">
          <cell r="G295" t="str">
            <v>C25-1014-12</v>
          </cell>
          <cell r="I295" t="str">
            <v>STRAIGHT TEE  GXGXG  (DR25)</v>
          </cell>
          <cell r="J295" t="str">
            <v>0627347172001</v>
          </cell>
          <cell r="K295" t="str">
            <v>-</v>
          </cell>
          <cell r="L295">
            <v>13753.8549</v>
          </cell>
          <cell r="M295">
            <v>13753.85</v>
          </cell>
        </row>
        <row r="296">
          <cell r="G296" t="str">
            <v>C25-1014</v>
          </cell>
          <cell r="I296" t="str">
            <v>STRAIGHT TEE  GXGXG  (DR25)</v>
          </cell>
          <cell r="J296" t="str">
            <v>0627347172018</v>
          </cell>
          <cell r="K296" t="str">
            <v>-</v>
          </cell>
          <cell r="L296">
            <v>14243.9149</v>
          </cell>
          <cell r="M296">
            <v>14243.91</v>
          </cell>
        </row>
        <row r="297">
          <cell r="G297" t="str">
            <v>C25-1016-4</v>
          </cell>
          <cell r="I297" t="str">
            <v>STRAIGHT TEE  GXGXG  (DR25)</v>
          </cell>
          <cell r="J297" t="str">
            <v>0627347176184</v>
          </cell>
          <cell r="K297" t="str">
            <v>-</v>
          </cell>
          <cell r="L297">
            <v>14733.900000000001</v>
          </cell>
          <cell r="M297">
            <v>14733.9</v>
          </cell>
        </row>
        <row r="298">
          <cell r="G298" t="str">
            <v>C25-1016-6</v>
          </cell>
          <cell r="I298" t="str">
            <v>STRAIGHT TEE  GXGXG  (DR25)</v>
          </cell>
          <cell r="J298" t="str">
            <v>0627347172124</v>
          </cell>
          <cell r="K298" t="str">
            <v>-</v>
          </cell>
          <cell r="L298">
            <v>15223.767400000001</v>
          </cell>
          <cell r="M298">
            <v>15223.77</v>
          </cell>
        </row>
        <row r="299">
          <cell r="G299" t="str">
            <v>C25-1016-8</v>
          </cell>
          <cell r="I299" t="str">
            <v>STRAIGHT TEE  GXGXG  (DR25)</v>
          </cell>
          <cell r="J299" t="str">
            <v>0627347172148</v>
          </cell>
          <cell r="K299" t="str">
            <v>-</v>
          </cell>
          <cell r="L299">
            <v>15713.7418</v>
          </cell>
          <cell r="M299">
            <v>15713.74</v>
          </cell>
        </row>
        <row r="300">
          <cell r="G300" t="str">
            <v>C25-1016-10</v>
          </cell>
          <cell r="I300" t="str">
            <v>STRAIGHT TEE  GXGXG  (DR25)</v>
          </cell>
          <cell r="J300" t="str">
            <v>0627347172186</v>
          </cell>
          <cell r="K300" t="str">
            <v>-</v>
          </cell>
          <cell r="L300">
            <v>16203.748300000001</v>
          </cell>
          <cell r="M300">
            <v>16203.75</v>
          </cell>
        </row>
        <row r="301">
          <cell r="G301" t="str">
            <v>C25-1016-12</v>
          </cell>
          <cell r="I301" t="str">
            <v>STRAIGHT TEE  GXGXG  (DR25)</v>
          </cell>
          <cell r="J301" t="str">
            <v>0627347172247</v>
          </cell>
          <cell r="K301" t="str">
            <v>-</v>
          </cell>
          <cell r="L301">
            <v>16693.594300000001</v>
          </cell>
          <cell r="M301">
            <v>16693.59</v>
          </cell>
        </row>
        <row r="302">
          <cell r="G302" t="str">
            <v>C25-1016-14</v>
          </cell>
          <cell r="I302" t="str">
            <v>STRAIGHT TEE  GXGXG  (DR25)</v>
          </cell>
          <cell r="J302" t="str">
            <v>0627347172261</v>
          </cell>
          <cell r="K302" t="str">
            <v>-</v>
          </cell>
          <cell r="L302">
            <v>17183.643599999999</v>
          </cell>
          <cell r="M302">
            <v>17183.64</v>
          </cell>
        </row>
        <row r="303">
          <cell r="G303" t="str">
            <v>C25-1016</v>
          </cell>
          <cell r="I303" t="str">
            <v>STRAIGHT TEE  GXGXG  (DR25)</v>
          </cell>
          <cell r="J303" t="str">
            <v>0627347172322</v>
          </cell>
          <cell r="K303" t="str">
            <v>-</v>
          </cell>
          <cell r="L303">
            <v>17673.596600000001</v>
          </cell>
          <cell r="M303">
            <v>17673.599999999999</v>
          </cell>
        </row>
        <row r="304">
          <cell r="G304" t="str">
            <v>C25-1018-4</v>
          </cell>
          <cell r="I304" t="str">
            <v>STRAIGHT TEE  GXGXG  (DR25)</v>
          </cell>
          <cell r="J304" t="str">
            <v>0627347172360</v>
          </cell>
          <cell r="K304" t="str">
            <v>-</v>
          </cell>
          <cell r="L304">
            <v>18163.635200000001</v>
          </cell>
          <cell r="M304">
            <v>18163.64</v>
          </cell>
        </row>
        <row r="305">
          <cell r="G305" t="str">
            <v>C25-1018-6</v>
          </cell>
          <cell r="I305" t="str">
            <v>STRAIGHT TEE  GXGXG  (DR25)</v>
          </cell>
          <cell r="J305" t="str">
            <v>0627347172407</v>
          </cell>
          <cell r="K305" t="str">
            <v>-</v>
          </cell>
          <cell r="L305">
            <v>18653.491900000001</v>
          </cell>
          <cell r="M305">
            <v>18653.490000000002</v>
          </cell>
        </row>
        <row r="306">
          <cell r="G306" t="str">
            <v>C25-1018-8</v>
          </cell>
          <cell r="I306" t="str">
            <v>STRAIGHT TEE  GXGXG  (DR25)</v>
          </cell>
          <cell r="J306" t="str">
            <v>0627347172438</v>
          </cell>
          <cell r="K306" t="str">
            <v>-</v>
          </cell>
          <cell r="L306">
            <v>19143.380699999998</v>
          </cell>
          <cell r="M306">
            <v>19143.38</v>
          </cell>
        </row>
        <row r="307">
          <cell r="G307" t="str">
            <v>C25-1018-10</v>
          </cell>
          <cell r="I307" t="str">
            <v>STRAIGHT TEE  GXGXG  (DR25)</v>
          </cell>
          <cell r="J307" t="str">
            <v>0627347176191</v>
          </cell>
          <cell r="K307" t="str">
            <v>-</v>
          </cell>
          <cell r="L307">
            <v>19633.515600000002</v>
          </cell>
          <cell r="M307">
            <v>19633.52</v>
          </cell>
        </row>
        <row r="308">
          <cell r="G308" t="str">
            <v>C25-1018-12</v>
          </cell>
          <cell r="I308" t="str">
            <v>STRAIGHT TEE  GXGXG  (DR25)</v>
          </cell>
          <cell r="J308" t="str">
            <v>0627347172506</v>
          </cell>
          <cell r="K308" t="str">
            <v>-</v>
          </cell>
          <cell r="L308">
            <v>20123.2546</v>
          </cell>
          <cell r="M308">
            <v>20123.25</v>
          </cell>
        </row>
        <row r="309">
          <cell r="G309" t="str">
            <v>C25-1018-14</v>
          </cell>
          <cell r="I309" t="str">
            <v>STRAIGHT TEE  GXGXG  (DR25)</v>
          </cell>
          <cell r="J309" t="str">
            <v>0627347176207</v>
          </cell>
          <cell r="K309" t="str">
            <v>-</v>
          </cell>
          <cell r="L309">
            <v>20609.901300000001</v>
          </cell>
          <cell r="M309">
            <v>20609.900000000001</v>
          </cell>
        </row>
        <row r="310">
          <cell r="G310" t="str">
            <v>C25-1018-16</v>
          </cell>
          <cell r="I310" t="str">
            <v>STRAIGHT TEE  GXGXG  (DR25)</v>
          </cell>
          <cell r="J310" t="str">
            <v>0627347176214</v>
          </cell>
          <cell r="K310" t="str">
            <v>-</v>
          </cell>
          <cell r="L310">
            <v>21218.1963</v>
          </cell>
          <cell r="M310">
            <v>21218.2</v>
          </cell>
        </row>
        <row r="311">
          <cell r="G311" t="str">
            <v>C25-1018</v>
          </cell>
          <cell r="I311" t="str">
            <v>STRAIGHT TEE  GXGXG  (DR25)</v>
          </cell>
          <cell r="J311" t="str">
            <v>0627347172575</v>
          </cell>
          <cell r="K311" t="str">
            <v>-</v>
          </cell>
          <cell r="L311">
            <v>22229.752900000003</v>
          </cell>
          <cell r="M311">
            <v>22229.75</v>
          </cell>
        </row>
        <row r="312">
          <cell r="G312" t="str">
            <v>C25-1020-4</v>
          </cell>
          <cell r="I312" t="str">
            <v>STRAIGHT TEE  GXGXG  (DR25)</v>
          </cell>
          <cell r="J312" t="str">
            <v>0627347176221</v>
          </cell>
          <cell r="K312" t="str">
            <v>-</v>
          </cell>
          <cell r="L312">
            <v>23066.439399999999</v>
          </cell>
          <cell r="M312">
            <v>23066.44</v>
          </cell>
        </row>
        <row r="313">
          <cell r="G313" t="str">
            <v>C25-1020-6</v>
          </cell>
          <cell r="I313" t="str">
            <v>STRAIGHT TEE  GXGXG  (DR25)</v>
          </cell>
          <cell r="J313" t="str">
            <v>0627347176238</v>
          </cell>
          <cell r="K313" t="str">
            <v>-</v>
          </cell>
          <cell r="L313">
            <v>23902.879800000002</v>
          </cell>
          <cell r="M313">
            <v>23902.880000000001</v>
          </cell>
        </row>
        <row r="314">
          <cell r="G314" t="str">
            <v>C25-1020-8</v>
          </cell>
          <cell r="I314" t="str">
            <v>STRAIGHT TEE  GXGXG  (DR25)</v>
          </cell>
          <cell r="J314" t="str">
            <v>0627347176245</v>
          </cell>
          <cell r="K314" t="str">
            <v>-</v>
          </cell>
          <cell r="L314">
            <v>24227.3894</v>
          </cell>
          <cell r="M314">
            <v>24227.39</v>
          </cell>
        </row>
        <row r="315">
          <cell r="G315" t="str">
            <v>C25-1020-10</v>
          </cell>
          <cell r="I315" t="str">
            <v>STRAIGHT TEE  GXGXG  (DR25)</v>
          </cell>
          <cell r="J315" t="str">
            <v>0627347176252</v>
          </cell>
          <cell r="K315" t="str">
            <v>-</v>
          </cell>
          <cell r="L315">
            <v>24551.963199999998</v>
          </cell>
          <cell r="M315">
            <v>24551.96</v>
          </cell>
        </row>
        <row r="316">
          <cell r="G316" t="str">
            <v>C25-1020-12</v>
          </cell>
          <cell r="I316" t="str">
            <v>STRAIGHT TEE  GXGXG  (DR25)</v>
          </cell>
          <cell r="J316" t="str">
            <v/>
          </cell>
          <cell r="K316" t="str">
            <v>-</v>
          </cell>
          <cell r="L316">
            <v>24851.82</v>
          </cell>
          <cell r="M316">
            <v>24851.82</v>
          </cell>
        </row>
        <row r="317">
          <cell r="G317" t="str">
            <v>C25-1020-14</v>
          </cell>
          <cell r="I317" t="str">
            <v>STRAIGHT TEE  GXGXG  (DR25)</v>
          </cell>
          <cell r="J317" t="str">
            <v>0627347176276</v>
          </cell>
          <cell r="K317" t="str">
            <v>-</v>
          </cell>
          <cell r="L317">
            <v>25402.602500000001</v>
          </cell>
          <cell r="M317">
            <v>25402.6</v>
          </cell>
        </row>
        <row r="318">
          <cell r="G318" t="str">
            <v>C25-1020-16</v>
          </cell>
          <cell r="I318" t="str">
            <v>STRAIGHT TEE  GXGXG  (DR25)</v>
          </cell>
          <cell r="J318" t="str">
            <v>0627347176283</v>
          </cell>
          <cell r="K318" t="str">
            <v>-</v>
          </cell>
          <cell r="L318">
            <v>25928.721500000003</v>
          </cell>
          <cell r="M318">
            <v>25928.720000000001</v>
          </cell>
        </row>
        <row r="319">
          <cell r="G319" t="str">
            <v>C25-1020-18</v>
          </cell>
          <cell r="I319" t="str">
            <v>STRAIGHT TEE  GXGXG  (DR25)</v>
          </cell>
          <cell r="J319" t="str">
            <v>0627347176290</v>
          </cell>
          <cell r="K319" t="str">
            <v>-</v>
          </cell>
          <cell r="L319">
            <v>26279.531700000003</v>
          </cell>
          <cell r="M319">
            <v>26279.53</v>
          </cell>
        </row>
        <row r="320">
          <cell r="G320" t="str">
            <v>C25-1020</v>
          </cell>
          <cell r="I320" t="str">
            <v>STRAIGHT TEE  GXGXG  (DR25)</v>
          </cell>
          <cell r="J320" t="str">
            <v>0627347176306</v>
          </cell>
          <cell r="K320" t="str">
            <v>-</v>
          </cell>
          <cell r="L320">
            <v>26630.673600000002</v>
          </cell>
          <cell r="M320">
            <v>26630.67</v>
          </cell>
        </row>
        <row r="321">
          <cell r="G321" t="str">
            <v>C25-1024-4</v>
          </cell>
          <cell r="I321" t="str">
            <v>STRAIGHT TEE  GXGXG  (DR25)</v>
          </cell>
          <cell r="J321" t="str">
            <v>0627347176313</v>
          </cell>
          <cell r="K321" t="str">
            <v>-</v>
          </cell>
          <cell r="L321">
            <v>26981.387500000001</v>
          </cell>
          <cell r="M321">
            <v>26981.39</v>
          </cell>
        </row>
        <row r="322">
          <cell r="G322" t="str">
            <v>C25-1024-6</v>
          </cell>
          <cell r="I322" t="str">
            <v>STRAIGHT TEE  GXGXG  (DR25)</v>
          </cell>
          <cell r="J322" t="str">
            <v>0627347172872</v>
          </cell>
          <cell r="K322" t="str">
            <v>-</v>
          </cell>
          <cell r="L322">
            <v>27332.2084</v>
          </cell>
          <cell r="M322">
            <v>27332.21</v>
          </cell>
        </row>
        <row r="323">
          <cell r="G323" t="str">
            <v>C25-1024-8</v>
          </cell>
          <cell r="I323" t="str">
            <v>STRAIGHT TEE  GXGXG  (DR25)</v>
          </cell>
          <cell r="J323" t="str">
            <v>0627347172919</v>
          </cell>
          <cell r="K323" t="str">
            <v>-</v>
          </cell>
          <cell r="L323">
            <v>27683.072100000001</v>
          </cell>
          <cell r="M323">
            <v>27683.07</v>
          </cell>
        </row>
        <row r="324">
          <cell r="G324" t="str">
            <v>C25-1024-10</v>
          </cell>
          <cell r="I324" t="str">
            <v>STRAIGHT TEE  GXGXG  (DR25)</v>
          </cell>
          <cell r="J324" t="str">
            <v>0627347176320</v>
          </cell>
          <cell r="K324" t="str">
            <v>-</v>
          </cell>
          <cell r="L324">
            <v>29110.377199999999</v>
          </cell>
          <cell r="M324">
            <v>29110.38</v>
          </cell>
        </row>
        <row r="325">
          <cell r="G325" t="str">
            <v>C25-1024-12</v>
          </cell>
          <cell r="I325" t="str">
            <v>STRAIGHT TEE  GXGXG  (DR25)</v>
          </cell>
          <cell r="J325" t="str">
            <v>0627347176337</v>
          </cell>
          <cell r="K325" t="str">
            <v>-</v>
          </cell>
          <cell r="L325">
            <v>30537.532500000001</v>
          </cell>
          <cell r="M325">
            <v>30537.53</v>
          </cell>
        </row>
        <row r="326">
          <cell r="G326" t="str">
            <v>C25-1024-14</v>
          </cell>
          <cell r="I326" t="str">
            <v>STRAIGHT TEE  GXGXG  (DR25)</v>
          </cell>
          <cell r="J326" t="str">
            <v>0627347176344</v>
          </cell>
          <cell r="K326" t="str">
            <v>-</v>
          </cell>
          <cell r="L326">
            <v>31964.752</v>
          </cell>
          <cell r="M326">
            <v>31964.75</v>
          </cell>
        </row>
        <row r="327">
          <cell r="G327" t="str">
            <v>C25-1024-16</v>
          </cell>
          <cell r="I327" t="str">
            <v>STRAIGHT TEE  GXGXG  (DR25)</v>
          </cell>
          <cell r="J327" t="str">
            <v>0627347176351</v>
          </cell>
          <cell r="K327" t="str">
            <v>-</v>
          </cell>
          <cell r="L327">
            <v>33391.714700000004</v>
          </cell>
          <cell r="M327">
            <v>33391.71</v>
          </cell>
        </row>
        <row r="328">
          <cell r="G328" t="str">
            <v>C25-1024-18</v>
          </cell>
          <cell r="I328" t="str">
            <v>STRAIGHT TEE  GXGXG  (DR25)</v>
          </cell>
          <cell r="J328" t="str">
            <v>0627347176368</v>
          </cell>
          <cell r="K328" t="str">
            <v>-</v>
          </cell>
          <cell r="L328">
            <v>34818.987700000005</v>
          </cell>
          <cell r="M328">
            <v>34818.99</v>
          </cell>
        </row>
        <row r="329">
          <cell r="G329" t="str">
            <v>C25-1024-20</v>
          </cell>
          <cell r="I329" t="str">
            <v>STRAIGHT TEE  GXGXG  (DR25)</v>
          </cell>
          <cell r="J329" t="str">
            <v>0627347176375</v>
          </cell>
          <cell r="K329" t="str">
            <v>-</v>
          </cell>
          <cell r="L329">
            <v>36245.950400000002</v>
          </cell>
          <cell r="M329">
            <v>36245.949999999997</v>
          </cell>
        </row>
        <row r="330">
          <cell r="G330" t="str">
            <v>C25-1024</v>
          </cell>
          <cell r="I330" t="str">
            <v>STRAIGHT TEE  GXGXG  (DR25)</v>
          </cell>
          <cell r="J330" t="str">
            <v>0627347173152</v>
          </cell>
          <cell r="K330" t="str">
            <v>-</v>
          </cell>
          <cell r="L330">
            <v>37673.169900000001</v>
          </cell>
          <cell r="M330">
            <v>37673.17</v>
          </cell>
        </row>
        <row r="331">
          <cell r="G331" t="str">
            <v>C25-8010</v>
          </cell>
          <cell r="I331" t="str">
            <v>SERIES 160 IPS GASKET HUB X C900 DR25 GASKET HUB</v>
          </cell>
          <cell r="J331" t="str">
            <v/>
          </cell>
          <cell r="K331" t="str">
            <v>-</v>
          </cell>
          <cell r="L331">
            <v>1910.8702000000001</v>
          </cell>
          <cell r="M331">
            <v>1910.87</v>
          </cell>
        </row>
        <row r="332">
          <cell r="G332" t="str">
            <v>C25-8012</v>
          </cell>
          <cell r="I332" t="str">
            <v>SERIES 160 IPS GASKET HUB X C900 DR25 GASKET HUB</v>
          </cell>
          <cell r="J332" t="str">
            <v/>
          </cell>
          <cell r="K332" t="str">
            <v>-</v>
          </cell>
          <cell r="L332">
            <v>2434.3998000000001</v>
          </cell>
          <cell r="M332">
            <v>2434.4</v>
          </cell>
        </row>
        <row r="333">
          <cell r="G333" t="str">
            <v>C25-8014</v>
          </cell>
          <cell r="I333" t="str">
            <v>SERIES 160 IPS GASKET HUB X C900 DR25 GASKET HUB</v>
          </cell>
          <cell r="J333" t="str">
            <v/>
          </cell>
          <cell r="K333" t="str">
            <v>-</v>
          </cell>
          <cell r="L333">
            <v>3737.2103999999999</v>
          </cell>
          <cell r="M333">
            <v>3737.21</v>
          </cell>
        </row>
        <row r="334">
          <cell r="G334" t="str">
            <v>C25-8016</v>
          </cell>
          <cell r="I334" t="str">
            <v>SERIES 160 IPS GASKET HUB X C900 DR25 GASKET HUB</v>
          </cell>
          <cell r="J334" t="str">
            <v/>
          </cell>
          <cell r="K334" t="str">
            <v>-</v>
          </cell>
          <cell r="L334">
            <v>4549.1478000000006</v>
          </cell>
          <cell r="M334">
            <v>4549.1499999999996</v>
          </cell>
        </row>
        <row r="335">
          <cell r="G335" t="str">
            <v>C25-8018</v>
          </cell>
          <cell r="I335" t="str">
            <v>SERIES 160 IPS GASKET HUB X C900 DR25 GASKET HUB</v>
          </cell>
          <cell r="J335" t="str">
            <v/>
          </cell>
          <cell r="K335" t="str">
            <v>-</v>
          </cell>
          <cell r="L335">
            <v>10866.213800000001</v>
          </cell>
          <cell r="M335">
            <v>10866.21</v>
          </cell>
        </row>
        <row r="336">
          <cell r="G336" t="str">
            <v>C25-8020</v>
          </cell>
          <cell r="I336" t="str">
            <v>SERIES 160 IPS GASKET HUB X C900 DR25 GASKET HUB</v>
          </cell>
          <cell r="J336" t="str">
            <v/>
          </cell>
          <cell r="K336" t="str">
            <v>-</v>
          </cell>
          <cell r="L336">
            <v>12097.516300000001</v>
          </cell>
          <cell r="M336">
            <v>12097.52</v>
          </cell>
        </row>
        <row r="337">
          <cell r="G337" t="str">
            <v>C25-8024</v>
          </cell>
          <cell r="I337" t="str">
            <v>SERIES 160 IPS GASKET HUB X C900 DR25 GASKET HUB</v>
          </cell>
          <cell r="J337" t="str">
            <v>0089938064520</v>
          </cell>
          <cell r="K337" t="str">
            <v>-</v>
          </cell>
          <cell r="L337">
            <v>15373.150100000001</v>
          </cell>
          <cell r="M337">
            <v>15373.15</v>
          </cell>
        </row>
        <row r="338">
          <cell r="G338" t="str">
            <v>C25-9010</v>
          </cell>
          <cell r="I338" t="str">
            <v>SERIES 160 IPS GASKET HUB X C900 DR25 GASKET HUB</v>
          </cell>
          <cell r="J338" t="str">
            <v/>
          </cell>
          <cell r="K338" t="str">
            <v>-</v>
          </cell>
          <cell r="L338">
            <v>2579.7272000000003</v>
          </cell>
          <cell r="M338">
            <v>2579.73</v>
          </cell>
        </row>
        <row r="339">
          <cell r="G339" t="str">
            <v>C25-9012</v>
          </cell>
          <cell r="I339" t="str">
            <v>SERIES 160 IPS GASKET HUB X C900 DR25 GASKET HUB</v>
          </cell>
          <cell r="J339" t="str">
            <v/>
          </cell>
          <cell r="K339" t="str">
            <v>-</v>
          </cell>
          <cell r="L339">
            <v>3286.4515000000001</v>
          </cell>
          <cell r="M339">
            <v>3286.45</v>
          </cell>
        </row>
        <row r="340">
          <cell r="G340" t="str">
            <v>C25-9014</v>
          </cell>
          <cell r="I340" t="str">
            <v>SERIES 160 IPS GASKET HUB X C900 DR25 GASKET HUB</v>
          </cell>
          <cell r="J340" t="str">
            <v/>
          </cell>
          <cell r="K340" t="str">
            <v>-</v>
          </cell>
          <cell r="L340">
            <v>5360.0045000000009</v>
          </cell>
          <cell r="M340">
            <v>5360</v>
          </cell>
        </row>
        <row r="341">
          <cell r="G341" t="str">
            <v>C25-9016</v>
          </cell>
          <cell r="I341" t="str">
            <v>SERIES 160 IPS GASKET HUB X C900 DR25 GASKET HUB</v>
          </cell>
          <cell r="J341" t="str">
            <v/>
          </cell>
          <cell r="K341" t="str">
            <v>-</v>
          </cell>
          <cell r="L341">
            <v>6411.8894</v>
          </cell>
          <cell r="M341">
            <v>6411.89</v>
          </cell>
        </row>
        <row r="342">
          <cell r="G342" t="str">
            <v>C25-9018</v>
          </cell>
          <cell r="I342" t="str">
            <v>SERIES 160 IPS GASKET HUB X C900 DR25 GASKET HUB</v>
          </cell>
          <cell r="J342" t="str">
            <v/>
          </cell>
          <cell r="K342" t="str">
            <v>-</v>
          </cell>
          <cell r="L342">
            <v>17533.480100000001</v>
          </cell>
          <cell r="M342">
            <v>17533.48</v>
          </cell>
        </row>
        <row r="343">
          <cell r="G343" t="str">
            <v>C25-9020</v>
          </cell>
          <cell r="I343" t="str">
            <v>SERIES 160 IPS GASKET HUB X C900 DR25 GASKET HUB</v>
          </cell>
          <cell r="J343" t="str">
            <v/>
          </cell>
          <cell r="K343" t="str">
            <v>-</v>
          </cell>
          <cell r="L343">
            <v>20565.549800000001</v>
          </cell>
          <cell r="M343">
            <v>20565.55</v>
          </cell>
        </row>
        <row r="344">
          <cell r="G344" t="str">
            <v>C25-9024</v>
          </cell>
          <cell r="I344" t="str">
            <v>SERIES 160 IPS GASKET HUB X C900 DR25 GASKET HUB</v>
          </cell>
          <cell r="J344" t="str">
            <v/>
          </cell>
          <cell r="K344" t="str">
            <v>-</v>
          </cell>
          <cell r="L344">
            <v>23854.430200000003</v>
          </cell>
          <cell r="M344">
            <v>23854.43</v>
          </cell>
        </row>
        <row r="345">
          <cell r="G345" t="str">
            <v>C25-2510</v>
          </cell>
          <cell r="I345" t="str">
            <v>1/4 BEND (90)  GXG  (DR25)</v>
          </cell>
          <cell r="J345" t="str">
            <v/>
          </cell>
          <cell r="K345" t="str">
            <v>-</v>
          </cell>
          <cell r="L345">
            <v>3628.9585000000002</v>
          </cell>
          <cell r="M345">
            <v>3628.96</v>
          </cell>
        </row>
        <row r="346">
          <cell r="G346" t="str">
            <v>C25-2512</v>
          </cell>
          <cell r="I346" t="str">
            <v>1/4 BEND (90)  GXG  (DR25)</v>
          </cell>
          <cell r="J346" t="str">
            <v/>
          </cell>
          <cell r="K346" t="str">
            <v>-</v>
          </cell>
          <cell r="L346">
            <v>4786.1956</v>
          </cell>
          <cell r="M346">
            <v>4786.2</v>
          </cell>
        </row>
        <row r="347">
          <cell r="G347" t="str">
            <v>C25-2514</v>
          </cell>
          <cell r="I347" t="str">
            <v>1/4 BEND (90)  GXG  (DR25)</v>
          </cell>
          <cell r="J347" t="str">
            <v/>
          </cell>
          <cell r="K347" t="str">
            <v>-</v>
          </cell>
          <cell r="L347">
            <v>7065.4561000000003</v>
          </cell>
          <cell r="M347">
            <v>7065.46</v>
          </cell>
        </row>
        <row r="348">
          <cell r="G348" t="str">
            <v>C25-2516</v>
          </cell>
          <cell r="I348" t="str">
            <v>1/4 BEND (90)  GXG  (DR25)</v>
          </cell>
          <cell r="J348" t="str">
            <v/>
          </cell>
          <cell r="K348" t="str">
            <v>-</v>
          </cell>
          <cell r="L348">
            <v>8428.5933000000005</v>
          </cell>
          <cell r="M348">
            <v>8428.59</v>
          </cell>
        </row>
        <row r="349">
          <cell r="G349" t="str">
            <v>C25-2518</v>
          </cell>
          <cell r="I349" t="str">
            <v>1/4 BEND (90)  GXG  (DR25)</v>
          </cell>
          <cell r="J349" t="str">
            <v/>
          </cell>
          <cell r="K349" t="str">
            <v>-</v>
          </cell>
          <cell r="L349">
            <v>14996.563599999999</v>
          </cell>
          <cell r="M349">
            <v>14996.56</v>
          </cell>
        </row>
        <row r="350">
          <cell r="G350" t="str">
            <v>C25-2520</v>
          </cell>
          <cell r="I350" t="str">
            <v>1/4 BEND (90)  GXG  (DR25)</v>
          </cell>
          <cell r="J350" t="str">
            <v/>
          </cell>
          <cell r="K350" t="str">
            <v>-</v>
          </cell>
          <cell r="L350">
            <v>18036.658299999999</v>
          </cell>
          <cell r="M350">
            <v>18036.66</v>
          </cell>
        </row>
        <row r="351">
          <cell r="G351" t="str">
            <v>C25-2524</v>
          </cell>
          <cell r="I351" t="str">
            <v>1/4 BEND (90)  GXG  (DR25)</v>
          </cell>
          <cell r="J351" t="str">
            <v/>
          </cell>
          <cell r="K351" t="str">
            <v>-</v>
          </cell>
          <cell r="L351">
            <v>30209.106700000004</v>
          </cell>
          <cell r="M351">
            <v>30209.11</v>
          </cell>
        </row>
        <row r="352">
          <cell r="G352" t="str">
            <v>C25-2710</v>
          </cell>
          <cell r="I352" t="str">
            <v>1/4 BEND (90)  SXG  (DR25)</v>
          </cell>
          <cell r="J352" t="str">
            <v/>
          </cell>
          <cell r="K352" t="str">
            <v>-</v>
          </cell>
          <cell r="L352">
            <v>3538.2011000000002</v>
          </cell>
          <cell r="M352">
            <v>3538.2</v>
          </cell>
        </row>
        <row r="353">
          <cell r="G353" t="str">
            <v>C25-2712</v>
          </cell>
          <cell r="I353" t="str">
            <v>1/4 BEND (90)  SXG  (DR25)</v>
          </cell>
          <cell r="J353" t="str">
            <v/>
          </cell>
          <cell r="K353" t="str">
            <v>-</v>
          </cell>
          <cell r="L353">
            <v>4666.5589000000009</v>
          </cell>
          <cell r="M353">
            <v>4666.5600000000004</v>
          </cell>
        </row>
        <row r="354">
          <cell r="G354" t="str">
            <v>C25-2714</v>
          </cell>
          <cell r="I354" t="str">
            <v>1/4 BEND (90)  SXG  (DR25)</v>
          </cell>
          <cell r="J354" t="str">
            <v/>
          </cell>
          <cell r="K354" t="str">
            <v>-</v>
          </cell>
          <cell r="L354">
            <v>6888.8098000000009</v>
          </cell>
          <cell r="M354">
            <v>6888.81</v>
          </cell>
        </row>
        <row r="355">
          <cell r="G355" t="str">
            <v>C25-2716</v>
          </cell>
          <cell r="I355" t="str">
            <v>1/4 BEND (90)  SXG  (DR25)</v>
          </cell>
          <cell r="J355" t="str">
            <v/>
          </cell>
          <cell r="K355" t="str">
            <v>-</v>
          </cell>
          <cell r="L355">
            <v>8217.8353999999999</v>
          </cell>
          <cell r="M355">
            <v>8217.84</v>
          </cell>
        </row>
        <row r="356">
          <cell r="G356" t="str">
            <v>C25-2718</v>
          </cell>
          <cell r="I356" t="str">
            <v>1/4 BEND (90)  SXG  (DR25)</v>
          </cell>
          <cell r="J356" t="str">
            <v/>
          </cell>
          <cell r="K356" t="str">
            <v>-</v>
          </cell>
          <cell r="L356">
            <v>14621.6463</v>
          </cell>
          <cell r="M356">
            <v>14621.65</v>
          </cell>
        </row>
        <row r="357">
          <cell r="G357" t="str">
            <v>C25-2720</v>
          </cell>
          <cell r="I357" t="str">
            <v>1/4 BEND (90)  SXG  (DR25)</v>
          </cell>
          <cell r="J357" t="str">
            <v/>
          </cell>
          <cell r="K357" t="str">
            <v>-</v>
          </cell>
          <cell r="L357">
            <v>17585.728199999998</v>
          </cell>
          <cell r="M357">
            <v>17585.73</v>
          </cell>
        </row>
        <row r="358">
          <cell r="G358" t="str">
            <v>C25-2724</v>
          </cell>
          <cell r="I358" t="str">
            <v>1/4 BEND (90)  SXG  (DR25)</v>
          </cell>
          <cell r="J358" t="str">
            <v/>
          </cell>
          <cell r="K358" t="str">
            <v>-</v>
          </cell>
          <cell r="L358">
            <v>29453.879300000004</v>
          </cell>
          <cell r="M358">
            <v>29453.88</v>
          </cell>
        </row>
        <row r="359">
          <cell r="G359" t="str">
            <v>C25-5010</v>
          </cell>
          <cell r="I359" t="str">
            <v>1/8 BEND (45)  GXG  (DR25)</v>
          </cell>
          <cell r="J359" t="str">
            <v>0627347313060</v>
          </cell>
          <cell r="K359" t="str">
            <v>-</v>
          </cell>
          <cell r="L359">
            <v>2033.5243</v>
          </cell>
          <cell r="M359">
            <v>2033.52</v>
          </cell>
        </row>
        <row r="360">
          <cell r="G360" t="str">
            <v>C25-5012</v>
          </cell>
          <cell r="I360" t="str">
            <v>1/8 BEND (45)  GXG  (DR25)</v>
          </cell>
          <cell r="J360" t="str">
            <v>0627347313114</v>
          </cell>
          <cell r="K360" t="str">
            <v>-</v>
          </cell>
          <cell r="L360">
            <v>2649.8871000000004</v>
          </cell>
          <cell r="M360">
            <v>2649.89</v>
          </cell>
        </row>
        <row r="361">
          <cell r="G361" t="str">
            <v>C25-5014</v>
          </cell>
          <cell r="I361" t="str">
            <v>1/8 BEND (45)  GXG  (DR25)</v>
          </cell>
          <cell r="J361" t="str">
            <v>0627347313169</v>
          </cell>
          <cell r="K361" t="str">
            <v>-</v>
          </cell>
          <cell r="L361">
            <v>5441.8060000000005</v>
          </cell>
          <cell r="M361">
            <v>5441.81</v>
          </cell>
        </row>
        <row r="362">
          <cell r="G362" t="str">
            <v>C25-5016</v>
          </cell>
          <cell r="I362" t="str">
            <v>1/8 BEND (45)  GXG  (DR25)</v>
          </cell>
          <cell r="J362" t="str">
            <v>0627347313206</v>
          </cell>
          <cell r="K362" t="str">
            <v>-</v>
          </cell>
          <cell r="L362">
            <v>6612.2254999999996</v>
          </cell>
          <cell r="M362">
            <v>6612.23</v>
          </cell>
        </row>
        <row r="363">
          <cell r="G363" t="str">
            <v>C25-5018</v>
          </cell>
          <cell r="I363" t="str">
            <v>1/8 BEND (45)  GXG  (DR25)</v>
          </cell>
          <cell r="J363" t="str">
            <v>0627347313251</v>
          </cell>
          <cell r="K363" t="str">
            <v>-</v>
          </cell>
          <cell r="L363">
            <v>11610.987300000001</v>
          </cell>
          <cell r="M363">
            <v>11610.99</v>
          </cell>
        </row>
        <row r="364">
          <cell r="G364" t="str">
            <v>C25-5020</v>
          </cell>
          <cell r="I364" t="str">
            <v>1/8 BEND (45)  GXG  (DR25)</v>
          </cell>
          <cell r="J364" t="str">
            <v>0627347313336</v>
          </cell>
          <cell r="K364" t="str">
            <v>-</v>
          </cell>
          <cell r="L364">
            <v>14416.227700000001</v>
          </cell>
          <cell r="M364">
            <v>14416.23</v>
          </cell>
        </row>
        <row r="365">
          <cell r="G365" t="str">
            <v>C25-5024</v>
          </cell>
          <cell r="I365" t="str">
            <v>1/8 BEND (45)  GXG  (DR25)</v>
          </cell>
          <cell r="J365" t="str">
            <v>0627347313466</v>
          </cell>
          <cell r="K365" t="str">
            <v>-</v>
          </cell>
          <cell r="L365">
            <v>20395.708699999999</v>
          </cell>
          <cell r="M365">
            <v>20395.71</v>
          </cell>
        </row>
        <row r="366">
          <cell r="G366" t="str">
            <v>C25-4010</v>
          </cell>
          <cell r="I366" t="str">
            <v>1/8 BEND (45)  SXG  (DR25)</v>
          </cell>
          <cell r="J366" t="str">
            <v/>
          </cell>
          <cell r="K366" t="str">
            <v>-</v>
          </cell>
          <cell r="L366">
            <v>1983.4162000000001</v>
          </cell>
          <cell r="M366">
            <v>1983.42</v>
          </cell>
        </row>
        <row r="367">
          <cell r="G367" t="str">
            <v>C25-4012</v>
          </cell>
          <cell r="I367" t="str">
            <v>1/8 BEND (45)  SXG  (DR25)</v>
          </cell>
          <cell r="J367" t="str">
            <v/>
          </cell>
          <cell r="K367" t="str">
            <v>-</v>
          </cell>
          <cell r="L367">
            <v>2583.6113000000005</v>
          </cell>
          <cell r="M367">
            <v>2583.61</v>
          </cell>
        </row>
        <row r="368">
          <cell r="G368" t="str">
            <v>C25-4014</v>
          </cell>
          <cell r="I368" t="str">
            <v>1/8 BEND (45)  SXG  (DR25)</v>
          </cell>
          <cell r="J368" t="str">
            <v/>
          </cell>
          <cell r="K368" t="str">
            <v>-</v>
          </cell>
          <cell r="L368">
            <v>5305.7233999999999</v>
          </cell>
          <cell r="M368">
            <v>5305.72</v>
          </cell>
        </row>
        <row r="369">
          <cell r="G369" t="str">
            <v>C25-4016</v>
          </cell>
          <cell r="I369" t="str">
            <v>1/8 BEND (45)  SXG  (DR25)</v>
          </cell>
          <cell r="J369" t="str">
            <v/>
          </cell>
          <cell r="K369" t="str">
            <v>-</v>
          </cell>
          <cell r="L369">
            <v>6446.9105</v>
          </cell>
          <cell r="M369">
            <v>6446.91</v>
          </cell>
        </row>
        <row r="370">
          <cell r="G370" t="str">
            <v>C25-4018</v>
          </cell>
          <cell r="I370" t="str">
            <v>1/8 BEND (45)  SXG  (DR25)</v>
          </cell>
          <cell r="J370" t="str">
            <v/>
          </cell>
          <cell r="K370" t="str">
            <v>-</v>
          </cell>
          <cell r="L370">
            <v>11320.717700000001</v>
          </cell>
          <cell r="M370">
            <v>11320.72</v>
          </cell>
        </row>
        <row r="371">
          <cell r="G371" t="str">
            <v>C25-4020</v>
          </cell>
          <cell r="I371" t="str">
            <v>1/8 BEND (45)  SXG  (DR25)</v>
          </cell>
          <cell r="J371" t="str">
            <v/>
          </cell>
          <cell r="K371" t="str">
            <v>-</v>
          </cell>
          <cell r="L371">
            <v>14055.808900000002</v>
          </cell>
          <cell r="M371">
            <v>14055.81</v>
          </cell>
        </row>
        <row r="372">
          <cell r="G372" t="str">
            <v>C25-4024</v>
          </cell>
          <cell r="I372" t="str">
            <v>1/8 BEND (45)  SXG  (DR25)</v>
          </cell>
          <cell r="J372" t="str">
            <v/>
          </cell>
          <cell r="K372" t="str">
            <v>-</v>
          </cell>
          <cell r="L372">
            <v>19885.789499999999</v>
          </cell>
          <cell r="M372">
            <v>19885.79</v>
          </cell>
        </row>
        <row r="373">
          <cell r="G373" t="str">
            <v>C25-17010</v>
          </cell>
          <cell r="I373" t="str">
            <v>1/16 Bend (22.5)  GxG  (DR25)</v>
          </cell>
          <cell r="J373" t="str">
            <v>0627347316436</v>
          </cell>
          <cell r="K373" t="str">
            <v>-</v>
          </cell>
          <cell r="L373">
            <v>2074.3769000000002</v>
          </cell>
          <cell r="M373">
            <v>2074.38</v>
          </cell>
        </row>
        <row r="374">
          <cell r="G374" t="str">
            <v>C25-17012</v>
          </cell>
          <cell r="I374" t="str">
            <v>1/16 Bend (22.5)  GxG  (DR25)</v>
          </cell>
          <cell r="J374" t="str">
            <v>0627347316443</v>
          </cell>
          <cell r="K374" t="str">
            <v>-</v>
          </cell>
          <cell r="L374">
            <v>2703.1516999999999</v>
          </cell>
          <cell r="M374">
            <v>2703.15</v>
          </cell>
        </row>
        <row r="375">
          <cell r="G375" t="str">
            <v>C25-17014</v>
          </cell>
          <cell r="I375" t="str">
            <v>1/16 Bend (22.5)  GxG  (DR25)</v>
          </cell>
          <cell r="J375" t="str">
            <v>0627347312285</v>
          </cell>
          <cell r="K375" t="str">
            <v>-</v>
          </cell>
          <cell r="L375">
            <v>5551.1386000000002</v>
          </cell>
          <cell r="M375">
            <v>5551.14</v>
          </cell>
        </row>
        <row r="376">
          <cell r="G376" t="str">
            <v>C25-17016</v>
          </cell>
          <cell r="I376" t="str">
            <v>1/16 Bend (22.5)  GxG  (DR25)</v>
          </cell>
          <cell r="J376" t="str">
            <v>0627347312308</v>
          </cell>
          <cell r="K376" t="str">
            <v>-</v>
          </cell>
          <cell r="L376">
            <v>6745.1837000000005</v>
          </cell>
          <cell r="M376">
            <v>6745.18</v>
          </cell>
        </row>
        <row r="377">
          <cell r="G377" t="str">
            <v>C25-17018</v>
          </cell>
          <cell r="I377" t="str">
            <v>1/16 Bend (22.5)  GxG  (DR25)</v>
          </cell>
          <cell r="J377" t="str">
            <v>0627347312346</v>
          </cell>
          <cell r="K377" t="str">
            <v>-</v>
          </cell>
          <cell r="L377">
            <v>11844.365</v>
          </cell>
          <cell r="M377">
            <v>11844.37</v>
          </cell>
        </row>
        <row r="378">
          <cell r="G378" t="str">
            <v>C25-17020</v>
          </cell>
          <cell r="I378" t="str">
            <v>1/16 Bend (22.5)  GxG  (DR25)</v>
          </cell>
          <cell r="J378" t="str">
            <v>0627347948910</v>
          </cell>
          <cell r="K378" t="str">
            <v>-</v>
          </cell>
          <cell r="L378">
            <v>14705.973</v>
          </cell>
          <cell r="M378">
            <v>14705.97</v>
          </cell>
        </row>
        <row r="379">
          <cell r="G379" t="str">
            <v>C25-17024</v>
          </cell>
          <cell r="I379" t="str">
            <v>1/16 Bend (22.5)  GxG  (DR25)</v>
          </cell>
          <cell r="J379" t="str">
            <v>0627347312483</v>
          </cell>
          <cell r="K379" t="str">
            <v>-</v>
          </cell>
          <cell r="L379">
            <v>20805.679200000002</v>
          </cell>
          <cell r="M379">
            <v>20805.68</v>
          </cell>
        </row>
        <row r="380">
          <cell r="G380" t="str">
            <v>C25-17110</v>
          </cell>
          <cell r="I380" t="str">
            <v>1/16 Bend (22.5)  SxG  (DR25)</v>
          </cell>
          <cell r="J380" t="str">
            <v/>
          </cell>
          <cell r="K380" t="str">
            <v>-</v>
          </cell>
          <cell r="L380">
            <v>2022.5247000000002</v>
          </cell>
          <cell r="M380">
            <v>2022.52</v>
          </cell>
        </row>
        <row r="381">
          <cell r="G381" t="str">
            <v>C25-17112</v>
          </cell>
          <cell r="I381" t="str">
            <v>1/16 Bend (22.5)  SxG  (DR25)</v>
          </cell>
          <cell r="J381" t="str">
            <v/>
          </cell>
          <cell r="K381" t="str">
            <v>-</v>
          </cell>
          <cell r="L381">
            <v>2635.5812000000001</v>
          </cell>
          <cell r="M381">
            <v>2635.58</v>
          </cell>
        </row>
        <row r="382">
          <cell r="G382" t="str">
            <v>C25-17114</v>
          </cell>
          <cell r="I382" t="str">
            <v>1/16 Bend (22.5)  SxG  (DR25)</v>
          </cell>
          <cell r="J382" t="str">
            <v/>
          </cell>
          <cell r="K382" t="str">
            <v>-</v>
          </cell>
          <cell r="L382">
            <v>5412.3275000000003</v>
          </cell>
          <cell r="M382">
            <v>5412.33</v>
          </cell>
        </row>
        <row r="383">
          <cell r="G383" t="str">
            <v>C25-17116</v>
          </cell>
          <cell r="I383" t="str">
            <v>1/16 Bend (22.5)  SxG  (DR25)</v>
          </cell>
          <cell r="J383" t="str">
            <v/>
          </cell>
          <cell r="K383" t="str">
            <v>-</v>
          </cell>
          <cell r="L383">
            <v>6576.5410000000002</v>
          </cell>
          <cell r="M383">
            <v>6576.54</v>
          </cell>
        </row>
        <row r="384">
          <cell r="G384" t="str">
            <v>C25-17118</v>
          </cell>
          <cell r="I384" t="str">
            <v>1/16 Bend (22.5)  SxG  (DR25)</v>
          </cell>
          <cell r="J384" t="str">
            <v/>
          </cell>
          <cell r="K384" t="str">
            <v>-</v>
          </cell>
          <cell r="L384">
            <v>11548.253200000001</v>
          </cell>
          <cell r="M384">
            <v>11548.25</v>
          </cell>
        </row>
        <row r="385">
          <cell r="G385" t="str">
            <v>C25-17120</v>
          </cell>
          <cell r="I385" t="str">
            <v>1/16 Bend (22.5)  SxG  (DR25)</v>
          </cell>
          <cell r="J385" t="str">
            <v/>
          </cell>
          <cell r="K385" t="str">
            <v>-</v>
          </cell>
          <cell r="L385">
            <v>14338.331700000001</v>
          </cell>
          <cell r="M385">
            <v>14338.33</v>
          </cell>
        </row>
        <row r="386">
          <cell r="G386" t="str">
            <v>C25-17124</v>
          </cell>
          <cell r="I386" t="str">
            <v>1/16 Bend (22.5)  SxG  (DR25)</v>
          </cell>
          <cell r="J386" t="str">
            <v/>
          </cell>
          <cell r="K386" t="str">
            <v>-</v>
          </cell>
          <cell r="L386">
            <v>20285.520100000002</v>
          </cell>
          <cell r="M386">
            <v>20285.52</v>
          </cell>
        </row>
        <row r="387">
          <cell r="G387" t="str">
            <v>C25-19310</v>
          </cell>
          <cell r="I387" t="str">
            <v>1/32 Bend (11.25)  GxG  (DR25)</v>
          </cell>
          <cell r="J387" t="str">
            <v>0627347316412</v>
          </cell>
          <cell r="K387" t="str">
            <v>-</v>
          </cell>
          <cell r="L387">
            <v>2095.1242000000002</v>
          </cell>
          <cell r="M387">
            <v>2095.12</v>
          </cell>
        </row>
        <row r="388">
          <cell r="G388" t="str">
            <v>C25-19312</v>
          </cell>
          <cell r="I388" t="str">
            <v>1/32 Bend (11.25)  GxG  (DR25)</v>
          </cell>
          <cell r="J388" t="str">
            <v>0627347316429</v>
          </cell>
          <cell r="K388" t="str">
            <v>-</v>
          </cell>
          <cell r="L388">
            <v>2730.2013000000002</v>
          </cell>
          <cell r="M388">
            <v>2730.2</v>
          </cell>
        </row>
        <row r="389">
          <cell r="G389" t="str">
            <v>C25-19314</v>
          </cell>
          <cell r="I389" t="str">
            <v>1/32 Bend (11.25)  GxG  (DR25)</v>
          </cell>
          <cell r="J389" t="str">
            <v>0627347311738</v>
          </cell>
          <cell r="K389" t="str">
            <v>-</v>
          </cell>
          <cell r="L389">
            <v>5606.6288000000004</v>
          </cell>
          <cell r="M389">
            <v>5606.63</v>
          </cell>
        </row>
        <row r="390">
          <cell r="G390" t="str">
            <v>C25-19316</v>
          </cell>
          <cell r="I390" t="str">
            <v>1/32 Bend (11.25)  GxG  (DR25)</v>
          </cell>
          <cell r="J390" t="str">
            <v>0627347311745</v>
          </cell>
          <cell r="K390" t="str">
            <v>-</v>
          </cell>
          <cell r="L390">
            <v>6812.5937000000004</v>
          </cell>
          <cell r="M390">
            <v>6812.59</v>
          </cell>
        </row>
        <row r="391">
          <cell r="G391" t="str">
            <v>C25-19318</v>
          </cell>
          <cell r="I391" t="str">
            <v>1/32 Bend (11.25)  GxG  (DR25)</v>
          </cell>
          <cell r="J391" t="str">
            <v>0627347311820</v>
          </cell>
          <cell r="K391" t="str">
            <v>-</v>
          </cell>
          <cell r="L391">
            <v>11962.7819</v>
          </cell>
          <cell r="M391">
            <v>11962.78</v>
          </cell>
        </row>
        <row r="392">
          <cell r="G392" t="str">
            <v>C25-19320</v>
          </cell>
          <cell r="I392" t="str">
            <v>1/32 Bend (11.25)  GxG  (DR25)</v>
          </cell>
          <cell r="J392" t="str">
            <v>0627347311844</v>
          </cell>
          <cell r="K392" t="str">
            <v>-</v>
          </cell>
          <cell r="L392">
            <v>14853.044500000002</v>
          </cell>
          <cell r="M392">
            <v>14853.04</v>
          </cell>
        </row>
        <row r="393">
          <cell r="G393" t="str">
            <v>C25-19324</v>
          </cell>
          <cell r="I393" t="str">
            <v>1/32 Bend (11.25)  GxG  (DR25)</v>
          </cell>
          <cell r="J393" t="str">
            <v>0627347311899</v>
          </cell>
          <cell r="K393" t="str">
            <v>-</v>
          </cell>
          <cell r="L393">
            <v>21013.719300000004</v>
          </cell>
          <cell r="M393">
            <v>21013.72</v>
          </cell>
        </row>
        <row r="394">
          <cell r="G394" t="str">
            <v>C25-18310</v>
          </cell>
          <cell r="I394" t="str">
            <v>1/32 Bend (11.25)  SxG  (DR25)</v>
          </cell>
          <cell r="J394" t="str">
            <v/>
          </cell>
          <cell r="K394" t="str">
            <v>-</v>
          </cell>
          <cell r="L394">
            <v>2042.7691000000002</v>
          </cell>
          <cell r="M394">
            <v>2042.77</v>
          </cell>
        </row>
        <row r="395">
          <cell r="G395" t="str">
            <v>C25-18312</v>
          </cell>
          <cell r="I395" t="str">
            <v>1/32 Bend (11.25)  SxG  (DR25)</v>
          </cell>
          <cell r="J395" t="str">
            <v/>
          </cell>
          <cell r="K395" t="str">
            <v>-</v>
          </cell>
          <cell r="L395">
            <v>2661.9353000000001</v>
          </cell>
          <cell r="M395">
            <v>2661.94</v>
          </cell>
        </row>
        <row r="396">
          <cell r="G396" t="str">
            <v>C25-18314</v>
          </cell>
          <cell r="I396" t="str">
            <v>1/32 Bend (11.25)  SxG  (DR25)</v>
          </cell>
          <cell r="J396" t="str">
            <v/>
          </cell>
          <cell r="K396" t="str">
            <v>-</v>
          </cell>
          <cell r="L396">
            <v>5466.5337</v>
          </cell>
          <cell r="M396">
            <v>5466.53</v>
          </cell>
        </row>
        <row r="397">
          <cell r="G397" t="str">
            <v>C25-18316</v>
          </cell>
          <cell r="I397" t="str">
            <v>1/32 Bend (11.25)  SxG  (DR25)</v>
          </cell>
          <cell r="J397" t="str">
            <v/>
          </cell>
          <cell r="K397" t="str">
            <v>-</v>
          </cell>
          <cell r="L397">
            <v>6642.2710999999999</v>
          </cell>
          <cell r="M397">
            <v>6642.27</v>
          </cell>
        </row>
        <row r="398">
          <cell r="G398" t="str">
            <v>C25-18318</v>
          </cell>
          <cell r="I398" t="str">
            <v>1/32 Bend (11.25)  SxG  (DR25)</v>
          </cell>
          <cell r="J398" t="str">
            <v/>
          </cell>
          <cell r="K398" t="str">
            <v>-</v>
          </cell>
          <cell r="L398">
            <v>11663.7276</v>
          </cell>
          <cell r="M398">
            <v>11663.73</v>
          </cell>
        </row>
        <row r="399">
          <cell r="G399" t="str">
            <v>C25-18320</v>
          </cell>
          <cell r="I399" t="str">
            <v>1/32 Bend (11.25)  SxG  (DR25)</v>
          </cell>
          <cell r="J399" t="str">
            <v/>
          </cell>
          <cell r="K399" t="str">
            <v>-</v>
          </cell>
          <cell r="L399">
            <v>14481.701000000001</v>
          </cell>
          <cell r="M399">
            <v>14481.7</v>
          </cell>
        </row>
        <row r="400">
          <cell r="G400" t="str">
            <v>C25-18324</v>
          </cell>
          <cell r="I400" t="str">
            <v>1/32 Bend (11.25)  SxG  (DR25)</v>
          </cell>
          <cell r="J400" t="str">
            <v/>
          </cell>
          <cell r="K400" t="str">
            <v>-</v>
          </cell>
          <cell r="L400">
            <v>20488.424200000001</v>
          </cell>
          <cell r="M400">
            <v>20488.419999999998</v>
          </cell>
        </row>
        <row r="401">
          <cell r="G401" t="str">
            <v>C25-16010</v>
          </cell>
          <cell r="I401" t="str">
            <v>Cap  (G)  (DR25)</v>
          </cell>
          <cell r="J401" t="str">
            <v>0627347501054</v>
          </cell>
          <cell r="K401" t="str">
            <v>-</v>
          </cell>
          <cell r="L401">
            <v>2956.8272999999999</v>
          </cell>
          <cell r="M401">
            <v>2956.83</v>
          </cell>
        </row>
        <row r="402">
          <cell r="G402" t="str">
            <v>C25-16012</v>
          </cell>
          <cell r="I402" t="str">
            <v>Cap  (G)  (DR25)</v>
          </cell>
          <cell r="J402" t="str">
            <v>0627347501061</v>
          </cell>
          <cell r="K402" t="str">
            <v>-</v>
          </cell>
          <cell r="L402">
            <v>3537.9978000000001</v>
          </cell>
          <cell r="M402">
            <v>3538</v>
          </cell>
        </row>
        <row r="403">
          <cell r="G403" t="str">
            <v>C25-16014</v>
          </cell>
          <cell r="I403" t="str">
            <v>Cap  (G)  (DR25)</v>
          </cell>
          <cell r="J403" t="str">
            <v>0627347500309</v>
          </cell>
          <cell r="K403" t="str">
            <v>-</v>
          </cell>
          <cell r="L403">
            <v>3821.0128</v>
          </cell>
          <cell r="M403">
            <v>3821.01</v>
          </cell>
        </row>
        <row r="404">
          <cell r="G404" t="str">
            <v>C25-16016</v>
          </cell>
          <cell r="I404" t="str">
            <v>Cap  (G)  (DR25)</v>
          </cell>
          <cell r="J404" t="str">
            <v>0627347500316</v>
          </cell>
          <cell r="K404" t="str">
            <v>-</v>
          </cell>
          <cell r="L404">
            <v>4160.6201000000001</v>
          </cell>
          <cell r="M404">
            <v>4160.62</v>
          </cell>
        </row>
        <row r="405">
          <cell r="G405" t="str">
            <v>C25-16018</v>
          </cell>
          <cell r="I405" t="str">
            <v>Cap  (G)  (DR25)</v>
          </cell>
          <cell r="J405" t="str">
            <v>0627347500330</v>
          </cell>
          <cell r="K405" t="str">
            <v>-</v>
          </cell>
          <cell r="L405">
            <v>7313.4393</v>
          </cell>
          <cell r="M405">
            <v>7313.44</v>
          </cell>
        </row>
        <row r="406">
          <cell r="G406" t="str">
            <v>C25-16020</v>
          </cell>
          <cell r="I406" t="str">
            <v>Cap  (G)  (DR25)</v>
          </cell>
          <cell r="J406" t="str">
            <v/>
          </cell>
          <cell r="K406" t="str">
            <v>-</v>
          </cell>
          <cell r="L406">
            <v>8508.6720999999998</v>
          </cell>
          <cell r="M406">
            <v>8508.67</v>
          </cell>
        </row>
        <row r="407">
          <cell r="G407" t="str">
            <v>C25-16024</v>
          </cell>
          <cell r="I407" t="str">
            <v>Cap  (G)  (DR25)</v>
          </cell>
          <cell r="J407" t="str">
            <v>0627347500415</v>
          </cell>
          <cell r="K407" t="str">
            <v>-</v>
          </cell>
          <cell r="L407">
            <v>11996.957700000001</v>
          </cell>
          <cell r="M407">
            <v>11996.96</v>
          </cell>
        </row>
        <row r="408">
          <cell r="G408" t="str">
            <v>C25-6010</v>
          </cell>
          <cell r="I408" t="str">
            <v>STOP COUPLING  GXG  (DR25)</v>
          </cell>
          <cell r="J408" t="str">
            <v>0627347440902</v>
          </cell>
          <cell r="K408" t="str">
            <v>-</v>
          </cell>
          <cell r="L408">
            <v>1383.7668000000001</v>
          </cell>
          <cell r="M408">
            <v>1383.77</v>
          </cell>
        </row>
        <row r="409">
          <cell r="G409" t="str">
            <v>C25-6012</v>
          </cell>
          <cell r="I409" t="str">
            <v>STOP COUPLING  GXG  (DR25)</v>
          </cell>
          <cell r="J409" t="str">
            <v/>
          </cell>
          <cell r="K409" t="str">
            <v>-</v>
          </cell>
          <cell r="L409">
            <v>1907.2964000000002</v>
          </cell>
          <cell r="M409">
            <v>1907.3</v>
          </cell>
        </row>
        <row r="410">
          <cell r="G410" t="str">
            <v>C25-6014</v>
          </cell>
          <cell r="I410" t="str">
            <v>STOP COUPLING  GXG  (DR25)</v>
          </cell>
          <cell r="J410" t="str">
            <v>0627347440391</v>
          </cell>
          <cell r="K410" t="str">
            <v>-</v>
          </cell>
          <cell r="L410">
            <v>3875.4865</v>
          </cell>
          <cell r="M410">
            <v>3875.49</v>
          </cell>
        </row>
        <row r="411">
          <cell r="G411" t="str">
            <v>C25-6016</v>
          </cell>
          <cell r="I411" t="str">
            <v>STOP COUPLING  GXG  (DR25)</v>
          </cell>
          <cell r="J411" t="str">
            <v>0627347440414</v>
          </cell>
          <cell r="K411" t="str">
            <v>-</v>
          </cell>
          <cell r="L411">
            <v>4663.8839000000007</v>
          </cell>
          <cell r="M411">
            <v>4663.88</v>
          </cell>
        </row>
        <row r="412">
          <cell r="G412" t="str">
            <v>C25-6018</v>
          </cell>
          <cell r="I412" t="str">
            <v>STOP COUPLING  GXG  (DR25)</v>
          </cell>
          <cell r="J412" t="str">
            <v/>
          </cell>
          <cell r="K412" t="str">
            <v>-</v>
          </cell>
          <cell r="L412">
            <v>12348.463400000002</v>
          </cell>
          <cell r="M412">
            <v>12348.46</v>
          </cell>
        </row>
        <row r="413">
          <cell r="G413" t="str">
            <v>C25-6020</v>
          </cell>
          <cell r="I413" t="str">
            <v>STOP COUPLING  GXG  (DR25)</v>
          </cell>
          <cell r="J413" t="str">
            <v>0627347440933</v>
          </cell>
          <cell r="K413" t="str">
            <v>-</v>
          </cell>
          <cell r="L413">
            <v>13747.659600000001</v>
          </cell>
          <cell r="M413">
            <v>13747.66</v>
          </cell>
        </row>
        <row r="414">
          <cell r="G414" t="str">
            <v>C25-6024</v>
          </cell>
          <cell r="I414" t="str">
            <v>STOP COUPLING  GXG  (DR25)</v>
          </cell>
          <cell r="J414" t="str">
            <v>0627347440940</v>
          </cell>
          <cell r="K414" t="str">
            <v>-</v>
          </cell>
          <cell r="L414">
            <v>19410.902099999999</v>
          </cell>
          <cell r="M414">
            <v>19410.900000000001</v>
          </cell>
        </row>
        <row r="415">
          <cell r="G415" t="str">
            <v>C25-6010-4</v>
          </cell>
          <cell r="I415" t="str">
            <v>CONCENTRIC INCREASER COUPLING  GXG  (DR25)</v>
          </cell>
          <cell r="J415" t="str">
            <v/>
          </cell>
          <cell r="K415" t="str">
            <v>-</v>
          </cell>
          <cell r="L415">
            <v>1308.8240000000001</v>
          </cell>
          <cell r="M415">
            <v>1308.82</v>
          </cell>
        </row>
        <row r="416">
          <cell r="G416" t="str">
            <v>C25-6010-6</v>
          </cell>
          <cell r="I416" t="str">
            <v>CONCENTRIC INCREASER COUPLING  GXG  (DR25)</v>
          </cell>
          <cell r="J416" t="str">
            <v/>
          </cell>
          <cell r="K416" t="str">
            <v>-</v>
          </cell>
          <cell r="L416">
            <v>1427.5619000000002</v>
          </cell>
          <cell r="M416">
            <v>1427.56</v>
          </cell>
        </row>
        <row r="417">
          <cell r="G417" t="str">
            <v>C25-6010-8</v>
          </cell>
          <cell r="I417" t="str">
            <v>CONCENTRIC INCREASER COUPLING  GXG  (DR25)</v>
          </cell>
          <cell r="J417" t="str">
            <v>0627347583395</v>
          </cell>
          <cell r="K417" t="str">
            <v>-</v>
          </cell>
          <cell r="L417">
            <v>1579.1916000000001</v>
          </cell>
          <cell r="M417">
            <v>1579.19</v>
          </cell>
        </row>
        <row r="418">
          <cell r="G418" t="str">
            <v>C25-6012-4</v>
          </cell>
          <cell r="I418" t="str">
            <v>CONCENTRIC INCREASER COUPLING  GXG  (DR25)</v>
          </cell>
          <cell r="J418" t="str">
            <v/>
          </cell>
          <cell r="K418" t="str">
            <v>-</v>
          </cell>
          <cell r="L418">
            <v>1719.8644999999999</v>
          </cell>
          <cell r="M418">
            <v>1719.86</v>
          </cell>
        </row>
        <row r="419">
          <cell r="G419" t="str">
            <v>C25-6012-6</v>
          </cell>
          <cell r="I419" t="str">
            <v>CONCENTRIC INCREASER COUPLING  GXG  (DR25)</v>
          </cell>
          <cell r="J419" t="str">
            <v>0627347583388</v>
          </cell>
          <cell r="K419" t="str">
            <v>-</v>
          </cell>
          <cell r="L419">
            <v>1795.4921000000002</v>
          </cell>
          <cell r="M419">
            <v>1795.49</v>
          </cell>
        </row>
        <row r="420">
          <cell r="G420" t="str">
            <v>C25-6012-8</v>
          </cell>
          <cell r="I420" t="str">
            <v>CONCENTRIC INCREASER COUPLING  GXG  (DR25)</v>
          </cell>
          <cell r="J420" t="str">
            <v>0627347583401</v>
          </cell>
          <cell r="K420" t="str">
            <v>-</v>
          </cell>
          <cell r="L420">
            <v>1925.3473000000001</v>
          </cell>
          <cell r="M420">
            <v>1925.35</v>
          </cell>
        </row>
        <row r="421">
          <cell r="G421" t="str">
            <v>C25-6012-10</v>
          </cell>
          <cell r="I421" t="str">
            <v>CONCENTRIC INCREASER COUPLING  GXG  (DR25)</v>
          </cell>
          <cell r="J421" t="str">
            <v>0627347583418</v>
          </cell>
          <cell r="K421" t="str">
            <v>-</v>
          </cell>
          <cell r="L421">
            <v>2119.991</v>
          </cell>
          <cell r="M421">
            <v>2119.9899999999998</v>
          </cell>
        </row>
        <row r="422">
          <cell r="G422" t="str">
            <v>C25-6014-4</v>
          </cell>
          <cell r="I422" t="str">
            <v>CONCENTRIC INCREASER COUPLING  GXG  (DR25)</v>
          </cell>
          <cell r="J422" t="str">
            <v/>
          </cell>
          <cell r="K422" t="str">
            <v>-</v>
          </cell>
          <cell r="L422">
            <v>3569.4450999999999</v>
          </cell>
          <cell r="M422">
            <v>3569.45</v>
          </cell>
        </row>
        <row r="423">
          <cell r="G423" t="str">
            <v>C25-6014-6</v>
          </cell>
          <cell r="I423" t="str">
            <v>CONCENTRIC INCREASER COUPLING  GXG  (DR25)</v>
          </cell>
          <cell r="J423" t="str">
            <v>0627347581278</v>
          </cell>
          <cell r="K423" t="str">
            <v>-</v>
          </cell>
          <cell r="L423">
            <v>3677.59</v>
          </cell>
          <cell r="M423">
            <v>3677.59</v>
          </cell>
        </row>
        <row r="424">
          <cell r="G424" t="str">
            <v>C25-6014-8</v>
          </cell>
          <cell r="I424" t="str">
            <v>CONCENTRIC INCREASER COUPLING  GXG  (DR25)</v>
          </cell>
          <cell r="J424" t="str">
            <v>0627347581353</v>
          </cell>
          <cell r="K424" t="str">
            <v>-</v>
          </cell>
          <cell r="L424">
            <v>3785.7456000000002</v>
          </cell>
          <cell r="M424">
            <v>3785.75</v>
          </cell>
        </row>
        <row r="425">
          <cell r="G425" t="str">
            <v>C25-6014-10</v>
          </cell>
          <cell r="I425" t="str">
            <v>CONCENTRIC INCREASER COUPLING  GXG  (DR25)</v>
          </cell>
          <cell r="J425" t="str">
            <v>0627347581452</v>
          </cell>
          <cell r="K425" t="str">
            <v>-</v>
          </cell>
          <cell r="L425">
            <v>3937.0971000000004</v>
          </cell>
          <cell r="M425">
            <v>3937.1</v>
          </cell>
        </row>
        <row r="426">
          <cell r="G426" t="str">
            <v>C25-6014-12</v>
          </cell>
          <cell r="I426" t="str">
            <v>CONCENTRIC INCREASER COUPLING  GXG  (DR25)</v>
          </cell>
          <cell r="J426" t="str">
            <v>0627347581520</v>
          </cell>
          <cell r="K426" t="str">
            <v>-</v>
          </cell>
          <cell r="L426">
            <v>4023.6387</v>
          </cell>
          <cell r="M426">
            <v>4023.64</v>
          </cell>
        </row>
        <row r="427">
          <cell r="G427" t="str">
            <v>C25-6016-4</v>
          </cell>
          <cell r="I427" t="str">
            <v>CONCENTRIC INCREASER COUPLING  GXG  (DR25)</v>
          </cell>
          <cell r="J427" t="str">
            <v/>
          </cell>
          <cell r="K427" t="str">
            <v>-</v>
          </cell>
          <cell r="L427">
            <v>4359.4903000000004</v>
          </cell>
          <cell r="M427">
            <v>4359.49</v>
          </cell>
        </row>
        <row r="428">
          <cell r="G428" t="str">
            <v>C25-6016-6</v>
          </cell>
          <cell r="I428" t="str">
            <v>CONCENTRIC INCREASER COUPLING  GXG  (DR25)</v>
          </cell>
          <cell r="J428" t="str">
            <v/>
          </cell>
          <cell r="K428" t="str">
            <v>-</v>
          </cell>
          <cell r="L428">
            <v>4488.6500000000005</v>
          </cell>
          <cell r="M428">
            <v>4488.6499999999996</v>
          </cell>
        </row>
        <row r="429">
          <cell r="G429" t="str">
            <v>C25-6016-8</v>
          </cell>
          <cell r="I429" t="str">
            <v>CONCENTRIC INCREASER COUPLING  GXG  (DR25)</v>
          </cell>
          <cell r="J429" t="str">
            <v>0627347581377</v>
          </cell>
          <cell r="K429" t="str">
            <v>-</v>
          </cell>
          <cell r="L429">
            <v>4596.8377</v>
          </cell>
          <cell r="M429">
            <v>4596.84</v>
          </cell>
        </row>
        <row r="430">
          <cell r="G430" t="str">
            <v>C25-6016-10</v>
          </cell>
          <cell r="I430" t="str">
            <v>CONCENTRIC INCREASER COUPLING  GXG  (DR25)</v>
          </cell>
          <cell r="J430" t="str">
            <v>0627347581476</v>
          </cell>
          <cell r="K430" t="str">
            <v>-</v>
          </cell>
          <cell r="L430">
            <v>4964.7357999999995</v>
          </cell>
          <cell r="M430">
            <v>4964.74</v>
          </cell>
        </row>
        <row r="431">
          <cell r="G431" t="str">
            <v>C25-6016-12</v>
          </cell>
          <cell r="I431" t="str">
            <v>CONCENTRIC INCREASER COUPLING  GXG  (DR25)</v>
          </cell>
          <cell r="J431" t="str">
            <v>0627347581544</v>
          </cell>
          <cell r="K431" t="str">
            <v>-</v>
          </cell>
          <cell r="L431">
            <v>5062.1165000000001</v>
          </cell>
          <cell r="M431">
            <v>5062.12</v>
          </cell>
        </row>
        <row r="432">
          <cell r="G432" t="str">
            <v>C25-6016-14</v>
          </cell>
          <cell r="I432" t="str">
            <v>CONCENTRIC INCREASER COUPLING  GXG  (DR25)</v>
          </cell>
          <cell r="J432" t="str">
            <v>0627347581636</v>
          </cell>
          <cell r="K432" t="str">
            <v>-</v>
          </cell>
          <cell r="L432">
            <v>5851.5304000000006</v>
          </cell>
          <cell r="M432">
            <v>5851.53</v>
          </cell>
        </row>
        <row r="433">
          <cell r="G433" t="str">
            <v>C25-6018-4</v>
          </cell>
          <cell r="I433" t="str">
            <v>CONCENTRIC INCREASER COUPLING  GXG  (DR25)</v>
          </cell>
          <cell r="J433" t="str">
            <v/>
          </cell>
          <cell r="K433" t="str">
            <v>-</v>
          </cell>
          <cell r="L433">
            <v>8073.2998000000007</v>
          </cell>
          <cell r="M433">
            <v>8073.3</v>
          </cell>
        </row>
        <row r="434">
          <cell r="G434" t="str">
            <v>C25-6018-6</v>
          </cell>
          <cell r="I434" t="str">
            <v>CONCENTRIC INCREASER COUPLING  GXG  (DR25)</v>
          </cell>
          <cell r="J434" t="str">
            <v>0627347584347</v>
          </cell>
          <cell r="K434" t="str">
            <v>-</v>
          </cell>
          <cell r="L434">
            <v>8309.1385000000009</v>
          </cell>
          <cell r="M434">
            <v>8309.14</v>
          </cell>
        </row>
        <row r="435">
          <cell r="G435" t="str">
            <v>C25-6018-8</v>
          </cell>
          <cell r="I435" t="str">
            <v>CONCENTRIC INCREASER COUPLING  GXG  (DR25)</v>
          </cell>
          <cell r="J435" t="str">
            <v/>
          </cell>
          <cell r="K435" t="str">
            <v>-</v>
          </cell>
          <cell r="L435">
            <v>8566.5698000000011</v>
          </cell>
          <cell r="M435">
            <v>8566.57</v>
          </cell>
        </row>
        <row r="436">
          <cell r="G436" t="str">
            <v>C25-6018-10</v>
          </cell>
          <cell r="I436" t="str">
            <v>CONCENTRIC INCREASER COUPLING  GXG  (DR25)</v>
          </cell>
          <cell r="J436" t="str">
            <v/>
          </cell>
          <cell r="K436" t="str">
            <v>-</v>
          </cell>
          <cell r="L436">
            <v>9442.6216000000004</v>
          </cell>
          <cell r="M436">
            <v>9442.6200000000008</v>
          </cell>
        </row>
        <row r="437">
          <cell r="G437" t="str">
            <v>C25-6018-12</v>
          </cell>
          <cell r="I437" t="str">
            <v>CONCENTRIC INCREASER COUPLING  GXG  (DR25)</v>
          </cell>
          <cell r="J437" t="str">
            <v>0627347581599</v>
          </cell>
          <cell r="K437" t="str">
            <v>-</v>
          </cell>
          <cell r="L437">
            <v>9594.1121999999996</v>
          </cell>
          <cell r="M437">
            <v>9594.11</v>
          </cell>
        </row>
        <row r="438">
          <cell r="G438" t="str">
            <v>C25-6018-14</v>
          </cell>
          <cell r="I438" t="str">
            <v>CONCENTRIC INCREASER COUPLING  GXG  (DR25)</v>
          </cell>
          <cell r="J438" t="str">
            <v>0627347583432</v>
          </cell>
          <cell r="K438" t="str">
            <v>-</v>
          </cell>
          <cell r="L438">
            <v>10199.7536</v>
          </cell>
          <cell r="M438">
            <v>10199.75</v>
          </cell>
        </row>
        <row r="439">
          <cell r="G439" t="str">
            <v>C25-6018-16</v>
          </cell>
          <cell r="I439" t="str">
            <v>CONCENTRIC INCREASER COUPLING  GXG  (DR25)</v>
          </cell>
          <cell r="J439" t="str">
            <v>0627347583456</v>
          </cell>
          <cell r="K439" t="str">
            <v>-</v>
          </cell>
          <cell r="L439">
            <v>10837.8374</v>
          </cell>
          <cell r="M439">
            <v>10837.84</v>
          </cell>
        </row>
        <row r="440">
          <cell r="G440" t="str">
            <v>C25-6020-4</v>
          </cell>
          <cell r="I440" t="str">
            <v>CONCENTRIC INCREASER COUPLING  GXG  (DR25)</v>
          </cell>
          <cell r="J440" t="str">
            <v/>
          </cell>
          <cell r="K440" t="str">
            <v>-</v>
          </cell>
          <cell r="L440">
            <v>9670.5529999999999</v>
          </cell>
          <cell r="M440">
            <v>9670.5499999999993</v>
          </cell>
        </row>
        <row r="441">
          <cell r="G441" t="str">
            <v>C25-6020-6</v>
          </cell>
          <cell r="I441" t="str">
            <v>CONCENTRIC INCREASER COUPLING  GXG  (DR25)</v>
          </cell>
          <cell r="J441" t="str">
            <v/>
          </cell>
          <cell r="K441" t="str">
            <v>-</v>
          </cell>
          <cell r="L441">
            <v>9973.4485999999997</v>
          </cell>
          <cell r="M441">
            <v>9973.4500000000007</v>
          </cell>
        </row>
        <row r="442">
          <cell r="G442" t="str">
            <v>C25-6020-8</v>
          </cell>
          <cell r="I442" t="str">
            <v>CONCENTRIC INCREASER COUPLING  GXG  (DR25)</v>
          </cell>
          <cell r="J442" t="str">
            <v/>
          </cell>
          <cell r="K442" t="str">
            <v>-</v>
          </cell>
          <cell r="L442">
            <v>10275.445400000001</v>
          </cell>
          <cell r="M442">
            <v>10275.450000000001</v>
          </cell>
        </row>
        <row r="443">
          <cell r="G443" t="str">
            <v>C25-6020-10</v>
          </cell>
          <cell r="I443" t="str">
            <v>CONCENTRIC INCREASER COUPLING  GXG  (DR25)</v>
          </cell>
          <cell r="J443" t="str">
            <v/>
          </cell>
          <cell r="K443" t="str">
            <v>-</v>
          </cell>
          <cell r="L443">
            <v>10589.105200000002</v>
          </cell>
          <cell r="M443">
            <v>10589.11</v>
          </cell>
        </row>
        <row r="444">
          <cell r="G444" t="str">
            <v>C25-6020-12</v>
          </cell>
          <cell r="I444" t="str">
            <v>CONCENTRIC INCREASER COUPLING  GXG  (DR25)</v>
          </cell>
          <cell r="J444" t="str">
            <v/>
          </cell>
          <cell r="K444" t="str">
            <v>-</v>
          </cell>
          <cell r="L444">
            <v>10699.5185</v>
          </cell>
          <cell r="M444">
            <v>10699.52</v>
          </cell>
        </row>
        <row r="445">
          <cell r="G445" t="str">
            <v>C25-6020-14</v>
          </cell>
          <cell r="I445" t="str">
            <v>CONCENTRIC INCREASER COUPLING  GXG  (DR25)</v>
          </cell>
          <cell r="J445" t="str">
            <v>0627347583449</v>
          </cell>
          <cell r="K445" t="str">
            <v>-</v>
          </cell>
          <cell r="L445">
            <v>12525.313</v>
          </cell>
          <cell r="M445">
            <v>12525.31</v>
          </cell>
        </row>
        <row r="446">
          <cell r="G446" t="str">
            <v>C25-6020-16</v>
          </cell>
          <cell r="I446" t="str">
            <v>CONCENTRIC INCREASER COUPLING  GXG  (DR25)</v>
          </cell>
          <cell r="J446" t="str">
            <v>0627347583463</v>
          </cell>
          <cell r="K446" t="str">
            <v>-</v>
          </cell>
          <cell r="L446">
            <v>12903.804099999999</v>
          </cell>
          <cell r="M446">
            <v>12903.8</v>
          </cell>
        </row>
        <row r="447">
          <cell r="G447" t="str">
            <v>C25-6020-18</v>
          </cell>
          <cell r="I447" t="str">
            <v>CONCENTRIC INCREASER COUPLING  GXG  (DR25)</v>
          </cell>
          <cell r="J447" t="str">
            <v>0627347583470</v>
          </cell>
          <cell r="K447" t="str">
            <v>-</v>
          </cell>
          <cell r="L447">
            <v>14071.965900000001</v>
          </cell>
          <cell r="M447">
            <v>14071.97</v>
          </cell>
        </row>
        <row r="448">
          <cell r="G448" t="str">
            <v>C25-6024-4</v>
          </cell>
          <cell r="I448" t="str">
            <v>CONCENTRIC INCREASER COUPLING  GXG  (DR25)</v>
          </cell>
          <cell r="J448" t="str">
            <v/>
          </cell>
          <cell r="K448" t="str">
            <v>-</v>
          </cell>
          <cell r="L448">
            <v>12623.528300000002</v>
          </cell>
          <cell r="M448">
            <v>12623.53</v>
          </cell>
        </row>
        <row r="449">
          <cell r="G449" t="str">
            <v>C25-6024-6</v>
          </cell>
          <cell r="I449" t="str">
            <v>CONCENTRIC INCREASER COUPLING  GXG  (DR25)</v>
          </cell>
          <cell r="J449" t="str">
            <v/>
          </cell>
          <cell r="K449" t="str">
            <v>-</v>
          </cell>
          <cell r="L449">
            <v>13013.233</v>
          </cell>
          <cell r="M449">
            <v>13013.23</v>
          </cell>
        </row>
        <row r="450">
          <cell r="G450" t="str">
            <v>C25-6024-8</v>
          </cell>
          <cell r="I450" t="str">
            <v>CONCENTRIC INCREASER COUPLING  GXG  (DR25)</v>
          </cell>
          <cell r="J450" t="str">
            <v/>
          </cell>
          <cell r="K450" t="str">
            <v>-</v>
          </cell>
          <cell r="L450">
            <v>13413.380900000002</v>
          </cell>
          <cell r="M450">
            <v>13413.38</v>
          </cell>
        </row>
        <row r="451">
          <cell r="G451" t="str">
            <v>C25-6024-10</v>
          </cell>
          <cell r="I451" t="str">
            <v>CONCENTRIC INCREASER COUPLING  GXG  (DR25)</v>
          </cell>
          <cell r="J451" t="str">
            <v/>
          </cell>
          <cell r="K451" t="str">
            <v>-</v>
          </cell>
          <cell r="L451">
            <v>13823.169500000002</v>
          </cell>
          <cell r="M451">
            <v>13823.17</v>
          </cell>
        </row>
        <row r="452">
          <cell r="G452" t="str">
            <v>C25-6024-12</v>
          </cell>
          <cell r="I452" t="str">
            <v>CONCENTRIC INCREASER COUPLING  GXG  (DR25)</v>
          </cell>
          <cell r="J452" t="str">
            <v/>
          </cell>
          <cell r="K452" t="str">
            <v>-</v>
          </cell>
          <cell r="L452">
            <v>14255.824000000002</v>
          </cell>
          <cell r="M452">
            <v>14255.82</v>
          </cell>
        </row>
        <row r="453">
          <cell r="G453" t="str">
            <v>C25-6024-14</v>
          </cell>
          <cell r="I453" t="str">
            <v>CONCENTRIC INCREASER COUPLING  GXG  (DR25)</v>
          </cell>
          <cell r="J453" t="str">
            <v>0627347581674</v>
          </cell>
          <cell r="K453" t="str">
            <v>-</v>
          </cell>
          <cell r="L453">
            <v>15564.615900000003</v>
          </cell>
          <cell r="M453">
            <v>15564.62</v>
          </cell>
        </row>
        <row r="454">
          <cell r="G454" t="str">
            <v>C25-6024-16</v>
          </cell>
          <cell r="I454" t="str">
            <v>CONCENTRIC INCREASER COUPLING  GXG  (DR25)</v>
          </cell>
          <cell r="J454" t="str">
            <v>0627347581711</v>
          </cell>
          <cell r="K454" t="str">
            <v>-</v>
          </cell>
          <cell r="L454">
            <v>16484.912199999999</v>
          </cell>
          <cell r="M454">
            <v>16484.91</v>
          </cell>
        </row>
        <row r="455">
          <cell r="G455" t="str">
            <v>C25-6024-18</v>
          </cell>
          <cell r="I455" t="str">
            <v>CONCENTRIC INCREASER COUPLING  GXG  (DR25)</v>
          </cell>
          <cell r="J455" t="str">
            <v>0627347581735</v>
          </cell>
          <cell r="K455" t="str">
            <v>-</v>
          </cell>
          <cell r="L455">
            <v>17294.506300000001</v>
          </cell>
          <cell r="M455">
            <v>17294.509999999998</v>
          </cell>
        </row>
        <row r="456">
          <cell r="G456" t="str">
            <v>C25-6024-20</v>
          </cell>
          <cell r="I456" t="str">
            <v>CONCENTRIC INCREASER COUPLING  GXG  (DR25)</v>
          </cell>
          <cell r="J456" t="str">
            <v>0627347583487</v>
          </cell>
          <cell r="K456" t="str">
            <v>-</v>
          </cell>
          <cell r="L456">
            <v>18398.403900000001</v>
          </cell>
          <cell r="M456">
            <v>18398.400000000001</v>
          </cell>
        </row>
        <row r="457">
          <cell r="G457" t="str">
            <v>C25-11610</v>
          </cell>
          <cell r="I457" t="str">
            <v>Spigot Plug  (S)  (DR25)</v>
          </cell>
          <cell r="J457" t="str">
            <v/>
          </cell>
          <cell r="K457" t="str">
            <v>-</v>
          </cell>
          <cell r="L457">
            <v>2958.6249000000003</v>
          </cell>
          <cell r="M457">
            <v>2958.62</v>
          </cell>
        </row>
        <row r="458">
          <cell r="G458" t="str">
            <v>C25-11612</v>
          </cell>
          <cell r="I458" t="str">
            <v>Spigot Plug  (S)  (DR25)</v>
          </cell>
          <cell r="J458" t="str">
            <v/>
          </cell>
          <cell r="K458" t="str">
            <v>-</v>
          </cell>
          <cell r="L458">
            <v>3540.2127000000005</v>
          </cell>
          <cell r="M458">
            <v>3540.21</v>
          </cell>
        </row>
        <row r="459">
          <cell r="G459" t="str">
            <v>C25-11614</v>
          </cell>
          <cell r="I459" t="str">
            <v>Spigot Plug  (S)  (DR25)</v>
          </cell>
          <cell r="J459" t="str">
            <v/>
          </cell>
          <cell r="K459" t="str">
            <v>-</v>
          </cell>
          <cell r="L459">
            <v>3823.3667999999998</v>
          </cell>
          <cell r="M459">
            <v>3823.37</v>
          </cell>
        </row>
        <row r="460">
          <cell r="G460" t="str">
            <v>C25-11616</v>
          </cell>
          <cell r="I460" t="str">
            <v>Spigot Plug  (S)  (DR25)</v>
          </cell>
          <cell r="J460" t="str">
            <v/>
          </cell>
          <cell r="K460" t="str">
            <v>-</v>
          </cell>
          <cell r="L460">
            <v>4163.2309000000005</v>
          </cell>
          <cell r="M460">
            <v>4163.2299999999996</v>
          </cell>
        </row>
        <row r="461">
          <cell r="G461" t="str">
            <v>C25-11618</v>
          </cell>
          <cell r="I461" t="str">
            <v>Spigot Plug  (S)  (DR25)</v>
          </cell>
          <cell r="J461" t="str">
            <v/>
          </cell>
          <cell r="K461" t="str">
            <v>-</v>
          </cell>
          <cell r="L461">
            <v>7317.9868000000006</v>
          </cell>
          <cell r="M461">
            <v>7317.99</v>
          </cell>
        </row>
        <row r="462">
          <cell r="G462" t="str">
            <v>C25-11620</v>
          </cell>
          <cell r="I462" t="str">
            <v>Spigot Plug  (S)  (DR25)</v>
          </cell>
          <cell r="J462" t="str">
            <v/>
          </cell>
          <cell r="K462" t="str">
            <v>-</v>
          </cell>
          <cell r="L462">
            <v>8513.9686000000002</v>
          </cell>
          <cell r="M462">
            <v>8513.9699999999993</v>
          </cell>
        </row>
        <row r="463">
          <cell r="G463" t="str">
            <v>C25-11624</v>
          </cell>
          <cell r="I463" t="str">
            <v>Spigot Plug  (S)  (DR25)</v>
          </cell>
          <cell r="J463" t="str">
            <v/>
          </cell>
          <cell r="K463" t="str">
            <v>-</v>
          </cell>
          <cell r="L463">
            <v>12004.4156</v>
          </cell>
          <cell r="M463">
            <v>12004.42</v>
          </cell>
        </row>
        <row r="464">
          <cell r="G464" t="str">
            <v>C25-6210</v>
          </cell>
          <cell r="I464" t="str">
            <v>Repair Coupling  GxG  (DR25)</v>
          </cell>
          <cell r="J464" t="str">
            <v>0627347430781</v>
          </cell>
          <cell r="K464" t="str">
            <v>-</v>
          </cell>
          <cell r="L464">
            <v>1660.5330000000001</v>
          </cell>
          <cell r="M464">
            <v>1660.53</v>
          </cell>
        </row>
        <row r="465">
          <cell r="G465" t="str">
            <v>C25-6212</v>
          </cell>
          <cell r="I465" t="str">
            <v>Repair Coupling  GxG  (DR25)</v>
          </cell>
          <cell r="J465" t="str">
            <v>0627347954331</v>
          </cell>
          <cell r="K465" t="str">
            <v>-</v>
          </cell>
          <cell r="L465">
            <v>2225.6749000000004</v>
          </cell>
          <cell r="M465">
            <v>2225.67</v>
          </cell>
        </row>
        <row r="466">
          <cell r="G466" t="str">
            <v>C25-6214</v>
          </cell>
          <cell r="I466" t="str">
            <v>Repair Coupling  GxG  (DR25)</v>
          </cell>
          <cell r="J466" t="str">
            <v/>
          </cell>
          <cell r="K466" t="str">
            <v>-</v>
          </cell>
          <cell r="L466">
            <v>4652.8415000000005</v>
          </cell>
          <cell r="M466">
            <v>4652.84</v>
          </cell>
        </row>
        <row r="467">
          <cell r="G467" t="str">
            <v>C25-6216</v>
          </cell>
          <cell r="I467" t="str">
            <v>Repair Coupling  GxG  (DR25)</v>
          </cell>
          <cell r="J467" t="str">
            <v>0627347430316</v>
          </cell>
          <cell r="K467" t="str">
            <v>-</v>
          </cell>
          <cell r="L467">
            <v>5596.6670999999997</v>
          </cell>
          <cell r="M467">
            <v>5596.67</v>
          </cell>
        </row>
        <row r="468">
          <cell r="G468" t="str">
            <v>C25-6218</v>
          </cell>
          <cell r="I468" t="str">
            <v>Repair Coupling  GxG  (DR25)</v>
          </cell>
          <cell r="J468" t="str">
            <v>0627347430330</v>
          </cell>
          <cell r="K468" t="str">
            <v>-</v>
          </cell>
          <cell r="L468">
            <v>14818.141100000001</v>
          </cell>
          <cell r="M468">
            <v>14818.14</v>
          </cell>
        </row>
        <row r="469">
          <cell r="G469" t="str">
            <v>C25-6220</v>
          </cell>
          <cell r="I469" t="str">
            <v>Repair Coupling  GxG  (DR25)</v>
          </cell>
          <cell r="J469" t="str">
            <v>0627347430798</v>
          </cell>
          <cell r="K469" t="str">
            <v>-</v>
          </cell>
          <cell r="L469">
            <v>16612.573900000003</v>
          </cell>
          <cell r="M469">
            <v>16612.57</v>
          </cell>
        </row>
        <row r="470">
          <cell r="G470" t="str">
            <v>C25-6224</v>
          </cell>
          <cell r="I470" t="str">
            <v>Repair Coupling  GxG  (DR25)</v>
          </cell>
          <cell r="J470" t="str">
            <v>0627347430804</v>
          </cell>
          <cell r="K470" t="str">
            <v>-</v>
          </cell>
          <cell r="L470">
            <v>23293.033299999999</v>
          </cell>
          <cell r="M470">
            <v>23293.03</v>
          </cell>
        </row>
        <row r="471">
          <cell r="G471" t="str">
            <v>C25-1210-4</v>
          </cell>
          <cell r="I471" t="str">
            <v>CONCENTRIC INCREASER BUSHING  SXG  (DR25)</v>
          </cell>
          <cell r="J471" t="str">
            <v/>
          </cell>
          <cell r="K471" t="str">
            <v>-</v>
          </cell>
          <cell r="L471">
            <v>1005.9177000000001</v>
          </cell>
          <cell r="M471">
            <v>1005.92</v>
          </cell>
        </row>
        <row r="472">
          <cell r="G472" t="str">
            <v>C25-1210-6</v>
          </cell>
          <cell r="I472" t="str">
            <v>CONCENTRIC INCREASER BUSHING  SXG  (DR25)</v>
          </cell>
          <cell r="J472" t="str">
            <v/>
          </cell>
          <cell r="K472" t="str">
            <v>-</v>
          </cell>
          <cell r="L472">
            <v>1146.5371</v>
          </cell>
          <cell r="M472">
            <v>1146.54</v>
          </cell>
        </row>
        <row r="473">
          <cell r="G473" t="str">
            <v>C25-1210-8</v>
          </cell>
          <cell r="I473" t="str">
            <v>CONCENTRIC INCREASER BUSHING  SXG  (DR25)</v>
          </cell>
          <cell r="J473" t="str">
            <v/>
          </cell>
          <cell r="K473" t="str">
            <v>-</v>
          </cell>
          <cell r="L473">
            <v>1276.3495</v>
          </cell>
          <cell r="M473">
            <v>1276.3499999999999</v>
          </cell>
        </row>
        <row r="474">
          <cell r="G474" t="str">
            <v>C25-1212-4</v>
          </cell>
          <cell r="I474" t="str">
            <v>CONCENTRIC INCREASER BUSHING  SXG  (DR25)</v>
          </cell>
          <cell r="J474" t="str">
            <v/>
          </cell>
          <cell r="K474" t="str">
            <v>-</v>
          </cell>
          <cell r="L474">
            <v>1341.2557000000002</v>
          </cell>
          <cell r="M474">
            <v>1341.26</v>
          </cell>
        </row>
        <row r="475">
          <cell r="G475" t="str">
            <v>C25-1212-6</v>
          </cell>
          <cell r="I475" t="str">
            <v>CONCENTRIC INCREASER BUSHING  SXG  (DR25)</v>
          </cell>
          <cell r="J475" t="str">
            <v/>
          </cell>
          <cell r="K475" t="str">
            <v>-</v>
          </cell>
          <cell r="L475">
            <v>1470.9183</v>
          </cell>
          <cell r="M475">
            <v>1470.92</v>
          </cell>
        </row>
        <row r="476">
          <cell r="G476" t="str">
            <v>C25-1212-8</v>
          </cell>
          <cell r="I476" t="str">
            <v>CONCENTRIC INCREASER BUSHING  SXG  (DR25)</v>
          </cell>
          <cell r="J476" t="str">
            <v/>
          </cell>
          <cell r="K476" t="str">
            <v>-</v>
          </cell>
          <cell r="L476">
            <v>1611.6661000000001</v>
          </cell>
          <cell r="M476">
            <v>1611.67</v>
          </cell>
        </row>
        <row r="477">
          <cell r="G477" t="str">
            <v>C25-1212-10</v>
          </cell>
          <cell r="I477" t="str">
            <v>CONCENTRIC INCREASER BUSHING  SXG  (DR25)</v>
          </cell>
          <cell r="J477" t="str">
            <v/>
          </cell>
          <cell r="K477" t="str">
            <v>-</v>
          </cell>
          <cell r="L477">
            <v>1752.2106000000001</v>
          </cell>
          <cell r="M477">
            <v>1752.21</v>
          </cell>
        </row>
        <row r="478">
          <cell r="G478" t="str">
            <v>C25-1214-4</v>
          </cell>
          <cell r="I478" t="str">
            <v>CONCENTRIC INCREASER BUSHING  SXG  (DR25)</v>
          </cell>
          <cell r="J478" t="str">
            <v/>
          </cell>
          <cell r="K478" t="str">
            <v>-</v>
          </cell>
          <cell r="L478">
            <v>2974.5679</v>
          </cell>
          <cell r="M478">
            <v>2974.57</v>
          </cell>
        </row>
        <row r="479">
          <cell r="G479" t="str">
            <v>C25-1214-6</v>
          </cell>
          <cell r="I479" t="str">
            <v>CONCENTRIC INCREASER BUSHING  SXG  (DR25)</v>
          </cell>
          <cell r="J479" t="str">
            <v/>
          </cell>
          <cell r="K479" t="str">
            <v>-</v>
          </cell>
          <cell r="L479">
            <v>3071.9058000000005</v>
          </cell>
          <cell r="M479">
            <v>3071.91</v>
          </cell>
        </row>
        <row r="480">
          <cell r="G480" t="str">
            <v>C25-1214-8</v>
          </cell>
          <cell r="I480" t="str">
            <v>CONCENTRIC INCREASER BUSHING  SXG  (DR25)</v>
          </cell>
          <cell r="J480" t="str">
            <v>0627347972281</v>
          </cell>
          <cell r="K480" t="str">
            <v>-</v>
          </cell>
          <cell r="L480">
            <v>3169.2972000000004</v>
          </cell>
          <cell r="M480">
            <v>3169.3</v>
          </cell>
        </row>
        <row r="481">
          <cell r="G481" t="str">
            <v>C25-1214-10</v>
          </cell>
          <cell r="I481" t="str">
            <v>CONCENTRIC INCREASER BUSHING  SXG  (DR25)</v>
          </cell>
          <cell r="J481" t="str">
            <v/>
          </cell>
          <cell r="K481" t="str">
            <v>-</v>
          </cell>
          <cell r="L481">
            <v>3320.5417000000002</v>
          </cell>
          <cell r="M481">
            <v>3320.54</v>
          </cell>
        </row>
        <row r="482">
          <cell r="G482" t="str">
            <v>C25-1214-12</v>
          </cell>
          <cell r="I482" t="str">
            <v>CONCENTRIC INCREASER BUSHING  SXG  (DR25)</v>
          </cell>
          <cell r="J482" t="str">
            <v>0627347972274</v>
          </cell>
          <cell r="K482" t="str">
            <v>-</v>
          </cell>
          <cell r="L482">
            <v>3439.6006000000002</v>
          </cell>
          <cell r="M482">
            <v>3439.6</v>
          </cell>
        </row>
        <row r="483">
          <cell r="G483" t="str">
            <v>C25-1216-4</v>
          </cell>
          <cell r="I483" t="str">
            <v>CONCENTRIC INCREASER BUSHING  SXG  (DR25)</v>
          </cell>
          <cell r="J483" t="str">
            <v/>
          </cell>
          <cell r="K483" t="str">
            <v>-</v>
          </cell>
          <cell r="L483">
            <v>3571.4246000000003</v>
          </cell>
          <cell r="M483">
            <v>3571.42</v>
          </cell>
        </row>
        <row r="484">
          <cell r="G484" t="str">
            <v>C25-1216-6</v>
          </cell>
          <cell r="I484" t="str">
            <v>CONCENTRIC INCREASER BUSHING  SXG  (DR25)</v>
          </cell>
          <cell r="J484" t="str">
            <v/>
          </cell>
          <cell r="K484" t="str">
            <v>-</v>
          </cell>
          <cell r="L484">
            <v>3677.59</v>
          </cell>
          <cell r="M484">
            <v>3677.59</v>
          </cell>
        </row>
        <row r="485">
          <cell r="G485" t="str">
            <v>C25-1216-8</v>
          </cell>
          <cell r="I485" t="str">
            <v>CONCENTRIC INCREASER BUSHING  SXG  (DR25)</v>
          </cell>
          <cell r="J485" t="str">
            <v/>
          </cell>
          <cell r="K485" t="str">
            <v>-</v>
          </cell>
          <cell r="L485">
            <v>3764.2065000000002</v>
          </cell>
          <cell r="M485">
            <v>3764.21</v>
          </cell>
        </row>
        <row r="486">
          <cell r="G486" t="str">
            <v>C25-1216-10</v>
          </cell>
          <cell r="I486" t="str">
            <v>CONCENTRIC INCREASER BUSHING  SXG  (DR25)</v>
          </cell>
          <cell r="J486" t="str">
            <v>0627347949818</v>
          </cell>
          <cell r="K486" t="str">
            <v>-</v>
          </cell>
          <cell r="L486">
            <v>4250.8104000000003</v>
          </cell>
          <cell r="M486">
            <v>4250.8100000000004</v>
          </cell>
        </row>
        <row r="487">
          <cell r="G487" t="str">
            <v>C25-1216-12</v>
          </cell>
          <cell r="I487" t="str">
            <v>CONCENTRIC INCREASER BUSHING  SXG  (DR25)</v>
          </cell>
          <cell r="J487" t="str">
            <v/>
          </cell>
          <cell r="K487" t="str">
            <v>-</v>
          </cell>
          <cell r="L487">
            <v>4402.1084000000001</v>
          </cell>
          <cell r="M487">
            <v>4402.1099999999997</v>
          </cell>
        </row>
        <row r="488">
          <cell r="G488" t="str">
            <v>C25-1216-14</v>
          </cell>
          <cell r="I488" t="str">
            <v>CONCENTRIC INCREASER BUSHING  SXG  (DR25)</v>
          </cell>
          <cell r="J488" t="str">
            <v/>
          </cell>
          <cell r="K488" t="str">
            <v>-</v>
          </cell>
          <cell r="L488">
            <v>5083.5700000000006</v>
          </cell>
          <cell r="M488">
            <v>5083.57</v>
          </cell>
        </row>
        <row r="489">
          <cell r="G489" t="str">
            <v>C25-1218-4</v>
          </cell>
          <cell r="I489" t="str">
            <v>CONCENTRIC INCREASER BUSHING  SXG  (DR25)</v>
          </cell>
          <cell r="J489" t="str">
            <v/>
          </cell>
          <cell r="K489" t="str">
            <v>-</v>
          </cell>
          <cell r="L489">
            <v>6666.3032999999996</v>
          </cell>
          <cell r="M489">
            <v>6666.3</v>
          </cell>
        </row>
        <row r="490">
          <cell r="G490" t="str">
            <v>C25-1218-6</v>
          </cell>
          <cell r="I490" t="str">
            <v>CONCENTRIC INCREASER BUSHING  SXG  (DR25)</v>
          </cell>
          <cell r="J490" t="str">
            <v/>
          </cell>
          <cell r="K490" t="str">
            <v>-</v>
          </cell>
          <cell r="L490">
            <v>6861.1289000000006</v>
          </cell>
          <cell r="M490">
            <v>6861.13</v>
          </cell>
        </row>
        <row r="491">
          <cell r="G491" t="str">
            <v>C25-1218-8</v>
          </cell>
          <cell r="I491" t="str">
            <v>CONCENTRIC INCREASER BUSHING  SXG  (DR25)</v>
          </cell>
          <cell r="J491" t="str">
            <v/>
          </cell>
          <cell r="K491" t="str">
            <v>-</v>
          </cell>
          <cell r="L491">
            <v>7073.8984</v>
          </cell>
          <cell r="M491">
            <v>7073.9</v>
          </cell>
        </row>
        <row r="492">
          <cell r="G492" t="str">
            <v>C25-1218-10</v>
          </cell>
          <cell r="I492" t="str">
            <v>CONCENTRIC INCREASER BUSHING  SXG  (DR25)</v>
          </cell>
          <cell r="J492" t="str">
            <v/>
          </cell>
          <cell r="K492" t="str">
            <v>-</v>
          </cell>
          <cell r="L492">
            <v>7876.0346</v>
          </cell>
          <cell r="M492">
            <v>7876.03</v>
          </cell>
        </row>
        <row r="493">
          <cell r="G493" t="str">
            <v>C25-1218-12</v>
          </cell>
          <cell r="I493" t="str">
            <v>CONCENTRIC INCREASER BUSHING  SXG  (DR25)</v>
          </cell>
          <cell r="J493" t="str">
            <v/>
          </cell>
          <cell r="K493" t="str">
            <v>-</v>
          </cell>
          <cell r="L493">
            <v>8306.9664000000012</v>
          </cell>
          <cell r="M493">
            <v>8306.9699999999993</v>
          </cell>
        </row>
        <row r="494">
          <cell r="G494" t="str">
            <v>C25-1218-14</v>
          </cell>
          <cell r="I494" t="str">
            <v>CONCENTRIC INCREASER BUSHING  SXG  (DR25)</v>
          </cell>
          <cell r="J494" t="str">
            <v/>
          </cell>
          <cell r="K494" t="str">
            <v>-</v>
          </cell>
          <cell r="L494">
            <v>8728.8245999999999</v>
          </cell>
          <cell r="M494">
            <v>8728.82</v>
          </cell>
        </row>
        <row r="495">
          <cell r="G495" t="str">
            <v>C25-1218-16</v>
          </cell>
          <cell r="I495" t="str">
            <v>CONCENTRIC INCREASER BUSHING  SXG  (DR25)</v>
          </cell>
          <cell r="J495" t="str">
            <v>0627347591987</v>
          </cell>
          <cell r="K495" t="str">
            <v>-</v>
          </cell>
          <cell r="L495">
            <v>9096.3696000000018</v>
          </cell>
          <cell r="M495">
            <v>9096.3700000000008</v>
          </cell>
        </row>
        <row r="496">
          <cell r="G496" t="str">
            <v>C25-1220-4</v>
          </cell>
          <cell r="I496" t="str">
            <v>CONCENTRIC INCREASER BUSHING  SXG  (DR25)</v>
          </cell>
          <cell r="J496" t="str">
            <v/>
          </cell>
          <cell r="K496" t="str">
            <v>-</v>
          </cell>
          <cell r="L496">
            <v>8204.1929</v>
          </cell>
          <cell r="M496">
            <v>8204.19</v>
          </cell>
        </row>
        <row r="497">
          <cell r="G497" t="str">
            <v>C25-1220-6</v>
          </cell>
          <cell r="I497" t="str">
            <v>CONCENTRIC INCREASER BUSHING  SXG  (DR25)</v>
          </cell>
          <cell r="J497" t="str">
            <v/>
          </cell>
          <cell r="K497" t="str">
            <v>-</v>
          </cell>
          <cell r="L497">
            <v>8461.1641</v>
          </cell>
          <cell r="M497">
            <v>8461.16</v>
          </cell>
        </row>
        <row r="498">
          <cell r="G498" t="str">
            <v>C25-1220-8</v>
          </cell>
          <cell r="I498" t="str">
            <v>CONCENTRIC INCREASER BUSHING  SXG  (DR25)</v>
          </cell>
          <cell r="J498" t="str">
            <v/>
          </cell>
          <cell r="K498" t="str">
            <v>-</v>
          </cell>
          <cell r="L498">
            <v>8718.3065000000006</v>
          </cell>
          <cell r="M498">
            <v>8718.31</v>
          </cell>
        </row>
        <row r="499">
          <cell r="G499" t="str">
            <v>C25-1220-10</v>
          </cell>
          <cell r="I499" t="str">
            <v>CONCENTRIC INCREASER BUSHING  SXG  (DR25)</v>
          </cell>
          <cell r="J499" t="str">
            <v/>
          </cell>
          <cell r="K499" t="str">
            <v>-</v>
          </cell>
          <cell r="L499">
            <v>8988.2353999999996</v>
          </cell>
          <cell r="M499">
            <v>8988.24</v>
          </cell>
        </row>
        <row r="500">
          <cell r="G500" t="str">
            <v>C25-1220-12</v>
          </cell>
          <cell r="I500" t="str">
            <v>CONCENTRIC INCREASER BUSHING  SXG  (DR25)</v>
          </cell>
          <cell r="J500" t="str">
            <v/>
          </cell>
          <cell r="K500" t="str">
            <v>-</v>
          </cell>
          <cell r="L500">
            <v>9053.3449000000001</v>
          </cell>
          <cell r="M500">
            <v>9053.34</v>
          </cell>
        </row>
        <row r="501">
          <cell r="G501" t="str">
            <v>C25-1220-14</v>
          </cell>
          <cell r="I501" t="str">
            <v>CONCENTRIC INCREASER BUSHING  SXG  (DR25)</v>
          </cell>
          <cell r="J501" t="str">
            <v/>
          </cell>
          <cell r="K501" t="str">
            <v>-</v>
          </cell>
          <cell r="L501">
            <v>9669.7291000000005</v>
          </cell>
          <cell r="M501">
            <v>9669.73</v>
          </cell>
        </row>
        <row r="502">
          <cell r="G502" t="str">
            <v>C25-1220-16</v>
          </cell>
          <cell r="I502" t="str">
            <v>CONCENTRIC INCREASER BUSHING  SXG  (DR25)</v>
          </cell>
          <cell r="J502" t="str">
            <v/>
          </cell>
          <cell r="K502" t="str">
            <v>-</v>
          </cell>
          <cell r="L502">
            <v>10232.1425</v>
          </cell>
          <cell r="M502">
            <v>10232.14</v>
          </cell>
        </row>
        <row r="503">
          <cell r="G503" t="str">
            <v>C25-1220-18</v>
          </cell>
          <cell r="I503" t="str">
            <v>CONCENTRIC INCREASER BUSHING  SXG  (DR25)</v>
          </cell>
          <cell r="J503" t="str">
            <v/>
          </cell>
          <cell r="K503" t="str">
            <v>-</v>
          </cell>
          <cell r="L503">
            <v>11735.620900000002</v>
          </cell>
          <cell r="M503">
            <v>11735.62</v>
          </cell>
        </row>
        <row r="504">
          <cell r="G504" t="str">
            <v>C25-1224-4</v>
          </cell>
          <cell r="I504" t="str">
            <v>CONCENTRIC INCREASER BUSHING  SXG  (DR25)</v>
          </cell>
          <cell r="J504" t="str">
            <v/>
          </cell>
          <cell r="K504" t="str">
            <v>-</v>
          </cell>
          <cell r="L504">
            <v>11093.76</v>
          </cell>
          <cell r="M504">
            <v>11093.76</v>
          </cell>
        </row>
        <row r="505">
          <cell r="G505" t="str">
            <v>C25-1224-6</v>
          </cell>
          <cell r="I505" t="str">
            <v>CONCENTRIC INCREASER BUSHING  SXG  (DR25)</v>
          </cell>
          <cell r="J505" t="str">
            <v/>
          </cell>
          <cell r="K505" t="str">
            <v>-</v>
          </cell>
          <cell r="L505">
            <v>11440.1618</v>
          </cell>
          <cell r="M505">
            <v>11440.16</v>
          </cell>
        </row>
        <row r="506">
          <cell r="G506" t="str">
            <v>C25-1224-8</v>
          </cell>
          <cell r="I506" t="str">
            <v>CONCENTRIC INCREASER BUSHING  SXG  (DR25)</v>
          </cell>
          <cell r="J506" t="str">
            <v/>
          </cell>
          <cell r="K506" t="str">
            <v>-</v>
          </cell>
          <cell r="L506">
            <v>11797.0924</v>
          </cell>
          <cell r="M506">
            <v>11797.09</v>
          </cell>
        </row>
        <row r="507">
          <cell r="G507" t="str">
            <v>C25-1224-10</v>
          </cell>
          <cell r="I507" t="str">
            <v>CONCENTRIC INCREASER BUSHING  SXG  (DR25)</v>
          </cell>
          <cell r="J507" t="str">
            <v/>
          </cell>
          <cell r="K507" t="str">
            <v>-</v>
          </cell>
          <cell r="L507">
            <v>12157.468400000002</v>
          </cell>
          <cell r="M507">
            <v>12157.47</v>
          </cell>
        </row>
        <row r="508">
          <cell r="G508" t="str">
            <v>C25-1224-12</v>
          </cell>
          <cell r="I508" t="str">
            <v>CONCENTRIC INCREASER BUSHING  SXG  (DR25)</v>
          </cell>
          <cell r="J508" t="str">
            <v>0627347695005</v>
          </cell>
          <cell r="K508" t="str">
            <v>-</v>
          </cell>
          <cell r="L508">
            <v>12536.098600000001</v>
          </cell>
          <cell r="M508">
            <v>12536.1</v>
          </cell>
        </row>
        <row r="509">
          <cell r="G509" t="str">
            <v>C25-1224-14</v>
          </cell>
          <cell r="I509" t="str">
            <v>CONCENTRIC INCREASER BUSHING  SXG  (DR25)</v>
          </cell>
          <cell r="J509" t="str">
            <v/>
          </cell>
          <cell r="K509" t="str">
            <v>-</v>
          </cell>
          <cell r="L509">
            <v>13833.933700000001</v>
          </cell>
          <cell r="M509">
            <v>13833.93</v>
          </cell>
        </row>
        <row r="510">
          <cell r="G510" t="str">
            <v>C25-1224-16</v>
          </cell>
          <cell r="I510" t="str">
            <v>CONCENTRIC INCREASER BUSHING  SXG  (DR25)</v>
          </cell>
          <cell r="J510" t="str">
            <v/>
          </cell>
          <cell r="K510" t="str">
            <v>-</v>
          </cell>
          <cell r="L510">
            <v>14807.344800000001</v>
          </cell>
          <cell r="M510">
            <v>14807.34</v>
          </cell>
        </row>
        <row r="511">
          <cell r="G511" t="str">
            <v>C25-1224-18</v>
          </cell>
          <cell r="I511" t="str">
            <v>CONCENTRIC INCREASER BUSHING  SXG  (DR25)</v>
          </cell>
          <cell r="J511" t="str">
            <v/>
          </cell>
          <cell r="K511" t="str">
            <v>-</v>
          </cell>
          <cell r="L511">
            <v>16224.3886</v>
          </cell>
          <cell r="M511">
            <v>16224.39</v>
          </cell>
        </row>
        <row r="512">
          <cell r="G512" t="str">
            <v>C25-1224-20</v>
          </cell>
          <cell r="I512" t="str">
            <v>CONCENTRIC INCREASER BUSHING  SXG  (DR25)</v>
          </cell>
          <cell r="J512" t="str">
            <v/>
          </cell>
          <cell r="K512" t="str">
            <v>-</v>
          </cell>
          <cell r="L512">
            <v>16483.917100000002</v>
          </cell>
          <cell r="M512">
            <v>16483.919999999998</v>
          </cell>
        </row>
        <row r="513">
          <cell r="G513" t="str">
            <v>D010040</v>
          </cell>
          <cell r="H513" t="str">
            <v>D0104</v>
          </cell>
          <cell r="I513" t="str">
            <v>IN-LINE BACKWATER VALVE HXH</v>
          </cell>
          <cell r="J513" t="str">
            <v>0025528810771</v>
          </cell>
          <cell r="K513" t="str">
            <v>-</v>
          </cell>
          <cell r="L513">
            <v>1081.2447</v>
          </cell>
          <cell r="M513">
            <v>1175.27</v>
          </cell>
        </row>
        <row r="514">
          <cell r="G514" t="str">
            <v>D010060</v>
          </cell>
          <cell r="H514" t="str">
            <v>D0106</v>
          </cell>
          <cell r="I514" t="str">
            <v>IN-LINE BACKWATER VALVE HXH</v>
          </cell>
          <cell r="J514" t="str">
            <v>0025528810788</v>
          </cell>
          <cell r="K514" t="str">
            <v>-</v>
          </cell>
          <cell r="L514">
            <v>2611.8723</v>
          </cell>
          <cell r="M514">
            <v>2838.99</v>
          </cell>
        </row>
        <row r="515">
          <cell r="G515" t="str">
            <v>D100012</v>
          </cell>
          <cell r="I515" t="str">
            <v>1.25 STOP COUPLING DWV PVC WH HH</v>
          </cell>
          <cell r="L515">
            <v>60.4</v>
          </cell>
          <cell r="M515">
            <v>65.650000000000006</v>
          </cell>
        </row>
        <row r="516">
          <cell r="G516" t="str">
            <v>D100015</v>
          </cell>
          <cell r="H516" t="str">
            <v>D601</v>
          </cell>
          <cell r="I516" t="str">
            <v>STOP COUPLING HXH</v>
          </cell>
          <cell r="J516" t="str">
            <v>0025528716783</v>
          </cell>
          <cell r="K516" t="str">
            <v>10025528716780</v>
          </cell>
          <cell r="L516">
            <v>12.6</v>
          </cell>
          <cell r="M516">
            <v>13.7</v>
          </cell>
        </row>
        <row r="517">
          <cell r="G517" t="str">
            <v>D100020</v>
          </cell>
          <cell r="H517" t="str">
            <v>D602</v>
          </cell>
          <cell r="I517" t="str">
            <v>STOP COUPLING HXH</v>
          </cell>
          <cell r="J517" t="str">
            <v>0025528716790</v>
          </cell>
          <cell r="K517" t="str">
            <v>10025528716797</v>
          </cell>
          <cell r="L517">
            <v>17.3</v>
          </cell>
          <cell r="M517">
            <v>18.8</v>
          </cell>
        </row>
        <row r="518">
          <cell r="G518" t="str">
            <v>D100030</v>
          </cell>
          <cell r="H518" t="str">
            <v>D603</v>
          </cell>
          <cell r="I518" t="str">
            <v>STOP COUPLING HXH</v>
          </cell>
          <cell r="J518" t="str">
            <v>0025528716813</v>
          </cell>
          <cell r="K518" t="str">
            <v>10025528716810</v>
          </cell>
          <cell r="L518">
            <v>60.4</v>
          </cell>
          <cell r="M518">
            <v>65.650000000000006</v>
          </cell>
        </row>
        <row r="519">
          <cell r="G519" t="str">
            <v>D100040</v>
          </cell>
          <cell r="H519" t="str">
            <v>D604</v>
          </cell>
          <cell r="I519" t="str">
            <v>STOP COUPLING HXH</v>
          </cell>
          <cell r="J519" t="str">
            <v>0025528716844</v>
          </cell>
          <cell r="K519" t="str">
            <v>10025528716841</v>
          </cell>
          <cell r="L519">
            <v>102.7</v>
          </cell>
          <cell r="M519">
            <v>111.63</v>
          </cell>
        </row>
        <row r="520">
          <cell r="G520" t="str">
            <v>D100060</v>
          </cell>
          <cell r="H520" t="str">
            <v>D606</v>
          </cell>
          <cell r="I520" t="str">
            <v>STOP COUPLING HXH</v>
          </cell>
          <cell r="J520" t="str">
            <v>0025528716875</v>
          </cell>
          <cell r="K520" t="str">
            <v>10025528716872</v>
          </cell>
          <cell r="L520">
            <v>335.8</v>
          </cell>
          <cell r="M520">
            <v>365</v>
          </cell>
        </row>
        <row r="521">
          <cell r="G521" t="str">
            <v>D100080</v>
          </cell>
          <cell r="H521" t="str">
            <v>D608</v>
          </cell>
          <cell r="I521" t="str">
            <v>STOP COUPLING HXH</v>
          </cell>
          <cell r="J521" t="str">
            <v>0025528220501</v>
          </cell>
          <cell r="K521" t="str">
            <v>10025528220508</v>
          </cell>
          <cell r="L521">
            <v>558.1</v>
          </cell>
          <cell r="M521">
            <v>606.63</v>
          </cell>
        </row>
        <row r="522">
          <cell r="G522" t="str">
            <v>D100100</v>
          </cell>
          <cell r="H522" t="str">
            <v>D6010</v>
          </cell>
          <cell r="I522" t="str">
            <v>STOP COUPLING HXH</v>
          </cell>
          <cell r="J522" t="str">
            <v>0025528771195</v>
          </cell>
          <cell r="K522" t="str">
            <v>10025528771192</v>
          </cell>
          <cell r="L522">
            <v>652.20000000000005</v>
          </cell>
          <cell r="M522">
            <v>708.91</v>
          </cell>
        </row>
        <row r="523">
          <cell r="G523" t="str">
            <v>D100120</v>
          </cell>
          <cell r="H523" t="str">
            <v>D6012</v>
          </cell>
          <cell r="I523" t="str">
            <v>STOP COUPLING HXH</v>
          </cell>
          <cell r="J523" t="str">
            <v>0025528771287</v>
          </cell>
          <cell r="K523" t="str">
            <v>10025528771284</v>
          </cell>
          <cell r="L523">
            <v>1110.8</v>
          </cell>
          <cell r="M523">
            <v>1207.3900000000001</v>
          </cell>
        </row>
        <row r="524">
          <cell r="G524" t="str">
            <v>D100140</v>
          </cell>
          <cell r="H524" t="str">
            <v>D6014</v>
          </cell>
          <cell r="I524" t="str">
            <v>STOP COUPLING HXH</v>
          </cell>
          <cell r="J524" t="str">
            <v>0627347450314</v>
          </cell>
          <cell r="K524" t="str">
            <v>-</v>
          </cell>
          <cell r="L524">
            <v>1714.2553</v>
          </cell>
          <cell r="M524">
            <v>1863.32</v>
          </cell>
        </row>
        <row r="525">
          <cell r="G525" t="str">
            <v>D100160</v>
          </cell>
          <cell r="H525" t="str">
            <v>D6016</v>
          </cell>
          <cell r="I525" t="str">
            <v>STOP COUPLING HXH</v>
          </cell>
          <cell r="J525" t="str">
            <v>0627347450321</v>
          </cell>
          <cell r="K525" t="str">
            <v>-</v>
          </cell>
          <cell r="L525">
            <v>1912.1277</v>
          </cell>
          <cell r="M525">
            <v>2078.4</v>
          </cell>
        </row>
        <row r="526">
          <cell r="G526" t="str">
            <v>D1001612</v>
          </cell>
          <cell r="H526" t="str">
            <v>D6016-12</v>
          </cell>
          <cell r="I526" t="str">
            <v>CONCENTRIC REDUCER COUPLING HXH</v>
          </cell>
          <cell r="J526" t="str">
            <v>0627347620953</v>
          </cell>
          <cell r="K526" t="str">
            <v>-</v>
          </cell>
          <cell r="L526">
            <v>3854.2552999999998</v>
          </cell>
          <cell r="M526">
            <v>4189.41</v>
          </cell>
        </row>
        <row r="527">
          <cell r="G527" t="str">
            <v>D101012</v>
          </cell>
          <cell r="I527" t="str">
            <v>FEMALE ADP DWV PVC WH HFPT</v>
          </cell>
          <cell r="L527">
            <v>133.80000000000001</v>
          </cell>
          <cell r="M527">
            <v>145.43</v>
          </cell>
        </row>
        <row r="528">
          <cell r="G528" t="str">
            <v>D101015</v>
          </cell>
          <cell r="H528" t="str">
            <v>D1401</v>
          </cell>
          <cell r="I528" t="str">
            <v>FEMALE ADAPTER (HXFIPT)</v>
          </cell>
          <cell r="J528" t="str">
            <v>0025528716035</v>
          </cell>
          <cell r="K528" t="str">
            <v>10025528716032</v>
          </cell>
          <cell r="L528">
            <v>23.9</v>
          </cell>
          <cell r="M528">
            <v>25.98</v>
          </cell>
        </row>
        <row r="529">
          <cell r="G529" t="str">
            <v>D101020</v>
          </cell>
          <cell r="H529" t="str">
            <v>D1402</v>
          </cell>
          <cell r="I529" t="str">
            <v>FEMALE ADAPTER (HXFIPT)</v>
          </cell>
          <cell r="J529" t="str">
            <v>0025528716042</v>
          </cell>
          <cell r="K529" t="str">
            <v>10025528716049</v>
          </cell>
          <cell r="L529">
            <v>40.799999999999997</v>
          </cell>
          <cell r="M529">
            <v>44.35</v>
          </cell>
        </row>
        <row r="530">
          <cell r="G530" t="str">
            <v>D101030</v>
          </cell>
          <cell r="H530" t="str">
            <v>D1403</v>
          </cell>
          <cell r="I530" t="str">
            <v>FEMALE ADAPTER (HXFIPT)</v>
          </cell>
          <cell r="J530" t="str">
            <v>0025528716059</v>
          </cell>
          <cell r="K530" t="str">
            <v>10025528716056</v>
          </cell>
          <cell r="L530">
            <v>108.8</v>
          </cell>
          <cell r="M530">
            <v>118.26</v>
          </cell>
        </row>
        <row r="531">
          <cell r="G531" t="str">
            <v>D101040</v>
          </cell>
          <cell r="H531" t="str">
            <v>D1404</v>
          </cell>
          <cell r="I531" t="str">
            <v>FEMALE ADAPTER (HXFIPT)</v>
          </cell>
          <cell r="J531" t="str">
            <v>0025528716066</v>
          </cell>
          <cell r="K531" t="str">
            <v>10025528716063</v>
          </cell>
          <cell r="L531">
            <v>141.4</v>
          </cell>
          <cell r="M531">
            <v>153.69999999999999</v>
          </cell>
        </row>
        <row r="532">
          <cell r="G532" t="str">
            <v>D101060</v>
          </cell>
          <cell r="H532" t="str">
            <v>D1406</v>
          </cell>
          <cell r="I532" t="str">
            <v>FEMALE ADAPTER (HXFIPT)</v>
          </cell>
          <cell r="J532" t="str">
            <v>0025528213626</v>
          </cell>
          <cell r="K532" t="str">
            <v>10025528213623</v>
          </cell>
          <cell r="L532">
            <v>453.2</v>
          </cell>
          <cell r="M532">
            <v>492.61</v>
          </cell>
        </row>
        <row r="533">
          <cell r="G533" t="str">
            <v>D101080</v>
          </cell>
          <cell r="H533" t="str">
            <v>D1408</v>
          </cell>
          <cell r="I533" t="str">
            <v>FEMALE ADAPTER (HXFIPT)</v>
          </cell>
          <cell r="J533" t="str">
            <v>0025528787653</v>
          </cell>
          <cell r="K533" t="str">
            <v>10025528787650</v>
          </cell>
          <cell r="L533">
            <v>1036.7</v>
          </cell>
          <cell r="M533">
            <v>1126.8499999999999</v>
          </cell>
        </row>
        <row r="534">
          <cell r="G534" t="str">
            <v>D101100</v>
          </cell>
          <cell r="H534" t="str">
            <v>D14010</v>
          </cell>
          <cell r="I534" t="str">
            <v>FEMALE ADAPTER (HXFIPT)</v>
          </cell>
          <cell r="J534" t="str">
            <v>0025528810887</v>
          </cell>
          <cell r="K534" t="str">
            <v>-</v>
          </cell>
          <cell r="L534">
            <v>2826.2</v>
          </cell>
          <cell r="M534">
            <v>3071.96</v>
          </cell>
        </row>
        <row r="535">
          <cell r="G535" t="str">
            <v>D101120</v>
          </cell>
          <cell r="H535" t="str">
            <v>D14012</v>
          </cell>
          <cell r="I535" t="str">
            <v>FEMALE ADAPTER (HXFIPT)</v>
          </cell>
          <cell r="J535" t="str">
            <v>0025528810894</v>
          </cell>
          <cell r="K535" t="str">
            <v>-</v>
          </cell>
          <cell r="L535">
            <v>4100</v>
          </cell>
          <cell r="M535">
            <v>4456.5200000000004</v>
          </cell>
        </row>
        <row r="536">
          <cell r="G536" t="str">
            <v>D102251</v>
          </cell>
          <cell r="H536" t="str">
            <v>D602-1</v>
          </cell>
          <cell r="I536" t="str">
            <v>CONCENTRIC REDUCER COUPLING HXH</v>
          </cell>
          <cell r="J536" t="str">
            <v>0025528716806</v>
          </cell>
          <cell r="K536" t="str">
            <v>10025528716803</v>
          </cell>
          <cell r="L536">
            <v>38.4</v>
          </cell>
          <cell r="M536">
            <v>41.74</v>
          </cell>
        </row>
        <row r="537">
          <cell r="G537" t="str">
            <v>D102337</v>
          </cell>
          <cell r="H537" t="str">
            <v>D603-1</v>
          </cell>
          <cell r="I537" t="str">
            <v>CONCENTRIC REDUCER COUPLING HXH</v>
          </cell>
          <cell r="J537" t="str">
            <v>0025528716837</v>
          </cell>
          <cell r="K537" t="str">
            <v>10025528716834</v>
          </cell>
          <cell r="L537">
            <v>112.4</v>
          </cell>
          <cell r="M537">
            <v>122.17</v>
          </cell>
        </row>
        <row r="538">
          <cell r="G538" t="str">
            <v>D102338</v>
          </cell>
          <cell r="H538" t="str">
            <v>D603-2</v>
          </cell>
          <cell r="I538" t="str">
            <v>CONCENTRIC REDUCER COUPLING HXH</v>
          </cell>
          <cell r="J538" t="str">
            <v>0025528716820</v>
          </cell>
          <cell r="K538" t="str">
            <v>10025528716827</v>
          </cell>
          <cell r="L538">
            <v>87.6</v>
          </cell>
          <cell r="M538">
            <v>95.22</v>
          </cell>
        </row>
        <row r="539">
          <cell r="G539" t="str">
            <v>D102419</v>
          </cell>
          <cell r="H539" t="str">
            <v>D604-1</v>
          </cell>
          <cell r="I539" t="str">
            <v>CONCENTRIC REDUCER COUPLING HXH</v>
          </cell>
          <cell r="J539" t="str">
            <v>0025528810528</v>
          </cell>
          <cell r="K539" t="str">
            <v>-</v>
          </cell>
          <cell r="L539">
            <v>195.15960000000001</v>
          </cell>
          <cell r="M539">
            <v>212.13</v>
          </cell>
        </row>
        <row r="540">
          <cell r="G540" t="str">
            <v>D102420</v>
          </cell>
          <cell r="H540" t="str">
            <v>D604-2</v>
          </cell>
          <cell r="I540" t="str">
            <v>CONCENTRIC REDUCER COUPLING HXH</v>
          </cell>
          <cell r="J540" t="str">
            <v>0025528716868</v>
          </cell>
          <cell r="K540" t="str">
            <v>10025528716865</v>
          </cell>
          <cell r="L540">
            <v>171.6</v>
          </cell>
          <cell r="M540">
            <v>186.52</v>
          </cell>
        </row>
        <row r="541">
          <cell r="G541" t="str">
            <v>D102422</v>
          </cell>
          <cell r="H541" t="str">
            <v>D604-3</v>
          </cell>
          <cell r="I541" t="str">
            <v>CONCENTRIC REDUCER COUPLING HXH</v>
          </cell>
          <cell r="J541" t="str">
            <v>0025528716851</v>
          </cell>
          <cell r="K541" t="str">
            <v>10025528716858</v>
          </cell>
          <cell r="L541">
            <v>183.4</v>
          </cell>
          <cell r="M541">
            <v>199.35</v>
          </cell>
        </row>
        <row r="542">
          <cell r="G542" t="str">
            <v>D102532</v>
          </cell>
          <cell r="H542" t="str">
            <v>D606-4</v>
          </cell>
          <cell r="I542" t="str">
            <v>CONCENTRIC REDUCER COUPLING HXH</v>
          </cell>
          <cell r="J542" t="str">
            <v>0025528767273</v>
          </cell>
          <cell r="K542" t="str">
            <v>10025528767270</v>
          </cell>
          <cell r="L542">
            <v>713.4</v>
          </cell>
          <cell r="M542">
            <v>775.43</v>
          </cell>
        </row>
        <row r="543">
          <cell r="G543" t="str">
            <v>D102582</v>
          </cell>
          <cell r="H543" t="str">
            <v>D608-4</v>
          </cell>
          <cell r="I543" t="str">
            <v>CONCENTRIC REDUCER COUPLING HXH</v>
          </cell>
          <cell r="J543" t="str">
            <v>0025528772956</v>
          </cell>
          <cell r="K543" t="str">
            <v>10025528772953</v>
          </cell>
          <cell r="L543">
            <v>992.9</v>
          </cell>
          <cell r="M543">
            <v>1079.24</v>
          </cell>
        </row>
        <row r="544">
          <cell r="G544" t="str">
            <v>D102585</v>
          </cell>
          <cell r="H544" t="str">
            <v>D608-6</v>
          </cell>
          <cell r="I544" t="str">
            <v>CONCENTRIC REDUCER COUPLING HXH</v>
          </cell>
          <cell r="J544" t="str">
            <v>0025528773021</v>
          </cell>
          <cell r="K544" t="str">
            <v>10025528773028</v>
          </cell>
          <cell r="L544">
            <v>798.3</v>
          </cell>
          <cell r="M544">
            <v>867.72</v>
          </cell>
        </row>
        <row r="545">
          <cell r="G545" t="str">
            <v>D102624</v>
          </cell>
          <cell r="H545" t="str">
            <v>D6010-4</v>
          </cell>
          <cell r="I545" t="str">
            <v>CONCENTRIC REDUCER COUPLING HXH</v>
          </cell>
          <cell r="J545" t="str">
            <v>0025528810535</v>
          </cell>
          <cell r="K545" t="str">
            <v>-</v>
          </cell>
          <cell r="L545">
            <v>1044.0999999999999</v>
          </cell>
          <cell r="M545">
            <v>1134.8900000000001</v>
          </cell>
        </row>
        <row r="546">
          <cell r="G546" t="str">
            <v>D102626</v>
          </cell>
          <cell r="H546" t="str">
            <v>D6010-6</v>
          </cell>
          <cell r="I546" t="str">
            <v>CONCENTRIC REDUCER COUPLING HXH</v>
          </cell>
          <cell r="J546" t="str">
            <v>0025528771201</v>
          </cell>
          <cell r="K546" t="str">
            <v>10025528771208</v>
          </cell>
          <cell r="L546">
            <v>1077.0999999999999</v>
          </cell>
          <cell r="M546">
            <v>1170.76</v>
          </cell>
        </row>
        <row r="547">
          <cell r="G547" t="str">
            <v>D102628</v>
          </cell>
          <cell r="H547" t="str">
            <v>D6010-8</v>
          </cell>
          <cell r="I547" t="str">
            <v>CONCENTRIC REDUCER COUPLING HXH</v>
          </cell>
          <cell r="J547" t="str">
            <v>0025528771218</v>
          </cell>
          <cell r="K547" t="str">
            <v>10025528771215</v>
          </cell>
          <cell r="L547">
            <v>1110.0999999999999</v>
          </cell>
          <cell r="M547">
            <v>1206.6300000000001</v>
          </cell>
        </row>
        <row r="548">
          <cell r="G548" t="str">
            <v>D102664</v>
          </cell>
          <cell r="H548" t="str">
            <v>D6012-4</v>
          </cell>
          <cell r="I548" t="str">
            <v>CONCENTRIC REDUCER COUPLING HXH</v>
          </cell>
          <cell r="J548" t="str">
            <v>0025528810542</v>
          </cell>
          <cell r="K548" t="str">
            <v>-</v>
          </cell>
          <cell r="L548">
            <v>1581.9</v>
          </cell>
          <cell r="M548">
            <v>1719.46</v>
          </cell>
        </row>
        <row r="549">
          <cell r="G549" t="str">
            <v>D102666</v>
          </cell>
          <cell r="H549" t="str">
            <v>D6012-6</v>
          </cell>
          <cell r="I549" t="str">
            <v>CONCENTRIC REDUCER COUPLING HXH</v>
          </cell>
          <cell r="J549" t="str">
            <v>0025528810559</v>
          </cell>
          <cell r="K549" t="str">
            <v>-</v>
          </cell>
          <cell r="L549">
            <v>1849.7</v>
          </cell>
          <cell r="M549">
            <v>2010.54</v>
          </cell>
        </row>
        <row r="550">
          <cell r="G550" t="str">
            <v>D102668</v>
          </cell>
          <cell r="H550" t="str">
            <v>D6012-8</v>
          </cell>
          <cell r="I550" t="str">
            <v>CONCENTRIC REDUCER COUPLING HXH</v>
          </cell>
          <cell r="J550" t="str">
            <v>0025528771294</v>
          </cell>
          <cell r="K550" t="str">
            <v>10025528771291</v>
          </cell>
          <cell r="L550">
            <v>1942.2</v>
          </cell>
          <cell r="M550">
            <v>2111.09</v>
          </cell>
        </row>
        <row r="551">
          <cell r="G551" t="str">
            <v>D102670</v>
          </cell>
          <cell r="H551" t="str">
            <v>D6012-10</v>
          </cell>
          <cell r="I551" t="str">
            <v>CONCENTRIC REDUCER COUPLING HXH</v>
          </cell>
          <cell r="J551" t="str">
            <v>0025528771300</v>
          </cell>
          <cell r="K551" t="str">
            <v>10025528771307</v>
          </cell>
          <cell r="L551">
            <v>2039.2</v>
          </cell>
          <cell r="M551">
            <v>2216.52</v>
          </cell>
        </row>
        <row r="552">
          <cell r="G552" t="str">
            <v>D103015</v>
          </cell>
          <cell r="H552" t="str">
            <v>D1351</v>
          </cell>
          <cell r="I552" t="str">
            <v>MALE TRAP ADAPTER - SXSLIP</v>
          </cell>
          <cell r="J552" t="str">
            <v>0025528716134</v>
          </cell>
          <cell r="K552" t="str">
            <v>10025528716131</v>
          </cell>
          <cell r="L552">
            <v>46.6</v>
          </cell>
          <cell r="M552">
            <v>50.65</v>
          </cell>
        </row>
        <row r="553">
          <cell r="G553" t="str">
            <v>D103020</v>
          </cell>
          <cell r="H553" t="str">
            <v>D1352</v>
          </cell>
          <cell r="I553" t="str">
            <v>MALE TRAP ADAPTER - SXSLIP</v>
          </cell>
          <cell r="J553" t="str">
            <v>0025528716141</v>
          </cell>
          <cell r="K553" t="str">
            <v>10025528716148</v>
          </cell>
          <cell r="L553">
            <v>169</v>
          </cell>
          <cell r="M553">
            <v>183.7</v>
          </cell>
        </row>
        <row r="554">
          <cell r="G554" t="str">
            <v>D103212</v>
          </cell>
          <cell r="H554" t="str">
            <v>D1351-0</v>
          </cell>
          <cell r="I554" t="str">
            <v>MALE TRAP ADAPTER - SXSLIP</v>
          </cell>
          <cell r="J554" t="str">
            <v>0025528716158</v>
          </cell>
          <cell r="K554" t="str">
            <v>10025528716155</v>
          </cell>
          <cell r="L554">
            <v>52</v>
          </cell>
          <cell r="M554">
            <v>56.52</v>
          </cell>
        </row>
        <row r="555">
          <cell r="G555" t="str">
            <v>D104012</v>
          </cell>
          <cell r="I555" t="str">
            <v>DWV X TRAP ADP W/PL NUT DWV PVC WH HSLIP</v>
          </cell>
          <cell r="L555">
            <v>57.9</v>
          </cell>
          <cell r="M555">
            <v>62.93</v>
          </cell>
        </row>
        <row r="556">
          <cell r="G556" t="str">
            <v>D104015</v>
          </cell>
          <cell r="H556" t="str">
            <v>D1451N</v>
          </cell>
          <cell r="I556" t="str">
            <v>FEMALE TRAP ADAPTER WITH ONE PIECE PLASTIC NUT - HXSLIP</v>
          </cell>
          <cell r="J556" t="str">
            <v>0025528716165</v>
          </cell>
          <cell r="K556" t="str">
            <v>10025528716162</v>
          </cell>
          <cell r="L556">
            <v>47.1</v>
          </cell>
          <cell r="M556">
            <v>51.2</v>
          </cell>
        </row>
        <row r="557">
          <cell r="G557" t="str">
            <v>D104020</v>
          </cell>
          <cell r="H557" t="str">
            <v>D1452N</v>
          </cell>
          <cell r="I557" t="str">
            <v>FEMALE TRAP ADAPTER WITH ONE PIECE PLASTIC NUT - HXSLIP</v>
          </cell>
          <cell r="J557" t="str">
            <v>0025528716189</v>
          </cell>
          <cell r="K557" t="str">
            <v>10025528716186</v>
          </cell>
          <cell r="L557">
            <v>106.0745</v>
          </cell>
          <cell r="M557">
            <v>115.3</v>
          </cell>
        </row>
        <row r="558">
          <cell r="G558" t="str">
            <v>D104212</v>
          </cell>
          <cell r="H558" t="str">
            <v>D1451-0N</v>
          </cell>
          <cell r="I558" t="str">
            <v>FEMALE TRAP ADAPTER WITH ONE PIECE PLASTIC NUT - HXSLIP</v>
          </cell>
          <cell r="J558" t="str">
            <v>0025528716172</v>
          </cell>
          <cell r="K558" t="str">
            <v>10025528716179</v>
          </cell>
          <cell r="L558">
            <v>47.4</v>
          </cell>
          <cell r="M558">
            <v>51.52</v>
          </cell>
        </row>
        <row r="559">
          <cell r="G559" t="str">
            <v>D104X-015</v>
          </cell>
          <cell r="I559" t="str">
            <v>DWV X TRAP ADP W/CHR NUT DWV PVC WH HSLIP</v>
          </cell>
          <cell r="L559">
            <v>72.553200000000004</v>
          </cell>
          <cell r="M559">
            <v>78.86</v>
          </cell>
        </row>
        <row r="560">
          <cell r="G560" t="str">
            <v>D104X-020</v>
          </cell>
          <cell r="I560" t="str">
            <v>DWV X TRAP ADP W/CHR NUT DWV PVC WH HSLIP</v>
          </cell>
          <cell r="L560">
            <v>183.17019999999999</v>
          </cell>
          <cell r="M560">
            <v>199.1</v>
          </cell>
        </row>
        <row r="561">
          <cell r="G561" t="str">
            <v>D104X-212</v>
          </cell>
          <cell r="I561" t="str">
            <v>TRAP ADP W/CHR NUT DWV PVC WH HSLIP</v>
          </cell>
          <cell r="L561">
            <v>70.308499999999995</v>
          </cell>
          <cell r="M561">
            <v>76.42</v>
          </cell>
        </row>
        <row r="562">
          <cell r="G562" t="str">
            <v>D105012</v>
          </cell>
          <cell r="I562" t="str">
            <v>CLEANOUT ADP DWV PVC WH SFPT</v>
          </cell>
          <cell r="L562">
            <v>48.1</v>
          </cell>
          <cell r="M562">
            <v>52.28</v>
          </cell>
        </row>
        <row r="563">
          <cell r="G563" t="str">
            <v>D105015</v>
          </cell>
          <cell r="H563" t="str">
            <v>D1501</v>
          </cell>
          <cell r="I563" t="str">
            <v>FITTING CLEANOUT (SXFIPT)</v>
          </cell>
          <cell r="J563" t="str">
            <v>0025528715991</v>
          </cell>
          <cell r="K563" t="str">
            <v>10025528715998</v>
          </cell>
          <cell r="L563">
            <v>30.5</v>
          </cell>
          <cell r="M563">
            <v>33.15</v>
          </cell>
        </row>
        <row r="564">
          <cell r="G564" t="str">
            <v>D105020</v>
          </cell>
          <cell r="H564" t="str">
            <v>D1502</v>
          </cell>
          <cell r="I564" t="str">
            <v>FITTING CLEANOUT (SXFIPT)</v>
          </cell>
          <cell r="J564" t="str">
            <v>0025528716004</v>
          </cell>
          <cell r="K564" t="str">
            <v>10025528716001</v>
          </cell>
          <cell r="L564">
            <v>40.799999999999997</v>
          </cell>
          <cell r="M564">
            <v>44.35</v>
          </cell>
        </row>
        <row r="565">
          <cell r="G565" t="str">
            <v>D105030</v>
          </cell>
          <cell r="H565" t="str">
            <v>D1503</v>
          </cell>
          <cell r="I565" t="str">
            <v>FITTING CLEANOUT (SXFIPT)</v>
          </cell>
          <cell r="J565" t="str">
            <v>0025528724344</v>
          </cell>
          <cell r="K565" t="str">
            <v>10025528724341</v>
          </cell>
          <cell r="L565">
            <v>109.4</v>
          </cell>
          <cell r="M565">
            <v>118.91</v>
          </cell>
        </row>
        <row r="566">
          <cell r="G566" t="str">
            <v>D105040</v>
          </cell>
          <cell r="H566" t="str">
            <v>D1504</v>
          </cell>
          <cell r="I566" t="str">
            <v>FITTING CLEANOUT (SXFIPT)</v>
          </cell>
          <cell r="J566" t="str">
            <v>0025528716011</v>
          </cell>
          <cell r="K566" t="str">
            <v>10025528716018</v>
          </cell>
          <cell r="L566">
            <v>179.9</v>
          </cell>
          <cell r="M566">
            <v>195.54</v>
          </cell>
        </row>
        <row r="567">
          <cell r="G567" t="str">
            <v>D105060</v>
          </cell>
          <cell r="H567" t="str">
            <v>D1506</v>
          </cell>
          <cell r="I567" t="str">
            <v>FITTING CLEANOUT (SXFIPT)</v>
          </cell>
          <cell r="J567" t="str">
            <v>0025528213466</v>
          </cell>
          <cell r="K567" t="str">
            <v>10025528213463</v>
          </cell>
          <cell r="L567">
            <v>512.20000000000005</v>
          </cell>
          <cell r="M567">
            <v>556.74</v>
          </cell>
        </row>
        <row r="568">
          <cell r="G568" t="str">
            <v>D105080</v>
          </cell>
          <cell r="H568" t="str">
            <v>D1508</v>
          </cell>
          <cell r="I568" t="str">
            <v>FITTING CLEANOUT (SXFIPT)</v>
          </cell>
          <cell r="J568" t="str">
            <v>0025528810931</v>
          </cell>
          <cell r="K568" t="str">
            <v>-</v>
          </cell>
          <cell r="L568">
            <v>1894.9</v>
          </cell>
          <cell r="M568">
            <v>2059.67</v>
          </cell>
        </row>
        <row r="569">
          <cell r="G569" t="str">
            <v>D105100</v>
          </cell>
          <cell r="H569" t="str">
            <v>D15010</v>
          </cell>
          <cell r="I569" t="str">
            <v>FITTING CLEANOUT (SXFIPT)</v>
          </cell>
          <cell r="J569" t="str">
            <v>0025528810948</v>
          </cell>
          <cell r="K569" t="str">
            <v>-</v>
          </cell>
          <cell r="L569">
            <v>2636.7</v>
          </cell>
          <cell r="M569">
            <v>2865.98</v>
          </cell>
        </row>
        <row r="570">
          <cell r="G570" t="str">
            <v>D105120</v>
          </cell>
          <cell r="H570" t="str">
            <v>D15012</v>
          </cell>
          <cell r="I570" t="str">
            <v>FITTING CLEANOUT (SXFIPT)</v>
          </cell>
          <cell r="J570" t="str">
            <v>0025528810955</v>
          </cell>
          <cell r="K570" t="str">
            <v>-</v>
          </cell>
          <cell r="L570">
            <v>3830.2</v>
          </cell>
          <cell r="M570">
            <v>4163.26</v>
          </cell>
        </row>
        <row r="571">
          <cell r="G571" t="str">
            <v>D106012</v>
          </cell>
          <cell r="I571" t="str">
            <v>CLEANOUT PLUG RAISED DWV PVC WH MPT</v>
          </cell>
          <cell r="L571">
            <v>29.712800000000001</v>
          </cell>
          <cell r="M571">
            <v>32.299999999999997</v>
          </cell>
        </row>
        <row r="572">
          <cell r="G572" t="str">
            <v>D106015</v>
          </cell>
          <cell r="H572" t="str">
            <v>D1151</v>
          </cell>
          <cell r="I572" t="str">
            <v>THREADED PLUG - RAISED  (MPT)</v>
          </cell>
          <cell r="J572" t="str">
            <v>0025528716622</v>
          </cell>
          <cell r="K572" t="str">
            <v>10025528716629</v>
          </cell>
          <cell r="L572">
            <v>22.6</v>
          </cell>
          <cell r="M572">
            <v>24.57</v>
          </cell>
        </row>
        <row r="573">
          <cell r="G573" t="str">
            <v>D106020</v>
          </cell>
          <cell r="H573" t="str">
            <v>D1152</v>
          </cell>
          <cell r="I573" t="str">
            <v>THREADED PLUG - RAISED  (MPT)</v>
          </cell>
          <cell r="J573" t="str">
            <v>0025528716639</v>
          </cell>
          <cell r="K573" t="str">
            <v>10025528716636</v>
          </cell>
          <cell r="L573">
            <v>25.5</v>
          </cell>
          <cell r="M573">
            <v>27.72</v>
          </cell>
        </row>
        <row r="574">
          <cell r="G574" t="str">
            <v>D106030</v>
          </cell>
          <cell r="H574" t="str">
            <v>D1153</v>
          </cell>
          <cell r="I574" t="str">
            <v>THREADED PLUG - RAISED  (MPT)</v>
          </cell>
          <cell r="J574" t="str">
            <v>0025528716646</v>
          </cell>
          <cell r="K574" t="str">
            <v>10025528716643</v>
          </cell>
          <cell r="L574">
            <v>45.2</v>
          </cell>
          <cell r="M574">
            <v>49.13</v>
          </cell>
        </row>
        <row r="575">
          <cell r="G575" t="str">
            <v>D106040</v>
          </cell>
          <cell r="H575" t="str">
            <v>D1154</v>
          </cell>
          <cell r="I575" t="str">
            <v>THREADED PLUG - RAISED  (MPT)</v>
          </cell>
          <cell r="J575" t="str">
            <v>0025528716653</v>
          </cell>
          <cell r="K575" t="str">
            <v>10025528716650</v>
          </cell>
          <cell r="L575">
            <v>67</v>
          </cell>
          <cell r="M575">
            <v>72.83</v>
          </cell>
        </row>
        <row r="576">
          <cell r="G576" t="str">
            <v>D106060</v>
          </cell>
          <cell r="H576" t="str">
            <v>D1156</v>
          </cell>
          <cell r="I576" t="str">
            <v>THREADED PLUG - RAISED  (MPT)</v>
          </cell>
          <cell r="J576" t="str">
            <v>0025528218164</v>
          </cell>
          <cell r="K576" t="str">
            <v>10025528218161</v>
          </cell>
          <cell r="L576">
            <v>212.8</v>
          </cell>
          <cell r="M576">
            <v>231.3</v>
          </cell>
        </row>
        <row r="577">
          <cell r="G577" t="str">
            <v>D106080</v>
          </cell>
          <cell r="H577" t="str">
            <v>D1158</v>
          </cell>
          <cell r="I577" t="str">
            <v>THREADED PLUG - RAISED  (MPT)</v>
          </cell>
          <cell r="J577" t="str">
            <v>0025528775216</v>
          </cell>
          <cell r="K577" t="str">
            <v>10025528775213</v>
          </cell>
          <cell r="L577">
            <v>967.6</v>
          </cell>
          <cell r="M577">
            <v>1051.74</v>
          </cell>
        </row>
        <row r="578">
          <cell r="G578" t="str">
            <v>D106100</v>
          </cell>
          <cell r="H578" t="str">
            <v>D11510</v>
          </cell>
          <cell r="I578" t="str">
            <v>THREADED PLUG - RAISED  (MPT)</v>
          </cell>
          <cell r="J578" t="str">
            <v>0025528810863</v>
          </cell>
          <cell r="K578" t="str">
            <v>-</v>
          </cell>
          <cell r="L578">
            <v>890.3</v>
          </cell>
          <cell r="M578">
            <v>967.72</v>
          </cell>
        </row>
        <row r="579">
          <cell r="G579" t="str">
            <v>D106120</v>
          </cell>
          <cell r="H579" t="str">
            <v>D11512</v>
          </cell>
          <cell r="I579" t="str">
            <v>THREADED PLUG - RAISED  (MPT)</v>
          </cell>
          <cell r="J579" t="str">
            <v>0025528810870</v>
          </cell>
          <cell r="K579" t="str">
            <v>-</v>
          </cell>
          <cell r="L579">
            <v>1330.8</v>
          </cell>
          <cell r="M579">
            <v>1446.52</v>
          </cell>
        </row>
        <row r="580">
          <cell r="G580" t="str">
            <v>D107212</v>
          </cell>
          <cell r="H580" t="str">
            <v>D12501-0</v>
          </cell>
          <cell r="I580" t="str">
            <v>FLUSH REDUCER BUSHING SXH</v>
          </cell>
          <cell r="J580" t="str">
            <v>0025528716554</v>
          </cell>
          <cell r="K580" t="str">
            <v>10025528716551</v>
          </cell>
          <cell r="L580">
            <v>50.4</v>
          </cell>
          <cell r="M580">
            <v>54.78</v>
          </cell>
        </row>
        <row r="581">
          <cell r="G581" t="str">
            <v>D107250</v>
          </cell>
          <cell r="H581" t="str">
            <v>D12502-0</v>
          </cell>
          <cell r="I581" t="str">
            <v>FLUSH REDUCER BUSHING SXH</v>
          </cell>
          <cell r="J581" t="str">
            <v>0025528216627</v>
          </cell>
          <cell r="K581" t="str">
            <v>10025528216624</v>
          </cell>
          <cell r="L581">
            <v>60.3</v>
          </cell>
          <cell r="M581">
            <v>65.540000000000006</v>
          </cell>
        </row>
        <row r="582">
          <cell r="G582" t="str">
            <v>D107251</v>
          </cell>
          <cell r="H582" t="str">
            <v>D12502-1</v>
          </cell>
          <cell r="I582" t="str">
            <v>FLUSH REDUCER BUSHING SXH</v>
          </cell>
          <cell r="J582" t="str">
            <v>0025528716561</v>
          </cell>
          <cell r="K582" t="str">
            <v>10025528716568</v>
          </cell>
          <cell r="L582">
            <v>22</v>
          </cell>
          <cell r="M582">
            <v>23.91</v>
          </cell>
        </row>
        <row r="583">
          <cell r="G583" t="str">
            <v>D107337</v>
          </cell>
          <cell r="H583" t="str">
            <v>D12503-1</v>
          </cell>
          <cell r="I583" t="str">
            <v>FLUSH REDUCER BUSHING SXH</v>
          </cell>
          <cell r="J583" t="str">
            <v>0025528166663</v>
          </cell>
          <cell r="K583" t="str">
            <v>10025528166667</v>
          </cell>
          <cell r="L583">
            <v>105.3</v>
          </cell>
          <cell r="M583">
            <v>114.46</v>
          </cell>
        </row>
        <row r="584">
          <cell r="G584" t="str">
            <v>D107338</v>
          </cell>
          <cell r="H584" t="str">
            <v>D12503-2</v>
          </cell>
          <cell r="I584" t="str">
            <v>FLUSH REDUCER BUSHING SXH</v>
          </cell>
          <cell r="J584" t="str">
            <v>0025528716578</v>
          </cell>
          <cell r="K584" t="str">
            <v>10025528716575</v>
          </cell>
          <cell r="L584">
            <v>55.6</v>
          </cell>
          <cell r="M584">
            <v>60.43</v>
          </cell>
        </row>
        <row r="585">
          <cell r="G585" t="str">
            <v>D107420</v>
          </cell>
          <cell r="H585" t="str">
            <v>D12504-2</v>
          </cell>
          <cell r="I585" t="str">
            <v>FLUSH REDUCER BUSHING SXH</v>
          </cell>
          <cell r="J585" t="str">
            <v>0025528716592</v>
          </cell>
          <cell r="K585" t="str">
            <v>10025528716599</v>
          </cell>
          <cell r="L585">
            <v>183.1</v>
          </cell>
          <cell r="M585">
            <v>199.02</v>
          </cell>
        </row>
        <row r="586">
          <cell r="G586" t="str">
            <v>D107422</v>
          </cell>
          <cell r="H586" t="str">
            <v>D12504-3</v>
          </cell>
          <cell r="I586" t="str">
            <v>FLUSH REDUCER BUSHING SXH</v>
          </cell>
          <cell r="J586" t="str">
            <v>0025528716585</v>
          </cell>
          <cell r="K586" t="str">
            <v>10025528716582</v>
          </cell>
          <cell r="L586">
            <v>94.6</v>
          </cell>
          <cell r="M586">
            <v>102.83</v>
          </cell>
        </row>
        <row r="587">
          <cell r="G587" t="str">
            <v>D107530</v>
          </cell>
          <cell r="H587" t="str">
            <v>D12506-3</v>
          </cell>
          <cell r="I587" t="str">
            <v>FLUSH REDUCER BUSHING SXH</v>
          </cell>
          <cell r="J587" t="str">
            <v>0025528810764</v>
          </cell>
          <cell r="K587" t="str">
            <v>-</v>
          </cell>
          <cell r="L587">
            <v>740.11699999999996</v>
          </cell>
          <cell r="M587">
            <v>804.48</v>
          </cell>
        </row>
        <row r="588">
          <cell r="G588" t="str">
            <v>D107532</v>
          </cell>
          <cell r="H588" t="str">
            <v>D12506-4</v>
          </cell>
          <cell r="I588" t="str">
            <v>FLUSH REDUCER BUSHING SXH</v>
          </cell>
          <cell r="J588" t="str">
            <v>0025528716608</v>
          </cell>
          <cell r="K588" t="str">
            <v>10025528716605</v>
          </cell>
          <cell r="L588">
            <v>470.3</v>
          </cell>
          <cell r="M588">
            <v>511.2</v>
          </cell>
        </row>
        <row r="589">
          <cell r="G589" t="str">
            <v>D107582</v>
          </cell>
          <cell r="H589" t="str">
            <v>D12508-4</v>
          </cell>
          <cell r="I589" t="str">
            <v>FLUSH REDUCER BUSHING SXH</v>
          </cell>
          <cell r="J589" t="str">
            <v>0025528216764</v>
          </cell>
          <cell r="K589" t="str">
            <v>10025528216761</v>
          </cell>
          <cell r="L589">
            <v>848.5</v>
          </cell>
          <cell r="M589">
            <v>922.28</v>
          </cell>
        </row>
        <row r="590">
          <cell r="G590" t="str">
            <v>D107585</v>
          </cell>
          <cell r="H590" t="str">
            <v>D12508-6</v>
          </cell>
          <cell r="I590" t="str">
            <v>FLUSH REDUCER BUSHING SXH</v>
          </cell>
          <cell r="J590" t="str">
            <v>0025528216740</v>
          </cell>
          <cell r="K590" t="str">
            <v>10025528216747</v>
          </cell>
          <cell r="L590">
            <v>920.7</v>
          </cell>
          <cell r="M590">
            <v>1000.76</v>
          </cell>
        </row>
        <row r="591">
          <cell r="G591" t="str">
            <v>D107623</v>
          </cell>
          <cell r="H591" t="str">
            <v>D12510-3</v>
          </cell>
          <cell r="I591" t="str">
            <v>FLUSH REDUCER BUSHING SXH</v>
          </cell>
          <cell r="J591" t="str">
            <v>0025528777142</v>
          </cell>
          <cell r="K591" t="str">
            <v>10025528777149</v>
          </cell>
          <cell r="L591">
            <v>997.65959999999995</v>
          </cell>
          <cell r="M591">
            <v>1084.4100000000001</v>
          </cell>
        </row>
        <row r="592">
          <cell r="G592" t="str">
            <v>D107624</v>
          </cell>
          <cell r="H592" t="str">
            <v>D12510-4</v>
          </cell>
          <cell r="I592" t="str">
            <v>FLUSH REDUCER BUSHING SXH</v>
          </cell>
          <cell r="J592" t="str">
            <v>0025528781279</v>
          </cell>
          <cell r="K592" t="str">
            <v>10025528781276</v>
          </cell>
          <cell r="L592">
            <v>994.5</v>
          </cell>
          <cell r="M592">
            <v>1080.98</v>
          </cell>
        </row>
        <row r="593">
          <cell r="G593" t="str">
            <v>D107626</v>
          </cell>
          <cell r="H593" t="str">
            <v>D12510-6</v>
          </cell>
          <cell r="I593" t="str">
            <v>FLUSH REDUCER BUSHING SXH</v>
          </cell>
          <cell r="J593" t="str">
            <v>0025528772161</v>
          </cell>
          <cell r="K593" t="str">
            <v>10025528772168</v>
          </cell>
          <cell r="L593">
            <v>1025.8</v>
          </cell>
          <cell r="M593">
            <v>1115</v>
          </cell>
        </row>
        <row r="594">
          <cell r="G594" t="str">
            <v>D107628</v>
          </cell>
          <cell r="H594" t="str">
            <v>D12510-8</v>
          </cell>
          <cell r="I594" t="str">
            <v>FLUSH REDUCER BUSHING SXH</v>
          </cell>
          <cell r="J594" t="str">
            <v>0025528771225</v>
          </cell>
          <cell r="K594" t="str">
            <v>10025528771222</v>
          </cell>
          <cell r="L594">
            <v>1059.4000000000001</v>
          </cell>
          <cell r="M594">
            <v>1151.52</v>
          </cell>
        </row>
        <row r="595">
          <cell r="G595" t="str">
            <v>D107661</v>
          </cell>
          <cell r="H595" t="str">
            <v>D12512-3</v>
          </cell>
          <cell r="I595" t="str">
            <v>FLUSH REDUCER BUSHING SXH</v>
          </cell>
          <cell r="J595" t="str">
            <v>0025528777111</v>
          </cell>
          <cell r="K595" t="str">
            <v>10025528777118</v>
          </cell>
          <cell r="L595">
            <v>1511.3085000000001</v>
          </cell>
          <cell r="M595">
            <v>1642.73</v>
          </cell>
        </row>
        <row r="596">
          <cell r="G596" t="str">
            <v>D107664</v>
          </cell>
          <cell r="H596" t="str">
            <v>D12512-4</v>
          </cell>
          <cell r="I596" t="str">
            <v>FLUSH REDUCER BUSHING SXH</v>
          </cell>
          <cell r="J596" t="str">
            <v>0025528777128</v>
          </cell>
          <cell r="K596" t="str">
            <v>10025528777125</v>
          </cell>
          <cell r="L596">
            <v>1506.5</v>
          </cell>
          <cell r="M596">
            <v>1637.5</v>
          </cell>
        </row>
        <row r="597">
          <cell r="G597" t="str">
            <v>D107666</v>
          </cell>
          <cell r="H597" t="str">
            <v>D12512-6</v>
          </cell>
          <cell r="I597" t="str">
            <v>FLUSH REDUCER BUSHING SXH</v>
          </cell>
          <cell r="J597" t="str">
            <v>0025528775100</v>
          </cell>
          <cell r="K597" t="str">
            <v>10025528775107</v>
          </cell>
          <cell r="L597">
            <v>1761.7</v>
          </cell>
          <cell r="M597">
            <v>1914.89</v>
          </cell>
        </row>
        <row r="598">
          <cell r="G598" t="str">
            <v>D107668</v>
          </cell>
          <cell r="H598" t="str">
            <v>D12512-8</v>
          </cell>
          <cell r="I598" t="str">
            <v>FLUSH REDUCER BUSHING SXH</v>
          </cell>
          <cell r="J598" t="str">
            <v>0025528771317</v>
          </cell>
          <cell r="K598" t="str">
            <v>10025528771314</v>
          </cell>
          <cell r="L598">
            <v>1849.7</v>
          </cell>
          <cell r="M598">
            <v>2010.54</v>
          </cell>
        </row>
        <row r="599">
          <cell r="G599" t="str">
            <v>D107670</v>
          </cell>
          <cell r="H599" t="str">
            <v>D12512-10</v>
          </cell>
          <cell r="I599" t="str">
            <v>FLUSH REDUCER BUSHING SXH</v>
          </cell>
          <cell r="J599" t="str">
            <v>0025528771324</v>
          </cell>
          <cell r="K599" t="str">
            <v>10025528771321</v>
          </cell>
          <cell r="L599">
            <v>1942.2</v>
          </cell>
          <cell r="M599">
            <v>2111.09</v>
          </cell>
        </row>
        <row r="600">
          <cell r="G600" t="str">
            <v>D108251</v>
          </cell>
          <cell r="H600" t="str">
            <v>D12502-1T</v>
          </cell>
          <cell r="I600" t="str">
            <v>FLUSH THREADED REDUCER BUSHING SXFIPT</v>
          </cell>
          <cell r="J600" t="str">
            <v>0025528216849</v>
          </cell>
          <cell r="K600" t="str">
            <v>10025528216846</v>
          </cell>
          <cell r="L600">
            <v>135.80000000000001</v>
          </cell>
          <cell r="M600">
            <v>147.61000000000001</v>
          </cell>
        </row>
        <row r="601">
          <cell r="G601" t="str">
            <v>D109012</v>
          </cell>
          <cell r="I601" t="str">
            <v>DWV X MPT ADP DWV PVC WH HMPT</v>
          </cell>
          <cell r="L601">
            <v>75.5</v>
          </cell>
          <cell r="M601">
            <v>82.07</v>
          </cell>
        </row>
        <row r="602">
          <cell r="G602" t="str">
            <v>D109015</v>
          </cell>
          <cell r="H602" t="str">
            <v>D1301</v>
          </cell>
          <cell r="I602" t="str">
            <v>MALE ADAPTER HXMPT</v>
          </cell>
          <cell r="J602" t="str">
            <v>0025528716080</v>
          </cell>
          <cell r="K602" t="str">
            <v>10025528716087</v>
          </cell>
          <cell r="L602">
            <v>24</v>
          </cell>
          <cell r="M602">
            <v>26.09</v>
          </cell>
        </row>
        <row r="603">
          <cell r="G603" t="str">
            <v>D109020</v>
          </cell>
          <cell r="H603" t="str">
            <v>D1302</v>
          </cell>
          <cell r="I603" t="str">
            <v>MALE ADAPTER HXMPT</v>
          </cell>
          <cell r="J603" t="str">
            <v>0025528716097</v>
          </cell>
          <cell r="K603" t="str">
            <v>10025528716094</v>
          </cell>
          <cell r="L603">
            <v>32.200000000000003</v>
          </cell>
          <cell r="M603">
            <v>35</v>
          </cell>
        </row>
        <row r="604">
          <cell r="G604" t="str">
            <v>D109030</v>
          </cell>
          <cell r="H604" t="str">
            <v>D1303</v>
          </cell>
          <cell r="I604" t="str">
            <v>MALE ADAPTER HXMPT</v>
          </cell>
          <cell r="J604" t="str">
            <v>0025528716103</v>
          </cell>
          <cell r="K604" t="str">
            <v>10025528716100</v>
          </cell>
          <cell r="L604">
            <v>90.1</v>
          </cell>
          <cell r="M604">
            <v>97.93</v>
          </cell>
        </row>
        <row r="605">
          <cell r="G605" t="str">
            <v>D109040</v>
          </cell>
          <cell r="H605" t="str">
            <v>D1304</v>
          </cell>
          <cell r="I605" t="str">
            <v>MALE ADAPTER HXMPT</v>
          </cell>
          <cell r="J605" t="str">
            <v>0025528716110</v>
          </cell>
          <cell r="K605" t="str">
            <v>10025528716117</v>
          </cell>
          <cell r="L605">
            <v>204</v>
          </cell>
          <cell r="M605">
            <v>221.74</v>
          </cell>
        </row>
        <row r="606">
          <cell r="G606" t="str">
            <v>D109060</v>
          </cell>
          <cell r="H606" t="str">
            <v>D1306</v>
          </cell>
          <cell r="I606" t="str">
            <v>MALE ADAPTER HXMPT</v>
          </cell>
          <cell r="J606" t="str">
            <v>0025528810610</v>
          </cell>
          <cell r="K606" t="str">
            <v>-</v>
          </cell>
          <cell r="L606">
            <v>1315.1809000000001</v>
          </cell>
          <cell r="M606">
            <v>1429.54</v>
          </cell>
        </row>
        <row r="607">
          <cell r="G607" t="str">
            <v>D109212</v>
          </cell>
          <cell r="H607" t="str">
            <v>D1301-0</v>
          </cell>
          <cell r="I607" t="str">
            <v>MALE ADAPTER HXMPT</v>
          </cell>
          <cell r="J607" t="str">
            <v>0025528213664</v>
          </cell>
          <cell r="K607" t="str">
            <v>10025528213661</v>
          </cell>
          <cell r="L607">
            <v>34.700000000000003</v>
          </cell>
          <cell r="M607">
            <v>37.72</v>
          </cell>
        </row>
        <row r="608">
          <cell r="G608" t="str">
            <v>D110020</v>
          </cell>
          <cell r="H608" t="str">
            <v>D1142</v>
          </cell>
          <cell r="I608" t="str">
            <v>THREADED PLUG - COUNTERSUNK  (MPT)</v>
          </cell>
          <cell r="J608" t="str">
            <v>0025528763060</v>
          </cell>
          <cell r="K608" t="str">
            <v>10025528763067</v>
          </cell>
          <cell r="L608">
            <v>82.1</v>
          </cell>
          <cell r="M608">
            <v>89.24</v>
          </cell>
        </row>
        <row r="609">
          <cell r="G609" t="str">
            <v>D110030</v>
          </cell>
          <cell r="H609" t="str">
            <v>D1143</v>
          </cell>
          <cell r="I609" t="str">
            <v>THREADED PLUG - COUNTERSUNK  (MPT)</v>
          </cell>
          <cell r="J609" t="str">
            <v>0025528763077</v>
          </cell>
          <cell r="K609" t="str">
            <v>10025528763074</v>
          </cell>
          <cell r="L609">
            <v>95.5</v>
          </cell>
          <cell r="M609">
            <v>103.8</v>
          </cell>
        </row>
        <row r="610">
          <cell r="G610" t="str">
            <v>D110040</v>
          </cell>
          <cell r="H610" t="str">
            <v>D1144</v>
          </cell>
          <cell r="I610" t="str">
            <v>THREADED PLUG - COUNTERSUNK  (MPT)</v>
          </cell>
          <cell r="J610" t="str">
            <v>0025528763084</v>
          </cell>
          <cell r="K610" t="str">
            <v>10025528763081</v>
          </cell>
          <cell r="L610">
            <v>111.6</v>
          </cell>
          <cell r="M610">
            <v>121.3</v>
          </cell>
        </row>
        <row r="611">
          <cell r="G611" t="str">
            <v>D110060</v>
          </cell>
          <cell r="H611" t="str">
            <v>D1146</v>
          </cell>
          <cell r="I611" t="str">
            <v>THREADED PLUG - COUNTERSUNK  (MPT)</v>
          </cell>
          <cell r="J611" t="str">
            <v>0025528794811</v>
          </cell>
          <cell r="K611" t="str">
            <v>-</v>
          </cell>
          <cell r="L611">
            <v>154.4787</v>
          </cell>
          <cell r="M611">
            <v>167.91</v>
          </cell>
        </row>
        <row r="612">
          <cell r="G612" t="str">
            <v>D110080</v>
          </cell>
          <cell r="H612" t="str">
            <v>D1148</v>
          </cell>
          <cell r="I612" t="str">
            <v>THREADED PLUG - COUNTERSUNK  (MPT)</v>
          </cell>
          <cell r="J612" t="str">
            <v>0025528810900</v>
          </cell>
          <cell r="K612" t="str">
            <v>-</v>
          </cell>
          <cell r="L612">
            <v>1096.2021</v>
          </cell>
          <cell r="M612">
            <v>1191.52</v>
          </cell>
        </row>
        <row r="613">
          <cell r="G613" t="str">
            <v>D110100</v>
          </cell>
          <cell r="H613" t="str">
            <v>D11410</v>
          </cell>
          <cell r="I613" t="str">
            <v>THREADED PLUG - COUNTERSUNK  (MPT)</v>
          </cell>
          <cell r="J613" t="str">
            <v>0025528810917</v>
          </cell>
          <cell r="K613" t="str">
            <v>-</v>
          </cell>
          <cell r="L613">
            <v>1690.6277</v>
          </cell>
          <cell r="M613">
            <v>1837.64</v>
          </cell>
        </row>
        <row r="614">
          <cell r="G614" t="str">
            <v>D110120</v>
          </cell>
          <cell r="H614" t="str">
            <v>D11412</v>
          </cell>
          <cell r="I614" t="str">
            <v>THREADED PLUG - COUNTERSUNK  (MPT)</v>
          </cell>
          <cell r="J614" t="str">
            <v>0025528810924</v>
          </cell>
          <cell r="K614" t="str">
            <v>-</v>
          </cell>
          <cell r="L614">
            <v>1726.4042999999999</v>
          </cell>
          <cell r="M614">
            <v>1876.53</v>
          </cell>
        </row>
        <row r="615">
          <cell r="G615" t="str">
            <v>D112015</v>
          </cell>
          <cell r="H615" t="str">
            <v>D9501</v>
          </cell>
          <cell r="I615" t="str">
            <v>FITTING CLEANOUT WITH RAISED PLUG (SXFIPT)</v>
          </cell>
          <cell r="J615" t="str">
            <v>0025528715946</v>
          </cell>
          <cell r="K615" t="str">
            <v>10025528715943</v>
          </cell>
          <cell r="L615">
            <v>53.1</v>
          </cell>
          <cell r="M615">
            <v>57.72</v>
          </cell>
        </row>
        <row r="616">
          <cell r="G616" t="str">
            <v>D112020</v>
          </cell>
          <cell r="H616" t="str">
            <v>D9502</v>
          </cell>
          <cell r="I616" t="str">
            <v>FITTING CLEANOUT WITH RAISED PLUG (SXFIPT)</v>
          </cell>
          <cell r="J616" t="str">
            <v>0025528715953</v>
          </cell>
          <cell r="K616" t="str">
            <v>10025528715950</v>
          </cell>
          <cell r="L616">
            <v>66.2</v>
          </cell>
          <cell r="M616">
            <v>71.959999999999994</v>
          </cell>
        </row>
        <row r="617">
          <cell r="G617" t="str">
            <v>D112030</v>
          </cell>
          <cell r="H617" t="str">
            <v>D9503</v>
          </cell>
          <cell r="I617" t="str">
            <v>FITTING CLEANOUT WITH RAISED PLUG (SXFIPT)</v>
          </cell>
          <cell r="J617" t="str">
            <v>0025528715960</v>
          </cell>
          <cell r="K617" t="str">
            <v>10025528715967</v>
          </cell>
          <cell r="L617">
            <v>154.69999999999999</v>
          </cell>
          <cell r="M617">
            <v>168.15</v>
          </cell>
        </row>
        <row r="618">
          <cell r="G618" t="str">
            <v>D112040</v>
          </cell>
          <cell r="H618" t="str">
            <v>D9504</v>
          </cell>
          <cell r="I618" t="str">
            <v>FITTING CLEANOUT WITH RAISED PLUG (SXFIPT)</v>
          </cell>
          <cell r="J618" t="str">
            <v>0025528715977</v>
          </cell>
          <cell r="K618" t="str">
            <v>10025528715974</v>
          </cell>
          <cell r="L618">
            <v>246.9</v>
          </cell>
          <cell r="M618">
            <v>268.37</v>
          </cell>
        </row>
        <row r="619">
          <cell r="G619" t="str">
            <v>D112060</v>
          </cell>
          <cell r="H619" t="str">
            <v>D9506</v>
          </cell>
          <cell r="I619" t="str">
            <v>FITTING CLEANOUT WITH RAISED PLUG (SXFIPT)</v>
          </cell>
          <cell r="J619" t="str">
            <v>0025528715984</v>
          </cell>
          <cell r="K619" t="str">
            <v>10025528715981</v>
          </cell>
          <cell r="L619">
            <v>725</v>
          </cell>
          <cell r="M619">
            <v>788.04</v>
          </cell>
        </row>
        <row r="620">
          <cell r="G620" t="str">
            <v xml:space="preserve"> </v>
          </cell>
          <cell r="H620" t="str">
            <v>D9408</v>
          </cell>
          <cell r="I620" t="str">
            <v>FEMALE ADAPTER WITH RAISED PLUG (HXFIPT)</v>
          </cell>
          <cell r="J620" t="str">
            <v>0089938007411</v>
          </cell>
          <cell r="K620" t="str">
            <v>-</v>
          </cell>
          <cell r="L620">
            <v>2010.6383000000001</v>
          </cell>
          <cell r="M620">
            <v>2185.48</v>
          </cell>
        </row>
        <row r="621">
          <cell r="G621" t="str">
            <v>D113012</v>
          </cell>
          <cell r="I621" t="str">
            <v>DWV X TRAP ADP W/PL NUT DWV PVC WH SSLIP</v>
          </cell>
          <cell r="L621">
            <v>67.180899999999994</v>
          </cell>
          <cell r="M621">
            <v>73.02</v>
          </cell>
        </row>
        <row r="622">
          <cell r="G622" t="str">
            <v>D113015</v>
          </cell>
          <cell r="H622" t="str">
            <v>D1351N</v>
          </cell>
          <cell r="I622" t="str">
            <v>MALE TRAP ADAPTER WITH ONE PIECE PLASTIC NUT - SXSLIP</v>
          </cell>
          <cell r="J622" t="str">
            <v>0025528716196</v>
          </cell>
          <cell r="K622" t="str">
            <v>10025528716193</v>
          </cell>
          <cell r="L622">
            <v>49.5</v>
          </cell>
          <cell r="M622">
            <v>53.8</v>
          </cell>
        </row>
        <row r="623">
          <cell r="G623" t="str">
            <v>D113020</v>
          </cell>
          <cell r="H623" t="str">
            <v>D1352N</v>
          </cell>
          <cell r="I623" t="str">
            <v>MALE TRAP ADAPTER WITH ONE PIECE PLASTIC NUT - SXSLIP</v>
          </cell>
          <cell r="J623" t="str">
            <v>0025528214326</v>
          </cell>
          <cell r="K623" t="str">
            <v>10025528214323</v>
          </cell>
          <cell r="L623">
            <v>237.5</v>
          </cell>
          <cell r="M623">
            <v>258.14999999999998</v>
          </cell>
        </row>
        <row r="624">
          <cell r="G624" t="str">
            <v>D113212</v>
          </cell>
          <cell r="H624" t="str">
            <v>D1351-0N</v>
          </cell>
          <cell r="I624" t="str">
            <v>MALE TRAP ADAPTER WITH ONE PIECE PLASTIC NUT - SXSLIP</v>
          </cell>
          <cell r="J624" t="str">
            <v>0025528716202</v>
          </cell>
          <cell r="K624" t="str">
            <v>10025528716209</v>
          </cell>
          <cell r="L624">
            <v>53.8</v>
          </cell>
          <cell r="M624">
            <v>58.48</v>
          </cell>
        </row>
        <row r="625">
          <cell r="G625" t="str">
            <v>D114015</v>
          </cell>
          <cell r="H625" t="str">
            <v>D1451</v>
          </cell>
          <cell r="I625" t="str">
            <v>FEMALE TRAP ADAPTER - HXSLIP</v>
          </cell>
          <cell r="J625" t="str">
            <v>0025528214029</v>
          </cell>
          <cell r="K625" t="str">
            <v>10025528214026</v>
          </cell>
          <cell r="L625">
            <v>39.799999999999997</v>
          </cell>
          <cell r="M625">
            <v>43.26</v>
          </cell>
        </row>
        <row r="626">
          <cell r="G626" t="str">
            <v>D114020</v>
          </cell>
          <cell r="H626" t="str">
            <v>D1452</v>
          </cell>
          <cell r="I626" t="str">
            <v>FEMALE TRAP ADAPTER - HXSLIP</v>
          </cell>
          <cell r="J626" t="str">
            <v>0025528214043</v>
          </cell>
          <cell r="K626" t="str">
            <v>10025528214040</v>
          </cell>
          <cell r="L626">
            <v>77.095699999999994</v>
          </cell>
          <cell r="M626">
            <v>83.8</v>
          </cell>
        </row>
        <row r="627">
          <cell r="G627" t="str">
            <v>D114212</v>
          </cell>
          <cell r="H627" t="str">
            <v>D1451-0</v>
          </cell>
          <cell r="I627" t="str">
            <v>FEMALE TRAP ADAPTER - HXSLIP</v>
          </cell>
          <cell r="J627" t="str">
            <v>0025528716127</v>
          </cell>
          <cell r="K627" t="str">
            <v>10025528716124</v>
          </cell>
          <cell r="L627">
            <v>50.9</v>
          </cell>
          <cell r="M627">
            <v>55.33</v>
          </cell>
        </row>
        <row r="628">
          <cell r="G628" t="str">
            <v>D115015</v>
          </cell>
          <cell r="I628" t="str">
            <v>DWV X TRAP ADP W/CHR NUT DWV PVC WH SSLIP</v>
          </cell>
          <cell r="L628">
            <v>66.400000000000006</v>
          </cell>
          <cell r="M628">
            <v>72.17</v>
          </cell>
        </row>
        <row r="629">
          <cell r="G629" t="str">
            <v>D115020</v>
          </cell>
          <cell r="I629" t="str">
            <v>DWV X TRAP ADP W/CHR NUT DWV PVC WH SSLIP</v>
          </cell>
          <cell r="L629">
            <v>301</v>
          </cell>
          <cell r="M629">
            <v>327.17</v>
          </cell>
        </row>
        <row r="630">
          <cell r="G630" t="str">
            <v>D115212</v>
          </cell>
          <cell r="I630" t="str">
            <v>DWV X TRAP ADP W/CHR NUT DWV PVC WH SSLIP</v>
          </cell>
          <cell r="L630">
            <v>67.2</v>
          </cell>
          <cell r="M630">
            <v>73.040000000000006</v>
          </cell>
        </row>
        <row r="631">
          <cell r="G631" t="str">
            <v>D116015</v>
          </cell>
          <cell r="H631" t="str">
            <v>D1601</v>
          </cell>
          <cell r="I631" t="str">
            <v>CAP (H)</v>
          </cell>
          <cell r="J631" t="str">
            <v>0025528719043</v>
          </cell>
          <cell r="K631" t="str">
            <v>-</v>
          </cell>
          <cell r="L631">
            <v>50.9</v>
          </cell>
          <cell r="M631">
            <v>55.33</v>
          </cell>
        </row>
        <row r="632">
          <cell r="G632" t="str">
            <v>D116020</v>
          </cell>
          <cell r="H632" t="str">
            <v>D1602</v>
          </cell>
          <cell r="I632" t="str">
            <v>CAP (H)</v>
          </cell>
          <cell r="J632" t="str">
            <v>0025528719050</v>
          </cell>
          <cell r="K632" t="str">
            <v>-</v>
          </cell>
          <cell r="L632">
            <v>84.9</v>
          </cell>
          <cell r="M632">
            <v>92.28</v>
          </cell>
        </row>
        <row r="633">
          <cell r="G633" t="str">
            <v>D116030</v>
          </cell>
          <cell r="H633" t="str">
            <v>D1603</v>
          </cell>
          <cell r="I633" t="str">
            <v>CAP (H)</v>
          </cell>
          <cell r="J633" t="str">
            <v>0025528719067</v>
          </cell>
          <cell r="K633" t="str">
            <v>-</v>
          </cell>
          <cell r="L633">
            <v>142.4255</v>
          </cell>
          <cell r="M633">
            <v>154.81</v>
          </cell>
        </row>
        <row r="634">
          <cell r="G634" t="str">
            <v>D116040</v>
          </cell>
          <cell r="H634" t="str">
            <v>D1604</v>
          </cell>
          <cell r="I634" t="str">
            <v>CAP (H)</v>
          </cell>
          <cell r="J634" t="str">
            <v>0025528719074</v>
          </cell>
          <cell r="K634" t="str">
            <v>-</v>
          </cell>
          <cell r="L634">
            <v>203.24469999999999</v>
          </cell>
          <cell r="M634">
            <v>220.92</v>
          </cell>
        </row>
        <row r="635">
          <cell r="G635" t="str">
            <v>D116060</v>
          </cell>
          <cell r="H635" t="str">
            <v>D1606</v>
          </cell>
          <cell r="I635" t="str">
            <v>CAP (H)</v>
          </cell>
          <cell r="J635" t="str">
            <v>0025528724238</v>
          </cell>
          <cell r="K635" t="str">
            <v>-</v>
          </cell>
          <cell r="L635">
            <v>513.28719999999998</v>
          </cell>
          <cell r="M635">
            <v>557.91999999999996</v>
          </cell>
        </row>
        <row r="636">
          <cell r="G636" t="str">
            <v>D116080</v>
          </cell>
          <cell r="H636" t="str">
            <v>D1608</v>
          </cell>
          <cell r="I636" t="str">
            <v>CAP (H)</v>
          </cell>
          <cell r="J636" t="str">
            <v>0025528712631</v>
          </cell>
          <cell r="K636" t="str">
            <v>-</v>
          </cell>
          <cell r="L636">
            <v>1379.8616999999999</v>
          </cell>
          <cell r="M636">
            <v>1499.85</v>
          </cell>
        </row>
        <row r="637">
          <cell r="G637" t="str">
            <v>D116100</v>
          </cell>
          <cell r="H637" t="str">
            <v>D16010</v>
          </cell>
          <cell r="I637" t="str">
            <v>CAP (H)</v>
          </cell>
          <cell r="J637" t="str">
            <v>0025528772116</v>
          </cell>
          <cell r="K637" t="str">
            <v>10025528772113</v>
          </cell>
          <cell r="L637">
            <v>949.8</v>
          </cell>
          <cell r="M637">
            <v>1032.3900000000001</v>
          </cell>
        </row>
        <row r="638">
          <cell r="G638" t="str">
            <v>D116120</v>
          </cell>
          <cell r="H638" t="str">
            <v>D16012</v>
          </cell>
          <cell r="I638" t="str">
            <v>CAP (H)</v>
          </cell>
          <cell r="J638" t="str">
            <v>0025528772147</v>
          </cell>
          <cell r="K638" t="str">
            <v>10025528772144</v>
          </cell>
          <cell r="L638">
            <v>1201.5</v>
          </cell>
          <cell r="M638">
            <v>1305.98</v>
          </cell>
        </row>
        <row r="639">
          <cell r="G639" t="str">
            <v>D117040</v>
          </cell>
          <cell r="I639" t="str">
            <v>DWV X SWS ADP CPL DWV PVC WH HH</v>
          </cell>
          <cell r="L639">
            <v>199</v>
          </cell>
          <cell r="M639">
            <v>216.3</v>
          </cell>
        </row>
        <row r="640">
          <cell r="G640" t="str">
            <v>D117422</v>
          </cell>
          <cell r="I640" t="str">
            <v>DWV X SWS ADP CPL DWV PVC WH HH</v>
          </cell>
          <cell r="L640">
            <v>191.8</v>
          </cell>
          <cell r="M640">
            <v>208.48</v>
          </cell>
        </row>
        <row r="641">
          <cell r="G641" t="str">
            <v>D118030</v>
          </cell>
          <cell r="I641" t="str">
            <v>SWS X DWV ADP BUSH  DWV PVC WH HS</v>
          </cell>
          <cell r="L641">
            <v>189.06379999999999</v>
          </cell>
          <cell r="M641">
            <v>205.5</v>
          </cell>
        </row>
        <row r="642">
          <cell r="G642" t="str">
            <v>D118040</v>
          </cell>
          <cell r="I642" t="str">
            <v>SWS X DWV ADP BUSH  DWV PVC WH HS</v>
          </cell>
          <cell r="L642">
            <v>82.521299999999997</v>
          </cell>
          <cell r="M642">
            <v>89.7</v>
          </cell>
        </row>
        <row r="643">
          <cell r="G643" t="str">
            <v>D119015</v>
          </cell>
          <cell r="I643" t="str">
            <v>DWV X CI NO HUB ADP DWV PVC WH HS</v>
          </cell>
          <cell r="L643">
            <v>166.2</v>
          </cell>
          <cell r="M643">
            <v>180.65</v>
          </cell>
        </row>
        <row r="644">
          <cell r="G644" t="str">
            <v>D119020</v>
          </cell>
          <cell r="H644" t="str">
            <v>D6522</v>
          </cell>
          <cell r="I644" t="str">
            <v>NO HUB CAST IRON PIPE ADAPTER (MJ) MJSXH</v>
          </cell>
          <cell r="J644" t="str">
            <v>0025528213824</v>
          </cell>
          <cell r="K644" t="str">
            <v>10025528213821</v>
          </cell>
          <cell r="L644">
            <v>66.400000000000006</v>
          </cell>
          <cell r="M644">
            <v>72.17</v>
          </cell>
        </row>
        <row r="645">
          <cell r="G645" t="str">
            <v>D119030</v>
          </cell>
          <cell r="H645" t="str">
            <v>D6523</v>
          </cell>
          <cell r="I645" t="str">
            <v>NO HUB CAST IRON PIPE ADAPTER (MJ) MJSXH</v>
          </cell>
          <cell r="J645" t="str">
            <v>0025528213848</v>
          </cell>
          <cell r="K645" t="str">
            <v>10025528213845</v>
          </cell>
          <cell r="L645">
            <v>96.5</v>
          </cell>
          <cell r="M645">
            <v>104.89</v>
          </cell>
        </row>
        <row r="646">
          <cell r="G646" t="str">
            <v>D119040</v>
          </cell>
          <cell r="H646" t="str">
            <v>D6524</v>
          </cell>
          <cell r="I646" t="str">
            <v>NO HUB CAST IRON PIPE ADAPTER (MJ) MJSXH</v>
          </cell>
          <cell r="J646" t="str">
            <v>0025528213862</v>
          </cell>
          <cell r="K646" t="str">
            <v>10025528213869</v>
          </cell>
          <cell r="L646">
            <v>123.8</v>
          </cell>
          <cell r="M646">
            <v>134.57</v>
          </cell>
        </row>
        <row r="647">
          <cell r="G647" t="str">
            <v>D119422</v>
          </cell>
          <cell r="H647" t="str">
            <v>D6524-3</v>
          </cell>
          <cell r="I647" t="str">
            <v>NO HUB CAST IRON PIPE ADAPTER (MJ) MJSXH</v>
          </cell>
          <cell r="J647" t="str">
            <v>0025528810481</v>
          </cell>
          <cell r="K647" t="str">
            <v>-</v>
          </cell>
          <cell r="L647">
            <v>240.11699999999999</v>
          </cell>
          <cell r="M647">
            <v>261</v>
          </cell>
        </row>
        <row r="648">
          <cell r="G648" t="str">
            <v>D121532</v>
          </cell>
          <cell r="H648" t="str">
            <v>D1216</v>
          </cell>
          <cell r="I648" t="str">
            <v>CONCENTRIC REDUCER BUSHING SXH</v>
          </cell>
          <cell r="J648" t="str">
            <v>0025528810665</v>
          </cell>
          <cell r="K648" t="str">
            <v>-</v>
          </cell>
          <cell r="L648">
            <v>354.40429999999998</v>
          </cell>
          <cell r="M648">
            <v>385.22</v>
          </cell>
        </row>
        <row r="649">
          <cell r="G649" t="str">
            <v>D121582</v>
          </cell>
          <cell r="H649" t="str">
            <v>D1217</v>
          </cell>
          <cell r="I649" t="str">
            <v>CONCENTRIC REDUCER BUSHING SXH</v>
          </cell>
          <cell r="J649" t="str">
            <v>0025528810672</v>
          </cell>
          <cell r="K649" t="str">
            <v>-</v>
          </cell>
          <cell r="L649">
            <v>613.14890000000003</v>
          </cell>
          <cell r="M649">
            <v>666.47</v>
          </cell>
        </row>
        <row r="650">
          <cell r="G650" t="str">
            <v>D121585</v>
          </cell>
          <cell r="H650" t="str">
            <v>D1218</v>
          </cell>
          <cell r="I650" t="str">
            <v>CONCENTRIC REDUCER BUSHING SXH</v>
          </cell>
          <cell r="J650" t="str">
            <v>0025528810689</v>
          </cell>
          <cell r="K650" t="str">
            <v>-</v>
          </cell>
          <cell r="L650">
            <v>628.01059999999995</v>
          </cell>
          <cell r="M650">
            <v>682.62</v>
          </cell>
        </row>
        <row r="651">
          <cell r="G651" t="str">
            <v>D121624</v>
          </cell>
          <cell r="H651" t="str">
            <v>D1210-4</v>
          </cell>
          <cell r="I651" t="str">
            <v>CONCENTRIC REDUCER BUSHING SXH</v>
          </cell>
          <cell r="J651" t="str">
            <v>0025528810696</v>
          </cell>
          <cell r="K651" t="str">
            <v>-</v>
          </cell>
          <cell r="L651">
            <v>889.75530000000003</v>
          </cell>
          <cell r="M651">
            <v>967.13</v>
          </cell>
        </row>
        <row r="652">
          <cell r="G652" t="str">
            <v>D121626</v>
          </cell>
          <cell r="H652" t="str">
            <v>D1210-6</v>
          </cell>
          <cell r="I652" t="str">
            <v>CONCENTRIC REDUCER BUSHING SXH</v>
          </cell>
          <cell r="J652" t="str">
            <v>0025528810702</v>
          </cell>
          <cell r="K652" t="str">
            <v>-</v>
          </cell>
          <cell r="L652">
            <v>1025.8</v>
          </cell>
          <cell r="M652">
            <v>1115</v>
          </cell>
        </row>
        <row r="653">
          <cell r="G653" t="str">
            <v>D121628</v>
          </cell>
          <cell r="H653" t="str">
            <v>D1210-8</v>
          </cell>
          <cell r="I653" t="str">
            <v>CONCENTRIC REDUCER BUSHING SXH</v>
          </cell>
          <cell r="J653" t="str">
            <v>0025528810719</v>
          </cell>
          <cell r="K653" t="str">
            <v>-</v>
          </cell>
          <cell r="L653">
            <v>1229.3298</v>
          </cell>
          <cell r="M653">
            <v>1336.23</v>
          </cell>
        </row>
        <row r="654">
          <cell r="G654" t="str">
            <v>D121664</v>
          </cell>
          <cell r="H654" t="str">
            <v>D1212-4</v>
          </cell>
          <cell r="I654" t="str">
            <v>CONCENTRIC REDUCER BUSHING SXH</v>
          </cell>
          <cell r="J654" t="str">
            <v>0025528810726</v>
          </cell>
          <cell r="K654" t="str">
            <v>-</v>
          </cell>
          <cell r="L654">
            <v>1348</v>
          </cell>
          <cell r="M654">
            <v>1465.22</v>
          </cell>
        </row>
        <row r="655">
          <cell r="G655" t="str">
            <v>D121666</v>
          </cell>
          <cell r="H655" t="str">
            <v>D1212-6</v>
          </cell>
          <cell r="I655" t="str">
            <v>CONCENTRIC REDUCER BUSHING SXH</v>
          </cell>
          <cell r="J655" t="str">
            <v>0025528810733</v>
          </cell>
          <cell r="K655" t="str">
            <v>-</v>
          </cell>
          <cell r="L655">
            <v>1649.7765999999999</v>
          </cell>
          <cell r="M655">
            <v>1793.24</v>
          </cell>
        </row>
        <row r="656">
          <cell r="G656" t="str">
            <v>D121668</v>
          </cell>
          <cell r="H656" t="str">
            <v>D1212-8</v>
          </cell>
          <cell r="I656" t="str">
            <v>CONCENTRIC REDUCER BUSHING SXH</v>
          </cell>
          <cell r="J656" t="str">
            <v>0025528810740</v>
          </cell>
          <cell r="K656" t="str">
            <v>-</v>
          </cell>
          <cell r="L656">
            <v>1697.6063999999999</v>
          </cell>
          <cell r="M656">
            <v>1845.22</v>
          </cell>
        </row>
        <row r="657">
          <cell r="G657" t="str">
            <v>D121670</v>
          </cell>
          <cell r="H657" t="str">
            <v>D1212-10</v>
          </cell>
          <cell r="I657" t="str">
            <v>CONCENTRIC REDUCER BUSHING SXH</v>
          </cell>
          <cell r="J657" t="str">
            <v>0025528810757</v>
          </cell>
          <cell r="K657" t="str">
            <v>-</v>
          </cell>
          <cell r="L657">
            <v>1732.8298</v>
          </cell>
          <cell r="M657">
            <v>1883.51</v>
          </cell>
        </row>
        <row r="658">
          <cell r="G658" t="str">
            <v>D122020</v>
          </cell>
          <cell r="H658" t="str">
            <v>D702</v>
          </cell>
          <cell r="I658" t="str">
            <v>CAST IRON SOIL PIPE SPIGOT ADAPTER  HXH</v>
          </cell>
          <cell r="J658" t="str">
            <v>0025528213008</v>
          </cell>
          <cell r="K658" t="str">
            <v>10025528213005</v>
          </cell>
          <cell r="L658">
            <v>248.3</v>
          </cell>
          <cell r="M658">
            <v>269.89</v>
          </cell>
        </row>
        <row r="659">
          <cell r="G659" t="str">
            <v>D122030</v>
          </cell>
          <cell r="H659" t="str">
            <v>D703</v>
          </cell>
          <cell r="I659" t="str">
            <v>CAST IRON SOIL PIPE SPIGOT ADAPTER  HXH</v>
          </cell>
          <cell r="J659" t="str">
            <v>0025528213022</v>
          </cell>
          <cell r="K659" t="str">
            <v>10025528213029</v>
          </cell>
          <cell r="L659">
            <v>422.5</v>
          </cell>
          <cell r="M659">
            <v>459.24</v>
          </cell>
        </row>
        <row r="660">
          <cell r="G660" t="str">
            <v>D122040</v>
          </cell>
          <cell r="H660" t="str">
            <v>D704</v>
          </cell>
          <cell r="I660" t="str">
            <v>CAST IRON SOIL PIPE SPIGOT ADAPTER  HXH</v>
          </cell>
          <cell r="J660" t="str">
            <v>0025528213046</v>
          </cell>
          <cell r="K660" t="str">
            <v>10025528213043</v>
          </cell>
          <cell r="L660">
            <v>372</v>
          </cell>
          <cell r="M660">
            <v>404.35</v>
          </cell>
        </row>
        <row r="661">
          <cell r="G661" t="str">
            <v>D123020</v>
          </cell>
          <cell r="H661" t="str">
            <v>D802</v>
          </cell>
          <cell r="I661" t="str">
            <v>CAST IRON SOIL PIPE HUB ADAPTER  HXS</v>
          </cell>
          <cell r="J661" t="str">
            <v>0025528715915</v>
          </cell>
          <cell r="K661" t="str">
            <v>10025528715912</v>
          </cell>
          <cell r="L661">
            <v>125.9</v>
          </cell>
          <cell r="M661">
            <v>136.85</v>
          </cell>
        </row>
        <row r="662">
          <cell r="G662" t="str">
            <v>D123030</v>
          </cell>
          <cell r="H662" t="str">
            <v>D803</v>
          </cell>
          <cell r="I662" t="str">
            <v>CAST IRON SOIL PIPE HUB ADAPTER  HXS</v>
          </cell>
          <cell r="J662" t="str">
            <v>0025528213145</v>
          </cell>
          <cell r="K662" t="str">
            <v>10025528213142</v>
          </cell>
          <cell r="L662">
            <v>238.7</v>
          </cell>
          <cell r="M662">
            <v>259.45999999999998</v>
          </cell>
        </row>
        <row r="663">
          <cell r="G663" t="str">
            <v>D123040</v>
          </cell>
          <cell r="H663" t="str">
            <v>D804</v>
          </cell>
          <cell r="I663" t="str">
            <v>CAST IRON SOIL PIPE HUB ADAPTER  HXS</v>
          </cell>
          <cell r="J663" t="str">
            <v>0025528715922</v>
          </cell>
          <cell r="K663" t="str">
            <v>10025528715929</v>
          </cell>
          <cell r="L663">
            <v>359.1</v>
          </cell>
          <cell r="M663">
            <v>390.33</v>
          </cell>
        </row>
        <row r="664">
          <cell r="G664" t="str">
            <v>D123251</v>
          </cell>
          <cell r="H664" t="str">
            <v xml:space="preserve"> </v>
          </cell>
          <cell r="I664" t="str">
            <v>DWV X CI SOIL PIPE HUB ADP DWV PVC WH HS</v>
          </cell>
          <cell r="L664">
            <v>238.9</v>
          </cell>
          <cell r="M664">
            <v>259.67</v>
          </cell>
        </row>
        <row r="665">
          <cell r="G665" t="str">
            <v>D123251</v>
          </cell>
          <cell r="I665" t="str">
            <v>SOIL PIPE HUB ADP DWV PVC WH HS</v>
          </cell>
          <cell r="L665">
            <v>238.9</v>
          </cell>
          <cell r="M665">
            <v>259.67</v>
          </cell>
        </row>
        <row r="666">
          <cell r="G666" t="str">
            <v>D123341</v>
          </cell>
          <cell r="I666" t="str">
            <v>DWV X CI SOIL PIPE HUB ADP DWV PVC WH HS</v>
          </cell>
          <cell r="L666">
            <v>296.33999999999997</v>
          </cell>
          <cell r="M666">
            <v>322.11</v>
          </cell>
        </row>
        <row r="667">
          <cell r="G667" t="str">
            <v>D130015</v>
          </cell>
          <cell r="H667" t="str">
            <v>D621</v>
          </cell>
          <cell r="I667" t="str">
            <v>REPAIR COUPLING HXH</v>
          </cell>
          <cell r="J667" t="str">
            <v>0025528716899</v>
          </cell>
          <cell r="K667" t="str">
            <v>10025528716896</v>
          </cell>
          <cell r="L667">
            <v>69.400000000000006</v>
          </cell>
          <cell r="M667">
            <v>75.430000000000007</v>
          </cell>
        </row>
        <row r="668">
          <cell r="G668" t="str">
            <v>D130020</v>
          </cell>
          <cell r="H668" t="str">
            <v>D622</v>
          </cell>
          <cell r="I668" t="str">
            <v>REPAIR COUPLING HXH</v>
          </cell>
          <cell r="J668" t="str">
            <v>0025528716905</v>
          </cell>
          <cell r="K668" t="str">
            <v>10025528716902</v>
          </cell>
          <cell r="L668">
            <v>48.4</v>
          </cell>
          <cell r="M668">
            <v>52.61</v>
          </cell>
        </row>
        <row r="669">
          <cell r="G669" t="str">
            <v>D130030</v>
          </cell>
          <cell r="H669" t="str">
            <v>D623</v>
          </cell>
          <cell r="I669" t="str">
            <v>REPAIR COUPLING HXH</v>
          </cell>
          <cell r="J669" t="str">
            <v>0025528716912</v>
          </cell>
          <cell r="K669" t="str">
            <v>10025528716919</v>
          </cell>
          <cell r="L669">
            <v>122.4</v>
          </cell>
          <cell r="M669">
            <v>133.04</v>
          </cell>
        </row>
        <row r="670">
          <cell r="G670" t="str">
            <v>D130040</v>
          </cell>
          <cell r="H670" t="str">
            <v>D624</v>
          </cell>
          <cell r="I670" t="str">
            <v>REPAIR COUPLING HXH</v>
          </cell>
          <cell r="J670" t="str">
            <v>0025528716929</v>
          </cell>
          <cell r="K670" t="str">
            <v>10025528716926</v>
          </cell>
          <cell r="L670">
            <v>235.3</v>
          </cell>
          <cell r="M670">
            <v>255.76</v>
          </cell>
        </row>
        <row r="671">
          <cell r="G671" t="str">
            <v>D130060</v>
          </cell>
          <cell r="H671" t="str">
            <v>D626</v>
          </cell>
          <cell r="I671" t="str">
            <v>REPAIR COUPLING HXH</v>
          </cell>
          <cell r="J671" t="str">
            <v>0025528810627</v>
          </cell>
          <cell r="K671" t="str">
            <v>-</v>
          </cell>
          <cell r="L671">
            <v>1052.0999999999999</v>
          </cell>
          <cell r="M671">
            <v>1143.5899999999999</v>
          </cell>
        </row>
        <row r="672">
          <cell r="G672" t="str">
            <v>D130080</v>
          </cell>
          <cell r="H672" t="str">
            <v>D628</v>
          </cell>
          <cell r="I672" t="str">
            <v>REPAIR COUPLING HXH</v>
          </cell>
          <cell r="J672" t="str">
            <v>0025528810634</v>
          </cell>
          <cell r="K672" t="str">
            <v>-</v>
          </cell>
          <cell r="L672">
            <v>1960.7</v>
          </cell>
          <cell r="M672">
            <v>2131.1999999999998</v>
          </cell>
        </row>
        <row r="673">
          <cell r="G673" t="str">
            <v>D130100</v>
          </cell>
          <cell r="H673" t="str">
            <v>D6210</v>
          </cell>
          <cell r="I673" t="str">
            <v>REPAIR COUPLING HXH</v>
          </cell>
          <cell r="J673" t="str">
            <v>0025528810641</v>
          </cell>
          <cell r="K673" t="str">
            <v>-</v>
          </cell>
          <cell r="L673">
            <v>869.9</v>
          </cell>
          <cell r="M673">
            <v>945.54</v>
          </cell>
        </row>
        <row r="674">
          <cell r="G674" t="str">
            <v>D130120</v>
          </cell>
          <cell r="H674" t="str">
            <v>D6212</v>
          </cell>
          <cell r="I674" t="str">
            <v>REPAIR COUPLING HXH</v>
          </cell>
          <cell r="J674" t="str">
            <v>0025528810658</v>
          </cell>
          <cell r="K674" t="str">
            <v>-</v>
          </cell>
          <cell r="L674">
            <v>1385.6</v>
          </cell>
          <cell r="M674">
            <v>1506.09</v>
          </cell>
        </row>
        <row r="675">
          <cell r="G675" t="str">
            <v>D131015</v>
          </cell>
          <cell r="I675" t="str">
            <v>TEST CAP DWV PVC WH H</v>
          </cell>
          <cell r="L675">
            <v>28.4</v>
          </cell>
          <cell r="M675">
            <v>30.87</v>
          </cell>
        </row>
        <row r="676">
          <cell r="G676" t="str">
            <v>D131020</v>
          </cell>
          <cell r="I676" t="str">
            <v>TEST CAP DWV PVC WH H</v>
          </cell>
          <cell r="L676">
            <v>29.9</v>
          </cell>
          <cell r="M676">
            <v>32.5</v>
          </cell>
        </row>
        <row r="677">
          <cell r="G677" t="str">
            <v>D131030</v>
          </cell>
          <cell r="I677" t="str">
            <v>TEST CAP DWV PVC WH H</v>
          </cell>
          <cell r="L677">
            <v>31</v>
          </cell>
          <cell r="M677">
            <v>33.700000000000003</v>
          </cell>
        </row>
        <row r="678">
          <cell r="G678" t="str">
            <v>D131040</v>
          </cell>
          <cell r="I678" t="str">
            <v>TEST CAP DWV PVC WH H</v>
          </cell>
          <cell r="L678">
            <v>38.799999999999997</v>
          </cell>
          <cell r="M678">
            <v>42.17</v>
          </cell>
        </row>
        <row r="679">
          <cell r="G679" t="str">
            <v>D132015</v>
          </cell>
          <cell r="I679" t="str">
            <v>TEST CAP DWV PVC WH S</v>
          </cell>
          <cell r="L679">
            <v>26.7</v>
          </cell>
          <cell r="M679">
            <v>29.02</v>
          </cell>
        </row>
        <row r="680">
          <cell r="G680" t="str">
            <v>D132020</v>
          </cell>
          <cell r="I680" t="str">
            <v>TEST CAP DWV PVC WH S</v>
          </cell>
          <cell r="L680">
            <v>25.1</v>
          </cell>
          <cell r="M680">
            <v>27.28</v>
          </cell>
        </row>
        <row r="681">
          <cell r="G681" t="str">
            <v>D132030</v>
          </cell>
          <cell r="I681" t="str">
            <v>TEST CAP DWV PVC WH S</v>
          </cell>
          <cell r="L681">
            <v>33.1</v>
          </cell>
          <cell r="M681">
            <v>35.979999999999997</v>
          </cell>
        </row>
        <row r="682">
          <cell r="G682" t="str">
            <v>D132040</v>
          </cell>
          <cell r="I682" t="str">
            <v>TEST CAP DWV PVC WH S</v>
          </cell>
          <cell r="L682">
            <v>41.1</v>
          </cell>
          <cell r="M682">
            <v>44.67</v>
          </cell>
        </row>
        <row r="683">
          <cell r="G683" t="str">
            <v>D133015</v>
          </cell>
          <cell r="I683" t="str">
            <v>1.5 EXP JOINT DWV PVC WH HH</v>
          </cell>
          <cell r="L683">
            <v>664.54259999999999</v>
          </cell>
          <cell r="M683">
            <v>722.33</v>
          </cell>
        </row>
        <row r="684">
          <cell r="G684" t="str">
            <v>D133020</v>
          </cell>
          <cell r="H684" t="str">
            <v>D632</v>
          </cell>
          <cell r="I684" t="str">
            <v>EXPANSION JOINT COUPLING HXH GRAY PVC</v>
          </cell>
          <cell r="J684" t="str">
            <v>0025528221041</v>
          </cell>
          <cell r="K684" t="str">
            <v>10025528221048</v>
          </cell>
          <cell r="L684">
            <v>1161.5106000000001</v>
          </cell>
          <cell r="M684">
            <v>1262.51</v>
          </cell>
        </row>
        <row r="685">
          <cell r="G685" t="str">
            <v>D133030</v>
          </cell>
          <cell r="H685" t="str">
            <v>D633</v>
          </cell>
          <cell r="I685" t="str">
            <v>EXPANSION JOINT COUPLING HXH GRAY PVC</v>
          </cell>
          <cell r="J685" t="str">
            <v>0025528221065</v>
          </cell>
          <cell r="K685" t="str">
            <v>10025528221062</v>
          </cell>
          <cell r="L685">
            <v>1431.1596</v>
          </cell>
          <cell r="M685">
            <v>1555.61</v>
          </cell>
        </row>
        <row r="686">
          <cell r="G686" t="str">
            <v>D133040</v>
          </cell>
          <cell r="H686" t="str">
            <v>D634</v>
          </cell>
          <cell r="I686" t="str">
            <v>EXPANSION JOINT COUPLING HXH GRAY PVC</v>
          </cell>
          <cell r="J686" t="str">
            <v>0025528221089</v>
          </cell>
          <cell r="K686" t="str">
            <v>10025528221086</v>
          </cell>
          <cell r="L686">
            <v>3121.9043000000001</v>
          </cell>
          <cell r="M686">
            <v>3393.37</v>
          </cell>
        </row>
        <row r="687">
          <cell r="G687" t="str">
            <v>D134015</v>
          </cell>
          <cell r="I687" t="str">
            <v>1.5 EXP JOINT DWV PVC WH SH</v>
          </cell>
          <cell r="L687">
            <v>541</v>
          </cell>
          <cell r="M687">
            <v>588.04</v>
          </cell>
        </row>
        <row r="688">
          <cell r="G688" t="str">
            <v>D134020</v>
          </cell>
          <cell r="I688" t="str">
            <v>2 EXP JOINT DWV PVC WH SH</v>
          </cell>
          <cell r="L688">
            <v>1101.4255000000001</v>
          </cell>
          <cell r="M688">
            <v>1197.2</v>
          </cell>
        </row>
        <row r="689">
          <cell r="G689" t="str">
            <v>D134030</v>
          </cell>
          <cell r="I689" t="str">
            <v>3 EXP JOINT DWV PVC WH SH</v>
          </cell>
          <cell r="L689">
            <v>1206.3404</v>
          </cell>
          <cell r="M689">
            <v>1311.24</v>
          </cell>
        </row>
        <row r="690">
          <cell r="G690" t="str">
            <v>D134040</v>
          </cell>
          <cell r="I690" t="str">
            <v>4 EXP JOINT DWV PVC WH SH</v>
          </cell>
          <cell r="L690">
            <v>2819.0637999999999</v>
          </cell>
          <cell r="M690">
            <v>3064.2</v>
          </cell>
        </row>
        <row r="691">
          <cell r="G691" t="str">
            <v>D161100</v>
          </cell>
          <cell r="H691" t="str">
            <v>D11610</v>
          </cell>
          <cell r="I691" t="str">
            <v>SPIGOT PLUG (S)</v>
          </cell>
          <cell r="J691" t="str">
            <v>0025528810597</v>
          </cell>
          <cell r="K691" t="str">
            <v>-</v>
          </cell>
          <cell r="L691">
            <v>843.9787</v>
          </cell>
          <cell r="M691">
            <v>917.37</v>
          </cell>
        </row>
        <row r="692">
          <cell r="G692" t="str">
            <v>D161120</v>
          </cell>
          <cell r="H692" t="str">
            <v>D11612</v>
          </cell>
          <cell r="I692" t="str">
            <v>SPIGOT PLUG (S)</v>
          </cell>
          <cell r="J692" t="str">
            <v>0025528810603</v>
          </cell>
          <cell r="K692" t="str">
            <v>-</v>
          </cell>
          <cell r="L692">
            <v>1058.117</v>
          </cell>
          <cell r="M692">
            <v>1150.1300000000001</v>
          </cell>
        </row>
        <row r="693">
          <cell r="G693" t="str">
            <v>D179080</v>
          </cell>
          <cell r="H693" t="str">
            <v>D1798</v>
          </cell>
          <cell r="I693" t="str">
            <v>TEE CROSS HXHXHXH</v>
          </cell>
          <cell r="J693" t="str">
            <v>0025528810405</v>
          </cell>
          <cell r="K693" t="str">
            <v>-</v>
          </cell>
          <cell r="L693">
            <v>6628.8</v>
          </cell>
          <cell r="M693">
            <v>7205.22</v>
          </cell>
        </row>
        <row r="694">
          <cell r="G694" t="str">
            <v>D190259</v>
          </cell>
          <cell r="H694" t="str">
            <v>D1904</v>
          </cell>
          <cell r="I694" t="str">
            <v>DOWNSPOUT ADAPTER (DOWNSPOUT X SOLVENT DWV HUB)</v>
          </cell>
          <cell r="J694" t="str">
            <v>0025528810795</v>
          </cell>
          <cell r="K694" t="str">
            <v>-</v>
          </cell>
          <cell r="L694">
            <v>68.340400000000002</v>
          </cell>
          <cell r="M694">
            <v>74.28</v>
          </cell>
        </row>
        <row r="695">
          <cell r="G695" t="str">
            <v>D190347</v>
          </cell>
          <cell r="H695" t="str">
            <v>D1905</v>
          </cell>
          <cell r="I695" t="str">
            <v>DOWNSPOUT ADAPTER (DOWNSPOUT X SOLVENT DWV HUB)</v>
          </cell>
          <cell r="J695" t="str">
            <v>0025528810801</v>
          </cell>
          <cell r="K695" t="str">
            <v>-</v>
          </cell>
          <cell r="L695">
            <v>107.7128</v>
          </cell>
          <cell r="M695">
            <v>117.08</v>
          </cell>
        </row>
        <row r="696">
          <cell r="G696" t="str">
            <v>D190348</v>
          </cell>
          <cell r="H696" t="str">
            <v>D1906</v>
          </cell>
          <cell r="I696" t="str">
            <v>DOWNSPOUT ADAPTER (DOWNSPOUT X SOLVENT DWV HUB)</v>
          </cell>
          <cell r="J696" t="str">
            <v>0025528810818</v>
          </cell>
          <cell r="K696" t="str">
            <v>-</v>
          </cell>
          <cell r="L696">
            <v>108.2234</v>
          </cell>
          <cell r="M696">
            <v>117.63</v>
          </cell>
        </row>
        <row r="697">
          <cell r="G697" t="str">
            <v>D191040</v>
          </cell>
          <cell r="H697" t="str">
            <v>D911</v>
          </cell>
          <cell r="I697" t="str">
            <v>DRAIN GRATE (S)</v>
          </cell>
          <cell r="J697" t="str">
            <v>0025528810504</v>
          </cell>
          <cell r="K697" t="str">
            <v>-</v>
          </cell>
          <cell r="L697">
            <v>205.0213</v>
          </cell>
          <cell r="M697">
            <v>222.85</v>
          </cell>
        </row>
        <row r="698">
          <cell r="G698" t="str">
            <v>D191060</v>
          </cell>
          <cell r="H698" t="str">
            <v>D916</v>
          </cell>
          <cell r="I698" t="str">
            <v>DRAIN GRATE (S)</v>
          </cell>
          <cell r="J698" t="str">
            <v>0025528810511</v>
          </cell>
          <cell r="K698" t="str">
            <v>-</v>
          </cell>
          <cell r="L698">
            <v>443.63830000000002</v>
          </cell>
          <cell r="M698">
            <v>482.22</v>
          </cell>
        </row>
        <row r="699">
          <cell r="G699" t="str">
            <v>D192532</v>
          </cell>
          <cell r="H699" t="str">
            <v>D1928</v>
          </cell>
          <cell r="I699" t="str">
            <v>FLUSHMOUNT DOWNSPOUT ADAPTER (DOWNSPOUT X SOLVENT DWV HUB)</v>
          </cell>
          <cell r="J699" t="str">
            <v>0025528810856</v>
          </cell>
          <cell r="K699" t="str">
            <v>-</v>
          </cell>
          <cell r="L699">
            <v>376.9255</v>
          </cell>
          <cell r="M699">
            <v>409.7</v>
          </cell>
        </row>
        <row r="700">
          <cell r="G700" t="str">
            <v>D293338</v>
          </cell>
          <cell r="H700" t="str">
            <v>D273-2LH</v>
          </cell>
          <cell r="I700" t="str">
            <v>1/4 BEND (90) SXHXH LONG SWEEP WITH LOW HEEL INLET</v>
          </cell>
          <cell r="J700" t="str">
            <v>0025528216023</v>
          </cell>
          <cell r="K700" t="str">
            <v>10025528216020</v>
          </cell>
          <cell r="L700">
            <v>613.4</v>
          </cell>
          <cell r="M700">
            <v>666.74</v>
          </cell>
        </row>
        <row r="701">
          <cell r="G701" t="str">
            <v>D300012</v>
          </cell>
          <cell r="I701" t="str">
            <v>1/4 BEND LONG SWP DWV PVC WH HH</v>
          </cell>
          <cell r="L701">
            <v>93.6</v>
          </cell>
          <cell r="M701">
            <v>101.74</v>
          </cell>
        </row>
        <row r="702">
          <cell r="G702" t="str">
            <v>D300015</v>
          </cell>
          <cell r="H702" t="str">
            <v>D251</v>
          </cell>
          <cell r="I702" t="str">
            <v>1/4 BEND (90) HXH (FORMERLY LONG SWEEP)</v>
          </cell>
          <cell r="J702" t="str">
            <v>0025528716394</v>
          </cell>
          <cell r="K702" t="str">
            <v>10025528716391</v>
          </cell>
          <cell r="L702">
            <v>26.8</v>
          </cell>
          <cell r="M702">
            <v>29.13</v>
          </cell>
        </row>
        <row r="703">
          <cell r="G703" t="str">
            <v>D300020</v>
          </cell>
          <cell r="H703" t="str">
            <v>D252</v>
          </cell>
          <cell r="I703" t="str">
            <v>1/4 BEND (90) HXH (FORMERLY LONG SWEEP)</v>
          </cell>
          <cell r="J703" t="str">
            <v>0025528716400</v>
          </cell>
          <cell r="K703" t="str">
            <v>10025528716407</v>
          </cell>
          <cell r="L703">
            <v>42.4</v>
          </cell>
          <cell r="M703">
            <v>46.09</v>
          </cell>
        </row>
        <row r="704">
          <cell r="G704" t="str">
            <v>D300030</v>
          </cell>
          <cell r="H704" t="str">
            <v>D253</v>
          </cell>
          <cell r="I704" t="str">
            <v>1/4 BEND (90) HXH (FORMERLY LONG SWEEP)</v>
          </cell>
          <cell r="J704" t="str">
            <v>0025528716417</v>
          </cell>
          <cell r="K704" t="str">
            <v>10025528716414</v>
          </cell>
          <cell r="L704">
            <v>124.5</v>
          </cell>
          <cell r="M704">
            <v>135.33000000000001</v>
          </cell>
        </row>
        <row r="705">
          <cell r="G705" t="str">
            <v>D300040</v>
          </cell>
          <cell r="H705" t="str">
            <v>D256</v>
          </cell>
          <cell r="I705" t="str">
            <v>1/4 BEND (90) HXH (FORMERLY LONG SWEEP)</v>
          </cell>
          <cell r="J705" t="str">
            <v>0025528716424</v>
          </cell>
          <cell r="K705" t="str">
            <v>10025528716421</v>
          </cell>
          <cell r="L705">
            <v>245.9</v>
          </cell>
          <cell r="M705">
            <v>267.27999999999997</v>
          </cell>
        </row>
        <row r="706">
          <cell r="G706" t="str">
            <v>D300060</v>
          </cell>
          <cell r="H706" t="str">
            <v>D257</v>
          </cell>
          <cell r="I706" t="str">
            <v>1/4 BEND (90) HXH (FORMERLY LONG SWEEP)</v>
          </cell>
          <cell r="J706" t="str">
            <v>0025528716431</v>
          </cell>
          <cell r="K706" t="str">
            <v>10025528716438</v>
          </cell>
          <cell r="L706">
            <v>861.2</v>
          </cell>
          <cell r="M706">
            <v>936.09</v>
          </cell>
        </row>
        <row r="707">
          <cell r="G707" t="str">
            <v>D300080</v>
          </cell>
          <cell r="H707" t="str">
            <v>D258</v>
          </cell>
          <cell r="I707" t="str">
            <v>1/4 BEND (90) HXH (FORMERLY LONG SWEEP)</v>
          </cell>
          <cell r="J707" t="str">
            <v>0025528215637</v>
          </cell>
          <cell r="K707" t="str">
            <v>10025528215634</v>
          </cell>
          <cell r="L707">
            <v>1112.7</v>
          </cell>
          <cell r="M707">
            <v>1209.46</v>
          </cell>
        </row>
        <row r="708">
          <cell r="G708" t="str">
            <v>D300100</v>
          </cell>
          <cell r="H708" t="str">
            <v>D2510</v>
          </cell>
          <cell r="I708" t="str">
            <v>1/4 BEND (90) HXH (FORMERLY LONG SWEEP)</v>
          </cell>
          <cell r="J708" t="str">
            <v>0025528773656</v>
          </cell>
          <cell r="K708" t="str">
            <v>10025528773653</v>
          </cell>
          <cell r="L708">
            <v>1942.6</v>
          </cell>
          <cell r="M708">
            <v>2111.52</v>
          </cell>
        </row>
        <row r="709">
          <cell r="G709" t="str">
            <v>D300120</v>
          </cell>
          <cell r="H709" t="str">
            <v>D2512</v>
          </cell>
          <cell r="I709" t="str">
            <v>1/4 BEND (90) HXH (FORMERLY LONG SWEEP)</v>
          </cell>
          <cell r="J709" t="str">
            <v>0025528773663</v>
          </cell>
          <cell r="K709" t="str">
            <v>10025528773660</v>
          </cell>
          <cell r="L709">
            <v>2991.9</v>
          </cell>
          <cell r="M709">
            <v>3252.07</v>
          </cell>
        </row>
        <row r="710">
          <cell r="G710" t="str">
            <v>D300160</v>
          </cell>
          <cell r="H710" t="str">
            <v>D2516</v>
          </cell>
          <cell r="I710" t="str">
            <v>1/4 BEND (90) HXH (FORMERLY LONG SWEEP)</v>
          </cell>
          <cell r="J710" t="str">
            <v>0627347361306</v>
          </cell>
          <cell r="K710" t="str">
            <v>-</v>
          </cell>
          <cell r="L710">
            <v>6921.8085000000001</v>
          </cell>
          <cell r="M710">
            <v>7523.7</v>
          </cell>
        </row>
        <row r="711">
          <cell r="G711" t="str">
            <v>D300251</v>
          </cell>
          <cell r="H711" t="str">
            <v>D252-1</v>
          </cell>
          <cell r="I711" t="str">
            <v>1/4 BEND (90) HXH REDUCING</v>
          </cell>
          <cell r="J711" t="str">
            <v>0025528781033</v>
          </cell>
          <cell r="K711" t="str">
            <v>10025528781030</v>
          </cell>
          <cell r="L711">
            <v>154.4</v>
          </cell>
          <cell r="M711">
            <v>167.83</v>
          </cell>
        </row>
        <row r="712">
          <cell r="G712" t="str">
            <v>D301337</v>
          </cell>
          <cell r="H712" t="str">
            <v>D253-1SI</v>
          </cell>
          <cell r="I712" t="str">
            <v>1/4 BEND (90) HXHXH WITH SIDE INLET</v>
          </cell>
          <cell r="J712" t="str">
            <v>0025528716509</v>
          </cell>
          <cell r="K712" t="str">
            <v>10025528716506</v>
          </cell>
          <cell r="L712">
            <v>361.8</v>
          </cell>
          <cell r="M712">
            <v>393.26</v>
          </cell>
        </row>
        <row r="713">
          <cell r="G713" t="str">
            <v>D301338</v>
          </cell>
          <cell r="H713" t="str">
            <v>D253-2SI</v>
          </cell>
          <cell r="I713" t="str">
            <v>1/4 BEND (90) HXHXH WITH SIDE INLET</v>
          </cell>
          <cell r="J713" t="str">
            <v>0025528716516</v>
          </cell>
          <cell r="K713" t="str">
            <v>10025528716513</v>
          </cell>
          <cell r="L713">
            <v>243.3</v>
          </cell>
          <cell r="M713">
            <v>264.45999999999998</v>
          </cell>
        </row>
        <row r="714">
          <cell r="G714" t="str">
            <v>D302012</v>
          </cell>
          <cell r="I714" t="str">
            <v>1/4 BEND STRE LONG SWP DWV PVC WH SH</v>
          </cell>
          <cell r="L714">
            <v>152.80000000000001</v>
          </cell>
          <cell r="M714">
            <v>166.09</v>
          </cell>
        </row>
        <row r="715">
          <cell r="G715" t="str">
            <v>D302015</v>
          </cell>
          <cell r="H715" t="str">
            <v>D271</v>
          </cell>
          <cell r="I715" t="str">
            <v>1/4 BEND (90) SXH (FORMERLY LONG SWEEP)</v>
          </cell>
          <cell r="J715" t="str">
            <v>0025528716448</v>
          </cell>
          <cell r="K715" t="str">
            <v>10025528716445</v>
          </cell>
          <cell r="L715">
            <v>34.700000000000003</v>
          </cell>
          <cell r="M715">
            <v>37.72</v>
          </cell>
        </row>
        <row r="716">
          <cell r="G716" t="str">
            <v>D302020</v>
          </cell>
          <cell r="H716" t="str">
            <v>D272</v>
          </cell>
          <cell r="I716" t="str">
            <v>1/4 BEND (90) SXH (FORMERLY LONG SWEEP)</v>
          </cell>
          <cell r="J716" t="str">
            <v>0025528716455</v>
          </cell>
          <cell r="K716" t="str">
            <v>10025528716452</v>
          </cell>
          <cell r="L716">
            <v>53.4</v>
          </cell>
          <cell r="M716">
            <v>58.04</v>
          </cell>
        </row>
        <row r="717">
          <cell r="G717" t="str">
            <v>D302030</v>
          </cell>
          <cell r="H717" t="str">
            <v>D273</v>
          </cell>
          <cell r="I717" t="str">
            <v>1/4 BEND (90) SXH (FORMERLY LONG SWEEP)</v>
          </cell>
          <cell r="J717" t="str">
            <v>0025528716462</v>
          </cell>
          <cell r="K717" t="str">
            <v>10025528716469</v>
          </cell>
          <cell r="L717">
            <v>148.6</v>
          </cell>
          <cell r="M717">
            <v>161.52000000000001</v>
          </cell>
        </row>
        <row r="718">
          <cell r="G718" t="str">
            <v>D302040</v>
          </cell>
          <cell r="H718" t="str">
            <v>D274</v>
          </cell>
          <cell r="I718" t="str">
            <v>1/4 BEND (90) SXH (FORMERLY LONG SWEEP)</v>
          </cell>
          <cell r="J718" t="str">
            <v>0025528716479</v>
          </cell>
          <cell r="K718" t="str">
            <v>10025528716476</v>
          </cell>
          <cell r="L718">
            <v>248.5</v>
          </cell>
          <cell r="M718">
            <v>270.11</v>
          </cell>
        </row>
        <row r="719">
          <cell r="G719" t="str">
            <v>D302060</v>
          </cell>
          <cell r="H719" t="str">
            <v>D277</v>
          </cell>
          <cell r="I719" t="str">
            <v>1/4 BEND (90) SXH (FORMERLY LONG SWEEP)</v>
          </cell>
          <cell r="J719" t="str">
            <v>0025528215781</v>
          </cell>
          <cell r="K719" t="str">
            <v>10025528215788</v>
          </cell>
          <cell r="L719">
            <v>1110.8</v>
          </cell>
          <cell r="M719">
            <v>1207.3900000000001</v>
          </cell>
        </row>
        <row r="720">
          <cell r="G720" t="str">
            <v>D302080</v>
          </cell>
          <cell r="H720" t="str">
            <v>D278</v>
          </cell>
          <cell r="I720" t="str">
            <v>1/4 BEND (90) SXH (FORMERLY LONG SWEEP)</v>
          </cell>
          <cell r="J720" t="str">
            <v>0025528773557</v>
          </cell>
          <cell r="K720" t="str">
            <v>10025528773554</v>
          </cell>
          <cell r="L720">
            <v>2155.1</v>
          </cell>
          <cell r="M720">
            <v>2342.5</v>
          </cell>
        </row>
        <row r="721">
          <cell r="G721" t="str">
            <v>D303337</v>
          </cell>
          <cell r="H721" t="str">
            <v>D253-1LH</v>
          </cell>
          <cell r="I721" t="str">
            <v>1/4 BEND (90) HXHXH WITH LOW HEEL INLET</v>
          </cell>
          <cell r="J721" t="str">
            <v>0025528716486</v>
          </cell>
          <cell r="K721" t="str">
            <v>10025528716483</v>
          </cell>
          <cell r="L721">
            <v>267.7</v>
          </cell>
          <cell r="M721">
            <v>290.98</v>
          </cell>
        </row>
        <row r="722">
          <cell r="G722" t="str">
            <v>D303338</v>
          </cell>
          <cell r="H722" t="str">
            <v>D253-2LH</v>
          </cell>
          <cell r="I722" t="str">
            <v>1/4 BEND (90) HXHXH WITH LOW HEEL INLET (FORMERLY LONG SWEEP)</v>
          </cell>
          <cell r="J722" t="str">
            <v>0025528716493</v>
          </cell>
          <cell r="K722" t="str">
            <v>10025528716490</v>
          </cell>
          <cell r="L722">
            <v>214.4</v>
          </cell>
          <cell r="M722">
            <v>233.04</v>
          </cell>
        </row>
        <row r="723">
          <cell r="G723" t="str">
            <v>D303420</v>
          </cell>
          <cell r="H723" t="str">
            <v>D254-2LH</v>
          </cell>
          <cell r="I723" t="str">
            <v>1/4 BEND (90) HXHXH WITH LOW HEEL INLET (FORMERLY LONG SWEEP)</v>
          </cell>
          <cell r="J723" t="str">
            <v>0025528215965</v>
          </cell>
          <cell r="K723" t="str">
            <v>10025528215962</v>
          </cell>
          <cell r="L723">
            <v>423.4</v>
          </cell>
          <cell r="M723">
            <v>460.22</v>
          </cell>
        </row>
        <row r="724">
          <cell r="G724" t="str">
            <v>D304015</v>
          </cell>
          <cell r="H724" t="str">
            <v>D261</v>
          </cell>
          <cell r="I724" t="str">
            <v>1/4 BEND (90) HXH EXTRA LONG SWEEP</v>
          </cell>
          <cell r="J724" t="str">
            <v>0025528716936</v>
          </cell>
          <cell r="K724" t="str">
            <v>10025528716933</v>
          </cell>
          <cell r="L724">
            <v>62.2</v>
          </cell>
          <cell r="M724">
            <v>67.61</v>
          </cell>
        </row>
        <row r="725">
          <cell r="G725" t="str">
            <v>D304020</v>
          </cell>
          <cell r="H725" t="str">
            <v>D262</v>
          </cell>
          <cell r="I725" t="str">
            <v>1/4 BEND (90) HXH LONG SWEEP (FORMERLY EXTRA LONG SWEEP)</v>
          </cell>
          <cell r="J725" t="str">
            <v>0025528716943</v>
          </cell>
          <cell r="K725" t="str">
            <v>10025528716940</v>
          </cell>
          <cell r="L725">
            <v>69.5</v>
          </cell>
          <cell r="M725">
            <v>75.540000000000006</v>
          </cell>
        </row>
        <row r="726">
          <cell r="G726" t="str">
            <v>D304030</v>
          </cell>
          <cell r="H726" t="str">
            <v>D263</v>
          </cell>
          <cell r="I726" t="str">
            <v>1/4 BEND (90) HXH LONG SWEEP (FORMERLY EXTRA LONG SWEEP)</v>
          </cell>
          <cell r="J726" t="str">
            <v>0025528716950</v>
          </cell>
          <cell r="K726" t="str">
            <v>10025528716957</v>
          </cell>
          <cell r="L726">
            <v>160.1</v>
          </cell>
          <cell r="M726">
            <v>174.02</v>
          </cell>
        </row>
        <row r="727">
          <cell r="G727" t="str">
            <v>D304040</v>
          </cell>
          <cell r="H727" t="str">
            <v>D264</v>
          </cell>
          <cell r="I727" t="str">
            <v>1/4 BEND (90) HXH LONG SWEEP (FORMERLY EXTRA LONG SWEEP)</v>
          </cell>
          <cell r="J727" t="str">
            <v>0025528222260</v>
          </cell>
          <cell r="K727" t="str">
            <v>10025528222267</v>
          </cell>
          <cell r="L727">
            <v>302.10000000000002</v>
          </cell>
          <cell r="M727">
            <v>328.37</v>
          </cell>
        </row>
        <row r="728">
          <cell r="G728" t="str">
            <v>D304060</v>
          </cell>
          <cell r="H728" t="str">
            <v>D266</v>
          </cell>
          <cell r="I728" t="str">
            <v>1/4 BEND (90) HXH LONG SWEEP (FORMERLY EXTRA LONG SWEEP)</v>
          </cell>
          <cell r="J728" t="str">
            <v>0025528788254</v>
          </cell>
          <cell r="K728" t="str">
            <v>10025528788251</v>
          </cell>
          <cell r="L728">
            <v>1177.8</v>
          </cell>
          <cell r="M728">
            <v>1280.22</v>
          </cell>
        </row>
        <row r="729">
          <cell r="G729" t="str">
            <v>D304140</v>
          </cell>
          <cell r="I729" t="str">
            <v>14 LONG SWEEP H X H</v>
          </cell>
          <cell r="L729">
            <v>1673.4574</v>
          </cell>
          <cell r="M729">
            <v>1818.98</v>
          </cell>
        </row>
        <row r="730">
          <cell r="G730" t="str">
            <v>D304160</v>
          </cell>
          <cell r="I730" t="str">
            <v>16 LONG SWEEP H X H</v>
          </cell>
          <cell r="L730">
            <v>2509.3616999999999</v>
          </cell>
          <cell r="M730">
            <v>2727.57</v>
          </cell>
        </row>
        <row r="731">
          <cell r="G731" t="str">
            <v>D307338</v>
          </cell>
          <cell r="H731" t="str">
            <v>D263-2LH</v>
          </cell>
          <cell r="I731" t="str">
            <v>1/4 BEND (90) HXHXH LONG SWEEP WITH LOW HEEL INLET</v>
          </cell>
          <cell r="J731" t="str">
            <v>0025528222482</v>
          </cell>
          <cell r="K731" t="str">
            <v>10025528222489</v>
          </cell>
          <cell r="L731">
            <v>480.2</v>
          </cell>
          <cell r="M731">
            <v>521.96</v>
          </cell>
        </row>
        <row r="732">
          <cell r="G732" t="str">
            <v>D309015</v>
          </cell>
          <cell r="H732" t="str">
            <v>D281</v>
          </cell>
          <cell r="I732" t="str">
            <v>1/4 BEND (90) SXH LONG SWEEP (FORMERLY EXTRA LONG SWEEP)</v>
          </cell>
          <cell r="J732" t="str">
            <v>0025528222345</v>
          </cell>
          <cell r="K732" t="str">
            <v>10025528222342</v>
          </cell>
          <cell r="L732">
            <v>95.5</v>
          </cell>
          <cell r="M732">
            <v>103.8</v>
          </cell>
        </row>
        <row r="733">
          <cell r="G733" t="str">
            <v>D309020</v>
          </cell>
          <cell r="H733" t="str">
            <v>D282</v>
          </cell>
          <cell r="I733" t="str">
            <v>1/4 BEND (90) SXH LONG SWEEP (FORMERLY EXTRA LONG SWEEP)</v>
          </cell>
          <cell r="J733" t="str">
            <v>0025528222369</v>
          </cell>
          <cell r="K733" t="str">
            <v>10025528222366</v>
          </cell>
          <cell r="L733">
            <v>114.4</v>
          </cell>
          <cell r="M733">
            <v>124.35</v>
          </cell>
        </row>
        <row r="734">
          <cell r="G734" t="str">
            <v>D309030</v>
          </cell>
          <cell r="H734" t="str">
            <v>D283</v>
          </cell>
          <cell r="I734" t="str">
            <v>1/4 BEND (90) SXH LONG SWEEP (FORMERLY EXTRA LONG SWEEP)</v>
          </cell>
          <cell r="J734" t="str">
            <v>0025528222383</v>
          </cell>
          <cell r="K734" t="str">
            <v>10025528222380</v>
          </cell>
          <cell r="L734">
            <v>284.60000000000002</v>
          </cell>
          <cell r="M734">
            <v>309.35000000000002</v>
          </cell>
        </row>
        <row r="735">
          <cell r="G735" t="str">
            <v>D309040</v>
          </cell>
          <cell r="H735" t="str">
            <v>D284</v>
          </cell>
          <cell r="I735" t="str">
            <v>1/4 BEND (90) SXH LONG SWEEP (FORMERLY EXTRA LONG SWEEP)</v>
          </cell>
          <cell r="J735" t="str">
            <v>0025528776237</v>
          </cell>
          <cell r="K735" t="str">
            <v>10025528776234</v>
          </cell>
          <cell r="L735">
            <v>438.4</v>
          </cell>
          <cell r="M735">
            <v>476.52</v>
          </cell>
        </row>
        <row r="736">
          <cell r="G736" t="str">
            <v>D319015</v>
          </cell>
          <cell r="H736" t="str">
            <v>D161</v>
          </cell>
          <cell r="I736" t="str">
            <v>1/6 BEND (60) HXH</v>
          </cell>
          <cell r="J736" t="str">
            <v>0025528716356</v>
          </cell>
          <cell r="K736" t="str">
            <v>10025528716353</v>
          </cell>
          <cell r="L736">
            <v>62.6</v>
          </cell>
          <cell r="M736">
            <v>68.040000000000006</v>
          </cell>
        </row>
        <row r="737">
          <cell r="G737" t="str">
            <v>D319020</v>
          </cell>
          <cell r="H737" t="str">
            <v>D162</v>
          </cell>
          <cell r="I737" t="str">
            <v>1/6 BEND (60) HXH</v>
          </cell>
          <cell r="J737" t="str">
            <v>0025528215408</v>
          </cell>
          <cell r="K737" t="str">
            <v>10025528215405</v>
          </cell>
          <cell r="L737">
            <v>72.900000000000006</v>
          </cell>
          <cell r="M737">
            <v>79.239999999999995</v>
          </cell>
        </row>
        <row r="738">
          <cell r="G738" t="str">
            <v>D319030</v>
          </cell>
          <cell r="H738" t="str">
            <v>D163</v>
          </cell>
          <cell r="I738" t="str">
            <v>1/6 BEND (60) HXH</v>
          </cell>
          <cell r="J738" t="str">
            <v>0025528716363</v>
          </cell>
          <cell r="K738" t="str">
            <v>10025528716360</v>
          </cell>
          <cell r="L738">
            <v>268.8</v>
          </cell>
          <cell r="M738">
            <v>292.17</v>
          </cell>
        </row>
        <row r="739">
          <cell r="G739" t="str">
            <v>D319040</v>
          </cell>
          <cell r="H739" t="str">
            <v>D164</v>
          </cell>
          <cell r="I739" t="str">
            <v>1/6 BEND (60) HXH</v>
          </cell>
          <cell r="J739" t="str">
            <v>0025528716370</v>
          </cell>
          <cell r="K739" t="str">
            <v>10025528716377</v>
          </cell>
          <cell r="L739">
            <v>358.3</v>
          </cell>
          <cell r="M739">
            <v>389.46</v>
          </cell>
        </row>
        <row r="740">
          <cell r="G740" t="str">
            <v>D320015</v>
          </cell>
          <cell r="H740" t="str">
            <v>D181</v>
          </cell>
          <cell r="I740" t="str">
            <v>1/6 BEND (60) SXH</v>
          </cell>
          <cell r="J740" t="str">
            <v>0025528779375</v>
          </cell>
          <cell r="K740" t="str">
            <v>10025528779372</v>
          </cell>
          <cell r="L740">
            <v>113.5</v>
          </cell>
          <cell r="M740">
            <v>123.37</v>
          </cell>
        </row>
        <row r="741">
          <cell r="G741" t="str">
            <v>D320020</v>
          </cell>
          <cell r="H741" t="str">
            <v>D182</v>
          </cell>
          <cell r="I741" t="str">
            <v>1/6 BEND (60) SXH</v>
          </cell>
          <cell r="J741" t="str">
            <v>0025528780623</v>
          </cell>
          <cell r="K741" t="str">
            <v>10062852430876</v>
          </cell>
          <cell r="L741">
            <v>146.19999999999999</v>
          </cell>
          <cell r="M741">
            <v>158.91</v>
          </cell>
        </row>
        <row r="742">
          <cell r="G742" t="str">
            <v>D320030</v>
          </cell>
          <cell r="H742" t="str">
            <v>D183</v>
          </cell>
          <cell r="I742" t="str">
            <v>1/6 BEND (60) SXH</v>
          </cell>
          <cell r="J742" t="str">
            <v>0025528779306</v>
          </cell>
          <cell r="K742" t="str">
            <v>10025528779303</v>
          </cell>
          <cell r="L742">
            <v>315.39999999999998</v>
          </cell>
          <cell r="M742">
            <v>342.83</v>
          </cell>
        </row>
        <row r="743">
          <cell r="G743" t="str">
            <v>D320040</v>
          </cell>
          <cell r="H743" t="str">
            <v>D184</v>
          </cell>
          <cell r="I743" t="str">
            <v>1/6 BEND (60) SXH</v>
          </cell>
          <cell r="J743" t="str">
            <v>0025528780630</v>
          </cell>
          <cell r="K743" t="str">
            <v>10062852430890</v>
          </cell>
          <cell r="L743">
            <v>490.5</v>
          </cell>
          <cell r="M743">
            <v>533.15</v>
          </cell>
        </row>
        <row r="744">
          <cell r="G744" t="str">
            <v>D321015</v>
          </cell>
          <cell r="H744" t="str">
            <v>D501LS</v>
          </cell>
          <cell r="I744" t="str">
            <v>1/8 BEND (45) HXH (FORMERLY LONG SWEEP)</v>
          </cell>
          <cell r="J744" t="str">
            <v>0025528716264</v>
          </cell>
          <cell r="K744" t="str">
            <v>10025528716261</v>
          </cell>
          <cell r="L744">
            <v>26.3</v>
          </cell>
          <cell r="M744">
            <v>28.59</v>
          </cell>
        </row>
        <row r="745">
          <cell r="G745" t="str">
            <v>D321020</v>
          </cell>
          <cell r="H745" t="str">
            <v>D502LS</v>
          </cell>
          <cell r="I745" t="str">
            <v>1/8 BEND (45) HXH (FORMERLY LONG SWEEP)</v>
          </cell>
          <cell r="J745" t="str">
            <v>0025528716271</v>
          </cell>
          <cell r="K745" t="str">
            <v>10025528716278</v>
          </cell>
          <cell r="L745">
            <v>39.200000000000003</v>
          </cell>
          <cell r="M745">
            <v>42.61</v>
          </cell>
        </row>
        <row r="746">
          <cell r="G746" t="str">
            <v>D321030</v>
          </cell>
          <cell r="H746" t="str">
            <v>D503LS</v>
          </cell>
          <cell r="I746" t="str">
            <v>1/8 BEND (45) HXH (FORMERLY LONG SWEEP)</v>
          </cell>
          <cell r="J746" t="str">
            <v>0025528716288</v>
          </cell>
          <cell r="K746" t="str">
            <v>10025528716285</v>
          </cell>
          <cell r="L746">
            <v>111.6</v>
          </cell>
          <cell r="M746">
            <v>121.3</v>
          </cell>
        </row>
        <row r="747">
          <cell r="G747" t="str">
            <v>D321040</v>
          </cell>
          <cell r="H747" t="str">
            <v>D504LS</v>
          </cell>
          <cell r="I747" t="str">
            <v>1/8 BEND (45) HXH (FORMERLY LONG SWEEP)</v>
          </cell>
          <cell r="J747" t="str">
            <v>0025528716295</v>
          </cell>
          <cell r="K747" t="str">
            <v>10025528716292</v>
          </cell>
          <cell r="L747">
            <v>204.2</v>
          </cell>
          <cell r="M747">
            <v>221.96</v>
          </cell>
        </row>
        <row r="748">
          <cell r="G748" t="str">
            <v>D321060</v>
          </cell>
          <cell r="H748" t="str">
            <v>D506LS</v>
          </cell>
          <cell r="I748" t="str">
            <v>1/8 BEND (45) HXH (FORMERLY LONG SWEEP)</v>
          </cell>
          <cell r="J748" t="str">
            <v>0025528716301</v>
          </cell>
          <cell r="K748" t="str">
            <v>10025528716308</v>
          </cell>
          <cell r="L748">
            <v>754.7</v>
          </cell>
          <cell r="M748">
            <v>820.33</v>
          </cell>
        </row>
        <row r="749">
          <cell r="G749" t="str">
            <v>D321080</v>
          </cell>
          <cell r="H749" t="str">
            <v>D508SS</v>
          </cell>
          <cell r="I749" t="str">
            <v>1/8 BEND (45) HXH (FORMERLY LONG SWEEP)</v>
          </cell>
          <cell r="J749" t="str">
            <v>0025528215026</v>
          </cell>
          <cell r="K749" t="str">
            <v>10025528215023</v>
          </cell>
          <cell r="L749">
            <v>988.1</v>
          </cell>
          <cell r="M749">
            <v>1074.02</v>
          </cell>
        </row>
        <row r="750">
          <cell r="G750" t="str">
            <v>D321100</v>
          </cell>
          <cell r="H750" t="str">
            <v>D5010SS</v>
          </cell>
          <cell r="I750" t="str">
            <v>1/8 BEND (45) HXH (FORMERLY LONG SWEEP)</v>
          </cell>
          <cell r="J750" t="str">
            <v>0025528771171</v>
          </cell>
          <cell r="K750" t="str">
            <v>10025528771178</v>
          </cell>
          <cell r="L750">
            <v>1482.9</v>
          </cell>
          <cell r="M750">
            <v>1611.85</v>
          </cell>
        </row>
        <row r="751">
          <cell r="G751" t="str">
            <v>D321120</v>
          </cell>
          <cell r="H751" t="str">
            <v>D5012SS</v>
          </cell>
          <cell r="I751" t="str">
            <v>1/8 BEND (45) HXH (FORMERLY LONG SWEEP)</v>
          </cell>
          <cell r="J751" t="str">
            <v>0025528771263</v>
          </cell>
          <cell r="K751" t="str">
            <v>10025528771260</v>
          </cell>
          <cell r="L751">
            <v>2244.4</v>
          </cell>
          <cell r="M751">
            <v>2439.5700000000002</v>
          </cell>
        </row>
        <row r="752">
          <cell r="G752" t="str">
            <v>D321140</v>
          </cell>
          <cell r="H752" t="str">
            <v>D5014</v>
          </cell>
          <cell r="I752" t="str">
            <v>1/8 BEND (45) HXH (FORMERLY LONG SWEEP)</v>
          </cell>
          <cell r="J752" t="str">
            <v>0627347361191</v>
          </cell>
          <cell r="K752" t="str">
            <v>-</v>
          </cell>
          <cell r="L752">
            <v>4355.4255000000003</v>
          </cell>
          <cell r="M752">
            <v>4734.16</v>
          </cell>
        </row>
        <row r="753">
          <cell r="G753" t="str">
            <v>D321160</v>
          </cell>
          <cell r="H753" t="str">
            <v>D5016</v>
          </cell>
          <cell r="I753" t="str">
            <v>1/8 BEND (45) HXH (FORMERLY LONG SWEEP)</v>
          </cell>
          <cell r="J753" t="str">
            <v>0627347361207</v>
          </cell>
          <cell r="K753" t="str">
            <v>-</v>
          </cell>
          <cell r="L753">
            <v>4710.5319</v>
          </cell>
          <cell r="M753">
            <v>5120.1400000000003</v>
          </cell>
        </row>
        <row r="754">
          <cell r="G754" t="str">
            <v>D323015</v>
          </cell>
          <cell r="H754" t="str">
            <v>D401LS</v>
          </cell>
          <cell r="I754" t="str">
            <v>1/8 Bend (45) SxH</v>
          </cell>
          <cell r="J754" t="str">
            <v>0025528716318</v>
          </cell>
          <cell r="K754" t="str">
            <v>10025528716315</v>
          </cell>
          <cell r="L754">
            <v>25.2</v>
          </cell>
          <cell r="M754">
            <v>27.39</v>
          </cell>
        </row>
        <row r="755">
          <cell r="G755" t="str">
            <v>D323020</v>
          </cell>
          <cell r="H755" t="str">
            <v>D402LS</v>
          </cell>
          <cell r="I755" t="str">
            <v>1/8 Bend (45) SxH</v>
          </cell>
          <cell r="J755" t="str">
            <v>0025528716325</v>
          </cell>
          <cell r="K755" t="str">
            <v>10025528716322</v>
          </cell>
          <cell r="L755">
            <v>40.1</v>
          </cell>
          <cell r="M755">
            <v>43.59</v>
          </cell>
        </row>
        <row r="756">
          <cell r="G756" t="str">
            <v>D323030</v>
          </cell>
          <cell r="H756" t="str">
            <v>D403LS</v>
          </cell>
          <cell r="I756" t="str">
            <v>1/8 Bend (45) SxH</v>
          </cell>
          <cell r="J756" t="str">
            <v>0025528716332</v>
          </cell>
          <cell r="K756" t="str">
            <v>10025528716339</v>
          </cell>
          <cell r="L756">
            <v>105.7</v>
          </cell>
          <cell r="M756">
            <v>114.89</v>
          </cell>
        </row>
        <row r="757">
          <cell r="G757" t="str">
            <v>D323040</v>
          </cell>
          <cell r="H757" t="str">
            <v>D404LS</v>
          </cell>
          <cell r="I757" t="str">
            <v>1/8 Bend (45) SxH</v>
          </cell>
          <cell r="J757" t="str">
            <v>0025528716349</v>
          </cell>
          <cell r="K757" t="str">
            <v>10025528716346</v>
          </cell>
          <cell r="L757">
            <v>181.2</v>
          </cell>
          <cell r="M757">
            <v>196.96</v>
          </cell>
        </row>
        <row r="758">
          <cell r="G758" t="str">
            <v>D323060</v>
          </cell>
          <cell r="H758" t="str">
            <v>D406LS</v>
          </cell>
          <cell r="I758" t="str">
            <v>1/8 Bend (45) SxH</v>
          </cell>
          <cell r="J758" t="str">
            <v>0025528215187</v>
          </cell>
          <cell r="K758" t="str">
            <v>10025528215184</v>
          </cell>
          <cell r="L758">
            <v>894</v>
          </cell>
          <cell r="M758">
            <v>971.74</v>
          </cell>
        </row>
        <row r="759">
          <cell r="G759" t="str">
            <v>D323080</v>
          </cell>
          <cell r="H759" t="str">
            <v>D408SS</v>
          </cell>
          <cell r="I759" t="str">
            <v>1/8 Bend (45) SxH</v>
          </cell>
          <cell r="J759" t="str">
            <v>0025528215200</v>
          </cell>
          <cell r="K759" t="str">
            <v>10025528215207</v>
          </cell>
          <cell r="L759">
            <v>1072.4000000000001</v>
          </cell>
          <cell r="M759">
            <v>1165.6500000000001</v>
          </cell>
        </row>
        <row r="760">
          <cell r="G760" t="str">
            <v>D323100</v>
          </cell>
          <cell r="H760" t="str">
            <v>D4010SS</v>
          </cell>
          <cell r="I760" t="str">
            <v>1/8 Bend (45) SxH</v>
          </cell>
          <cell r="J760" t="str">
            <v>0025528771188</v>
          </cell>
          <cell r="K760" t="str">
            <v>10025528771185</v>
          </cell>
          <cell r="L760">
            <v>1480.9</v>
          </cell>
          <cell r="M760">
            <v>1609.67</v>
          </cell>
        </row>
        <row r="761">
          <cell r="G761" t="str">
            <v>D323120</v>
          </cell>
          <cell r="H761" t="str">
            <v>D4012SS</v>
          </cell>
          <cell r="I761" t="str">
            <v>1/8 Bend (45) SxH</v>
          </cell>
          <cell r="J761" t="str">
            <v>0025528771270</v>
          </cell>
          <cell r="K761" t="str">
            <v>10025528771277</v>
          </cell>
          <cell r="L761">
            <v>2269.1999999999998</v>
          </cell>
          <cell r="M761">
            <v>2466.52</v>
          </cell>
        </row>
        <row r="762">
          <cell r="G762" t="str">
            <v>D323140</v>
          </cell>
          <cell r="H762" t="str">
            <v>D4014</v>
          </cell>
          <cell r="I762" t="str">
            <v>1/8 Bend (45) SxH</v>
          </cell>
          <cell r="J762" t="str">
            <v>0627347370544</v>
          </cell>
          <cell r="K762" t="str">
            <v>-</v>
          </cell>
          <cell r="L762">
            <v>4067.2339999999999</v>
          </cell>
          <cell r="M762">
            <v>4420.91</v>
          </cell>
        </row>
        <row r="763">
          <cell r="G763" t="str">
            <v>D323160</v>
          </cell>
          <cell r="H763" t="str">
            <v>D4016</v>
          </cell>
          <cell r="I763" t="str">
            <v>1/8 Bend (45) SxH</v>
          </cell>
          <cell r="J763" t="str">
            <v>0627347370551</v>
          </cell>
          <cell r="K763" t="str">
            <v>-</v>
          </cell>
          <cell r="L763">
            <v>4710.5319</v>
          </cell>
          <cell r="M763">
            <v>5120.1400000000003</v>
          </cell>
        </row>
        <row r="764">
          <cell r="G764" t="str">
            <v>D324015</v>
          </cell>
          <cell r="H764" t="str">
            <v>D1701</v>
          </cell>
          <cell r="I764" t="str">
            <v>1/16 BEND (22.5) HXH</v>
          </cell>
          <cell r="J764" t="str">
            <v>0025528716219</v>
          </cell>
          <cell r="K764" t="str">
            <v>10025528716216</v>
          </cell>
          <cell r="L764">
            <v>37.299999999999997</v>
          </cell>
          <cell r="M764">
            <v>40.54</v>
          </cell>
        </row>
        <row r="765">
          <cell r="G765" t="str">
            <v>D324020</v>
          </cell>
          <cell r="H765" t="str">
            <v>D1702</v>
          </cell>
          <cell r="I765" t="str">
            <v>1/16 BEND (22.5) HXH</v>
          </cell>
          <cell r="J765" t="str">
            <v>0025528716226</v>
          </cell>
          <cell r="K765" t="str">
            <v>10025528716223</v>
          </cell>
          <cell r="L765">
            <v>44.3</v>
          </cell>
          <cell r="M765">
            <v>48.15</v>
          </cell>
        </row>
        <row r="766">
          <cell r="G766" t="str">
            <v>D324030</v>
          </cell>
          <cell r="H766" t="str">
            <v>D1703</v>
          </cell>
          <cell r="I766" t="str">
            <v>1/16 BEND (22.5) HXH</v>
          </cell>
          <cell r="J766" t="str">
            <v>0025528716233</v>
          </cell>
          <cell r="K766" t="str">
            <v>10025528716230</v>
          </cell>
          <cell r="L766">
            <v>109.2</v>
          </cell>
          <cell r="M766">
            <v>118.7</v>
          </cell>
        </row>
        <row r="767">
          <cell r="G767" t="str">
            <v>D324040</v>
          </cell>
          <cell r="H767" t="str">
            <v>D1704</v>
          </cell>
          <cell r="I767" t="str">
            <v>1/16 BEND (22.5) HXH</v>
          </cell>
          <cell r="J767" t="str">
            <v>0025528716240</v>
          </cell>
          <cell r="K767" t="str">
            <v>10025528716247</v>
          </cell>
          <cell r="L767">
            <v>172.5</v>
          </cell>
          <cell r="M767">
            <v>187.5</v>
          </cell>
        </row>
        <row r="768">
          <cell r="G768" t="str">
            <v>D324060</v>
          </cell>
          <cell r="H768" t="str">
            <v>D1706</v>
          </cell>
          <cell r="I768" t="str">
            <v>1/16 BEND (22.5) HXH</v>
          </cell>
          <cell r="J768" t="str">
            <v>0025528214722</v>
          </cell>
          <cell r="K768" t="str">
            <v>10025528214729</v>
          </cell>
          <cell r="L768">
            <v>996.4</v>
          </cell>
          <cell r="M768">
            <v>1083.04</v>
          </cell>
        </row>
        <row r="769">
          <cell r="G769" t="str">
            <v>D324080</v>
          </cell>
          <cell r="H769" t="str">
            <v>D1708</v>
          </cell>
          <cell r="I769" t="str">
            <v>1/16 BEND (22.5) HXH</v>
          </cell>
          <cell r="J769" t="str">
            <v>0025528793180</v>
          </cell>
          <cell r="K769" t="str">
            <v>10025528793187</v>
          </cell>
          <cell r="L769">
            <v>1649.3</v>
          </cell>
          <cell r="M769">
            <v>1792.72</v>
          </cell>
        </row>
        <row r="770">
          <cell r="G770" t="str">
            <v>D324100</v>
          </cell>
          <cell r="H770" t="str">
            <v>D17010</v>
          </cell>
          <cell r="I770" t="str">
            <v>1/16 BEND (22.5) HXH</v>
          </cell>
          <cell r="J770" t="str">
            <v>0025528787530</v>
          </cell>
          <cell r="K770" t="str">
            <v>10025528787537</v>
          </cell>
          <cell r="L770">
            <v>1417.7</v>
          </cell>
          <cell r="M770">
            <v>1540.98</v>
          </cell>
        </row>
        <row r="771">
          <cell r="G771" t="str">
            <v>D324120</v>
          </cell>
          <cell r="H771" t="str">
            <v>D17012</v>
          </cell>
          <cell r="I771" t="str">
            <v>1/16 BEND (22.5) HXH</v>
          </cell>
          <cell r="J771" t="str">
            <v>0025528787547</v>
          </cell>
          <cell r="K771" t="str">
            <v>10025528787544</v>
          </cell>
          <cell r="L771">
            <v>2268.3000000000002</v>
          </cell>
          <cell r="M771">
            <v>2465.54</v>
          </cell>
        </row>
        <row r="772">
          <cell r="G772" t="str">
            <v>D324160</v>
          </cell>
          <cell r="H772" t="str">
            <v>D17016</v>
          </cell>
          <cell r="I772" t="str">
            <v>1/16 BEND (22.5) HXH</v>
          </cell>
          <cell r="J772" t="str">
            <v>0627347361085</v>
          </cell>
          <cell r="K772" t="str">
            <v>-</v>
          </cell>
          <cell r="L772">
            <v>4505.7447000000002</v>
          </cell>
          <cell r="M772">
            <v>4897.55</v>
          </cell>
        </row>
        <row r="773">
          <cell r="G773" t="str">
            <v>D326015</v>
          </cell>
          <cell r="H773" t="str">
            <v>D1711</v>
          </cell>
          <cell r="I773" t="str">
            <v>1/16 BEND (22.5) SXH</v>
          </cell>
          <cell r="J773" t="str">
            <v>0025528214784</v>
          </cell>
          <cell r="K773" t="str">
            <v>10025528214781</v>
          </cell>
          <cell r="L773">
            <v>101.2</v>
          </cell>
          <cell r="M773">
            <v>110</v>
          </cell>
        </row>
        <row r="774">
          <cell r="G774" t="str">
            <v>D326020</v>
          </cell>
          <cell r="H774" t="str">
            <v>D1712</v>
          </cell>
          <cell r="I774" t="str">
            <v>1/16 BEND (22.5) SXH</v>
          </cell>
          <cell r="J774" t="str">
            <v>0025528716257</v>
          </cell>
          <cell r="K774" t="str">
            <v>10025528716254</v>
          </cell>
          <cell r="L774">
            <v>108.5</v>
          </cell>
          <cell r="M774">
            <v>117.93</v>
          </cell>
        </row>
        <row r="775">
          <cell r="G775" t="str">
            <v>D326030</v>
          </cell>
          <cell r="H775" t="str">
            <v>D1713</v>
          </cell>
          <cell r="I775" t="str">
            <v>1/16 BEND (22.5) SXH</v>
          </cell>
          <cell r="J775" t="str">
            <v>0025528214821</v>
          </cell>
          <cell r="K775" t="str">
            <v>10025528214828</v>
          </cell>
          <cell r="L775">
            <v>169</v>
          </cell>
          <cell r="M775">
            <v>183.7</v>
          </cell>
        </row>
        <row r="776">
          <cell r="G776" t="str">
            <v>D326040</v>
          </cell>
          <cell r="H776" t="str">
            <v>D1714</v>
          </cell>
          <cell r="I776" t="str">
            <v>1/16 BEND (22.5) SXH</v>
          </cell>
          <cell r="J776" t="str">
            <v>0025528214845</v>
          </cell>
          <cell r="K776" t="str">
            <v>10025528214842</v>
          </cell>
          <cell r="L776">
            <v>245.3</v>
          </cell>
          <cell r="M776">
            <v>266.63</v>
          </cell>
        </row>
        <row r="777">
          <cell r="G777" t="str">
            <v>D326060</v>
          </cell>
          <cell r="H777" t="str">
            <v>D1716</v>
          </cell>
          <cell r="I777" t="str">
            <v>1/16 BEND (22.5) SXH</v>
          </cell>
          <cell r="J777" t="str">
            <v>0025528768782</v>
          </cell>
          <cell r="K777" t="str">
            <v>10025528768789</v>
          </cell>
          <cell r="L777">
            <v>965.3</v>
          </cell>
          <cell r="M777">
            <v>1049.24</v>
          </cell>
        </row>
        <row r="778">
          <cell r="G778" t="str">
            <v>D326080</v>
          </cell>
          <cell r="H778" t="str">
            <v>D1718</v>
          </cell>
          <cell r="I778" t="str">
            <v>1/16 BEND (22.5) SXH</v>
          </cell>
          <cell r="J778" t="str">
            <v>0025528794828</v>
          </cell>
          <cell r="K778" t="str">
            <v>10025528794825</v>
          </cell>
          <cell r="L778">
            <v>4089.9</v>
          </cell>
          <cell r="M778">
            <v>4445.54</v>
          </cell>
        </row>
        <row r="779">
          <cell r="G779" t="str">
            <v>D326100</v>
          </cell>
          <cell r="H779" t="str">
            <v>D17110</v>
          </cell>
          <cell r="I779" t="str">
            <v>1/16 BEND (22.5) SXH</v>
          </cell>
          <cell r="J779" t="str">
            <v>0025528810443</v>
          </cell>
          <cell r="K779" t="str">
            <v>-</v>
          </cell>
          <cell r="L779">
            <v>1643.4</v>
          </cell>
          <cell r="M779">
            <v>1786.3</v>
          </cell>
        </row>
        <row r="780">
          <cell r="G780" t="str">
            <v>D326120</v>
          </cell>
          <cell r="H780" t="str">
            <v>D17112</v>
          </cell>
          <cell r="I780" t="str">
            <v>1/16 BEND (22.5) SXH</v>
          </cell>
          <cell r="J780" t="str">
            <v>0025528810450</v>
          </cell>
          <cell r="K780" t="str">
            <v>-</v>
          </cell>
          <cell r="L780">
            <v>2268.3000000000002</v>
          </cell>
          <cell r="M780">
            <v>2465.54</v>
          </cell>
        </row>
        <row r="781">
          <cell r="G781" t="str">
            <v>D327015</v>
          </cell>
          <cell r="H781" t="str">
            <v>D251D</v>
          </cell>
          <cell r="I781" t="str">
            <v>DOUBLE 1/4 BEND (90) HXHXH (FORMERLY LONG SWEEP)</v>
          </cell>
          <cell r="J781" t="str">
            <v>0025528216184</v>
          </cell>
          <cell r="K781" t="str">
            <v>10025528216181</v>
          </cell>
          <cell r="L781">
            <v>105.7</v>
          </cell>
          <cell r="M781">
            <v>114.89</v>
          </cell>
        </row>
        <row r="782">
          <cell r="G782" t="str">
            <v>D327020</v>
          </cell>
          <cell r="H782" t="str">
            <v>D252D</v>
          </cell>
          <cell r="I782" t="str">
            <v>DOUBLE 1/4 BEND (90) HXHXH (FORMERLY LONG SWEEP)</v>
          </cell>
          <cell r="J782" t="str">
            <v>0025528216207</v>
          </cell>
          <cell r="K782" t="str">
            <v>10025528216204</v>
          </cell>
          <cell r="L782">
            <v>144.19999999999999</v>
          </cell>
          <cell r="M782">
            <v>156.74</v>
          </cell>
        </row>
        <row r="783">
          <cell r="G783" t="str">
            <v>D327030</v>
          </cell>
          <cell r="H783" t="str">
            <v>D253D</v>
          </cell>
          <cell r="I783" t="str">
            <v>DOUBLE 1/4 BEND (90) HXHXH (FORMERLY LONG SWEEP)</v>
          </cell>
          <cell r="J783" t="str">
            <v>0025528216221</v>
          </cell>
          <cell r="K783" t="str">
            <v>10025528216228</v>
          </cell>
          <cell r="L783">
            <v>377</v>
          </cell>
          <cell r="M783">
            <v>409.78</v>
          </cell>
        </row>
        <row r="784">
          <cell r="G784" t="str">
            <v>D327040</v>
          </cell>
          <cell r="I784" t="str">
            <v>1/4 DBL BEND DWV PVC WH HHH</v>
          </cell>
          <cell r="L784">
            <v>517.08510000000001</v>
          </cell>
          <cell r="M784">
            <v>562.04999999999995</v>
          </cell>
        </row>
        <row r="785">
          <cell r="G785" t="str">
            <v>D327241</v>
          </cell>
          <cell r="H785" t="str">
            <v>D252-1D</v>
          </cell>
          <cell r="I785" t="str">
            <v>DOUBLE 1/4 BEND (90) HXHXH (FORMERLY LONG SWEEP)</v>
          </cell>
          <cell r="J785" t="str">
            <v>0025528216146</v>
          </cell>
          <cell r="K785" t="str">
            <v>10025528216143</v>
          </cell>
          <cell r="L785">
            <v>132.80000000000001</v>
          </cell>
          <cell r="M785">
            <v>144.35</v>
          </cell>
        </row>
        <row r="786">
          <cell r="G786" t="str">
            <v>D328100</v>
          </cell>
          <cell r="H786" t="str">
            <v>D18310</v>
          </cell>
          <cell r="I786" t="str">
            <v>1/32 BEND (11.25) SXH</v>
          </cell>
          <cell r="J786" t="str">
            <v>0627347370483</v>
          </cell>
          <cell r="K786" t="str">
            <v>10025528787551</v>
          </cell>
          <cell r="L786">
            <v>2163.0426000000002</v>
          </cell>
          <cell r="M786">
            <v>2351.13</v>
          </cell>
        </row>
        <row r="787">
          <cell r="G787" t="str">
            <v>D328120</v>
          </cell>
          <cell r="H787" t="str">
            <v>D18312</v>
          </cell>
          <cell r="I787" t="str">
            <v>1/32 BEND (11.25) SXH</v>
          </cell>
          <cell r="J787" t="str">
            <v>0627347370490</v>
          </cell>
          <cell r="K787" t="str">
            <v>10025528787568</v>
          </cell>
          <cell r="L787">
            <v>2938.1596</v>
          </cell>
          <cell r="M787">
            <v>3193.65</v>
          </cell>
        </row>
        <row r="788">
          <cell r="G788" t="str">
            <v>D329422</v>
          </cell>
          <cell r="H788" t="str">
            <v>D254-3CB</v>
          </cell>
          <cell r="I788" t="str">
            <v>CLOSET BEND (90) HXH REDUCING</v>
          </cell>
          <cell r="J788" t="str">
            <v>0025528716523</v>
          </cell>
          <cell r="K788" t="str">
            <v>10025528716520</v>
          </cell>
          <cell r="L788">
            <v>200.3</v>
          </cell>
          <cell r="M788">
            <v>217.72</v>
          </cell>
        </row>
        <row r="789">
          <cell r="G789" t="str">
            <v>D330341</v>
          </cell>
          <cell r="H789" t="str">
            <v>D253-4CB</v>
          </cell>
          <cell r="I789" t="str">
            <v>CLOSET BEND (90) SXH REDUCING</v>
          </cell>
          <cell r="J789" t="str">
            <v>0025528216283</v>
          </cell>
          <cell r="K789" t="str">
            <v>10025528216280</v>
          </cell>
          <cell r="L789">
            <v>390</v>
          </cell>
          <cell r="M789">
            <v>423.91</v>
          </cell>
        </row>
        <row r="790">
          <cell r="G790" t="str">
            <v>D331015</v>
          </cell>
          <cell r="H790" t="str">
            <v>D201</v>
          </cell>
          <cell r="I790" t="str">
            <v>1/4 BEND (90) VENT HXH</v>
          </cell>
          <cell r="J790" t="str">
            <v>0025528226022</v>
          </cell>
          <cell r="K790" t="str">
            <v>10025528226029</v>
          </cell>
          <cell r="L790">
            <v>55.4</v>
          </cell>
          <cell r="M790">
            <v>60.22</v>
          </cell>
        </row>
        <row r="791">
          <cell r="G791" t="str">
            <v>D331020</v>
          </cell>
          <cell r="H791" t="str">
            <v>D202</v>
          </cell>
          <cell r="I791" t="str">
            <v>1/4 BEND (90) VENT HXH</v>
          </cell>
          <cell r="J791" t="str">
            <v>0025528226046</v>
          </cell>
          <cell r="K791" t="str">
            <v>10025528226043</v>
          </cell>
          <cell r="L791">
            <v>71.7</v>
          </cell>
          <cell r="M791">
            <v>77.930000000000007</v>
          </cell>
        </row>
        <row r="792">
          <cell r="G792" t="str">
            <v>D331030</v>
          </cell>
          <cell r="H792" t="str">
            <v>D203</v>
          </cell>
          <cell r="I792" t="str">
            <v>1/4 BEND (90) VENT HXH</v>
          </cell>
          <cell r="J792" t="str">
            <v>0025528226060</v>
          </cell>
          <cell r="K792" t="str">
            <v>10025528226067</v>
          </cell>
          <cell r="L792">
            <v>185.9</v>
          </cell>
          <cell r="M792">
            <v>202.07</v>
          </cell>
        </row>
        <row r="793">
          <cell r="G793" t="str">
            <v>D331040</v>
          </cell>
          <cell r="H793" t="str">
            <v>D204</v>
          </cell>
          <cell r="I793" t="str">
            <v>1/4 BEND (90) VENT HXH</v>
          </cell>
          <cell r="J793" t="str">
            <v>0025528772963</v>
          </cell>
          <cell r="K793" t="str">
            <v>10025528772960</v>
          </cell>
          <cell r="L793">
            <v>478.5745</v>
          </cell>
          <cell r="M793">
            <v>520.19000000000005</v>
          </cell>
        </row>
        <row r="794">
          <cell r="G794" t="str">
            <v>D331060</v>
          </cell>
          <cell r="H794" t="str">
            <v>D206</v>
          </cell>
          <cell r="I794" t="str">
            <v>1/4 BEND (90) VENT HXH</v>
          </cell>
          <cell r="J794" t="str">
            <v>0025528772970</v>
          </cell>
          <cell r="K794" t="str">
            <v>10025528772977</v>
          </cell>
          <cell r="L794">
            <v>1508.7872</v>
          </cell>
          <cell r="M794">
            <v>1639.99</v>
          </cell>
        </row>
        <row r="795">
          <cell r="G795" t="str">
            <v>D331080</v>
          </cell>
          <cell r="H795" t="str">
            <v>D208</v>
          </cell>
          <cell r="I795" t="str">
            <v>1/4 BEND (90) VENT HXH</v>
          </cell>
          <cell r="J795" t="str">
            <v>0025528772987</v>
          </cell>
          <cell r="K795" t="str">
            <v>10025528772984</v>
          </cell>
          <cell r="L795">
            <v>2349.9</v>
          </cell>
          <cell r="M795">
            <v>2554.2399999999998</v>
          </cell>
        </row>
        <row r="796">
          <cell r="G796" t="str">
            <v>D331100</v>
          </cell>
          <cell r="H796" t="str">
            <v>D2010</v>
          </cell>
          <cell r="I796" t="str">
            <v>1/4 BEND (90) VENT HXH</v>
          </cell>
          <cell r="J796" t="str">
            <v>0025528771157</v>
          </cell>
          <cell r="K796" t="str">
            <v>10025528771154</v>
          </cell>
          <cell r="L796">
            <v>1763.5</v>
          </cell>
          <cell r="M796">
            <v>1916.85</v>
          </cell>
        </row>
        <row r="797">
          <cell r="G797" t="str">
            <v>D331120</v>
          </cell>
          <cell r="H797" t="str">
            <v>D2012</v>
          </cell>
          <cell r="I797" t="str">
            <v>1/4 BEND (90) VENT HXH</v>
          </cell>
          <cell r="J797" t="str">
            <v>0025528771249</v>
          </cell>
          <cell r="K797" t="str">
            <v>10025528771246</v>
          </cell>
          <cell r="L797">
            <v>2715.7</v>
          </cell>
          <cell r="M797">
            <v>2951.85</v>
          </cell>
        </row>
        <row r="798">
          <cell r="G798" t="str">
            <v>D333015</v>
          </cell>
          <cell r="H798" t="str">
            <v>D221</v>
          </cell>
          <cell r="I798" t="str">
            <v>1/4 BEND (90) VENT SXH</v>
          </cell>
          <cell r="J798" t="str">
            <v>0025528226268</v>
          </cell>
          <cell r="K798" t="str">
            <v>10025528226265</v>
          </cell>
          <cell r="L798">
            <v>55.8</v>
          </cell>
          <cell r="M798">
            <v>60.65</v>
          </cell>
        </row>
        <row r="799">
          <cell r="G799" t="str">
            <v>D333020</v>
          </cell>
          <cell r="H799" t="str">
            <v>D222</v>
          </cell>
          <cell r="I799" t="str">
            <v>1/4 BEND (90) VENT SXH</v>
          </cell>
          <cell r="J799" t="str">
            <v>0025528226282</v>
          </cell>
          <cell r="K799" t="str">
            <v>10025528226289</v>
          </cell>
          <cell r="L799">
            <v>83</v>
          </cell>
          <cell r="M799">
            <v>90.22</v>
          </cell>
        </row>
        <row r="800">
          <cell r="G800" t="str">
            <v>D333030</v>
          </cell>
          <cell r="H800" t="str">
            <v>D223</v>
          </cell>
          <cell r="I800" t="str">
            <v>1/4 BEND (90) VENT SXH</v>
          </cell>
          <cell r="J800" t="str">
            <v>0025528226305</v>
          </cell>
          <cell r="K800" t="str">
            <v>10025528226302</v>
          </cell>
          <cell r="L800">
            <v>222.6</v>
          </cell>
          <cell r="M800">
            <v>241.96</v>
          </cell>
        </row>
        <row r="801">
          <cell r="G801" t="str">
            <v>D333040</v>
          </cell>
          <cell r="H801" t="str">
            <v>D224</v>
          </cell>
          <cell r="I801" t="str">
            <v>1/4 BEND (90) VENT SXH</v>
          </cell>
          <cell r="J801" t="str">
            <v>0025528763732</v>
          </cell>
          <cell r="K801" t="str">
            <v>10025528763739</v>
          </cell>
          <cell r="L801">
            <v>718.28719999999998</v>
          </cell>
          <cell r="M801">
            <v>780.75</v>
          </cell>
        </row>
        <row r="802">
          <cell r="G802" t="str">
            <v>D333060</v>
          </cell>
          <cell r="H802" t="str">
            <v>D226</v>
          </cell>
          <cell r="I802" t="str">
            <v>1/4 BEND (90) VENT SXH</v>
          </cell>
          <cell r="J802" t="str">
            <v>0025528774776</v>
          </cell>
          <cell r="K802" t="str">
            <v>10025528775213</v>
          </cell>
          <cell r="L802">
            <v>1196.3936000000001</v>
          </cell>
          <cell r="M802">
            <v>1300.43</v>
          </cell>
        </row>
        <row r="803">
          <cell r="G803" t="str">
            <v>D333080</v>
          </cell>
          <cell r="H803" t="str">
            <v>D228</v>
          </cell>
          <cell r="I803" t="str">
            <v>1/4 BEND (90) VENT SXH</v>
          </cell>
          <cell r="J803" t="str">
            <v>0025528774783</v>
          </cell>
          <cell r="K803" t="str">
            <v>10025528775213</v>
          </cell>
          <cell r="L803">
            <v>3495.4</v>
          </cell>
          <cell r="M803">
            <v>3799.35</v>
          </cell>
        </row>
        <row r="804">
          <cell r="G804" t="str">
            <v>D333100</v>
          </cell>
          <cell r="H804" t="str">
            <v>D2210</v>
          </cell>
          <cell r="I804" t="str">
            <v>1/4 BEND (90) VENT SXH</v>
          </cell>
          <cell r="J804" t="str">
            <v>0025528771164</v>
          </cell>
          <cell r="K804" t="str">
            <v>10025528771161</v>
          </cell>
          <cell r="L804">
            <v>1944.3</v>
          </cell>
          <cell r="M804">
            <v>2113.37</v>
          </cell>
        </row>
        <row r="805">
          <cell r="G805" t="str">
            <v>D333120</v>
          </cell>
          <cell r="H805" t="str">
            <v>D2212</v>
          </cell>
          <cell r="I805" t="str">
            <v>1/4 BEND (90) VENT SXH</v>
          </cell>
          <cell r="J805" t="str">
            <v>0025528771256</v>
          </cell>
          <cell r="K805" t="str">
            <v>10025528771253</v>
          </cell>
          <cell r="L805">
            <v>2888.4</v>
          </cell>
          <cell r="M805">
            <v>3139.57</v>
          </cell>
        </row>
        <row r="806">
          <cell r="G806" t="str">
            <v>D400012</v>
          </cell>
          <cell r="I806" t="str">
            <v>SAN TEE DWV PVC WH HHH</v>
          </cell>
          <cell r="L806">
            <v>100.3</v>
          </cell>
          <cell r="M806">
            <v>109.02</v>
          </cell>
        </row>
        <row r="807">
          <cell r="G807" t="str">
            <v>D400015</v>
          </cell>
          <cell r="H807" t="str">
            <v>D151</v>
          </cell>
          <cell r="I807" t="str">
            <v>SANITARY TEE HXHXH (FORMERLY T-Y)</v>
          </cell>
          <cell r="J807" t="str">
            <v>0025528716974</v>
          </cell>
          <cell r="K807" t="str">
            <v>10025528716971</v>
          </cell>
          <cell r="L807">
            <v>46.9</v>
          </cell>
          <cell r="M807">
            <v>50.98</v>
          </cell>
        </row>
        <row r="808">
          <cell r="G808" t="str">
            <v>D400020</v>
          </cell>
          <cell r="H808" t="str">
            <v>D152</v>
          </cell>
          <cell r="I808" t="str">
            <v>SANITARY TEE HXHXH (FORMERLY T-Y)</v>
          </cell>
          <cell r="J808" t="str">
            <v>0025528716981</v>
          </cell>
          <cell r="K808" t="str">
            <v>10025528716988</v>
          </cell>
          <cell r="L808">
            <v>69</v>
          </cell>
          <cell r="M808">
            <v>75</v>
          </cell>
        </row>
        <row r="809">
          <cell r="G809" t="str">
            <v>D400030</v>
          </cell>
          <cell r="H809" t="str">
            <v>D153</v>
          </cell>
          <cell r="I809" t="str">
            <v>SANITARY TEE HXHXH (FORMERLY T-Y)</v>
          </cell>
          <cell r="J809" t="str">
            <v>0025528717025</v>
          </cell>
          <cell r="K809" t="str">
            <v>10025528717022</v>
          </cell>
          <cell r="L809">
            <v>181.5</v>
          </cell>
          <cell r="M809">
            <v>197.28</v>
          </cell>
        </row>
        <row r="810">
          <cell r="G810" t="str">
            <v>D400040</v>
          </cell>
          <cell r="H810" t="str">
            <v>D156</v>
          </cell>
          <cell r="I810" t="str">
            <v>SANITARY TEE HXHXH (FORMERLY T-Y)</v>
          </cell>
          <cell r="J810" t="str">
            <v>0025528717056</v>
          </cell>
          <cell r="K810" t="str">
            <v>10025528717053</v>
          </cell>
          <cell r="L810">
            <v>331.5</v>
          </cell>
          <cell r="M810">
            <v>360.33</v>
          </cell>
        </row>
        <row r="811">
          <cell r="G811" t="str">
            <v>D400060</v>
          </cell>
          <cell r="H811" t="str">
            <v>D157</v>
          </cell>
          <cell r="I811" t="str">
            <v>SANITARY TEE HXHXH (FORMERLY T-Y)</v>
          </cell>
          <cell r="J811" t="str">
            <v>0025528717087</v>
          </cell>
          <cell r="K811" t="str">
            <v>10025528717084</v>
          </cell>
          <cell r="L811">
            <v>1330.9</v>
          </cell>
          <cell r="M811">
            <v>1446.63</v>
          </cell>
        </row>
        <row r="812">
          <cell r="G812" t="str">
            <v>D400080</v>
          </cell>
          <cell r="H812" t="str">
            <v>D158</v>
          </cell>
          <cell r="I812" t="str">
            <v>SANITARY TEE HXHXH (FORMERLY T-Y)</v>
          </cell>
          <cell r="J812" t="str">
            <v>0025528775032</v>
          </cell>
          <cell r="K812" t="str">
            <v>10025528775213</v>
          </cell>
          <cell r="L812">
            <v>2948.9</v>
          </cell>
          <cell r="M812">
            <v>3205.33</v>
          </cell>
        </row>
        <row r="813">
          <cell r="G813" t="str">
            <v>D4011610</v>
          </cell>
          <cell r="H813" t="str">
            <v>D1516-10</v>
          </cell>
          <cell r="I813" t="str">
            <v>SANITARY TEE HXHXH (FORMERLY T-Y)</v>
          </cell>
          <cell r="J813" t="str">
            <v>-</v>
          </cell>
          <cell r="K813" t="str">
            <v>-</v>
          </cell>
          <cell r="L813">
            <v>9021.6276999999991</v>
          </cell>
          <cell r="M813">
            <v>9806.1200000000008</v>
          </cell>
        </row>
        <row r="814">
          <cell r="G814" t="str">
            <v>D401241</v>
          </cell>
          <cell r="H814" t="str">
            <v>D152-1-1</v>
          </cell>
          <cell r="I814" t="str">
            <v>SANITARY TEE HXHXH (FORMERLY T-Y)</v>
          </cell>
          <cell r="J814" t="str">
            <v>0025528717018</v>
          </cell>
          <cell r="K814" t="str">
            <v>10025528717015</v>
          </cell>
          <cell r="L814">
            <v>60.8</v>
          </cell>
          <cell r="M814">
            <v>66.09</v>
          </cell>
        </row>
        <row r="815">
          <cell r="G815" t="str">
            <v>D401242</v>
          </cell>
          <cell r="H815" t="str">
            <v>D152-1-2</v>
          </cell>
          <cell r="I815" t="str">
            <v>SANITARY TEE HXHXH (FORMERLY T-Y)</v>
          </cell>
          <cell r="J815" t="str">
            <v>0025528717001</v>
          </cell>
          <cell r="K815" t="str">
            <v>10025528717008</v>
          </cell>
          <cell r="L815">
            <v>73.2</v>
          </cell>
          <cell r="M815">
            <v>79.569999999999993</v>
          </cell>
        </row>
        <row r="816">
          <cell r="G816" t="str">
            <v>D401251</v>
          </cell>
          <cell r="H816" t="str">
            <v>D152-1</v>
          </cell>
          <cell r="I816" t="str">
            <v>SANITARY TEE HXHXH (FORMERLY T-Y)</v>
          </cell>
          <cell r="J816" t="str">
            <v>0025528716998</v>
          </cell>
          <cell r="K816" t="str">
            <v>10025528716995</v>
          </cell>
          <cell r="L816">
            <v>61.1</v>
          </cell>
          <cell r="M816">
            <v>66.41</v>
          </cell>
        </row>
        <row r="817">
          <cell r="G817" t="str">
            <v>D401337</v>
          </cell>
          <cell r="H817" t="str">
            <v>D153-1</v>
          </cell>
          <cell r="I817" t="str">
            <v>SANITARY TEE HXHXH (FORMERLY T-Y)</v>
          </cell>
          <cell r="J817" t="str">
            <v>0025528717049</v>
          </cell>
          <cell r="K817" t="str">
            <v>10025528717046</v>
          </cell>
          <cell r="L817">
            <v>131.80000000000001</v>
          </cell>
          <cell r="M817">
            <v>143.26</v>
          </cell>
        </row>
        <row r="818">
          <cell r="G818" t="str">
            <v>D401338</v>
          </cell>
          <cell r="H818" t="str">
            <v>D153-2</v>
          </cell>
          <cell r="I818" t="str">
            <v>SANITARY TEE HXHXH (FORMERLY T-Y)</v>
          </cell>
          <cell r="J818" t="str">
            <v>0025528717032</v>
          </cell>
          <cell r="K818" t="str">
            <v>10025528717039</v>
          </cell>
          <cell r="L818">
            <v>136.80000000000001</v>
          </cell>
          <cell r="M818">
            <v>148.69999999999999</v>
          </cell>
        </row>
        <row r="819">
          <cell r="G819" t="str">
            <v>D401419</v>
          </cell>
          <cell r="H819" t="str">
            <v>D154-1</v>
          </cell>
          <cell r="I819" t="str">
            <v>SANITARY TEE HXHXH (FORMERLY T-Y)</v>
          </cell>
          <cell r="J819" t="str">
            <v>0025528791216</v>
          </cell>
          <cell r="K819" t="str">
            <v>10025528791213</v>
          </cell>
          <cell r="L819">
            <v>347.5</v>
          </cell>
          <cell r="M819">
            <v>377.72</v>
          </cell>
        </row>
        <row r="820">
          <cell r="G820" t="str">
            <v>D401420</v>
          </cell>
          <cell r="H820" t="str">
            <v>D154-2</v>
          </cell>
          <cell r="I820" t="str">
            <v>SANITARY TEE HXHXH (FORMERLY T-Y)</v>
          </cell>
          <cell r="J820" t="str">
            <v>0025528717070</v>
          </cell>
          <cell r="K820" t="str">
            <v>10025528717077</v>
          </cell>
          <cell r="L820">
            <v>285.3</v>
          </cell>
          <cell r="M820">
            <v>310.11</v>
          </cell>
        </row>
        <row r="821">
          <cell r="G821" t="str">
            <v>D401422</v>
          </cell>
          <cell r="H821" t="str">
            <v>D154-3</v>
          </cell>
          <cell r="I821" t="str">
            <v>SANITARY TEE HXHXH (FORMERLY T-Y)</v>
          </cell>
          <cell r="J821" t="str">
            <v>0025528717063</v>
          </cell>
          <cell r="K821" t="str">
            <v>10025528717060</v>
          </cell>
          <cell r="L821">
            <v>387.6</v>
          </cell>
          <cell r="M821">
            <v>421.3</v>
          </cell>
        </row>
        <row r="822">
          <cell r="G822" t="str">
            <v>D401532</v>
          </cell>
          <cell r="H822" t="str">
            <v>D157-4</v>
          </cell>
          <cell r="I822" t="str">
            <v>SANITARY TEE HXHXH (FORMERLY T-Y)</v>
          </cell>
          <cell r="J822" t="str">
            <v>0025528717094</v>
          </cell>
          <cell r="K822" t="str">
            <v>10025528717091</v>
          </cell>
          <cell r="L822">
            <v>1287.0999999999999</v>
          </cell>
          <cell r="M822">
            <v>1399.02</v>
          </cell>
        </row>
        <row r="823">
          <cell r="G823" t="str">
            <v>D401582</v>
          </cell>
          <cell r="H823" t="str">
            <v>D158-4</v>
          </cell>
          <cell r="I823" t="str">
            <v>SANITARY TEE HXHXH (FORMERLY T-Y)</v>
          </cell>
          <cell r="J823" t="str">
            <v>0025528810412</v>
          </cell>
          <cell r="K823" t="str">
            <v>-</v>
          </cell>
          <cell r="L823">
            <v>4052.4</v>
          </cell>
          <cell r="M823">
            <v>4404.78</v>
          </cell>
        </row>
        <row r="824">
          <cell r="G824" t="str">
            <v>D401585</v>
          </cell>
          <cell r="H824" t="str">
            <v>D158-6</v>
          </cell>
          <cell r="I824" t="str">
            <v>SANITARY TEE HXHXH (FORMERLY T-Y)</v>
          </cell>
          <cell r="J824" t="str">
            <v>0025528810429</v>
          </cell>
          <cell r="K824" t="str">
            <v>-</v>
          </cell>
          <cell r="L824">
            <v>4424.6000000000004</v>
          </cell>
          <cell r="M824">
            <v>4809.3500000000004</v>
          </cell>
        </row>
        <row r="825">
          <cell r="G825" t="str">
            <v>D403015</v>
          </cell>
          <cell r="H825" t="str">
            <v>D171</v>
          </cell>
          <cell r="I825" t="str">
            <v>SANITARY TEE (T-Y) SXHXH</v>
          </cell>
          <cell r="J825" t="str">
            <v>0025528223380</v>
          </cell>
          <cell r="K825" t="str">
            <v>10025528223387</v>
          </cell>
          <cell r="L825">
            <v>140.4</v>
          </cell>
          <cell r="M825">
            <v>152.61000000000001</v>
          </cell>
        </row>
        <row r="826">
          <cell r="G826" t="str">
            <v>D403020</v>
          </cell>
          <cell r="H826" t="str">
            <v>D172</v>
          </cell>
          <cell r="I826" t="str">
            <v>SANITARY TEE (T-Y) SXHXH</v>
          </cell>
          <cell r="J826" t="str">
            <v>0025528223403</v>
          </cell>
          <cell r="K826" t="str">
            <v>10025528223400</v>
          </cell>
          <cell r="L826">
            <v>136.19999999999999</v>
          </cell>
          <cell r="M826">
            <v>148.04</v>
          </cell>
        </row>
        <row r="827">
          <cell r="G827" t="str">
            <v>D403030</v>
          </cell>
          <cell r="H827" t="str">
            <v>D173</v>
          </cell>
          <cell r="I827" t="str">
            <v>SANITARY TEE (T-Y) SXHXH</v>
          </cell>
          <cell r="J827" t="str">
            <v>0025528223489</v>
          </cell>
          <cell r="K827" t="str">
            <v>10025528223486</v>
          </cell>
          <cell r="L827">
            <v>227</v>
          </cell>
          <cell r="M827">
            <v>246.74</v>
          </cell>
        </row>
        <row r="828">
          <cell r="G828" t="str">
            <v>D403040</v>
          </cell>
          <cell r="H828" t="str">
            <v>D174</v>
          </cell>
          <cell r="I828" t="str">
            <v>SANITARY TEE (T-Y) SXHXH</v>
          </cell>
          <cell r="J828" t="str">
            <v>0025528223540</v>
          </cell>
          <cell r="K828" t="str">
            <v>10025528223547</v>
          </cell>
          <cell r="L828">
            <v>573.29999999999995</v>
          </cell>
          <cell r="M828">
            <v>623.15</v>
          </cell>
        </row>
        <row r="829">
          <cell r="G829" t="str">
            <v>D404241</v>
          </cell>
          <cell r="H829" t="str">
            <v>D172-1-1</v>
          </cell>
          <cell r="I829" t="str">
            <v>SANITARY TEE (T-Y) SXHXH</v>
          </cell>
          <cell r="J829" t="str">
            <v>0025528223465</v>
          </cell>
          <cell r="K829" t="str">
            <v>10025528223462</v>
          </cell>
          <cell r="L829">
            <v>125.6</v>
          </cell>
          <cell r="M829">
            <v>136.52000000000001</v>
          </cell>
        </row>
        <row r="830">
          <cell r="G830" t="str">
            <v>D404242</v>
          </cell>
          <cell r="I830" t="str">
            <v>SAN TEE STRE DWV PVC WH SHH</v>
          </cell>
          <cell r="L830">
            <v>109.23399999999999</v>
          </cell>
          <cell r="M830">
            <v>118.73</v>
          </cell>
        </row>
        <row r="831">
          <cell r="G831" t="str">
            <v>D404251</v>
          </cell>
          <cell r="H831" t="str">
            <v>D172-1</v>
          </cell>
          <cell r="I831" t="str">
            <v>SANITARY TEE (T-Y) SXHXH</v>
          </cell>
          <cell r="J831" t="str">
            <v>0025528223427</v>
          </cell>
          <cell r="K831" t="str">
            <v>10025528223424</v>
          </cell>
          <cell r="L831">
            <v>120</v>
          </cell>
          <cell r="M831">
            <v>130.43</v>
          </cell>
        </row>
        <row r="832">
          <cell r="G832" t="str">
            <v>D404337</v>
          </cell>
          <cell r="H832" t="str">
            <v>D173-1</v>
          </cell>
          <cell r="I832" t="str">
            <v>SANITARY TEE (T-Y) SXHXH</v>
          </cell>
          <cell r="J832" t="str">
            <v>0025528223526</v>
          </cell>
          <cell r="K832" t="str">
            <v>10025528223523</v>
          </cell>
          <cell r="L832">
            <v>261.2</v>
          </cell>
          <cell r="M832">
            <v>283.91000000000003</v>
          </cell>
        </row>
        <row r="833">
          <cell r="G833" t="str">
            <v>D404338</v>
          </cell>
          <cell r="H833" t="str">
            <v>D173-2</v>
          </cell>
          <cell r="I833" t="str">
            <v>SANITARY TEE (T-Y) SXHXH</v>
          </cell>
          <cell r="J833" t="str">
            <v>0025528223502</v>
          </cell>
          <cell r="K833" t="str">
            <v>10025528223509</v>
          </cell>
          <cell r="L833">
            <v>224.3</v>
          </cell>
          <cell r="M833">
            <v>243.8</v>
          </cell>
        </row>
        <row r="834">
          <cell r="G834" t="str">
            <v>D404420</v>
          </cell>
          <cell r="H834" t="str">
            <v>D174-2</v>
          </cell>
          <cell r="I834" t="str">
            <v>SANITARY TEE (T-Y) SXHXH</v>
          </cell>
          <cell r="J834" t="str">
            <v>0025528223564</v>
          </cell>
          <cell r="K834" t="str">
            <v>10025528223561</v>
          </cell>
          <cell r="L834">
            <v>426.2</v>
          </cell>
          <cell r="M834">
            <v>463.26</v>
          </cell>
        </row>
        <row r="835">
          <cell r="G835" t="str">
            <v>D416337</v>
          </cell>
          <cell r="H835" t="str">
            <v>D153-1L</v>
          </cell>
          <cell r="I835" t="str">
            <v>SANITARY TEE WITH LEFT SIDE INLET HXHXHXH</v>
          </cell>
          <cell r="J835" t="str">
            <v>0025528223946</v>
          </cell>
          <cell r="K835" t="str">
            <v>10025528223943</v>
          </cell>
          <cell r="L835">
            <v>511.7</v>
          </cell>
          <cell r="M835">
            <v>556.20000000000005</v>
          </cell>
        </row>
        <row r="836">
          <cell r="G836" t="str">
            <v>D416338</v>
          </cell>
          <cell r="H836" t="str">
            <v>D153-2L</v>
          </cell>
          <cell r="I836" t="str">
            <v>SANITARY TEE WITH LEFT SIDE INLET HXHXHXH</v>
          </cell>
          <cell r="J836" t="str">
            <v>0025528717100</v>
          </cell>
          <cell r="K836" t="str">
            <v>10025528717107</v>
          </cell>
          <cell r="L836">
            <v>353.3</v>
          </cell>
          <cell r="M836">
            <v>384.02</v>
          </cell>
        </row>
        <row r="837">
          <cell r="G837" t="str">
            <v>D416420</v>
          </cell>
          <cell r="H837" t="str">
            <v>D154-2L</v>
          </cell>
          <cell r="I837" t="str">
            <v>SANITARY TEE WITH LEFT SIDE INLET HXHXHXH</v>
          </cell>
          <cell r="J837" t="str">
            <v>0025528717124</v>
          </cell>
          <cell r="K837" t="str">
            <v>10025528717121</v>
          </cell>
          <cell r="L837">
            <v>823.1</v>
          </cell>
          <cell r="M837">
            <v>894.67</v>
          </cell>
        </row>
        <row r="838">
          <cell r="G838" t="str">
            <v>D417337</v>
          </cell>
          <cell r="H838" t="str">
            <v>D153-1R</v>
          </cell>
          <cell r="I838" t="str">
            <v>SANITARY TEE WITH RIGHT SIDE INLET HXHXH</v>
          </cell>
          <cell r="J838" t="str">
            <v>0025528223960</v>
          </cell>
          <cell r="K838" t="str">
            <v>10025528223967</v>
          </cell>
          <cell r="L838">
            <v>511.7</v>
          </cell>
          <cell r="M838">
            <v>556.20000000000005</v>
          </cell>
        </row>
        <row r="839">
          <cell r="G839" t="str">
            <v>D417338</v>
          </cell>
          <cell r="H839" t="str">
            <v>D153-2R</v>
          </cell>
          <cell r="I839" t="str">
            <v>SANITARY TEE WITH RIGHT SIDE INLET HXHXH</v>
          </cell>
          <cell r="J839" t="str">
            <v>0025528717117</v>
          </cell>
          <cell r="K839" t="str">
            <v>10025528717114</v>
          </cell>
          <cell r="L839">
            <v>353.3</v>
          </cell>
          <cell r="M839">
            <v>384.02</v>
          </cell>
        </row>
        <row r="840">
          <cell r="G840" t="str">
            <v>D417420</v>
          </cell>
          <cell r="H840" t="str">
            <v>D154-2R</v>
          </cell>
          <cell r="I840" t="str">
            <v>SANITARY TEE WITH RIGHT SIDE INLET HXHXH</v>
          </cell>
          <cell r="J840" t="str">
            <v>0025528717551</v>
          </cell>
          <cell r="K840" t="str">
            <v>10025528717558</v>
          </cell>
          <cell r="L840">
            <v>823.1</v>
          </cell>
          <cell r="M840">
            <v>894.67</v>
          </cell>
        </row>
        <row r="841">
          <cell r="G841" t="str">
            <v>D418337</v>
          </cell>
          <cell r="I841" t="str">
            <v>SAN TEE W/TWO SIDE INLET DWV PVC WH HHH</v>
          </cell>
          <cell r="L841">
            <v>390.85109999999997</v>
          </cell>
          <cell r="M841">
            <v>424.84</v>
          </cell>
        </row>
        <row r="842">
          <cell r="G842" t="str">
            <v>D418338</v>
          </cell>
          <cell r="H842" t="str">
            <v>D153-2LR</v>
          </cell>
          <cell r="I842" t="str">
            <v>SANITARY TEE WITH TWO SIDE INLETS HXHXH</v>
          </cell>
          <cell r="J842" t="str">
            <v>0025528717148</v>
          </cell>
          <cell r="K842" t="str">
            <v>10025528717145</v>
          </cell>
          <cell r="L842">
            <v>518</v>
          </cell>
          <cell r="M842">
            <v>563.04</v>
          </cell>
        </row>
        <row r="843">
          <cell r="G843" t="str">
            <v>D418420</v>
          </cell>
          <cell r="H843" t="str">
            <v>D154-2LR</v>
          </cell>
          <cell r="I843" t="str">
            <v>SANITARY TEE WITH TWO SIDE INLETS HXHXH</v>
          </cell>
          <cell r="J843" t="str">
            <v>0025528717155</v>
          </cell>
          <cell r="K843" t="str">
            <v>10025528717152</v>
          </cell>
          <cell r="L843">
            <v>1078.5</v>
          </cell>
          <cell r="M843">
            <v>1172.28</v>
          </cell>
        </row>
        <row r="844">
          <cell r="G844" t="str">
            <v>D428015</v>
          </cell>
          <cell r="H844" t="str">
            <v>D151D</v>
          </cell>
          <cell r="I844" t="str">
            <v>DOUBLE SANITARY TEE (T-Y) HXHXHXH</v>
          </cell>
          <cell r="J844" t="str">
            <v>0025528717162</v>
          </cell>
          <cell r="K844" t="str">
            <v>10025528717169</v>
          </cell>
          <cell r="L844">
            <v>103.2</v>
          </cell>
          <cell r="M844">
            <v>112.17</v>
          </cell>
        </row>
        <row r="845">
          <cell r="G845" t="str">
            <v>D428020</v>
          </cell>
          <cell r="H845" t="str">
            <v>D152D</v>
          </cell>
          <cell r="I845" t="str">
            <v>DOUBLE SANITARY TEE (T-Y) HXHXHXH</v>
          </cell>
          <cell r="J845" t="str">
            <v>0025528717179</v>
          </cell>
          <cell r="K845" t="str">
            <v>10025528717176</v>
          </cell>
          <cell r="L845">
            <v>139.4</v>
          </cell>
          <cell r="M845">
            <v>151.52000000000001</v>
          </cell>
        </row>
        <row r="846">
          <cell r="G846" t="str">
            <v>D428030</v>
          </cell>
          <cell r="H846" t="str">
            <v>D153D</v>
          </cell>
          <cell r="I846" t="str">
            <v>DOUBLE SANITARY TEE (T-Y) HXHXHXH</v>
          </cell>
          <cell r="J846" t="str">
            <v>0025528224424</v>
          </cell>
          <cell r="K846" t="str">
            <v>10025528224421</v>
          </cell>
          <cell r="L846">
            <v>389.8</v>
          </cell>
          <cell r="M846">
            <v>423.7</v>
          </cell>
        </row>
        <row r="847">
          <cell r="G847" t="str">
            <v>D428040</v>
          </cell>
          <cell r="H847" t="str">
            <v>D154D</v>
          </cell>
          <cell r="I847" t="str">
            <v>DOUBLE SANITARY TEE (T-Y) HXHXHXH</v>
          </cell>
          <cell r="J847" t="str">
            <v>0025528717193</v>
          </cell>
          <cell r="K847" t="str">
            <v>10025528717190</v>
          </cell>
          <cell r="L847">
            <v>627</v>
          </cell>
          <cell r="M847">
            <v>681.52</v>
          </cell>
        </row>
        <row r="848">
          <cell r="G848" t="str">
            <v>D429252</v>
          </cell>
          <cell r="H848" t="str">
            <v>D152-1D</v>
          </cell>
          <cell r="I848" t="str">
            <v>DOUBLE SANITARY TEE (T-Y) HXHXHXH</v>
          </cell>
          <cell r="J848" t="str">
            <v>0025528224387</v>
          </cell>
          <cell r="K848" t="str">
            <v>10025528224384</v>
          </cell>
          <cell r="L848">
            <v>109.4</v>
          </cell>
          <cell r="M848">
            <v>118.91</v>
          </cell>
        </row>
        <row r="849">
          <cell r="G849" t="str">
            <v>D429337</v>
          </cell>
          <cell r="H849" t="str">
            <v>D153-1D</v>
          </cell>
          <cell r="I849" t="str">
            <v>DOUBLE SANITARY TEE (T-Y) HXHXHXH</v>
          </cell>
          <cell r="J849" t="str">
            <v>0025528224486</v>
          </cell>
          <cell r="K849" t="str">
            <v>10025528224483</v>
          </cell>
          <cell r="L849">
            <v>253.9</v>
          </cell>
          <cell r="M849">
            <v>275.98</v>
          </cell>
        </row>
        <row r="850">
          <cell r="G850" t="str">
            <v>D429338</v>
          </cell>
          <cell r="H850" t="str">
            <v>D153-2D</v>
          </cell>
          <cell r="I850" t="str">
            <v>DOUBLE SANITARY TEE (T-Y) HXHXHXH</v>
          </cell>
          <cell r="J850" t="str">
            <v>0025528717186</v>
          </cell>
          <cell r="K850" t="str">
            <v>10025528717183</v>
          </cell>
          <cell r="L850">
            <v>276</v>
          </cell>
          <cell r="M850">
            <v>300</v>
          </cell>
        </row>
        <row r="851">
          <cell r="G851" t="str">
            <v>D429420</v>
          </cell>
          <cell r="H851" t="str">
            <v>D154-2D</v>
          </cell>
          <cell r="I851" t="str">
            <v>DOUBLE SANITARY TEE (T-Y) HXHXHXH</v>
          </cell>
          <cell r="J851" t="str">
            <v>0025528717209</v>
          </cell>
          <cell r="K851" t="str">
            <v>10025528717206</v>
          </cell>
          <cell r="L851">
            <v>518.70000000000005</v>
          </cell>
          <cell r="M851">
            <v>563.79999999999995</v>
          </cell>
        </row>
        <row r="852">
          <cell r="G852" t="str">
            <v>D429422</v>
          </cell>
          <cell r="H852" t="str">
            <v>D154-3D</v>
          </cell>
          <cell r="I852" t="str">
            <v>DOUBLE SANITARY TEE (T-Y) HXHXHXH</v>
          </cell>
          <cell r="J852" t="str">
            <v>0025528224523</v>
          </cell>
          <cell r="K852" t="str">
            <v>10025528224520</v>
          </cell>
          <cell r="L852">
            <v>538.20000000000005</v>
          </cell>
          <cell r="M852">
            <v>585</v>
          </cell>
        </row>
        <row r="853">
          <cell r="G853" t="str">
            <v>D431030</v>
          </cell>
          <cell r="I853" t="str">
            <v>DBL SAN TEE STRE DWV PVC WH SHHH</v>
          </cell>
          <cell r="L853">
            <v>600.23400000000004</v>
          </cell>
          <cell r="M853">
            <v>652.42999999999995</v>
          </cell>
        </row>
        <row r="854">
          <cell r="G854" t="str">
            <v>D431251</v>
          </cell>
          <cell r="I854" t="str">
            <v>DBL SAN TEE STRE DWV PVC WH SHHH</v>
          </cell>
          <cell r="L854">
            <v>190.48939999999999</v>
          </cell>
          <cell r="M854">
            <v>207.05</v>
          </cell>
        </row>
        <row r="855">
          <cell r="G855" t="str">
            <v>D431338</v>
          </cell>
          <cell r="I855" t="str">
            <v>DBL SAN TEE STRE DWV PVC WH SHHH</v>
          </cell>
          <cell r="L855">
            <v>208.11699999999999</v>
          </cell>
          <cell r="M855">
            <v>226.21</v>
          </cell>
        </row>
        <row r="856">
          <cell r="G856" t="str">
            <v>D438337</v>
          </cell>
          <cell r="I856" t="str">
            <v>DBL SAN TEE W/SIDE INLET DWV PVC WH HHHHH</v>
          </cell>
          <cell r="L856">
            <v>473</v>
          </cell>
          <cell r="M856">
            <v>514.13</v>
          </cell>
        </row>
        <row r="857">
          <cell r="G857" t="str">
            <v>D438338</v>
          </cell>
          <cell r="H857" t="str">
            <v>D153-2DS</v>
          </cell>
          <cell r="I857" t="str">
            <v>DOUBLE SANITARY TEE WITH SIDE INLET  (ALL HUB)</v>
          </cell>
          <cell r="J857" t="str">
            <v>0025528224868</v>
          </cell>
          <cell r="K857" t="str">
            <v>10025528224865</v>
          </cell>
          <cell r="L857">
            <v>573.79999999999995</v>
          </cell>
          <cell r="M857">
            <v>623.70000000000005</v>
          </cell>
        </row>
        <row r="858">
          <cell r="G858" t="str">
            <v>D438420</v>
          </cell>
          <cell r="H858" t="str">
            <v>D154-2DS</v>
          </cell>
          <cell r="I858" t="str">
            <v>DOUBLE SANITARY TEE WITH SIDE INLET  (ALL HUB)</v>
          </cell>
          <cell r="J858" t="str">
            <v/>
          </cell>
          <cell r="K858" t="str">
            <v>-</v>
          </cell>
          <cell r="L858">
            <v>1261.4000000000001</v>
          </cell>
          <cell r="M858">
            <v>1371.09</v>
          </cell>
        </row>
        <row r="859">
          <cell r="G859" t="str">
            <v>D439337</v>
          </cell>
          <cell r="I859" t="str">
            <v>DBL SAN TEE W/2SIDEINLET DWV PVC WH HHHHHH</v>
          </cell>
          <cell r="L859">
            <v>518.28719999999998</v>
          </cell>
          <cell r="M859">
            <v>563.36</v>
          </cell>
        </row>
        <row r="860">
          <cell r="G860" t="str">
            <v>D439338</v>
          </cell>
          <cell r="H860" t="str">
            <v>D153-2DLR</v>
          </cell>
          <cell r="I860" t="str">
            <v>DOUBLE SANITARY TEE WITH TWO SIDE INLETS  (ALL HUB)</v>
          </cell>
          <cell r="J860" t="str">
            <v>0025528224967</v>
          </cell>
          <cell r="K860" t="str">
            <v>10025528224964</v>
          </cell>
          <cell r="L860">
            <v>890.7</v>
          </cell>
          <cell r="M860">
            <v>968.15</v>
          </cell>
        </row>
        <row r="861">
          <cell r="G861" t="str">
            <v>D439420</v>
          </cell>
          <cell r="H861" t="str">
            <v>D154-2DLR</v>
          </cell>
          <cell r="I861" t="str">
            <v>DOUBLE SANITARY TEE WITH TWO SIDE INLETS  (ALL HUB)</v>
          </cell>
          <cell r="J861" t="str">
            <v>0025528224981</v>
          </cell>
          <cell r="K861" t="str">
            <v>10025528224988</v>
          </cell>
          <cell r="L861">
            <v>1446.9</v>
          </cell>
          <cell r="M861">
            <v>1572.72</v>
          </cell>
        </row>
        <row r="862">
          <cell r="G862" t="str">
            <v>D441015</v>
          </cell>
          <cell r="H862" t="str">
            <v>D101</v>
          </cell>
          <cell r="I862" t="str">
            <v>STRAIGHT TEE HXHXH</v>
          </cell>
          <cell r="J862" t="str">
            <v>0025528225124</v>
          </cell>
          <cell r="K862" t="str">
            <v>10025528225121</v>
          </cell>
          <cell r="L862">
            <v>199.3</v>
          </cell>
          <cell r="M862">
            <v>216.63</v>
          </cell>
        </row>
        <row r="863">
          <cell r="G863" t="str">
            <v>D441020</v>
          </cell>
          <cell r="H863" t="str">
            <v>D102</v>
          </cell>
          <cell r="I863" t="str">
            <v>STRAIGHT TEE HXHXH</v>
          </cell>
          <cell r="J863" t="str">
            <v>0025528225148</v>
          </cell>
          <cell r="K863" t="str">
            <v>10025528225145</v>
          </cell>
          <cell r="L863">
            <v>149.19999999999999</v>
          </cell>
          <cell r="M863">
            <v>162.16999999999999</v>
          </cell>
        </row>
        <row r="864">
          <cell r="G864" t="str">
            <v>D441030</v>
          </cell>
          <cell r="H864" t="str">
            <v>D103</v>
          </cell>
          <cell r="I864" t="str">
            <v>STRAIGHT TEE HXHXH</v>
          </cell>
          <cell r="J864" t="str">
            <v>0025528225186</v>
          </cell>
          <cell r="K864" t="str">
            <v>10025528225183</v>
          </cell>
          <cell r="L864">
            <v>449.3</v>
          </cell>
          <cell r="M864">
            <v>488.37</v>
          </cell>
        </row>
        <row r="865">
          <cell r="G865" t="str">
            <v>D441040</v>
          </cell>
          <cell r="H865" t="str">
            <v>D104</v>
          </cell>
          <cell r="I865" t="str">
            <v>STRAIGHT TEE HXHXH</v>
          </cell>
          <cell r="J865" t="str">
            <v>0025528225247</v>
          </cell>
          <cell r="K865" t="str">
            <v>10025528225244</v>
          </cell>
          <cell r="L865">
            <v>642.79999999999995</v>
          </cell>
          <cell r="M865">
            <v>698.7</v>
          </cell>
        </row>
        <row r="866">
          <cell r="G866" t="str">
            <v>D441060</v>
          </cell>
          <cell r="H866" t="str">
            <v>D106</v>
          </cell>
          <cell r="I866" t="str">
            <v>STRAIGHT TEE HXHXH</v>
          </cell>
          <cell r="J866" t="str">
            <v>0025528772994</v>
          </cell>
          <cell r="K866" t="str">
            <v>10025528772991</v>
          </cell>
          <cell r="L866">
            <v>1235.3190999999999</v>
          </cell>
          <cell r="M866">
            <v>1342.74</v>
          </cell>
        </row>
        <row r="867">
          <cell r="G867" t="str">
            <v>D441080</v>
          </cell>
          <cell r="H867" t="str">
            <v>D108</v>
          </cell>
          <cell r="I867" t="str">
            <v>STRAIGHT TEE HXHXH</v>
          </cell>
          <cell r="J867" t="str">
            <v>0025528773007</v>
          </cell>
          <cell r="K867" t="str">
            <v>10025528773004</v>
          </cell>
          <cell r="L867">
            <v>3117.4</v>
          </cell>
          <cell r="M867">
            <v>3388.48</v>
          </cell>
        </row>
        <row r="868">
          <cell r="G868" t="str">
            <v>D441100</v>
          </cell>
          <cell r="H868" t="str">
            <v>D1010</v>
          </cell>
          <cell r="I868" t="str">
            <v>STRAIGHT TEE HXHXH</v>
          </cell>
          <cell r="J868" t="str">
            <v>0025528771898</v>
          </cell>
          <cell r="K868" t="str">
            <v>10025528771895</v>
          </cell>
          <cell r="L868">
            <v>2154.3000000000002</v>
          </cell>
          <cell r="M868">
            <v>2341.63</v>
          </cell>
        </row>
        <row r="869">
          <cell r="G869" t="str">
            <v>D441120</v>
          </cell>
          <cell r="H869" t="str">
            <v>D1012</v>
          </cell>
          <cell r="I869" t="str">
            <v>STRAIGHT TEE HXHXH</v>
          </cell>
          <cell r="J869" t="str">
            <v>0025528771904</v>
          </cell>
          <cell r="K869" t="str">
            <v>10025528771901</v>
          </cell>
          <cell r="L869">
            <v>3581.5</v>
          </cell>
          <cell r="M869">
            <v>3892.93</v>
          </cell>
        </row>
        <row r="870">
          <cell r="G870" t="str">
            <v>D441140</v>
          </cell>
          <cell r="H870" t="str">
            <v>D1014</v>
          </cell>
          <cell r="I870" t="str">
            <v>STRAIGHT TEE HXHXH</v>
          </cell>
          <cell r="J870" t="str">
            <v>0627347190883</v>
          </cell>
          <cell r="K870" t="str">
            <v>-</v>
          </cell>
          <cell r="L870">
            <v>7673.1914999999999</v>
          </cell>
          <cell r="M870">
            <v>8340.43</v>
          </cell>
        </row>
        <row r="871">
          <cell r="G871" t="str">
            <v>D441532</v>
          </cell>
          <cell r="H871" t="str">
            <v>D106-4</v>
          </cell>
          <cell r="I871" t="str">
            <v>STRAIGHT TEE HXHXH</v>
          </cell>
          <cell r="J871" t="str">
            <v>0089938006315</v>
          </cell>
          <cell r="K871" t="str">
            <v>-</v>
          </cell>
          <cell r="L871">
            <v>553.11699999999996</v>
          </cell>
          <cell r="M871">
            <v>601.21</v>
          </cell>
        </row>
        <row r="872">
          <cell r="G872" t="str">
            <v>D441582</v>
          </cell>
          <cell r="H872" t="str">
            <v>D108-4</v>
          </cell>
          <cell r="I872" t="str">
            <v>STRAIGHT TEE HXHXH</v>
          </cell>
          <cell r="J872" t="str">
            <v>0025528810122</v>
          </cell>
          <cell r="K872" t="str">
            <v>-</v>
          </cell>
          <cell r="L872">
            <v>3963.4</v>
          </cell>
          <cell r="M872">
            <v>4308.04</v>
          </cell>
        </row>
        <row r="873">
          <cell r="G873" t="str">
            <v>D441585</v>
          </cell>
          <cell r="H873" t="str">
            <v>D108-6</v>
          </cell>
          <cell r="I873" t="str">
            <v>STRAIGHT TEE HXHXH</v>
          </cell>
          <cell r="J873" t="str">
            <v>0025528810139</v>
          </cell>
          <cell r="K873" t="str">
            <v>-</v>
          </cell>
          <cell r="L873">
            <v>4143.3999999999996</v>
          </cell>
          <cell r="M873">
            <v>4503.7</v>
          </cell>
        </row>
        <row r="874">
          <cell r="G874" t="str">
            <v>D441624</v>
          </cell>
          <cell r="H874" t="str">
            <v>D1010-4</v>
          </cell>
          <cell r="I874" t="str">
            <v>STRAIGHT TEE HXHXH</v>
          </cell>
          <cell r="J874" t="str">
            <v>0025528775971</v>
          </cell>
          <cell r="K874" t="str">
            <v>10025528775978</v>
          </cell>
          <cell r="L874">
            <v>1383.1</v>
          </cell>
          <cell r="M874">
            <v>1503.37</v>
          </cell>
        </row>
        <row r="875">
          <cell r="G875" t="str">
            <v>D441626</v>
          </cell>
          <cell r="H875" t="str">
            <v>D1010-6</v>
          </cell>
          <cell r="I875" t="str">
            <v>STRAIGHT TEE HXHXH</v>
          </cell>
          <cell r="J875" t="str">
            <v>0025528775148</v>
          </cell>
          <cell r="K875" t="str">
            <v>10025528775145</v>
          </cell>
          <cell r="L875">
            <v>1701.8</v>
          </cell>
          <cell r="M875">
            <v>1849.78</v>
          </cell>
        </row>
        <row r="876">
          <cell r="G876" t="str">
            <v>D441628</v>
          </cell>
          <cell r="H876" t="str">
            <v>D1010-8</v>
          </cell>
          <cell r="I876" t="str">
            <v>STRAIGHT TEE HXHXH</v>
          </cell>
          <cell r="J876" t="str">
            <v>0025528775131</v>
          </cell>
          <cell r="K876" t="str">
            <v>10025528775138</v>
          </cell>
          <cell r="L876">
            <v>1909.3</v>
          </cell>
          <cell r="M876">
            <v>2075.33</v>
          </cell>
        </row>
        <row r="877">
          <cell r="G877" t="str">
            <v>D441664</v>
          </cell>
          <cell r="H877" t="str">
            <v>D1012-4</v>
          </cell>
          <cell r="I877" t="str">
            <v>STRAIGHT TEE HXHXH</v>
          </cell>
          <cell r="J877" t="str">
            <v>0025528775988</v>
          </cell>
          <cell r="K877" t="str">
            <v>10025528775985</v>
          </cell>
          <cell r="L877">
            <v>1870.2</v>
          </cell>
          <cell r="M877">
            <v>2032.83</v>
          </cell>
        </row>
        <row r="878">
          <cell r="G878" t="str">
            <v>D441666</v>
          </cell>
          <cell r="H878" t="str">
            <v>D1012-6</v>
          </cell>
          <cell r="I878" t="str">
            <v>STRAIGHT TEE HXHXH</v>
          </cell>
          <cell r="J878" t="str">
            <v>0025528775995</v>
          </cell>
          <cell r="K878" t="str">
            <v>10025528775992</v>
          </cell>
          <cell r="L878">
            <v>2135.4</v>
          </cell>
          <cell r="M878">
            <v>2321.09</v>
          </cell>
        </row>
        <row r="879">
          <cell r="G879" t="str">
            <v>D441668</v>
          </cell>
          <cell r="H879" t="str">
            <v>D1012-8</v>
          </cell>
          <cell r="I879" t="str">
            <v>STRAIGHT TEE HXHXH</v>
          </cell>
          <cell r="J879" t="str">
            <v>0025528775124</v>
          </cell>
          <cell r="K879" t="str">
            <v>10025528775121</v>
          </cell>
          <cell r="L879">
            <v>2442.4</v>
          </cell>
          <cell r="M879">
            <v>2654.78</v>
          </cell>
        </row>
        <row r="880">
          <cell r="G880" t="str">
            <v>D441670</v>
          </cell>
          <cell r="H880" t="str">
            <v>D1012-10</v>
          </cell>
          <cell r="I880" t="str">
            <v>STRAIGHT TEE HXHXH</v>
          </cell>
          <cell r="J880" t="str">
            <v>0025528775117</v>
          </cell>
          <cell r="K880" t="str">
            <v>10025528775114</v>
          </cell>
          <cell r="L880">
            <v>2914.3</v>
          </cell>
          <cell r="M880">
            <v>3167.72</v>
          </cell>
        </row>
        <row r="881">
          <cell r="G881" t="str">
            <v>D443015</v>
          </cell>
          <cell r="H881" t="str">
            <v>D12901</v>
          </cell>
          <cell r="I881" t="str">
            <v>TEST TEE WITH RAISED PLUG HXHXFIPT</v>
          </cell>
          <cell r="J881" t="str">
            <v>0025528228408</v>
          </cell>
          <cell r="K881" t="str">
            <v>10025528228405</v>
          </cell>
          <cell r="L881">
            <v>119.1</v>
          </cell>
          <cell r="M881">
            <v>129.46</v>
          </cell>
        </row>
        <row r="882">
          <cell r="G882" t="str">
            <v>D443020</v>
          </cell>
          <cell r="H882" t="str">
            <v>D12902</v>
          </cell>
          <cell r="I882" t="str">
            <v>TEST TEE WITH RAISED PLUG HXHXFIPT</v>
          </cell>
          <cell r="J882" t="str">
            <v>0025528717438</v>
          </cell>
          <cell r="K882" t="str">
            <v>10025528717435</v>
          </cell>
          <cell r="L882">
            <v>138.1</v>
          </cell>
          <cell r="M882">
            <v>150.11000000000001</v>
          </cell>
        </row>
        <row r="883">
          <cell r="G883" t="str">
            <v>D443030</v>
          </cell>
          <cell r="H883" t="str">
            <v>D12903</v>
          </cell>
          <cell r="I883" t="str">
            <v>TEST TEE WITH RAISED PLUG HXHXFIPT</v>
          </cell>
          <cell r="J883" t="str">
            <v>0025528717445</v>
          </cell>
          <cell r="K883" t="str">
            <v>10025528717442</v>
          </cell>
          <cell r="L883">
            <v>263.89999999999998</v>
          </cell>
          <cell r="M883">
            <v>286.85000000000002</v>
          </cell>
        </row>
        <row r="884">
          <cell r="G884" t="str">
            <v>D443040</v>
          </cell>
          <cell r="H884" t="str">
            <v>D12904</v>
          </cell>
          <cell r="I884" t="str">
            <v>TEST TEE WITH RAISED PLUG HXHXFIPT</v>
          </cell>
          <cell r="J884" t="str">
            <v>0025528716684</v>
          </cell>
          <cell r="K884" t="str">
            <v>10025528716681</v>
          </cell>
          <cell r="L884">
            <v>455.8</v>
          </cell>
          <cell r="M884">
            <v>495.43</v>
          </cell>
        </row>
        <row r="885">
          <cell r="G885" t="str">
            <v>D443060</v>
          </cell>
          <cell r="H885" t="str">
            <v>D12906</v>
          </cell>
          <cell r="I885" t="str">
            <v>TEST TEE WITH RAISED PLUG HXHXFIPT</v>
          </cell>
          <cell r="J885" t="str">
            <v>0025528775025</v>
          </cell>
          <cell r="K885" t="str">
            <v>10025528775213</v>
          </cell>
          <cell r="L885">
            <v>2178.3000000000002</v>
          </cell>
          <cell r="M885">
            <v>2367.7199999999998</v>
          </cell>
        </row>
        <row r="886">
          <cell r="G886" t="str">
            <v>D443080</v>
          </cell>
          <cell r="H886" t="str">
            <v>D12908</v>
          </cell>
          <cell r="I886" t="str">
            <v>TEST TEE WITH RAISED PLUG HXHXFIPT</v>
          </cell>
          <cell r="J886" t="str">
            <v>0025528775070</v>
          </cell>
          <cell r="K886" t="str">
            <v>10025528775213</v>
          </cell>
          <cell r="L886">
            <v>4305.8</v>
          </cell>
          <cell r="M886">
            <v>4680.22</v>
          </cell>
        </row>
        <row r="887">
          <cell r="G887" t="str">
            <v>D443100</v>
          </cell>
          <cell r="H887" t="str">
            <v>D12910</v>
          </cell>
          <cell r="I887" t="str">
            <v>TEST TEE WITH RAISED PLUG HXHXFIPT</v>
          </cell>
          <cell r="J887" t="str">
            <v>0025528810269</v>
          </cell>
          <cell r="K887" t="str">
            <v>-</v>
          </cell>
          <cell r="L887">
            <v>5066.8999999999996</v>
          </cell>
          <cell r="M887">
            <v>5507.5</v>
          </cell>
        </row>
        <row r="888">
          <cell r="G888" t="str">
            <v>D443120</v>
          </cell>
          <cell r="H888" t="str">
            <v>D12912</v>
          </cell>
          <cell r="I888" t="str">
            <v>TEST TEE WITH RAISED PLUG HXHXFIPT</v>
          </cell>
          <cell r="J888" t="str">
            <v>0025528810306</v>
          </cell>
          <cell r="K888" t="str">
            <v>-</v>
          </cell>
          <cell r="L888">
            <v>6016.8</v>
          </cell>
          <cell r="M888">
            <v>6540</v>
          </cell>
        </row>
        <row r="889">
          <cell r="G889" t="str">
            <v>D443532</v>
          </cell>
          <cell r="H889" t="str">
            <v>D12906-4</v>
          </cell>
          <cell r="I889" t="str">
            <v>TEST TEE WITH RAISED PLUG HXHXFIPT</v>
          </cell>
          <cell r="J889" t="str">
            <v>0025528810221</v>
          </cell>
          <cell r="K889" t="str">
            <v>-</v>
          </cell>
          <cell r="L889">
            <v>3530</v>
          </cell>
          <cell r="M889">
            <v>3836.96</v>
          </cell>
        </row>
        <row r="890">
          <cell r="G890" t="str">
            <v>D443585</v>
          </cell>
          <cell r="H890" t="str">
            <v>D12908-6</v>
          </cell>
          <cell r="I890" t="str">
            <v>TEST TEE WITH RAISED PLUG HXHXFIPT</v>
          </cell>
          <cell r="J890" t="str">
            <v>0025528810238</v>
          </cell>
          <cell r="K890" t="str">
            <v>-</v>
          </cell>
          <cell r="L890">
            <v>3685.6</v>
          </cell>
          <cell r="M890">
            <v>4006.09</v>
          </cell>
        </row>
        <row r="891">
          <cell r="G891" t="str">
            <v>D443624</v>
          </cell>
          <cell r="H891" t="str">
            <v>D12910-4</v>
          </cell>
          <cell r="I891" t="str">
            <v>TEST TEE WITH RAISED PLUG HXHXFIPT</v>
          </cell>
          <cell r="J891" t="str">
            <v>0025528810245</v>
          </cell>
          <cell r="K891" t="str">
            <v>-</v>
          </cell>
          <cell r="L891">
            <v>2350.5</v>
          </cell>
          <cell r="M891">
            <v>2554.89</v>
          </cell>
        </row>
        <row r="892">
          <cell r="G892" t="str">
            <v>D443626</v>
          </cell>
          <cell r="H892" t="str">
            <v>D12910-6</v>
          </cell>
          <cell r="I892" t="str">
            <v>TEST TEE WITH RAISED PLUG HXHXFIPT</v>
          </cell>
          <cell r="J892" t="str">
            <v>0025528810252</v>
          </cell>
          <cell r="K892" t="str">
            <v>-</v>
          </cell>
          <cell r="L892">
            <v>3189.6</v>
          </cell>
          <cell r="M892">
            <v>3466.96</v>
          </cell>
        </row>
        <row r="893">
          <cell r="G893" t="str">
            <v>D443628</v>
          </cell>
          <cell r="H893" t="str">
            <v>D12910-8</v>
          </cell>
          <cell r="I893" t="str">
            <v>TEST TEE WITH RAISED PLUG HXHXFIPT</v>
          </cell>
          <cell r="J893" t="str">
            <v>0025528773953</v>
          </cell>
          <cell r="K893" t="str">
            <v>10025528773950</v>
          </cell>
          <cell r="L893">
            <v>4966.8</v>
          </cell>
          <cell r="M893">
            <v>5398.7</v>
          </cell>
        </row>
        <row r="894">
          <cell r="G894" t="str">
            <v>D443664</v>
          </cell>
          <cell r="H894" t="str">
            <v>D12912-4</v>
          </cell>
          <cell r="I894" t="str">
            <v>TEST TEE WITH RAISED PLUG HXHXFIPT</v>
          </cell>
          <cell r="J894" t="str">
            <v>0025528810276</v>
          </cell>
          <cell r="K894" t="str">
            <v>-</v>
          </cell>
          <cell r="L894">
            <v>3040.2</v>
          </cell>
          <cell r="M894">
            <v>3304.57</v>
          </cell>
        </row>
        <row r="895">
          <cell r="G895" t="str">
            <v>D443666</v>
          </cell>
          <cell r="H895" t="str">
            <v>D12912-6</v>
          </cell>
          <cell r="I895" t="str">
            <v>TEST TEE WITH RAISED PLUG HXHXFIPT</v>
          </cell>
          <cell r="J895" t="str">
            <v>0025528810283</v>
          </cell>
          <cell r="K895" t="str">
            <v>-</v>
          </cell>
          <cell r="L895">
            <v>3903.9</v>
          </cell>
          <cell r="M895">
            <v>4243.37</v>
          </cell>
        </row>
        <row r="896">
          <cell r="G896" t="str">
            <v>D443668</v>
          </cell>
          <cell r="H896" t="str">
            <v>D12912-8</v>
          </cell>
          <cell r="I896" t="str">
            <v>TEST TEE WITH RAISED PLUG HXHXFIPT</v>
          </cell>
          <cell r="J896" t="str">
            <v>0025528773960</v>
          </cell>
          <cell r="K896" t="str">
            <v>10025528773967</v>
          </cell>
          <cell r="L896">
            <v>5441.7</v>
          </cell>
          <cell r="M896">
            <v>5914.89</v>
          </cell>
        </row>
        <row r="897">
          <cell r="G897" t="str">
            <v>D443670</v>
          </cell>
          <cell r="H897" t="str">
            <v>D12912-10</v>
          </cell>
          <cell r="I897" t="str">
            <v>TEST TEE WITH RAISED PLUG HXHXFIPT</v>
          </cell>
          <cell r="J897" t="str">
            <v>0025528810290</v>
          </cell>
          <cell r="K897" t="str">
            <v>-</v>
          </cell>
          <cell r="L897">
            <v>5694.6</v>
          </cell>
          <cell r="M897">
            <v>6189.78</v>
          </cell>
        </row>
        <row r="898">
          <cell r="G898" t="str">
            <v>D445015</v>
          </cell>
          <cell r="H898" t="str">
            <v>D1101</v>
          </cell>
          <cell r="I898" t="str">
            <v>TEST TEE WITHOUT PLUG HXHX FIPT</v>
          </cell>
          <cell r="J898" t="str">
            <v>0025528222888</v>
          </cell>
          <cell r="K898" t="str">
            <v>10025528222885</v>
          </cell>
          <cell r="L898">
            <v>96.5</v>
          </cell>
          <cell r="M898">
            <v>104.89</v>
          </cell>
        </row>
        <row r="899">
          <cell r="G899" t="str">
            <v>D445020</v>
          </cell>
          <cell r="H899" t="str">
            <v>D1102</v>
          </cell>
          <cell r="I899" t="str">
            <v>TEST TEE WITHOUT PLUG HXHX FIPT</v>
          </cell>
          <cell r="J899" t="str">
            <v>0025528222901</v>
          </cell>
          <cell r="K899" t="str">
            <v>10025528222908</v>
          </cell>
          <cell r="L899">
            <v>112.7</v>
          </cell>
          <cell r="M899">
            <v>122.5</v>
          </cell>
        </row>
        <row r="900">
          <cell r="G900" t="str">
            <v>D445020X</v>
          </cell>
          <cell r="H900" t="str">
            <v>D12802</v>
          </cell>
          <cell r="I900" t="str">
            <v>TEST TEE WITH COUNTERSUNK PLUG HXHXFIPT</v>
          </cell>
          <cell r="J900" t="str">
            <v>0025528775612</v>
          </cell>
          <cell r="K900" t="str">
            <v>10025528775213</v>
          </cell>
          <cell r="L900">
            <v>194.8</v>
          </cell>
          <cell r="M900">
            <v>211.74</v>
          </cell>
        </row>
        <row r="901">
          <cell r="G901" t="str">
            <v>D445030</v>
          </cell>
          <cell r="H901" t="str">
            <v>D1103</v>
          </cell>
          <cell r="I901" t="str">
            <v>TEST TEE WITHOUT PLUG HXHX FIPT</v>
          </cell>
          <cell r="J901" t="str">
            <v>0025528222925</v>
          </cell>
          <cell r="K901" t="str">
            <v>10025528222922</v>
          </cell>
          <cell r="L901">
            <v>218.6</v>
          </cell>
          <cell r="M901">
            <v>237.61</v>
          </cell>
        </row>
        <row r="902">
          <cell r="G902" t="str">
            <v>D445030X</v>
          </cell>
          <cell r="H902" t="str">
            <v>D12803</v>
          </cell>
          <cell r="I902" t="str">
            <v>TEST TEE WITH COUNTERSUNK PLUG HXHXFIPT</v>
          </cell>
          <cell r="J902" t="str">
            <v>0025528775629</v>
          </cell>
          <cell r="K902" t="str">
            <v>10025528775213</v>
          </cell>
          <cell r="L902">
            <v>314.10000000000002</v>
          </cell>
          <cell r="M902">
            <v>341.41</v>
          </cell>
        </row>
        <row r="903">
          <cell r="G903" t="str">
            <v>D445040</v>
          </cell>
          <cell r="H903" t="str">
            <v>D1104</v>
          </cell>
          <cell r="I903" t="str">
            <v>TEST TEE WITHOUT PLUG HXHX FIPT</v>
          </cell>
          <cell r="J903" t="str">
            <v>0025528222949</v>
          </cell>
          <cell r="K903" t="str">
            <v>10025528222946</v>
          </cell>
          <cell r="L903">
            <v>388.9</v>
          </cell>
          <cell r="M903">
            <v>422.72</v>
          </cell>
        </row>
        <row r="904">
          <cell r="G904" t="str">
            <v>D445040X</v>
          </cell>
          <cell r="H904" t="str">
            <v>D12804</v>
          </cell>
          <cell r="I904" t="str">
            <v>TEST TEE WITH COUNTERSUNK PLUG HXHXFIPT</v>
          </cell>
          <cell r="J904" t="str">
            <v>0025528775636</v>
          </cell>
          <cell r="K904" t="str">
            <v>10025528775213</v>
          </cell>
          <cell r="L904">
            <v>500.3</v>
          </cell>
          <cell r="M904">
            <v>543.79999999999995</v>
          </cell>
        </row>
        <row r="905">
          <cell r="G905" t="str">
            <v>D445060</v>
          </cell>
          <cell r="H905" t="str">
            <v>D1106</v>
          </cell>
          <cell r="I905" t="str">
            <v>TEST TEE WITHOUT PLUG HXHX FIPT</v>
          </cell>
          <cell r="J905" t="str">
            <v>0025528775087</v>
          </cell>
          <cell r="K905" t="str">
            <v>10025528775213</v>
          </cell>
          <cell r="L905">
            <v>1965.5</v>
          </cell>
          <cell r="M905">
            <v>2136.41</v>
          </cell>
        </row>
        <row r="906">
          <cell r="G906" t="str">
            <v>D445060X</v>
          </cell>
          <cell r="H906" t="str">
            <v>D12806</v>
          </cell>
          <cell r="I906" t="str">
            <v>TEST TEE WITH COUNTERSUNK PLUG HXHXFIPT</v>
          </cell>
          <cell r="J906" t="str">
            <v>0025528810153</v>
          </cell>
          <cell r="K906" t="str">
            <v>-</v>
          </cell>
          <cell r="L906">
            <v>1169.9574</v>
          </cell>
          <cell r="M906">
            <v>1271.69</v>
          </cell>
        </row>
        <row r="907">
          <cell r="G907" t="str">
            <v>D445080</v>
          </cell>
          <cell r="H907" t="str">
            <v>D1108</v>
          </cell>
          <cell r="I907" t="str">
            <v>TEST TEE WITHOUT PLUG HXHX FIPT</v>
          </cell>
          <cell r="J907" t="str">
            <v>0025528775094</v>
          </cell>
          <cell r="K907" t="str">
            <v>10025528775213</v>
          </cell>
          <cell r="L907">
            <v>3338.4</v>
          </cell>
          <cell r="M907">
            <v>3628.7</v>
          </cell>
        </row>
        <row r="908">
          <cell r="G908" t="str">
            <v>D445080X</v>
          </cell>
          <cell r="H908" t="str">
            <v>D12808</v>
          </cell>
          <cell r="I908" t="str">
            <v>TEST TEE WITH COUNTERSUNK PLUG HXHXFIPT</v>
          </cell>
          <cell r="J908" t="str">
            <v>0025528810177</v>
          </cell>
          <cell r="K908" t="str">
            <v>-</v>
          </cell>
          <cell r="L908">
            <v>4543.4362000000001</v>
          </cell>
          <cell r="M908">
            <v>4938.5200000000004</v>
          </cell>
        </row>
        <row r="909">
          <cell r="G909" t="str">
            <v>D445100</v>
          </cell>
          <cell r="H909" t="str">
            <v>D11010</v>
          </cell>
          <cell r="I909" t="str">
            <v>TEST TEE WITHOUT PLUG HXHX FIPT</v>
          </cell>
          <cell r="J909" t="str">
            <v>0025528810351</v>
          </cell>
          <cell r="K909" t="str">
            <v>-</v>
          </cell>
          <cell r="L909">
            <v>4176.5</v>
          </cell>
          <cell r="M909">
            <v>4539.67</v>
          </cell>
        </row>
        <row r="910">
          <cell r="G910" t="str">
            <v>D445100X</v>
          </cell>
          <cell r="H910" t="str">
            <v>D12810</v>
          </cell>
          <cell r="I910" t="str">
            <v>TEST TEE WITH COUNTERSUNK PLUG HXHXFIPT</v>
          </cell>
          <cell r="J910" t="str">
            <v>0025528810214</v>
          </cell>
          <cell r="K910" t="str">
            <v>-</v>
          </cell>
          <cell r="L910">
            <v>6883.2021000000004</v>
          </cell>
          <cell r="M910">
            <v>7481.74</v>
          </cell>
        </row>
        <row r="911">
          <cell r="G911" t="str">
            <v>D445120</v>
          </cell>
          <cell r="H911" t="str">
            <v>D11012</v>
          </cell>
          <cell r="I911" t="str">
            <v>TEST TEE WITHOUT PLUG HXHX FIPT</v>
          </cell>
          <cell r="J911" t="str">
            <v>0025528810399</v>
          </cell>
          <cell r="K911" t="str">
            <v>-</v>
          </cell>
          <cell r="L911">
            <v>4139</v>
          </cell>
          <cell r="M911">
            <v>4498.91</v>
          </cell>
        </row>
        <row r="912">
          <cell r="G912" t="str">
            <v>D445532</v>
          </cell>
          <cell r="H912" t="str">
            <v>D1106-4</v>
          </cell>
          <cell r="I912" t="str">
            <v>TEST TEE WITHOUT PLUG HXHX FIPT</v>
          </cell>
          <cell r="J912" t="str">
            <v>0025528810313</v>
          </cell>
          <cell r="K912" t="str">
            <v>-</v>
          </cell>
          <cell r="L912">
            <v>1168.1596</v>
          </cell>
          <cell r="M912">
            <v>1269.74</v>
          </cell>
        </row>
        <row r="913">
          <cell r="G913" t="str">
            <v>D445532X</v>
          </cell>
          <cell r="H913" t="str">
            <v>D12806-4</v>
          </cell>
          <cell r="I913" t="str">
            <v>TEST TEE WITH COUNTERSUNK PLUG HXHXFIPT</v>
          </cell>
          <cell r="J913" t="str">
            <v>0025528810146</v>
          </cell>
          <cell r="K913" t="str">
            <v>-</v>
          </cell>
          <cell r="L913">
            <v>630.60640000000001</v>
          </cell>
          <cell r="M913">
            <v>685.44</v>
          </cell>
        </row>
        <row r="914">
          <cell r="G914" t="str">
            <v>D445585</v>
          </cell>
          <cell r="H914" t="str">
            <v>D1108-6</v>
          </cell>
          <cell r="I914" t="str">
            <v>TEST TEE WITHOUT PLUG HXHX FIPT</v>
          </cell>
          <cell r="J914" t="str">
            <v>0025528810320</v>
          </cell>
          <cell r="K914" t="str">
            <v>-</v>
          </cell>
          <cell r="L914">
            <v>4149.5532000000003</v>
          </cell>
          <cell r="M914">
            <v>4510.38</v>
          </cell>
        </row>
        <row r="915">
          <cell r="G915" t="str">
            <v>D445585X</v>
          </cell>
          <cell r="H915" t="str">
            <v>D12808-6</v>
          </cell>
          <cell r="I915" t="str">
            <v>TEST TEE WITH COUNTERSUNK PLUG HXHXFIPT</v>
          </cell>
          <cell r="J915" t="str">
            <v>0025528810160</v>
          </cell>
          <cell r="K915" t="str">
            <v>-</v>
          </cell>
          <cell r="L915">
            <v>1588.5</v>
          </cell>
          <cell r="M915">
            <v>1726.63</v>
          </cell>
        </row>
        <row r="916">
          <cell r="G916" t="str">
            <v>D445624</v>
          </cell>
          <cell r="H916" t="str">
            <v>D11010-4</v>
          </cell>
          <cell r="I916" t="str">
            <v>TEST TEE WITHOUT PLUG HXHX FIPT</v>
          </cell>
          <cell r="J916" t="str">
            <v>0025528810337</v>
          </cell>
          <cell r="K916" t="str">
            <v>-</v>
          </cell>
          <cell r="L916">
            <v>2495.4043000000001</v>
          </cell>
          <cell r="M916">
            <v>2712.4</v>
          </cell>
        </row>
        <row r="917">
          <cell r="G917" t="str">
            <v>D445624X</v>
          </cell>
          <cell r="H917" t="str">
            <v>D12810-4</v>
          </cell>
          <cell r="I917" t="str">
            <v>TEST TEE WITH COUNTERSUNK PLUG HXHXFIPT</v>
          </cell>
          <cell r="J917" t="str">
            <v>0025528810184</v>
          </cell>
          <cell r="K917" t="str">
            <v>-</v>
          </cell>
          <cell r="L917">
            <v>2811.2021</v>
          </cell>
          <cell r="M917">
            <v>3055.65</v>
          </cell>
        </row>
        <row r="918">
          <cell r="G918" t="str">
            <v>D445626</v>
          </cell>
          <cell r="H918" t="str">
            <v>D11010-6</v>
          </cell>
          <cell r="I918" t="str">
            <v>TEST TEE WITHOUT PLUG HXHX FIPT</v>
          </cell>
          <cell r="J918" t="str">
            <v>0025528810344</v>
          </cell>
          <cell r="K918" t="str">
            <v>-</v>
          </cell>
          <cell r="L918">
            <v>3022.9</v>
          </cell>
          <cell r="M918">
            <v>3285.76</v>
          </cell>
        </row>
        <row r="919">
          <cell r="G919" t="str">
            <v>D445626X</v>
          </cell>
          <cell r="H919" t="str">
            <v>D12810-6</v>
          </cell>
          <cell r="I919" t="str">
            <v>TEST TEE WITH COUNTERSUNK PLUG HXHXFIPT</v>
          </cell>
          <cell r="J919" t="str">
            <v>0025528810191</v>
          </cell>
          <cell r="K919" t="str">
            <v>-</v>
          </cell>
          <cell r="L919">
            <v>3893.0956999999999</v>
          </cell>
          <cell r="M919">
            <v>4231.63</v>
          </cell>
        </row>
        <row r="920">
          <cell r="G920" t="str">
            <v>D445628</v>
          </cell>
          <cell r="H920" t="str">
            <v>D11010-8</v>
          </cell>
          <cell r="I920" t="str">
            <v>TEST TEE WITHOUT PLUG HXHX FIPT</v>
          </cell>
          <cell r="J920" t="str">
            <v>0025528773977</v>
          </cell>
          <cell r="K920" t="str">
            <v>10025528773974</v>
          </cell>
          <cell r="L920">
            <v>4308.0851000000002</v>
          </cell>
          <cell r="M920">
            <v>4682.7</v>
          </cell>
        </row>
        <row r="921">
          <cell r="G921" t="str">
            <v>D445628X</v>
          </cell>
          <cell r="H921" t="str">
            <v>D12810-8</v>
          </cell>
          <cell r="I921" t="str">
            <v>TEST TEE WITH COUNTERSUNK PLUG HXHXFIPT</v>
          </cell>
          <cell r="J921" t="str">
            <v>0025528810207</v>
          </cell>
          <cell r="K921" t="str">
            <v>-</v>
          </cell>
          <cell r="L921">
            <v>6439.5</v>
          </cell>
          <cell r="M921">
            <v>6999.46</v>
          </cell>
        </row>
        <row r="922">
          <cell r="G922" t="str">
            <v>D445664</v>
          </cell>
          <cell r="H922" t="str">
            <v>D11012-4</v>
          </cell>
          <cell r="I922" t="str">
            <v>TEST TEE WITHOUT PLUG HXHX FIPT</v>
          </cell>
          <cell r="J922" t="str">
            <v>0025528810368</v>
          </cell>
          <cell r="K922" t="str">
            <v>-</v>
          </cell>
          <cell r="L922">
            <v>3242.0106000000001</v>
          </cell>
          <cell r="M922">
            <v>3523.92</v>
          </cell>
        </row>
        <row r="923">
          <cell r="G923" t="str">
            <v>D445666</v>
          </cell>
          <cell r="H923" t="str">
            <v>D11012-6</v>
          </cell>
          <cell r="I923" t="str">
            <v>TEST TEE WITHOUT PLUG HXHX FIPT</v>
          </cell>
          <cell r="J923" t="str">
            <v>0025528810375</v>
          </cell>
          <cell r="K923" t="str">
            <v>-</v>
          </cell>
          <cell r="L923">
            <v>4046.5531999999998</v>
          </cell>
          <cell r="M923">
            <v>4398.43</v>
          </cell>
        </row>
        <row r="924">
          <cell r="G924" t="str">
            <v>D445668</v>
          </cell>
          <cell r="H924" t="str">
            <v>D11012-8</v>
          </cell>
          <cell r="I924" t="str">
            <v>TEST TEE WITHOUT PLUG HXHX FIPT</v>
          </cell>
          <cell r="J924" t="str">
            <v>0025528773984</v>
          </cell>
          <cell r="K924" t="str">
            <v>10025528773981</v>
          </cell>
          <cell r="L924">
            <v>4833.5</v>
          </cell>
          <cell r="M924">
            <v>5253.8</v>
          </cell>
        </row>
        <row r="925">
          <cell r="G925" t="str">
            <v>D445670</v>
          </cell>
          <cell r="H925" t="str">
            <v>D11012-10</v>
          </cell>
          <cell r="I925" t="str">
            <v>TEST TEE WITHOUT PLUG HXHX FIPT</v>
          </cell>
          <cell r="J925" t="str">
            <v>0025528810382</v>
          </cell>
          <cell r="K925" t="str">
            <v>-</v>
          </cell>
          <cell r="L925">
            <v>5057.6489000000001</v>
          </cell>
          <cell r="M925">
            <v>5497.44</v>
          </cell>
        </row>
        <row r="926">
          <cell r="G926" t="str">
            <v>D448030</v>
          </cell>
          <cell r="H926" t="str">
            <v>D1003</v>
          </cell>
          <cell r="I926" t="str">
            <v>2 WAY CLEANOUT HXHXH</v>
          </cell>
          <cell r="J926" t="str">
            <v>0025528716660</v>
          </cell>
          <cell r="K926" t="str">
            <v>10025528716667</v>
          </cell>
          <cell r="L926">
            <v>417.7</v>
          </cell>
          <cell r="M926">
            <v>454.02</v>
          </cell>
        </row>
        <row r="927">
          <cell r="G927" t="str">
            <v>D448040</v>
          </cell>
          <cell r="H927" t="str">
            <v>D1004</v>
          </cell>
          <cell r="I927" t="str">
            <v>2 WAY CLEANOUT HXHXH</v>
          </cell>
          <cell r="J927" t="str">
            <v>0025528716677</v>
          </cell>
          <cell r="K927" t="str">
            <v>10025528716674</v>
          </cell>
          <cell r="L927">
            <v>540.6</v>
          </cell>
          <cell r="M927">
            <v>587.61</v>
          </cell>
        </row>
        <row r="928">
          <cell r="G928" t="str">
            <v>D448060</v>
          </cell>
          <cell r="H928" t="str">
            <v>D1006</v>
          </cell>
          <cell r="I928" t="str">
            <v>2 WAY CLEANOUT HXHXH</v>
          </cell>
          <cell r="J928" t="str">
            <v>0025528810436</v>
          </cell>
          <cell r="K928" t="str">
            <v>-</v>
          </cell>
          <cell r="L928">
            <v>4497.0851000000002</v>
          </cell>
          <cell r="M928">
            <v>4888.1400000000003</v>
          </cell>
        </row>
        <row r="929">
          <cell r="G929" t="str">
            <v>D500251</v>
          </cell>
          <cell r="I929" t="str">
            <v>DWV DOUBLE FIX</v>
          </cell>
          <cell r="L929">
            <v>294.60640000000001</v>
          </cell>
          <cell r="M929">
            <v>320.22000000000003</v>
          </cell>
        </row>
        <row r="930">
          <cell r="G930" t="str">
            <v>D501015</v>
          </cell>
          <cell r="H930" t="str">
            <v>D1641</v>
          </cell>
          <cell r="I930" t="str">
            <v>COMBO WYE &amp; 1/8 BEND HXHXH (One PIECE) (FORMERLY LONG RADIUS SANITARY TEE)</v>
          </cell>
          <cell r="J930" t="str">
            <v>0025528219406</v>
          </cell>
          <cell r="K930" t="str">
            <v>10025528219403</v>
          </cell>
          <cell r="L930">
            <v>113.6</v>
          </cell>
          <cell r="M930">
            <v>123.48</v>
          </cell>
        </row>
        <row r="931">
          <cell r="G931" t="str">
            <v>D501020</v>
          </cell>
          <cell r="H931" t="str">
            <v>D1642</v>
          </cell>
          <cell r="I931" t="str">
            <v>COMBO WYE &amp; 1/8 BEND HXHXH (One PIECE) (FORMERLY LONG RADIUS SANITARY TEE)</v>
          </cell>
          <cell r="J931" t="str">
            <v>0025528219420</v>
          </cell>
          <cell r="K931" t="str">
            <v>10025528219427</v>
          </cell>
          <cell r="L931">
            <v>141.80000000000001</v>
          </cell>
          <cell r="M931">
            <v>154.13</v>
          </cell>
        </row>
        <row r="932">
          <cell r="G932" t="str">
            <v>D501030</v>
          </cell>
          <cell r="H932" t="str">
            <v>D1643</v>
          </cell>
          <cell r="I932" t="str">
            <v>COMBO WYE &amp; 1/8 BEND HXHXH (One PIECE) (FORMERLY LONG RADIUS SANITARY TEE)</v>
          </cell>
          <cell r="J932" t="str">
            <v>0025528219505</v>
          </cell>
          <cell r="K932" t="str">
            <v>10025528219502</v>
          </cell>
          <cell r="L932">
            <v>312.2</v>
          </cell>
          <cell r="M932">
            <v>339.35</v>
          </cell>
        </row>
        <row r="933">
          <cell r="G933" t="str">
            <v>D501040</v>
          </cell>
          <cell r="H933" t="str">
            <v>D1644</v>
          </cell>
          <cell r="I933" t="str">
            <v>COMBO WYE &amp; 1/8 BEND HXHXH (One PIECE) (FORMERLY LONG RADIUS SANITARY TEE)</v>
          </cell>
          <cell r="J933" t="str">
            <v>0025528219567</v>
          </cell>
          <cell r="K933" t="str">
            <v>10025528219564</v>
          </cell>
          <cell r="L933">
            <v>615</v>
          </cell>
          <cell r="M933">
            <v>668.48</v>
          </cell>
        </row>
        <row r="934">
          <cell r="G934" t="str">
            <v>D502241</v>
          </cell>
          <cell r="H934" t="str">
            <v>D1642-1-1</v>
          </cell>
          <cell r="I934" t="str">
            <v>COMBO WYE &amp; 1/8 BEND HXHXH (One PIECE) (FORMERLY LONG RADIUS SANITARY TEE)</v>
          </cell>
          <cell r="J934" t="str">
            <v>0025528219482</v>
          </cell>
          <cell r="K934" t="str">
            <v>10025528219489</v>
          </cell>
          <cell r="L934">
            <v>224.8</v>
          </cell>
          <cell r="M934">
            <v>244.35</v>
          </cell>
        </row>
        <row r="935">
          <cell r="G935" t="str">
            <v>D502251</v>
          </cell>
          <cell r="H935" t="str">
            <v>D1642-1</v>
          </cell>
          <cell r="I935" t="str">
            <v>COMBO WYE &amp; 1/8 BEND HXHXH (One PIECE) (FORMERLY LONG RADIUS SANITARY TEE)</v>
          </cell>
          <cell r="J935" t="str">
            <v>0025528219444</v>
          </cell>
          <cell r="K935" t="str">
            <v>10025528219441</v>
          </cell>
          <cell r="L935">
            <v>159.6</v>
          </cell>
          <cell r="M935">
            <v>173.48</v>
          </cell>
        </row>
        <row r="936">
          <cell r="G936" t="str">
            <v>D502337</v>
          </cell>
          <cell r="H936" t="str">
            <v>D1643-1</v>
          </cell>
          <cell r="I936" t="str">
            <v>COMBO WYE &amp; 1/8 BEND HXHXH (One PIECE) (FORMERLY LONG RADIUS SANITARY TEE)</v>
          </cell>
          <cell r="J936" t="str">
            <v>0025528219543</v>
          </cell>
          <cell r="K936" t="str">
            <v>10025528219540</v>
          </cell>
          <cell r="L936">
            <v>284.60000000000002</v>
          </cell>
          <cell r="M936">
            <v>309.35000000000002</v>
          </cell>
        </row>
        <row r="937">
          <cell r="G937" t="str">
            <v>D502338</v>
          </cell>
          <cell r="H937" t="str">
            <v>D1643-2</v>
          </cell>
          <cell r="I937" t="str">
            <v>COMBO WYE &amp; 1/8 BEND HXHXH (One PIECE) (FORMERLY LONG RADIUS SANITARY TEE)</v>
          </cell>
          <cell r="J937" t="str">
            <v>0025528219529</v>
          </cell>
          <cell r="K937" t="str">
            <v>10025528219526</v>
          </cell>
          <cell r="L937">
            <v>213.3</v>
          </cell>
          <cell r="M937">
            <v>231.85</v>
          </cell>
        </row>
        <row r="938">
          <cell r="G938" t="str">
            <v>D502420</v>
          </cell>
          <cell r="H938" t="str">
            <v>D1644-2</v>
          </cell>
          <cell r="I938" t="str">
            <v>COMBO WYE &amp; 1/8 BEND HXHXH (One PIECE) (FORMERLY LONG RADIUS SANITARY TEE)</v>
          </cell>
          <cell r="J938" t="str">
            <v>0025528219604</v>
          </cell>
          <cell r="K938" t="str">
            <v>10025528219601</v>
          </cell>
          <cell r="L938">
            <v>321.2</v>
          </cell>
          <cell r="M938">
            <v>349.13</v>
          </cell>
        </row>
        <row r="939">
          <cell r="G939" t="str">
            <v>D502422</v>
          </cell>
          <cell r="H939" t="str">
            <v>D1644-3</v>
          </cell>
          <cell r="I939" t="str">
            <v>COMBO WYE &amp; 1/8 BEND HXHXH (One PIECE) (FORMERLY LONG RADIUS SANITARY TEE)</v>
          </cell>
          <cell r="J939" t="str">
            <v>0025528219581</v>
          </cell>
          <cell r="K939" t="str">
            <v>10025528219588</v>
          </cell>
          <cell r="L939">
            <v>414.4</v>
          </cell>
          <cell r="M939">
            <v>450.43</v>
          </cell>
        </row>
        <row r="940">
          <cell r="G940" t="str">
            <v>D503015</v>
          </cell>
          <cell r="I940" t="str">
            <v>COMBO WYE + 1/8 BEND DWV PVC WH HHH</v>
          </cell>
          <cell r="L940">
            <v>110.9362</v>
          </cell>
          <cell r="M940">
            <v>120.58</v>
          </cell>
        </row>
        <row r="941">
          <cell r="G941" t="str">
            <v>D503020</v>
          </cell>
          <cell r="I941" t="str">
            <v>COMBO WYE + 1/8 BEND DWV PVC WH HHH</v>
          </cell>
          <cell r="L941">
            <v>135.19149999999999</v>
          </cell>
          <cell r="M941">
            <v>146.94999999999999</v>
          </cell>
        </row>
        <row r="942">
          <cell r="G942" t="str">
            <v>D503030</v>
          </cell>
          <cell r="I942" t="str">
            <v>COMBO WYE + 1/8 BEND DWV PVC WH HHH</v>
          </cell>
          <cell r="L942">
            <v>357.45740000000001</v>
          </cell>
          <cell r="M942">
            <v>388.54</v>
          </cell>
        </row>
        <row r="943">
          <cell r="G943" t="str">
            <v>D503040</v>
          </cell>
          <cell r="H943" t="str">
            <v>D1654</v>
          </cell>
          <cell r="I943" t="str">
            <v>COMBO WYE &amp; 1/8 BEND HXHXH  (Two PIECE)</v>
          </cell>
          <cell r="J943" t="str">
            <v>0025528219826</v>
          </cell>
          <cell r="K943" t="str">
            <v>10025528219823</v>
          </cell>
          <cell r="L943">
            <v>831.14890000000003</v>
          </cell>
          <cell r="M943">
            <v>903.42</v>
          </cell>
        </row>
        <row r="944">
          <cell r="G944" t="str">
            <v>D503060</v>
          </cell>
          <cell r="H944" t="str">
            <v>D1656</v>
          </cell>
          <cell r="I944" t="str">
            <v>COMBO WYE &amp; 1/8 BEND HXHXH  (Two PIECE)</v>
          </cell>
          <cell r="J944" t="str">
            <v>0025528219888</v>
          </cell>
          <cell r="K944" t="str">
            <v>10025528219885</v>
          </cell>
          <cell r="L944">
            <v>2367.8000000000002</v>
          </cell>
          <cell r="M944">
            <v>2573.6999999999998</v>
          </cell>
        </row>
        <row r="945">
          <cell r="G945" t="str">
            <v>D503080</v>
          </cell>
          <cell r="H945" t="str">
            <v>D1658</v>
          </cell>
          <cell r="I945" t="str">
            <v>COMBO WYE &amp; 1/8 BEND HXHXH  (Two PIECE)</v>
          </cell>
          <cell r="J945" t="str">
            <v>0025528775049</v>
          </cell>
          <cell r="K945" t="str">
            <v>10025528775213</v>
          </cell>
          <cell r="L945">
            <v>3573</v>
          </cell>
          <cell r="M945">
            <v>3883.7</v>
          </cell>
        </row>
        <row r="946">
          <cell r="G946" t="str">
            <v>D503100</v>
          </cell>
          <cell r="H946" t="str">
            <v>D16510</v>
          </cell>
          <cell r="I946" t="str">
            <v>COMBO WYE &amp; 1/8 BEND HXHXH  (Two PIECE)</v>
          </cell>
          <cell r="J946" t="str">
            <v>0025528775155</v>
          </cell>
          <cell r="K946" t="str">
            <v>10025528775152</v>
          </cell>
          <cell r="L946">
            <v>5671</v>
          </cell>
          <cell r="M946">
            <v>6164.13</v>
          </cell>
        </row>
        <row r="947">
          <cell r="G947" t="str">
            <v>D503120</v>
          </cell>
          <cell r="H947" t="str">
            <v>D16512</v>
          </cell>
          <cell r="I947" t="str">
            <v>COMBO WYE &amp; 1/8 BEND HXHXH  (Two PIECE)</v>
          </cell>
          <cell r="J947" t="str">
            <v>0025528775162</v>
          </cell>
          <cell r="K947" t="str">
            <v>10025528775169</v>
          </cell>
          <cell r="L947">
            <v>6687.1</v>
          </cell>
          <cell r="M947">
            <v>7268.59</v>
          </cell>
        </row>
        <row r="948">
          <cell r="G948" t="str">
            <v>D504338</v>
          </cell>
          <cell r="I948" t="str">
            <v>COMBO WYE + 1/8 BEND DWV PVC WH HHH</v>
          </cell>
          <cell r="L948">
            <v>361.51060000000001</v>
          </cell>
          <cell r="M948">
            <v>392.95</v>
          </cell>
        </row>
        <row r="949">
          <cell r="G949" t="str">
            <v>D504422</v>
          </cell>
          <cell r="I949" t="str">
            <v>COMBO WYE + 1/8 BEND DWV PVC WH HHH</v>
          </cell>
          <cell r="L949">
            <v>669.15959999999995</v>
          </cell>
          <cell r="M949">
            <v>727.35</v>
          </cell>
        </row>
        <row r="950">
          <cell r="G950" t="str">
            <v>D504532</v>
          </cell>
          <cell r="H950" t="str">
            <v>D1656-4</v>
          </cell>
          <cell r="I950" t="str">
            <v>COMBO WYE &amp; 1/8 BEND HXHXH  (Two PIECE)</v>
          </cell>
          <cell r="J950" t="str">
            <v>0025528219901</v>
          </cell>
          <cell r="K950" t="str">
            <v>10025528219908</v>
          </cell>
          <cell r="L950">
            <v>2129.6</v>
          </cell>
          <cell r="M950">
            <v>2314.7800000000002</v>
          </cell>
        </row>
        <row r="951">
          <cell r="G951" t="str">
            <v>D504582</v>
          </cell>
          <cell r="H951" t="str">
            <v>D1658-4</v>
          </cell>
          <cell r="I951" t="str">
            <v>COMBO WYE &amp; 1/8 BEND HXHXH  (Two PIECE)</v>
          </cell>
          <cell r="J951" t="str">
            <v>0025528775063</v>
          </cell>
          <cell r="K951" t="str">
            <v>10025528775213</v>
          </cell>
          <cell r="L951">
            <v>2159.5</v>
          </cell>
          <cell r="M951">
            <v>2347.2800000000002</v>
          </cell>
        </row>
        <row r="952">
          <cell r="G952" t="str">
            <v>D504585</v>
          </cell>
          <cell r="H952" t="str">
            <v>D1658-6</v>
          </cell>
          <cell r="I952" t="str">
            <v>COMBO WYE &amp; 1/8 BEND HXHXH  (Two PIECE)</v>
          </cell>
          <cell r="J952" t="str">
            <v>0025528775056</v>
          </cell>
          <cell r="K952" t="str">
            <v>10025528775213</v>
          </cell>
          <cell r="L952">
            <v>3547.3</v>
          </cell>
          <cell r="M952">
            <v>3855.76</v>
          </cell>
        </row>
        <row r="953">
          <cell r="G953" t="str">
            <v>D504624</v>
          </cell>
          <cell r="H953" t="str">
            <v>D16510-4</v>
          </cell>
          <cell r="I953" t="str">
            <v>COMBO WYE &amp; 1/8 BEND HXHXH  (Two PIECE)</v>
          </cell>
          <cell r="J953" t="str">
            <v>0025528789411</v>
          </cell>
          <cell r="K953" t="str">
            <v>10025528789418</v>
          </cell>
          <cell r="L953">
            <v>1992.3</v>
          </cell>
          <cell r="M953">
            <v>2165.54</v>
          </cell>
        </row>
        <row r="954">
          <cell r="G954" t="str">
            <v>D504626</v>
          </cell>
          <cell r="H954" t="str">
            <v>D16510-6</v>
          </cell>
          <cell r="I954" t="str">
            <v>COMBO WYE &amp; 1/8 BEND HXHXH  (Two PIECE)</v>
          </cell>
          <cell r="J954" t="str">
            <v>0025528775179</v>
          </cell>
          <cell r="K954" t="str">
            <v>10025528775176</v>
          </cell>
          <cell r="L954">
            <v>2561</v>
          </cell>
          <cell r="M954">
            <v>2783.7</v>
          </cell>
        </row>
        <row r="955">
          <cell r="G955" t="str">
            <v>D504628</v>
          </cell>
          <cell r="H955" t="str">
            <v>D16510-8</v>
          </cell>
          <cell r="I955" t="str">
            <v>COMBO WYE &amp; 1/8 BEND HXHXH  (Two PIECE)</v>
          </cell>
          <cell r="J955" t="str">
            <v>0025528775186</v>
          </cell>
          <cell r="K955" t="str">
            <v>10025528775183</v>
          </cell>
          <cell r="L955">
            <v>3339.8</v>
          </cell>
          <cell r="M955">
            <v>3630.22</v>
          </cell>
        </row>
        <row r="956">
          <cell r="G956" t="str">
            <v>D504664</v>
          </cell>
          <cell r="H956" t="str">
            <v>D16512-4</v>
          </cell>
          <cell r="I956" t="str">
            <v>COMBO WYE &amp; 1/8 BEND HXHXH  (Two PIECE)</v>
          </cell>
          <cell r="J956" t="str">
            <v>0025528789428</v>
          </cell>
          <cell r="K956" t="str">
            <v>10025528789425</v>
          </cell>
          <cell r="L956">
            <v>3098.3</v>
          </cell>
          <cell r="M956">
            <v>3367.72</v>
          </cell>
        </row>
        <row r="957">
          <cell r="G957" t="str">
            <v>D504666</v>
          </cell>
          <cell r="H957" t="str">
            <v>D16512-6</v>
          </cell>
          <cell r="I957" t="str">
            <v>COMBO WYE &amp; 1/8 BEND HXHXH  (Two PIECE)</v>
          </cell>
          <cell r="J957" t="str">
            <v>0025528789435</v>
          </cell>
          <cell r="K957" t="str">
            <v>10025528789432</v>
          </cell>
          <cell r="L957">
            <v>3218.6</v>
          </cell>
          <cell r="M957">
            <v>3498.48</v>
          </cell>
        </row>
        <row r="958">
          <cell r="G958" t="str">
            <v>D504668</v>
          </cell>
          <cell r="H958" t="str">
            <v>D16512-8</v>
          </cell>
          <cell r="I958" t="str">
            <v>COMBO WYE &amp; 1/8 BEND HXHXH  (Two PIECE)</v>
          </cell>
          <cell r="J958" t="str">
            <v>0025528775193</v>
          </cell>
          <cell r="K958" t="str">
            <v>10025528775190</v>
          </cell>
          <cell r="L958">
            <v>4059.2</v>
          </cell>
          <cell r="M958">
            <v>4412.17</v>
          </cell>
        </row>
        <row r="959">
          <cell r="G959" t="str">
            <v>D504670</v>
          </cell>
          <cell r="H959" t="str">
            <v>D16512-10</v>
          </cell>
          <cell r="I959" t="str">
            <v>COMBO WYE &amp; 1/8 BEND HXHXH  (Two PIECE)</v>
          </cell>
          <cell r="J959" t="str">
            <v>0025528775209</v>
          </cell>
          <cell r="K959" t="str">
            <v>10025528775206</v>
          </cell>
          <cell r="L959">
            <v>5814.7</v>
          </cell>
          <cell r="M959">
            <v>6320.33</v>
          </cell>
        </row>
        <row r="960">
          <cell r="G960" t="str">
            <v>D507030</v>
          </cell>
          <cell r="H960" t="str">
            <v>D1653D</v>
          </cell>
          <cell r="I960" t="str">
            <v>DOUBLE COMBINATION WYE &amp; 1/8 BEND  ALL HUB  (THREE PIECE)</v>
          </cell>
          <cell r="J960" t="str">
            <v>0025528220105</v>
          </cell>
          <cell r="K960" t="str">
            <v>10025528220102</v>
          </cell>
          <cell r="L960">
            <v>882</v>
          </cell>
          <cell r="M960">
            <v>958.7</v>
          </cell>
        </row>
        <row r="961">
          <cell r="G961" t="str">
            <v>D507040</v>
          </cell>
          <cell r="H961" t="str">
            <v>D1654D</v>
          </cell>
          <cell r="I961" t="str">
            <v>DOUBLE COMBINATION WYE &amp; 1/8 BEND  ALL HUB  (THREE PIECE)</v>
          </cell>
          <cell r="J961" t="str">
            <v>0025528220181</v>
          </cell>
          <cell r="K961" t="str">
            <v>10025528220188</v>
          </cell>
          <cell r="L961">
            <v>1610.8</v>
          </cell>
          <cell r="M961">
            <v>1750.87</v>
          </cell>
        </row>
        <row r="962">
          <cell r="G962" t="str">
            <v>D507420</v>
          </cell>
          <cell r="H962" t="str">
            <v>D1654-2D</v>
          </cell>
          <cell r="I962" t="str">
            <v>DOUBLE COMBINATION WYE &amp; 1/8 BEND  ALL HUB  (THREE PIECE)</v>
          </cell>
          <cell r="J962" t="str">
            <v>0025528220167</v>
          </cell>
          <cell r="K962" t="str">
            <v>10025528220164</v>
          </cell>
          <cell r="L962">
            <v>1754.9</v>
          </cell>
          <cell r="M962">
            <v>1907.5</v>
          </cell>
        </row>
        <row r="963">
          <cell r="G963" t="str">
            <v>D507422</v>
          </cell>
          <cell r="H963" t="str">
            <v>D1654-3D</v>
          </cell>
          <cell r="I963" t="str">
            <v>DOUBLE COMBINATION WYE &amp; 1/8 BEND  ALL HUB  (THREE PIECE)</v>
          </cell>
          <cell r="J963" t="str">
            <v>0025528220143</v>
          </cell>
          <cell r="K963" t="str">
            <v>10025528220140</v>
          </cell>
          <cell r="L963">
            <v>1486.2</v>
          </cell>
          <cell r="M963">
            <v>1615.43</v>
          </cell>
        </row>
        <row r="964">
          <cell r="G964" t="str">
            <v>D510020</v>
          </cell>
          <cell r="I964" t="str">
            <v>DBL FIXTURE FITTING DWV PVC WH HHHH</v>
          </cell>
          <cell r="L964">
            <v>237.3</v>
          </cell>
          <cell r="M964">
            <v>257.93</v>
          </cell>
        </row>
        <row r="965">
          <cell r="G965" t="str">
            <v>D510030</v>
          </cell>
          <cell r="H965" t="str">
            <v>D1643DF</v>
          </cell>
          <cell r="I965" t="str">
            <v>DOUBLE FIXTURE FITTING  (ALL HUB)</v>
          </cell>
          <cell r="J965" t="str">
            <v>0025528220686</v>
          </cell>
          <cell r="K965" t="str">
            <v>10025528220683</v>
          </cell>
          <cell r="L965">
            <v>512.29999999999995</v>
          </cell>
          <cell r="M965">
            <v>556.85</v>
          </cell>
        </row>
        <row r="966">
          <cell r="G966" t="str">
            <v>D510241</v>
          </cell>
          <cell r="H966" t="str">
            <v xml:space="preserve"> </v>
          </cell>
          <cell r="I966" t="str">
            <v>DBL FIXTURE FITTING DWV PVC WH HHHH</v>
          </cell>
          <cell r="L966">
            <v>292</v>
          </cell>
          <cell r="M966">
            <v>317.39</v>
          </cell>
        </row>
        <row r="967">
          <cell r="G967" t="str">
            <v>D510251</v>
          </cell>
          <cell r="H967" t="str">
            <v>D1642-1-1DF</v>
          </cell>
          <cell r="I967" t="str">
            <v>DOUBLE FIXTURE FITTING  (ALL HUB)</v>
          </cell>
          <cell r="J967" t="str">
            <v>0025528220662</v>
          </cell>
          <cell r="K967" t="str">
            <v>10025528804807</v>
          </cell>
          <cell r="L967">
            <v>272.89999999999998</v>
          </cell>
          <cell r="M967">
            <v>296.63</v>
          </cell>
        </row>
        <row r="968">
          <cell r="G968" t="str">
            <v>D510329</v>
          </cell>
          <cell r="I968" t="str">
            <v>DBL FIXTURE FITTING DWV PVC WH HHHH</v>
          </cell>
          <cell r="L968">
            <v>536.78719999999998</v>
          </cell>
          <cell r="M968">
            <v>583.46</v>
          </cell>
        </row>
        <row r="969">
          <cell r="G969" t="str">
            <v>D600015</v>
          </cell>
          <cell r="H969" t="str">
            <v>D301</v>
          </cell>
          <cell r="I969" t="str">
            <v>45 DEGREE WYE HXHXH</v>
          </cell>
          <cell r="J969" t="str">
            <v>0025528717278</v>
          </cell>
          <cell r="K969" t="str">
            <v>10025528717275</v>
          </cell>
          <cell r="L969">
            <v>85.4</v>
          </cell>
          <cell r="M969">
            <v>92.83</v>
          </cell>
        </row>
        <row r="970">
          <cell r="G970" t="str">
            <v>D600020</v>
          </cell>
          <cell r="H970" t="str">
            <v>D302</v>
          </cell>
          <cell r="I970" t="str">
            <v>45 DEGREE WYE HXHXH</v>
          </cell>
          <cell r="J970" t="str">
            <v>0025528717285</v>
          </cell>
          <cell r="K970" t="str">
            <v>10025528717282</v>
          </cell>
          <cell r="L970">
            <v>84.1</v>
          </cell>
          <cell r="M970">
            <v>91.41</v>
          </cell>
        </row>
        <row r="971">
          <cell r="G971" t="str">
            <v>D600030</v>
          </cell>
          <cell r="H971" t="str">
            <v>D303</v>
          </cell>
          <cell r="I971" t="str">
            <v>45 DEGREE WYE HXHXH</v>
          </cell>
          <cell r="J971" t="str">
            <v>0025528717308</v>
          </cell>
          <cell r="K971" t="str">
            <v>10025528717305</v>
          </cell>
          <cell r="L971">
            <v>227.3</v>
          </cell>
          <cell r="M971">
            <v>247.07</v>
          </cell>
        </row>
        <row r="972">
          <cell r="G972" t="str">
            <v>D600040</v>
          </cell>
          <cell r="H972" t="str">
            <v>D304</v>
          </cell>
          <cell r="I972" t="str">
            <v>45 DEGREE WYE HXHXH</v>
          </cell>
          <cell r="J972" t="str">
            <v>0025528717339</v>
          </cell>
          <cell r="K972" t="str">
            <v>10025528717336</v>
          </cell>
          <cell r="L972">
            <v>412.3</v>
          </cell>
          <cell r="M972">
            <v>448.15</v>
          </cell>
        </row>
        <row r="973">
          <cell r="G973" t="str">
            <v>D600060</v>
          </cell>
          <cell r="H973" t="str">
            <v>D306</v>
          </cell>
          <cell r="I973" t="str">
            <v>45 DEGREE WYE HXHXH</v>
          </cell>
          <cell r="J973" t="str">
            <v>0025528717360</v>
          </cell>
          <cell r="K973" t="str">
            <v>10025528717367</v>
          </cell>
          <cell r="L973">
            <v>1190.2</v>
          </cell>
          <cell r="M973">
            <v>1293.7</v>
          </cell>
        </row>
        <row r="974">
          <cell r="G974" t="str">
            <v>D600080</v>
          </cell>
          <cell r="H974" t="str">
            <v>D308</v>
          </cell>
          <cell r="I974" t="str">
            <v>45 DEGREE WYE HXHXH</v>
          </cell>
          <cell r="J974" t="str">
            <v>0025528226756</v>
          </cell>
          <cell r="K974" t="str">
            <v>10025528226753</v>
          </cell>
          <cell r="L974">
            <v>2098.4</v>
          </cell>
          <cell r="M974">
            <v>2280.87</v>
          </cell>
        </row>
        <row r="975">
          <cell r="G975" t="str">
            <v>D600100</v>
          </cell>
          <cell r="H975" t="str">
            <v>D3010</v>
          </cell>
          <cell r="I975" t="str">
            <v>45 DEGREE WYE HXHXH</v>
          </cell>
          <cell r="J975" t="str">
            <v>0025528771232</v>
          </cell>
          <cell r="K975" t="str">
            <v>10025528771239</v>
          </cell>
          <cell r="L975">
            <v>2668.1</v>
          </cell>
          <cell r="M975">
            <v>2900.11</v>
          </cell>
        </row>
        <row r="976">
          <cell r="G976" t="str">
            <v>D600120</v>
          </cell>
          <cell r="H976" t="str">
            <v>D3012</v>
          </cell>
          <cell r="I976" t="str">
            <v>45 DEGREE WYE HXHXH</v>
          </cell>
          <cell r="J976" t="str">
            <v>0025528771331</v>
          </cell>
          <cell r="K976" t="str">
            <v>10025528771338</v>
          </cell>
          <cell r="L976">
            <v>4334.1000000000004</v>
          </cell>
          <cell r="M976">
            <v>4710.9799999999996</v>
          </cell>
        </row>
        <row r="977">
          <cell r="G977" t="str">
            <v>D600140</v>
          </cell>
          <cell r="H977" t="str">
            <v>D3014</v>
          </cell>
          <cell r="I977" t="str">
            <v>45 DEGREE WYE HXHXH</v>
          </cell>
          <cell r="J977" t="str">
            <v>0627347131244</v>
          </cell>
          <cell r="K977" t="str">
            <v>-</v>
          </cell>
          <cell r="L977">
            <v>8336.0637999999999</v>
          </cell>
          <cell r="M977">
            <v>9060.94</v>
          </cell>
        </row>
        <row r="978">
          <cell r="G978" t="str">
            <v>D60116X6</v>
          </cell>
          <cell r="H978" t="str">
            <v>D3016-6</v>
          </cell>
          <cell r="I978" t="str">
            <v>45 DEGREE WYE HXHXH</v>
          </cell>
          <cell r="J978" t="str">
            <v>0627347131275</v>
          </cell>
          <cell r="K978" t="str">
            <v>-</v>
          </cell>
          <cell r="L978">
            <v>6791.8085000000001</v>
          </cell>
          <cell r="M978">
            <v>7382.4</v>
          </cell>
        </row>
        <row r="979">
          <cell r="G979" t="str">
            <v>D601241</v>
          </cell>
          <cell r="H979" t="str">
            <v>D302-1-1</v>
          </cell>
          <cell r="I979" t="str">
            <v>45 DEGREE WYE HXHXH</v>
          </cell>
          <cell r="J979" t="str">
            <v>0025528226602</v>
          </cell>
          <cell r="K979" t="str">
            <v>10025528226609</v>
          </cell>
          <cell r="L979">
            <v>117.5</v>
          </cell>
          <cell r="M979">
            <v>127.72</v>
          </cell>
        </row>
        <row r="980">
          <cell r="G980" t="str">
            <v>D601242</v>
          </cell>
          <cell r="H980" t="str">
            <v>D302-1-2</v>
          </cell>
          <cell r="I980" t="str">
            <v>45 DEGREE WYE HXHXH</v>
          </cell>
          <cell r="J980" t="str">
            <v>0025528791223</v>
          </cell>
          <cell r="K980" t="str">
            <v>10225528791220</v>
          </cell>
          <cell r="L980">
            <v>181.9</v>
          </cell>
          <cell r="M980">
            <v>197.72</v>
          </cell>
        </row>
        <row r="981">
          <cell r="G981" t="str">
            <v>D601251</v>
          </cell>
          <cell r="H981" t="str">
            <v>D302-1</v>
          </cell>
          <cell r="I981" t="str">
            <v>45 DEGREE WYE HXHXH</v>
          </cell>
          <cell r="J981" t="str">
            <v>0025528761608</v>
          </cell>
          <cell r="K981" t="str">
            <v>10025528761605</v>
          </cell>
          <cell r="L981">
            <v>102.8</v>
          </cell>
          <cell r="M981">
            <v>111.74</v>
          </cell>
        </row>
        <row r="982">
          <cell r="G982" t="str">
            <v>D601337</v>
          </cell>
          <cell r="H982" t="str">
            <v>D303-1</v>
          </cell>
          <cell r="I982" t="str">
            <v>45 DEGREE WYE HXHXH</v>
          </cell>
          <cell r="J982" t="str">
            <v>0025528717322</v>
          </cell>
          <cell r="K982" t="str">
            <v>10025528717329</v>
          </cell>
          <cell r="L982">
            <v>152</v>
          </cell>
          <cell r="M982">
            <v>165.22</v>
          </cell>
        </row>
        <row r="983">
          <cell r="G983" t="str">
            <v>D601338</v>
          </cell>
          <cell r="H983" t="str">
            <v>D303-2</v>
          </cell>
          <cell r="I983" t="str">
            <v>45 DEGREE WYE HXHXH</v>
          </cell>
          <cell r="J983" t="str">
            <v>0025528717315</v>
          </cell>
          <cell r="K983" t="str">
            <v>10025528717312</v>
          </cell>
          <cell r="L983">
            <v>168.1</v>
          </cell>
          <cell r="M983">
            <v>182.72</v>
          </cell>
        </row>
        <row r="984">
          <cell r="G984" t="str">
            <v>D601419</v>
          </cell>
          <cell r="H984" t="str">
            <v>D304-1</v>
          </cell>
          <cell r="I984" t="str">
            <v>45 DEGREE WYE HXHXH</v>
          </cell>
          <cell r="K984" t="str">
            <v>-</v>
          </cell>
          <cell r="L984">
            <v>525.70000000000005</v>
          </cell>
          <cell r="M984">
            <v>571.41</v>
          </cell>
        </row>
        <row r="985">
          <cell r="G985" t="str">
            <v>D601420</v>
          </cell>
          <cell r="H985" t="str">
            <v>D304-2</v>
          </cell>
          <cell r="I985" t="str">
            <v>45 DEGREE WYE HXHXH</v>
          </cell>
          <cell r="J985" t="str">
            <v>0025528717353</v>
          </cell>
          <cell r="K985" t="str">
            <v>10025528717350</v>
          </cell>
          <cell r="L985">
            <v>246.8</v>
          </cell>
          <cell r="M985">
            <v>268.26</v>
          </cell>
        </row>
        <row r="986">
          <cell r="G986" t="str">
            <v>D601422</v>
          </cell>
          <cell r="H986" t="str">
            <v>D304-3</v>
          </cell>
          <cell r="I986" t="str">
            <v>45 DEGREE WYE HXHXH</v>
          </cell>
          <cell r="J986" t="str">
            <v>0025528717346</v>
          </cell>
          <cell r="K986" t="str">
            <v>10025528717343</v>
          </cell>
          <cell r="L986">
            <v>334.7</v>
          </cell>
          <cell r="M986">
            <v>363.8</v>
          </cell>
        </row>
        <row r="987">
          <cell r="G987" t="str">
            <v>D601530</v>
          </cell>
          <cell r="I987" t="str">
            <v>45 DEGREE WYE HXHXH</v>
          </cell>
          <cell r="L987">
            <v>1156.3</v>
          </cell>
          <cell r="M987">
            <v>1256.8499999999999</v>
          </cell>
        </row>
        <row r="988">
          <cell r="G988" t="str">
            <v>D601532</v>
          </cell>
          <cell r="H988" t="str">
            <v>D306-4</v>
          </cell>
          <cell r="I988" t="str">
            <v>45 DEGREE WYE HXHXH</v>
          </cell>
          <cell r="J988" t="str">
            <v>0025528717377</v>
          </cell>
          <cell r="K988" t="str">
            <v>10025528717374</v>
          </cell>
          <cell r="L988">
            <v>961</v>
          </cell>
          <cell r="M988">
            <v>1044.57</v>
          </cell>
        </row>
        <row r="989">
          <cell r="G989" t="str">
            <v>D601582</v>
          </cell>
          <cell r="H989" t="str">
            <v>D308-4</v>
          </cell>
          <cell r="I989" t="str">
            <v>45 DEGREE WYE HXHXH</v>
          </cell>
          <cell r="J989" t="str">
            <v>0025528226817</v>
          </cell>
          <cell r="K989" t="str">
            <v>10025528226814</v>
          </cell>
          <cell r="L989">
            <v>2026.3</v>
          </cell>
          <cell r="M989">
            <v>2202.5</v>
          </cell>
        </row>
        <row r="990">
          <cell r="G990" t="str">
            <v>D601585</v>
          </cell>
          <cell r="H990" t="str">
            <v>D308-6</v>
          </cell>
          <cell r="I990" t="str">
            <v>45 DEGREE WYE HXHXH</v>
          </cell>
          <cell r="J990" t="str">
            <v>0025528226824</v>
          </cell>
          <cell r="K990" t="str">
            <v>10025528226821</v>
          </cell>
          <cell r="L990">
            <v>2089.3000000000002</v>
          </cell>
          <cell r="M990">
            <v>2270.98</v>
          </cell>
        </row>
        <row r="991">
          <cell r="G991" t="str">
            <v>D601624</v>
          </cell>
          <cell r="H991" t="str">
            <v>D3010-4</v>
          </cell>
          <cell r="I991" t="str">
            <v>45 DEGREE WYE HXHXH</v>
          </cell>
          <cell r="J991" t="str">
            <v>0025528773854</v>
          </cell>
          <cell r="K991" t="str">
            <v>10025528773851</v>
          </cell>
          <cell r="L991">
            <v>1519.8</v>
          </cell>
          <cell r="M991">
            <v>1651.96</v>
          </cell>
        </row>
        <row r="992">
          <cell r="G992" t="str">
            <v>D601626</v>
          </cell>
          <cell r="H992" t="str">
            <v>D3010-6</v>
          </cell>
          <cell r="I992" t="str">
            <v>45 DEGREE WYE HXHXH</v>
          </cell>
          <cell r="J992" t="str">
            <v>0025528773861</v>
          </cell>
          <cell r="K992" t="str">
            <v>10025528773868</v>
          </cell>
          <cell r="L992">
            <v>1971.4</v>
          </cell>
          <cell r="M992">
            <v>2142.83</v>
          </cell>
        </row>
        <row r="993">
          <cell r="G993" t="str">
            <v>D601628</v>
          </cell>
          <cell r="H993" t="str">
            <v>D3010-8</v>
          </cell>
          <cell r="I993" t="str">
            <v>45 DEGREE WYE HXHXH</v>
          </cell>
          <cell r="J993" t="str">
            <v>0025528773878</v>
          </cell>
          <cell r="K993" t="str">
            <v>10025528773875</v>
          </cell>
          <cell r="L993">
            <v>2332.9</v>
          </cell>
          <cell r="M993">
            <v>2535.7600000000002</v>
          </cell>
        </row>
        <row r="994">
          <cell r="G994" t="str">
            <v>D601664</v>
          </cell>
          <cell r="H994" t="str">
            <v>D3012-4</v>
          </cell>
          <cell r="I994" t="str">
            <v>45 DEGREE WYE HXHXH</v>
          </cell>
          <cell r="J994" t="str">
            <v>0025528773885</v>
          </cell>
          <cell r="K994" t="str">
            <v>10025528773882</v>
          </cell>
          <cell r="L994">
            <v>2353.9</v>
          </cell>
          <cell r="M994">
            <v>2558.59</v>
          </cell>
        </row>
        <row r="995">
          <cell r="G995" t="str">
            <v>D601666</v>
          </cell>
          <cell r="H995" t="str">
            <v>D3012-6</v>
          </cell>
          <cell r="I995" t="str">
            <v>45 DEGREE WYE HXHXH</v>
          </cell>
          <cell r="J995" t="str">
            <v>0025528773892</v>
          </cell>
          <cell r="K995" t="str">
            <v>10025528773899</v>
          </cell>
          <cell r="L995">
            <v>2570</v>
          </cell>
          <cell r="M995">
            <v>2793.48</v>
          </cell>
        </row>
        <row r="996">
          <cell r="G996" t="str">
            <v>D601668</v>
          </cell>
          <cell r="H996" t="str">
            <v>D3012-8</v>
          </cell>
          <cell r="I996" t="str">
            <v>45 DEGREE WYE HXHXH</v>
          </cell>
          <cell r="J996" t="str">
            <v>0025528773908</v>
          </cell>
          <cell r="K996" t="str">
            <v>10025528773905</v>
          </cell>
          <cell r="L996">
            <v>3052.2</v>
          </cell>
          <cell r="M996">
            <v>3317.61</v>
          </cell>
        </row>
        <row r="997">
          <cell r="G997" t="str">
            <v>D601670</v>
          </cell>
          <cell r="H997" t="str">
            <v>D3012-10</v>
          </cell>
          <cell r="I997" t="str">
            <v>45 DEGREE WYE HXHXH</v>
          </cell>
          <cell r="J997" t="str">
            <v>0025528773915</v>
          </cell>
          <cell r="K997" t="str">
            <v>10025528773912</v>
          </cell>
          <cell r="L997">
            <v>3418</v>
          </cell>
          <cell r="M997">
            <v>3715.22</v>
          </cell>
        </row>
        <row r="998">
          <cell r="G998" t="str">
            <v>D601696</v>
          </cell>
          <cell r="H998" t="str">
            <v>D3014-6</v>
          </cell>
          <cell r="I998" t="str">
            <v>45 DEGREE WYE HXHXH</v>
          </cell>
          <cell r="J998" t="str">
            <v>0627347131206</v>
          </cell>
          <cell r="K998" t="str">
            <v>-</v>
          </cell>
          <cell r="L998">
            <v>5514.0425999999998</v>
          </cell>
          <cell r="M998">
            <v>5993.52</v>
          </cell>
        </row>
        <row r="999">
          <cell r="G999" t="str">
            <v>D601700</v>
          </cell>
          <cell r="H999" t="str">
            <v>D3014-10</v>
          </cell>
          <cell r="I999" t="str">
            <v>45 DEGREE WYE HXHXH</v>
          </cell>
          <cell r="J999" t="str">
            <v>0627347131220</v>
          </cell>
          <cell r="K999" t="str">
            <v>-</v>
          </cell>
          <cell r="L999">
            <v>6342.8723</v>
          </cell>
          <cell r="M999">
            <v>6894.43</v>
          </cell>
        </row>
        <row r="1000">
          <cell r="G1000" t="str">
            <v>D601702</v>
          </cell>
          <cell r="H1000" t="str">
            <v>D3014-12</v>
          </cell>
          <cell r="I1000" t="str">
            <v>45 DEGREE WYE HXHXH</v>
          </cell>
          <cell r="J1000" t="str">
            <v>0627347131237</v>
          </cell>
          <cell r="K1000" t="str">
            <v>-</v>
          </cell>
          <cell r="L1000">
            <v>7665.1063999999997</v>
          </cell>
          <cell r="M1000">
            <v>8331.64</v>
          </cell>
        </row>
        <row r="1001">
          <cell r="G1001" t="str">
            <v>D602015</v>
          </cell>
          <cell r="H1001" t="str">
            <v>D321</v>
          </cell>
          <cell r="I1001" t="str">
            <v>45 DEGREE WYE SXHXH</v>
          </cell>
          <cell r="J1001" t="str">
            <v>0025528226862</v>
          </cell>
          <cell r="K1001" t="str">
            <v>10025528226869</v>
          </cell>
          <cell r="L1001">
            <v>158.19999999999999</v>
          </cell>
          <cell r="M1001">
            <v>171.96</v>
          </cell>
        </row>
        <row r="1002">
          <cell r="G1002" t="str">
            <v>D602020</v>
          </cell>
          <cell r="H1002" t="str">
            <v>D322</v>
          </cell>
          <cell r="I1002" t="str">
            <v>45 DEGREE WYE SXHXH</v>
          </cell>
          <cell r="J1002" t="str">
            <v>0025528226886</v>
          </cell>
          <cell r="K1002" t="str">
            <v>10025528226883</v>
          </cell>
          <cell r="L1002">
            <v>151.69999999999999</v>
          </cell>
          <cell r="M1002">
            <v>164.89</v>
          </cell>
        </row>
        <row r="1003">
          <cell r="G1003" t="str">
            <v>D602030</v>
          </cell>
          <cell r="H1003" t="str">
            <v>D323</v>
          </cell>
          <cell r="I1003" t="str">
            <v>45 DEGREE WYE SXHXH</v>
          </cell>
          <cell r="J1003" t="str">
            <v>0025528226923</v>
          </cell>
          <cell r="K1003" t="str">
            <v>10025528226920</v>
          </cell>
          <cell r="L1003">
            <v>330.1</v>
          </cell>
          <cell r="M1003">
            <v>358.8</v>
          </cell>
        </row>
        <row r="1004">
          <cell r="G1004" t="str">
            <v>D602040</v>
          </cell>
          <cell r="H1004" t="str">
            <v>D324</v>
          </cell>
          <cell r="I1004" t="str">
            <v>45 DEGREE WYE SXHXH</v>
          </cell>
          <cell r="J1004" t="str">
            <v>0025528717384</v>
          </cell>
          <cell r="K1004" t="str">
            <v>10025528717381</v>
          </cell>
          <cell r="L1004">
            <v>675.9</v>
          </cell>
          <cell r="M1004">
            <v>734.67</v>
          </cell>
        </row>
        <row r="1005">
          <cell r="G1005" t="str">
            <v>D603337</v>
          </cell>
          <cell r="H1005" t="str">
            <v>D323-1</v>
          </cell>
          <cell r="I1005" t="str">
            <v>45 DEGREE WYE SXHXH</v>
          </cell>
          <cell r="J1005" t="str">
            <v>0025528226961</v>
          </cell>
          <cell r="K1005" t="str">
            <v>10025528226968</v>
          </cell>
          <cell r="L1005">
            <v>382.8</v>
          </cell>
          <cell r="M1005">
            <v>416.09</v>
          </cell>
        </row>
        <row r="1006">
          <cell r="G1006" t="str">
            <v>D603338</v>
          </cell>
          <cell r="H1006" t="str">
            <v>D323-2</v>
          </cell>
          <cell r="I1006" t="str">
            <v>45 DEGREE WYE SXHXH</v>
          </cell>
          <cell r="J1006" t="str">
            <v>0025528226947</v>
          </cell>
          <cell r="K1006" t="str">
            <v>10025528226944</v>
          </cell>
          <cell r="L1006">
            <v>259.5</v>
          </cell>
          <cell r="M1006">
            <v>282.07</v>
          </cell>
        </row>
        <row r="1007">
          <cell r="G1007" t="str">
            <v>D603420</v>
          </cell>
          <cell r="H1007" t="str">
            <v>D324-2</v>
          </cell>
          <cell r="I1007" t="str">
            <v>45 DEGREE WYE SXHXH</v>
          </cell>
          <cell r="J1007" t="str">
            <v>0025528227029</v>
          </cell>
          <cell r="K1007" t="str">
            <v>10025528227026</v>
          </cell>
          <cell r="L1007">
            <v>771.7</v>
          </cell>
          <cell r="M1007">
            <v>838.8</v>
          </cell>
        </row>
        <row r="1008">
          <cell r="G1008" t="str">
            <v>D603422</v>
          </cell>
          <cell r="H1008" t="str">
            <v>D324-3</v>
          </cell>
          <cell r="I1008" t="str">
            <v>45 DEGREE WYE SXHXH</v>
          </cell>
          <cell r="J1008" t="str">
            <v>0025528227005</v>
          </cell>
          <cell r="K1008" t="str">
            <v>10025528227002</v>
          </cell>
          <cell r="L1008">
            <v>719.1</v>
          </cell>
          <cell r="M1008">
            <v>781.63</v>
          </cell>
        </row>
        <row r="1009">
          <cell r="G1009" t="str">
            <v>D605020</v>
          </cell>
          <cell r="I1009" t="str">
            <v>UPR COMBO WYE + 1/8 BEND DWV PVC WH HHH</v>
          </cell>
          <cell r="L1009">
            <v>271.72340000000003</v>
          </cell>
          <cell r="M1009">
            <v>295.35000000000002</v>
          </cell>
        </row>
        <row r="1010">
          <cell r="G1010" t="str">
            <v>D605030</v>
          </cell>
          <cell r="I1010" t="str">
            <v>UPR COMBO WYE + 1/8 BEND DWV PVC WH HHH</v>
          </cell>
          <cell r="L1010">
            <v>484.4787</v>
          </cell>
          <cell r="M1010">
            <v>526.61</v>
          </cell>
        </row>
        <row r="1011">
          <cell r="G1011" t="str">
            <v>D605100</v>
          </cell>
          <cell r="I1011" t="str">
            <v>UPR COMBO WYE + 1/8 BEND DWV PVC WH HHH</v>
          </cell>
          <cell r="L1011">
            <v>5983.0744999999997</v>
          </cell>
          <cell r="M1011">
            <v>6503.34</v>
          </cell>
        </row>
        <row r="1012">
          <cell r="G1012" t="str">
            <v>D605120</v>
          </cell>
          <cell r="I1012" t="str">
            <v>UPR COMBO WYE + 1/8 BEND DWV PVC WH HHH</v>
          </cell>
          <cell r="L1012">
            <v>6965.6914999999999</v>
          </cell>
          <cell r="M1012">
            <v>7571.4</v>
          </cell>
        </row>
        <row r="1013">
          <cell r="G1013" t="str">
            <v>D605624</v>
          </cell>
          <cell r="I1013" t="str">
            <v>UPR COMBO WYE + 1/8 BEND DWV PVC WH HHH</v>
          </cell>
          <cell r="L1013">
            <v>2101.8510999999999</v>
          </cell>
          <cell r="M1013">
            <v>2284.62</v>
          </cell>
        </row>
        <row r="1014">
          <cell r="G1014" t="str">
            <v>D605626</v>
          </cell>
          <cell r="I1014" t="str">
            <v>UPR COMBO WYE + 1/8 BEND DWV PVC WH HHH</v>
          </cell>
          <cell r="L1014">
            <v>2643.1914999999999</v>
          </cell>
          <cell r="M1014">
            <v>2873.03</v>
          </cell>
        </row>
        <row r="1015">
          <cell r="G1015" t="str">
            <v>D605628</v>
          </cell>
          <cell r="I1015" t="str">
            <v>UPR COMBO WYE + 1/8 BEND DWV PVC WH HHH</v>
          </cell>
          <cell r="L1015">
            <v>3290.0637999999999</v>
          </cell>
          <cell r="M1015">
            <v>3576.16</v>
          </cell>
        </row>
        <row r="1016">
          <cell r="G1016" t="str">
            <v>D605664</v>
          </cell>
          <cell r="I1016" t="str">
            <v>UPR COMBO WYE + 1/8 BEND DWV PVC WH HHH</v>
          </cell>
          <cell r="L1016">
            <v>3268.6914999999999</v>
          </cell>
          <cell r="M1016">
            <v>3552.93</v>
          </cell>
        </row>
        <row r="1017">
          <cell r="G1017" t="str">
            <v>D605666</v>
          </cell>
          <cell r="I1017" t="str">
            <v>UPR COMBO WYE + 1/8 BEND DWV PVC WH HHH</v>
          </cell>
          <cell r="L1017">
            <v>3395.5531999999998</v>
          </cell>
          <cell r="M1017">
            <v>3690.82</v>
          </cell>
        </row>
        <row r="1018">
          <cell r="G1018" t="str">
            <v>D605668</v>
          </cell>
          <cell r="I1018" t="str">
            <v>UPR COMBO WYE + 1/8 BEND DWV PVC WH HHH</v>
          </cell>
          <cell r="L1018">
            <v>4140.1489000000001</v>
          </cell>
          <cell r="M1018">
            <v>4500.16</v>
          </cell>
        </row>
        <row r="1019">
          <cell r="G1019" t="str">
            <v>D605670</v>
          </cell>
          <cell r="I1019" t="str">
            <v>UPR COMBO WYE + 1/8 BEND DWV PVC WH HHH</v>
          </cell>
          <cell r="L1019">
            <v>6134.5</v>
          </cell>
          <cell r="M1019">
            <v>6667.93</v>
          </cell>
        </row>
        <row r="1020">
          <cell r="G1020" t="str">
            <v>D606251</v>
          </cell>
          <cell r="I1020" t="str">
            <v>UPR COMBO WYE + 1/8 BEND DWV PVC WH HHH</v>
          </cell>
          <cell r="L1020">
            <v>252.2766</v>
          </cell>
          <cell r="M1020">
            <v>274.20999999999998</v>
          </cell>
        </row>
        <row r="1021">
          <cell r="G1021" t="str">
            <v>D606338</v>
          </cell>
          <cell r="I1021" t="str">
            <v>UPR COMBO WYE + 1/8 BEND DWV PVC WH HHH</v>
          </cell>
          <cell r="L1021">
            <v>463.69150000000002</v>
          </cell>
          <cell r="M1021">
            <v>504.01</v>
          </cell>
        </row>
        <row r="1022">
          <cell r="G1022" t="str">
            <v>D610030</v>
          </cell>
          <cell r="H1022" t="str">
            <v>D363-2C</v>
          </cell>
          <cell r="I1022" t="str">
            <v>DOUBLE COTTAGE WYE WITH 2" SIDE INLET  (ALL HUB)</v>
          </cell>
          <cell r="J1022" t="str">
            <v>0025528763237</v>
          </cell>
          <cell r="K1022" t="str">
            <v>10025528717411</v>
          </cell>
          <cell r="L1022">
            <v>2736.6</v>
          </cell>
          <cell r="M1022">
            <v>2974.57</v>
          </cell>
        </row>
        <row r="1023">
          <cell r="G1023" t="str">
            <v>D610040</v>
          </cell>
          <cell r="I1023" t="str">
            <v>DBL COTTAGE WYE W/ INLET DWV PVC WH HHHHH</v>
          </cell>
          <cell r="L1023">
            <v>3974.8510999999999</v>
          </cell>
          <cell r="M1023">
            <v>4320.49</v>
          </cell>
        </row>
        <row r="1024">
          <cell r="G1024" t="str">
            <v>D611015</v>
          </cell>
          <cell r="H1024" t="str">
            <v>D361</v>
          </cell>
          <cell r="I1024" t="str">
            <v>DOUBLE 45 DEGREE WYE HXHXHXH</v>
          </cell>
          <cell r="J1024" t="str">
            <v>0025528717391</v>
          </cell>
          <cell r="K1024" t="str">
            <v>10025528717398</v>
          </cell>
          <cell r="L1024">
            <v>192</v>
          </cell>
          <cell r="M1024">
            <v>208.7</v>
          </cell>
        </row>
        <row r="1025">
          <cell r="G1025" t="str">
            <v>D611020</v>
          </cell>
          <cell r="H1025" t="str">
            <v>D362</v>
          </cell>
          <cell r="I1025" t="str">
            <v>DOUBLE 45 DEGREE WYE HXHXHXH</v>
          </cell>
          <cell r="J1025" t="str">
            <v>0025528717407</v>
          </cell>
          <cell r="K1025" t="str">
            <v>10025528717404</v>
          </cell>
          <cell r="L1025">
            <v>227.9</v>
          </cell>
          <cell r="M1025">
            <v>247.72</v>
          </cell>
        </row>
        <row r="1026">
          <cell r="G1026" t="str">
            <v>D611030</v>
          </cell>
          <cell r="H1026" t="str">
            <v>D363</v>
          </cell>
          <cell r="I1026" t="str">
            <v>DOUBLE 45 DEGREE WYE HXHXHXH</v>
          </cell>
          <cell r="J1026" t="str">
            <v>0025528717414</v>
          </cell>
          <cell r="K1026" t="str">
            <v>10025528717411</v>
          </cell>
          <cell r="L1026">
            <v>445.6</v>
          </cell>
          <cell r="M1026">
            <v>484.35</v>
          </cell>
        </row>
        <row r="1027">
          <cell r="G1027" t="str">
            <v>D611040</v>
          </cell>
          <cell r="H1027" t="str">
            <v>D364</v>
          </cell>
          <cell r="I1027" t="str">
            <v>DOUBLE 45 DEGREE WYE HXHXHXH</v>
          </cell>
          <cell r="J1027" t="str">
            <v>0025528227289</v>
          </cell>
          <cell r="K1027" t="str">
            <v>10025528227286</v>
          </cell>
          <cell r="L1027">
            <v>960.4</v>
          </cell>
          <cell r="M1027">
            <v>1043.9100000000001</v>
          </cell>
        </row>
        <row r="1028">
          <cell r="G1028" t="str">
            <v>D611060</v>
          </cell>
          <cell r="H1028" t="str">
            <v>D366-6</v>
          </cell>
          <cell r="I1028" t="str">
            <v>DOUBLE 45 DEGREE WYE HXHXHXH</v>
          </cell>
          <cell r="J1028" t="str">
            <v>0025528763862</v>
          </cell>
          <cell r="K1028" t="str">
            <v>10025528763869</v>
          </cell>
          <cell r="L1028">
            <v>1795.3</v>
          </cell>
          <cell r="M1028">
            <v>1951.41</v>
          </cell>
        </row>
        <row r="1029">
          <cell r="G1029" t="str">
            <v>D612252</v>
          </cell>
          <cell r="H1029" t="str">
            <v>D362-1</v>
          </cell>
          <cell r="I1029" t="str">
            <v>DOUBLE 45 DEGREE WYE HXHXHXH</v>
          </cell>
          <cell r="J1029" t="str">
            <v>0025528227203</v>
          </cell>
          <cell r="K1029" t="str">
            <v>10025528227200</v>
          </cell>
          <cell r="L1029">
            <v>195.8</v>
          </cell>
          <cell r="M1029">
            <v>212.83</v>
          </cell>
        </row>
        <row r="1030">
          <cell r="G1030" t="str">
            <v>D612337</v>
          </cell>
          <cell r="H1030" t="str">
            <v>D363-1</v>
          </cell>
          <cell r="I1030" t="str">
            <v>DOUBLE 45 DEGREE WYE HXHXHXH</v>
          </cell>
          <cell r="J1030" t="str">
            <v>0025528227265</v>
          </cell>
          <cell r="K1030" t="str">
            <v>10025528227262</v>
          </cell>
          <cell r="L1030">
            <v>408</v>
          </cell>
          <cell r="M1030">
            <v>443.48</v>
          </cell>
        </row>
        <row r="1031">
          <cell r="G1031" t="str">
            <v>D612338</v>
          </cell>
          <cell r="H1031" t="str">
            <v>D363-2</v>
          </cell>
          <cell r="I1031" t="str">
            <v>DOUBLE 45 DEGREE WYE HXHXHXH</v>
          </cell>
          <cell r="J1031" t="str">
            <v>0025528717421</v>
          </cell>
          <cell r="K1031" t="str">
            <v>10025528717428</v>
          </cell>
          <cell r="L1031">
            <v>332.1</v>
          </cell>
          <cell r="M1031">
            <v>360.98</v>
          </cell>
        </row>
        <row r="1032">
          <cell r="G1032" t="str">
            <v>D612420</v>
          </cell>
          <cell r="H1032" t="str">
            <v>D364-2</v>
          </cell>
          <cell r="I1032" t="str">
            <v>DOUBLE 45 DEGREE WYE HXHXHXH</v>
          </cell>
          <cell r="J1032" t="str">
            <v>0025528227326</v>
          </cell>
          <cell r="K1032" t="str">
            <v>10025528227323</v>
          </cell>
          <cell r="L1032">
            <v>542.1</v>
          </cell>
          <cell r="M1032">
            <v>589.24</v>
          </cell>
        </row>
        <row r="1033">
          <cell r="G1033" t="str">
            <v>D612422</v>
          </cell>
          <cell r="H1033" t="str">
            <v>D364-3</v>
          </cell>
          <cell r="I1033" t="str">
            <v>DOUBLE 45 DEGREE WYE HXHXHXH</v>
          </cell>
          <cell r="J1033" t="str">
            <v>0025528227302</v>
          </cell>
          <cell r="K1033" t="str">
            <v>10025528227309</v>
          </cell>
          <cell r="L1033">
            <v>715.9</v>
          </cell>
          <cell r="M1033">
            <v>778.15</v>
          </cell>
        </row>
        <row r="1034">
          <cell r="G1034" t="str">
            <v>D612532</v>
          </cell>
          <cell r="H1034" t="str">
            <v>D366-4</v>
          </cell>
          <cell r="I1034" t="str">
            <v>DOUBLE 45 DEGREE WYE HXHXHXH</v>
          </cell>
          <cell r="J1034" t="str">
            <v>0025528227340</v>
          </cell>
          <cell r="K1034" t="str">
            <v>10025528227347</v>
          </cell>
          <cell r="L1034">
            <v>2512</v>
          </cell>
          <cell r="M1034">
            <v>2730.43</v>
          </cell>
        </row>
        <row r="1035">
          <cell r="G1035" t="str">
            <v>D625030</v>
          </cell>
          <cell r="H1035" t="str">
            <v>D363-2CL</v>
          </cell>
          <cell r="I1035" t="str">
            <v>COTTAGE WYE WITH 2" LEFT SIDE INLET  HXHXHXH</v>
          </cell>
          <cell r="J1035" t="str">
            <v>0025528762797</v>
          </cell>
          <cell r="K1035" t="str">
            <v>10025528762794</v>
          </cell>
          <cell r="L1035">
            <v>1125.7</v>
          </cell>
          <cell r="M1035">
            <v>1223.5899999999999</v>
          </cell>
        </row>
        <row r="1036">
          <cell r="G1036" t="str">
            <v>D625040</v>
          </cell>
          <cell r="H1036" t="str">
            <v>D364-2CL</v>
          </cell>
          <cell r="I1036" t="str">
            <v>COTTAGE WYE WITH 2" LEFT SIDE INLET  HXHXHXH</v>
          </cell>
          <cell r="J1036" t="str">
            <v>0025528762803</v>
          </cell>
          <cell r="K1036" t="str">
            <v>10025528762800</v>
          </cell>
          <cell r="L1036">
            <v>1456.5</v>
          </cell>
          <cell r="M1036">
            <v>1583.15</v>
          </cell>
        </row>
        <row r="1037">
          <cell r="G1037" t="str">
            <v>D626030</v>
          </cell>
          <cell r="H1037" t="str">
            <v>D363-2CR</v>
          </cell>
          <cell r="I1037" t="str">
            <v>COTTAGE WYE WITH 2" RIGHT SIDE INLET  HXHXHXH</v>
          </cell>
          <cell r="J1037" t="str">
            <v>0025528762810</v>
          </cell>
          <cell r="K1037" t="str">
            <v>10025528762817</v>
          </cell>
          <cell r="L1037">
            <v>1125.7</v>
          </cell>
          <cell r="M1037">
            <v>1223.5899999999999</v>
          </cell>
        </row>
        <row r="1038">
          <cell r="G1038" t="str">
            <v>D626040</v>
          </cell>
          <cell r="H1038" t="str">
            <v>D364-2CR</v>
          </cell>
          <cell r="I1038" t="str">
            <v>COTTAGE WYE WITH 2" RIGHT SIDE INLET  HXHXHXH</v>
          </cell>
          <cell r="J1038" t="str">
            <v>0025528762827</v>
          </cell>
          <cell r="K1038" t="str">
            <v>10025528762824</v>
          </cell>
          <cell r="L1038">
            <v>1456.5</v>
          </cell>
          <cell r="M1038">
            <v>1583.15</v>
          </cell>
        </row>
        <row r="1039">
          <cell r="G1039" t="str">
            <v>D700015</v>
          </cell>
          <cell r="H1039" t="str">
            <v>D1811</v>
          </cell>
          <cell r="I1039" t="str">
            <v>U-BEND (RETURN BEND) HXH (ONE PIECE)</v>
          </cell>
          <cell r="J1039" t="str">
            <v>0025528716530</v>
          </cell>
          <cell r="K1039" t="str">
            <v>10025528716537</v>
          </cell>
          <cell r="L1039">
            <v>85.2</v>
          </cell>
          <cell r="M1039">
            <v>92.61</v>
          </cell>
        </row>
        <row r="1040">
          <cell r="G1040" t="str">
            <v>D700020</v>
          </cell>
          <cell r="H1040" t="str">
            <v>D1822</v>
          </cell>
          <cell r="I1040" t="str">
            <v>U-BEND (RETURN BEND) HXH (ONE PIECE)</v>
          </cell>
          <cell r="J1040" t="str">
            <v>0025528216443</v>
          </cell>
          <cell r="K1040" t="str">
            <v>10025528216440</v>
          </cell>
          <cell r="L1040">
            <v>161.80000000000001</v>
          </cell>
          <cell r="M1040">
            <v>175.87</v>
          </cell>
        </row>
        <row r="1041">
          <cell r="G1041" t="str">
            <v>D700030</v>
          </cell>
          <cell r="H1041" t="str">
            <v>D1833</v>
          </cell>
          <cell r="I1041" t="str">
            <v>U-BEND (RETURN BEND) HXH (ONE PIECE)</v>
          </cell>
          <cell r="J1041" t="str">
            <v>0025528216467</v>
          </cell>
          <cell r="K1041" t="str">
            <v>10025528216464</v>
          </cell>
          <cell r="L1041">
            <v>454.1</v>
          </cell>
          <cell r="M1041">
            <v>493.59</v>
          </cell>
        </row>
        <row r="1042">
          <cell r="G1042" t="str">
            <v>D700040</v>
          </cell>
          <cell r="H1042" t="str">
            <v>D1844</v>
          </cell>
          <cell r="I1042" t="str">
            <v>U-BEND (RETURN BEND) HXH (ONE PIECE)</v>
          </cell>
          <cell r="J1042" t="str">
            <v>0025528216481</v>
          </cell>
          <cell r="K1042" t="str">
            <v>10025528216488</v>
          </cell>
          <cell r="L1042">
            <v>824.7</v>
          </cell>
          <cell r="M1042">
            <v>896.41</v>
          </cell>
        </row>
        <row r="1043">
          <cell r="G1043" t="str">
            <v>D700060</v>
          </cell>
          <cell r="H1043" t="str">
            <v>D1866</v>
          </cell>
          <cell r="I1043" t="str">
            <v>U-BEND (RETURN BEND) HXH (ONE PIECE)</v>
          </cell>
          <cell r="J1043" t="str">
            <v>0025528810962</v>
          </cell>
          <cell r="K1043" t="str">
            <v>-</v>
          </cell>
          <cell r="L1043">
            <v>2086.3723</v>
          </cell>
          <cell r="M1043">
            <v>2267.8000000000002</v>
          </cell>
        </row>
        <row r="1044">
          <cell r="G1044" t="str">
            <v>D706015</v>
          </cell>
          <cell r="H1044" t="str">
            <v>D1811P</v>
          </cell>
          <cell r="I1044" t="str">
            <v>P TRAP HXH</v>
          </cell>
          <cell r="J1044" t="str">
            <v>0025528724368</v>
          </cell>
          <cell r="K1044" t="str">
            <v>10025528724365</v>
          </cell>
          <cell r="L1044">
            <v>99.6</v>
          </cell>
          <cell r="M1044">
            <v>108.26</v>
          </cell>
        </row>
        <row r="1045">
          <cell r="G1045" t="str">
            <v>D706016</v>
          </cell>
          <cell r="I1045" t="str">
            <v>LOW P TRAP DWV PVC WH HH</v>
          </cell>
          <cell r="L1045">
            <v>62.010599999999997</v>
          </cell>
          <cell r="M1045">
            <v>67.400000000000006</v>
          </cell>
        </row>
        <row r="1046">
          <cell r="G1046" t="str">
            <v>D706020</v>
          </cell>
          <cell r="H1046" t="str">
            <v>D1822P</v>
          </cell>
          <cell r="I1046" t="str">
            <v>P TRAP HXH</v>
          </cell>
          <cell r="J1046" t="str">
            <v>0025528717223</v>
          </cell>
          <cell r="K1046" t="str">
            <v>10025528717220</v>
          </cell>
          <cell r="L1046">
            <v>121.3</v>
          </cell>
          <cell r="M1046">
            <v>131.85</v>
          </cell>
        </row>
        <row r="1047">
          <cell r="G1047" t="str">
            <v>D706021</v>
          </cell>
          <cell r="I1047" t="str">
            <v>LOW P TRAP DWV PVC WH HH</v>
          </cell>
          <cell r="L1047">
            <v>143.69999999999999</v>
          </cell>
          <cell r="M1047">
            <v>156.19999999999999</v>
          </cell>
        </row>
        <row r="1048">
          <cell r="G1048" t="str">
            <v>D706030</v>
          </cell>
          <cell r="H1048" t="str">
            <v>D1833P</v>
          </cell>
          <cell r="I1048" t="str">
            <v>P TRAP HXH</v>
          </cell>
          <cell r="J1048" t="str">
            <v>0025528717230</v>
          </cell>
          <cell r="K1048" t="str">
            <v>10025528717237</v>
          </cell>
          <cell r="L1048">
            <v>409.7</v>
          </cell>
          <cell r="M1048">
            <v>445.33</v>
          </cell>
        </row>
        <row r="1049">
          <cell r="G1049" t="str">
            <v>D706040</v>
          </cell>
          <cell r="H1049" t="str">
            <v>D1844P</v>
          </cell>
          <cell r="I1049" t="str">
            <v>P TRAP HXH</v>
          </cell>
          <cell r="J1049" t="str">
            <v>0025528717247</v>
          </cell>
          <cell r="K1049" t="str">
            <v>10025528717244</v>
          </cell>
          <cell r="L1049">
            <v>986.6</v>
          </cell>
          <cell r="M1049">
            <v>1072.3900000000001</v>
          </cell>
        </row>
        <row r="1050">
          <cell r="G1050" t="str">
            <v>D707015</v>
          </cell>
          <cell r="H1050" t="str">
            <v>D1811PC</v>
          </cell>
          <cell r="I1050" t="str">
            <v>P TRAP WITH CLEANOUT  HXHXFIPT</v>
          </cell>
          <cell r="J1050" t="str">
            <v>0025528717254</v>
          </cell>
          <cell r="K1050" t="str">
            <v>10025528717251</v>
          </cell>
          <cell r="L1050">
            <v>152.30000000000001</v>
          </cell>
          <cell r="M1050">
            <v>165.54</v>
          </cell>
        </row>
        <row r="1051">
          <cell r="G1051" t="str">
            <v>D707020</v>
          </cell>
          <cell r="H1051" t="str">
            <v>D1822PC</v>
          </cell>
          <cell r="I1051" t="str">
            <v>P TRAP WITH CLEANOUT  (HXHXFIPT)</v>
          </cell>
          <cell r="J1051" t="str">
            <v>0025528717261</v>
          </cell>
          <cell r="K1051" t="str">
            <v>10025528717268</v>
          </cell>
          <cell r="L1051">
            <v>265</v>
          </cell>
          <cell r="M1051">
            <v>288.04000000000002</v>
          </cell>
        </row>
        <row r="1052">
          <cell r="G1052" t="str">
            <v>D708015</v>
          </cell>
          <cell r="H1052" t="str">
            <v>D1811PU</v>
          </cell>
          <cell r="I1052" t="str">
            <v>P TRAP WITH UNION  (HXH)</v>
          </cell>
          <cell r="J1052" t="str">
            <v>0025528717216</v>
          </cell>
          <cell r="K1052" t="str">
            <v>10025528717213</v>
          </cell>
          <cell r="L1052">
            <v>118.7</v>
          </cell>
          <cell r="M1052">
            <v>129.02000000000001</v>
          </cell>
        </row>
        <row r="1053">
          <cell r="G1053" t="str">
            <v>D708020</v>
          </cell>
          <cell r="H1053" t="str">
            <v>D1822PU</v>
          </cell>
          <cell r="I1053" t="str">
            <v>P TRAP WITH UNION  (HXH)</v>
          </cell>
          <cell r="J1053" t="str">
            <v>0025528225483</v>
          </cell>
          <cell r="K1053" t="str">
            <v>10025528225480</v>
          </cell>
          <cell r="L1053">
            <v>273.5</v>
          </cell>
          <cell r="M1053">
            <v>297.27999999999997</v>
          </cell>
        </row>
        <row r="1054">
          <cell r="G1054" t="str">
            <v>D711015</v>
          </cell>
          <cell r="I1054" t="str">
            <v>P TRAP LA PATTERN DWV PVC WH HSLIP</v>
          </cell>
          <cell r="L1054">
            <v>253.7021</v>
          </cell>
          <cell r="M1054">
            <v>275.76</v>
          </cell>
        </row>
        <row r="1055">
          <cell r="G1055" t="str">
            <v>D711212</v>
          </cell>
          <cell r="I1055" t="str">
            <v>P TRAP LA PATTERN DWV PVC WH HSLIP</v>
          </cell>
          <cell r="L1055">
            <v>205.3</v>
          </cell>
          <cell r="M1055">
            <v>223.15</v>
          </cell>
        </row>
        <row r="1056">
          <cell r="G1056" t="str">
            <v>D720015</v>
          </cell>
          <cell r="I1056" t="str">
            <v>DRUM TRAP DWV PVC WH</v>
          </cell>
          <cell r="L1056">
            <v>390.3</v>
          </cell>
          <cell r="M1056">
            <v>424.24</v>
          </cell>
        </row>
        <row r="1057">
          <cell r="G1057" t="str">
            <v>D800040</v>
          </cell>
          <cell r="H1057" t="str">
            <v>D1804</v>
          </cell>
          <cell r="I1057" t="str">
            <v>CLOSET FLANGE (ONE PIECE) HUB</v>
          </cell>
          <cell r="J1057" t="str">
            <v>0025528716691</v>
          </cell>
          <cell r="K1057" t="str">
            <v>10025528716698</v>
          </cell>
          <cell r="L1057">
            <v>157.69999999999999</v>
          </cell>
          <cell r="M1057">
            <v>171.41</v>
          </cell>
        </row>
        <row r="1058">
          <cell r="G1058" t="str">
            <v>D800422</v>
          </cell>
          <cell r="H1058" t="str">
            <v>D1803</v>
          </cell>
          <cell r="I1058" t="str">
            <v>CLOSET FLANGE (ONE PIECE) HUB</v>
          </cell>
          <cell r="J1058" t="str">
            <v>0025528716707</v>
          </cell>
          <cell r="K1058" t="str">
            <v>10025528716704</v>
          </cell>
          <cell r="L1058">
            <v>112.3</v>
          </cell>
          <cell r="M1058">
            <v>122.07</v>
          </cell>
        </row>
        <row r="1059">
          <cell r="G1059" t="str">
            <v>D801040</v>
          </cell>
          <cell r="H1059" t="str">
            <v>D1824</v>
          </cell>
          <cell r="I1059" t="str">
            <v>CLOSET FLANGE (ONE PIECE) SPIGOT</v>
          </cell>
          <cell r="J1059" t="str">
            <v>0025528700409</v>
          </cell>
          <cell r="K1059" t="str">
            <v>10025528700406</v>
          </cell>
          <cell r="L1059">
            <v>251.06379999999999</v>
          </cell>
          <cell r="M1059">
            <v>272.89999999999998</v>
          </cell>
        </row>
        <row r="1060">
          <cell r="G1060" t="str">
            <v>D801422</v>
          </cell>
          <cell r="H1060" t="str">
            <v>D1823</v>
          </cell>
          <cell r="I1060" t="str">
            <v>CLOSET FLANGE (ONE PIECE) SPIGOT</v>
          </cell>
          <cell r="J1060" t="str">
            <v>0025528218447</v>
          </cell>
          <cell r="K1060" t="str">
            <v>10025528218444</v>
          </cell>
          <cell r="L1060">
            <v>151.9</v>
          </cell>
          <cell r="M1060">
            <v>165.11</v>
          </cell>
        </row>
        <row r="1061">
          <cell r="G1061" t="str">
            <v>D810422</v>
          </cell>
          <cell r="H1061" t="str">
            <v>D1803KO</v>
          </cell>
          <cell r="I1061" t="str">
            <v>CLOSET FLANGE WITH KNOCKOUT (ONE PIECE) HUB</v>
          </cell>
          <cell r="J1061" t="str">
            <v>0025528219307</v>
          </cell>
          <cell r="K1061" t="str">
            <v>10025528219304</v>
          </cell>
          <cell r="L1061">
            <v>129.30000000000001</v>
          </cell>
          <cell r="M1061">
            <v>140.54</v>
          </cell>
        </row>
        <row r="1062">
          <cell r="G1062" t="str">
            <v>D811040</v>
          </cell>
          <cell r="I1062" t="str">
            <v>CLST FLNG ADJ W/METAL RING DWV PVC WH H</v>
          </cell>
          <cell r="L1062">
            <v>362.4</v>
          </cell>
          <cell r="M1062">
            <v>393.91</v>
          </cell>
        </row>
        <row r="1063">
          <cell r="G1063" t="str">
            <v>D811422</v>
          </cell>
          <cell r="I1063" t="str">
            <v>CLST FLNG ADJ W/ METAL RIN DWV PVC WH H</v>
          </cell>
          <cell r="L1063">
            <v>349.2</v>
          </cell>
          <cell r="M1063">
            <v>379.57</v>
          </cell>
        </row>
        <row r="1064">
          <cell r="G1064" t="str">
            <v>D812040</v>
          </cell>
          <cell r="I1064" t="str">
            <v>CLST FLNG ADJ W/METAL RING DWV PVC WH H</v>
          </cell>
          <cell r="L1064">
            <v>407.3</v>
          </cell>
          <cell r="M1064">
            <v>442.72</v>
          </cell>
        </row>
        <row r="1065">
          <cell r="G1065" t="str">
            <v>D812422</v>
          </cell>
          <cell r="I1065" t="str">
            <v>CLST FLNG ADJ W/ METAL RIN DWV PVC WH H</v>
          </cell>
          <cell r="L1065">
            <v>290.5</v>
          </cell>
          <cell r="M1065">
            <v>315.76</v>
          </cell>
        </row>
        <row r="1066">
          <cell r="G1066" t="str">
            <v>D815422</v>
          </cell>
          <cell r="H1066" t="str">
            <v>D1803FKO</v>
          </cell>
          <cell r="I1066" t="str">
            <v xml:space="preserve">CLOSET FLANGE FLUSH WITH KNOCKOUT (1 PC) HUB (FITS OVER 3" PIPE OR INSIDE 4" PIPE) </v>
          </cell>
          <cell r="J1066" t="str">
            <v>0025528708306</v>
          </cell>
          <cell r="K1066" t="str">
            <v>10025528708303</v>
          </cell>
          <cell r="L1066">
            <v>206.7</v>
          </cell>
          <cell r="M1066">
            <v>224.67</v>
          </cell>
        </row>
        <row r="1067">
          <cell r="G1067" t="str">
            <v>D822422</v>
          </cell>
          <cell r="I1067" t="str">
            <v>CLST FLNG OFFSET DWV PVC WH H</v>
          </cell>
          <cell r="L1067">
            <v>566.79999999999995</v>
          </cell>
          <cell r="M1067">
            <v>616.09</v>
          </cell>
        </row>
        <row r="1068">
          <cell r="G1068" t="str">
            <v>D823422</v>
          </cell>
          <cell r="I1068" t="str">
            <v>OFF CLST FLNG W/M-RING DWV PVC WH H</v>
          </cell>
          <cell r="L1068">
            <v>416.1</v>
          </cell>
          <cell r="M1068">
            <v>452.28</v>
          </cell>
        </row>
        <row r="1069">
          <cell r="G1069" t="str">
            <v>D901040</v>
          </cell>
          <cell r="H1069" t="str">
            <v>D904</v>
          </cell>
          <cell r="I1069" t="str">
            <v>GASKETED DWV ADAPTER (SOLVENT DWV SPIGOT X GASKET DWV HUB)</v>
          </cell>
          <cell r="J1069" t="str">
            <v>0025528810825</v>
          </cell>
          <cell r="K1069" t="str">
            <v>-</v>
          </cell>
          <cell r="L1069">
            <v>321.30849999999998</v>
          </cell>
          <cell r="M1069">
            <v>349.25</v>
          </cell>
        </row>
        <row r="1070">
          <cell r="G1070" t="str">
            <v>D901060</v>
          </cell>
          <cell r="H1070" t="str">
            <v>D906</v>
          </cell>
          <cell r="I1070" t="str">
            <v>GASKETED DWV ADAPTER (SOLVENT DWV SPIGOT X GASKET DWV HUB)</v>
          </cell>
          <cell r="J1070" t="str">
            <v>0025528810832</v>
          </cell>
          <cell r="K1070" t="str">
            <v>-</v>
          </cell>
          <cell r="L1070">
            <v>668.41489999999999</v>
          </cell>
          <cell r="M1070">
            <v>726.54</v>
          </cell>
        </row>
        <row r="1071">
          <cell r="G1071" t="str">
            <v>D901080</v>
          </cell>
          <cell r="H1071" t="str">
            <v>D908</v>
          </cell>
          <cell r="I1071" t="str">
            <v>GASKETED DWV ADAPTER (SOLVENT DWV SPIGOT X GASKET DWV HUB)</v>
          </cell>
          <cell r="J1071" t="str">
            <v>0025528810849</v>
          </cell>
          <cell r="K1071" t="str">
            <v>-</v>
          </cell>
          <cell r="L1071">
            <v>1107.1488999999999</v>
          </cell>
          <cell r="M1071">
            <v>1203.42</v>
          </cell>
        </row>
        <row r="1072">
          <cell r="G1072" t="str">
            <v>Special Order</v>
          </cell>
          <cell r="H1072" t="str">
            <v>D0206</v>
          </cell>
          <cell r="I1072" t="str">
            <v>TERMINAL BACKWATER VALVE (H)</v>
          </cell>
          <cell r="J1072" t="str">
            <v>0627347891599</v>
          </cell>
          <cell r="K1072" t="str">
            <v>-</v>
          </cell>
          <cell r="L1072">
            <v>3191.1596</v>
          </cell>
          <cell r="M1072">
            <v>3468.65</v>
          </cell>
        </row>
        <row r="1073">
          <cell r="G1073" t="str">
            <v>Special Order</v>
          </cell>
          <cell r="H1073" t="str">
            <v>D0208</v>
          </cell>
          <cell r="I1073" t="str">
            <v>TERMINAL BACKWATER VALVE (H)</v>
          </cell>
          <cell r="J1073" t="str">
            <v>0627347891636</v>
          </cell>
          <cell r="K1073" t="str">
            <v>-</v>
          </cell>
          <cell r="L1073">
            <v>10071.6702</v>
          </cell>
          <cell r="M1073">
            <v>10947.47</v>
          </cell>
        </row>
        <row r="1074">
          <cell r="G1074" t="str">
            <v>Special Order</v>
          </cell>
          <cell r="H1074" t="str">
            <v>D0210</v>
          </cell>
          <cell r="I1074" t="str">
            <v>TERMINAL BACKWATER VALVE (H)</v>
          </cell>
          <cell r="J1074" t="str">
            <v>0627347891667</v>
          </cell>
          <cell r="K1074" t="str">
            <v>-</v>
          </cell>
          <cell r="L1074">
            <v>11373.4787</v>
          </cell>
          <cell r="M1074">
            <v>12362.48</v>
          </cell>
        </row>
        <row r="1075">
          <cell r="G1075" t="str">
            <v>Special Order</v>
          </cell>
          <cell r="H1075" t="str">
            <v>D0212</v>
          </cell>
          <cell r="I1075" t="str">
            <v>TERMINAL BACKWATER VALVE (H)</v>
          </cell>
          <cell r="J1075" t="str">
            <v>0627347891698</v>
          </cell>
          <cell r="K1075" t="str">
            <v>-</v>
          </cell>
          <cell r="L1075">
            <v>11964.744699999999</v>
          </cell>
          <cell r="M1075">
            <v>13005.16</v>
          </cell>
        </row>
        <row r="1076">
          <cell r="G1076" t="str">
            <v>Special Order</v>
          </cell>
          <cell r="H1076" t="str">
            <v>D1014-10</v>
          </cell>
          <cell r="I1076" t="str">
            <v>STRAIGHT TEE HXHXH</v>
          </cell>
          <cell r="J1076" t="str">
            <v>0627347190869</v>
          </cell>
          <cell r="K1076" t="str">
            <v>-</v>
          </cell>
          <cell r="L1076">
            <v>5850.8</v>
          </cell>
          <cell r="M1076">
            <v>6359.57</v>
          </cell>
        </row>
        <row r="1077">
          <cell r="G1077" t="str">
            <v>Special Order</v>
          </cell>
          <cell r="H1077" t="str">
            <v>D1014-4</v>
          </cell>
          <cell r="I1077" t="str">
            <v>STRAIGHT TEE HXHXH</v>
          </cell>
          <cell r="J1077" t="str">
            <v>0627347190838</v>
          </cell>
          <cell r="K1077" t="str">
            <v>-</v>
          </cell>
          <cell r="L1077">
            <v>4439.2</v>
          </cell>
          <cell r="M1077">
            <v>4825.22</v>
          </cell>
        </row>
        <row r="1078">
          <cell r="G1078" t="str">
            <v>Special Order</v>
          </cell>
          <cell r="H1078" t="str">
            <v>D1016-10</v>
          </cell>
          <cell r="I1078" t="str">
            <v>STRAIGHT TEE HXHXH</v>
          </cell>
          <cell r="J1078" t="str">
            <v>0627347190920</v>
          </cell>
          <cell r="K1078" t="str">
            <v>-</v>
          </cell>
          <cell r="L1078">
            <v>7349.8</v>
          </cell>
          <cell r="M1078">
            <v>7988.91</v>
          </cell>
        </row>
        <row r="1079">
          <cell r="G1079" t="str">
            <v>Special Order</v>
          </cell>
          <cell r="H1079" t="str">
            <v>D1016-12</v>
          </cell>
          <cell r="I1079" t="str">
            <v>STRAIGHT TEE HXHXH</v>
          </cell>
          <cell r="J1079" t="str">
            <v>0627347190937</v>
          </cell>
          <cell r="K1079" t="str">
            <v>-</v>
          </cell>
          <cell r="L1079">
            <v>7619</v>
          </cell>
          <cell r="M1079">
            <v>8281.52</v>
          </cell>
        </row>
        <row r="1080">
          <cell r="G1080" t="str">
            <v>Special Order</v>
          </cell>
          <cell r="H1080" t="str">
            <v>D1016-14</v>
          </cell>
          <cell r="I1080" t="str">
            <v>STRAIGHT TEE HXHXH</v>
          </cell>
          <cell r="J1080" t="str">
            <v>0627347190944</v>
          </cell>
          <cell r="K1080" t="str">
            <v>-</v>
          </cell>
          <cell r="L1080">
            <v>8894.2553000000007</v>
          </cell>
          <cell r="M1080">
            <v>9667.67</v>
          </cell>
        </row>
        <row r="1081">
          <cell r="G1081" t="str">
            <v>Special Order</v>
          </cell>
          <cell r="H1081" t="str">
            <v>D1018-10</v>
          </cell>
          <cell r="I1081" t="str">
            <v>STRAIGHT TEE HXHXH</v>
          </cell>
          <cell r="J1081" t="str">
            <v>0627347194881</v>
          </cell>
          <cell r="K1081" t="str">
            <v>-</v>
          </cell>
          <cell r="L1081">
            <v>7357.1596</v>
          </cell>
          <cell r="M1081">
            <v>7996.91</v>
          </cell>
        </row>
        <row r="1082">
          <cell r="G1082" t="str">
            <v>Special Order</v>
          </cell>
          <cell r="H1082" t="str">
            <v>D1018-12</v>
          </cell>
          <cell r="I1082" t="str">
            <v>STRAIGHT TEE HXHXH</v>
          </cell>
          <cell r="J1082" t="str">
            <v>0627347194898</v>
          </cell>
          <cell r="K1082" t="str">
            <v>-</v>
          </cell>
          <cell r="L1082">
            <v>7414.9255000000003</v>
          </cell>
          <cell r="M1082">
            <v>8059.7</v>
          </cell>
        </row>
        <row r="1083">
          <cell r="G1083" t="str">
            <v>Special Order</v>
          </cell>
          <cell r="H1083" t="str">
            <v>D1018-14</v>
          </cell>
          <cell r="I1083" t="str">
            <v>STRAIGHT TEE HXHXH</v>
          </cell>
          <cell r="J1083" t="str">
            <v>0627347194904</v>
          </cell>
          <cell r="K1083" t="str">
            <v>-</v>
          </cell>
          <cell r="L1083">
            <v>7647.6277</v>
          </cell>
          <cell r="M1083">
            <v>8312.64</v>
          </cell>
        </row>
        <row r="1084">
          <cell r="G1084" t="str">
            <v>Special Order</v>
          </cell>
          <cell r="H1084" t="str">
            <v>D1018-16</v>
          </cell>
          <cell r="I1084" t="str">
            <v>STRAIGHT TEE HXHXH</v>
          </cell>
          <cell r="J1084" t="str">
            <v>0627347194911</v>
          </cell>
          <cell r="K1084" t="str">
            <v>-</v>
          </cell>
          <cell r="L1084">
            <v>7953.4148999999998</v>
          </cell>
          <cell r="M1084">
            <v>8645.02</v>
          </cell>
        </row>
        <row r="1085">
          <cell r="G1085" t="str">
            <v>Special Order</v>
          </cell>
          <cell r="H1085" t="str">
            <v>D1018-4</v>
          </cell>
          <cell r="I1085" t="str">
            <v>STRAIGHT TEE HXHXH</v>
          </cell>
          <cell r="J1085" t="str">
            <v>0627347190968</v>
          </cell>
          <cell r="K1085" t="str">
            <v>-</v>
          </cell>
          <cell r="L1085">
            <v>6357.9574000000002</v>
          </cell>
          <cell r="M1085">
            <v>6910.82</v>
          </cell>
        </row>
        <row r="1086">
          <cell r="G1086" t="str">
            <v>Special Order</v>
          </cell>
          <cell r="H1086" t="str">
            <v>D1018-6</v>
          </cell>
          <cell r="I1086" t="str">
            <v>STRAIGHT TEE HXHXH</v>
          </cell>
          <cell r="J1086" t="str">
            <v>0627347194874</v>
          </cell>
          <cell r="K1086" t="str">
            <v>-</v>
          </cell>
          <cell r="L1086">
            <v>6794.4786999999997</v>
          </cell>
          <cell r="M1086">
            <v>7385.3</v>
          </cell>
        </row>
        <row r="1087">
          <cell r="G1087" t="str">
            <v>Special Order</v>
          </cell>
          <cell r="H1087" t="str">
            <v>D1018-8</v>
          </cell>
          <cell r="I1087" t="str">
            <v>STRAIGHT TEE HXHXH</v>
          </cell>
          <cell r="J1087" t="str">
            <v>0627347190975</v>
          </cell>
          <cell r="K1087" t="str">
            <v>-</v>
          </cell>
          <cell r="L1087">
            <v>7102.4362000000001</v>
          </cell>
          <cell r="M1087">
            <v>7720.04</v>
          </cell>
        </row>
        <row r="1088">
          <cell r="G1088" t="str">
            <v>Special Order</v>
          </cell>
          <cell r="H1088" t="str">
            <v>D1020</v>
          </cell>
          <cell r="I1088" t="str">
            <v>STRAIGHT TEE HXHXH</v>
          </cell>
          <cell r="J1088" t="str">
            <v>0627347195000</v>
          </cell>
          <cell r="K1088" t="str">
            <v>-</v>
          </cell>
          <cell r="L1088">
            <v>12623.744699999999</v>
          </cell>
          <cell r="M1088">
            <v>13721.46</v>
          </cell>
        </row>
        <row r="1089">
          <cell r="G1089" t="str">
            <v>Special Order</v>
          </cell>
          <cell r="H1089" t="str">
            <v>D1020-10</v>
          </cell>
          <cell r="I1089" t="str">
            <v>STRAIGHT TEE HXHXH</v>
          </cell>
          <cell r="J1089" t="str">
            <v>0627347194959</v>
          </cell>
          <cell r="K1089" t="str">
            <v>-</v>
          </cell>
          <cell r="L1089">
            <v>8855.5851000000002</v>
          </cell>
          <cell r="M1089">
            <v>9625.64</v>
          </cell>
        </row>
        <row r="1090">
          <cell r="G1090" t="str">
            <v>Special Order</v>
          </cell>
          <cell r="H1090" t="str">
            <v>D1020-12</v>
          </cell>
          <cell r="I1090" t="str">
            <v>STRAIGHT TEE HXHXH</v>
          </cell>
          <cell r="J1090" t="str">
            <v>0627347194966</v>
          </cell>
          <cell r="K1090" t="str">
            <v>-</v>
          </cell>
          <cell r="L1090">
            <v>8925.4681</v>
          </cell>
          <cell r="M1090">
            <v>9701.6</v>
          </cell>
        </row>
        <row r="1091">
          <cell r="G1091" t="str">
            <v>Special Order</v>
          </cell>
          <cell r="H1091" t="str">
            <v>D1020-16</v>
          </cell>
          <cell r="I1091" t="str">
            <v>STRAIGHT TEE HXHXH</v>
          </cell>
          <cell r="J1091" t="str">
            <v>0627347194980</v>
          </cell>
          <cell r="K1091" t="str">
            <v>-</v>
          </cell>
          <cell r="L1091">
            <v>9543.2234000000008</v>
          </cell>
          <cell r="M1091">
            <v>10373.07</v>
          </cell>
        </row>
        <row r="1092">
          <cell r="G1092" t="str">
            <v>Special Order</v>
          </cell>
          <cell r="H1092" t="str">
            <v>D1020-18</v>
          </cell>
          <cell r="I1092" t="str">
            <v>STRAIGHT TEE HXHXH</v>
          </cell>
          <cell r="J1092" t="str">
            <v>0627347194997</v>
          </cell>
          <cell r="K1092" t="str">
            <v>-</v>
          </cell>
          <cell r="L1092">
            <v>12199.1702</v>
          </cell>
          <cell r="M1092">
            <v>13259.97</v>
          </cell>
        </row>
        <row r="1093">
          <cell r="G1093" t="str">
            <v>Special Order</v>
          </cell>
          <cell r="H1093" t="str">
            <v>D1020-4</v>
          </cell>
          <cell r="I1093" t="str">
            <v>STRAIGHT TEE HXHXH</v>
          </cell>
          <cell r="J1093" t="str">
            <v>0627347194928</v>
          </cell>
          <cell r="K1093" t="str">
            <v>-</v>
          </cell>
          <cell r="L1093">
            <v>7630.2128000000002</v>
          </cell>
          <cell r="M1093">
            <v>8293.7099999999991</v>
          </cell>
        </row>
        <row r="1094">
          <cell r="G1094" t="str">
            <v>Special Order</v>
          </cell>
          <cell r="H1094" t="str">
            <v>D1020-6</v>
          </cell>
          <cell r="I1094" t="str">
            <v>STRAIGHT TEE HXHXH</v>
          </cell>
          <cell r="J1094" t="str">
            <v>0627347194935</v>
          </cell>
          <cell r="K1094" t="str">
            <v>-</v>
          </cell>
          <cell r="L1094">
            <v>8155.0637999999999</v>
          </cell>
          <cell r="M1094">
            <v>8864.2000000000007</v>
          </cell>
        </row>
        <row r="1095">
          <cell r="G1095" t="str">
            <v>Special Order</v>
          </cell>
          <cell r="H1095" t="str">
            <v>D1020-8</v>
          </cell>
          <cell r="I1095" t="str">
            <v>STRAIGHT TEE HXHXH</v>
          </cell>
          <cell r="J1095" t="str">
            <v>0627347194942</v>
          </cell>
          <cell r="K1095" t="str">
            <v>-</v>
          </cell>
          <cell r="L1095">
            <v>8505.5532000000003</v>
          </cell>
          <cell r="M1095">
            <v>9245.17</v>
          </cell>
        </row>
        <row r="1096">
          <cell r="G1096" t="str">
            <v>Special Order</v>
          </cell>
          <cell r="H1096" t="str">
            <v>D1024</v>
          </cell>
          <cell r="I1096" t="str">
            <v>STRAIGHT TEE HXHXH</v>
          </cell>
          <cell r="J1096" t="str">
            <v>0627347191026</v>
          </cell>
          <cell r="K1096" t="str">
            <v>-</v>
          </cell>
          <cell r="L1096">
            <v>31035.542600000001</v>
          </cell>
          <cell r="M1096">
            <v>33734.29</v>
          </cell>
        </row>
        <row r="1097">
          <cell r="G1097" t="str">
            <v>Special Order</v>
          </cell>
          <cell r="H1097" t="str">
            <v>D1024-10</v>
          </cell>
          <cell r="I1097" t="str">
            <v>STRAIGHT TEE HXHXH</v>
          </cell>
          <cell r="J1097" t="str">
            <v>0627347195024</v>
          </cell>
          <cell r="K1097" t="str">
            <v>-</v>
          </cell>
          <cell r="L1097">
            <v>17772.946800000002</v>
          </cell>
          <cell r="M1097">
            <v>19318.419999999998</v>
          </cell>
        </row>
        <row r="1098">
          <cell r="G1098" t="str">
            <v>Special Order</v>
          </cell>
          <cell r="H1098" t="str">
            <v>D1024-12</v>
          </cell>
          <cell r="I1098" t="str">
            <v>STRAIGHT TEE HXHXH</v>
          </cell>
          <cell r="J1098" t="str">
            <v>0627347195031</v>
          </cell>
          <cell r="K1098" t="str">
            <v>-</v>
          </cell>
          <cell r="L1098">
            <v>18163.9362</v>
          </cell>
          <cell r="M1098">
            <v>19743.41</v>
          </cell>
        </row>
        <row r="1099">
          <cell r="G1099" t="str">
            <v>Special Order</v>
          </cell>
          <cell r="H1099" t="str">
            <v>D1024-14</v>
          </cell>
          <cell r="I1099" t="str">
            <v>STRAIGHT TEE HXHXH</v>
          </cell>
          <cell r="J1099" t="str">
            <v>0627347195048</v>
          </cell>
          <cell r="K1099" t="str">
            <v>-</v>
          </cell>
          <cell r="L1099">
            <v>18302.8511</v>
          </cell>
          <cell r="M1099">
            <v>19894.400000000001</v>
          </cell>
        </row>
        <row r="1100">
          <cell r="G1100" t="str">
            <v>Special Order</v>
          </cell>
          <cell r="H1100" t="str">
            <v>D1024-16</v>
          </cell>
          <cell r="I1100" t="str">
            <v>STRAIGHT TEE HXHXH</v>
          </cell>
          <cell r="J1100" t="str">
            <v>0627347191019</v>
          </cell>
          <cell r="K1100" t="str">
            <v>-</v>
          </cell>
          <cell r="L1100">
            <v>18337.106400000001</v>
          </cell>
          <cell r="M1100">
            <v>19931.64</v>
          </cell>
        </row>
        <row r="1101">
          <cell r="G1101" t="str">
            <v>Special Order</v>
          </cell>
          <cell r="H1101" t="str">
            <v>D1024-18</v>
          </cell>
          <cell r="I1101" t="str">
            <v>STRAIGHT TEE HXHXH</v>
          </cell>
          <cell r="J1101" t="str">
            <v>0627347195055</v>
          </cell>
          <cell r="K1101" t="str">
            <v>-</v>
          </cell>
          <cell r="L1101">
            <v>25250.3511</v>
          </cell>
          <cell r="M1101">
            <v>27446.03</v>
          </cell>
        </row>
        <row r="1102">
          <cell r="G1102" t="str">
            <v>Special Order</v>
          </cell>
          <cell r="H1102" t="str">
            <v>D1024-20</v>
          </cell>
          <cell r="I1102" t="str">
            <v>STRAIGHT TEE HXHXH</v>
          </cell>
          <cell r="J1102" t="str">
            <v>0627347195062</v>
          </cell>
          <cell r="K1102" t="str">
            <v>-</v>
          </cell>
          <cell r="L1102">
            <v>28785.5851</v>
          </cell>
          <cell r="M1102">
            <v>31288.68</v>
          </cell>
        </row>
        <row r="1103">
          <cell r="G1103" t="str">
            <v>Special Order</v>
          </cell>
          <cell r="H1103" t="str">
            <v>D1024-4</v>
          </cell>
          <cell r="I1103" t="str">
            <v>STRAIGHT TEE HXHXH</v>
          </cell>
          <cell r="J1103" t="str">
            <v>0627347195017</v>
          </cell>
          <cell r="K1103" t="str">
            <v>-</v>
          </cell>
          <cell r="L1103">
            <v>13883.425499999999</v>
          </cell>
          <cell r="M1103">
            <v>15090.68</v>
          </cell>
        </row>
        <row r="1104">
          <cell r="G1104" t="str">
            <v>Special Order</v>
          </cell>
          <cell r="H1104" t="str">
            <v>D1024-8</v>
          </cell>
          <cell r="I1104" t="str">
            <v>STRAIGHT TEE HXHXH</v>
          </cell>
          <cell r="J1104" t="str">
            <v>0627347191002</v>
          </cell>
          <cell r="K1104" t="str">
            <v>-</v>
          </cell>
          <cell r="L1104">
            <v>17573.361700000001</v>
          </cell>
          <cell r="M1104">
            <v>19101.48</v>
          </cell>
        </row>
        <row r="1105">
          <cell r="G1105" t="str">
            <v>Special Order</v>
          </cell>
          <cell r="H1105" t="str">
            <v>D11014-4</v>
          </cell>
          <cell r="I1105" t="str">
            <v>TEST TEE WITHOUT PLUG HXHX FIPT</v>
          </cell>
          <cell r="J1105" t="str">
            <v/>
          </cell>
          <cell r="K1105" t="str">
            <v>-</v>
          </cell>
          <cell r="L1105">
            <v>8805.3723000000009</v>
          </cell>
          <cell r="M1105">
            <v>9571.06</v>
          </cell>
        </row>
        <row r="1106">
          <cell r="G1106" t="str">
            <v>Special Order</v>
          </cell>
          <cell r="H1106" t="str">
            <v>D11014-6</v>
          </cell>
          <cell r="I1106" t="str">
            <v>TEST TEE WITHOUT PLUG HXHX FIPT</v>
          </cell>
          <cell r="J1106" t="str">
            <v>0089938029109</v>
          </cell>
          <cell r="K1106" t="str">
            <v>-</v>
          </cell>
          <cell r="L1106">
            <v>10497.0851</v>
          </cell>
          <cell r="M1106">
            <v>11409.88</v>
          </cell>
        </row>
        <row r="1107">
          <cell r="G1107" t="str">
            <v>Special Order</v>
          </cell>
          <cell r="H1107" t="str">
            <v>D11014-8</v>
          </cell>
          <cell r="I1107" t="str">
            <v>TEST TEE WITHOUT PLUG HXHX FIPT</v>
          </cell>
          <cell r="J1107" t="str">
            <v>0089938028744</v>
          </cell>
          <cell r="K1107" t="str">
            <v>-</v>
          </cell>
          <cell r="L1107">
            <v>13128.638300000001</v>
          </cell>
          <cell r="M1107">
            <v>14270.26</v>
          </cell>
        </row>
        <row r="1108">
          <cell r="G1108" t="str">
            <v>Special Order</v>
          </cell>
          <cell r="H1108" t="str">
            <v>D11016-4</v>
          </cell>
          <cell r="I1108" t="str">
            <v>TEST TEE WITHOUT PLUG HXHX FIPT</v>
          </cell>
          <cell r="J1108" t="str">
            <v>0089938029048</v>
          </cell>
          <cell r="K1108" t="str">
            <v>-</v>
          </cell>
          <cell r="L1108">
            <v>9744.6064000000006</v>
          </cell>
          <cell r="M1108">
            <v>10591.96</v>
          </cell>
        </row>
        <row r="1109">
          <cell r="G1109" t="str">
            <v>Special Order</v>
          </cell>
          <cell r="H1109" t="str">
            <v>D11016-6</v>
          </cell>
          <cell r="I1109" t="str">
            <v>TEST TEE WITHOUT PLUG HXHX FIPT</v>
          </cell>
          <cell r="J1109" t="str">
            <v>0089938029123</v>
          </cell>
          <cell r="K1109" t="str">
            <v>-</v>
          </cell>
          <cell r="L1109">
            <v>11699.9681</v>
          </cell>
          <cell r="M1109">
            <v>12717.36</v>
          </cell>
        </row>
        <row r="1110">
          <cell r="G1110" t="str">
            <v>Special Order</v>
          </cell>
          <cell r="H1110" t="str">
            <v>D1108-4</v>
          </cell>
          <cell r="I1110" t="str">
            <v>TEST TEE WITHOUT PLUG HXHX FIPT</v>
          </cell>
          <cell r="J1110" t="str">
            <v>0089938027242</v>
          </cell>
          <cell r="K1110" t="str">
            <v>-</v>
          </cell>
          <cell r="L1110">
            <v>3320.8829999999998</v>
          </cell>
          <cell r="M1110">
            <v>3609.66</v>
          </cell>
        </row>
        <row r="1111">
          <cell r="G1111" t="str">
            <v>Special Order</v>
          </cell>
          <cell r="H1111" t="str">
            <v>D1151G</v>
          </cell>
          <cell r="I1111" t="str">
            <v>THREADED PLUG - RAISED  WITH GASKET (MPT)</v>
          </cell>
          <cell r="J1111" t="str">
            <v/>
          </cell>
          <cell r="K1111" t="str">
            <v>-</v>
          </cell>
          <cell r="L1111">
            <v>37.148899999999998</v>
          </cell>
          <cell r="M1111">
            <v>40.380000000000003</v>
          </cell>
        </row>
        <row r="1112">
          <cell r="G1112" t="str">
            <v>Special Order</v>
          </cell>
          <cell r="H1112" t="str">
            <v>D1152G</v>
          </cell>
          <cell r="I1112" t="str">
            <v>THREADED PLUG - RAISED  WITH GASKET (MPT)</v>
          </cell>
          <cell r="J1112" t="str">
            <v/>
          </cell>
          <cell r="K1112" t="str">
            <v>-</v>
          </cell>
          <cell r="L1112">
            <v>41.255299999999998</v>
          </cell>
          <cell r="M1112">
            <v>44.84</v>
          </cell>
        </row>
        <row r="1113">
          <cell r="G1113" t="str">
            <v>Special Order</v>
          </cell>
          <cell r="H1113" t="str">
            <v>D1153G</v>
          </cell>
          <cell r="I1113" t="str">
            <v>THREADED PLUG - RAISED  WITH GASKET (MPT)</v>
          </cell>
          <cell r="J1113" t="str">
            <v/>
          </cell>
          <cell r="K1113" t="str">
            <v>-</v>
          </cell>
          <cell r="L1113">
            <v>73.882999999999996</v>
          </cell>
          <cell r="M1113">
            <v>80.31</v>
          </cell>
        </row>
        <row r="1114">
          <cell r="G1114" t="str">
            <v>Special Order</v>
          </cell>
          <cell r="H1114" t="str">
            <v>D1154G</v>
          </cell>
          <cell r="I1114" t="str">
            <v>THREADED PLUG - RAISED  WITH GASKET (MPT)</v>
          </cell>
          <cell r="J1114" t="str">
            <v/>
          </cell>
          <cell r="K1114" t="str">
            <v>-</v>
          </cell>
          <cell r="L1114">
            <v>151.5532</v>
          </cell>
          <cell r="M1114">
            <v>164.73</v>
          </cell>
        </row>
        <row r="1115">
          <cell r="G1115" t="str">
            <v>Special Order</v>
          </cell>
          <cell r="H1115" t="str">
            <v>D11614</v>
          </cell>
          <cell r="I1115" t="str">
            <v>SPIGOT PLUG (S)</v>
          </cell>
          <cell r="J1115" t="str">
            <v/>
          </cell>
          <cell r="K1115" t="str">
            <v>-</v>
          </cell>
          <cell r="L1115">
            <v>2041.8085000000001</v>
          </cell>
          <cell r="M1115">
            <v>2219.36</v>
          </cell>
        </row>
        <row r="1116">
          <cell r="G1116" t="str">
            <v>Special Order</v>
          </cell>
          <cell r="H1116" t="str">
            <v>D11616</v>
          </cell>
          <cell r="I1116" t="str">
            <v>SPIGOT PLUG (S)</v>
          </cell>
          <cell r="J1116" t="str">
            <v>0627347541807</v>
          </cell>
          <cell r="K1116" t="str">
            <v>-</v>
          </cell>
          <cell r="L1116">
            <v>2561.4468000000002</v>
          </cell>
          <cell r="M1116">
            <v>2784.18</v>
          </cell>
        </row>
        <row r="1117">
          <cell r="G1117" t="str">
            <v>Special Order</v>
          </cell>
          <cell r="H1117" t="str">
            <v>D11618</v>
          </cell>
          <cell r="I1117" t="str">
            <v>SPIGOT PLUG (S)</v>
          </cell>
          <cell r="J1117" t="str">
            <v>0089938049596</v>
          </cell>
          <cell r="K1117" t="str">
            <v>-</v>
          </cell>
          <cell r="L1117">
            <v>2952.1489000000001</v>
          </cell>
          <cell r="M1117">
            <v>3208.86</v>
          </cell>
        </row>
        <row r="1118">
          <cell r="G1118" t="str">
            <v>Special Order</v>
          </cell>
          <cell r="H1118" t="str">
            <v>D11620</v>
          </cell>
          <cell r="I1118" t="str">
            <v>SPIGOT PLUG (S)</v>
          </cell>
          <cell r="J1118" t="str">
            <v/>
          </cell>
          <cell r="K1118" t="str">
            <v>-</v>
          </cell>
          <cell r="L1118">
            <v>4806.3723</v>
          </cell>
          <cell r="M1118">
            <v>5224.32</v>
          </cell>
        </row>
        <row r="1119">
          <cell r="G1119" t="str">
            <v>Special Order</v>
          </cell>
          <cell r="H1119" t="str">
            <v>D11624</v>
          </cell>
          <cell r="I1119" t="str">
            <v>SPIGOT PLUG (S)</v>
          </cell>
          <cell r="J1119" t="str">
            <v/>
          </cell>
          <cell r="K1119" t="str">
            <v>-</v>
          </cell>
          <cell r="L1119">
            <v>7188.4894000000004</v>
          </cell>
          <cell r="M1119">
            <v>7813.58</v>
          </cell>
        </row>
        <row r="1120">
          <cell r="G1120" t="str">
            <v>Special Order</v>
          </cell>
          <cell r="H1120" t="str">
            <v>D1220-4</v>
          </cell>
          <cell r="I1120" t="str">
            <v>CONCENTRIC REDUCER BUSHING SXH</v>
          </cell>
          <cell r="J1120" t="str">
            <v>0627347671047</v>
          </cell>
          <cell r="K1120" t="str">
            <v>-</v>
          </cell>
          <cell r="L1120">
            <v>4967.4255000000003</v>
          </cell>
          <cell r="M1120">
            <v>5399.38</v>
          </cell>
        </row>
        <row r="1121">
          <cell r="G1121" t="str">
            <v>Special Order</v>
          </cell>
          <cell r="H1121" t="str">
            <v>D1220-8</v>
          </cell>
          <cell r="I1121" t="str">
            <v>CONCENTRIC REDUCER BUSHING SXH</v>
          </cell>
          <cell r="J1121" t="str">
            <v>0627347671023</v>
          </cell>
          <cell r="K1121" t="str">
            <v>-</v>
          </cell>
          <cell r="L1121">
            <v>5375.1170000000002</v>
          </cell>
          <cell r="M1121">
            <v>5842.52</v>
          </cell>
        </row>
        <row r="1122">
          <cell r="G1122" t="str">
            <v>Special Order</v>
          </cell>
          <cell r="H1122" t="str">
            <v>D1224-10</v>
          </cell>
          <cell r="I1122" t="str">
            <v>CONCENTRIC REDUCER BUSHING SXH</v>
          </cell>
          <cell r="J1122" t="str">
            <v>0627347671115</v>
          </cell>
          <cell r="K1122" t="str">
            <v>-</v>
          </cell>
          <cell r="L1122">
            <v>9375.5851000000002</v>
          </cell>
          <cell r="M1122">
            <v>10190.85</v>
          </cell>
        </row>
        <row r="1123">
          <cell r="G1123" t="str">
            <v>Special Order</v>
          </cell>
          <cell r="H1123" t="str">
            <v>D1224-12</v>
          </cell>
          <cell r="I1123" t="str">
            <v>CONCENTRIC REDUCER BUSHING SXH</v>
          </cell>
          <cell r="J1123" t="str">
            <v>0627347671122</v>
          </cell>
          <cell r="K1123" t="str">
            <v>-</v>
          </cell>
          <cell r="L1123">
            <v>9524.7553000000007</v>
          </cell>
          <cell r="M1123">
            <v>10352.99</v>
          </cell>
        </row>
        <row r="1124">
          <cell r="G1124" t="str">
            <v>Special Order</v>
          </cell>
          <cell r="H1124" t="str">
            <v>D1224-14</v>
          </cell>
          <cell r="I1124" t="str">
            <v>CONCENTRIC REDUCER BUSHING SXH</v>
          </cell>
          <cell r="J1124" t="str">
            <v>0627347671139</v>
          </cell>
          <cell r="K1124" t="str">
            <v>-</v>
          </cell>
          <cell r="L1124">
            <v>9851.7446999999993</v>
          </cell>
          <cell r="M1124">
            <v>10708.42</v>
          </cell>
        </row>
        <row r="1125">
          <cell r="G1125" t="str">
            <v>Special Order</v>
          </cell>
          <cell r="H1125" t="str">
            <v>D1224-16</v>
          </cell>
          <cell r="I1125" t="str">
            <v>CONCENTRIC REDUCER BUSHING SXH</v>
          </cell>
          <cell r="J1125" t="str">
            <v>0627347671146</v>
          </cell>
          <cell r="K1125" t="str">
            <v>-</v>
          </cell>
          <cell r="L1125">
            <v>10000.4362</v>
          </cell>
          <cell r="M1125">
            <v>10870.04</v>
          </cell>
        </row>
        <row r="1126">
          <cell r="G1126" t="str">
            <v>Special Order</v>
          </cell>
          <cell r="H1126" t="str">
            <v>D1224-4</v>
          </cell>
          <cell r="I1126" t="str">
            <v>CONCENTRIC REDUCER BUSHING SXH</v>
          </cell>
          <cell r="J1126" t="str">
            <v>0627347671085</v>
          </cell>
          <cell r="K1126" t="str">
            <v>-</v>
          </cell>
          <cell r="L1126">
            <v>9077.8510999999999</v>
          </cell>
          <cell r="M1126">
            <v>9867.23</v>
          </cell>
        </row>
        <row r="1127">
          <cell r="G1127" t="str">
            <v>Special Order</v>
          </cell>
          <cell r="H1127" t="str">
            <v>D1224-6</v>
          </cell>
          <cell r="I1127" t="str">
            <v>CONCENTRIC REDUCER BUSHING SXH</v>
          </cell>
          <cell r="J1127" t="str">
            <v>0627347671092</v>
          </cell>
          <cell r="K1127" t="str">
            <v>-</v>
          </cell>
          <cell r="L1127">
            <v>9137.5105999999996</v>
          </cell>
          <cell r="M1127">
            <v>9932.08</v>
          </cell>
        </row>
        <row r="1128">
          <cell r="G1128" t="str">
            <v>Special Order</v>
          </cell>
          <cell r="H1128" t="str">
            <v>D12808-4</v>
          </cell>
          <cell r="I1128" t="str">
            <v>TEST TEE WITH COUNTERSUNK PLUG HXHXFIPT</v>
          </cell>
          <cell r="J1128" t="str">
            <v>0089938008142</v>
          </cell>
          <cell r="K1128" t="str">
            <v>-</v>
          </cell>
          <cell r="L1128">
            <v>1336.7553</v>
          </cell>
          <cell r="M1128">
            <v>1452.99</v>
          </cell>
        </row>
        <row r="1129">
          <cell r="G1129" t="str">
            <v>Special Order</v>
          </cell>
          <cell r="H1129" t="str">
            <v>D12812</v>
          </cell>
          <cell r="I1129" t="str">
            <v>TEST TEE WITH COUNTERSUNK PLUG HXHXFIPT</v>
          </cell>
          <cell r="J1129" t="str">
            <v>0089938010947</v>
          </cell>
          <cell r="K1129" t="str">
            <v>-</v>
          </cell>
          <cell r="L1129">
            <v>8394.2765999999992</v>
          </cell>
          <cell r="M1129">
            <v>9124.2099999999991</v>
          </cell>
        </row>
        <row r="1130">
          <cell r="G1130" t="str">
            <v>Special Order</v>
          </cell>
          <cell r="H1130" t="str">
            <v>D12812-10</v>
          </cell>
          <cell r="I1130" t="str">
            <v>TEST TEE WITH COUNTERSUNK PLUG HXHXFIPT</v>
          </cell>
          <cell r="J1130" t="str">
            <v>0089938011739</v>
          </cell>
          <cell r="K1130" t="str">
            <v>-</v>
          </cell>
          <cell r="L1130">
            <v>7614</v>
          </cell>
          <cell r="M1130">
            <v>8276.09</v>
          </cell>
        </row>
        <row r="1131">
          <cell r="G1131" t="str">
            <v>Special Order</v>
          </cell>
          <cell r="H1131" t="str">
            <v>D12812-4</v>
          </cell>
          <cell r="I1131" t="str">
            <v>TEST TEE WITH COUNTERSUNK PLUG HXHXFIPT</v>
          </cell>
          <cell r="J1131" t="str">
            <v>0089938008753</v>
          </cell>
          <cell r="K1131" t="str">
            <v>-</v>
          </cell>
          <cell r="L1131">
            <v>3614.1489000000001</v>
          </cell>
          <cell r="M1131">
            <v>3928.42</v>
          </cell>
        </row>
        <row r="1132">
          <cell r="G1132" t="str">
            <v>Special Order</v>
          </cell>
          <cell r="H1132" t="str">
            <v>D12812-6</v>
          </cell>
          <cell r="I1132" t="str">
            <v>TEST TEE WITH COUNTERSUNK PLUG HXHXFIPT</v>
          </cell>
          <cell r="J1132" t="str">
            <v>0089938008760</v>
          </cell>
          <cell r="K1132" t="str">
            <v>-</v>
          </cell>
          <cell r="L1132">
            <v>4724.6489000000001</v>
          </cell>
          <cell r="M1132">
            <v>5135.49</v>
          </cell>
        </row>
        <row r="1133">
          <cell r="G1133" t="str">
            <v>Special Order</v>
          </cell>
          <cell r="H1133" t="str">
            <v>D12814-4</v>
          </cell>
          <cell r="I1133" t="str">
            <v>TEST TEE WITH COUNTERSUNK PLUG HXHXFIPT</v>
          </cell>
          <cell r="J1133" t="str">
            <v>0089938009729</v>
          </cell>
          <cell r="K1133" t="str">
            <v>-</v>
          </cell>
          <cell r="L1133">
            <v>7965.3298000000004</v>
          </cell>
          <cell r="M1133">
            <v>8657.9699999999993</v>
          </cell>
        </row>
        <row r="1134">
          <cell r="G1134" t="str">
            <v>Special Order</v>
          </cell>
          <cell r="H1134" t="str">
            <v>D12814-6</v>
          </cell>
          <cell r="I1134" t="str">
            <v>TEST TEE WITH COUNTERSUNK PLUG HXHXFIPT</v>
          </cell>
          <cell r="J1134" t="str">
            <v>0089938009736</v>
          </cell>
          <cell r="K1134" t="str">
            <v>-</v>
          </cell>
          <cell r="L1134">
            <v>9686.9573999999993</v>
          </cell>
          <cell r="M1134">
            <v>10529.3</v>
          </cell>
        </row>
        <row r="1135">
          <cell r="G1135" t="str">
            <v>Special Order</v>
          </cell>
          <cell r="H1135" t="str">
            <v>D12814-8</v>
          </cell>
          <cell r="I1135" t="str">
            <v>TEST TEE WITH COUNTERSUNK PLUG HXHXFIPT</v>
          </cell>
          <cell r="J1135" t="str">
            <v>0089938049374</v>
          </cell>
          <cell r="K1135" t="str">
            <v>-</v>
          </cell>
          <cell r="L1135">
            <v>12470.4468</v>
          </cell>
          <cell r="M1135">
            <v>13554.83</v>
          </cell>
        </row>
        <row r="1136">
          <cell r="G1136" t="str">
            <v>Special Order</v>
          </cell>
          <cell r="H1136" t="str">
            <v>D12816-4</v>
          </cell>
          <cell r="I1136" t="str">
            <v>TEST TEE WITH COUNTERSUNK PLUG HXHXFIPT</v>
          </cell>
          <cell r="J1136" t="str">
            <v>0089938009743</v>
          </cell>
          <cell r="K1136" t="str">
            <v>-</v>
          </cell>
          <cell r="L1136">
            <v>8673.9573999999993</v>
          </cell>
          <cell r="M1136">
            <v>9428.2099999999991</v>
          </cell>
        </row>
        <row r="1137">
          <cell r="G1137" t="str">
            <v>Special Order</v>
          </cell>
          <cell r="H1137" t="str">
            <v>D12816-6</v>
          </cell>
          <cell r="I1137" t="str">
            <v>TEST TEE WITH COUNTERSUNK PLUG HXHXFIPT</v>
          </cell>
          <cell r="J1137" t="str">
            <v>0089938009750</v>
          </cell>
          <cell r="K1137" t="str">
            <v>-</v>
          </cell>
          <cell r="L1137">
            <v>10517.5319</v>
          </cell>
          <cell r="M1137">
            <v>11432.1</v>
          </cell>
        </row>
        <row r="1138">
          <cell r="G1138" t="str">
            <v>Special Order</v>
          </cell>
          <cell r="H1138" t="str">
            <v>D12816-8</v>
          </cell>
          <cell r="I1138" t="str">
            <v>TEST TEE WITH COUNTERSUNK PLUG HXHXFIPT</v>
          </cell>
          <cell r="J1138" t="str">
            <v>0089938049503</v>
          </cell>
          <cell r="K1138" t="str">
            <v>-</v>
          </cell>
          <cell r="L1138">
            <v>13424.5</v>
          </cell>
          <cell r="M1138">
            <v>14591.85</v>
          </cell>
        </row>
        <row r="1139">
          <cell r="G1139" t="str">
            <v>Special Order</v>
          </cell>
          <cell r="H1139" t="str">
            <v>D12901G</v>
          </cell>
          <cell r="I1139" t="str">
            <v>TEST TEE WITH RAISED GASKET PLUG HXHXFIPT</v>
          </cell>
          <cell r="J1139" t="str">
            <v/>
          </cell>
          <cell r="K1139" t="str">
            <v>-</v>
          </cell>
          <cell r="L1139">
            <v>244.24469999999999</v>
          </cell>
          <cell r="M1139">
            <v>265.48</v>
          </cell>
        </row>
        <row r="1140">
          <cell r="G1140" t="str">
            <v>Special Order</v>
          </cell>
          <cell r="H1140" t="str">
            <v>D12902G</v>
          </cell>
          <cell r="I1140" t="str">
            <v>TEST TEE WITH RAISED GASKET PLUG HXHXFIPT</v>
          </cell>
          <cell r="J1140" t="str">
            <v/>
          </cell>
          <cell r="K1140" t="str">
            <v>-</v>
          </cell>
          <cell r="L1140">
            <v>280.24470000000002</v>
          </cell>
          <cell r="M1140">
            <v>304.61</v>
          </cell>
        </row>
        <row r="1141">
          <cell r="G1141" t="str">
            <v>Special Order</v>
          </cell>
          <cell r="H1141" t="str">
            <v>D12903G</v>
          </cell>
          <cell r="I1141" t="str">
            <v>TEST TEE WITH RAISED GASKET PLUG HXHXFIPT</v>
          </cell>
          <cell r="J1141" t="str">
            <v/>
          </cell>
          <cell r="K1141" t="str">
            <v>-</v>
          </cell>
          <cell r="L1141">
            <v>425.29790000000003</v>
          </cell>
          <cell r="M1141">
            <v>462.28</v>
          </cell>
        </row>
        <row r="1142">
          <cell r="G1142" t="str">
            <v>Special Order</v>
          </cell>
          <cell r="H1142" t="str">
            <v>D12904-3G</v>
          </cell>
          <cell r="I1142" t="str">
            <v>TEST TEE WITH RAISED GASKET PLUG HXHXFIPT</v>
          </cell>
          <cell r="J1142" t="str">
            <v/>
          </cell>
          <cell r="K1142" t="str">
            <v>-</v>
          </cell>
          <cell r="L1142">
            <v>293.46809999999999</v>
          </cell>
          <cell r="M1142">
            <v>318.99</v>
          </cell>
        </row>
        <row r="1143">
          <cell r="G1143" t="str">
            <v>Special Order</v>
          </cell>
          <cell r="H1143" t="str">
            <v>D12904G</v>
          </cell>
          <cell r="I1143" t="str">
            <v>TEST TEE WITH RAISED GASKET PLUG HXHXFIPT</v>
          </cell>
          <cell r="J1143" t="str">
            <v/>
          </cell>
          <cell r="K1143" t="str">
            <v>-</v>
          </cell>
          <cell r="L1143">
            <v>329.78719999999998</v>
          </cell>
          <cell r="M1143">
            <v>358.46</v>
          </cell>
        </row>
        <row r="1144">
          <cell r="G1144" t="str">
            <v>Special Order</v>
          </cell>
          <cell r="H1144" t="str">
            <v>D12914-4</v>
          </cell>
          <cell r="I1144" t="str">
            <v>TEST TEE WITH RAISED PLUG HXHXFIPT</v>
          </cell>
          <cell r="J1144" t="str">
            <v>0089938007909</v>
          </cell>
          <cell r="K1144" t="str">
            <v>-</v>
          </cell>
          <cell r="L1144">
            <v>4837.4043000000001</v>
          </cell>
          <cell r="M1144">
            <v>5258.05</v>
          </cell>
        </row>
        <row r="1145">
          <cell r="G1145" t="str">
            <v>Special Order</v>
          </cell>
          <cell r="H1145" t="str">
            <v>D12914-6</v>
          </cell>
          <cell r="I1145" t="str">
            <v>TEST TEE WITH RAISED PLUG HXHXFIPT</v>
          </cell>
          <cell r="J1145" t="str">
            <v>0089938007893</v>
          </cell>
          <cell r="K1145" t="str">
            <v>-</v>
          </cell>
          <cell r="L1145">
            <v>5864.7871999999998</v>
          </cell>
          <cell r="M1145">
            <v>6374.77</v>
          </cell>
        </row>
        <row r="1146">
          <cell r="G1146" t="str">
            <v>Special Order</v>
          </cell>
          <cell r="H1146" t="str">
            <v>D12914-8</v>
          </cell>
          <cell r="I1146" t="str">
            <v>TEST TEE WITH RAISED PLUG HXHXFIPT</v>
          </cell>
          <cell r="J1146" t="str">
            <v>0089938007886</v>
          </cell>
          <cell r="K1146" t="str">
            <v>-</v>
          </cell>
          <cell r="L1146">
            <v>7647.7659999999996</v>
          </cell>
          <cell r="M1146">
            <v>8312.7900000000009</v>
          </cell>
        </row>
        <row r="1147">
          <cell r="G1147" t="str">
            <v>Special Order</v>
          </cell>
          <cell r="H1147" t="str">
            <v>D13010-4</v>
          </cell>
          <cell r="I1147" t="str">
            <v>ECCENTRIC REDUCER BUSHING SXH</v>
          </cell>
          <cell r="J1147" t="str">
            <v/>
          </cell>
          <cell r="K1147" t="str">
            <v>-</v>
          </cell>
          <cell r="L1147">
            <v>1001.3617</v>
          </cell>
          <cell r="M1147">
            <v>1088.44</v>
          </cell>
        </row>
        <row r="1148">
          <cell r="G1148" t="str">
            <v>Special Order</v>
          </cell>
          <cell r="H1148" t="str">
            <v>D13012-10</v>
          </cell>
          <cell r="I1148" t="str">
            <v>ECCENTRIC REDUCER BUSHING SXH</v>
          </cell>
          <cell r="J1148" t="str">
            <v/>
          </cell>
          <cell r="K1148" t="str">
            <v>-</v>
          </cell>
          <cell r="L1148">
            <v>1833.1914999999999</v>
          </cell>
          <cell r="M1148">
            <v>1992.6</v>
          </cell>
        </row>
        <row r="1149">
          <cell r="G1149" t="str">
            <v>Special Order</v>
          </cell>
          <cell r="H1149" t="str">
            <v>D13012-4</v>
          </cell>
          <cell r="I1149" t="str">
            <v>ECCENTRIC REDUCER BUSHING SXH</v>
          </cell>
          <cell r="J1149" t="str">
            <v/>
          </cell>
          <cell r="K1149" t="str">
            <v>-</v>
          </cell>
          <cell r="L1149">
            <v>1422</v>
          </cell>
          <cell r="M1149">
            <v>1545.65</v>
          </cell>
        </row>
        <row r="1150">
          <cell r="G1150" t="str">
            <v>Special Order</v>
          </cell>
          <cell r="H1150" t="str">
            <v>D13012-8</v>
          </cell>
          <cell r="I1150" t="str">
            <v>ECCENTRIC REDUCER BUSHING SXH</v>
          </cell>
          <cell r="J1150" t="str">
            <v/>
          </cell>
          <cell r="K1150" t="str">
            <v>-</v>
          </cell>
          <cell r="L1150">
            <v>1791</v>
          </cell>
          <cell r="M1150">
            <v>1946.74</v>
          </cell>
        </row>
        <row r="1151">
          <cell r="G1151" t="str">
            <v>Special Order</v>
          </cell>
          <cell r="H1151" t="str">
            <v>D13014-10</v>
          </cell>
          <cell r="I1151" t="str">
            <v>ECCENTRIC REDUCER BUSHING SXH</v>
          </cell>
          <cell r="J1151" t="str">
            <v/>
          </cell>
          <cell r="K1151" t="str">
            <v>-</v>
          </cell>
          <cell r="L1151">
            <v>3099.4573999999998</v>
          </cell>
          <cell r="M1151">
            <v>3368.98</v>
          </cell>
        </row>
        <row r="1152">
          <cell r="G1152" t="str">
            <v>Special Order</v>
          </cell>
          <cell r="H1152" t="str">
            <v>D13014-12</v>
          </cell>
          <cell r="I1152" t="str">
            <v>ECCENTRIC REDUCER BUSHING SXH</v>
          </cell>
          <cell r="J1152" t="str">
            <v/>
          </cell>
          <cell r="K1152" t="str">
            <v>-</v>
          </cell>
          <cell r="L1152">
            <v>3254.4681</v>
          </cell>
          <cell r="M1152">
            <v>3537.47</v>
          </cell>
        </row>
        <row r="1153">
          <cell r="G1153" t="str">
            <v>Special Order</v>
          </cell>
          <cell r="H1153" t="str">
            <v>D13014-4</v>
          </cell>
          <cell r="I1153" t="str">
            <v>ECCENTRIC REDUCER BUSHING SXH</v>
          </cell>
          <cell r="J1153" t="str">
            <v/>
          </cell>
          <cell r="K1153" t="str">
            <v>-</v>
          </cell>
          <cell r="L1153">
            <v>2146.6914999999999</v>
          </cell>
          <cell r="M1153">
            <v>2333.36</v>
          </cell>
        </row>
        <row r="1154">
          <cell r="G1154" t="str">
            <v>Special Order</v>
          </cell>
          <cell r="H1154" t="str">
            <v>D13014-6</v>
          </cell>
          <cell r="I1154" t="str">
            <v>ECCENTRIC REDUCER BUSHING SXH</v>
          </cell>
          <cell r="J1154" t="str">
            <v/>
          </cell>
          <cell r="K1154" t="str">
            <v>-</v>
          </cell>
          <cell r="L1154">
            <v>2172.5531999999998</v>
          </cell>
          <cell r="M1154">
            <v>2361.4699999999998</v>
          </cell>
        </row>
        <row r="1155">
          <cell r="G1155" t="str">
            <v>Special Order</v>
          </cell>
          <cell r="H1155" t="str">
            <v>D13014-8</v>
          </cell>
          <cell r="I1155" t="str">
            <v>ECCENTRIC REDUCER BUSHING SXH</v>
          </cell>
          <cell r="J1155" t="str">
            <v/>
          </cell>
          <cell r="K1155" t="str">
            <v>-</v>
          </cell>
          <cell r="L1155">
            <v>2452.0637999999999</v>
          </cell>
          <cell r="M1155">
            <v>2665.29</v>
          </cell>
        </row>
        <row r="1156">
          <cell r="G1156" t="str">
            <v>Special Order</v>
          </cell>
          <cell r="H1156" t="str">
            <v>D13016-10</v>
          </cell>
          <cell r="I1156" t="str">
            <v>ECCENTRIC REDUCER BUSHING SXH</v>
          </cell>
          <cell r="J1156" t="str">
            <v/>
          </cell>
          <cell r="K1156" t="str">
            <v>-</v>
          </cell>
          <cell r="L1156">
            <v>3416.5850999999998</v>
          </cell>
          <cell r="M1156">
            <v>3713.68</v>
          </cell>
        </row>
        <row r="1157">
          <cell r="G1157" t="str">
            <v>Special Order</v>
          </cell>
          <cell r="H1157" t="str">
            <v>D13016-12</v>
          </cell>
          <cell r="I1157" t="str">
            <v>ECCENTRIC REDUCER BUSHING SXH</v>
          </cell>
          <cell r="J1157" t="str">
            <v/>
          </cell>
          <cell r="K1157" t="str">
            <v>-</v>
          </cell>
          <cell r="L1157">
            <v>3453.6489000000001</v>
          </cell>
          <cell r="M1157">
            <v>3753.97</v>
          </cell>
        </row>
        <row r="1158">
          <cell r="G1158" t="str">
            <v>Special Order</v>
          </cell>
          <cell r="H1158" t="str">
            <v>D13016-14</v>
          </cell>
          <cell r="I1158" t="str">
            <v>ECCENTRIC REDUCER BUSHING SXH</v>
          </cell>
          <cell r="J1158" t="str">
            <v/>
          </cell>
          <cell r="K1158" t="str">
            <v>-</v>
          </cell>
          <cell r="L1158">
            <v>3582.4254999999998</v>
          </cell>
          <cell r="M1158">
            <v>3893.94</v>
          </cell>
        </row>
        <row r="1159">
          <cell r="G1159" t="str">
            <v>Special Order</v>
          </cell>
          <cell r="H1159" t="str">
            <v>D13016-4</v>
          </cell>
          <cell r="I1159" t="str">
            <v>ECCENTRIC REDUCER BUSHING SXH</v>
          </cell>
          <cell r="J1159" t="str">
            <v/>
          </cell>
          <cell r="K1159" t="str">
            <v>-</v>
          </cell>
          <cell r="L1159">
            <v>2560.3510999999999</v>
          </cell>
          <cell r="M1159">
            <v>2782.99</v>
          </cell>
        </row>
        <row r="1160">
          <cell r="G1160" t="str">
            <v>Special Order</v>
          </cell>
          <cell r="H1160" t="str">
            <v>D13016-6</v>
          </cell>
          <cell r="I1160" t="str">
            <v>ECCENTRIC REDUCER BUSHING SXH</v>
          </cell>
          <cell r="J1160" t="str">
            <v/>
          </cell>
          <cell r="K1160" t="str">
            <v>-</v>
          </cell>
          <cell r="L1160">
            <v>2636.5</v>
          </cell>
          <cell r="M1160">
            <v>2865.76</v>
          </cell>
        </row>
        <row r="1161">
          <cell r="G1161" t="str">
            <v>Special Order</v>
          </cell>
          <cell r="H1161" t="str">
            <v>D13016-8</v>
          </cell>
          <cell r="I1161" t="str">
            <v>ECCENTRIC REDUCER BUSHING SXH</v>
          </cell>
          <cell r="J1161" t="str">
            <v/>
          </cell>
          <cell r="K1161" t="str">
            <v>-</v>
          </cell>
          <cell r="L1161">
            <v>3042.2552999999998</v>
          </cell>
          <cell r="M1161">
            <v>3306.8</v>
          </cell>
        </row>
        <row r="1162">
          <cell r="G1162" t="str">
            <v>Special Order</v>
          </cell>
          <cell r="H1162" t="str">
            <v>D13018-10</v>
          </cell>
          <cell r="I1162" t="str">
            <v>ECCENTRIC REDUCER BUSHING SXH</v>
          </cell>
          <cell r="J1162" t="str">
            <v/>
          </cell>
          <cell r="K1162" t="str">
            <v>-</v>
          </cell>
          <cell r="L1162">
            <v>5304.4255000000003</v>
          </cell>
          <cell r="M1162">
            <v>5765.68</v>
          </cell>
        </row>
        <row r="1163">
          <cell r="G1163" t="str">
            <v>Special Order</v>
          </cell>
          <cell r="H1163" t="str">
            <v>D13018-12</v>
          </cell>
          <cell r="I1163" t="str">
            <v>ECCENTRIC REDUCER BUSHING SXH</v>
          </cell>
          <cell r="J1163" t="str">
            <v/>
          </cell>
          <cell r="K1163" t="str">
            <v>-</v>
          </cell>
          <cell r="L1163">
            <v>5392.2128000000002</v>
          </cell>
          <cell r="M1163">
            <v>5861.1</v>
          </cell>
        </row>
        <row r="1164">
          <cell r="G1164" t="str">
            <v>Special Order</v>
          </cell>
          <cell r="H1164" t="str">
            <v>D13018-14</v>
          </cell>
          <cell r="I1164" t="str">
            <v>ECCENTRIC REDUCER BUSHING SXH</v>
          </cell>
          <cell r="J1164" t="str">
            <v/>
          </cell>
          <cell r="K1164" t="str">
            <v>-</v>
          </cell>
          <cell r="L1164">
            <v>5861.6382999999996</v>
          </cell>
          <cell r="M1164">
            <v>6371.35</v>
          </cell>
        </row>
        <row r="1165">
          <cell r="G1165" t="str">
            <v>Special Order</v>
          </cell>
          <cell r="H1165" t="str">
            <v>D13018-16</v>
          </cell>
          <cell r="I1165" t="str">
            <v>ECCENTRIC REDUCER BUSHING SXH</v>
          </cell>
          <cell r="J1165" t="str">
            <v/>
          </cell>
          <cell r="K1165" t="str">
            <v>-</v>
          </cell>
          <cell r="L1165">
            <v>6154.6914999999999</v>
          </cell>
          <cell r="M1165">
            <v>6689.88</v>
          </cell>
        </row>
        <row r="1166">
          <cell r="G1166" t="str">
            <v>Special Order</v>
          </cell>
          <cell r="H1166" t="str">
            <v>D13018-4</v>
          </cell>
          <cell r="I1166" t="str">
            <v>ECCENTRIC REDUCER BUSHING SXH</v>
          </cell>
          <cell r="J1166" t="str">
            <v/>
          </cell>
          <cell r="K1166" t="str">
            <v>-</v>
          </cell>
          <cell r="L1166">
            <v>4366.7978999999996</v>
          </cell>
          <cell r="M1166">
            <v>4746.5200000000004</v>
          </cell>
        </row>
        <row r="1167">
          <cell r="G1167" t="str">
            <v>Special Order</v>
          </cell>
          <cell r="H1167" t="str">
            <v>D13018-6</v>
          </cell>
          <cell r="I1167" t="str">
            <v>ECCENTRIC REDUCER BUSHING SXH</v>
          </cell>
          <cell r="J1167" t="str">
            <v>0089938061161</v>
          </cell>
          <cell r="K1167" t="str">
            <v>-</v>
          </cell>
          <cell r="L1167">
            <v>4601.0956999999999</v>
          </cell>
          <cell r="M1167">
            <v>5001.1899999999996</v>
          </cell>
        </row>
        <row r="1168">
          <cell r="G1168" t="str">
            <v>Special Order</v>
          </cell>
          <cell r="H1168" t="str">
            <v>D13018-8</v>
          </cell>
          <cell r="I1168" t="str">
            <v>ECCENTRIC REDUCER BUSHING SXH</v>
          </cell>
          <cell r="J1168" t="str">
            <v/>
          </cell>
          <cell r="K1168" t="str">
            <v>-</v>
          </cell>
          <cell r="L1168">
            <v>4955.6489000000001</v>
          </cell>
          <cell r="M1168">
            <v>5386.57</v>
          </cell>
        </row>
        <row r="1169">
          <cell r="G1169" t="str">
            <v>Special Order</v>
          </cell>
          <cell r="H1169" t="str">
            <v>D13020-10</v>
          </cell>
          <cell r="I1169" t="str">
            <v>ECCENTRIC REDUCER BUSHING SXH</v>
          </cell>
          <cell r="J1169" t="str">
            <v/>
          </cell>
          <cell r="K1169" t="str">
            <v>-</v>
          </cell>
          <cell r="L1169">
            <v>5802.6914999999999</v>
          </cell>
          <cell r="M1169">
            <v>6307.27</v>
          </cell>
        </row>
        <row r="1170">
          <cell r="G1170" t="str">
            <v>Special Order</v>
          </cell>
          <cell r="H1170" t="str">
            <v>D13020-12</v>
          </cell>
          <cell r="I1170" t="str">
            <v>ECCENTRIC REDUCER BUSHING SXH</v>
          </cell>
          <cell r="J1170" t="str">
            <v/>
          </cell>
          <cell r="K1170" t="str">
            <v>-</v>
          </cell>
          <cell r="L1170">
            <v>5881.7659999999996</v>
          </cell>
          <cell r="M1170">
            <v>6393.22</v>
          </cell>
        </row>
        <row r="1171">
          <cell r="G1171" t="str">
            <v>Special Order</v>
          </cell>
          <cell r="H1171" t="str">
            <v>D13020-14</v>
          </cell>
          <cell r="I1171" t="str">
            <v>ECCENTRIC REDUCER BUSHING SXH</v>
          </cell>
          <cell r="J1171" t="str">
            <v/>
          </cell>
          <cell r="K1171" t="str">
            <v>-</v>
          </cell>
          <cell r="L1171">
            <v>6259.0851000000002</v>
          </cell>
          <cell r="M1171">
            <v>6803.35</v>
          </cell>
        </row>
        <row r="1172">
          <cell r="G1172" t="str">
            <v>Special Order</v>
          </cell>
          <cell r="H1172" t="str">
            <v>D13020-16</v>
          </cell>
          <cell r="I1172" t="str">
            <v>ECCENTRIC REDUCER BUSHING SXH</v>
          </cell>
          <cell r="J1172" t="str">
            <v/>
          </cell>
          <cell r="K1172" t="str">
            <v>-</v>
          </cell>
          <cell r="L1172">
            <v>6342.0637999999999</v>
          </cell>
          <cell r="M1172">
            <v>6893.55</v>
          </cell>
        </row>
        <row r="1173">
          <cell r="G1173" t="str">
            <v>Special Order</v>
          </cell>
          <cell r="H1173" t="str">
            <v>D13020-18</v>
          </cell>
          <cell r="I1173" t="str">
            <v>ECCENTRIC REDUCER BUSHING SXH</v>
          </cell>
          <cell r="J1173" t="str">
            <v/>
          </cell>
          <cell r="K1173" t="str">
            <v>-</v>
          </cell>
          <cell r="L1173">
            <v>6773.4574000000002</v>
          </cell>
          <cell r="M1173">
            <v>7362.45</v>
          </cell>
        </row>
        <row r="1174">
          <cell r="G1174" t="str">
            <v>Special Order</v>
          </cell>
          <cell r="H1174" t="str">
            <v>D13020-4</v>
          </cell>
          <cell r="I1174" t="str">
            <v>ECCENTRIC REDUCER BUSHING SXH</v>
          </cell>
          <cell r="J1174" t="str">
            <v/>
          </cell>
          <cell r="K1174" t="str">
            <v>-</v>
          </cell>
          <cell r="L1174">
            <v>5240.6170000000002</v>
          </cell>
          <cell r="M1174">
            <v>5696.32</v>
          </cell>
        </row>
        <row r="1175">
          <cell r="G1175" t="str">
            <v>Special Order</v>
          </cell>
          <cell r="H1175" t="str">
            <v>D13020-6</v>
          </cell>
          <cell r="I1175" t="str">
            <v>ECCENTRIC REDUCER BUSHING SXH</v>
          </cell>
          <cell r="J1175" t="str">
            <v/>
          </cell>
          <cell r="K1175" t="str">
            <v>-</v>
          </cell>
          <cell r="L1175">
            <v>5521.0956999999999</v>
          </cell>
          <cell r="M1175">
            <v>6001.19</v>
          </cell>
        </row>
        <row r="1176">
          <cell r="G1176" t="str">
            <v>Special Order</v>
          </cell>
          <cell r="H1176" t="str">
            <v>D13020-8</v>
          </cell>
          <cell r="I1176" t="str">
            <v>ECCENTRIC REDUCER BUSHING SXH</v>
          </cell>
          <cell r="J1176" t="str">
            <v/>
          </cell>
          <cell r="K1176" t="str">
            <v>-</v>
          </cell>
          <cell r="L1176">
            <v>5670.7340000000004</v>
          </cell>
          <cell r="M1176">
            <v>6163.84</v>
          </cell>
        </row>
        <row r="1177">
          <cell r="G1177" t="str">
            <v>Special Order</v>
          </cell>
          <cell r="H1177" t="str">
            <v>D13024-10</v>
          </cell>
          <cell r="I1177" t="str">
            <v>ECCENTRIC REDUCER BUSHING SXH</v>
          </cell>
          <cell r="J1177" t="str">
            <v/>
          </cell>
          <cell r="K1177" t="str">
            <v>-</v>
          </cell>
          <cell r="L1177">
            <v>9891.2127999999993</v>
          </cell>
          <cell r="M1177">
            <v>10751.32</v>
          </cell>
        </row>
        <row r="1178">
          <cell r="G1178" t="str">
            <v>Special Order</v>
          </cell>
          <cell r="H1178" t="str">
            <v>D13024-12</v>
          </cell>
          <cell r="I1178" t="str">
            <v>ECCENTRIC REDUCER BUSHING SXH</v>
          </cell>
          <cell r="J1178" t="str">
            <v/>
          </cell>
          <cell r="K1178" t="str">
            <v>-</v>
          </cell>
          <cell r="L1178">
            <v>10048.680899999999</v>
          </cell>
          <cell r="M1178">
            <v>10922.48</v>
          </cell>
        </row>
        <row r="1179">
          <cell r="G1179" t="str">
            <v>Special Order</v>
          </cell>
          <cell r="H1179" t="str">
            <v>D13024-14</v>
          </cell>
          <cell r="I1179" t="str">
            <v>ECCENTRIC REDUCER BUSHING SXH</v>
          </cell>
          <cell r="J1179" t="str">
            <v/>
          </cell>
          <cell r="K1179" t="str">
            <v>-</v>
          </cell>
          <cell r="L1179">
            <v>10393.638300000001</v>
          </cell>
          <cell r="M1179">
            <v>11297.43</v>
          </cell>
        </row>
        <row r="1180">
          <cell r="G1180" t="str">
            <v>Special Order</v>
          </cell>
          <cell r="H1180" t="str">
            <v>D13024-16</v>
          </cell>
          <cell r="I1180" t="str">
            <v>ECCENTRIC REDUCER BUSHING SXH</v>
          </cell>
          <cell r="J1180" t="str">
            <v/>
          </cell>
          <cell r="K1180" t="str">
            <v>-</v>
          </cell>
          <cell r="L1180">
            <v>10550.5213</v>
          </cell>
          <cell r="M1180">
            <v>11467.96</v>
          </cell>
        </row>
        <row r="1181">
          <cell r="G1181" t="str">
            <v>Special Order</v>
          </cell>
          <cell r="H1181" t="str">
            <v>D13024-18</v>
          </cell>
          <cell r="I1181" t="str">
            <v>ECCENTRIC REDUCER BUSHING SXH</v>
          </cell>
          <cell r="J1181" t="str">
            <v/>
          </cell>
          <cell r="K1181" t="str">
            <v>-</v>
          </cell>
          <cell r="L1181">
            <v>10911.9894</v>
          </cell>
          <cell r="M1181">
            <v>11860.86</v>
          </cell>
        </row>
        <row r="1182">
          <cell r="G1182" t="str">
            <v>Special Order</v>
          </cell>
          <cell r="H1182" t="str">
            <v>D13024-20</v>
          </cell>
          <cell r="I1182" t="str">
            <v>ECCENTRIC REDUCER BUSHING SXH</v>
          </cell>
          <cell r="J1182" t="str">
            <v/>
          </cell>
          <cell r="K1182" t="str">
            <v>-</v>
          </cell>
          <cell r="L1182">
            <v>12763.734</v>
          </cell>
          <cell r="M1182">
            <v>13873.62</v>
          </cell>
        </row>
        <row r="1183">
          <cell r="G1183" t="str">
            <v>Special Order</v>
          </cell>
          <cell r="H1183" t="str">
            <v>D13024-4</v>
          </cell>
          <cell r="I1183" t="str">
            <v>ECCENTRIC REDUCER BUSHING SXH</v>
          </cell>
          <cell r="J1183" t="str">
            <v/>
          </cell>
          <cell r="K1183" t="str">
            <v>-</v>
          </cell>
          <cell r="L1183">
            <v>9577.1383000000005</v>
          </cell>
          <cell r="M1183">
            <v>10409.93</v>
          </cell>
        </row>
        <row r="1184">
          <cell r="G1184" t="str">
            <v>Special Order</v>
          </cell>
          <cell r="H1184" t="str">
            <v>D13024-6</v>
          </cell>
          <cell r="I1184" t="str">
            <v>ECCENTRIC REDUCER BUSHING SXH</v>
          </cell>
          <cell r="J1184" t="str">
            <v/>
          </cell>
          <cell r="K1184" t="str">
            <v>-</v>
          </cell>
          <cell r="L1184">
            <v>9640.0956999999999</v>
          </cell>
          <cell r="M1184">
            <v>10478.36</v>
          </cell>
        </row>
        <row r="1185">
          <cell r="G1185" t="str">
            <v>Special Order</v>
          </cell>
          <cell r="H1185" t="str">
            <v>D13024-8</v>
          </cell>
          <cell r="I1185" t="str">
            <v>ECCENTRIC REDUCER BUSHING SXH</v>
          </cell>
          <cell r="J1185" t="str">
            <v/>
          </cell>
          <cell r="K1185" t="str">
            <v>-</v>
          </cell>
          <cell r="L1185">
            <v>9749.7021000000004</v>
          </cell>
          <cell r="M1185">
            <v>10597.5</v>
          </cell>
        </row>
        <row r="1186">
          <cell r="G1186" t="str">
            <v>Special Order</v>
          </cell>
          <cell r="H1186" t="str">
            <v>D13410.30</v>
          </cell>
          <cell r="I1186" t="str">
            <v>1/12 BEND (30) SXH</v>
          </cell>
          <cell r="J1186" t="str">
            <v/>
          </cell>
          <cell r="K1186" t="str">
            <v>-</v>
          </cell>
          <cell r="L1186">
            <v>1931.8190999999999</v>
          </cell>
          <cell r="M1186">
            <v>2099.8000000000002</v>
          </cell>
        </row>
        <row r="1187">
          <cell r="G1187" t="str">
            <v>Special Order</v>
          </cell>
          <cell r="H1187" t="str">
            <v>D13410.60</v>
          </cell>
          <cell r="I1187" t="str">
            <v>1/6 BEND (60) SXH</v>
          </cell>
          <cell r="J1187" t="str">
            <v/>
          </cell>
          <cell r="K1187" t="str">
            <v>-</v>
          </cell>
          <cell r="L1187">
            <v>4159.7021000000004</v>
          </cell>
          <cell r="M1187">
            <v>4521.42</v>
          </cell>
        </row>
        <row r="1188">
          <cell r="G1188" t="str">
            <v>Special Order</v>
          </cell>
          <cell r="H1188" t="str">
            <v>D13412.30</v>
          </cell>
          <cell r="I1188" t="str">
            <v>1/12 BEND (30) SXH</v>
          </cell>
          <cell r="J1188" t="str">
            <v/>
          </cell>
          <cell r="K1188" t="str">
            <v>-</v>
          </cell>
          <cell r="L1188">
            <v>2624.1808999999998</v>
          </cell>
          <cell r="M1188">
            <v>2852.37</v>
          </cell>
        </row>
        <row r="1189">
          <cell r="G1189" t="str">
            <v>Special Order</v>
          </cell>
          <cell r="H1189" t="str">
            <v>D13412.60</v>
          </cell>
          <cell r="I1189" t="str">
            <v>1/6 BEND (60) SXH</v>
          </cell>
          <cell r="J1189" t="str">
            <v/>
          </cell>
          <cell r="K1189" t="str">
            <v>-</v>
          </cell>
          <cell r="L1189">
            <v>5650.4786999999997</v>
          </cell>
          <cell r="M1189">
            <v>6141.82</v>
          </cell>
        </row>
        <row r="1190">
          <cell r="G1190" t="str">
            <v>Special Order</v>
          </cell>
          <cell r="H1190" t="str">
            <v>D13414.30</v>
          </cell>
          <cell r="I1190" t="str">
            <v>1/12 BEND (30) SXH</v>
          </cell>
          <cell r="J1190" t="str">
            <v/>
          </cell>
          <cell r="K1190" t="str">
            <v>-</v>
          </cell>
          <cell r="L1190">
            <v>3848.2447000000002</v>
          </cell>
          <cell r="M1190">
            <v>4182.87</v>
          </cell>
        </row>
        <row r="1191">
          <cell r="G1191" t="str">
            <v>Special Order</v>
          </cell>
          <cell r="H1191" t="str">
            <v>D13414.60</v>
          </cell>
          <cell r="I1191" t="str">
            <v>1/6 BEND (60) SXH</v>
          </cell>
          <cell r="J1191" t="str">
            <v/>
          </cell>
          <cell r="K1191" t="str">
            <v>-</v>
          </cell>
          <cell r="L1191">
            <v>8440.9681</v>
          </cell>
          <cell r="M1191">
            <v>9174.9699999999993</v>
          </cell>
        </row>
        <row r="1192">
          <cell r="G1192" t="str">
            <v>Special Order</v>
          </cell>
          <cell r="H1192" t="str">
            <v>D13416.30</v>
          </cell>
          <cell r="I1192" t="str">
            <v>1/12 BEND (30) SXH</v>
          </cell>
          <cell r="J1192" t="str">
            <v/>
          </cell>
          <cell r="K1192" t="str">
            <v>-</v>
          </cell>
          <cell r="L1192">
            <v>4266.1382999999996</v>
          </cell>
          <cell r="M1192">
            <v>4637.1099999999997</v>
          </cell>
        </row>
        <row r="1193">
          <cell r="G1193" t="str">
            <v>Special Order</v>
          </cell>
          <cell r="H1193" t="str">
            <v>D13416.60</v>
          </cell>
          <cell r="I1193" t="str">
            <v>1/6 BEND (60) SXH</v>
          </cell>
          <cell r="J1193" t="str">
            <v/>
          </cell>
          <cell r="K1193" t="str">
            <v>-</v>
          </cell>
          <cell r="L1193">
            <v>10379.0532</v>
          </cell>
          <cell r="M1193">
            <v>11281.58</v>
          </cell>
        </row>
        <row r="1194">
          <cell r="G1194" t="str">
            <v>Special Order</v>
          </cell>
          <cell r="H1194" t="str">
            <v>D13418.30</v>
          </cell>
          <cell r="I1194" t="str">
            <v>1/12 BEND (30) SXH</v>
          </cell>
          <cell r="J1194" t="str">
            <v/>
          </cell>
          <cell r="K1194" t="str">
            <v>-</v>
          </cell>
          <cell r="L1194">
            <v>5090.9362000000001</v>
          </cell>
          <cell r="M1194">
            <v>5533.63</v>
          </cell>
        </row>
        <row r="1195">
          <cell r="G1195" t="str">
            <v>Special Order</v>
          </cell>
          <cell r="H1195" t="str">
            <v>D13418.60</v>
          </cell>
          <cell r="I1195" t="str">
            <v>1/6 BEND (60) SXH</v>
          </cell>
          <cell r="J1195" t="str">
            <v/>
          </cell>
          <cell r="K1195" t="str">
            <v>-</v>
          </cell>
          <cell r="L1195">
            <v>19182.116999999998</v>
          </cell>
          <cell r="M1195">
            <v>20850.13</v>
          </cell>
        </row>
        <row r="1196">
          <cell r="G1196" t="str">
            <v>Special Order</v>
          </cell>
          <cell r="H1196" t="str">
            <v>D13420.30</v>
          </cell>
          <cell r="I1196" t="str">
            <v>1/12 BEND (30) SXH</v>
          </cell>
          <cell r="J1196" t="str">
            <v>0627347372586</v>
          </cell>
          <cell r="K1196" t="str">
            <v>-</v>
          </cell>
          <cell r="L1196">
            <v>9157.7234000000008</v>
          </cell>
          <cell r="M1196">
            <v>9954.0499999999993</v>
          </cell>
        </row>
        <row r="1197">
          <cell r="G1197" t="str">
            <v>Special Order</v>
          </cell>
          <cell r="H1197" t="str">
            <v>D13420.60</v>
          </cell>
          <cell r="I1197" t="str">
            <v>1/6 BEND (60) SXH</v>
          </cell>
          <cell r="J1197" t="str">
            <v/>
          </cell>
          <cell r="K1197" t="str">
            <v>-</v>
          </cell>
          <cell r="L1197">
            <v>27337.234</v>
          </cell>
          <cell r="M1197">
            <v>29714.38</v>
          </cell>
        </row>
        <row r="1198">
          <cell r="G1198" t="str">
            <v>Special Order</v>
          </cell>
          <cell r="H1198" t="str">
            <v>D13424.30</v>
          </cell>
          <cell r="I1198" t="str">
            <v>1/12 BEND (30) SXH</v>
          </cell>
          <cell r="J1198" t="str">
            <v/>
          </cell>
          <cell r="K1198" t="str">
            <v>-</v>
          </cell>
          <cell r="L1198">
            <v>13256.5213</v>
          </cell>
          <cell r="M1198">
            <v>14409.26</v>
          </cell>
        </row>
        <row r="1199">
          <cell r="G1199" t="str">
            <v>Special Order</v>
          </cell>
          <cell r="H1199" t="str">
            <v>D13424.60</v>
          </cell>
          <cell r="I1199" t="str">
            <v>1/6 BEND (60) SXH</v>
          </cell>
          <cell r="J1199" t="str">
            <v/>
          </cell>
          <cell r="K1199" t="str">
            <v>-</v>
          </cell>
          <cell r="L1199">
            <v>34164.127699999997</v>
          </cell>
          <cell r="M1199">
            <v>37134.92</v>
          </cell>
        </row>
        <row r="1200">
          <cell r="G1200" t="str">
            <v>Special Order</v>
          </cell>
          <cell r="H1200" t="str">
            <v>D1344.30</v>
          </cell>
          <cell r="I1200" t="str">
            <v>1/12 BEND (30) SXH</v>
          </cell>
          <cell r="J1200" t="str">
            <v/>
          </cell>
          <cell r="K1200" t="str">
            <v>-</v>
          </cell>
          <cell r="L1200">
            <v>278</v>
          </cell>
          <cell r="M1200">
            <v>302.17</v>
          </cell>
        </row>
        <row r="1201">
          <cell r="G1201" t="str">
            <v>Special Order</v>
          </cell>
          <cell r="H1201" t="str">
            <v>D1346.30</v>
          </cell>
          <cell r="I1201" t="str">
            <v>1/12 BEND (30) SXH</v>
          </cell>
          <cell r="J1201" t="str">
            <v>0627347372593</v>
          </cell>
          <cell r="K1201" t="str">
            <v>-</v>
          </cell>
          <cell r="L1201">
            <v>559.0213</v>
          </cell>
          <cell r="M1201">
            <v>607.63</v>
          </cell>
        </row>
        <row r="1202">
          <cell r="G1202" t="str">
            <v>Special Order</v>
          </cell>
          <cell r="H1202" t="str">
            <v>D1346.60</v>
          </cell>
          <cell r="I1202" t="str">
            <v>1/6 BEND (60) SXH</v>
          </cell>
          <cell r="J1202" t="str">
            <v/>
          </cell>
          <cell r="K1202" t="str">
            <v>-</v>
          </cell>
          <cell r="L1202">
            <v>1438.1277</v>
          </cell>
          <cell r="M1202">
            <v>1563.18</v>
          </cell>
        </row>
        <row r="1203">
          <cell r="G1203" t="str">
            <v>Special Order</v>
          </cell>
          <cell r="H1203" t="str">
            <v>D1348.30</v>
          </cell>
          <cell r="I1203" t="str">
            <v>1/12 BEND (30) SXH</v>
          </cell>
          <cell r="J1203" t="str">
            <v/>
          </cell>
          <cell r="K1203" t="str">
            <v>-</v>
          </cell>
          <cell r="L1203">
            <v>931.57449999999994</v>
          </cell>
          <cell r="M1203">
            <v>1012.58</v>
          </cell>
        </row>
        <row r="1204">
          <cell r="G1204" t="str">
            <v>Special Order</v>
          </cell>
          <cell r="H1204" t="str">
            <v>D1348.60</v>
          </cell>
          <cell r="I1204" t="str">
            <v>1/6 BEND (60) SXH</v>
          </cell>
          <cell r="J1204" t="str">
            <v>0089938061208</v>
          </cell>
          <cell r="K1204" t="str">
            <v>-</v>
          </cell>
          <cell r="L1204">
            <v>2384.1596</v>
          </cell>
          <cell r="M1204">
            <v>2591.48</v>
          </cell>
        </row>
        <row r="1205">
          <cell r="G1205" t="str">
            <v>Special Order</v>
          </cell>
          <cell r="H1205" t="str">
            <v>D13510.30</v>
          </cell>
          <cell r="I1205" t="str">
            <v>1/12 BEND (30) HXH</v>
          </cell>
          <cell r="J1205" t="str">
            <v>0627347361146</v>
          </cell>
          <cell r="K1205" t="str">
            <v>-</v>
          </cell>
          <cell r="L1205">
            <v>1874.6063999999999</v>
          </cell>
          <cell r="M1205">
            <v>2037.62</v>
          </cell>
        </row>
        <row r="1206">
          <cell r="G1206" t="str">
            <v>Special Order</v>
          </cell>
          <cell r="H1206" t="str">
            <v>D13512.30</v>
          </cell>
          <cell r="I1206" t="str">
            <v>1/12 BEND (30) HXH</v>
          </cell>
          <cell r="J1206" t="str">
            <v/>
          </cell>
          <cell r="K1206" t="str">
            <v>-</v>
          </cell>
          <cell r="L1206">
            <v>2546.4254999999998</v>
          </cell>
          <cell r="M1206">
            <v>2767.85</v>
          </cell>
        </row>
        <row r="1207">
          <cell r="G1207" t="str">
            <v>Special Order</v>
          </cell>
          <cell r="H1207" t="str">
            <v>D13512.60</v>
          </cell>
          <cell r="I1207" t="str">
            <v>1/6 BEND (60) HXH</v>
          </cell>
          <cell r="J1207" t="str">
            <v/>
          </cell>
          <cell r="K1207" t="str">
            <v>-</v>
          </cell>
          <cell r="L1207">
            <v>5365.2871999999998</v>
          </cell>
          <cell r="M1207">
            <v>5831.83</v>
          </cell>
        </row>
        <row r="1208">
          <cell r="G1208" t="str">
            <v>Special Order</v>
          </cell>
          <cell r="H1208" t="str">
            <v>D13514.30</v>
          </cell>
          <cell r="I1208" t="str">
            <v>1/12 BEND (30) HXH</v>
          </cell>
          <cell r="J1208" t="str">
            <v/>
          </cell>
          <cell r="K1208" t="str">
            <v>-</v>
          </cell>
          <cell r="L1208">
            <v>3346.3829999999998</v>
          </cell>
          <cell r="M1208">
            <v>3637.37</v>
          </cell>
        </row>
        <row r="1209">
          <cell r="G1209" t="str">
            <v>Special Order</v>
          </cell>
          <cell r="H1209" t="str">
            <v>D13514.60</v>
          </cell>
          <cell r="I1209" t="str">
            <v>1/6 BEND (60) HXH</v>
          </cell>
          <cell r="J1209" t="str">
            <v/>
          </cell>
          <cell r="K1209" t="str">
            <v>-</v>
          </cell>
          <cell r="L1209">
            <v>8058.1701999999996</v>
          </cell>
          <cell r="M1209">
            <v>8758.8799999999992</v>
          </cell>
        </row>
        <row r="1210">
          <cell r="G1210" t="str">
            <v>Special Order</v>
          </cell>
          <cell r="H1210" t="str">
            <v>D13516.30</v>
          </cell>
          <cell r="I1210" t="str">
            <v>1/12 BEND (30) HXH</v>
          </cell>
          <cell r="J1210" t="str">
            <v>0627347361160</v>
          </cell>
          <cell r="K1210" t="str">
            <v>-</v>
          </cell>
          <cell r="L1210">
            <v>4139.7552999999998</v>
          </cell>
          <cell r="M1210">
            <v>4499.7299999999996</v>
          </cell>
        </row>
        <row r="1211">
          <cell r="G1211" t="str">
            <v>Special Order</v>
          </cell>
          <cell r="H1211" t="str">
            <v>D13516.60</v>
          </cell>
          <cell r="I1211" t="str">
            <v>1/6 BEND (60) HXH</v>
          </cell>
          <cell r="J1211" t="str">
            <v/>
          </cell>
          <cell r="K1211" t="str">
            <v>-</v>
          </cell>
          <cell r="L1211">
            <v>9908.0956999999999</v>
          </cell>
          <cell r="M1211">
            <v>10769.67</v>
          </cell>
        </row>
        <row r="1212">
          <cell r="G1212" t="str">
            <v>Special Order</v>
          </cell>
          <cell r="H1212" t="str">
            <v>D13518.30</v>
          </cell>
          <cell r="I1212" t="str">
            <v>1/12 BEND (30) HXH</v>
          </cell>
          <cell r="J1212" t="str">
            <v/>
          </cell>
          <cell r="K1212" t="str">
            <v>-</v>
          </cell>
          <cell r="L1212">
            <v>4940.1277</v>
          </cell>
          <cell r="M1212">
            <v>5369.7</v>
          </cell>
        </row>
        <row r="1213">
          <cell r="G1213" t="str">
            <v>Special Order</v>
          </cell>
          <cell r="H1213" t="str">
            <v>D13518.60</v>
          </cell>
          <cell r="I1213" t="str">
            <v>1/6 BEND (60) HXH</v>
          </cell>
          <cell r="J1213" t="str">
            <v/>
          </cell>
          <cell r="K1213" t="str">
            <v>-</v>
          </cell>
          <cell r="L1213">
            <v>18311.808499999999</v>
          </cell>
          <cell r="M1213">
            <v>19904.14</v>
          </cell>
        </row>
        <row r="1214">
          <cell r="G1214" t="str">
            <v>Special Order</v>
          </cell>
          <cell r="H1214" t="str">
            <v>D13520.30</v>
          </cell>
          <cell r="I1214" t="str">
            <v>1/12 BEND (30) HXH</v>
          </cell>
          <cell r="J1214" t="str">
            <v>0627347365137</v>
          </cell>
          <cell r="K1214" t="str">
            <v>-</v>
          </cell>
          <cell r="L1214">
            <v>8934.3616999999995</v>
          </cell>
          <cell r="M1214">
            <v>9711.26</v>
          </cell>
        </row>
        <row r="1215">
          <cell r="G1215" t="str">
            <v>Special Order</v>
          </cell>
          <cell r="H1215" t="str">
            <v>D13520.60</v>
          </cell>
          <cell r="I1215" t="str">
            <v>1/6 BEND (60) HXH</v>
          </cell>
          <cell r="J1215" t="str">
            <v/>
          </cell>
          <cell r="K1215" t="str">
            <v>-</v>
          </cell>
          <cell r="L1215">
            <v>26095.0213</v>
          </cell>
          <cell r="M1215">
            <v>28364.15</v>
          </cell>
        </row>
        <row r="1216">
          <cell r="G1216" t="str">
            <v>Special Order</v>
          </cell>
          <cell r="H1216" t="str">
            <v>D13524.30</v>
          </cell>
          <cell r="I1216" t="str">
            <v>1/12 BEND (30) HXH</v>
          </cell>
          <cell r="J1216" t="str">
            <v/>
          </cell>
          <cell r="K1216" t="str">
            <v>-</v>
          </cell>
          <cell r="L1216">
            <v>12864.0106</v>
          </cell>
          <cell r="M1216">
            <v>13982.62</v>
          </cell>
        </row>
        <row r="1217">
          <cell r="G1217" t="str">
            <v>Special Order</v>
          </cell>
          <cell r="H1217" t="str">
            <v>D13524.60</v>
          </cell>
          <cell r="I1217" t="str">
            <v>1/6 BEND (60) HXH</v>
          </cell>
          <cell r="J1217" t="str">
            <v/>
          </cell>
          <cell r="K1217" t="str">
            <v>-</v>
          </cell>
          <cell r="L1217">
            <v>32614.116999999998</v>
          </cell>
          <cell r="M1217">
            <v>35450.129999999997</v>
          </cell>
        </row>
        <row r="1218">
          <cell r="G1218" t="str">
            <v>Special Order</v>
          </cell>
          <cell r="H1218" t="str">
            <v>D1358.30</v>
          </cell>
          <cell r="I1218" t="str">
            <v>1/12 BEND (30) HXH</v>
          </cell>
          <cell r="J1218" t="str">
            <v>0627347361139</v>
          </cell>
          <cell r="K1218" t="str">
            <v>-</v>
          </cell>
          <cell r="L1218">
            <v>903.95740000000001</v>
          </cell>
          <cell r="M1218">
            <v>982.56</v>
          </cell>
        </row>
        <row r="1219">
          <cell r="G1219" t="str">
            <v>Special Order</v>
          </cell>
          <cell r="H1219" t="str">
            <v>D1514</v>
          </cell>
          <cell r="I1219" t="str">
            <v>SANITARY TEE HXHXH (FORMERLY T-Y)</v>
          </cell>
          <cell r="J1219" t="str">
            <v/>
          </cell>
          <cell r="K1219" t="str">
            <v>-</v>
          </cell>
          <cell r="L1219">
            <v>10445.4043</v>
          </cell>
          <cell r="M1219">
            <v>11353.7</v>
          </cell>
        </row>
        <row r="1220">
          <cell r="G1220" t="str">
            <v>Special Order</v>
          </cell>
          <cell r="H1220" t="str">
            <v>D1514-10</v>
          </cell>
          <cell r="I1220" t="str">
            <v>SANITARY TEE HXHXH (FORMERLY T-Y)</v>
          </cell>
          <cell r="J1220" t="str">
            <v/>
          </cell>
          <cell r="K1220" t="str">
            <v>-</v>
          </cell>
          <cell r="L1220">
            <v>7214.2447000000002</v>
          </cell>
          <cell r="M1220">
            <v>7841.57</v>
          </cell>
        </row>
        <row r="1221">
          <cell r="G1221" t="str">
            <v>Special Order</v>
          </cell>
          <cell r="H1221" t="str">
            <v>D1514-12</v>
          </cell>
          <cell r="I1221" t="str">
            <v>SANITARY TEE HXHXH (FORMERLY T-Y)</v>
          </cell>
          <cell r="J1221" t="str">
            <v/>
          </cell>
          <cell r="K1221" t="str">
            <v>-</v>
          </cell>
          <cell r="L1221">
            <v>9456.9467999999997</v>
          </cell>
          <cell r="M1221">
            <v>10279.290000000001</v>
          </cell>
        </row>
        <row r="1222">
          <cell r="G1222" t="str">
            <v>Special Order</v>
          </cell>
          <cell r="H1222" t="str">
            <v>D1514-4</v>
          </cell>
          <cell r="I1222" t="str">
            <v>SANITARY TEE HXHXH (FORMERLY T-Y)</v>
          </cell>
          <cell r="J1222" t="str">
            <v/>
          </cell>
          <cell r="K1222" t="str">
            <v>-</v>
          </cell>
          <cell r="L1222">
            <v>4353.3829999999998</v>
          </cell>
          <cell r="M1222">
            <v>4731.9399999999996</v>
          </cell>
        </row>
        <row r="1223">
          <cell r="G1223" t="str">
            <v>Special Order</v>
          </cell>
          <cell r="H1223" t="str">
            <v>D1514-8</v>
          </cell>
          <cell r="I1223" t="str">
            <v>SANITARY TEE HXHXH (FORMERLY T-Y)</v>
          </cell>
          <cell r="J1223" t="str">
            <v/>
          </cell>
          <cell r="K1223" t="str">
            <v>-</v>
          </cell>
          <cell r="L1223">
            <v>6180.3085000000001</v>
          </cell>
          <cell r="M1223">
            <v>6717.73</v>
          </cell>
        </row>
        <row r="1224">
          <cell r="G1224" t="str">
            <v>Special Order</v>
          </cell>
          <cell r="H1224" t="str">
            <v>D1516</v>
          </cell>
          <cell r="I1224" t="str">
            <v>SANITARY TEE HXHXH (FORMERLY T-Y)</v>
          </cell>
          <cell r="J1224" t="str">
            <v/>
          </cell>
          <cell r="K1224" t="str">
            <v>-</v>
          </cell>
          <cell r="L1224">
            <v>11673.766</v>
          </cell>
          <cell r="M1224">
            <v>12688.88</v>
          </cell>
        </row>
        <row r="1225">
          <cell r="G1225" t="str">
            <v>Special Order</v>
          </cell>
          <cell r="H1225" t="str">
            <v>D1516-12</v>
          </cell>
          <cell r="I1225" t="str">
            <v>SANITARY TEE HXHXH (FORMERLY T-Y)</v>
          </cell>
          <cell r="J1225" t="str">
            <v>0089938060850</v>
          </cell>
          <cell r="K1225" t="str">
            <v>-</v>
          </cell>
          <cell r="L1225">
            <v>9325.2446999999993</v>
          </cell>
          <cell r="M1225">
            <v>10136.14</v>
          </cell>
        </row>
        <row r="1226">
          <cell r="G1226" t="str">
            <v>Special Order</v>
          </cell>
          <cell r="H1226" t="str">
            <v>D1516-14</v>
          </cell>
          <cell r="I1226" t="str">
            <v>SANITARY TEE HXHXH (FORMERLY T-Y)</v>
          </cell>
          <cell r="J1226" t="str">
            <v/>
          </cell>
          <cell r="K1226" t="str">
            <v>-</v>
          </cell>
          <cell r="L1226">
            <v>9995.6064000000006</v>
          </cell>
          <cell r="M1226">
            <v>10864.79</v>
          </cell>
        </row>
        <row r="1227">
          <cell r="G1227" t="str">
            <v>Special Order</v>
          </cell>
          <cell r="H1227" t="str">
            <v>D1516-4</v>
          </cell>
          <cell r="I1227" t="str">
            <v>SANITARY TEE HXHXH (FORMERLY T-Y)</v>
          </cell>
          <cell r="J1227" t="str">
            <v/>
          </cell>
          <cell r="K1227" t="str">
            <v>-</v>
          </cell>
          <cell r="L1227">
            <v>5564.4786999999997</v>
          </cell>
          <cell r="M1227">
            <v>6048.35</v>
          </cell>
        </row>
        <row r="1228">
          <cell r="G1228" t="str">
            <v>Special Order</v>
          </cell>
          <cell r="H1228" t="str">
            <v>D1518-4</v>
          </cell>
          <cell r="I1228" t="str">
            <v>SANITARY TEE HXHXH (FORMERLY T-Y)</v>
          </cell>
          <cell r="J1228" t="str">
            <v/>
          </cell>
          <cell r="K1228" t="str">
            <v>-</v>
          </cell>
          <cell r="L1228">
            <v>7245.4255000000003</v>
          </cell>
          <cell r="M1228">
            <v>7875.46</v>
          </cell>
        </row>
        <row r="1229">
          <cell r="G1229" t="str">
            <v>Special Order</v>
          </cell>
          <cell r="H1229" t="str">
            <v>D1518-6</v>
          </cell>
          <cell r="I1229" t="str">
            <v>SANITARY TEE HXHXH (FORMERLY T-Y)</v>
          </cell>
          <cell r="J1229" t="str">
            <v/>
          </cell>
          <cell r="K1229" t="str">
            <v>-</v>
          </cell>
          <cell r="L1229">
            <v>7639.1277</v>
          </cell>
          <cell r="M1229">
            <v>8303.4</v>
          </cell>
        </row>
        <row r="1230">
          <cell r="G1230" t="str">
            <v>Special Order</v>
          </cell>
          <cell r="H1230" t="str">
            <v>D1518-8</v>
          </cell>
          <cell r="I1230" t="str">
            <v>SANITARY TEE HXHXH (FORMERLY T-Y)</v>
          </cell>
          <cell r="J1230" t="str">
            <v/>
          </cell>
          <cell r="K1230" t="str">
            <v>-</v>
          </cell>
          <cell r="L1230">
            <v>8033.0425999999998</v>
          </cell>
          <cell r="M1230">
            <v>8731.57</v>
          </cell>
        </row>
        <row r="1231">
          <cell r="G1231" t="str">
            <v>Special Order</v>
          </cell>
          <cell r="H1231" t="str">
            <v>D1520-4</v>
          </cell>
          <cell r="I1231" t="str">
            <v>SANITARY TEE HXHXH (FORMERLY T-Y)</v>
          </cell>
          <cell r="J1231" t="str">
            <v/>
          </cell>
          <cell r="K1231" t="str">
            <v>-</v>
          </cell>
          <cell r="L1231">
            <v>8694.6383000000005</v>
          </cell>
          <cell r="M1231">
            <v>9450.69</v>
          </cell>
        </row>
        <row r="1232">
          <cell r="G1232" t="str">
            <v>Special Order</v>
          </cell>
          <cell r="H1232" t="str">
            <v>D1520-6</v>
          </cell>
          <cell r="I1232" t="str">
            <v>SANITARY TEE HXHXH (FORMERLY T-Y)</v>
          </cell>
          <cell r="J1232" t="str">
            <v/>
          </cell>
          <cell r="K1232" t="str">
            <v>-</v>
          </cell>
          <cell r="L1232">
            <v>9166.9573999999993</v>
          </cell>
          <cell r="M1232">
            <v>9964.08</v>
          </cell>
        </row>
        <row r="1233">
          <cell r="G1233" t="str">
            <v>Special Order</v>
          </cell>
          <cell r="H1233" t="str">
            <v>D1520-8</v>
          </cell>
          <cell r="I1233" t="str">
            <v>SANITARY TEE HXHXH (FORMERLY T-Y)</v>
          </cell>
          <cell r="J1233" t="str">
            <v/>
          </cell>
          <cell r="K1233" t="str">
            <v>-</v>
          </cell>
          <cell r="L1233">
            <v>9639.5851000000002</v>
          </cell>
          <cell r="M1233">
            <v>10477.81</v>
          </cell>
        </row>
        <row r="1234">
          <cell r="G1234" t="str">
            <v>Special Order</v>
          </cell>
          <cell r="H1234" t="str">
            <v>D1524-4</v>
          </cell>
          <cell r="I1234" t="str">
            <v>SANITARY TEE HXHXH (FORMERLY T-Y)</v>
          </cell>
          <cell r="J1234" t="str">
            <v/>
          </cell>
          <cell r="K1234" t="str">
            <v>-</v>
          </cell>
          <cell r="L1234">
            <v>15910.0213</v>
          </cell>
          <cell r="M1234">
            <v>17293.5</v>
          </cell>
        </row>
        <row r="1235">
          <cell r="G1235" t="str">
            <v>Special Order</v>
          </cell>
          <cell r="H1235" t="str">
            <v>D1524-6</v>
          </cell>
          <cell r="I1235" t="str">
            <v>SANITARY TEE HXHXH (FORMERLY T-Y)</v>
          </cell>
          <cell r="J1235" t="str">
            <v>0089938056662</v>
          </cell>
          <cell r="K1235" t="str">
            <v>-</v>
          </cell>
          <cell r="L1235">
            <v>16830.074499999999</v>
          </cell>
          <cell r="M1235">
            <v>18293.560000000001</v>
          </cell>
        </row>
        <row r="1236">
          <cell r="G1236" t="str">
            <v>Special Order</v>
          </cell>
          <cell r="H1236" t="str">
            <v>D1524-8</v>
          </cell>
          <cell r="I1236" t="str">
            <v>SANITARY TEE HXHXH (FORMERLY T-Y)</v>
          </cell>
          <cell r="J1236" t="str">
            <v/>
          </cell>
          <cell r="K1236" t="str">
            <v>-</v>
          </cell>
          <cell r="L1236">
            <v>19770.0213</v>
          </cell>
          <cell r="M1236">
            <v>21489.15</v>
          </cell>
        </row>
        <row r="1237">
          <cell r="G1237" t="str">
            <v>Special Order</v>
          </cell>
          <cell r="H1237" t="str">
            <v>D15310-4D</v>
          </cell>
          <cell r="I1237" t="str">
            <v>DOUBLE SANITARY TEE (T-Y) HXHXHXH</v>
          </cell>
          <cell r="J1237" t="str">
            <v/>
          </cell>
          <cell r="K1237" t="str">
            <v>-</v>
          </cell>
          <cell r="L1237">
            <v>3847.2979</v>
          </cell>
          <cell r="M1237">
            <v>4181.8500000000004</v>
          </cell>
        </row>
        <row r="1238">
          <cell r="G1238" t="str">
            <v>Special Order</v>
          </cell>
          <cell r="H1238" t="str">
            <v>D15310-6D</v>
          </cell>
          <cell r="I1238" t="str">
            <v>DOUBLE SANITARY TEE (T-Y) HXHXHXH</v>
          </cell>
          <cell r="J1238" t="str">
            <v/>
          </cell>
          <cell r="K1238" t="str">
            <v>-</v>
          </cell>
          <cell r="L1238">
            <v>3760.3829999999998</v>
          </cell>
          <cell r="M1238">
            <v>4087.37</v>
          </cell>
        </row>
        <row r="1239">
          <cell r="G1239" t="str">
            <v>Special Order</v>
          </cell>
          <cell r="H1239" t="str">
            <v>D15310-8D</v>
          </cell>
          <cell r="I1239" t="str">
            <v>DOUBLE SANITARY TEE (T-Y) HXHXHXH</v>
          </cell>
          <cell r="J1239" t="str">
            <v/>
          </cell>
          <cell r="K1239" t="str">
            <v>-</v>
          </cell>
          <cell r="L1239">
            <v>5124.1596</v>
          </cell>
          <cell r="M1239">
            <v>5569.74</v>
          </cell>
        </row>
        <row r="1240">
          <cell r="G1240" t="str">
            <v>Special Order</v>
          </cell>
          <cell r="H1240" t="str">
            <v>D15310D</v>
          </cell>
          <cell r="I1240" t="str">
            <v>DOUBLE SANITARY TEE (T-Y) HXHXHXH</v>
          </cell>
          <cell r="J1240" t="str">
            <v/>
          </cell>
          <cell r="K1240" t="str">
            <v>-</v>
          </cell>
          <cell r="L1240">
            <v>6807.5851000000002</v>
          </cell>
          <cell r="M1240">
            <v>7399.55</v>
          </cell>
        </row>
        <row r="1241">
          <cell r="G1241" t="str">
            <v>Special Order</v>
          </cell>
          <cell r="H1241" t="str">
            <v>D15312-10D</v>
          </cell>
          <cell r="I1241" t="str">
            <v>DOUBLE SANITARY TEE (T-Y) HXHXHXH</v>
          </cell>
          <cell r="J1241" t="str">
            <v>0089938061895</v>
          </cell>
          <cell r="K1241" t="str">
            <v>-</v>
          </cell>
          <cell r="L1241">
            <v>7923.0637999999999</v>
          </cell>
          <cell r="M1241">
            <v>8612.0300000000007</v>
          </cell>
        </row>
        <row r="1242">
          <cell r="G1242" t="str">
            <v>Special Order</v>
          </cell>
          <cell r="H1242" t="str">
            <v>D15312-4D</v>
          </cell>
          <cell r="I1242" t="str">
            <v>DOUBLE SANITARY TEE (T-Y) HXHXHXH</v>
          </cell>
          <cell r="J1242" t="str">
            <v/>
          </cell>
          <cell r="K1242" t="str">
            <v>-</v>
          </cell>
          <cell r="L1242">
            <v>3296.2660000000001</v>
          </cell>
          <cell r="M1242">
            <v>3582.9</v>
          </cell>
        </row>
        <row r="1243">
          <cell r="G1243" t="str">
            <v>Special Order</v>
          </cell>
          <cell r="H1243" t="str">
            <v>D15312-6D</v>
          </cell>
          <cell r="I1243" t="str">
            <v>DOUBLE SANITARY TEE (T-Y) HXHXHXH</v>
          </cell>
          <cell r="J1243" t="str">
            <v/>
          </cell>
          <cell r="K1243" t="str">
            <v>-</v>
          </cell>
          <cell r="L1243">
            <v>4560.3510999999999</v>
          </cell>
          <cell r="M1243">
            <v>4956.8999999999996</v>
          </cell>
        </row>
        <row r="1244">
          <cell r="G1244" t="str">
            <v>Special Order</v>
          </cell>
          <cell r="H1244" t="str">
            <v>D15312-8D</v>
          </cell>
          <cell r="I1244" t="str">
            <v>DOUBLE SANITARY TEE (T-Y) HXHXHXH</v>
          </cell>
          <cell r="J1244" t="str">
            <v/>
          </cell>
          <cell r="K1244" t="str">
            <v>-</v>
          </cell>
          <cell r="L1244">
            <v>6147.4681</v>
          </cell>
          <cell r="M1244">
            <v>6682.03</v>
          </cell>
        </row>
        <row r="1245">
          <cell r="G1245" t="str">
            <v>Special Order</v>
          </cell>
          <cell r="H1245" t="str">
            <v>D15312D</v>
          </cell>
          <cell r="I1245" t="str">
            <v>DOUBLE SANITARY TEE (T-Y) HXHXHXH</v>
          </cell>
          <cell r="J1245" t="str">
            <v/>
          </cell>
          <cell r="K1245" t="str">
            <v>-</v>
          </cell>
          <cell r="L1245">
            <v>10905.5106</v>
          </cell>
          <cell r="M1245">
            <v>11853.82</v>
          </cell>
        </row>
        <row r="1246">
          <cell r="G1246" t="str">
            <v>Special Order</v>
          </cell>
          <cell r="H1246" t="str">
            <v>D15314-10D</v>
          </cell>
          <cell r="I1246" t="str">
            <v>DOUBLE SANITARY TEE (T-Y) HXHXHXH</v>
          </cell>
          <cell r="J1246" t="str">
            <v/>
          </cell>
          <cell r="K1246" t="str">
            <v>-</v>
          </cell>
          <cell r="L1246">
            <v>12040.7979</v>
          </cell>
          <cell r="M1246">
            <v>13087.82</v>
          </cell>
        </row>
        <row r="1247">
          <cell r="G1247" t="str">
            <v>Special Order</v>
          </cell>
          <cell r="H1247" t="str">
            <v>D15314-12D</v>
          </cell>
          <cell r="I1247" t="str">
            <v>DOUBLE SANITARY TEE (T-Y) HXHXHXH</v>
          </cell>
          <cell r="J1247" t="str">
            <v/>
          </cell>
          <cell r="K1247" t="str">
            <v>-</v>
          </cell>
          <cell r="L1247">
            <v>15798.138300000001</v>
          </cell>
          <cell r="M1247">
            <v>17171.89</v>
          </cell>
        </row>
        <row r="1248">
          <cell r="G1248" t="str">
            <v>Special Order</v>
          </cell>
          <cell r="H1248" t="str">
            <v>D15314-4D</v>
          </cell>
          <cell r="I1248" t="str">
            <v>DOUBLE SANITARY TEE (T-Y) HXHXHXH</v>
          </cell>
          <cell r="J1248" t="str">
            <v/>
          </cell>
          <cell r="K1248" t="str">
            <v>-</v>
          </cell>
          <cell r="L1248">
            <v>6753.0105999999996</v>
          </cell>
          <cell r="M1248">
            <v>7340.23</v>
          </cell>
        </row>
        <row r="1249">
          <cell r="G1249" t="str">
            <v>Special Order</v>
          </cell>
          <cell r="H1249" t="str">
            <v>D15314-6D</v>
          </cell>
          <cell r="I1249" t="str">
            <v>DOUBLE SANITARY TEE (T-Y) HXHXHXH</v>
          </cell>
          <cell r="J1249" t="str">
            <v/>
          </cell>
          <cell r="K1249" t="str">
            <v>-</v>
          </cell>
          <cell r="L1249">
            <v>8471.6915000000008</v>
          </cell>
          <cell r="M1249">
            <v>9208.36</v>
          </cell>
        </row>
        <row r="1250">
          <cell r="G1250" t="str">
            <v>Special Order</v>
          </cell>
          <cell r="H1250" t="str">
            <v>D15314-8D</v>
          </cell>
          <cell r="I1250" t="str">
            <v>DOUBLE SANITARY TEE (T-Y) HXHXHXH</v>
          </cell>
          <cell r="J1250" t="str">
            <v/>
          </cell>
          <cell r="K1250" t="str">
            <v>-</v>
          </cell>
          <cell r="L1250">
            <v>9887.7021000000004</v>
          </cell>
          <cell r="M1250">
            <v>10747.5</v>
          </cell>
        </row>
        <row r="1251">
          <cell r="G1251" t="str">
            <v>Special Order</v>
          </cell>
          <cell r="H1251" t="str">
            <v>D15314D</v>
          </cell>
          <cell r="I1251" t="str">
            <v>DOUBLE SANITARY TEE (T-Y) HXHXHXH</v>
          </cell>
          <cell r="J1251" t="str">
            <v/>
          </cell>
          <cell r="K1251" t="str">
            <v>-</v>
          </cell>
          <cell r="L1251">
            <v>20613.6489</v>
          </cell>
          <cell r="M1251">
            <v>22406.14</v>
          </cell>
        </row>
        <row r="1252">
          <cell r="G1252" t="str">
            <v>Special Order</v>
          </cell>
          <cell r="H1252" t="str">
            <v>D15316-10D</v>
          </cell>
          <cell r="I1252" t="str">
            <v>DOUBLE SANITARY TEE (T-Y) HXHXHXH</v>
          </cell>
          <cell r="J1252" t="str">
            <v/>
          </cell>
          <cell r="K1252" t="str">
            <v>-</v>
          </cell>
          <cell r="L1252">
            <v>14454.9043</v>
          </cell>
          <cell r="M1252">
            <v>15711.85</v>
          </cell>
        </row>
        <row r="1253">
          <cell r="G1253" t="str">
            <v>Special Order</v>
          </cell>
          <cell r="H1253" t="str">
            <v>D15316-12D</v>
          </cell>
          <cell r="I1253" t="str">
            <v>DOUBLE SANITARY TEE (T-Y) HXHXHXH</v>
          </cell>
          <cell r="J1253" t="str">
            <v/>
          </cell>
          <cell r="K1253" t="str">
            <v>-</v>
          </cell>
          <cell r="L1253">
            <v>16741.255300000001</v>
          </cell>
          <cell r="M1253">
            <v>18197.02</v>
          </cell>
        </row>
        <row r="1254">
          <cell r="G1254" t="str">
            <v>Special Order</v>
          </cell>
          <cell r="H1254" t="str">
            <v>D15316-14D</v>
          </cell>
          <cell r="I1254" t="str">
            <v>DOUBLE SANITARY TEE (T-Y) HXHXHXH</v>
          </cell>
          <cell r="J1254" t="str">
            <v/>
          </cell>
          <cell r="K1254" t="str">
            <v>-</v>
          </cell>
          <cell r="L1254">
            <v>21474.4362</v>
          </cell>
          <cell r="M1254">
            <v>23341.78</v>
          </cell>
        </row>
        <row r="1255">
          <cell r="G1255" t="str">
            <v>Special Order</v>
          </cell>
          <cell r="H1255" t="str">
            <v>D15316-4D</v>
          </cell>
          <cell r="I1255" t="str">
            <v>DOUBLE SANITARY TEE (T-Y) HXHXHXH</v>
          </cell>
          <cell r="J1255" t="str">
            <v/>
          </cell>
          <cell r="K1255" t="str">
            <v>-</v>
          </cell>
          <cell r="L1255">
            <v>7846.0425999999998</v>
          </cell>
          <cell r="M1255">
            <v>8528.31</v>
          </cell>
        </row>
        <row r="1256">
          <cell r="G1256" t="str">
            <v>Special Order</v>
          </cell>
          <cell r="H1256" t="str">
            <v>D15316-6D</v>
          </cell>
          <cell r="I1256" t="str">
            <v>DOUBLE SANITARY TEE (T-Y) HXHXHXH</v>
          </cell>
          <cell r="J1256" t="str">
            <v/>
          </cell>
          <cell r="K1256" t="str">
            <v>-</v>
          </cell>
          <cell r="L1256">
            <v>9780.3935999999994</v>
          </cell>
          <cell r="M1256">
            <v>10630.86</v>
          </cell>
        </row>
        <row r="1257">
          <cell r="G1257" t="str">
            <v>Special Order</v>
          </cell>
          <cell r="H1257" t="str">
            <v>D15316-8D</v>
          </cell>
          <cell r="I1257" t="str">
            <v>DOUBLE SANITARY TEE (T-Y) HXHXHXH</v>
          </cell>
          <cell r="J1257" t="str">
            <v/>
          </cell>
          <cell r="K1257" t="str">
            <v>-</v>
          </cell>
          <cell r="L1257">
            <v>11426.138300000001</v>
          </cell>
          <cell r="M1257">
            <v>12419.72</v>
          </cell>
        </row>
        <row r="1258">
          <cell r="G1258" t="str">
            <v>Special Order</v>
          </cell>
          <cell r="H1258" t="str">
            <v>D15316D</v>
          </cell>
          <cell r="I1258" t="str">
            <v>DOUBLE SANITARY TEE (T-Y) HXHXHXH</v>
          </cell>
          <cell r="J1258" t="str">
            <v/>
          </cell>
          <cell r="K1258" t="str">
            <v>-</v>
          </cell>
          <cell r="L1258">
            <v>23787.861700000001</v>
          </cell>
          <cell r="M1258">
            <v>25856.37</v>
          </cell>
        </row>
        <row r="1259">
          <cell r="G1259" t="str">
            <v>Special Order</v>
          </cell>
          <cell r="H1259" t="str">
            <v>D15318-10D</v>
          </cell>
          <cell r="I1259" t="str">
            <v>DOUBLE SANITARY TEE (T-Y) HXHXHXH</v>
          </cell>
          <cell r="J1259" t="str">
            <v/>
          </cell>
          <cell r="K1259" t="str">
            <v>-</v>
          </cell>
          <cell r="L1259">
            <v>15965.9468</v>
          </cell>
          <cell r="M1259">
            <v>17354.29</v>
          </cell>
        </row>
        <row r="1260">
          <cell r="G1260" t="str">
            <v>Special Order</v>
          </cell>
          <cell r="H1260" t="str">
            <v>D15318-12D</v>
          </cell>
          <cell r="I1260" t="str">
            <v>DOUBLE SANITARY TEE (T-Y) HXHXHXH</v>
          </cell>
          <cell r="J1260" t="str">
            <v/>
          </cell>
          <cell r="K1260" t="str">
            <v>-</v>
          </cell>
          <cell r="L1260">
            <v>18385.234</v>
          </cell>
          <cell r="M1260">
            <v>19983.95</v>
          </cell>
        </row>
        <row r="1261">
          <cell r="G1261" t="str">
            <v>Special Order</v>
          </cell>
          <cell r="H1261" t="str">
            <v>D15318-14D</v>
          </cell>
          <cell r="I1261" t="str">
            <v>DOUBLE SANITARY TEE (T-Y) HXHXHXH</v>
          </cell>
          <cell r="J1261" t="str">
            <v/>
          </cell>
          <cell r="K1261" t="str">
            <v>-</v>
          </cell>
          <cell r="L1261">
            <v>22761.0638</v>
          </cell>
          <cell r="M1261">
            <v>24740.29</v>
          </cell>
        </row>
        <row r="1262">
          <cell r="G1262" t="str">
            <v>Special Order</v>
          </cell>
          <cell r="H1262" t="str">
            <v>D15318-16D</v>
          </cell>
          <cell r="I1262" t="str">
            <v>DOUBLE SANITARY TEE (T-Y) HXHXHXH</v>
          </cell>
          <cell r="J1262" t="str">
            <v/>
          </cell>
          <cell r="K1262" t="str">
            <v>-</v>
          </cell>
          <cell r="L1262">
            <v>25373.308499999999</v>
          </cell>
          <cell r="M1262">
            <v>27579.68</v>
          </cell>
        </row>
        <row r="1263">
          <cell r="G1263" t="str">
            <v>Special Order</v>
          </cell>
          <cell r="H1263" t="str">
            <v>D15318-4D</v>
          </cell>
          <cell r="I1263" t="str">
            <v>DOUBLE SANITARY TEE (T-Y) HXHXHXH</v>
          </cell>
          <cell r="J1263" t="str">
            <v/>
          </cell>
          <cell r="K1263" t="str">
            <v>-</v>
          </cell>
          <cell r="L1263">
            <v>10261.6489</v>
          </cell>
          <cell r="M1263">
            <v>11153.97</v>
          </cell>
        </row>
        <row r="1264">
          <cell r="G1264" t="str">
            <v>Special Order</v>
          </cell>
          <cell r="H1264" t="str">
            <v>D15318-6D</v>
          </cell>
          <cell r="I1264" t="str">
            <v>DOUBLE SANITARY TEE (T-Y) HXHXHXH</v>
          </cell>
          <cell r="J1264" t="str">
            <v/>
          </cell>
          <cell r="K1264" t="str">
            <v>-</v>
          </cell>
          <cell r="L1264">
            <v>11931.734</v>
          </cell>
          <cell r="M1264">
            <v>12969.28</v>
          </cell>
        </row>
        <row r="1265">
          <cell r="G1265" t="str">
            <v>Special Order</v>
          </cell>
          <cell r="H1265" t="str">
            <v>D15318-8D</v>
          </cell>
          <cell r="I1265" t="str">
            <v>DOUBLE SANITARY TEE (T-Y) HXHXHXH</v>
          </cell>
          <cell r="J1265" t="str">
            <v/>
          </cell>
          <cell r="K1265" t="str">
            <v>-</v>
          </cell>
          <cell r="L1265">
            <v>13509.574500000001</v>
          </cell>
          <cell r="M1265">
            <v>14684.32</v>
          </cell>
        </row>
        <row r="1266">
          <cell r="G1266" t="str">
            <v>Special Order</v>
          </cell>
          <cell r="H1266" t="str">
            <v>D15318D</v>
          </cell>
          <cell r="I1266" t="str">
            <v>DOUBLE SANITARY TEE (T-Y) HXHXHXH</v>
          </cell>
          <cell r="J1266" t="str">
            <v/>
          </cell>
          <cell r="K1266" t="str">
            <v>-</v>
          </cell>
          <cell r="L1266">
            <v>31073.383000000002</v>
          </cell>
          <cell r="M1266">
            <v>33775.42</v>
          </cell>
        </row>
        <row r="1267">
          <cell r="G1267" t="str">
            <v>Special Order</v>
          </cell>
          <cell r="H1267" t="str">
            <v>D15320-10D</v>
          </cell>
          <cell r="I1267" t="str">
            <v>DOUBLE SANITARY TEE (T-Y) HXHXHXH</v>
          </cell>
          <cell r="J1267" t="str">
            <v/>
          </cell>
          <cell r="K1267" t="str">
            <v>-</v>
          </cell>
          <cell r="L1267">
            <v>18560.5851</v>
          </cell>
          <cell r="M1267">
            <v>20174.55</v>
          </cell>
        </row>
        <row r="1268">
          <cell r="G1268" t="str">
            <v>Special Order</v>
          </cell>
          <cell r="H1268" t="str">
            <v>D15320-12D</v>
          </cell>
          <cell r="I1268" t="str">
            <v>DOUBLE SANITARY TEE (T-Y) HXHXHXH</v>
          </cell>
          <cell r="J1268" t="str">
            <v/>
          </cell>
          <cell r="K1268" t="str">
            <v>-</v>
          </cell>
          <cell r="L1268">
            <v>21164.340400000001</v>
          </cell>
          <cell r="M1268">
            <v>23004.720000000001</v>
          </cell>
        </row>
        <row r="1269">
          <cell r="G1269" t="str">
            <v>Special Order</v>
          </cell>
          <cell r="H1269" t="str">
            <v>D15320-14D</v>
          </cell>
          <cell r="I1269" t="str">
            <v>DOUBLE SANITARY TEE (T-Y) HXHXHXH</v>
          </cell>
          <cell r="J1269" t="str">
            <v/>
          </cell>
          <cell r="K1269" t="str">
            <v>-</v>
          </cell>
          <cell r="L1269">
            <v>26364.787199999999</v>
          </cell>
          <cell r="M1269">
            <v>28657.38</v>
          </cell>
        </row>
        <row r="1270">
          <cell r="G1270" t="str">
            <v>Special Order</v>
          </cell>
          <cell r="H1270" t="str">
            <v>D15320-16D</v>
          </cell>
          <cell r="I1270" t="str">
            <v>DOUBLE SANITARY TEE (T-Y) HXHXHXH</v>
          </cell>
          <cell r="J1270" t="str">
            <v/>
          </cell>
          <cell r="K1270" t="str">
            <v>-</v>
          </cell>
          <cell r="L1270">
            <v>28701.0638</v>
          </cell>
          <cell r="M1270">
            <v>31196.81</v>
          </cell>
        </row>
        <row r="1271">
          <cell r="G1271" t="str">
            <v>Special Order</v>
          </cell>
          <cell r="H1271" t="str">
            <v>D15320-18D</v>
          </cell>
          <cell r="I1271" t="str">
            <v>DOUBLE SANITARY TEE (T-Y) HXHXHXH</v>
          </cell>
          <cell r="J1271" t="str">
            <v/>
          </cell>
          <cell r="K1271" t="str">
            <v>-</v>
          </cell>
          <cell r="L1271">
            <v>33424.819100000001</v>
          </cell>
          <cell r="M1271">
            <v>36331.33</v>
          </cell>
        </row>
        <row r="1272">
          <cell r="G1272" t="str">
            <v>Special Order</v>
          </cell>
          <cell r="H1272" t="str">
            <v>D15320-4D</v>
          </cell>
          <cell r="I1272" t="str">
            <v>DOUBLE SANITARY TEE (T-Y) HXHXHXH</v>
          </cell>
          <cell r="J1272" t="str">
            <v/>
          </cell>
          <cell r="K1272" t="str">
            <v>-</v>
          </cell>
          <cell r="L1272">
            <v>14003.5851</v>
          </cell>
          <cell r="M1272">
            <v>15221.29</v>
          </cell>
        </row>
        <row r="1273">
          <cell r="G1273" t="str">
            <v>Special Order</v>
          </cell>
          <cell r="H1273" t="str">
            <v>D15320-6D</v>
          </cell>
          <cell r="I1273" t="str">
            <v>DOUBLE SANITARY TEE (T-Y) HXHXHXH</v>
          </cell>
          <cell r="J1273" t="str">
            <v/>
          </cell>
          <cell r="K1273" t="str">
            <v>-</v>
          </cell>
          <cell r="L1273">
            <v>14093.127699999999</v>
          </cell>
          <cell r="M1273">
            <v>15318.62</v>
          </cell>
        </row>
        <row r="1274">
          <cell r="G1274" t="str">
            <v>Special Order</v>
          </cell>
          <cell r="H1274" t="str">
            <v>D15320-8D</v>
          </cell>
          <cell r="I1274" t="str">
            <v>DOUBLE SANITARY TEE (T-Y) HXHXHXH</v>
          </cell>
          <cell r="J1274" t="str">
            <v/>
          </cell>
          <cell r="K1274" t="str">
            <v>-</v>
          </cell>
          <cell r="L1274">
            <v>15894.9681</v>
          </cell>
          <cell r="M1274">
            <v>17277.14</v>
          </cell>
        </row>
        <row r="1275">
          <cell r="G1275" t="str">
            <v>Special Order</v>
          </cell>
          <cell r="H1275" t="str">
            <v>D15320D</v>
          </cell>
          <cell r="I1275" t="str">
            <v>DOUBLE SANITARY TEE (T-Y) HXHXHXH</v>
          </cell>
          <cell r="J1275" t="str">
            <v/>
          </cell>
          <cell r="K1275" t="str">
            <v>-</v>
          </cell>
          <cell r="L1275">
            <v>41112.010600000001</v>
          </cell>
          <cell r="M1275">
            <v>44686.97</v>
          </cell>
        </row>
        <row r="1276">
          <cell r="G1276" t="str">
            <v>Special Order</v>
          </cell>
          <cell r="H1276" t="str">
            <v>D15324-10D</v>
          </cell>
          <cell r="I1276" t="str">
            <v>DOUBLE SANITARY TEE (T-Y) HXHXHXH</v>
          </cell>
          <cell r="J1276" t="str">
            <v/>
          </cell>
          <cell r="K1276" t="str">
            <v>-</v>
          </cell>
          <cell r="L1276">
            <v>31433.340400000001</v>
          </cell>
          <cell r="M1276">
            <v>34166.67</v>
          </cell>
        </row>
        <row r="1277">
          <cell r="G1277" t="str">
            <v>Special Order</v>
          </cell>
          <cell r="H1277" t="str">
            <v>D15324-12D</v>
          </cell>
          <cell r="I1277" t="str">
            <v>DOUBLE SANITARY TEE (T-Y) HXHXHXH</v>
          </cell>
          <cell r="J1277" t="str">
            <v/>
          </cell>
          <cell r="K1277" t="str">
            <v>-</v>
          </cell>
          <cell r="L1277">
            <v>34533.446799999998</v>
          </cell>
          <cell r="M1277">
            <v>37536.36</v>
          </cell>
        </row>
        <row r="1278">
          <cell r="G1278" t="str">
            <v>Special Order</v>
          </cell>
          <cell r="H1278" t="str">
            <v>D15324-14D</v>
          </cell>
          <cell r="I1278" t="str">
            <v>DOUBLE SANITARY TEE (T-Y) HXHXHXH</v>
          </cell>
          <cell r="J1278" t="str">
            <v/>
          </cell>
          <cell r="K1278" t="str">
            <v>-</v>
          </cell>
          <cell r="L1278">
            <v>39169.031900000002</v>
          </cell>
          <cell r="M1278">
            <v>42575.03</v>
          </cell>
        </row>
        <row r="1279">
          <cell r="G1279" t="str">
            <v>Special Order</v>
          </cell>
          <cell r="H1279" t="str">
            <v>D15324-16D</v>
          </cell>
          <cell r="I1279" t="str">
            <v>DOUBLE SANITARY TEE (T-Y) HXHXHXH</v>
          </cell>
          <cell r="J1279" t="str">
            <v/>
          </cell>
          <cell r="K1279" t="str">
            <v>-</v>
          </cell>
          <cell r="L1279">
            <v>41016.5213</v>
          </cell>
          <cell r="M1279">
            <v>44583.18</v>
          </cell>
        </row>
        <row r="1280">
          <cell r="G1280" t="str">
            <v>Special Order</v>
          </cell>
          <cell r="H1280" t="str">
            <v>D15324-18D</v>
          </cell>
          <cell r="I1280" t="str">
            <v>DOUBLE SANITARY TEE (T-Y) HXHXHXH</v>
          </cell>
          <cell r="J1280" t="str">
            <v/>
          </cell>
          <cell r="K1280" t="str">
            <v>-</v>
          </cell>
          <cell r="L1280">
            <v>58910.095699999998</v>
          </cell>
          <cell r="M1280">
            <v>64032.71</v>
          </cell>
        </row>
        <row r="1281">
          <cell r="G1281" t="str">
            <v>Special Order</v>
          </cell>
          <cell r="H1281" t="str">
            <v>D15324-20D</v>
          </cell>
          <cell r="I1281" t="str">
            <v>DOUBLE SANITARY TEE (T-Y) HXHXHXH</v>
          </cell>
          <cell r="J1281" t="str">
            <v/>
          </cell>
          <cell r="K1281" t="str">
            <v>-</v>
          </cell>
          <cell r="L1281">
            <v>71496.372300000003</v>
          </cell>
          <cell r="M1281">
            <v>77713.45</v>
          </cell>
        </row>
        <row r="1282">
          <cell r="G1282" t="str">
            <v>Special Order</v>
          </cell>
          <cell r="H1282" t="str">
            <v>D15324-4D</v>
          </cell>
          <cell r="I1282" t="str">
            <v>DOUBLE SANITARY TEE (T-Y) HXHXHXH</v>
          </cell>
          <cell r="J1282" t="str">
            <v/>
          </cell>
          <cell r="K1282" t="str">
            <v>-</v>
          </cell>
          <cell r="L1282">
            <v>15482.1489</v>
          </cell>
          <cell r="M1282">
            <v>16828.419999999998</v>
          </cell>
        </row>
        <row r="1283">
          <cell r="G1283" t="str">
            <v>Special Order</v>
          </cell>
          <cell r="H1283" t="str">
            <v>D15324-6D</v>
          </cell>
          <cell r="I1283" t="str">
            <v>DOUBLE SANITARY TEE (T-Y) HXHXHXH</v>
          </cell>
          <cell r="J1283" t="str">
            <v/>
          </cell>
          <cell r="K1283" t="str">
            <v>-</v>
          </cell>
          <cell r="L1283">
            <v>25384.989399999999</v>
          </cell>
          <cell r="M1283">
            <v>27592.38</v>
          </cell>
        </row>
        <row r="1284">
          <cell r="G1284" t="str">
            <v>Special Order</v>
          </cell>
          <cell r="H1284" t="str">
            <v>D15324-8D</v>
          </cell>
          <cell r="I1284" t="str">
            <v>DOUBLE SANITARY TEE (T-Y) HXHXHXH</v>
          </cell>
          <cell r="J1284" t="str">
            <v/>
          </cell>
          <cell r="K1284" t="str">
            <v>-</v>
          </cell>
          <cell r="L1284">
            <v>29111.883000000002</v>
          </cell>
          <cell r="M1284">
            <v>31643.35</v>
          </cell>
        </row>
        <row r="1285">
          <cell r="G1285" t="str">
            <v>Special Order</v>
          </cell>
          <cell r="H1285" t="str">
            <v>D15324D</v>
          </cell>
          <cell r="I1285" t="str">
            <v>DOUBLE SANITARY TEE (T-Y) HXHXHXH</v>
          </cell>
          <cell r="J1285" t="str">
            <v/>
          </cell>
          <cell r="K1285" t="str">
            <v>-</v>
          </cell>
          <cell r="L1285">
            <v>88485.872300000003</v>
          </cell>
          <cell r="M1285">
            <v>96180.3</v>
          </cell>
        </row>
        <row r="1286">
          <cell r="G1286" t="str">
            <v>Special Order</v>
          </cell>
          <cell r="H1286" t="str">
            <v>D154-1D</v>
          </cell>
          <cell r="I1286" t="str">
            <v>DOUBLE SANITARY TEE (T-Y) HXHXHXH</v>
          </cell>
          <cell r="J1286" t="str">
            <v/>
          </cell>
          <cell r="K1286" t="str">
            <v>-</v>
          </cell>
          <cell r="L1286">
            <v>737.94680000000005</v>
          </cell>
          <cell r="M1286">
            <v>802.12</v>
          </cell>
        </row>
        <row r="1287">
          <cell r="G1287" t="str">
            <v>Special Order</v>
          </cell>
          <cell r="H1287" t="str">
            <v>D1643-2L</v>
          </cell>
          <cell r="I1287" t="str">
            <v>COMBO WYE &amp; 1/8 BEND WITH LEFT SIDE INLET HXHXH</v>
          </cell>
          <cell r="J1287" t="str">
            <v/>
          </cell>
          <cell r="K1287" t="str">
            <v>-</v>
          </cell>
          <cell r="L1287">
            <v>959.75530000000003</v>
          </cell>
          <cell r="M1287">
            <v>1043.21</v>
          </cell>
        </row>
        <row r="1288">
          <cell r="G1288" t="str">
            <v>Special Order</v>
          </cell>
          <cell r="H1288" t="str">
            <v>D1643-2R</v>
          </cell>
          <cell r="I1288" t="str">
            <v>COMBO WYE &amp; 1/8 BEND WITH RIGHT SIDE INLET HXHXH</v>
          </cell>
          <cell r="J1288" t="str">
            <v/>
          </cell>
          <cell r="K1288" t="str">
            <v>-</v>
          </cell>
          <cell r="L1288">
            <v>959.75530000000003</v>
          </cell>
          <cell r="M1288">
            <v>1043.21</v>
          </cell>
        </row>
        <row r="1289">
          <cell r="G1289" t="str">
            <v>Special Order</v>
          </cell>
          <cell r="H1289" t="str">
            <v>D16514-10</v>
          </cell>
          <cell r="I1289" t="str">
            <v>COMBO WYE &amp; 1/8 BEND HXHXH  (Two PIECE)</v>
          </cell>
          <cell r="J1289" t="str">
            <v>0627347160855</v>
          </cell>
          <cell r="K1289" t="str">
            <v>-</v>
          </cell>
          <cell r="L1289">
            <v>7887.2</v>
          </cell>
          <cell r="M1289">
            <v>8573.0400000000009</v>
          </cell>
        </row>
        <row r="1290">
          <cell r="G1290" t="str">
            <v>Special Order</v>
          </cell>
          <cell r="H1290" t="str">
            <v>D16514-12</v>
          </cell>
          <cell r="I1290" t="str">
            <v>COMBO WYE &amp; 1/8 BEND HXHXH  (Two PIECE)</v>
          </cell>
          <cell r="J1290" t="str">
            <v>0627347160862</v>
          </cell>
          <cell r="K1290" t="str">
            <v>-</v>
          </cell>
          <cell r="L1290">
            <v>9993.7000000000007</v>
          </cell>
          <cell r="M1290">
            <v>10862.72</v>
          </cell>
        </row>
        <row r="1291">
          <cell r="G1291" t="str">
            <v>Special Order</v>
          </cell>
          <cell r="H1291" t="str">
            <v>D16514-4</v>
          </cell>
          <cell r="I1291" t="str">
            <v>COMBO WYE &amp; 1/8 BEND HXHXH  (Two PIECE)</v>
          </cell>
          <cell r="J1291" t="str">
            <v>0627347160824</v>
          </cell>
          <cell r="K1291" t="str">
            <v>-</v>
          </cell>
          <cell r="L1291">
            <v>5298.7</v>
          </cell>
          <cell r="M1291">
            <v>5759.46</v>
          </cell>
        </row>
        <row r="1292">
          <cell r="G1292" t="str">
            <v>Special Order</v>
          </cell>
          <cell r="H1292" t="str">
            <v>D16516-14</v>
          </cell>
          <cell r="I1292" t="str">
            <v>COMBO WYE &amp; 1/8 BEND HXHXH  (Two PIECE)</v>
          </cell>
          <cell r="J1292" t="str">
            <v>0627347160930</v>
          </cell>
          <cell r="K1292" t="str">
            <v>-</v>
          </cell>
          <cell r="L1292">
            <v>13602.4</v>
          </cell>
          <cell r="M1292">
            <v>14785.22</v>
          </cell>
        </row>
        <row r="1293">
          <cell r="G1293" t="str">
            <v>Special Order</v>
          </cell>
          <cell r="H1293" t="str">
            <v>D16518-4</v>
          </cell>
          <cell r="I1293" t="str">
            <v>COMBO WYE &amp; 1/8 BEND HXHXH  (Two PIECE)</v>
          </cell>
          <cell r="J1293" t="str">
            <v>0627347160954</v>
          </cell>
          <cell r="K1293" t="str">
            <v>-</v>
          </cell>
          <cell r="L1293">
            <v>7967.9362000000001</v>
          </cell>
          <cell r="M1293">
            <v>8660.7999999999993</v>
          </cell>
        </row>
        <row r="1294">
          <cell r="G1294" t="str">
            <v>Special Order</v>
          </cell>
          <cell r="H1294" t="str">
            <v>D16520-4</v>
          </cell>
          <cell r="I1294" t="str">
            <v>COMBO WYE &amp; 1/8 BEND HXHXH  (Two PIECE)</v>
          </cell>
          <cell r="J1294" t="str">
            <v>0627347161319</v>
          </cell>
          <cell r="K1294" t="str">
            <v>-</v>
          </cell>
          <cell r="L1294">
            <v>9561.2659999999996</v>
          </cell>
          <cell r="M1294">
            <v>10392.68</v>
          </cell>
        </row>
        <row r="1295">
          <cell r="G1295" t="str">
            <v>Special Order</v>
          </cell>
          <cell r="H1295" t="str">
            <v>D16520-6</v>
          </cell>
          <cell r="I1295" t="str">
            <v>COMBO WYE &amp; 1/8 BEND HXHXH  (Two PIECE)</v>
          </cell>
          <cell r="J1295" t="str">
            <v>0627347161326</v>
          </cell>
          <cell r="K1295" t="str">
            <v>-</v>
          </cell>
          <cell r="L1295">
            <v>10080.8511</v>
          </cell>
          <cell r="M1295">
            <v>10957.45</v>
          </cell>
        </row>
        <row r="1296">
          <cell r="G1296" t="str">
            <v>Special Order</v>
          </cell>
          <cell r="H1296" t="str">
            <v>D16524-4</v>
          </cell>
          <cell r="I1296" t="str">
            <v>COMBO WYE &amp; 1/8 BEND HXHXH  (Two PIECE)</v>
          </cell>
          <cell r="J1296" t="str">
            <v>0627347161395</v>
          </cell>
          <cell r="K1296" t="str">
            <v>-</v>
          </cell>
          <cell r="L1296">
            <v>17496.5213</v>
          </cell>
          <cell r="M1296">
            <v>19017.96</v>
          </cell>
        </row>
        <row r="1297">
          <cell r="G1297" t="str">
            <v>Special Order</v>
          </cell>
          <cell r="H1297" t="str">
            <v>D16524-6</v>
          </cell>
          <cell r="I1297" t="str">
            <v>COMBO WYE &amp; 1/8 BEND HXHXH  (Two PIECE)</v>
          </cell>
          <cell r="J1297" t="str">
            <v>0627347161029</v>
          </cell>
          <cell r="K1297" t="str">
            <v>-</v>
          </cell>
          <cell r="L1297">
            <v>18508.1702</v>
          </cell>
          <cell r="M1297">
            <v>20117.580000000002</v>
          </cell>
        </row>
        <row r="1298">
          <cell r="G1298" t="str">
            <v>Special Order</v>
          </cell>
          <cell r="H1298" t="str">
            <v>D16524-8</v>
          </cell>
          <cell r="I1298" t="str">
            <v>COMBO WYE &amp; 1/8 BEND HXHXH  (Two PIECE)</v>
          </cell>
          <cell r="J1298" t="str">
            <v>0627347161401</v>
          </cell>
          <cell r="K1298" t="str">
            <v>-</v>
          </cell>
          <cell r="L1298">
            <v>19125.797900000001</v>
          </cell>
          <cell r="M1298">
            <v>20788.91</v>
          </cell>
        </row>
        <row r="1299">
          <cell r="G1299" t="str">
            <v>Special Order</v>
          </cell>
          <cell r="H1299" t="str">
            <v>D17114</v>
          </cell>
          <cell r="I1299" t="str">
            <v>1/16 BEND (22.5) SXH</v>
          </cell>
          <cell r="J1299" t="str">
            <v>0627347370506</v>
          </cell>
          <cell r="K1299" t="str">
            <v>-</v>
          </cell>
          <cell r="L1299">
            <v>4440.3</v>
          </cell>
          <cell r="M1299">
            <v>4826.41</v>
          </cell>
        </row>
        <row r="1300">
          <cell r="G1300" t="str">
            <v>Special Order</v>
          </cell>
          <cell r="H1300" t="str">
            <v>D17118</v>
          </cell>
          <cell r="I1300" t="str">
            <v>1/16 BEND (22.5) SXH</v>
          </cell>
          <cell r="J1300" t="str">
            <v>0627347370520</v>
          </cell>
          <cell r="K1300" t="str">
            <v>-</v>
          </cell>
          <cell r="L1300">
            <v>4795.2021000000004</v>
          </cell>
          <cell r="M1300">
            <v>5212.18</v>
          </cell>
        </row>
        <row r="1301">
          <cell r="G1301" t="str">
            <v>Special Order</v>
          </cell>
          <cell r="H1301" t="str">
            <v>D17120</v>
          </cell>
          <cell r="I1301" t="str">
            <v>1/16 BEND (22.5) SXH</v>
          </cell>
          <cell r="J1301" t="str">
            <v>0627347372395</v>
          </cell>
          <cell r="K1301" t="str">
            <v>-</v>
          </cell>
          <cell r="L1301">
            <v>8672.2234000000008</v>
          </cell>
          <cell r="M1301">
            <v>9426.33</v>
          </cell>
        </row>
        <row r="1302">
          <cell r="G1302" t="str">
            <v>Special Order</v>
          </cell>
          <cell r="H1302" t="str">
            <v>D173-1D</v>
          </cell>
          <cell r="I1302" t="str">
            <v>DOUBLE SANITARY TEE (T-Y) HXHXHXH</v>
          </cell>
          <cell r="J1302" t="str">
            <v/>
          </cell>
          <cell r="K1302" t="str">
            <v>-</v>
          </cell>
          <cell r="L1302">
            <v>952.64890000000003</v>
          </cell>
          <cell r="M1302">
            <v>1035.49</v>
          </cell>
        </row>
        <row r="1303">
          <cell r="G1303" t="str">
            <v>Special Order</v>
          </cell>
          <cell r="H1303" t="str">
            <v>D17912</v>
          </cell>
          <cell r="I1303" t="str">
            <v>TEE CROSS HXHXHXH</v>
          </cell>
          <cell r="J1303" t="str">
            <v>0627347680636</v>
          </cell>
          <cell r="K1303" t="str">
            <v>-</v>
          </cell>
          <cell r="L1303">
            <v>5803.7</v>
          </cell>
          <cell r="M1303">
            <v>6308.37</v>
          </cell>
        </row>
        <row r="1304">
          <cell r="G1304" t="str">
            <v>Special Order</v>
          </cell>
          <cell r="H1304" t="str">
            <v>D17912-10</v>
          </cell>
          <cell r="I1304" t="str">
            <v>TEE CROSS HXHXHXH</v>
          </cell>
          <cell r="J1304" t="str">
            <v>0627347680629</v>
          </cell>
          <cell r="K1304" t="str">
            <v>-</v>
          </cell>
          <cell r="L1304">
            <v>4570.3</v>
          </cell>
          <cell r="M1304">
            <v>4967.72</v>
          </cell>
        </row>
        <row r="1305">
          <cell r="G1305" t="str">
            <v>Special Order</v>
          </cell>
          <cell r="H1305" t="str">
            <v>D17912-4</v>
          </cell>
          <cell r="I1305" t="str">
            <v>TEE CROSS HXHXHXH</v>
          </cell>
          <cell r="J1305" t="str">
            <v>0627347680599</v>
          </cell>
          <cell r="K1305" t="str">
            <v>-</v>
          </cell>
          <cell r="L1305">
            <v>2699.5</v>
          </cell>
          <cell r="M1305">
            <v>2934.24</v>
          </cell>
        </row>
        <row r="1306">
          <cell r="G1306" t="str">
            <v>Special Order</v>
          </cell>
          <cell r="H1306" t="str">
            <v>D17912-6</v>
          </cell>
          <cell r="I1306" t="str">
            <v>TEE CROSS HXHXHXH</v>
          </cell>
          <cell r="J1306" t="str">
            <v>0627347680605</v>
          </cell>
          <cell r="K1306" t="str">
            <v>-</v>
          </cell>
          <cell r="L1306">
            <v>3196.5</v>
          </cell>
          <cell r="M1306">
            <v>3474.46</v>
          </cell>
        </row>
        <row r="1307">
          <cell r="G1307" t="str">
            <v>Special Order</v>
          </cell>
          <cell r="H1307" t="str">
            <v>D17912-8</v>
          </cell>
          <cell r="I1307" t="str">
            <v>TEE CROSS HXHXHXH</v>
          </cell>
          <cell r="J1307" t="str">
            <v>0627347680612</v>
          </cell>
          <cell r="K1307" t="str">
            <v>-</v>
          </cell>
          <cell r="L1307">
            <v>3702.5</v>
          </cell>
          <cell r="M1307">
            <v>4024.46</v>
          </cell>
        </row>
        <row r="1308">
          <cell r="G1308" t="str">
            <v>Special Order</v>
          </cell>
          <cell r="H1308" t="str">
            <v>D17914</v>
          </cell>
          <cell r="I1308" t="str">
            <v>TEE CROSS HXHXHXH</v>
          </cell>
          <cell r="J1308" t="str">
            <v>0627347681138</v>
          </cell>
          <cell r="K1308" t="str">
            <v>-</v>
          </cell>
          <cell r="L1308">
            <v>10948.9362</v>
          </cell>
          <cell r="M1308">
            <v>11901.02</v>
          </cell>
        </row>
        <row r="1309">
          <cell r="G1309" t="str">
            <v>Special Order</v>
          </cell>
          <cell r="H1309" t="str">
            <v>D17914-10</v>
          </cell>
          <cell r="I1309" t="str">
            <v>TEE CROSS HXHXHXH</v>
          </cell>
          <cell r="J1309" t="str">
            <v>0627347681114</v>
          </cell>
          <cell r="K1309" t="str">
            <v>-</v>
          </cell>
          <cell r="L1309">
            <v>7851.7766000000001</v>
          </cell>
          <cell r="M1309">
            <v>8534.5400000000009</v>
          </cell>
        </row>
        <row r="1310">
          <cell r="G1310" t="str">
            <v>Special Order</v>
          </cell>
          <cell r="H1310" t="str">
            <v>D17914-12</v>
          </cell>
          <cell r="I1310" t="str">
            <v>TEE CROSS HXHXHXH</v>
          </cell>
          <cell r="J1310" t="str">
            <v>0627347681121</v>
          </cell>
          <cell r="K1310" t="str">
            <v>-</v>
          </cell>
          <cell r="L1310">
            <v>9687.0105999999996</v>
          </cell>
          <cell r="M1310">
            <v>10529.36</v>
          </cell>
        </row>
        <row r="1311">
          <cell r="G1311" t="str">
            <v>Special Order</v>
          </cell>
          <cell r="H1311" t="str">
            <v>D17914-4</v>
          </cell>
          <cell r="I1311" t="str">
            <v>TEE CROSS HXHXHXH</v>
          </cell>
          <cell r="J1311" t="str">
            <v>0627347681084</v>
          </cell>
          <cell r="K1311" t="str">
            <v>-</v>
          </cell>
          <cell r="L1311">
            <v>5345.1489000000001</v>
          </cell>
          <cell r="M1311">
            <v>5809.94</v>
          </cell>
        </row>
        <row r="1312">
          <cell r="G1312" t="str">
            <v>Special Order</v>
          </cell>
          <cell r="H1312" t="str">
            <v>D17914-6</v>
          </cell>
          <cell r="I1312" t="str">
            <v>TEE CROSS HXHXHXH</v>
          </cell>
          <cell r="J1312" t="str">
            <v>0627347681091</v>
          </cell>
          <cell r="K1312" t="str">
            <v>-</v>
          </cell>
          <cell r="L1312">
            <v>6058.9255000000003</v>
          </cell>
          <cell r="M1312">
            <v>6585.79</v>
          </cell>
        </row>
        <row r="1313">
          <cell r="G1313" t="str">
            <v>Special Order</v>
          </cell>
          <cell r="H1313" t="str">
            <v>D17914-8</v>
          </cell>
          <cell r="I1313" t="str">
            <v>TEE CROSS HXHXHXH</v>
          </cell>
          <cell r="J1313" t="str">
            <v>0627347681107</v>
          </cell>
          <cell r="K1313" t="str">
            <v>-</v>
          </cell>
          <cell r="L1313">
            <v>6755.2552999999998</v>
          </cell>
          <cell r="M1313">
            <v>7342.67</v>
          </cell>
        </row>
        <row r="1314">
          <cell r="G1314" t="str">
            <v>Special Order</v>
          </cell>
          <cell r="H1314" t="str">
            <v>D17916</v>
          </cell>
          <cell r="I1314" t="str">
            <v>TEE CROSS HXHXHXH</v>
          </cell>
          <cell r="J1314" t="str">
            <v>0627347680643</v>
          </cell>
          <cell r="K1314" t="str">
            <v>-</v>
          </cell>
          <cell r="L1314">
            <v>13158.7021</v>
          </cell>
          <cell r="M1314">
            <v>14302.94</v>
          </cell>
        </row>
        <row r="1315">
          <cell r="G1315" t="str">
            <v>Special Order</v>
          </cell>
          <cell r="H1315" t="str">
            <v>D17916-10</v>
          </cell>
          <cell r="I1315" t="str">
            <v>TEE CROSS HXHXHXH</v>
          </cell>
          <cell r="J1315" t="str">
            <v>0627347681176</v>
          </cell>
          <cell r="K1315" t="str">
            <v>-</v>
          </cell>
          <cell r="L1315">
            <v>9957.0851000000002</v>
          </cell>
          <cell r="M1315">
            <v>10822.92</v>
          </cell>
        </row>
        <row r="1316">
          <cell r="G1316" t="str">
            <v>Special Order</v>
          </cell>
          <cell r="H1316" t="str">
            <v>D17916-12</v>
          </cell>
          <cell r="I1316" t="str">
            <v>TEE CROSS HXHXHXH</v>
          </cell>
          <cell r="J1316" t="str">
            <v>0627347681183</v>
          </cell>
          <cell r="K1316" t="str">
            <v>-</v>
          </cell>
          <cell r="L1316">
            <v>10565.4787</v>
          </cell>
          <cell r="M1316">
            <v>11484.22</v>
          </cell>
        </row>
        <row r="1317">
          <cell r="G1317" t="str">
            <v>Special Order</v>
          </cell>
          <cell r="H1317" t="str">
            <v>D17916-14</v>
          </cell>
          <cell r="I1317" t="str">
            <v>TEE CROSS HXHXHXH</v>
          </cell>
          <cell r="J1317" t="str">
            <v>0627347681190</v>
          </cell>
          <cell r="K1317" t="str">
            <v>-</v>
          </cell>
          <cell r="L1317">
            <v>11765.861699999999</v>
          </cell>
          <cell r="M1317">
            <v>12788.98</v>
          </cell>
        </row>
        <row r="1318">
          <cell r="G1318" t="str">
            <v>Special Order</v>
          </cell>
          <cell r="H1318" t="str">
            <v>D17916-4</v>
          </cell>
          <cell r="I1318" t="str">
            <v>TEE CROSS HXHXHXH</v>
          </cell>
          <cell r="J1318" t="str">
            <v>0627347681145</v>
          </cell>
          <cell r="K1318" t="str">
            <v>-</v>
          </cell>
          <cell r="L1318">
            <v>6396.3298000000004</v>
          </cell>
          <cell r="M1318">
            <v>6952.53</v>
          </cell>
        </row>
        <row r="1319">
          <cell r="G1319" t="str">
            <v>Special Order</v>
          </cell>
          <cell r="H1319" t="str">
            <v>D17916-6</v>
          </cell>
          <cell r="I1319" t="str">
            <v>TEE CROSS HXHXHXH</v>
          </cell>
          <cell r="J1319" t="str">
            <v>0627347681152</v>
          </cell>
          <cell r="K1319" t="str">
            <v>-</v>
          </cell>
          <cell r="L1319">
            <v>7322.1701999999996</v>
          </cell>
          <cell r="M1319">
            <v>7958.88</v>
          </cell>
        </row>
        <row r="1320">
          <cell r="G1320" t="str">
            <v>Special Order</v>
          </cell>
          <cell r="H1320" t="str">
            <v>D17916-8</v>
          </cell>
          <cell r="I1320" t="str">
            <v>TEE CROSS HXHXHXH</v>
          </cell>
          <cell r="J1320" t="str">
            <v>0627347681169</v>
          </cell>
          <cell r="K1320" t="str">
            <v>-</v>
          </cell>
          <cell r="L1320">
            <v>8727.3723000000009</v>
          </cell>
          <cell r="M1320">
            <v>9486.27</v>
          </cell>
        </row>
        <row r="1321">
          <cell r="G1321" t="str">
            <v>Special Order</v>
          </cell>
          <cell r="H1321" t="str">
            <v>D17918</v>
          </cell>
          <cell r="I1321" t="str">
            <v>TEE CROSS HXHXHXH</v>
          </cell>
          <cell r="J1321" t="str">
            <v>0627347681275</v>
          </cell>
          <cell r="K1321" t="str">
            <v>-</v>
          </cell>
          <cell r="L1321">
            <v>17282.383000000002</v>
          </cell>
          <cell r="M1321">
            <v>18785.2</v>
          </cell>
        </row>
        <row r="1322">
          <cell r="G1322" t="str">
            <v>Special Order</v>
          </cell>
          <cell r="H1322" t="str">
            <v>D17918-10</v>
          </cell>
          <cell r="I1322" t="str">
            <v>TEE CROSS HXHXHXH</v>
          </cell>
          <cell r="J1322" t="str">
            <v>0627347681237</v>
          </cell>
          <cell r="K1322" t="str">
            <v>-</v>
          </cell>
          <cell r="L1322">
            <v>11035.9043</v>
          </cell>
          <cell r="M1322">
            <v>11995.55</v>
          </cell>
        </row>
        <row r="1323">
          <cell r="G1323" t="str">
            <v>Special Order</v>
          </cell>
          <cell r="H1323" t="str">
            <v>D17918-12</v>
          </cell>
          <cell r="I1323" t="str">
            <v>TEE CROSS HXHXHXH</v>
          </cell>
          <cell r="J1323" t="str">
            <v>0627347681244</v>
          </cell>
          <cell r="K1323" t="str">
            <v>-</v>
          </cell>
          <cell r="L1323">
            <v>11493.138300000001</v>
          </cell>
          <cell r="M1323">
            <v>12492.54</v>
          </cell>
        </row>
        <row r="1324">
          <cell r="G1324" t="str">
            <v>Special Order</v>
          </cell>
          <cell r="H1324" t="str">
            <v>D17918-14</v>
          </cell>
          <cell r="I1324" t="str">
            <v>TEE CROSS HXHXHXH</v>
          </cell>
          <cell r="J1324" t="str">
            <v>0627347681251</v>
          </cell>
          <cell r="K1324" t="str">
            <v>-</v>
          </cell>
          <cell r="L1324">
            <v>12236.074500000001</v>
          </cell>
          <cell r="M1324">
            <v>13300.08</v>
          </cell>
        </row>
        <row r="1325">
          <cell r="G1325" t="str">
            <v>Special Order</v>
          </cell>
          <cell r="H1325" t="str">
            <v>D17918-16</v>
          </cell>
          <cell r="I1325" t="str">
            <v>TEE CROSS HXHXHXH</v>
          </cell>
          <cell r="J1325" t="str">
            <v>0627347681268</v>
          </cell>
          <cell r="K1325" t="str">
            <v>-</v>
          </cell>
          <cell r="L1325">
            <v>13123.138300000001</v>
          </cell>
          <cell r="M1325">
            <v>14264.28</v>
          </cell>
        </row>
        <row r="1326">
          <cell r="G1326" t="str">
            <v>Special Order</v>
          </cell>
          <cell r="H1326" t="str">
            <v>D17918-4</v>
          </cell>
          <cell r="I1326" t="str">
            <v>TEE CROSS HXHXHXH</v>
          </cell>
          <cell r="J1326" t="str">
            <v>0627347681206</v>
          </cell>
          <cell r="K1326" t="str">
            <v>-</v>
          </cell>
          <cell r="L1326">
            <v>8583.2765999999992</v>
          </cell>
          <cell r="M1326">
            <v>9329.65</v>
          </cell>
        </row>
        <row r="1327">
          <cell r="G1327" t="str">
            <v>Special Order</v>
          </cell>
          <cell r="H1327" t="str">
            <v>D17918-6</v>
          </cell>
          <cell r="I1327" t="str">
            <v>TEE CROSS HXHXHXH</v>
          </cell>
          <cell r="J1327" t="str">
            <v>0627347681213</v>
          </cell>
          <cell r="K1327" t="str">
            <v>-</v>
          </cell>
          <cell r="L1327">
            <v>9512.2978999999996</v>
          </cell>
          <cell r="M1327">
            <v>10339.450000000001</v>
          </cell>
        </row>
        <row r="1328">
          <cell r="G1328" t="str">
            <v>Special Order</v>
          </cell>
          <cell r="H1328" t="str">
            <v>D17918-8</v>
          </cell>
          <cell r="I1328" t="str">
            <v>TEE CROSS HXHXHXH</v>
          </cell>
          <cell r="J1328" t="str">
            <v>0627347681220</v>
          </cell>
          <cell r="K1328" t="str">
            <v>-</v>
          </cell>
          <cell r="L1328">
            <v>10298.5532</v>
          </cell>
          <cell r="M1328">
            <v>11194.08</v>
          </cell>
        </row>
        <row r="1329">
          <cell r="G1329" t="str">
            <v>Special Order</v>
          </cell>
          <cell r="H1329" t="str">
            <v>D17920</v>
          </cell>
          <cell r="I1329" t="str">
            <v>TEE CROSS HXHXHXH</v>
          </cell>
          <cell r="J1329" t="str">
            <v>0627347681367</v>
          </cell>
          <cell r="K1329" t="str">
            <v>-</v>
          </cell>
          <cell r="L1329">
            <v>22091.595700000002</v>
          </cell>
          <cell r="M1329">
            <v>24012.6</v>
          </cell>
        </row>
        <row r="1330">
          <cell r="G1330" t="str">
            <v>Special Order</v>
          </cell>
          <cell r="H1330" t="str">
            <v>D17920-10</v>
          </cell>
          <cell r="I1330" t="str">
            <v>TEE CROSS HXHXHXH</v>
          </cell>
          <cell r="J1330" t="str">
            <v>0627347681312</v>
          </cell>
          <cell r="K1330" t="str">
            <v>-</v>
          </cell>
          <cell r="L1330">
            <v>13283.4468</v>
          </cell>
          <cell r="M1330">
            <v>14438.53</v>
          </cell>
        </row>
        <row r="1331">
          <cell r="G1331" t="str">
            <v>Special Order</v>
          </cell>
          <cell r="H1331" t="str">
            <v>D17920-12</v>
          </cell>
          <cell r="I1331" t="str">
            <v>TEE CROSS HXHXHXH</v>
          </cell>
          <cell r="J1331" t="str">
            <v>0627347681329</v>
          </cell>
          <cell r="K1331" t="str">
            <v>-</v>
          </cell>
          <cell r="L1331">
            <v>13834.308499999999</v>
          </cell>
          <cell r="M1331">
            <v>15037.29</v>
          </cell>
        </row>
        <row r="1332">
          <cell r="G1332" t="str">
            <v>Special Order</v>
          </cell>
          <cell r="H1332" t="str">
            <v>D17920-14</v>
          </cell>
          <cell r="I1332" t="str">
            <v>TEE CROSS HXHXHXH</v>
          </cell>
          <cell r="J1332" t="str">
            <v>0627347681336</v>
          </cell>
          <cell r="K1332" t="str">
            <v>-</v>
          </cell>
          <cell r="L1332">
            <v>14727.957399999999</v>
          </cell>
          <cell r="M1332">
            <v>16008.65</v>
          </cell>
        </row>
        <row r="1333">
          <cell r="G1333" t="str">
            <v>Special Order</v>
          </cell>
          <cell r="H1333" t="str">
            <v>D17920-16</v>
          </cell>
          <cell r="I1333" t="str">
            <v>TEE CROSS HXHXHXH</v>
          </cell>
          <cell r="J1333" t="str">
            <v>0627347681343</v>
          </cell>
          <cell r="K1333" t="str">
            <v>-</v>
          </cell>
          <cell r="L1333">
            <v>15746.340399999999</v>
          </cell>
          <cell r="M1333">
            <v>17115.59</v>
          </cell>
        </row>
        <row r="1334">
          <cell r="G1334" t="str">
            <v>Special Order</v>
          </cell>
          <cell r="H1334" t="str">
            <v>D17920-18</v>
          </cell>
          <cell r="I1334" t="str">
            <v>TEE CROSS HXHXHXH</v>
          </cell>
          <cell r="J1334" t="str">
            <v>0627347681350</v>
          </cell>
          <cell r="K1334" t="str">
            <v>-</v>
          </cell>
          <cell r="L1334">
            <v>20738.638299999999</v>
          </cell>
          <cell r="M1334">
            <v>22542</v>
          </cell>
        </row>
        <row r="1335">
          <cell r="G1335" t="str">
            <v>Special Order</v>
          </cell>
          <cell r="H1335" t="str">
            <v>D17920-4</v>
          </cell>
          <cell r="I1335" t="str">
            <v>TEE CROSS HXHXHXH</v>
          </cell>
          <cell r="J1335" t="str">
            <v>0627347681282</v>
          </cell>
          <cell r="K1335" t="str">
            <v>-</v>
          </cell>
          <cell r="L1335">
            <v>10300.8298</v>
          </cell>
          <cell r="M1335">
            <v>11196.55</v>
          </cell>
        </row>
        <row r="1336">
          <cell r="G1336" t="str">
            <v>Special Order</v>
          </cell>
          <cell r="H1336" t="str">
            <v>D17920-6</v>
          </cell>
          <cell r="I1336" t="str">
            <v>TEE CROSS HXHXHXH</v>
          </cell>
          <cell r="J1336" t="str">
            <v>0627347681299</v>
          </cell>
          <cell r="K1336" t="str">
            <v>-</v>
          </cell>
          <cell r="L1336">
            <v>11417.127699999999</v>
          </cell>
          <cell r="M1336">
            <v>12409.92</v>
          </cell>
        </row>
        <row r="1337">
          <cell r="G1337" t="str">
            <v>Special Order</v>
          </cell>
          <cell r="H1337" t="str">
            <v>D17920-8</v>
          </cell>
          <cell r="I1337" t="str">
            <v>TEE CROSS HXHXHXH</v>
          </cell>
          <cell r="J1337" t="str">
            <v>0627347681305</v>
          </cell>
          <cell r="K1337" t="str">
            <v>-</v>
          </cell>
          <cell r="L1337">
            <v>12333.0319</v>
          </cell>
          <cell r="M1337">
            <v>13405.47</v>
          </cell>
        </row>
        <row r="1338">
          <cell r="G1338" t="str">
            <v>Special Order</v>
          </cell>
          <cell r="H1338" t="str">
            <v>D17924</v>
          </cell>
          <cell r="I1338" t="str">
            <v>TEE CROSS HXHXHXH</v>
          </cell>
          <cell r="J1338" t="str">
            <v>0627347681466</v>
          </cell>
          <cell r="K1338" t="str">
            <v>-</v>
          </cell>
          <cell r="L1338">
            <v>55863.968099999998</v>
          </cell>
          <cell r="M1338">
            <v>60721.7</v>
          </cell>
        </row>
        <row r="1339">
          <cell r="G1339" t="str">
            <v>Special Order</v>
          </cell>
          <cell r="H1339" t="str">
            <v>D17924-10</v>
          </cell>
          <cell r="I1339" t="str">
            <v>TEE CROSS HXHXHXH</v>
          </cell>
          <cell r="J1339" t="str">
            <v>0627347681404</v>
          </cell>
          <cell r="K1339" t="str">
            <v>-</v>
          </cell>
          <cell r="L1339">
            <v>26659.4149</v>
          </cell>
          <cell r="M1339">
            <v>28977.62</v>
          </cell>
        </row>
        <row r="1340">
          <cell r="G1340" t="str">
            <v>Special Order</v>
          </cell>
          <cell r="H1340" t="str">
            <v>D17924-12</v>
          </cell>
          <cell r="I1340" t="str">
            <v>TEE CROSS HXHXHXH</v>
          </cell>
          <cell r="J1340" t="str">
            <v>0627347681411</v>
          </cell>
          <cell r="K1340" t="str">
            <v>-</v>
          </cell>
          <cell r="L1340">
            <v>28154.053199999998</v>
          </cell>
          <cell r="M1340">
            <v>30602.23</v>
          </cell>
        </row>
        <row r="1341">
          <cell r="G1341" t="str">
            <v>Special Order</v>
          </cell>
          <cell r="H1341" t="str">
            <v>D17924-14</v>
          </cell>
          <cell r="I1341" t="str">
            <v>TEE CROSS HXHXHXH</v>
          </cell>
          <cell r="J1341" t="str">
            <v>0627347681428</v>
          </cell>
          <cell r="K1341" t="str">
            <v>-</v>
          </cell>
          <cell r="L1341">
            <v>29284.6489</v>
          </cell>
          <cell r="M1341">
            <v>31831.14</v>
          </cell>
        </row>
        <row r="1342">
          <cell r="G1342" t="str">
            <v>Special Order</v>
          </cell>
          <cell r="H1342" t="str">
            <v>D17924-16</v>
          </cell>
          <cell r="I1342" t="str">
            <v>TEE CROSS HXHXHXH</v>
          </cell>
          <cell r="J1342" t="str">
            <v>0627347681435</v>
          </cell>
          <cell r="K1342" t="str">
            <v>-</v>
          </cell>
          <cell r="L1342">
            <v>30256.1702</v>
          </cell>
          <cell r="M1342">
            <v>32887.14</v>
          </cell>
        </row>
        <row r="1343">
          <cell r="G1343" t="str">
            <v>Special Order</v>
          </cell>
          <cell r="H1343" t="str">
            <v>D17924-18</v>
          </cell>
          <cell r="I1343" t="str">
            <v>TEE CROSS HXHXHXH</v>
          </cell>
          <cell r="J1343" t="str">
            <v>0627347681442</v>
          </cell>
          <cell r="K1343" t="str">
            <v>-</v>
          </cell>
          <cell r="L1343">
            <v>42925.627699999997</v>
          </cell>
          <cell r="M1343">
            <v>46658.29</v>
          </cell>
        </row>
        <row r="1344">
          <cell r="G1344" t="str">
            <v>Special Order</v>
          </cell>
          <cell r="H1344" t="str">
            <v>D17924-20</v>
          </cell>
          <cell r="I1344" t="str">
            <v>TEE CROSS HXHXHXH</v>
          </cell>
          <cell r="J1344" t="str">
            <v>0627347681459</v>
          </cell>
          <cell r="K1344" t="str">
            <v>-</v>
          </cell>
          <cell r="L1344">
            <v>50374.766000000003</v>
          </cell>
          <cell r="M1344">
            <v>54755.18</v>
          </cell>
        </row>
        <row r="1345">
          <cell r="G1345" t="str">
            <v>Special Order</v>
          </cell>
          <cell r="H1345" t="str">
            <v>D17924-4</v>
          </cell>
          <cell r="I1345" t="str">
            <v>TEE CROSS HXHXHXH</v>
          </cell>
          <cell r="J1345" t="str">
            <v>0627347681381</v>
          </cell>
          <cell r="K1345" t="str">
            <v>-</v>
          </cell>
          <cell r="L1345">
            <v>18742.6489</v>
          </cell>
          <cell r="M1345">
            <v>20372.439999999999</v>
          </cell>
        </row>
        <row r="1346">
          <cell r="G1346" t="str">
            <v>Special Order</v>
          </cell>
          <cell r="H1346" t="str">
            <v>D17924-6</v>
          </cell>
          <cell r="I1346" t="str">
            <v>TEE CROSS HXHXHXH</v>
          </cell>
          <cell r="J1346" t="str">
            <v>0627347681374</v>
          </cell>
          <cell r="K1346" t="str">
            <v>-</v>
          </cell>
          <cell r="L1346">
            <v>22735.468099999998</v>
          </cell>
          <cell r="M1346">
            <v>24712.47</v>
          </cell>
        </row>
        <row r="1347">
          <cell r="G1347" t="str">
            <v>Special Order</v>
          </cell>
          <cell r="H1347" t="str">
            <v>D17924-8</v>
          </cell>
          <cell r="I1347" t="str">
            <v>TEE CROSS HXHXHXH</v>
          </cell>
          <cell r="J1347" t="str">
            <v>0627347681398</v>
          </cell>
          <cell r="K1347" t="str">
            <v>-</v>
          </cell>
          <cell r="L1347">
            <v>25481.393599999999</v>
          </cell>
          <cell r="M1347">
            <v>27697.17</v>
          </cell>
        </row>
        <row r="1348">
          <cell r="G1348" t="str">
            <v>Special Order</v>
          </cell>
          <cell r="H1348" t="str">
            <v>D1803-45PR</v>
          </cell>
          <cell r="I1348" t="str">
            <v>ADJUSTABLE 45° DISCHARGE CLOSET FLANGE W/ PLASTIC RING FLANGE X H</v>
          </cell>
          <cell r="J1348" t="str">
            <v/>
          </cell>
          <cell r="K1348" t="str">
            <v>-</v>
          </cell>
          <cell r="L1348">
            <v>1545.0851</v>
          </cell>
          <cell r="M1348">
            <v>1679.44</v>
          </cell>
        </row>
        <row r="1349">
          <cell r="G1349" t="str">
            <v>Special Order</v>
          </cell>
          <cell r="H1349" t="str">
            <v>D1803F</v>
          </cell>
          <cell r="I1349" t="str">
            <v>CLOSET FLANGE FLUSH (1 PC) HUB (FITS OVER 3" PIPE OR INSIDE 4" PIPE)</v>
          </cell>
          <cell r="J1349" t="str">
            <v>0089938065527</v>
          </cell>
          <cell r="K1349" t="str">
            <v>-</v>
          </cell>
          <cell r="L1349">
            <v>203.6</v>
          </cell>
          <cell r="M1349">
            <v>221.3</v>
          </cell>
        </row>
        <row r="1350">
          <cell r="G1350" t="str">
            <v>Special Order</v>
          </cell>
          <cell r="H1350" t="str">
            <v>D1803KOPR</v>
          </cell>
          <cell r="I1350" t="str">
            <v>ADJUSTABLE CLOSET FLANGE WITH PLASTIC RING AND MOLDED KNOCKOUT FLANGE X H</v>
          </cell>
          <cell r="J1350" t="str">
            <v/>
          </cell>
          <cell r="K1350" t="str">
            <v>-</v>
          </cell>
          <cell r="L1350">
            <v>782.53189999999995</v>
          </cell>
          <cell r="M1350">
            <v>850.58</v>
          </cell>
        </row>
        <row r="1351">
          <cell r="G1351" t="str">
            <v>Special Order</v>
          </cell>
          <cell r="H1351" t="str">
            <v>D1803PR</v>
          </cell>
          <cell r="I1351" t="str">
            <v>ADJUSTABLE CLOSET FLANGE WITH PLASTIC RING FLANGE X H</v>
          </cell>
          <cell r="J1351" t="str">
            <v/>
          </cell>
          <cell r="K1351" t="str">
            <v>-</v>
          </cell>
          <cell r="L1351">
            <v>465.09570000000002</v>
          </cell>
          <cell r="M1351">
            <v>505.54</v>
          </cell>
        </row>
        <row r="1352">
          <cell r="G1352" t="str">
            <v>Special Order</v>
          </cell>
          <cell r="H1352" t="str">
            <v>D1804KO</v>
          </cell>
          <cell r="I1352" t="str">
            <v>CLOSET FLANGE WITH KNOCKOUT (ONE PIECE) HUB</v>
          </cell>
          <cell r="J1352" t="str">
            <v/>
          </cell>
          <cell r="K1352" t="str">
            <v>-</v>
          </cell>
          <cell r="L1352">
            <v>233.60640000000001</v>
          </cell>
          <cell r="M1352">
            <v>253.92</v>
          </cell>
        </row>
        <row r="1353">
          <cell r="G1353" t="str">
            <v>Special Order</v>
          </cell>
          <cell r="H1353" t="str">
            <v>D1811PUC</v>
          </cell>
          <cell r="I1353" t="str">
            <v>P TRAP WITH UNION AND CLEANOUT  (HXHFIPT)</v>
          </cell>
          <cell r="J1353" t="str">
            <v>0089938065602</v>
          </cell>
          <cell r="K1353" t="str">
            <v>-</v>
          </cell>
          <cell r="L1353">
            <v>204.46809999999999</v>
          </cell>
          <cell r="M1353">
            <v>222.25</v>
          </cell>
        </row>
        <row r="1354">
          <cell r="G1354" t="str">
            <v>Special Order</v>
          </cell>
          <cell r="H1354" t="str">
            <v>D1822PUC</v>
          </cell>
          <cell r="I1354" t="str">
            <v>P TRAP WITH UNION AND CLEANOUT  (HXHFIPT)</v>
          </cell>
          <cell r="J1354" t="str">
            <v>0089938066166</v>
          </cell>
          <cell r="K1354" t="str">
            <v>-</v>
          </cell>
          <cell r="L1354">
            <v>330.4255</v>
          </cell>
          <cell r="M1354">
            <v>359.16</v>
          </cell>
        </row>
        <row r="1355">
          <cell r="G1355" t="str">
            <v>Special Order</v>
          </cell>
          <cell r="H1355" t="str">
            <v>D18314</v>
          </cell>
          <cell r="I1355" t="str">
            <v>1/32 BEND (11.25) SXH</v>
          </cell>
          <cell r="J1355" t="str">
            <v>0627347372340</v>
          </cell>
          <cell r="K1355" t="str">
            <v>-</v>
          </cell>
          <cell r="L1355">
            <v>3771.1064000000001</v>
          </cell>
          <cell r="M1355">
            <v>4099.03</v>
          </cell>
        </row>
        <row r="1356">
          <cell r="G1356" t="str">
            <v>Special Order</v>
          </cell>
          <cell r="H1356" t="str">
            <v>D18316</v>
          </cell>
          <cell r="I1356" t="str">
            <v>1/32 BEND (11.25) SXH</v>
          </cell>
          <cell r="J1356" t="str">
            <v>0627347372357</v>
          </cell>
          <cell r="K1356" t="str">
            <v>-</v>
          </cell>
          <cell r="L1356">
            <v>4180.5637999999999</v>
          </cell>
          <cell r="M1356">
            <v>4544.09</v>
          </cell>
        </row>
        <row r="1357">
          <cell r="G1357" t="str">
            <v>Special Order</v>
          </cell>
          <cell r="H1357" t="str">
            <v>D18318</v>
          </cell>
          <cell r="I1357" t="str">
            <v>1/32 BEND (11.25) SXH</v>
          </cell>
          <cell r="J1357" t="str">
            <v>0627347372364</v>
          </cell>
          <cell r="K1357" t="str">
            <v>-</v>
          </cell>
          <cell r="L1357">
            <v>4988.8510999999999</v>
          </cell>
          <cell r="M1357">
            <v>5422.66</v>
          </cell>
        </row>
        <row r="1358">
          <cell r="G1358" t="str">
            <v>Special Order</v>
          </cell>
          <cell r="H1358" t="str">
            <v>D18320</v>
          </cell>
          <cell r="I1358" t="str">
            <v>1/32 BEND (11.25) SXH</v>
          </cell>
          <cell r="J1358" t="str">
            <v>0627347372371</v>
          </cell>
          <cell r="K1358" t="str">
            <v>-</v>
          </cell>
          <cell r="L1358">
            <v>9022.4043000000001</v>
          </cell>
          <cell r="M1358">
            <v>9806.9599999999991</v>
          </cell>
        </row>
        <row r="1359">
          <cell r="G1359" t="str">
            <v>Special Order</v>
          </cell>
          <cell r="H1359" t="str">
            <v>D18324</v>
          </cell>
          <cell r="I1359" t="str">
            <v>1/32 BEND (11.25) SXH</v>
          </cell>
          <cell r="J1359" t="str">
            <v>0627347372388</v>
          </cell>
          <cell r="K1359" t="str">
            <v>-</v>
          </cell>
          <cell r="L1359">
            <v>12990.787200000001</v>
          </cell>
          <cell r="M1359">
            <v>14120.42</v>
          </cell>
        </row>
        <row r="1360">
          <cell r="G1360" t="str">
            <v>Special Order</v>
          </cell>
          <cell r="H1360" t="str">
            <v>D1864</v>
          </cell>
          <cell r="I1360" t="str">
            <v>FIT-RITE ADJUSTABLE FLOOR FLANGE SXH</v>
          </cell>
          <cell r="J1360" t="str">
            <v>0089938049497</v>
          </cell>
          <cell r="K1360" t="str">
            <v>-</v>
          </cell>
          <cell r="L1360">
            <v>253.19149999999999</v>
          </cell>
          <cell r="M1360">
            <v>275.20999999999998</v>
          </cell>
        </row>
        <row r="1361">
          <cell r="G1361" t="str">
            <v>Special Order</v>
          </cell>
          <cell r="H1361" t="str">
            <v>D19314</v>
          </cell>
          <cell r="I1361" t="str">
            <v>1/32 BEND (11.25) HXH</v>
          </cell>
          <cell r="J1361" t="str">
            <v>0627347364420</v>
          </cell>
          <cell r="K1361" t="str">
            <v>-</v>
          </cell>
          <cell r="L1361">
            <v>3296.9254999999998</v>
          </cell>
          <cell r="M1361">
            <v>3583.61</v>
          </cell>
        </row>
        <row r="1362">
          <cell r="G1362" t="str">
            <v>Special Order</v>
          </cell>
          <cell r="H1362" t="str">
            <v>D19316</v>
          </cell>
          <cell r="I1362" t="str">
            <v>1/32 BEND (11.25) HXH</v>
          </cell>
          <cell r="J1362" t="str">
            <v>0627347364437</v>
          </cell>
          <cell r="K1362" t="str">
            <v>-</v>
          </cell>
          <cell r="L1362">
            <v>4078.5531999999998</v>
          </cell>
          <cell r="M1362">
            <v>4433.21</v>
          </cell>
        </row>
        <row r="1363">
          <cell r="G1363" t="str">
            <v>Special Order</v>
          </cell>
          <cell r="H1363" t="str">
            <v>D19318</v>
          </cell>
          <cell r="I1363" t="str">
            <v>1/32 BEND (11.25) HXH</v>
          </cell>
          <cell r="J1363" t="str">
            <v>0627347361047</v>
          </cell>
          <cell r="K1363" t="str">
            <v>-</v>
          </cell>
          <cell r="L1363">
            <v>4867.1063999999997</v>
          </cell>
          <cell r="M1363">
            <v>5290.33</v>
          </cell>
        </row>
        <row r="1364">
          <cell r="G1364" t="str">
            <v>Special Order</v>
          </cell>
          <cell r="H1364" t="str">
            <v>D19320</v>
          </cell>
          <cell r="I1364" t="str">
            <v>1/32 BEND (11.25) HXH</v>
          </cell>
          <cell r="J1364" t="str">
            <v>0627347364444</v>
          </cell>
          <cell r="K1364" t="str">
            <v>-</v>
          </cell>
          <cell r="L1364">
            <v>8802.3191000000006</v>
          </cell>
          <cell r="M1364">
            <v>9567.74</v>
          </cell>
        </row>
        <row r="1365">
          <cell r="G1365" t="str">
            <v>Special Order</v>
          </cell>
          <cell r="H1365" t="str">
            <v>D19324</v>
          </cell>
          <cell r="I1365" t="str">
            <v>1/32 BEND (11.25) HXH</v>
          </cell>
          <cell r="J1365" t="str">
            <v>0627347364451</v>
          </cell>
          <cell r="K1365" t="str">
            <v>-</v>
          </cell>
          <cell r="L1365">
            <v>12673.9362</v>
          </cell>
          <cell r="M1365">
            <v>13776.02</v>
          </cell>
        </row>
        <row r="1366">
          <cell r="G1366" t="str">
            <v>Special Order</v>
          </cell>
          <cell r="H1366" t="str">
            <v>D2110-4</v>
          </cell>
          <cell r="I1366" t="str">
            <v>SADDLE TEE WITH STAINLESS STEEL CLAMPS</v>
          </cell>
          <cell r="J1366" t="str">
            <v>0089938059120</v>
          </cell>
          <cell r="K1366" t="str">
            <v>-</v>
          </cell>
          <cell r="L1366">
            <v>535.69150000000002</v>
          </cell>
          <cell r="M1366">
            <v>582.27</v>
          </cell>
        </row>
        <row r="1367">
          <cell r="G1367" t="str">
            <v>Special Order</v>
          </cell>
          <cell r="H1367" t="str">
            <v>D2110-6</v>
          </cell>
          <cell r="I1367" t="str">
            <v>SADDLE TEE WITH STAINLESS STEEL CLAMPS</v>
          </cell>
          <cell r="J1367" t="str">
            <v>0627347222461</v>
          </cell>
          <cell r="K1367" t="str">
            <v>-</v>
          </cell>
          <cell r="L1367">
            <v>624.19150000000002</v>
          </cell>
          <cell r="M1367">
            <v>678.47</v>
          </cell>
        </row>
        <row r="1368">
          <cell r="G1368" t="str">
            <v>Special Order</v>
          </cell>
          <cell r="H1368" t="str">
            <v>D2110-8</v>
          </cell>
          <cell r="I1368" t="str">
            <v>SADDLE TEE WITH STAINLESS STEEL CLAMPS</v>
          </cell>
          <cell r="J1368" t="str">
            <v/>
          </cell>
          <cell r="K1368" t="str">
            <v>-</v>
          </cell>
          <cell r="L1368">
            <v>1401.9042999999999</v>
          </cell>
          <cell r="M1368">
            <v>1523.81</v>
          </cell>
        </row>
        <row r="1369">
          <cell r="G1369" t="str">
            <v>Special Order</v>
          </cell>
          <cell r="H1369" t="str">
            <v>D2112-10</v>
          </cell>
          <cell r="I1369" t="str">
            <v>SADDLE TEE WITH STAINLESS STEEL CLAMPS</v>
          </cell>
          <cell r="J1369" t="str">
            <v/>
          </cell>
          <cell r="K1369" t="str">
            <v>-</v>
          </cell>
          <cell r="L1369">
            <v>2363.9254999999998</v>
          </cell>
          <cell r="M1369">
            <v>2569.48</v>
          </cell>
        </row>
        <row r="1370">
          <cell r="G1370" t="str">
            <v>Special Order</v>
          </cell>
          <cell r="H1370" t="str">
            <v>D2112-8</v>
          </cell>
          <cell r="I1370" t="str">
            <v>SADDLE TEE WITH STAINLESS STEEL CLAMPS</v>
          </cell>
          <cell r="J1370" t="str">
            <v/>
          </cell>
          <cell r="K1370" t="str">
            <v>-</v>
          </cell>
          <cell r="L1370">
            <v>1974.3085000000001</v>
          </cell>
          <cell r="M1370">
            <v>2145.9899999999998</v>
          </cell>
        </row>
        <row r="1371">
          <cell r="G1371" t="str">
            <v>Special Order</v>
          </cell>
          <cell r="H1371" t="str">
            <v>D2114-10</v>
          </cell>
          <cell r="I1371" t="str">
            <v>SADDLE TEE WITH STAINLESS STEEL CLAMPS</v>
          </cell>
          <cell r="J1371" t="str">
            <v/>
          </cell>
          <cell r="K1371" t="str">
            <v>-</v>
          </cell>
          <cell r="L1371">
            <v>2410.4254999999998</v>
          </cell>
          <cell r="M1371">
            <v>2620.0300000000002</v>
          </cell>
        </row>
        <row r="1372">
          <cell r="G1372" t="str">
            <v>Special Order</v>
          </cell>
          <cell r="H1372" t="str">
            <v>D2114-12</v>
          </cell>
          <cell r="I1372" t="str">
            <v>SADDLE TEE WITH STAINLESS STEEL CLAMPS</v>
          </cell>
          <cell r="J1372" t="str">
            <v/>
          </cell>
          <cell r="K1372" t="str">
            <v>-</v>
          </cell>
          <cell r="L1372">
            <v>2469.5</v>
          </cell>
          <cell r="M1372">
            <v>2684.24</v>
          </cell>
        </row>
        <row r="1373">
          <cell r="G1373" t="str">
            <v>Special Order</v>
          </cell>
          <cell r="H1373" t="str">
            <v>D2114-4</v>
          </cell>
          <cell r="I1373" t="str">
            <v>SADDLE TEE WITH STAINLESS STEEL CLAMPS</v>
          </cell>
          <cell r="J1373" t="str">
            <v/>
          </cell>
          <cell r="K1373" t="str">
            <v>-</v>
          </cell>
          <cell r="L1373">
            <v>720.59569999999997</v>
          </cell>
          <cell r="M1373">
            <v>783.26</v>
          </cell>
        </row>
        <row r="1374">
          <cell r="G1374" t="str">
            <v>Special Order</v>
          </cell>
          <cell r="H1374" t="str">
            <v>D2114-6</v>
          </cell>
          <cell r="I1374" t="str">
            <v>SADDLE TEE WITH STAINLESS STEEL CLAMPS</v>
          </cell>
          <cell r="J1374" t="str">
            <v/>
          </cell>
          <cell r="K1374" t="str">
            <v>-</v>
          </cell>
          <cell r="L1374">
            <v>820.61699999999996</v>
          </cell>
          <cell r="M1374">
            <v>891.98</v>
          </cell>
        </row>
        <row r="1375">
          <cell r="G1375" t="str">
            <v>Special Order</v>
          </cell>
          <cell r="H1375" t="str">
            <v>D2114-8</v>
          </cell>
          <cell r="I1375" t="str">
            <v>SADDLE TEE WITH STAINLESS STEEL CLAMPS</v>
          </cell>
          <cell r="J1375" t="str">
            <v/>
          </cell>
          <cell r="K1375" t="str">
            <v>-</v>
          </cell>
          <cell r="L1375">
            <v>2020.9042999999999</v>
          </cell>
          <cell r="M1375">
            <v>2196.64</v>
          </cell>
        </row>
        <row r="1376">
          <cell r="G1376" t="str">
            <v>Special Order</v>
          </cell>
          <cell r="H1376" t="str">
            <v>D2116-10</v>
          </cell>
          <cell r="I1376" t="str">
            <v>SADDLE TEE WITH STAINLESS STEEL CLAMPS</v>
          </cell>
          <cell r="J1376" t="str">
            <v/>
          </cell>
          <cell r="K1376" t="str">
            <v>-</v>
          </cell>
          <cell r="L1376">
            <v>2458.7872000000002</v>
          </cell>
          <cell r="M1376">
            <v>2672.59</v>
          </cell>
        </row>
        <row r="1377">
          <cell r="G1377" t="str">
            <v>Special Order</v>
          </cell>
          <cell r="H1377" t="str">
            <v>D2116-12</v>
          </cell>
          <cell r="I1377" t="str">
            <v>SADDLE TEE WITH STAINLESS STEEL CLAMPS</v>
          </cell>
          <cell r="J1377" t="str">
            <v/>
          </cell>
          <cell r="K1377" t="str">
            <v>-</v>
          </cell>
          <cell r="L1377">
            <v>2502.5426000000002</v>
          </cell>
          <cell r="M1377">
            <v>2720.16</v>
          </cell>
        </row>
        <row r="1378">
          <cell r="G1378" t="str">
            <v>Special Order</v>
          </cell>
          <cell r="H1378" t="str">
            <v>D2116-14</v>
          </cell>
          <cell r="I1378" t="str">
            <v>SADDLE TEE WITH STAINLESS STEEL CLAMPS</v>
          </cell>
          <cell r="J1378" t="str">
            <v/>
          </cell>
          <cell r="K1378" t="str">
            <v>-</v>
          </cell>
          <cell r="L1378">
            <v>2548.6277</v>
          </cell>
          <cell r="M1378">
            <v>2770.25</v>
          </cell>
        </row>
        <row r="1379">
          <cell r="G1379" t="str">
            <v>Special Order</v>
          </cell>
          <cell r="H1379" t="str">
            <v>D2116-4</v>
          </cell>
          <cell r="I1379" t="str">
            <v>SADDLE TEE WITH STAINLESS STEEL CLAMPS</v>
          </cell>
          <cell r="J1379" t="str">
            <v/>
          </cell>
          <cell r="K1379" t="str">
            <v>-</v>
          </cell>
          <cell r="L1379">
            <v>767.92550000000006</v>
          </cell>
          <cell r="M1379">
            <v>834.7</v>
          </cell>
        </row>
        <row r="1380">
          <cell r="G1380" t="str">
            <v>Special Order</v>
          </cell>
          <cell r="H1380" t="str">
            <v>D2116-6</v>
          </cell>
          <cell r="I1380" t="str">
            <v>SADDLE TEE WITH STAINLESS STEEL CLAMPS</v>
          </cell>
          <cell r="J1380" t="str">
            <v/>
          </cell>
          <cell r="K1380" t="str">
            <v>-</v>
          </cell>
          <cell r="L1380">
            <v>876.25530000000003</v>
          </cell>
          <cell r="M1380">
            <v>952.45</v>
          </cell>
        </row>
        <row r="1381">
          <cell r="G1381" t="str">
            <v>Special Order</v>
          </cell>
          <cell r="H1381" t="str">
            <v>D2116-8</v>
          </cell>
          <cell r="I1381" t="str">
            <v>SADDLE TEE WITH STAINLESS STEEL CLAMPS</v>
          </cell>
          <cell r="J1381" t="str">
            <v/>
          </cell>
          <cell r="K1381" t="str">
            <v>-</v>
          </cell>
          <cell r="L1381">
            <v>2067.1277</v>
          </cell>
          <cell r="M1381">
            <v>2246.88</v>
          </cell>
        </row>
        <row r="1382">
          <cell r="G1382" t="str">
            <v>Special Order</v>
          </cell>
          <cell r="H1382" t="str">
            <v>D2118-12</v>
          </cell>
          <cell r="I1382" t="str">
            <v>SADDLE TEE WITH STAINLESS STEEL CLAMPS</v>
          </cell>
          <cell r="J1382" t="str">
            <v/>
          </cell>
          <cell r="K1382" t="str">
            <v>-</v>
          </cell>
          <cell r="L1382">
            <v>3613.0531999999998</v>
          </cell>
          <cell r="M1382">
            <v>3927.23</v>
          </cell>
        </row>
        <row r="1383">
          <cell r="G1383" t="str">
            <v>Special Order</v>
          </cell>
          <cell r="H1383" t="str">
            <v>D2118-14</v>
          </cell>
          <cell r="I1383" t="str">
            <v>SADDLE TEE WITH STAINLESS STEEL CLAMPS</v>
          </cell>
          <cell r="J1383" t="str">
            <v/>
          </cell>
          <cell r="K1383" t="str">
            <v>-</v>
          </cell>
          <cell r="L1383">
            <v>3880.1808999999998</v>
          </cell>
          <cell r="M1383">
            <v>4217.59</v>
          </cell>
        </row>
        <row r="1384">
          <cell r="G1384" t="str">
            <v>Special Order</v>
          </cell>
          <cell r="H1384" t="str">
            <v>D2118-16</v>
          </cell>
          <cell r="I1384" t="str">
            <v>SADDLE TEE WITH STAINLESS STEEL CLAMPS</v>
          </cell>
          <cell r="J1384" t="str">
            <v/>
          </cell>
          <cell r="K1384" t="str">
            <v>-</v>
          </cell>
          <cell r="L1384">
            <v>4305.9362000000001</v>
          </cell>
          <cell r="M1384">
            <v>4680.37</v>
          </cell>
        </row>
        <row r="1385">
          <cell r="G1385" t="str">
            <v>Special Order</v>
          </cell>
          <cell r="H1385" t="str">
            <v>D2118-6</v>
          </cell>
          <cell r="I1385" t="str">
            <v>SADDLE TEE WITH STAINLESS STEEL CLAMPS</v>
          </cell>
          <cell r="J1385" t="str">
            <v/>
          </cell>
          <cell r="K1385" t="str">
            <v>-</v>
          </cell>
          <cell r="L1385">
            <v>1207.2234000000001</v>
          </cell>
          <cell r="M1385">
            <v>1312.2</v>
          </cell>
        </row>
        <row r="1386">
          <cell r="G1386" t="str">
            <v>Special Order</v>
          </cell>
          <cell r="H1386" t="str">
            <v>D2118-8</v>
          </cell>
          <cell r="I1386" t="str">
            <v>SADDLE TEE WITH STAINLESS STEEL CLAMPS</v>
          </cell>
          <cell r="J1386" t="str">
            <v/>
          </cell>
          <cell r="K1386" t="str">
            <v>-</v>
          </cell>
          <cell r="L1386">
            <v>2699.6170000000002</v>
          </cell>
          <cell r="M1386">
            <v>2934.37</v>
          </cell>
        </row>
        <row r="1387">
          <cell r="G1387" t="str">
            <v>Special Order</v>
          </cell>
          <cell r="H1387" t="str">
            <v>D2120-10</v>
          </cell>
          <cell r="I1387" t="str">
            <v>SADDLE TEE WITH STAINLESS STEEL CLAMPS</v>
          </cell>
          <cell r="J1387" t="str">
            <v/>
          </cell>
          <cell r="K1387" t="str">
            <v>-</v>
          </cell>
          <cell r="L1387">
            <v>3024.1170000000002</v>
          </cell>
          <cell r="M1387">
            <v>3287.08</v>
          </cell>
        </row>
        <row r="1388">
          <cell r="G1388" t="str">
            <v>Special Order</v>
          </cell>
          <cell r="H1388" t="str">
            <v>D2120-12</v>
          </cell>
          <cell r="I1388" t="str">
            <v>SADDLE TEE WITH STAINLESS STEEL CLAMPS</v>
          </cell>
          <cell r="J1388" t="str">
            <v>0627347979099</v>
          </cell>
          <cell r="K1388" t="str">
            <v>-</v>
          </cell>
          <cell r="L1388">
            <v>3624.5426000000002</v>
          </cell>
          <cell r="M1388">
            <v>3939.72</v>
          </cell>
        </row>
        <row r="1389">
          <cell r="G1389" t="str">
            <v>Special Order</v>
          </cell>
          <cell r="H1389" t="str">
            <v>D2120-14</v>
          </cell>
          <cell r="I1389" t="str">
            <v>SADDLE TEE WITH STAINLESS STEEL CLAMPS</v>
          </cell>
          <cell r="J1389" t="str">
            <v/>
          </cell>
          <cell r="K1389" t="str">
            <v>-</v>
          </cell>
          <cell r="L1389">
            <v>3891.6170000000002</v>
          </cell>
          <cell r="M1389">
            <v>4230.0200000000004</v>
          </cell>
        </row>
        <row r="1390">
          <cell r="G1390" t="str">
            <v>Special Order</v>
          </cell>
          <cell r="H1390" t="str">
            <v>D2120-16</v>
          </cell>
          <cell r="I1390" t="str">
            <v>SADDLE TEE WITH STAINLESS STEEL CLAMPS</v>
          </cell>
          <cell r="J1390" t="str">
            <v/>
          </cell>
          <cell r="K1390" t="str">
            <v>-</v>
          </cell>
          <cell r="L1390">
            <v>4329.0851000000002</v>
          </cell>
          <cell r="M1390">
            <v>4705.53</v>
          </cell>
        </row>
        <row r="1391">
          <cell r="G1391" t="str">
            <v>Special Order</v>
          </cell>
          <cell r="H1391" t="str">
            <v>D2120-18</v>
          </cell>
          <cell r="I1391" t="str">
            <v>SADDLE TEE WITH STAINLESS STEEL CLAMPS</v>
          </cell>
          <cell r="J1391" t="str">
            <v/>
          </cell>
          <cell r="K1391" t="str">
            <v>-</v>
          </cell>
          <cell r="L1391">
            <v>4574.4043000000001</v>
          </cell>
          <cell r="M1391">
            <v>4972.18</v>
          </cell>
        </row>
        <row r="1392">
          <cell r="G1392" t="str">
            <v>Special Order</v>
          </cell>
          <cell r="H1392" t="str">
            <v>D2120-4</v>
          </cell>
          <cell r="I1392" t="str">
            <v>SADDLE TEE WITH STAINLESS STEEL CLAMPS</v>
          </cell>
          <cell r="J1392" t="str">
            <v/>
          </cell>
          <cell r="K1392" t="str">
            <v>-</v>
          </cell>
          <cell r="L1392">
            <v>1176.4786999999999</v>
          </cell>
          <cell r="M1392">
            <v>1278.78</v>
          </cell>
        </row>
        <row r="1393">
          <cell r="G1393" t="str">
            <v>Special Order</v>
          </cell>
          <cell r="H1393" t="str">
            <v>D2120-6</v>
          </cell>
          <cell r="I1393" t="str">
            <v>SADDLE TEE WITH STAINLESS STEEL CLAMPS</v>
          </cell>
          <cell r="J1393" t="str">
            <v/>
          </cell>
          <cell r="K1393" t="str">
            <v>-</v>
          </cell>
          <cell r="L1393">
            <v>1227.8723</v>
          </cell>
          <cell r="M1393">
            <v>1334.64</v>
          </cell>
        </row>
        <row r="1394">
          <cell r="G1394" t="str">
            <v>Special Order</v>
          </cell>
          <cell r="H1394" t="str">
            <v>D2120-8</v>
          </cell>
          <cell r="I1394" t="str">
            <v>SADDLE TEE WITH STAINLESS STEEL CLAMPS</v>
          </cell>
          <cell r="J1394" t="str">
            <v/>
          </cell>
          <cell r="K1394" t="str">
            <v>-</v>
          </cell>
          <cell r="L1394">
            <v>2725.6808999999998</v>
          </cell>
          <cell r="M1394">
            <v>2962.7</v>
          </cell>
        </row>
        <row r="1395">
          <cell r="G1395" t="str">
            <v>Special Order</v>
          </cell>
          <cell r="H1395" t="str">
            <v>D2124-10</v>
          </cell>
          <cell r="I1395" t="str">
            <v>SADDLE TEE WITH STAINLESS STEEL CLAMPS</v>
          </cell>
          <cell r="J1395" t="str">
            <v/>
          </cell>
          <cell r="K1395" t="str">
            <v>-</v>
          </cell>
          <cell r="L1395">
            <v>3052.0745000000002</v>
          </cell>
          <cell r="M1395">
            <v>3317.47</v>
          </cell>
        </row>
        <row r="1396">
          <cell r="G1396" t="str">
            <v>Special Order</v>
          </cell>
          <cell r="H1396" t="str">
            <v>D2124-12</v>
          </cell>
          <cell r="I1396" t="str">
            <v>SADDLE TEE WITH STAINLESS STEEL CLAMPS</v>
          </cell>
          <cell r="J1396" t="str">
            <v>0089938061253</v>
          </cell>
          <cell r="K1396" t="str">
            <v>-</v>
          </cell>
          <cell r="L1396">
            <v>3636.0319</v>
          </cell>
          <cell r="M1396">
            <v>3952.21</v>
          </cell>
        </row>
        <row r="1397">
          <cell r="G1397" t="str">
            <v>Special Order</v>
          </cell>
          <cell r="H1397" t="str">
            <v>D2124-14</v>
          </cell>
          <cell r="I1397" t="str">
            <v>SADDLE TEE WITH STAINLESS STEEL CLAMPS</v>
          </cell>
          <cell r="J1397" t="str">
            <v/>
          </cell>
          <cell r="K1397" t="str">
            <v>-</v>
          </cell>
          <cell r="L1397">
            <v>3923.9893999999999</v>
          </cell>
          <cell r="M1397">
            <v>4265.21</v>
          </cell>
        </row>
        <row r="1398">
          <cell r="G1398" t="str">
            <v>Special Order</v>
          </cell>
          <cell r="H1398" t="str">
            <v>D2124-16</v>
          </cell>
          <cell r="I1398" t="str">
            <v>SADDLE TEE WITH STAINLESS STEEL CLAMPS</v>
          </cell>
          <cell r="J1398" t="str">
            <v/>
          </cell>
          <cell r="K1398" t="str">
            <v>-</v>
          </cell>
          <cell r="L1398">
            <v>4381.2978999999996</v>
          </cell>
          <cell r="M1398">
            <v>4762.28</v>
          </cell>
        </row>
        <row r="1399">
          <cell r="G1399" t="str">
            <v>Special Order</v>
          </cell>
          <cell r="H1399" t="str">
            <v>D2124-18</v>
          </cell>
          <cell r="I1399" t="str">
            <v>SADDLE TEE WITH STAINLESS STEEL CLAMPS</v>
          </cell>
          <cell r="J1399" t="str">
            <v/>
          </cell>
          <cell r="K1399" t="str">
            <v>-</v>
          </cell>
          <cell r="L1399">
            <v>4806.1277</v>
          </cell>
          <cell r="M1399">
            <v>5224.05</v>
          </cell>
        </row>
        <row r="1400">
          <cell r="G1400" t="str">
            <v>Special Order</v>
          </cell>
          <cell r="H1400" t="str">
            <v>D2124-20</v>
          </cell>
          <cell r="I1400" t="str">
            <v>SADDLE TEE WITH STAINLESS STEEL CLAMPS</v>
          </cell>
          <cell r="J1400" t="str">
            <v/>
          </cell>
          <cell r="K1400" t="str">
            <v>-</v>
          </cell>
          <cell r="L1400">
            <v>5381.5</v>
          </cell>
          <cell r="M1400">
            <v>5849.46</v>
          </cell>
        </row>
        <row r="1401">
          <cell r="G1401" t="str">
            <v>Special Order</v>
          </cell>
          <cell r="H1401" t="str">
            <v>D2124-4</v>
          </cell>
          <cell r="I1401" t="str">
            <v>SADDLE TEE WITH STAINLESS STEEL CLAMPS</v>
          </cell>
          <cell r="J1401" t="str">
            <v/>
          </cell>
          <cell r="K1401" t="str">
            <v>-</v>
          </cell>
          <cell r="L1401">
            <v>1191.6277</v>
          </cell>
          <cell r="M1401">
            <v>1295.25</v>
          </cell>
        </row>
        <row r="1402">
          <cell r="G1402" t="str">
            <v>Special Order</v>
          </cell>
          <cell r="H1402" t="str">
            <v>D2124-6</v>
          </cell>
          <cell r="I1402" t="str">
            <v>SADDLE TEE WITH STAINLESS STEEL CLAMPS</v>
          </cell>
          <cell r="J1402" t="str">
            <v/>
          </cell>
          <cell r="K1402" t="str">
            <v>-</v>
          </cell>
          <cell r="L1402">
            <v>1314.9467999999999</v>
          </cell>
          <cell r="M1402">
            <v>1429.29</v>
          </cell>
        </row>
        <row r="1403">
          <cell r="G1403" t="str">
            <v>Special Order</v>
          </cell>
          <cell r="H1403" t="str">
            <v>D2124-8</v>
          </cell>
          <cell r="I1403" t="str">
            <v>SADDLE TEE WITH STAINLESS STEEL CLAMPS</v>
          </cell>
          <cell r="J1403" t="str">
            <v/>
          </cell>
          <cell r="K1403" t="str">
            <v>-</v>
          </cell>
          <cell r="L1403">
            <v>2737.2979</v>
          </cell>
          <cell r="M1403">
            <v>2975.32</v>
          </cell>
        </row>
        <row r="1404">
          <cell r="G1404" t="str">
            <v>Special Order</v>
          </cell>
          <cell r="H1404" t="str">
            <v>D2310-8</v>
          </cell>
          <cell r="I1404" t="str">
            <v>SADDLE WYE WITH STAINLESS STEEL CLAMPS</v>
          </cell>
          <cell r="J1404" t="str">
            <v/>
          </cell>
          <cell r="K1404" t="str">
            <v>-</v>
          </cell>
          <cell r="L1404">
            <v>1507.0637999999999</v>
          </cell>
          <cell r="M1404">
            <v>1638.11</v>
          </cell>
        </row>
        <row r="1405">
          <cell r="G1405" t="str">
            <v>Special Order</v>
          </cell>
          <cell r="H1405" t="str">
            <v>D2312-10</v>
          </cell>
          <cell r="I1405" t="str">
            <v>SADDLE WYE WITH STAINLESS STEEL CLAMPS</v>
          </cell>
          <cell r="J1405" t="str">
            <v/>
          </cell>
          <cell r="K1405" t="str">
            <v>-</v>
          </cell>
          <cell r="L1405">
            <v>2541.2766000000001</v>
          </cell>
          <cell r="M1405">
            <v>2762.26</v>
          </cell>
        </row>
        <row r="1406">
          <cell r="G1406" t="str">
            <v>Special Order</v>
          </cell>
          <cell r="H1406" t="str">
            <v>D2314-10</v>
          </cell>
          <cell r="I1406" t="str">
            <v>SADDLE WYE WITH STAINLESS STEEL CLAMPS</v>
          </cell>
          <cell r="J1406" t="str">
            <v/>
          </cell>
          <cell r="K1406" t="str">
            <v>-</v>
          </cell>
          <cell r="L1406">
            <v>2591.5637999999999</v>
          </cell>
          <cell r="M1406">
            <v>2816.92</v>
          </cell>
        </row>
        <row r="1407">
          <cell r="G1407" t="str">
            <v>Special Order</v>
          </cell>
          <cell r="H1407" t="str">
            <v>D2314-12</v>
          </cell>
          <cell r="I1407" t="str">
            <v>SADDLE WYE WITH STAINLESS STEEL CLAMPS</v>
          </cell>
          <cell r="J1407" t="str">
            <v/>
          </cell>
          <cell r="K1407" t="str">
            <v>-</v>
          </cell>
          <cell r="L1407">
            <v>2654.7552999999998</v>
          </cell>
          <cell r="M1407">
            <v>2885.6</v>
          </cell>
        </row>
        <row r="1408">
          <cell r="G1408" t="str">
            <v>Special Order</v>
          </cell>
          <cell r="H1408" t="str">
            <v>D2314-4</v>
          </cell>
          <cell r="I1408" t="str">
            <v>SADDLE WYE WITH STAINLESS STEEL CLAMPS</v>
          </cell>
          <cell r="J1408" t="str">
            <v>0627347201404</v>
          </cell>
          <cell r="K1408" t="str">
            <v>-</v>
          </cell>
          <cell r="L1408">
            <v>774.58510000000001</v>
          </cell>
          <cell r="M1408">
            <v>841.94</v>
          </cell>
        </row>
        <row r="1409">
          <cell r="G1409" t="str">
            <v>Special Order</v>
          </cell>
          <cell r="H1409" t="str">
            <v>D2316-14</v>
          </cell>
          <cell r="I1409" t="str">
            <v>SADDLE WYE WITH STAINLESS STEEL CLAMPS</v>
          </cell>
          <cell r="J1409" t="str">
            <v/>
          </cell>
          <cell r="K1409" t="str">
            <v>-</v>
          </cell>
          <cell r="L1409">
            <v>2739.7552999999998</v>
          </cell>
          <cell r="M1409">
            <v>2977.99</v>
          </cell>
        </row>
        <row r="1410">
          <cell r="G1410" t="str">
            <v>Special Order</v>
          </cell>
          <cell r="H1410" t="str">
            <v>D2316-4</v>
          </cell>
          <cell r="I1410" t="str">
            <v>SADDLE WYE WITH STAINLESS STEEL CLAMPS</v>
          </cell>
          <cell r="J1410" t="str">
            <v>0627347201060</v>
          </cell>
          <cell r="K1410" t="str">
            <v>-</v>
          </cell>
          <cell r="L1410">
            <v>825.53189999999995</v>
          </cell>
          <cell r="M1410">
            <v>897.32</v>
          </cell>
        </row>
        <row r="1411">
          <cell r="G1411" t="str">
            <v>Special Order</v>
          </cell>
          <cell r="H1411" t="str">
            <v>D2318-10</v>
          </cell>
          <cell r="I1411" t="str">
            <v>SADDLE WYE WITH STAINLESS STEEL CLAMPS</v>
          </cell>
          <cell r="J1411" t="str">
            <v/>
          </cell>
          <cell r="K1411" t="str">
            <v>-</v>
          </cell>
          <cell r="L1411">
            <v>3238.2660000000001</v>
          </cell>
          <cell r="M1411">
            <v>3519.85</v>
          </cell>
        </row>
        <row r="1412">
          <cell r="G1412" t="str">
            <v>Special Order</v>
          </cell>
          <cell r="H1412" t="str">
            <v>D2318-14</v>
          </cell>
          <cell r="I1412" t="str">
            <v>SADDLE WYE WITH STAINLESS STEEL CLAMPS</v>
          </cell>
          <cell r="J1412" t="str">
            <v/>
          </cell>
          <cell r="K1412" t="str">
            <v>-</v>
          </cell>
          <cell r="L1412">
            <v>4171.1809000000003</v>
          </cell>
          <cell r="M1412">
            <v>4533.8900000000003</v>
          </cell>
        </row>
        <row r="1413">
          <cell r="G1413" t="str">
            <v>Special Order</v>
          </cell>
          <cell r="H1413" t="str">
            <v>D2318-16</v>
          </cell>
          <cell r="I1413" t="str">
            <v>SADDLE WYE WITH STAINLESS STEEL CLAMPS</v>
          </cell>
          <cell r="J1413" t="str">
            <v>0089938061956</v>
          </cell>
          <cell r="K1413" t="str">
            <v>-</v>
          </cell>
          <cell r="L1413">
            <v>4628.8723</v>
          </cell>
          <cell r="M1413">
            <v>5031.38</v>
          </cell>
        </row>
        <row r="1414">
          <cell r="G1414" t="str">
            <v>Special Order</v>
          </cell>
          <cell r="H1414" t="str">
            <v>D2318-4</v>
          </cell>
          <cell r="I1414" t="str">
            <v>SADDLE WYE WITH STAINLESS STEEL CLAMPS</v>
          </cell>
          <cell r="J1414" t="str">
            <v/>
          </cell>
          <cell r="K1414" t="str">
            <v>-</v>
          </cell>
          <cell r="L1414">
            <v>1239.0957000000001</v>
          </cell>
          <cell r="M1414">
            <v>1346.84</v>
          </cell>
        </row>
        <row r="1415">
          <cell r="G1415" t="str">
            <v>Special Order</v>
          </cell>
          <cell r="H1415" t="str">
            <v>D2320-10</v>
          </cell>
          <cell r="I1415" t="str">
            <v>SADDLE WYE WITH STAINLESS STEEL CLAMPS</v>
          </cell>
          <cell r="J1415" t="str">
            <v/>
          </cell>
          <cell r="K1415" t="str">
            <v>-</v>
          </cell>
          <cell r="L1415">
            <v>3250.9149000000002</v>
          </cell>
          <cell r="M1415">
            <v>3533.6</v>
          </cell>
        </row>
        <row r="1416">
          <cell r="G1416" t="str">
            <v>Special Order</v>
          </cell>
          <cell r="H1416" t="str">
            <v>D2320-12</v>
          </cell>
          <cell r="I1416" t="str">
            <v>SADDLE WYE WITH STAINLESS STEEL CLAMPS</v>
          </cell>
          <cell r="J1416" t="str">
            <v>0627347201350</v>
          </cell>
          <cell r="K1416" t="str">
            <v>-</v>
          </cell>
          <cell r="L1416">
            <v>3896.4149000000002</v>
          </cell>
          <cell r="M1416">
            <v>4235.2299999999996</v>
          </cell>
        </row>
        <row r="1417">
          <cell r="G1417" t="str">
            <v>Special Order</v>
          </cell>
          <cell r="H1417" t="str">
            <v>D2320-14</v>
          </cell>
          <cell r="I1417" t="str">
            <v>SADDLE WYE WITH STAINLESS STEEL CLAMPS</v>
          </cell>
          <cell r="J1417" t="str">
            <v/>
          </cell>
          <cell r="K1417" t="str">
            <v>-</v>
          </cell>
          <cell r="L1417">
            <v>4183.4894000000004</v>
          </cell>
          <cell r="M1417">
            <v>4547.2700000000004</v>
          </cell>
        </row>
        <row r="1418">
          <cell r="G1418" t="str">
            <v>Special Order</v>
          </cell>
          <cell r="H1418" t="str">
            <v>D2320-16</v>
          </cell>
          <cell r="I1418" t="str">
            <v>SADDLE WYE WITH STAINLESS STEEL CLAMPS</v>
          </cell>
          <cell r="J1418" t="str">
            <v/>
          </cell>
          <cell r="K1418" t="str">
            <v>-</v>
          </cell>
          <cell r="L1418">
            <v>4628.8723</v>
          </cell>
          <cell r="M1418">
            <v>5031.38</v>
          </cell>
        </row>
        <row r="1419">
          <cell r="G1419" t="str">
            <v>Special Order</v>
          </cell>
          <cell r="H1419" t="str">
            <v>D2320-18</v>
          </cell>
          <cell r="I1419" t="str">
            <v>SADDLE WYE WITH STAINLESS STEEL CLAMPS</v>
          </cell>
          <cell r="J1419" t="str">
            <v>0089938060515</v>
          </cell>
          <cell r="K1419" t="str">
            <v>-</v>
          </cell>
          <cell r="L1419">
            <v>4968.7340000000004</v>
          </cell>
          <cell r="M1419">
            <v>5400.8</v>
          </cell>
        </row>
        <row r="1420">
          <cell r="G1420" t="str">
            <v>Special Order</v>
          </cell>
          <cell r="H1420" t="str">
            <v>D2320-4</v>
          </cell>
          <cell r="I1420" t="str">
            <v>SADDLE WYE WITH STAINLESS STEEL CLAMPS</v>
          </cell>
          <cell r="J1420" t="str">
            <v/>
          </cell>
          <cell r="K1420" t="str">
            <v>-</v>
          </cell>
          <cell r="L1420">
            <v>1266.4042999999999</v>
          </cell>
          <cell r="M1420">
            <v>1376.53</v>
          </cell>
        </row>
        <row r="1421">
          <cell r="G1421" t="str">
            <v>Special Order</v>
          </cell>
          <cell r="H1421" t="str">
            <v>D2320-6</v>
          </cell>
          <cell r="I1421" t="str">
            <v>SADDLE WYE WITH STAINLESS STEEL CLAMPS</v>
          </cell>
          <cell r="J1421" t="str">
            <v>0627347201473</v>
          </cell>
          <cell r="K1421" t="str">
            <v>-</v>
          </cell>
          <cell r="L1421">
            <v>1381.8085000000001</v>
          </cell>
          <cell r="M1421">
            <v>1501.97</v>
          </cell>
        </row>
        <row r="1422">
          <cell r="G1422" t="str">
            <v>Special Order</v>
          </cell>
          <cell r="H1422" t="str">
            <v>D2320-8</v>
          </cell>
          <cell r="I1422" t="str">
            <v>SADDLE WYE WITH STAINLESS STEEL CLAMPS</v>
          </cell>
          <cell r="J1422" t="str">
            <v>0089938060508</v>
          </cell>
          <cell r="K1422" t="str">
            <v>-</v>
          </cell>
          <cell r="L1422">
            <v>2778.9043000000001</v>
          </cell>
          <cell r="M1422">
            <v>3020.55</v>
          </cell>
        </row>
        <row r="1423">
          <cell r="G1423" t="str">
            <v>Special Order</v>
          </cell>
          <cell r="H1423" t="str">
            <v>D2324-10</v>
          </cell>
          <cell r="I1423" t="str">
            <v>SADDLE WYE WITH STAINLESS STEEL CLAMPS</v>
          </cell>
          <cell r="J1423" t="str">
            <v>0627347977835</v>
          </cell>
          <cell r="K1423" t="str">
            <v>-</v>
          </cell>
          <cell r="L1423">
            <v>3263.5</v>
          </cell>
          <cell r="M1423">
            <v>3547.28</v>
          </cell>
        </row>
        <row r="1424">
          <cell r="G1424" t="str">
            <v>Special Order</v>
          </cell>
          <cell r="H1424" t="str">
            <v>D2324-12</v>
          </cell>
          <cell r="I1424" t="str">
            <v>SADDLE WYE WITH STAINLESS STEEL CLAMPS</v>
          </cell>
          <cell r="J1424" t="str">
            <v/>
          </cell>
          <cell r="K1424" t="str">
            <v>-</v>
          </cell>
          <cell r="L1424">
            <v>3908.7660000000001</v>
          </cell>
          <cell r="M1424">
            <v>4248.66</v>
          </cell>
        </row>
        <row r="1425">
          <cell r="G1425" t="str">
            <v>Special Order</v>
          </cell>
          <cell r="H1425" t="str">
            <v>D2324-14</v>
          </cell>
          <cell r="I1425" t="str">
            <v>SADDLE WYE WITH STAINLESS STEEL CLAMPS</v>
          </cell>
          <cell r="J1425" t="str">
            <v>0627347979518</v>
          </cell>
          <cell r="K1425" t="str">
            <v>-</v>
          </cell>
          <cell r="L1425">
            <v>4195.7447000000002</v>
          </cell>
          <cell r="M1425">
            <v>4560.59</v>
          </cell>
        </row>
        <row r="1426">
          <cell r="G1426" t="str">
            <v>Special Order</v>
          </cell>
          <cell r="H1426" t="str">
            <v>D2324-16</v>
          </cell>
          <cell r="I1426" t="str">
            <v>SADDLE WYE WITH STAINLESS STEEL CLAMPS</v>
          </cell>
          <cell r="J1426" t="str">
            <v/>
          </cell>
          <cell r="K1426" t="str">
            <v>-</v>
          </cell>
          <cell r="L1426">
            <v>4709.9255000000003</v>
          </cell>
          <cell r="M1426">
            <v>5119.4799999999996</v>
          </cell>
        </row>
        <row r="1427">
          <cell r="G1427" t="str">
            <v>Special Order</v>
          </cell>
          <cell r="H1427" t="str">
            <v>D2324-18</v>
          </cell>
          <cell r="I1427" t="str">
            <v>SADDLE WYE WITH STAINLESS STEEL CLAMPS</v>
          </cell>
          <cell r="J1427" t="str">
            <v/>
          </cell>
          <cell r="K1427" t="str">
            <v>-</v>
          </cell>
          <cell r="L1427">
            <v>5248.4574000000002</v>
          </cell>
          <cell r="M1427">
            <v>5704.85</v>
          </cell>
        </row>
        <row r="1428">
          <cell r="G1428" t="str">
            <v>Special Order</v>
          </cell>
          <cell r="H1428" t="str">
            <v>D2324-20</v>
          </cell>
          <cell r="I1428" t="str">
            <v>SADDLE WYE WITH STAINLESS STEEL CLAMPS</v>
          </cell>
          <cell r="J1428" t="str">
            <v/>
          </cell>
          <cell r="K1428" t="str">
            <v>-</v>
          </cell>
          <cell r="L1428">
            <v>5908.3617000000004</v>
          </cell>
          <cell r="M1428">
            <v>6422.13</v>
          </cell>
        </row>
        <row r="1429">
          <cell r="G1429" t="str">
            <v>Special Order</v>
          </cell>
          <cell r="H1429" t="str">
            <v>D2324-4</v>
          </cell>
          <cell r="I1429" t="str">
            <v>SADDLE WYE WITH STAINLESS STEEL CLAMPS</v>
          </cell>
          <cell r="J1429" t="str">
            <v/>
          </cell>
          <cell r="K1429" t="str">
            <v>-</v>
          </cell>
          <cell r="L1429">
            <v>1291.0426</v>
          </cell>
          <cell r="M1429">
            <v>1403.31</v>
          </cell>
        </row>
        <row r="1430">
          <cell r="G1430" t="str">
            <v>Special Order</v>
          </cell>
          <cell r="H1430" t="str">
            <v>D2324-6</v>
          </cell>
          <cell r="I1430" t="str">
            <v>SADDLE WYE WITH STAINLESS STEEL CLAMPS</v>
          </cell>
          <cell r="J1430" t="str">
            <v>0627347201367</v>
          </cell>
          <cell r="K1430" t="str">
            <v>-</v>
          </cell>
          <cell r="L1430">
            <v>1405.9574</v>
          </cell>
          <cell r="M1430">
            <v>1528.21</v>
          </cell>
        </row>
        <row r="1431">
          <cell r="G1431" t="str">
            <v>Special Order</v>
          </cell>
          <cell r="H1431" t="str">
            <v>D2324-8</v>
          </cell>
          <cell r="I1431" t="str">
            <v>SADDLE WYE WITH STAINLESS STEEL CLAMPS</v>
          </cell>
          <cell r="J1431" t="str">
            <v>0089938060492</v>
          </cell>
          <cell r="K1431" t="str">
            <v>-</v>
          </cell>
          <cell r="L1431">
            <v>2926.8829999999998</v>
          </cell>
          <cell r="M1431">
            <v>3181.39</v>
          </cell>
        </row>
        <row r="1432">
          <cell r="G1432" t="str">
            <v>Special Order</v>
          </cell>
          <cell r="H1432" t="str">
            <v>D2714</v>
          </cell>
          <cell r="I1432" t="str">
            <v>1/4 BEND (90) SXH (FORMERLY LONG SWEEP)</v>
          </cell>
          <cell r="J1432" t="str">
            <v>0627347370599</v>
          </cell>
          <cell r="K1432" t="str">
            <v>-</v>
          </cell>
          <cell r="L1432">
            <v>4927.5</v>
          </cell>
          <cell r="M1432">
            <v>5355.98</v>
          </cell>
        </row>
        <row r="1433">
          <cell r="G1433" t="str">
            <v>Special Order</v>
          </cell>
          <cell r="H1433" t="str">
            <v>D2716</v>
          </cell>
          <cell r="I1433" t="str">
            <v>1/4 BEND (90) SXH (FORMERLY LONG SWEEP)</v>
          </cell>
          <cell r="J1433" t="str">
            <v>0627347370605</v>
          </cell>
          <cell r="K1433" t="str">
            <v>-</v>
          </cell>
          <cell r="L1433">
            <v>6521.1</v>
          </cell>
          <cell r="M1433">
            <v>7088.15</v>
          </cell>
        </row>
        <row r="1434">
          <cell r="G1434" t="str">
            <v>Special Order</v>
          </cell>
          <cell r="H1434" t="str">
            <v>D2718</v>
          </cell>
          <cell r="I1434" t="str">
            <v>1/4 BEND (90) SXH (FORMERLY LONG SWEEP)</v>
          </cell>
          <cell r="J1434" t="str">
            <v>0627347370612</v>
          </cell>
          <cell r="K1434" t="str">
            <v>-</v>
          </cell>
          <cell r="L1434">
            <v>7240.0956999999999</v>
          </cell>
          <cell r="M1434">
            <v>7869.67</v>
          </cell>
        </row>
        <row r="1435">
          <cell r="G1435" t="str">
            <v>Special Order</v>
          </cell>
          <cell r="H1435" t="str">
            <v>D3020-14</v>
          </cell>
          <cell r="I1435" t="str">
            <v>45 DEGREE WYE HXHXH</v>
          </cell>
          <cell r="J1435" t="str">
            <v>0627347131459</v>
          </cell>
          <cell r="K1435" t="str">
            <v>-</v>
          </cell>
          <cell r="L1435">
            <v>10802.9468</v>
          </cell>
          <cell r="M1435">
            <v>11742.33</v>
          </cell>
        </row>
        <row r="1436">
          <cell r="G1436" t="str">
            <v>Special Order</v>
          </cell>
          <cell r="H1436" t="str">
            <v>D3020-4</v>
          </cell>
          <cell r="I1436" t="str">
            <v>45 DEGREE WYE HXHXH</v>
          </cell>
          <cell r="J1436" t="str">
            <v>0627347134832</v>
          </cell>
          <cell r="K1436" t="str">
            <v>-</v>
          </cell>
          <cell r="L1436">
            <v>8329.9894000000004</v>
          </cell>
          <cell r="M1436">
            <v>9054.34</v>
          </cell>
        </row>
        <row r="1437">
          <cell r="G1437" t="str">
            <v>Special Order</v>
          </cell>
          <cell r="H1437" t="str">
            <v>D3020-8</v>
          </cell>
          <cell r="I1437" t="str">
            <v>45 DEGREE WYE HXHXH</v>
          </cell>
          <cell r="J1437" t="str">
            <v>0627347131428</v>
          </cell>
          <cell r="K1437" t="str">
            <v>-</v>
          </cell>
          <cell r="L1437">
            <v>9030.8191000000006</v>
          </cell>
          <cell r="M1437">
            <v>9816.11</v>
          </cell>
        </row>
        <row r="1438">
          <cell r="G1438" t="str">
            <v>Special Order</v>
          </cell>
          <cell r="H1438" t="str">
            <v>D3024</v>
          </cell>
          <cell r="I1438" t="str">
            <v>45 DEGREE WYE HXHXH</v>
          </cell>
          <cell r="J1438" t="str">
            <v>0627347131510</v>
          </cell>
          <cell r="K1438" t="str">
            <v>-</v>
          </cell>
          <cell r="L1438">
            <v>32587.297900000001</v>
          </cell>
          <cell r="M1438">
            <v>35420.980000000003</v>
          </cell>
        </row>
        <row r="1439">
          <cell r="G1439" t="str">
            <v>Special Order</v>
          </cell>
          <cell r="H1439" t="str">
            <v>D3024-14</v>
          </cell>
          <cell r="I1439" t="str">
            <v>45 DEGREE WYE HXHXH</v>
          </cell>
          <cell r="J1439" t="str">
            <v>0627347131503</v>
          </cell>
          <cell r="K1439" t="str">
            <v>-</v>
          </cell>
          <cell r="L1439">
            <v>19218.0638</v>
          </cell>
          <cell r="M1439">
            <v>20889.2</v>
          </cell>
        </row>
        <row r="1440">
          <cell r="G1440" t="str">
            <v>Special Order</v>
          </cell>
          <cell r="H1440" t="str">
            <v>D3024-18</v>
          </cell>
          <cell r="I1440" t="str">
            <v>45 DEGREE WYE HXHXH</v>
          </cell>
          <cell r="J1440" t="str">
            <v>0627347134870</v>
          </cell>
          <cell r="K1440" t="str">
            <v>-</v>
          </cell>
          <cell r="L1440">
            <v>26512.861700000001</v>
          </cell>
          <cell r="M1440">
            <v>28818.33</v>
          </cell>
        </row>
        <row r="1441">
          <cell r="G1441" t="str">
            <v>Special Order</v>
          </cell>
          <cell r="H1441" t="str">
            <v>D3024-20</v>
          </cell>
          <cell r="I1441" t="str">
            <v>45 DEGREE WYE HXHXH</v>
          </cell>
          <cell r="J1441" t="str">
            <v>0627347134887</v>
          </cell>
          <cell r="K1441" t="str">
            <v>-</v>
          </cell>
          <cell r="L1441">
            <v>30224.893599999999</v>
          </cell>
          <cell r="M1441">
            <v>32853.15</v>
          </cell>
        </row>
        <row r="1442">
          <cell r="G1442" t="str">
            <v>Special Order</v>
          </cell>
          <cell r="H1442" t="str">
            <v>D3614</v>
          </cell>
          <cell r="I1442" t="str">
            <v>DOUBLE 45 DEGREE WYE HXHXHXH</v>
          </cell>
          <cell r="J1442" t="str">
            <v>0627347281666</v>
          </cell>
          <cell r="K1442" t="str">
            <v>-</v>
          </cell>
          <cell r="L1442">
            <v>13295.3</v>
          </cell>
          <cell r="M1442">
            <v>14451.41</v>
          </cell>
        </row>
        <row r="1443">
          <cell r="G1443" t="str">
            <v>Special Order</v>
          </cell>
          <cell r="H1443" t="str">
            <v>D3614-10</v>
          </cell>
          <cell r="I1443" t="str">
            <v>DOUBLE 45 DEGREE WYE HXHXHXH</v>
          </cell>
          <cell r="J1443" t="str">
            <v>0627347280898</v>
          </cell>
          <cell r="K1443" t="str">
            <v>-</v>
          </cell>
          <cell r="L1443">
            <v>9484.1</v>
          </cell>
          <cell r="M1443">
            <v>10308.799999999999</v>
          </cell>
        </row>
        <row r="1444">
          <cell r="G1444" t="str">
            <v>Special Order</v>
          </cell>
          <cell r="H1444" t="str">
            <v>D3614-12</v>
          </cell>
          <cell r="I1444" t="str">
            <v>DOUBLE 45 DEGREE WYE HXHXHXH</v>
          </cell>
          <cell r="J1444" t="str">
            <v>0627347280904</v>
          </cell>
          <cell r="K1444" t="str">
            <v>-</v>
          </cell>
          <cell r="L1444">
            <v>12381.5</v>
          </cell>
          <cell r="M1444">
            <v>13458.15</v>
          </cell>
        </row>
        <row r="1445">
          <cell r="G1445" t="str">
            <v>Special Order</v>
          </cell>
          <cell r="H1445" t="str">
            <v>D3614-4</v>
          </cell>
          <cell r="I1445" t="str">
            <v>DOUBLE 45 DEGREE WYE HXHXHXH</v>
          </cell>
          <cell r="J1445" t="str">
            <v>0627347281642</v>
          </cell>
          <cell r="K1445" t="str">
            <v>-</v>
          </cell>
          <cell r="L1445">
            <v>7360.9574000000002</v>
          </cell>
          <cell r="M1445">
            <v>8001.04</v>
          </cell>
        </row>
        <row r="1446">
          <cell r="G1446" t="str">
            <v>Special Order</v>
          </cell>
          <cell r="H1446" t="str">
            <v>D3614-8</v>
          </cell>
          <cell r="I1446" t="str">
            <v>DOUBLE 45 DEGREE WYE HXHXHXH</v>
          </cell>
          <cell r="J1446" t="str">
            <v>0627347280881</v>
          </cell>
          <cell r="K1446" t="str">
            <v>-</v>
          </cell>
          <cell r="L1446">
            <v>8722.9</v>
          </cell>
          <cell r="M1446">
            <v>9481.41</v>
          </cell>
        </row>
        <row r="1447">
          <cell r="G1447" t="str">
            <v>Special Order</v>
          </cell>
          <cell r="H1447" t="str">
            <v>D3616</v>
          </cell>
          <cell r="I1447" t="str">
            <v>DOUBLE 45 DEGREE WYE HXHXHXH</v>
          </cell>
          <cell r="J1447" t="str">
            <v>0627347280966</v>
          </cell>
          <cell r="K1447" t="str">
            <v>-</v>
          </cell>
          <cell r="L1447">
            <v>14122.4149</v>
          </cell>
          <cell r="M1447">
            <v>15350.45</v>
          </cell>
        </row>
        <row r="1448">
          <cell r="G1448" t="str">
            <v>Special Order</v>
          </cell>
          <cell r="H1448" t="str">
            <v>D3616-10</v>
          </cell>
          <cell r="I1448" t="str">
            <v>DOUBLE 45 DEGREE WYE HXHXHXH</v>
          </cell>
          <cell r="J1448" t="str">
            <v>0627347280942</v>
          </cell>
          <cell r="K1448" t="str">
            <v>-</v>
          </cell>
          <cell r="L1448">
            <v>12559</v>
          </cell>
          <cell r="M1448">
            <v>13651.09</v>
          </cell>
        </row>
        <row r="1449">
          <cell r="G1449" t="str">
            <v>Special Order</v>
          </cell>
          <cell r="H1449" t="str">
            <v>D3616-12</v>
          </cell>
          <cell r="I1449" t="str">
            <v>DOUBLE 45 DEGREE WYE HXHXHXH</v>
          </cell>
          <cell r="J1449" t="str">
            <v>0627347280959</v>
          </cell>
          <cell r="K1449" t="str">
            <v>-</v>
          </cell>
          <cell r="L1449">
            <v>12831.1</v>
          </cell>
          <cell r="M1449">
            <v>13946.85</v>
          </cell>
        </row>
        <row r="1450">
          <cell r="G1450" t="str">
            <v>Special Order</v>
          </cell>
          <cell r="H1450" t="str">
            <v>D3616-14</v>
          </cell>
          <cell r="I1450" t="str">
            <v>DOUBLE 45 DEGREE WYE HXHXHXH</v>
          </cell>
          <cell r="J1450" t="str">
            <v/>
          </cell>
          <cell r="K1450" t="str">
            <v>-</v>
          </cell>
          <cell r="L1450">
            <v>14842.4</v>
          </cell>
          <cell r="M1450">
            <v>16133.04</v>
          </cell>
        </row>
        <row r="1451">
          <cell r="G1451" t="str">
            <v>Special Order</v>
          </cell>
          <cell r="H1451" t="str">
            <v>D3616-4</v>
          </cell>
          <cell r="I1451" t="str">
            <v>DOUBLE 45 DEGREE WYE HXHXHXH</v>
          </cell>
          <cell r="J1451" t="str">
            <v>0627347280928</v>
          </cell>
          <cell r="K1451" t="str">
            <v>-</v>
          </cell>
          <cell r="L1451">
            <v>8600.6489000000001</v>
          </cell>
          <cell r="M1451">
            <v>9348.5300000000007</v>
          </cell>
        </row>
        <row r="1452">
          <cell r="G1452" t="str">
            <v>Special Order</v>
          </cell>
          <cell r="H1452" t="str">
            <v>D3616-8</v>
          </cell>
          <cell r="I1452" t="str">
            <v>DOUBLE 45 DEGREE WYE HXHXHXH</v>
          </cell>
          <cell r="J1452" t="str">
            <v>0627347280935</v>
          </cell>
          <cell r="K1452" t="str">
            <v>-</v>
          </cell>
          <cell r="L1452">
            <v>10407.700000000001</v>
          </cell>
          <cell r="M1452">
            <v>11312.72</v>
          </cell>
        </row>
        <row r="1453">
          <cell r="G1453" t="str">
            <v>Special Order</v>
          </cell>
          <cell r="H1453" t="str">
            <v>D3618</v>
          </cell>
          <cell r="I1453" t="str">
            <v>DOUBLE 45 DEGREE WYE HXHXHXH</v>
          </cell>
          <cell r="J1453" t="str">
            <v>0627347281741</v>
          </cell>
          <cell r="K1453" t="str">
            <v>-</v>
          </cell>
          <cell r="L1453">
            <v>18146.4787</v>
          </cell>
          <cell r="M1453">
            <v>19724.43</v>
          </cell>
        </row>
        <row r="1454">
          <cell r="G1454" t="str">
            <v>Special Order</v>
          </cell>
          <cell r="H1454" t="str">
            <v>D3618-10</v>
          </cell>
          <cell r="I1454" t="str">
            <v>DOUBLE 45 DEGREE WYE HXHXHXH</v>
          </cell>
          <cell r="J1454" t="str">
            <v>0627347280980</v>
          </cell>
          <cell r="K1454" t="str">
            <v>-</v>
          </cell>
          <cell r="L1454">
            <v>12163.5319</v>
          </cell>
          <cell r="M1454">
            <v>13221.23</v>
          </cell>
        </row>
        <row r="1455">
          <cell r="G1455" t="str">
            <v>Special Order</v>
          </cell>
          <cell r="H1455" t="str">
            <v>D3618-12</v>
          </cell>
          <cell r="I1455" t="str">
            <v>DOUBLE 45 DEGREE WYE HXHXHXH</v>
          </cell>
          <cell r="J1455" t="str">
            <v>0627347281710</v>
          </cell>
          <cell r="K1455" t="str">
            <v>-</v>
          </cell>
          <cell r="L1455">
            <v>13020.255300000001</v>
          </cell>
          <cell r="M1455">
            <v>14152.45</v>
          </cell>
        </row>
        <row r="1456">
          <cell r="G1456" t="str">
            <v>Special Order</v>
          </cell>
          <cell r="H1456" t="str">
            <v>D3618-14</v>
          </cell>
          <cell r="I1456" t="str">
            <v>DOUBLE 45 DEGREE WYE HXHXHXH</v>
          </cell>
          <cell r="J1456" t="str">
            <v>0627347281727</v>
          </cell>
          <cell r="K1456" t="str">
            <v>-</v>
          </cell>
          <cell r="L1456">
            <v>13907.372300000001</v>
          </cell>
          <cell r="M1456">
            <v>15116.71</v>
          </cell>
        </row>
        <row r="1457">
          <cell r="G1457" t="str">
            <v>Special Order</v>
          </cell>
          <cell r="H1457" t="str">
            <v>D3618-16</v>
          </cell>
          <cell r="I1457" t="str">
            <v>DOUBLE 45 DEGREE WYE HXHXHXH</v>
          </cell>
          <cell r="J1457" t="str">
            <v>0627347281734</v>
          </cell>
          <cell r="K1457" t="str">
            <v>-</v>
          </cell>
          <cell r="L1457">
            <v>15593.276599999999</v>
          </cell>
          <cell r="M1457">
            <v>16949.21</v>
          </cell>
        </row>
        <row r="1458">
          <cell r="G1458" t="str">
            <v>Special Order</v>
          </cell>
          <cell r="H1458" t="str">
            <v>D3618-4</v>
          </cell>
          <cell r="I1458" t="str">
            <v>DOUBLE 45 DEGREE WYE HXHXHXH</v>
          </cell>
          <cell r="J1458" t="str">
            <v>0627347281697</v>
          </cell>
          <cell r="K1458" t="str">
            <v>-</v>
          </cell>
          <cell r="L1458">
            <v>9371.3510999999999</v>
          </cell>
          <cell r="M1458">
            <v>10186.25</v>
          </cell>
        </row>
        <row r="1459">
          <cell r="G1459" t="str">
            <v>Special Order</v>
          </cell>
          <cell r="H1459" t="str">
            <v>D3618-8</v>
          </cell>
          <cell r="I1459" t="str">
            <v>DOUBLE 45 DEGREE WYE HXHXHXH</v>
          </cell>
          <cell r="J1459" t="str">
            <v>0627347280973</v>
          </cell>
          <cell r="K1459" t="str">
            <v>-</v>
          </cell>
          <cell r="L1459">
            <v>10912.287200000001</v>
          </cell>
          <cell r="M1459">
            <v>11861.18</v>
          </cell>
        </row>
        <row r="1460">
          <cell r="G1460" t="str">
            <v>Special Order</v>
          </cell>
          <cell r="H1460" t="str">
            <v>D3620</v>
          </cell>
          <cell r="I1460" t="str">
            <v>DOUBLE 45 DEGREE WYE HXHXHXH</v>
          </cell>
          <cell r="J1460" t="str">
            <v>0627347281512</v>
          </cell>
          <cell r="K1460" t="str">
            <v>-</v>
          </cell>
          <cell r="L1460">
            <v>21591.5851</v>
          </cell>
          <cell r="M1460">
            <v>23469.11</v>
          </cell>
        </row>
        <row r="1461">
          <cell r="G1461" t="str">
            <v>Special Order</v>
          </cell>
          <cell r="H1461" t="str">
            <v>D3620-10</v>
          </cell>
          <cell r="I1461" t="str">
            <v>DOUBLE 45 DEGREE WYE HXHXHXH</v>
          </cell>
          <cell r="J1461" t="str">
            <v>0627347281772</v>
          </cell>
          <cell r="K1461" t="str">
            <v>-</v>
          </cell>
          <cell r="L1461">
            <v>14595.266</v>
          </cell>
          <cell r="M1461">
            <v>15864.42</v>
          </cell>
        </row>
        <row r="1462">
          <cell r="G1462" t="str">
            <v>Special Order</v>
          </cell>
          <cell r="H1462" t="str">
            <v>D3620-12</v>
          </cell>
          <cell r="I1462" t="str">
            <v>DOUBLE 45 DEGREE WYE HXHXHXH</v>
          </cell>
          <cell r="J1462" t="str">
            <v>0627347281789</v>
          </cell>
          <cell r="K1462" t="str">
            <v>-</v>
          </cell>
          <cell r="L1462">
            <v>15624.808499999999</v>
          </cell>
          <cell r="M1462">
            <v>16983.490000000002</v>
          </cell>
        </row>
        <row r="1463">
          <cell r="G1463" t="str">
            <v>Special Order</v>
          </cell>
          <cell r="H1463" t="str">
            <v>D3620-14</v>
          </cell>
          <cell r="I1463" t="str">
            <v>DOUBLE 45 DEGREE WYE HXHXHXH</v>
          </cell>
          <cell r="J1463" t="str">
            <v>0627347281796</v>
          </cell>
          <cell r="K1463" t="str">
            <v>-</v>
          </cell>
          <cell r="L1463">
            <v>17284.712800000001</v>
          </cell>
          <cell r="M1463">
            <v>18787.73</v>
          </cell>
        </row>
        <row r="1464">
          <cell r="G1464" t="str">
            <v>Special Order</v>
          </cell>
          <cell r="H1464" t="str">
            <v>D3620-16</v>
          </cell>
          <cell r="I1464" t="str">
            <v>DOUBLE 45 DEGREE WYE HXHXHXH</v>
          </cell>
          <cell r="J1464" t="str">
            <v>0627347281802</v>
          </cell>
          <cell r="K1464" t="str">
            <v>-</v>
          </cell>
          <cell r="L1464">
            <v>18712.010600000001</v>
          </cell>
          <cell r="M1464">
            <v>20339.14</v>
          </cell>
        </row>
        <row r="1465">
          <cell r="G1465" t="str">
            <v>Special Order</v>
          </cell>
          <cell r="H1465" t="str">
            <v>D3620-18</v>
          </cell>
          <cell r="I1465" t="str">
            <v>DOUBLE 45 DEGREE WYE HXHXHXH</v>
          </cell>
          <cell r="J1465" t="str">
            <v>0627347281819</v>
          </cell>
          <cell r="K1465" t="str">
            <v>-</v>
          </cell>
          <cell r="L1465">
            <v>20350.255300000001</v>
          </cell>
          <cell r="M1465">
            <v>22119.84</v>
          </cell>
        </row>
        <row r="1466">
          <cell r="G1466" t="str">
            <v>Special Order</v>
          </cell>
          <cell r="H1466" t="str">
            <v>D3620-4</v>
          </cell>
          <cell r="I1466" t="str">
            <v>DOUBLE 45 DEGREE WYE HXHXHXH</v>
          </cell>
          <cell r="J1466" t="str">
            <v>0627347281758</v>
          </cell>
          <cell r="K1466" t="str">
            <v>-</v>
          </cell>
          <cell r="L1466">
            <v>11240.723400000001</v>
          </cell>
          <cell r="M1466">
            <v>12218.18</v>
          </cell>
        </row>
        <row r="1467">
          <cell r="G1467" t="str">
            <v>Special Order</v>
          </cell>
          <cell r="H1467" t="str">
            <v>D3620-6</v>
          </cell>
          <cell r="I1467" t="str">
            <v>DOUBLE 45 DEGREE WYE HXHXHXH</v>
          </cell>
          <cell r="J1467" t="str">
            <v>0627347281765</v>
          </cell>
          <cell r="K1467" t="str">
            <v>-</v>
          </cell>
          <cell r="L1467">
            <v>12152.9149</v>
          </cell>
          <cell r="M1467">
            <v>13209.69</v>
          </cell>
        </row>
        <row r="1468">
          <cell r="G1468" t="str">
            <v>Special Order</v>
          </cell>
          <cell r="H1468" t="str">
            <v>D3620-8</v>
          </cell>
          <cell r="I1468" t="str">
            <v>DOUBLE 45 DEGREE WYE HXHXHXH</v>
          </cell>
          <cell r="J1468" t="str">
            <v>0627347280997</v>
          </cell>
          <cell r="K1468" t="str">
            <v>-</v>
          </cell>
          <cell r="L1468">
            <v>13094.627699999999</v>
          </cell>
          <cell r="M1468">
            <v>14233.29</v>
          </cell>
        </row>
        <row r="1469">
          <cell r="G1469" t="str">
            <v>Special Order</v>
          </cell>
          <cell r="H1469" t="str">
            <v>D3624</v>
          </cell>
          <cell r="I1469" t="str">
            <v>DOUBLE 45 DEGREE WYE HXHXHXH</v>
          </cell>
          <cell r="J1469" t="str">
            <v>0627347281895</v>
          </cell>
          <cell r="K1469" t="str">
            <v>-</v>
          </cell>
          <cell r="L1469">
            <v>58657.116999999998</v>
          </cell>
          <cell r="M1469">
            <v>63757.74</v>
          </cell>
        </row>
        <row r="1470">
          <cell r="G1470" t="str">
            <v>Special Order</v>
          </cell>
          <cell r="H1470" t="str">
            <v>D3624-10</v>
          </cell>
          <cell r="I1470" t="str">
            <v>DOUBLE 45 DEGREE WYE HXHXHXH</v>
          </cell>
          <cell r="J1470" t="str">
            <v>0627347281017</v>
          </cell>
          <cell r="K1470" t="str">
            <v>-</v>
          </cell>
          <cell r="L1470">
            <v>26659.4149</v>
          </cell>
          <cell r="M1470">
            <v>28977.62</v>
          </cell>
        </row>
        <row r="1471">
          <cell r="G1471" t="str">
            <v>Special Order</v>
          </cell>
          <cell r="H1471" t="str">
            <v>D3624-12</v>
          </cell>
          <cell r="I1471" t="str">
            <v>DOUBLE 45 DEGREE WYE HXHXHXH</v>
          </cell>
          <cell r="J1471" t="str">
            <v>0627347281024</v>
          </cell>
          <cell r="K1471" t="str">
            <v>-</v>
          </cell>
          <cell r="L1471">
            <v>28154.053199999998</v>
          </cell>
          <cell r="M1471">
            <v>30602.23</v>
          </cell>
        </row>
        <row r="1472">
          <cell r="G1472" t="str">
            <v>Special Order</v>
          </cell>
          <cell r="H1472" t="str">
            <v>D3624-14</v>
          </cell>
          <cell r="I1472" t="str">
            <v>DOUBLE 45 DEGREE WYE HXHXHXH</v>
          </cell>
          <cell r="J1472" t="str">
            <v>0627347281857</v>
          </cell>
          <cell r="K1472" t="str">
            <v>-</v>
          </cell>
          <cell r="L1472">
            <v>29284.6489</v>
          </cell>
          <cell r="M1472">
            <v>31831.14</v>
          </cell>
        </row>
        <row r="1473">
          <cell r="G1473" t="str">
            <v>Special Order</v>
          </cell>
          <cell r="H1473" t="str">
            <v>D3624-16</v>
          </cell>
          <cell r="I1473" t="str">
            <v>DOUBLE 45 DEGREE WYE HXHXHXH</v>
          </cell>
          <cell r="J1473" t="str">
            <v>0627347281864</v>
          </cell>
          <cell r="K1473" t="str">
            <v>-</v>
          </cell>
          <cell r="L1473">
            <v>30253.840400000001</v>
          </cell>
          <cell r="M1473">
            <v>32884.61</v>
          </cell>
        </row>
        <row r="1474">
          <cell r="G1474" t="str">
            <v>Special Order</v>
          </cell>
          <cell r="H1474" t="str">
            <v>D3624-18</v>
          </cell>
          <cell r="I1474" t="str">
            <v>DOUBLE 45 DEGREE WYE HXHXHXH</v>
          </cell>
          <cell r="J1474" t="str">
            <v>0627347281871</v>
          </cell>
          <cell r="K1474" t="str">
            <v>-</v>
          </cell>
          <cell r="L1474">
            <v>44234.627699999997</v>
          </cell>
          <cell r="M1474">
            <v>48081.120000000003</v>
          </cell>
        </row>
        <row r="1475">
          <cell r="G1475" t="str">
            <v>Special Order</v>
          </cell>
          <cell r="H1475" t="str">
            <v>D3624-20</v>
          </cell>
          <cell r="I1475" t="str">
            <v>DOUBLE 45 DEGREE WYE HXHXHXH</v>
          </cell>
          <cell r="J1475" t="str">
            <v>0627347281888</v>
          </cell>
          <cell r="K1475" t="str">
            <v>-</v>
          </cell>
          <cell r="L1475">
            <v>50079.776599999997</v>
          </cell>
          <cell r="M1475">
            <v>54434.54</v>
          </cell>
        </row>
        <row r="1476">
          <cell r="G1476" t="str">
            <v>Special Order</v>
          </cell>
          <cell r="H1476" t="str">
            <v>D3624-6</v>
          </cell>
          <cell r="I1476" t="str">
            <v>DOUBLE 45 DEGREE WYE HXHXHXH</v>
          </cell>
          <cell r="J1476" t="str">
            <v>0627347281833</v>
          </cell>
          <cell r="K1476" t="str">
            <v>-</v>
          </cell>
          <cell r="L1476">
            <v>22735.468099999998</v>
          </cell>
          <cell r="M1476">
            <v>24712.47</v>
          </cell>
        </row>
        <row r="1477">
          <cell r="G1477" t="str">
            <v>Special Order</v>
          </cell>
          <cell r="H1477" t="str">
            <v>D3624-8</v>
          </cell>
          <cell r="I1477" t="str">
            <v>DOUBLE 45 DEGREE WYE HXHXHXH</v>
          </cell>
          <cell r="J1477" t="str">
            <v>0627347281840</v>
          </cell>
          <cell r="K1477" t="str">
            <v>-</v>
          </cell>
          <cell r="L1477">
            <v>25481.393599999999</v>
          </cell>
          <cell r="M1477">
            <v>27697.17</v>
          </cell>
        </row>
        <row r="1478">
          <cell r="G1478" t="str">
            <v>Special Order</v>
          </cell>
          <cell r="H1478" t="str">
            <v>D4020</v>
          </cell>
          <cell r="I1478" t="str">
            <v>1/8 Bend (45) SxH</v>
          </cell>
          <cell r="J1478" t="str">
            <v>0627347370575</v>
          </cell>
          <cell r="K1478" t="str">
            <v>-</v>
          </cell>
          <cell r="L1478">
            <v>8394.2021000000004</v>
          </cell>
          <cell r="M1478">
            <v>9124.1299999999992</v>
          </cell>
        </row>
        <row r="1479">
          <cell r="G1479" t="str">
            <v>Special Order</v>
          </cell>
          <cell r="H1479" t="str">
            <v>D4024</v>
          </cell>
          <cell r="I1479" t="str">
            <v>1/8 Bend (45) SxH</v>
          </cell>
          <cell r="J1479" t="str">
            <v>0627347372418</v>
          </cell>
          <cell r="K1479" t="str">
            <v>-</v>
          </cell>
          <cell r="L1479">
            <v>12060.425499999999</v>
          </cell>
          <cell r="M1479">
            <v>13109.16</v>
          </cell>
        </row>
        <row r="1480">
          <cell r="G1480" t="str">
            <v>Special Order</v>
          </cell>
          <cell r="H1480" t="str">
            <v>D6014-6</v>
          </cell>
          <cell r="I1480" t="str">
            <v>CONCENTRIC REDUCER COUPLING HXH</v>
          </cell>
          <cell r="J1480" t="str">
            <v>0627347620823</v>
          </cell>
          <cell r="K1480" t="str">
            <v>-</v>
          </cell>
          <cell r="L1480">
            <v>2916.5</v>
          </cell>
          <cell r="M1480">
            <v>3170.11</v>
          </cell>
        </row>
        <row r="1481">
          <cell r="G1481" t="str">
            <v>Special Order</v>
          </cell>
          <cell r="H1481" t="str">
            <v>D6014-8</v>
          </cell>
          <cell r="I1481" t="str">
            <v>CONCENTRIC REDUCER COUPLING HXH</v>
          </cell>
          <cell r="J1481" t="str">
            <v>0627347620878</v>
          </cell>
          <cell r="K1481" t="str">
            <v>-</v>
          </cell>
          <cell r="L1481">
            <v>2584.1</v>
          </cell>
          <cell r="M1481">
            <v>2808.8</v>
          </cell>
        </row>
        <row r="1482">
          <cell r="G1482" t="str">
            <v>Special Order</v>
          </cell>
          <cell r="H1482" t="str">
            <v>D6020-10</v>
          </cell>
          <cell r="I1482" t="str">
            <v>CONCENTRIC REDUCER COUPLING HXH</v>
          </cell>
          <cell r="J1482" t="str">
            <v>0627347624111</v>
          </cell>
          <cell r="K1482" t="str">
            <v>-</v>
          </cell>
          <cell r="L1482">
            <v>5775.2340000000004</v>
          </cell>
          <cell r="M1482">
            <v>6277.43</v>
          </cell>
        </row>
        <row r="1483">
          <cell r="G1483" t="str">
            <v>Special Order</v>
          </cell>
          <cell r="H1483" t="str">
            <v>D6020-12</v>
          </cell>
          <cell r="I1483" t="str">
            <v>CONCENTRIC REDUCER COUPLING HXH</v>
          </cell>
          <cell r="J1483" t="str">
            <v>0627347620977</v>
          </cell>
          <cell r="K1483" t="str">
            <v>-</v>
          </cell>
          <cell r="L1483">
            <v>5853.8404</v>
          </cell>
          <cell r="M1483">
            <v>6362.87</v>
          </cell>
        </row>
        <row r="1484">
          <cell r="G1484" t="str">
            <v>Special Order</v>
          </cell>
          <cell r="H1484" t="str">
            <v>D6020-14</v>
          </cell>
          <cell r="I1484" t="str">
            <v>CONCENTRIC REDUCER COUPLING HXH</v>
          </cell>
          <cell r="J1484" t="str">
            <v>0627347624135</v>
          </cell>
          <cell r="K1484" t="str">
            <v>-</v>
          </cell>
          <cell r="L1484">
            <v>6229.3085000000001</v>
          </cell>
          <cell r="M1484">
            <v>6770.99</v>
          </cell>
        </row>
        <row r="1485">
          <cell r="G1485" t="str">
            <v>Special Order</v>
          </cell>
          <cell r="H1485" t="str">
            <v>D6020-4</v>
          </cell>
          <cell r="I1485" t="str">
            <v>CONCENTRIC REDUCER COUPLING HXH</v>
          </cell>
          <cell r="J1485" t="str">
            <v>0627347624050</v>
          </cell>
          <cell r="K1485" t="str">
            <v>-</v>
          </cell>
          <cell r="L1485">
            <v>5215.7447000000002</v>
          </cell>
          <cell r="M1485">
            <v>5669.29</v>
          </cell>
        </row>
        <row r="1486">
          <cell r="G1486" t="str">
            <v>Special Order</v>
          </cell>
          <cell r="H1486" t="str">
            <v>D6020-6</v>
          </cell>
          <cell r="I1486" t="str">
            <v>CONCENTRIC REDUCER COUPLING HXH</v>
          </cell>
          <cell r="J1486" t="str">
            <v>0627347624074</v>
          </cell>
          <cell r="K1486" t="str">
            <v>-</v>
          </cell>
          <cell r="L1486">
            <v>5494.9043000000001</v>
          </cell>
          <cell r="M1486">
            <v>5972.72</v>
          </cell>
        </row>
        <row r="1487">
          <cell r="G1487" t="str">
            <v>Special Order</v>
          </cell>
          <cell r="H1487" t="str">
            <v>D6020-8</v>
          </cell>
          <cell r="I1487" t="str">
            <v>CONCENTRIC REDUCER COUPLING HXH</v>
          </cell>
          <cell r="J1487" t="str">
            <v>0627347624098</v>
          </cell>
          <cell r="K1487" t="str">
            <v>-</v>
          </cell>
          <cell r="L1487">
            <v>5643.8829999999998</v>
          </cell>
          <cell r="M1487">
            <v>6134.66</v>
          </cell>
        </row>
        <row r="1488">
          <cell r="G1488" t="str">
            <v>Special Order</v>
          </cell>
          <cell r="H1488" t="str">
            <v>D6024-10</v>
          </cell>
          <cell r="I1488" t="str">
            <v>CONCENTRIC REDUCER COUPLING HXH</v>
          </cell>
          <cell r="J1488" t="str">
            <v>0627347624128</v>
          </cell>
          <cell r="K1488" t="str">
            <v>-</v>
          </cell>
          <cell r="L1488">
            <v>9844.3723000000009</v>
          </cell>
          <cell r="M1488">
            <v>10700.4</v>
          </cell>
        </row>
        <row r="1489">
          <cell r="G1489" t="str">
            <v>Special Order</v>
          </cell>
          <cell r="H1489" t="str">
            <v>D6024-12</v>
          </cell>
          <cell r="I1489" t="str">
            <v>CONCENTRIC REDUCER COUPLING HXH</v>
          </cell>
          <cell r="J1489" t="str">
            <v>0627347620984</v>
          </cell>
          <cell r="K1489" t="str">
            <v>-</v>
          </cell>
          <cell r="L1489">
            <v>10001.0213</v>
          </cell>
          <cell r="M1489">
            <v>10870.68</v>
          </cell>
        </row>
        <row r="1490">
          <cell r="G1490" t="str">
            <v>Special Order</v>
          </cell>
          <cell r="H1490" t="str">
            <v>D6024-14</v>
          </cell>
          <cell r="I1490" t="str">
            <v>CONCENTRIC REDUCER COUPLING HXH</v>
          </cell>
          <cell r="J1490" t="str">
            <v>0627347624142</v>
          </cell>
          <cell r="K1490" t="str">
            <v>-</v>
          </cell>
          <cell r="L1490">
            <v>10344.3298</v>
          </cell>
          <cell r="M1490">
            <v>11243.84</v>
          </cell>
        </row>
        <row r="1491">
          <cell r="G1491" t="str">
            <v>Special Order</v>
          </cell>
          <cell r="H1491" t="str">
            <v>D6024-16</v>
          </cell>
          <cell r="I1491" t="str">
            <v>CONCENTRIC REDUCER COUPLING HXH</v>
          </cell>
          <cell r="J1491" t="str">
            <v>0627347621028</v>
          </cell>
          <cell r="K1491" t="str">
            <v>-</v>
          </cell>
          <cell r="L1491">
            <v>10500.5213</v>
          </cell>
          <cell r="M1491">
            <v>11413.61</v>
          </cell>
        </row>
        <row r="1492">
          <cell r="G1492" t="str">
            <v>Special Order</v>
          </cell>
          <cell r="H1492" t="str">
            <v>D6024-4</v>
          </cell>
          <cell r="I1492" t="str">
            <v>CONCENTRIC REDUCER COUPLING HXH</v>
          </cell>
          <cell r="J1492" t="str">
            <v>0627347624067</v>
          </cell>
          <cell r="K1492" t="str">
            <v>-</v>
          </cell>
          <cell r="L1492">
            <v>9531.8084999999992</v>
          </cell>
          <cell r="M1492">
            <v>10360.66</v>
          </cell>
        </row>
        <row r="1493">
          <cell r="G1493" t="str">
            <v>Special Order</v>
          </cell>
          <cell r="H1493" t="str">
            <v>D6024-6</v>
          </cell>
          <cell r="I1493" t="str">
            <v>CONCENTRIC REDUCER COUPLING HXH</v>
          </cell>
          <cell r="J1493" t="str">
            <v>0627347624081</v>
          </cell>
          <cell r="K1493" t="str">
            <v>-</v>
          </cell>
          <cell r="L1493">
            <v>9594.3616999999995</v>
          </cell>
          <cell r="M1493">
            <v>10428.65</v>
          </cell>
        </row>
        <row r="1494">
          <cell r="G1494" t="str">
            <v>Special Order</v>
          </cell>
          <cell r="H1494" t="str">
            <v>D6024-8</v>
          </cell>
          <cell r="I1494" t="str">
            <v>CONCENTRIC REDUCER COUPLING HXH</v>
          </cell>
          <cell r="J1494" t="str">
            <v>0627347624104</v>
          </cell>
          <cell r="K1494" t="str">
            <v>-</v>
          </cell>
          <cell r="L1494">
            <v>9703.4786999999997</v>
          </cell>
          <cell r="M1494">
            <v>10547.26</v>
          </cell>
        </row>
        <row r="1495">
          <cell r="G1495" t="str">
            <v>Special Order</v>
          </cell>
          <cell r="H1495" t="str">
            <v>D6112-10</v>
          </cell>
          <cell r="I1495" t="str">
            <v>ECCENTRIC REDUCER COUPLING HXH</v>
          </cell>
          <cell r="J1495" t="str">
            <v>0627347624432</v>
          </cell>
          <cell r="K1495" t="str">
            <v>-</v>
          </cell>
          <cell r="L1495">
            <v>1924.7765999999999</v>
          </cell>
          <cell r="M1495">
            <v>2092.15</v>
          </cell>
        </row>
        <row r="1496">
          <cell r="G1496" t="str">
            <v>Special Order</v>
          </cell>
          <cell r="H1496" t="str">
            <v>D6112-4</v>
          </cell>
          <cell r="I1496" t="str">
            <v>ECCENTRIC REDUCER COUPLING HXH</v>
          </cell>
          <cell r="J1496" t="str">
            <v/>
          </cell>
          <cell r="K1496" t="str">
            <v>-</v>
          </cell>
          <cell r="L1496">
            <v>1493.0957000000001</v>
          </cell>
          <cell r="M1496">
            <v>1622.93</v>
          </cell>
        </row>
        <row r="1497">
          <cell r="G1497" t="str">
            <v>Special Order</v>
          </cell>
          <cell r="H1497" t="str">
            <v>D6114-10</v>
          </cell>
          <cell r="I1497" t="str">
            <v>ECCENTRIC REDUCER COUPLING HXH</v>
          </cell>
          <cell r="J1497" t="str">
            <v>0627347624401</v>
          </cell>
          <cell r="K1497" t="str">
            <v>-</v>
          </cell>
          <cell r="L1497">
            <v>3254.2979</v>
          </cell>
          <cell r="M1497">
            <v>3537.28</v>
          </cell>
        </row>
        <row r="1498">
          <cell r="G1498" t="str">
            <v>Special Order</v>
          </cell>
          <cell r="H1498" t="str">
            <v>D6114-12</v>
          </cell>
          <cell r="I1498" t="str">
            <v>ECCENTRIC REDUCER COUPLING HXH</v>
          </cell>
          <cell r="J1498" t="str">
            <v>0627347624319</v>
          </cell>
          <cell r="K1498" t="str">
            <v>-</v>
          </cell>
          <cell r="L1498">
            <v>3417.1489000000001</v>
          </cell>
          <cell r="M1498">
            <v>3714.29</v>
          </cell>
        </row>
        <row r="1499">
          <cell r="G1499" t="str">
            <v>Special Order</v>
          </cell>
          <cell r="H1499" t="str">
            <v>D6114-4</v>
          </cell>
          <cell r="I1499" t="str">
            <v>ECCENTRIC REDUCER COUPLING HXH</v>
          </cell>
          <cell r="J1499" t="str">
            <v>0089938062717</v>
          </cell>
          <cell r="K1499" t="str">
            <v>-</v>
          </cell>
          <cell r="L1499">
            <v>2254.0212999999999</v>
          </cell>
          <cell r="M1499">
            <v>2450.02</v>
          </cell>
        </row>
        <row r="1500">
          <cell r="G1500" t="str">
            <v>Special Order</v>
          </cell>
          <cell r="H1500" t="str">
            <v>D6114-6</v>
          </cell>
          <cell r="I1500" t="str">
            <v>ECCENTRIC REDUCER COUPLING HXH</v>
          </cell>
          <cell r="J1500" t="str">
            <v/>
          </cell>
          <cell r="K1500" t="str">
            <v>-</v>
          </cell>
          <cell r="L1500">
            <v>2281.1596</v>
          </cell>
          <cell r="M1500">
            <v>2479.52</v>
          </cell>
        </row>
        <row r="1501">
          <cell r="G1501" t="str">
            <v>Special Order</v>
          </cell>
          <cell r="H1501" t="str">
            <v>D6114-8</v>
          </cell>
          <cell r="I1501" t="str">
            <v>ECCENTRIC REDUCER COUPLING HXH</v>
          </cell>
          <cell r="J1501" t="str">
            <v/>
          </cell>
          <cell r="K1501" t="str">
            <v>-</v>
          </cell>
          <cell r="L1501">
            <v>2574.6702</v>
          </cell>
          <cell r="M1501">
            <v>2798.55</v>
          </cell>
        </row>
        <row r="1502">
          <cell r="G1502" t="str">
            <v>Special Order</v>
          </cell>
          <cell r="H1502" t="str">
            <v>D6116-10</v>
          </cell>
          <cell r="I1502" t="str">
            <v>ECCENTRIC REDUCER COUPLING HXH</v>
          </cell>
          <cell r="J1502" t="str">
            <v>0089938061062</v>
          </cell>
          <cell r="K1502" t="str">
            <v>-</v>
          </cell>
          <cell r="L1502">
            <v>3587.4362000000001</v>
          </cell>
          <cell r="M1502">
            <v>3899.39</v>
          </cell>
        </row>
        <row r="1503">
          <cell r="G1503" t="str">
            <v>Special Order</v>
          </cell>
          <cell r="H1503" t="str">
            <v>D6116-14</v>
          </cell>
          <cell r="I1503" t="str">
            <v>ECCENTRIC REDUCER COUPLING HXH</v>
          </cell>
          <cell r="J1503" t="str">
            <v>0627347624418</v>
          </cell>
          <cell r="K1503" t="str">
            <v>-</v>
          </cell>
          <cell r="L1503">
            <v>3761.5212999999999</v>
          </cell>
          <cell r="M1503">
            <v>4088.61</v>
          </cell>
        </row>
        <row r="1504">
          <cell r="G1504" t="str">
            <v>Special Order</v>
          </cell>
          <cell r="H1504" t="str">
            <v>D6116-4</v>
          </cell>
          <cell r="I1504" t="str">
            <v>ECCENTRIC REDUCER COUPLING HXH</v>
          </cell>
          <cell r="J1504" t="str">
            <v/>
          </cell>
          <cell r="K1504" t="str">
            <v>-</v>
          </cell>
          <cell r="L1504">
            <v>2688.3723</v>
          </cell>
          <cell r="M1504">
            <v>2922.14</v>
          </cell>
        </row>
        <row r="1505">
          <cell r="G1505" t="str">
            <v>Special Order</v>
          </cell>
          <cell r="H1505" t="str">
            <v>D6116-6</v>
          </cell>
          <cell r="I1505" t="str">
            <v>ECCENTRIC REDUCER COUPLING HXH</v>
          </cell>
          <cell r="J1505" t="str">
            <v/>
          </cell>
          <cell r="K1505" t="str">
            <v>-</v>
          </cell>
          <cell r="L1505">
            <v>2768.3085000000001</v>
          </cell>
          <cell r="M1505">
            <v>3009.03</v>
          </cell>
        </row>
        <row r="1506">
          <cell r="G1506" t="str">
            <v>Special Order</v>
          </cell>
          <cell r="H1506" t="str">
            <v>D6116-8</v>
          </cell>
          <cell r="I1506" t="str">
            <v>ECCENTRIC REDUCER COUPLING HXH</v>
          </cell>
          <cell r="J1506" t="str">
            <v/>
          </cell>
          <cell r="K1506" t="str">
            <v>-</v>
          </cell>
          <cell r="L1506">
            <v>3194.3723</v>
          </cell>
          <cell r="M1506">
            <v>3472.14</v>
          </cell>
        </row>
        <row r="1507">
          <cell r="G1507" t="str">
            <v>Special Order</v>
          </cell>
          <cell r="H1507" t="str">
            <v>D6118-10</v>
          </cell>
          <cell r="I1507" t="str">
            <v>ECCENTRIC REDUCER COUPLING HXH</v>
          </cell>
          <cell r="J1507" t="str">
            <v>0089938062694</v>
          </cell>
          <cell r="K1507" t="str">
            <v>-</v>
          </cell>
          <cell r="L1507">
            <v>5569.7128000000002</v>
          </cell>
          <cell r="M1507">
            <v>6054.04</v>
          </cell>
        </row>
        <row r="1508">
          <cell r="G1508" t="str">
            <v>Special Order</v>
          </cell>
          <cell r="H1508" t="str">
            <v>D6118-12</v>
          </cell>
          <cell r="I1508" t="str">
            <v>ECCENTRIC REDUCER COUPLING HXH</v>
          </cell>
          <cell r="J1508" t="str">
            <v/>
          </cell>
          <cell r="K1508" t="str">
            <v>-</v>
          </cell>
          <cell r="L1508">
            <v>5661.8404</v>
          </cell>
          <cell r="M1508">
            <v>6154.17</v>
          </cell>
        </row>
        <row r="1509">
          <cell r="G1509" t="str">
            <v>Special Order</v>
          </cell>
          <cell r="H1509" t="str">
            <v>D6118-14</v>
          </cell>
          <cell r="I1509" t="str">
            <v>ECCENTRIC REDUCER COUPLING HXH</v>
          </cell>
          <cell r="J1509" t="str">
            <v/>
          </cell>
          <cell r="K1509" t="str">
            <v>-</v>
          </cell>
          <cell r="L1509">
            <v>6154.6914999999999</v>
          </cell>
          <cell r="M1509">
            <v>6689.88</v>
          </cell>
        </row>
        <row r="1510">
          <cell r="G1510" t="str">
            <v>Special Order</v>
          </cell>
          <cell r="H1510" t="str">
            <v>D6118-16</v>
          </cell>
          <cell r="I1510" t="str">
            <v>ECCENTRIC REDUCER COUPLING HXH</v>
          </cell>
          <cell r="J1510" t="str">
            <v/>
          </cell>
          <cell r="K1510" t="str">
            <v>-</v>
          </cell>
          <cell r="L1510">
            <v>6462.4148999999998</v>
          </cell>
          <cell r="M1510">
            <v>7024.36</v>
          </cell>
        </row>
        <row r="1511">
          <cell r="G1511" t="str">
            <v>Special Order</v>
          </cell>
          <cell r="H1511" t="str">
            <v>D6118-4</v>
          </cell>
          <cell r="I1511" t="str">
            <v>ECCENTRIC REDUCER COUPLING HXH</v>
          </cell>
          <cell r="J1511" t="str">
            <v/>
          </cell>
          <cell r="K1511" t="str">
            <v>-</v>
          </cell>
          <cell r="L1511">
            <v>4585.1382999999996</v>
          </cell>
          <cell r="M1511">
            <v>4983.8500000000004</v>
          </cell>
        </row>
        <row r="1512">
          <cell r="G1512" t="str">
            <v>Special Order</v>
          </cell>
          <cell r="H1512" t="str">
            <v>D6118-6</v>
          </cell>
          <cell r="I1512" t="str">
            <v>ECCENTRIC REDUCER COUPLING HXH</v>
          </cell>
          <cell r="J1512" t="str">
            <v>0627347978382</v>
          </cell>
          <cell r="K1512" t="str">
            <v>-</v>
          </cell>
          <cell r="L1512">
            <v>4831.1170000000002</v>
          </cell>
          <cell r="M1512">
            <v>5251.21</v>
          </cell>
        </row>
        <row r="1513">
          <cell r="G1513" t="str">
            <v>Special Order</v>
          </cell>
          <cell r="H1513" t="str">
            <v>D6118-8</v>
          </cell>
          <cell r="I1513" t="str">
            <v>ECCENTRIC REDUCER COUPLING HXH</v>
          </cell>
          <cell r="J1513" t="str">
            <v/>
          </cell>
          <cell r="K1513" t="str">
            <v>-</v>
          </cell>
          <cell r="L1513">
            <v>5203.4467999999997</v>
          </cell>
          <cell r="M1513">
            <v>5655.92</v>
          </cell>
        </row>
        <row r="1514">
          <cell r="G1514" t="str">
            <v>Special Order</v>
          </cell>
          <cell r="H1514" t="str">
            <v>D6120-10</v>
          </cell>
          <cell r="I1514" t="str">
            <v>ECCENTRIC REDUCER COUPLING HXH</v>
          </cell>
          <cell r="J1514" t="str">
            <v/>
          </cell>
          <cell r="K1514" t="str">
            <v>-</v>
          </cell>
          <cell r="L1514">
            <v>6092.9255000000003</v>
          </cell>
          <cell r="M1514">
            <v>6622.75</v>
          </cell>
        </row>
        <row r="1515">
          <cell r="G1515" t="str">
            <v>Special Order</v>
          </cell>
          <cell r="H1515" t="str">
            <v>D6120-12</v>
          </cell>
          <cell r="I1515" t="str">
            <v>ECCENTRIC REDUCER COUPLING HXH</v>
          </cell>
          <cell r="J1515" t="str">
            <v/>
          </cell>
          <cell r="K1515" t="str">
            <v>-</v>
          </cell>
          <cell r="L1515">
            <v>6175.8404</v>
          </cell>
          <cell r="M1515">
            <v>6712.87</v>
          </cell>
        </row>
        <row r="1516">
          <cell r="G1516" t="str">
            <v>Special Order</v>
          </cell>
          <cell r="H1516" t="str">
            <v>D6120-14</v>
          </cell>
          <cell r="I1516" t="str">
            <v>ECCENTRIC REDUCER COUPLING HXH</v>
          </cell>
          <cell r="J1516" t="str">
            <v/>
          </cell>
          <cell r="K1516" t="str">
            <v>-</v>
          </cell>
          <cell r="L1516">
            <v>6572.0637999999999</v>
          </cell>
          <cell r="M1516">
            <v>7143.55</v>
          </cell>
        </row>
        <row r="1517">
          <cell r="G1517" t="str">
            <v>Special Order</v>
          </cell>
          <cell r="H1517" t="str">
            <v>D6120-16</v>
          </cell>
          <cell r="I1517" t="str">
            <v>ECCENTRIC REDUCER COUPLING HXH</v>
          </cell>
          <cell r="J1517" t="str">
            <v/>
          </cell>
          <cell r="K1517" t="str">
            <v>-</v>
          </cell>
          <cell r="L1517">
            <v>6659.2021000000004</v>
          </cell>
          <cell r="M1517">
            <v>7238.26</v>
          </cell>
        </row>
        <row r="1518">
          <cell r="G1518" t="str">
            <v>Special Order</v>
          </cell>
          <cell r="H1518" t="str">
            <v>D6120-18</v>
          </cell>
          <cell r="I1518" t="str">
            <v>ECCENTRIC REDUCER COUPLING HXH</v>
          </cell>
          <cell r="J1518" t="str">
            <v/>
          </cell>
          <cell r="K1518" t="str">
            <v>-</v>
          </cell>
          <cell r="L1518">
            <v>7112.1382999999996</v>
          </cell>
          <cell r="M1518">
            <v>7730.59</v>
          </cell>
        </row>
        <row r="1519">
          <cell r="G1519" t="str">
            <v>Special Order</v>
          </cell>
          <cell r="H1519" t="str">
            <v>D6120-4</v>
          </cell>
          <cell r="I1519" t="str">
            <v>ECCENTRIC REDUCER COUPLING HXH</v>
          </cell>
          <cell r="J1519" t="str">
            <v/>
          </cell>
          <cell r="K1519" t="str">
            <v>-</v>
          </cell>
          <cell r="L1519">
            <v>5502.6489000000001</v>
          </cell>
          <cell r="M1519">
            <v>5981.14</v>
          </cell>
        </row>
        <row r="1520">
          <cell r="G1520" t="str">
            <v>Special Order</v>
          </cell>
          <cell r="H1520" t="str">
            <v>D6120-6</v>
          </cell>
          <cell r="I1520" t="str">
            <v>ECCENTRIC REDUCER COUPLING HXH</v>
          </cell>
          <cell r="J1520" t="str">
            <v/>
          </cell>
          <cell r="K1520" t="str">
            <v>-</v>
          </cell>
          <cell r="L1520">
            <v>5797.0956999999999</v>
          </cell>
          <cell r="M1520">
            <v>6301.19</v>
          </cell>
        </row>
        <row r="1521">
          <cell r="G1521" t="str">
            <v>Special Order</v>
          </cell>
          <cell r="H1521" t="str">
            <v>D6120-8</v>
          </cell>
          <cell r="I1521" t="str">
            <v>ECCENTRIC REDUCER COUPLING HXH</v>
          </cell>
          <cell r="J1521" t="str">
            <v/>
          </cell>
          <cell r="K1521" t="str">
            <v>-</v>
          </cell>
          <cell r="L1521">
            <v>5954.3617000000004</v>
          </cell>
          <cell r="M1521">
            <v>6472.13</v>
          </cell>
        </row>
        <row r="1522">
          <cell r="G1522" t="str">
            <v>Special Order</v>
          </cell>
          <cell r="H1522" t="str">
            <v>D6124-10</v>
          </cell>
          <cell r="I1522" t="str">
            <v>ECCENTRIC REDUCER COUPLING HXH</v>
          </cell>
          <cell r="J1522" t="str">
            <v/>
          </cell>
          <cell r="K1522" t="str">
            <v>-</v>
          </cell>
          <cell r="L1522">
            <v>10385.766</v>
          </cell>
          <cell r="M1522">
            <v>11288.88</v>
          </cell>
        </row>
        <row r="1523">
          <cell r="G1523" t="str">
            <v>Special Order</v>
          </cell>
          <cell r="H1523" t="str">
            <v>D6124-12</v>
          </cell>
          <cell r="I1523" t="str">
            <v>ECCENTRIC REDUCER COUPLING HXH</v>
          </cell>
          <cell r="J1523" t="str">
            <v/>
          </cell>
          <cell r="K1523" t="str">
            <v>-</v>
          </cell>
          <cell r="L1523">
            <v>10551.0638</v>
          </cell>
          <cell r="M1523">
            <v>11468.55</v>
          </cell>
        </row>
        <row r="1524">
          <cell r="G1524" t="str">
            <v>Special Order</v>
          </cell>
          <cell r="H1524" t="str">
            <v>D6124-14</v>
          </cell>
          <cell r="I1524" t="str">
            <v>ECCENTRIC REDUCER COUPLING HXH</v>
          </cell>
          <cell r="J1524" t="str">
            <v/>
          </cell>
          <cell r="K1524" t="str">
            <v>-</v>
          </cell>
          <cell r="L1524">
            <v>10913.308499999999</v>
          </cell>
          <cell r="M1524">
            <v>11862.29</v>
          </cell>
        </row>
        <row r="1525">
          <cell r="G1525" t="str">
            <v>Special Order</v>
          </cell>
          <cell r="H1525" t="str">
            <v>D6124-16</v>
          </cell>
          <cell r="I1525" t="str">
            <v>ECCENTRIC REDUCER COUPLING HXH</v>
          </cell>
          <cell r="J1525" t="str">
            <v/>
          </cell>
          <cell r="K1525" t="str">
            <v>-</v>
          </cell>
          <cell r="L1525">
            <v>11078.042600000001</v>
          </cell>
          <cell r="M1525">
            <v>12041.35</v>
          </cell>
        </row>
        <row r="1526">
          <cell r="G1526" t="str">
            <v>Special Order</v>
          </cell>
          <cell r="H1526" t="str">
            <v>D6124-18</v>
          </cell>
          <cell r="I1526" t="str">
            <v>ECCENTRIC REDUCER COUPLING HXH</v>
          </cell>
          <cell r="J1526" t="str">
            <v/>
          </cell>
          <cell r="K1526" t="str">
            <v>-</v>
          </cell>
          <cell r="L1526">
            <v>11457.5213</v>
          </cell>
          <cell r="M1526">
            <v>12453.83</v>
          </cell>
        </row>
        <row r="1527">
          <cell r="G1527" t="str">
            <v>Special Order</v>
          </cell>
          <cell r="H1527" t="str">
            <v>D6124-20</v>
          </cell>
          <cell r="I1527" t="str">
            <v>ECCENTRIC REDUCER COUPLING HXH</v>
          </cell>
          <cell r="J1527" t="str">
            <v/>
          </cell>
          <cell r="K1527" t="str">
            <v>-</v>
          </cell>
          <cell r="L1527">
            <v>13401.9468</v>
          </cell>
          <cell r="M1527">
            <v>14567.33</v>
          </cell>
        </row>
        <row r="1528">
          <cell r="G1528" t="str">
            <v>Special Order</v>
          </cell>
          <cell r="H1528" t="str">
            <v>D6124-4</v>
          </cell>
          <cell r="I1528" t="str">
            <v>ECCENTRIC REDUCER COUPLING HXH</v>
          </cell>
          <cell r="J1528" t="str">
            <v/>
          </cell>
          <cell r="K1528" t="str">
            <v>-</v>
          </cell>
          <cell r="L1528">
            <v>10056.074500000001</v>
          </cell>
          <cell r="M1528">
            <v>10930.52</v>
          </cell>
        </row>
        <row r="1529">
          <cell r="G1529" t="str">
            <v>Special Order</v>
          </cell>
          <cell r="H1529" t="str">
            <v>D6124-6</v>
          </cell>
          <cell r="I1529" t="str">
            <v>ECCENTRIC REDUCER COUPLING HXH</v>
          </cell>
          <cell r="J1529" t="str">
            <v>0627347978375</v>
          </cell>
          <cell r="K1529" t="str">
            <v>-</v>
          </cell>
          <cell r="L1529">
            <v>10122.0851</v>
          </cell>
          <cell r="M1529">
            <v>11002.27</v>
          </cell>
        </row>
        <row r="1530">
          <cell r="G1530" t="str">
            <v>Special Order</v>
          </cell>
          <cell r="H1530" t="str">
            <v>D6124-8</v>
          </cell>
          <cell r="I1530" t="str">
            <v>ECCENTRIC REDUCER COUPLING HXH</v>
          </cell>
          <cell r="J1530" t="str">
            <v/>
          </cell>
          <cell r="K1530" t="str">
            <v>-</v>
          </cell>
          <cell r="L1530">
            <v>10237.2021</v>
          </cell>
          <cell r="M1530">
            <v>11127.39</v>
          </cell>
        </row>
        <row r="1531">
          <cell r="G1531" t="str">
            <v>Special Order</v>
          </cell>
          <cell r="H1531" t="str">
            <v>D6214</v>
          </cell>
          <cell r="I1531" t="str">
            <v>REPAIR COUPLING HXH</v>
          </cell>
          <cell r="J1531" t="str">
            <v>0627347420232</v>
          </cell>
          <cell r="K1531" t="str">
            <v>-</v>
          </cell>
          <cell r="L1531">
            <v>3512.6596</v>
          </cell>
          <cell r="M1531">
            <v>3818.11</v>
          </cell>
        </row>
        <row r="1532">
          <cell r="G1532" t="str">
            <v>Special Order</v>
          </cell>
          <cell r="H1532" t="str">
            <v>D6216</v>
          </cell>
          <cell r="I1532" t="str">
            <v>REPAIR COUPLING HXH</v>
          </cell>
          <cell r="J1532" t="str">
            <v/>
          </cell>
          <cell r="K1532" t="str">
            <v>-</v>
          </cell>
          <cell r="L1532">
            <v>3918.2233999999999</v>
          </cell>
          <cell r="M1532">
            <v>4258.9399999999996</v>
          </cell>
        </row>
        <row r="1533">
          <cell r="G1533" t="str">
            <v>Special Order</v>
          </cell>
          <cell r="H1533" t="str">
            <v>D6218</v>
          </cell>
          <cell r="I1533" t="str">
            <v>REPAIR COUPLING HXH</v>
          </cell>
          <cell r="J1533" t="str">
            <v/>
          </cell>
          <cell r="K1533" t="str">
            <v>-</v>
          </cell>
          <cell r="L1533">
            <v>3776.3191000000002</v>
          </cell>
          <cell r="M1533">
            <v>4104.6899999999996</v>
          </cell>
        </row>
        <row r="1534">
          <cell r="G1534" t="str">
            <v>Special Order</v>
          </cell>
          <cell r="H1534" t="str">
            <v>D6220</v>
          </cell>
          <cell r="I1534" t="str">
            <v>REPAIR COUPLING HXH</v>
          </cell>
          <cell r="J1534" t="str">
            <v/>
          </cell>
          <cell r="K1534" t="str">
            <v>-</v>
          </cell>
          <cell r="L1534">
            <v>5673.3085000000001</v>
          </cell>
          <cell r="M1534">
            <v>6166.64</v>
          </cell>
        </row>
        <row r="1535">
          <cell r="G1535" t="str">
            <v>Special Order</v>
          </cell>
          <cell r="H1535" t="str">
            <v>D6224</v>
          </cell>
          <cell r="I1535" t="str">
            <v>REPAIR COUPLING HXH</v>
          </cell>
          <cell r="J1535" t="str">
            <v/>
          </cell>
          <cell r="K1535" t="str">
            <v>-</v>
          </cell>
          <cell r="L1535">
            <v>6382.6277</v>
          </cell>
          <cell r="M1535">
            <v>6937.64</v>
          </cell>
        </row>
        <row r="1536">
          <cell r="G1536" t="str">
            <v>Special Order</v>
          </cell>
          <cell r="H1536" t="str">
            <v>D7551-0N</v>
          </cell>
          <cell r="I1536" t="str">
            <v>COPPER TO DWV ADAPTER WITH PLASTIC NUT  (HXSLIP)</v>
          </cell>
          <cell r="J1536" t="str">
            <v/>
          </cell>
          <cell r="K1536" t="str">
            <v>-</v>
          </cell>
          <cell r="L1536">
            <v>113.9787</v>
          </cell>
          <cell r="M1536">
            <v>123.89</v>
          </cell>
        </row>
        <row r="1537">
          <cell r="G1537" t="str">
            <v>Special Order</v>
          </cell>
          <cell r="H1537" t="str">
            <v>D7551N</v>
          </cell>
          <cell r="I1537" t="str">
            <v>COPPER TO DWV ADAPTER WITH PLASTIC NUT  (HXSLIP)</v>
          </cell>
          <cell r="J1537" t="str">
            <v/>
          </cell>
          <cell r="K1537" t="str">
            <v>-</v>
          </cell>
          <cell r="L1537">
            <v>120.0638</v>
          </cell>
          <cell r="M1537">
            <v>130.5</v>
          </cell>
        </row>
        <row r="1538">
          <cell r="G1538" t="str">
            <v>Special Order</v>
          </cell>
          <cell r="H1538" t="str">
            <v>D7552N</v>
          </cell>
          <cell r="I1538" t="str">
            <v>COPPER TO DWV ADAPTER WITH PLASTIC NUT  (HXSLIP)</v>
          </cell>
          <cell r="J1538" t="str">
            <v/>
          </cell>
          <cell r="K1538" t="str">
            <v>-</v>
          </cell>
          <cell r="L1538">
            <v>152.43620000000001</v>
          </cell>
          <cell r="M1538">
            <v>165.69</v>
          </cell>
        </row>
        <row r="1539">
          <cell r="G1539" t="str">
            <v>Special Order</v>
          </cell>
          <cell r="H1539" t="str">
            <v>D85010</v>
          </cell>
          <cell r="I1539" t="str">
            <v>FITTING CLEANOUT WITH COUNTERSUNK PLUG (SXFIPT)</v>
          </cell>
          <cell r="J1539" t="str">
            <v>0089938011692</v>
          </cell>
          <cell r="K1539" t="str">
            <v>-</v>
          </cell>
          <cell r="L1539">
            <v>5050.5532000000003</v>
          </cell>
          <cell r="M1539">
            <v>5489.73</v>
          </cell>
        </row>
        <row r="1540">
          <cell r="G1540" t="str">
            <v>Special Order</v>
          </cell>
          <cell r="H1540" t="str">
            <v>D8504</v>
          </cell>
          <cell r="I1540" t="str">
            <v>FITTING CLEANOUT WITH COUNTERSUNK PLUG (SXFIPT)</v>
          </cell>
          <cell r="J1540" t="str">
            <v>0089938011678</v>
          </cell>
          <cell r="K1540" t="str">
            <v>-</v>
          </cell>
          <cell r="L1540">
            <v>316.5532</v>
          </cell>
          <cell r="M1540">
            <v>344.08</v>
          </cell>
        </row>
        <row r="1541">
          <cell r="G1541" t="str">
            <v>Special Order</v>
          </cell>
          <cell r="H1541" t="str">
            <v>D8506</v>
          </cell>
          <cell r="I1541" t="str">
            <v>FITTING CLEANOUT WITH COUNTERSUNK PLUG (SXFIPT)</v>
          </cell>
          <cell r="J1541" t="str">
            <v>0089938011685</v>
          </cell>
          <cell r="K1541" t="str">
            <v>-</v>
          </cell>
          <cell r="L1541">
            <v>854.18089999999995</v>
          </cell>
          <cell r="M1541">
            <v>928.46</v>
          </cell>
        </row>
        <row r="1542">
          <cell r="G1542" t="str">
            <v>Special Order</v>
          </cell>
          <cell r="H1542" t="str">
            <v>D9010</v>
          </cell>
          <cell r="I1542" t="str">
            <v>GASKETED DWV ADAPTER (SOLVENT DWV SPIGOT X GASKET DWV HUB)</v>
          </cell>
          <cell r="J1542" t="str">
            <v/>
          </cell>
          <cell r="K1542" t="str">
            <v>-</v>
          </cell>
          <cell r="L1542">
            <v>3250.2872000000002</v>
          </cell>
          <cell r="M1542">
            <v>3532.92</v>
          </cell>
        </row>
        <row r="1543">
          <cell r="G1543" t="str">
            <v>Special Order</v>
          </cell>
          <cell r="H1543" t="str">
            <v>D9012</v>
          </cell>
          <cell r="I1543" t="str">
            <v>GASKETED DWV ADAPTER (SOLVENT DWV SPIGOT X GASKET DWV HUB)</v>
          </cell>
          <cell r="J1543" t="str">
            <v/>
          </cell>
          <cell r="K1543" t="str">
            <v>-</v>
          </cell>
          <cell r="L1543">
            <v>4756.4786999999997</v>
          </cell>
          <cell r="M1543">
            <v>5170.09</v>
          </cell>
        </row>
        <row r="1544">
          <cell r="G1544" t="str">
            <v>TBD</v>
          </cell>
          <cell r="H1544" t="str">
            <v>D0108</v>
          </cell>
          <cell r="I1544" t="str">
            <v>IN-LINE BACKWATER VALVE HXH</v>
          </cell>
          <cell r="J1544" t="str">
            <v>0627347891377</v>
          </cell>
          <cell r="K1544" t="str">
            <v>-</v>
          </cell>
          <cell r="L1544">
            <v>17411.319100000001</v>
          </cell>
          <cell r="M1544">
            <v>18925.349999999999</v>
          </cell>
        </row>
        <row r="1545">
          <cell r="G1545" t="str">
            <v>TBD</v>
          </cell>
          <cell r="H1545" t="str">
            <v>D0110</v>
          </cell>
          <cell r="I1545" t="str">
            <v>IN-LINE BACKWATER VALVE HXH</v>
          </cell>
          <cell r="J1545" t="str">
            <v>0627347891414</v>
          </cell>
          <cell r="K1545" t="str">
            <v>-</v>
          </cell>
          <cell r="L1545">
            <v>19662.0213</v>
          </cell>
          <cell r="M1545">
            <v>21371.759999999998</v>
          </cell>
        </row>
        <row r="1546">
          <cell r="G1546" t="str">
            <v>TBD</v>
          </cell>
          <cell r="H1546" t="str">
            <v>D0112</v>
          </cell>
          <cell r="I1546" t="str">
            <v>IN-LINE BACKWATER VALVE HXH</v>
          </cell>
          <cell r="J1546" t="str">
            <v>0627347891445</v>
          </cell>
          <cell r="K1546" t="str">
            <v>-</v>
          </cell>
          <cell r="L1546">
            <v>20684.138299999999</v>
          </cell>
          <cell r="M1546">
            <v>22482.76</v>
          </cell>
        </row>
        <row r="1547">
          <cell r="G1547" t="str">
            <v>TBD</v>
          </cell>
          <cell r="H1547" t="str">
            <v>D0204</v>
          </cell>
          <cell r="I1547" t="str">
            <v>TERMINAL BACKWATER VALVE (H)</v>
          </cell>
          <cell r="J1547" t="str">
            <v>0627347891551</v>
          </cell>
          <cell r="K1547" t="str">
            <v>-</v>
          </cell>
          <cell r="L1547">
            <v>2894.2552999999998</v>
          </cell>
          <cell r="M1547">
            <v>3145.93</v>
          </cell>
        </row>
        <row r="1548">
          <cell r="G1548" t="str">
            <v>TBD</v>
          </cell>
          <cell r="H1548" t="str">
            <v>D1014-12</v>
          </cell>
          <cell r="I1548" t="str">
            <v>STRAIGHT TEE HXHXH</v>
          </cell>
          <cell r="J1548" t="str">
            <v>0627347190876</v>
          </cell>
          <cell r="K1548" t="str">
            <v>-</v>
          </cell>
          <cell r="L1548">
            <v>6985.5</v>
          </cell>
          <cell r="M1548">
            <v>7592.93</v>
          </cell>
        </row>
        <row r="1549">
          <cell r="G1549" t="str">
            <v>TBD</v>
          </cell>
          <cell r="H1549" t="str">
            <v>D1014-6</v>
          </cell>
          <cell r="I1549" t="str">
            <v>STRAIGHT TEE HXHXH</v>
          </cell>
          <cell r="J1549" t="str">
            <v>0627347190845</v>
          </cell>
          <cell r="K1549" t="str">
            <v>-</v>
          </cell>
          <cell r="L1549">
            <v>4837.3999999999996</v>
          </cell>
          <cell r="M1549">
            <v>5258.04</v>
          </cell>
        </row>
        <row r="1550">
          <cell r="G1550" t="str">
            <v>TBD</v>
          </cell>
          <cell r="H1550" t="str">
            <v>D1014-8</v>
          </cell>
          <cell r="I1550" t="str">
            <v>STRAIGHT TEE HXHXH</v>
          </cell>
          <cell r="J1550" t="str">
            <v>0627347190852</v>
          </cell>
          <cell r="K1550" t="str">
            <v>-</v>
          </cell>
          <cell r="L1550">
            <v>5096.3</v>
          </cell>
          <cell r="M1550">
            <v>5539.46</v>
          </cell>
        </row>
        <row r="1551">
          <cell r="G1551" t="str">
            <v>TBD</v>
          </cell>
          <cell r="H1551" t="str">
            <v>D1016</v>
          </cell>
          <cell r="I1551" t="str">
            <v>STRAIGHT TEE HXHXH</v>
          </cell>
          <cell r="J1551" t="str">
            <v>0627347190951</v>
          </cell>
          <cell r="K1551" t="str">
            <v>-</v>
          </cell>
          <cell r="L1551">
            <v>8913.9</v>
          </cell>
          <cell r="M1551">
            <v>9689.02</v>
          </cell>
        </row>
        <row r="1552">
          <cell r="G1552" t="str">
            <v>TBD</v>
          </cell>
          <cell r="H1552" t="str">
            <v>D1016-4</v>
          </cell>
          <cell r="I1552" t="str">
            <v>STRAIGHT TEE HXHXH</v>
          </cell>
          <cell r="J1552" t="str">
            <v>0627347190890</v>
          </cell>
          <cell r="K1552" t="str">
            <v>-</v>
          </cell>
          <cell r="L1552">
            <v>5224.8</v>
          </cell>
          <cell r="M1552">
            <v>5679.13</v>
          </cell>
        </row>
        <row r="1553">
          <cell r="G1553" t="str">
            <v>TBD</v>
          </cell>
          <cell r="H1553" t="str">
            <v>D1016-6</v>
          </cell>
          <cell r="I1553" t="str">
            <v>STRAIGHT TEE HXHXH</v>
          </cell>
          <cell r="J1553" t="str">
            <v>0627347190906</v>
          </cell>
          <cell r="K1553" t="str">
            <v>-</v>
          </cell>
          <cell r="L1553">
            <v>5835.4</v>
          </cell>
          <cell r="M1553">
            <v>6342.83</v>
          </cell>
        </row>
        <row r="1554">
          <cell r="G1554" t="str">
            <v>TBD</v>
          </cell>
          <cell r="H1554" t="str">
            <v>D1016-8</v>
          </cell>
          <cell r="I1554" t="str">
            <v>STRAIGHT TEE HXHXH</v>
          </cell>
          <cell r="J1554" t="str">
            <v>0627347190913</v>
          </cell>
          <cell r="K1554" t="str">
            <v>-</v>
          </cell>
          <cell r="L1554">
            <v>6216.3</v>
          </cell>
          <cell r="M1554">
            <v>6756.85</v>
          </cell>
        </row>
        <row r="1555">
          <cell r="G1555" t="str">
            <v>TBD</v>
          </cell>
          <cell r="H1555" t="str">
            <v>D1018</v>
          </cell>
          <cell r="I1555" t="str">
            <v>STRAIGHT TEE HXHXH</v>
          </cell>
          <cell r="J1555" t="str">
            <v>0627347190982</v>
          </cell>
          <cell r="K1555" t="str">
            <v>-</v>
          </cell>
          <cell r="L1555">
            <v>10166.127699999999</v>
          </cell>
          <cell r="M1555">
            <v>11050.14</v>
          </cell>
        </row>
        <row r="1556">
          <cell r="G1556" t="str">
            <v>TBD</v>
          </cell>
          <cell r="H1556" t="str">
            <v>D1020-14</v>
          </cell>
          <cell r="I1556" t="str">
            <v>STRAIGHT TEE HXHXH</v>
          </cell>
          <cell r="J1556" t="str">
            <v>0627347194973</v>
          </cell>
          <cell r="K1556" t="str">
            <v>-</v>
          </cell>
          <cell r="L1556">
            <v>9205.0105999999996</v>
          </cell>
          <cell r="M1556">
            <v>10005.450000000001</v>
          </cell>
        </row>
        <row r="1557">
          <cell r="G1557" t="str">
            <v>TBD</v>
          </cell>
          <cell r="H1557" t="str">
            <v>D1024-6</v>
          </cell>
          <cell r="I1557" t="str">
            <v>STRAIGHT TEE HXHXH</v>
          </cell>
          <cell r="J1557" t="str">
            <v>0627347190999</v>
          </cell>
          <cell r="K1557" t="str">
            <v>-</v>
          </cell>
          <cell r="L1557">
            <v>16239.680899999999</v>
          </cell>
          <cell r="M1557">
            <v>17651.830000000002</v>
          </cell>
        </row>
        <row r="1558">
          <cell r="G1558" t="str">
            <v>TBD</v>
          </cell>
          <cell r="H1558" t="str">
            <v>D11016-8</v>
          </cell>
          <cell r="I1558" t="str">
            <v>TEST TEE WITHOUT PLUG HXHX FIPT</v>
          </cell>
          <cell r="J1558" t="str">
            <v>0089938028355</v>
          </cell>
          <cell r="K1558" t="str">
            <v>-</v>
          </cell>
          <cell r="L1558">
            <v>14401.4149</v>
          </cell>
          <cell r="M1558">
            <v>15653.71</v>
          </cell>
        </row>
        <row r="1559">
          <cell r="G1559" t="str">
            <v>TBD</v>
          </cell>
          <cell r="H1559" t="str">
            <v>D1214-10</v>
          </cell>
          <cell r="I1559" t="str">
            <v>CONCENTRIC REDUCER BUSHING SXH</v>
          </cell>
          <cell r="J1559" t="str">
            <v>0627347670118</v>
          </cell>
          <cell r="K1559" t="str">
            <v>-</v>
          </cell>
          <cell r="L1559">
            <v>3283.8</v>
          </cell>
          <cell r="M1559">
            <v>3569.35</v>
          </cell>
        </row>
        <row r="1560">
          <cell r="G1560" t="str">
            <v>TBD</v>
          </cell>
          <cell r="H1560" t="str">
            <v>D1214-12</v>
          </cell>
          <cell r="I1560" t="str">
            <v>CONCENTRIC REDUCER BUSHING SXH</v>
          </cell>
          <cell r="J1560" t="str">
            <v>0627347670125</v>
          </cell>
          <cell r="K1560" t="str">
            <v>-</v>
          </cell>
          <cell r="L1560">
            <v>3448</v>
          </cell>
          <cell r="M1560">
            <v>3747.83</v>
          </cell>
        </row>
        <row r="1561">
          <cell r="G1561" t="str">
            <v>TBD</v>
          </cell>
          <cell r="H1561" t="str">
            <v>D1214-4</v>
          </cell>
          <cell r="I1561" t="str">
            <v>CONCENTRIC REDUCER BUSHING SXH</v>
          </cell>
          <cell r="J1561" t="str">
            <v>0627347670088</v>
          </cell>
          <cell r="K1561" t="str">
            <v>-</v>
          </cell>
          <cell r="L1561">
            <v>2431.6999999999998</v>
          </cell>
          <cell r="M1561">
            <v>2643.15</v>
          </cell>
        </row>
        <row r="1562">
          <cell r="G1562" t="str">
            <v>TBD</v>
          </cell>
          <cell r="H1562" t="str">
            <v>D1214-6</v>
          </cell>
          <cell r="I1562" t="str">
            <v>CONCENTRIC REDUCER BUSHING SXH</v>
          </cell>
          <cell r="J1562" t="str">
            <v>0627347670095</v>
          </cell>
          <cell r="K1562" t="str">
            <v>-</v>
          </cell>
          <cell r="L1562">
            <v>2461.1</v>
          </cell>
          <cell r="M1562">
            <v>2675.11</v>
          </cell>
        </row>
        <row r="1563">
          <cell r="G1563" t="str">
            <v>TBD</v>
          </cell>
          <cell r="H1563" t="str">
            <v>D1214-8</v>
          </cell>
          <cell r="I1563" t="str">
            <v>CONCENTRIC REDUCER BUSHING SXH</v>
          </cell>
          <cell r="J1563" t="str">
            <v>0627347670101</v>
          </cell>
          <cell r="K1563" t="str">
            <v>-</v>
          </cell>
          <cell r="L1563">
            <v>2777.7</v>
          </cell>
          <cell r="M1563">
            <v>3019.24</v>
          </cell>
        </row>
        <row r="1564">
          <cell r="G1564" t="str">
            <v>TBD</v>
          </cell>
          <cell r="H1564" t="str">
            <v>D1216-10</v>
          </cell>
          <cell r="I1564" t="str">
            <v>CONCENTRIC REDUCER BUSHING SXH</v>
          </cell>
          <cell r="J1564" t="str">
            <v>0627347670163</v>
          </cell>
          <cell r="K1564" t="str">
            <v>-</v>
          </cell>
          <cell r="L1564">
            <v>3870.3</v>
          </cell>
          <cell r="M1564">
            <v>4206.8500000000004</v>
          </cell>
        </row>
        <row r="1565">
          <cell r="G1565" t="str">
            <v>TBD</v>
          </cell>
          <cell r="H1565" t="str">
            <v>D1216-12</v>
          </cell>
          <cell r="I1565" t="str">
            <v>CONCENTRIC REDUCER BUSHING SXH</v>
          </cell>
          <cell r="J1565" t="str">
            <v>0627347670170</v>
          </cell>
          <cell r="K1565" t="str">
            <v>-</v>
          </cell>
          <cell r="L1565">
            <v>3825.3</v>
          </cell>
          <cell r="M1565">
            <v>4157.93</v>
          </cell>
        </row>
        <row r="1566">
          <cell r="G1566" t="str">
            <v>TBD</v>
          </cell>
          <cell r="H1566" t="str">
            <v>D1216-14</v>
          </cell>
          <cell r="I1566" t="str">
            <v>CONCENTRIC REDUCER BUSHING SXH</v>
          </cell>
          <cell r="J1566" t="str">
            <v>0627347670187</v>
          </cell>
          <cell r="K1566" t="str">
            <v>-</v>
          </cell>
          <cell r="L1566">
            <v>3795.4</v>
          </cell>
          <cell r="M1566">
            <v>4125.43</v>
          </cell>
        </row>
        <row r="1567">
          <cell r="G1567" t="str">
            <v>TBD</v>
          </cell>
          <cell r="H1567" t="str">
            <v>D1216-4</v>
          </cell>
          <cell r="I1567" t="str">
            <v>CONCENTRIC REDUCER BUSHING SXH</v>
          </cell>
          <cell r="J1567" t="str">
            <v>0627347670132</v>
          </cell>
          <cell r="K1567" t="str">
            <v>-</v>
          </cell>
          <cell r="L1567">
            <v>2900.4</v>
          </cell>
          <cell r="M1567">
            <v>3152.61</v>
          </cell>
        </row>
        <row r="1568">
          <cell r="G1568" t="str">
            <v>TBD</v>
          </cell>
          <cell r="H1568" t="str">
            <v>D1216-6</v>
          </cell>
          <cell r="I1568" t="str">
            <v>CONCENTRIC REDUCER BUSHING SXH</v>
          </cell>
          <cell r="J1568" t="str">
            <v>0627347670149</v>
          </cell>
          <cell r="K1568" t="str">
            <v>-</v>
          </cell>
          <cell r="L1568">
            <v>2986.6</v>
          </cell>
          <cell r="M1568">
            <v>3246.3</v>
          </cell>
        </row>
        <row r="1569">
          <cell r="G1569" t="str">
            <v>TBD</v>
          </cell>
          <cell r="H1569" t="str">
            <v>D1216-8</v>
          </cell>
          <cell r="I1569" t="str">
            <v>CONCENTRIC REDUCER BUSHING SXH</v>
          </cell>
          <cell r="J1569" t="str">
            <v>0627347670156</v>
          </cell>
          <cell r="K1569" t="str">
            <v>-</v>
          </cell>
          <cell r="L1569">
            <v>3446.2</v>
          </cell>
          <cell r="M1569">
            <v>3745.87</v>
          </cell>
        </row>
        <row r="1570">
          <cell r="G1570" t="str">
            <v>TBD</v>
          </cell>
          <cell r="H1570" t="str">
            <v>D1218-10</v>
          </cell>
          <cell r="I1570" t="str">
            <v>CONCENTRIC REDUCER BUSHING SXH</v>
          </cell>
          <cell r="J1570" t="str">
            <v>0627347670224</v>
          </cell>
          <cell r="K1570" t="str">
            <v>-</v>
          </cell>
          <cell r="L1570">
            <v>5027.9362000000001</v>
          </cell>
          <cell r="M1570">
            <v>5465.15</v>
          </cell>
        </row>
        <row r="1571">
          <cell r="G1571" t="str">
            <v>TBD</v>
          </cell>
          <cell r="H1571" t="str">
            <v>D1218-12</v>
          </cell>
          <cell r="I1571" t="str">
            <v>CONCENTRIC REDUCER BUSHING SXH</v>
          </cell>
          <cell r="J1571" t="str">
            <v>0627347670231</v>
          </cell>
          <cell r="K1571" t="str">
            <v>-</v>
          </cell>
          <cell r="L1571">
            <v>5111.1170000000002</v>
          </cell>
          <cell r="M1571">
            <v>5555.56</v>
          </cell>
        </row>
        <row r="1572">
          <cell r="G1572" t="str">
            <v>TBD</v>
          </cell>
          <cell r="H1572" t="str">
            <v>D1218-14</v>
          </cell>
          <cell r="I1572" t="str">
            <v>CONCENTRIC REDUCER BUSHING SXH</v>
          </cell>
          <cell r="J1572" t="str">
            <v>0627347670248</v>
          </cell>
          <cell r="K1572" t="str">
            <v>-</v>
          </cell>
          <cell r="L1572">
            <v>5556.0425999999998</v>
          </cell>
          <cell r="M1572">
            <v>6039.18</v>
          </cell>
        </row>
        <row r="1573">
          <cell r="G1573" t="str">
            <v>TBD</v>
          </cell>
          <cell r="H1573" t="str">
            <v>D1218-16</v>
          </cell>
          <cell r="I1573" t="str">
            <v>CONCENTRIC REDUCER BUSHING SXH</v>
          </cell>
          <cell r="J1573" t="str">
            <v>0627347670255</v>
          </cell>
          <cell r="K1573" t="str">
            <v>-</v>
          </cell>
          <cell r="L1573">
            <v>5833.8617000000004</v>
          </cell>
          <cell r="M1573">
            <v>6341.15</v>
          </cell>
        </row>
        <row r="1574">
          <cell r="G1574" t="str">
            <v>TBD</v>
          </cell>
          <cell r="H1574" t="str">
            <v>D1218-4</v>
          </cell>
          <cell r="I1574" t="str">
            <v>CONCENTRIC REDUCER BUSHING SXH</v>
          </cell>
          <cell r="J1574" t="str">
            <v>0627347670194</v>
          </cell>
          <cell r="K1574" t="str">
            <v>-</v>
          </cell>
          <cell r="L1574">
            <v>4139.1596</v>
          </cell>
          <cell r="M1574">
            <v>4499.09</v>
          </cell>
        </row>
        <row r="1575">
          <cell r="G1575" t="str">
            <v>TBD</v>
          </cell>
          <cell r="H1575" t="str">
            <v>D1218-6</v>
          </cell>
          <cell r="I1575" t="str">
            <v>CONCENTRIC REDUCER BUSHING SXH</v>
          </cell>
          <cell r="J1575" t="str">
            <v>0627347670200</v>
          </cell>
          <cell r="K1575" t="str">
            <v>-</v>
          </cell>
          <cell r="L1575">
            <v>4361.2340000000004</v>
          </cell>
          <cell r="M1575">
            <v>4740.47</v>
          </cell>
        </row>
        <row r="1576">
          <cell r="G1576" t="str">
            <v>TBD</v>
          </cell>
          <cell r="H1576" t="str">
            <v>D1218-8</v>
          </cell>
          <cell r="I1576" t="str">
            <v>CONCENTRIC REDUCER BUSHING SXH</v>
          </cell>
          <cell r="J1576" t="str">
            <v>0627347670217</v>
          </cell>
          <cell r="K1576" t="str">
            <v>-</v>
          </cell>
          <cell r="L1576">
            <v>4697.2766000000001</v>
          </cell>
          <cell r="M1576">
            <v>5105.74</v>
          </cell>
        </row>
        <row r="1577">
          <cell r="G1577" t="str">
            <v>TBD</v>
          </cell>
          <cell r="H1577" t="str">
            <v>D1220-10</v>
          </cell>
          <cell r="I1577" t="str">
            <v>CONCENTRIC REDUCER BUSHING SXH</v>
          </cell>
          <cell r="J1577" t="str">
            <v>0627347671054</v>
          </cell>
          <cell r="K1577" t="str">
            <v>-</v>
          </cell>
          <cell r="L1577">
            <v>5500.2021000000004</v>
          </cell>
          <cell r="M1577">
            <v>5978.48</v>
          </cell>
        </row>
        <row r="1578">
          <cell r="G1578" t="str">
            <v>TBD</v>
          </cell>
          <cell r="H1578" t="str">
            <v>D1220-12</v>
          </cell>
          <cell r="I1578" t="str">
            <v>CONCENTRIC REDUCER BUSHING SXH</v>
          </cell>
          <cell r="J1578" t="str">
            <v>0627347671061</v>
          </cell>
          <cell r="K1578" t="str">
            <v>-</v>
          </cell>
          <cell r="L1578">
            <v>5575.1489000000001</v>
          </cell>
          <cell r="M1578">
            <v>6059.94</v>
          </cell>
        </row>
        <row r="1579">
          <cell r="G1579" t="str">
            <v>TBD</v>
          </cell>
          <cell r="H1579" t="str">
            <v>D1220-14</v>
          </cell>
          <cell r="I1579" t="str">
            <v>CONCENTRIC REDUCER BUSHING SXH</v>
          </cell>
          <cell r="J1579" t="str">
            <v>0627347671078</v>
          </cell>
          <cell r="K1579" t="str">
            <v>-</v>
          </cell>
          <cell r="L1579">
            <v>5932.7766000000001</v>
          </cell>
          <cell r="M1579">
            <v>6448.67</v>
          </cell>
        </row>
        <row r="1580">
          <cell r="G1580" t="str">
            <v>TBD</v>
          </cell>
          <cell r="H1580" t="str">
            <v>D1220-16</v>
          </cell>
          <cell r="I1580" t="str">
            <v>CONCENTRIC REDUCER BUSHING SXH</v>
          </cell>
          <cell r="J1580" t="str">
            <v>0627347671030</v>
          </cell>
          <cell r="K1580" t="str">
            <v>-</v>
          </cell>
          <cell r="L1580">
            <v>6011.4362000000001</v>
          </cell>
          <cell r="M1580">
            <v>6534.17</v>
          </cell>
        </row>
        <row r="1581">
          <cell r="G1581" t="str">
            <v>TBD</v>
          </cell>
          <cell r="H1581" t="str">
            <v>D1220-18</v>
          </cell>
          <cell r="I1581" t="str">
            <v>CONCENTRIC REDUCER BUSHING SXH</v>
          </cell>
          <cell r="J1581" t="str">
            <v>0627347670279</v>
          </cell>
          <cell r="K1581" t="str">
            <v>-</v>
          </cell>
          <cell r="L1581">
            <v>6420.4148999999998</v>
          </cell>
          <cell r="M1581">
            <v>6978.71</v>
          </cell>
        </row>
        <row r="1582">
          <cell r="G1582" t="str">
            <v>TBD</v>
          </cell>
          <cell r="H1582" t="str">
            <v>D1220-6</v>
          </cell>
          <cell r="I1582" t="str">
            <v>CONCENTRIC REDUCER BUSHING SXH</v>
          </cell>
          <cell r="J1582" t="str">
            <v>0627347670262</v>
          </cell>
          <cell r="K1582" t="str">
            <v>-</v>
          </cell>
          <cell r="L1582">
            <v>5233.2447000000002</v>
          </cell>
          <cell r="M1582">
            <v>5688.31</v>
          </cell>
        </row>
        <row r="1583">
          <cell r="G1583" t="str">
            <v>TBD</v>
          </cell>
          <cell r="H1583" t="str">
            <v>D1224-18</v>
          </cell>
          <cell r="I1583" t="str">
            <v>CONCENTRIC REDUCER BUSHING SXH</v>
          </cell>
          <cell r="J1583" t="str">
            <v>0627347670286</v>
          </cell>
          <cell r="K1583" t="str">
            <v>-</v>
          </cell>
          <cell r="L1583">
            <v>10343.0851</v>
          </cell>
          <cell r="M1583">
            <v>11242.48</v>
          </cell>
        </row>
        <row r="1584">
          <cell r="G1584" t="str">
            <v>TBD</v>
          </cell>
          <cell r="H1584" t="str">
            <v>D1224-20</v>
          </cell>
          <cell r="I1584" t="str">
            <v>CONCENTRIC REDUCER BUSHING SXH</v>
          </cell>
          <cell r="J1584" t="str">
            <v>0627347670293</v>
          </cell>
          <cell r="K1584" t="str">
            <v>-</v>
          </cell>
          <cell r="L1584">
            <v>12098.4362</v>
          </cell>
          <cell r="M1584">
            <v>13150.47</v>
          </cell>
        </row>
        <row r="1585">
          <cell r="G1585" t="str">
            <v>TBD</v>
          </cell>
          <cell r="H1585" t="str">
            <v>D1224-8</v>
          </cell>
          <cell r="I1585" t="str">
            <v>CONCENTRIC REDUCER BUSHING SXH</v>
          </cell>
          <cell r="J1585" t="str">
            <v>0627347671108</v>
          </cell>
          <cell r="K1585" t="str">
            <v>-</v>
          </cell>
          <cell r="L1585">
            <v>9241.4467999999997</v>
          </cell>
          <cell r="M1585">
            <v>10045.049999999999</v>
          </cell>
        </row>
        <row r="1586">
          <cell r="G1586" t="str">
            <v>TBD</v>
          </cell>
          <cell r="H1586" t="str">
            <v>D12812-8</v>
          </cell>
          <cell r="I1586" t="str">
            <v>TEST TEE WITH COUNTERSUNK PLUG HXHXFIPT</v>
          </cell>
          <cell r="J1586" t="str">
            <v>0089938013597</v>
          </cell>
          <cell r="K1586" t="str">
            <v>-</v>
          </cell>
          <cell r="L1586">
            <v>6992.4467999999997</v>
          </cell>
          <cell r="M1586">
            <v>7600.49</v>
          </cell>
        </row>
        <row r="1587">
          <cell r="G1587" t="str">
            <v>TBD</v>
          </cell>
          <cell r="H1587" t="str">
            <v>D12908-4</v>
          </cell>
          <cell r="I1587" t="str">
            <v>TEST TEE WITH RAISED PLUG HXHXFIPT</v>
          </cell>
          <cell r="J1587" t="str">
            <v>0089938007817</v>
          </cell>
          <cell r="K1587" t="str">
            <v>-</v>
          </cell>
          <cell r="L1587">
            <v>3786.9</v>
          </cell>
          <cell r="M1587">
            <v>4116.2</v>
          </cell>
        </row>
        <row r="1588">
          <cell r="G1588" t="str">
            <v>TBD</v>
          </cell>
          <cell r="H1588" t="str">
            <v>D12916-4</v>
          </cell>
          <cell r="I1588" t="str">
            <v>TEST TEE WITH RAISED PLUG HXHXFIPT</v>
          </cell>
          <cell r="J1588" t="str">
            <v>0089938008777</v>
          </cell>
          <cell r="K1588" t="str">
            <v>-</v>
          </cell>
          <cell r="L1588">
            <v>5374.0213000000003</v>
          </cell>
          <cell r="M1588">
            <v>5841.33</v>
          </cell>
        </row>
        <row r="1589">
          <cell r="G1589" t="str">
            <v>TBD</v>
          </cell>
          <cell r="H1589" t="str">
            <v>D12916-6</v>
          </cell>
          <cell r="I1589" t="str">
            <v>TEST TEE WITH RAISED PLUG HXHXFIPT</v>
          </cell>
          <cell r="J1589" t="str">
            <v>0089938009576</v>
          </cell>
          <cell r="K1589" t="str">
            <v>-</v>
          </cell>
          <cell r="L1589">
            <v>6519.2128000000002</v>
          </cell>
          <cell r="M1589">
            <v>7086.1</v>
          </cell>
        </row>
        <row r="1590">
          <cell r="G1590" t="str">
            <v>TBD</v>
          </cell>
          <cell r="H1590" t="str">
            <v>D12916-8</v>
          </cell>
          <cell r="I1590" t="str">
            <v>TEST TEE WITH RAISED PLUG HXHXFIPT</v>
          </cell>
          <cell r="J1590" t="str">
            <v>0089938009446</v>
          </cell>
          <cell r="K1590" t="str">
            <v>-</v>
          </cell>
          <cell r="L1590">
            <v>8340.1702000000005</v>
          </cell>
          <cell r="M1590">
            <v>9065.4</v>
          </cell>
        </row>
        <row r="1591">
          <cell r="G1591" t="str">
            <v>TBD</v>
          </cell>
          <cell r="H1591" t="str">
            <v>D13010-6</v>
          </cell>
          <cell r="I1591" t="str">
            <v>ECCENTRIC REDUCER BUSHING SXH</v>
          </cell>
          <cell r="J1591" t="str">
            <v>-</v>
          </cell>
          <cell r="K1591" t="str">
            <v>-</v>
          </cell>
          <cell r="L1591">
            <v>1220.4255000000001</v>
          </cell>
          <cell r="M1591">
            <v>1326.55</v>
          </cell>
        </row>
        <row r="1592">
          <cell r="G1592" t="str">
            <v>TBD</v>
          </cell>
          <cell r="H1592" t="str">
            <v>D13010-8</v>
          </cell>
          <cell r="I1592" t="str">
            <v>ECCENTRIC REDUCER BUSHING SXH</v>
          </cell>
          <cell r="J1592" t="str">
            <v>-</v>
          </cell>
          <cell r="K1592" t="str">
            <v>-</v>
          </cell>
          <cell r="L1592">
            <v>1296.8404</v>
          </cell>
          <cell r="M1592">
            <v>1409.61</v>
          </cell>
        </row>
        <row r="1593">
          <cell r="G1593" t="str">
            <v>TBD</v>
          </cell>
          <cell r="H1593" t="str">
            <v>D13012-6</v>
          </cell>
          <cell r="I1593" t="str">
            <v>ECCENTRIC REDUCER BUSHING SXH</v>
          </cell>
          <cell r="J1593" t="str">
            <v>0089938049657</v>
          </cell>
          <cell r="K1593" t="str">
            <v>-</v>
          </cell>
          <cell r="L1593">
            <v>1740.4467999999999</v>
          </cell>
          <cell r="M1593">
            <v>1891.79</v>
          </cell>
        </row>
        <row r="1594">
          <cell r="G1594" t="str">
            <v>TBD</v>
          </cell>
          <cell r="H1594" t="str">
            <v>D1306-4</v>
          </cell>
          <cell r="I1594" t="str">
            <v>ECCENTRIC REDUCER BUSHING SXH</v>
          </cell>
          <cell r="J1594" t="str">
            <v>0089938063325</v>
          </cell>
          <cell r="K1594" t="str">
            <v>-</v>
          </cell>
          <cell r="L1594">
            <v>457.56380000000001</v>
          </cell>
          <cell r="M1594">
            <v>497.35</v>
          </cell>
        </row>
        <row r="1595">
          <cell r="G1595" t="str">
            <v>TBD</v>
          </cell>
          <cell r="H1595" t="str">
            <v>D1308-4</v>
          </cell>
          <cell r="I1595" t="str">
            <v>ECCENTRIC REDUCER BUSHING SXH</v>
          </cell>
          <cell r="J1595" t="str">
            <v>0627347979365</v>
          </cell>
          <cell r="K1595" t="str">
            <v>-</v>
          </cell>
          <cell r="L1595">
            <v>659.40430000000003</v>
          </cell>
          <cell r="M1595">
            <v>716.74</v>
          </cell>
        </row>
        <row r="1596">
          <cell r="G1596" t="str">
            <v>TBD</v>
          </cell>
          <cell r="H1596" t="str">
            <v>D1308-6</v>
          </cell>
          <cell r="I1596" t="str">
            <v>ECCENTRIC REDUCER BUSHING SXH</v>
          </cell>
          <cell r="J1596" t="str">
            <v/>
          </cell>
          <cell r="K1596" t="str">
            <v>-</v>
          </cell>
          <cell r="L1596">
            <v>662.5</v>
          </cell>
          <cell r="M1596">
            <v>720.11</v>
          </cell>
        </row>
        <row r="1597">
          <cell r="G1597" t="str">
            <v>TBD</v>
          </cell>
          <cell r="H1597" t="str">
            <v>D13510.60</v>
          </cell>
          <cell r="I1597" t="str">
            <v>1/6 BEND (60) HXH</v>
          </cell>
          <cell r="J1597" t="str">
            <v>0627347364673</v>
          </cell>
          <cell r="K1597" t="str">
            <v>-</v>
          </cell>
          <cell r="L1597">
            <v>3949.6489000000001</v>
          </cell>
          <cell r="M1597">
            <v>4293.1000000000004</v>
          </cell>
        </row>
        <row r="1598">
          <cell r="G1598" t="str">
            <v>TBD</v>
          </cell>
          <cell r="H1598" t="str">
            <v>D1354.30</v>
          </cell>
          <cell r="I1598" t="str">
            <v>1/12 BEND (30) HXH</v>
          </cell>
          <cell r="J1598" t="str">
            <v>0627347980033</v>
          </cell>
          <cell r="K1598" t="str">
            <v>-</v>
          </cell>
          <cell r="L1598">
            <v>271.24470000000002</v>
          </cell>
          <cell r="M1598">
            <v>294.83</v>
          </cell>
        </row>
        <row r="1599">
          <cell r="G1599" t="str">
            <v>TBD</v>
          </cell>
          <cell r="H1599" t="str">
            <v>D1356.30</v>
          </cell>
          <cell r="I1599" t="str">
            <v>1/12 BEND (30) HXH</v>
          </cell>
          <cell r="J1599" t="str">
            <v>0627347979020</v>
          </cell>
          <cell r="K1599" t="str">
            <v>-</v>
          </cell>
          <cell r="L1599">
            <v>545.36170000000004</v>
          </cell>
          <cell r="M1599">
            <v>592.78</v>
          </cell>
        </row>
        <row r="1600">
          <cell r="G1600" t="str">
            <v>TBD</v>
          </cell>
          <cell r="H1600" t="str">
            <v>D1356.60</v>
          </cell>
          <cell r="I1600" t="str">
            <v>1/6 BEND (60) HXH</v>
          </cell>
          <cell r="J1600" t="str">
            <v/>
          </cell>
          <cell r="K1600" t="str">
            <v>-</v>
          </cell>
          <cell r="L1600">
            <v>1403.3936000000001</v>
          </cell>
          <cell r="M1600">
            <v>1525.43</v>
          </cell>
        </row>
        <row r="1601">
          <cell r="G1601" t="str">
            <v>TBD</v>
          </cell>
          <cell r="H1601" t="str">
            <v>D1358.60</v>
          </cell>
          <cell r="I1601" t="str">
            <v>1/6 BEND (60) HXH</v>
          </cell>
          <cell r="J1601" t="str">
            <v/>
          </cell>
          <cell r="K1601" t="str">
            <v>-</v>
          </cell>
          <cell r="L1601">
            <v>2326.6596</v>
          </cell>
          <cell r="M1601">
            <v>2528.98</v>
          </cell>
        </row>
        <row r="1602">
          <cell r="G1602" t="str">
            <v>D400100</v>
          </cell>
          <cell r="H1602" t="str">
            <v>D1510</v>
          </cell>
          <cell r="I1602" t="str">
            <v>SANITARY TEE HXHXH (FORMERLY T-Y)</v>
          </cell>
          <cell r="J1602" t="str">
            <v/>
          </cell>
          <cell r="K1602" t="str">
            <v>-</v>
          </cell>
          <cell r="L1602">
            <v>4826.3829999999998</v>
          </cell>
          <cell r="M1602">
            <v>5246.07</v>
          </cell>
        </row>
        <row r="1603">
          <cell r="G1603" t="str">
            <v>D401624</v>
          </cell>
          <cell r="H1603" t="str">
            <v>D1510-4</v>
          </cell>
          <cell r="I1603" t="str">
            <v>SANITARY TEE HXHXH (FORMERLY T-Y)</v>
          </cell>
          <cell r="J1603" t="str">
            <v>0627347981443</v>
          </cell>
          <cell r="K1603" t="str">
            <v>-</v>
          </cell>
          <cell r="L1603">
            <v>1983.9149</v>
          </cell>
          <cell r="M1603">
            <v>2156.4299999999998</v>
          </cell>
        </row>
        <row r="1604">
          <cell r="G1604" t="str">
            <v>D401626</v>
          </cell>
          <cell r="H1604" t="str">
            <v>D1510-6</v>
          </cell>
          <cell r="I1604" t="str">
            <v>SANITARY TEE HXHXH (FORMERLY T-Y)</v>
          </cell>
          <cell r="J1604" t="str">
            <v>0089938066326</v>
          </cell>
          <cell r="K1604" t="str">
            <v>-</v>
          </cell>
          <cell r="L1604">
            <v>2427.9149000000002</v>
          </cell>
          <cell r="M1604">
            <v>2639.04</v>
          </cell>
        </row>
        <row r="1605">
          <cell r="G1605" t="str">
            <v>D401628</v>
          </cell>
          <cell r="H1605" t="str">
            <v>D1510-8</v>
          </cell>
          <cell r="I1605" t="str">
            <v>SANITARY TEE HXHXH (FORMERLY T-Y)</v>
          </cell>
          <cell r="J1605" t="str">
            <v>0089938056396</v>
          </cell>
          <cell r="K1605" t="str">
            <v>-</v>
          </cell>
          <cell r="L1605">
            <v>3276.9893999999999</v>
          </cell>
          <cell r="M1605">
            <v>3561.95</v>
          </cell>
        </row>
        <row r="1606">
          <cell r="G1606" t="str">
            <v>D400120</v>
          </cell>
          <cell r="H1606" t="str">
            <v>D1512</v>
          </cell>
          <cell r="I1606" t="str">
            <v>SANITARY TEE HXHXH (FORMERLY T-Y)</v>
          </cell>
          <cell r="J1606" t="str">
            <v/>
          </cell>
          <cell r="K1606" t="str">
            <v>-</v>
          </cell>
          <cell r="L1606">
            <v>5810.1596</v>
          </cell>
          <cell r="M1606">
            <v>6315.39</v>
          </cell>
        </row>
        <row r="1607">
          <cell r="G1607" t="str">
            <v>TBD</v>
          </cell>
          <cell r="H1607" t="str">
            <v>D1512-10</v>
          </cell>
          <cell r="I1607" t="str">
            <v>SANITARY TEE HXHXH (FORMERLY T-Y)</v>
          </cell>
          <cell r="J1607" t="str">
            <v/>
          </cell>
          <cell r="K1607" t="str">
            <v>-</v>
          </cell>
          <cell r="L1607">
            <v>4395.7021000000004</v>
          </cell>
          <cell r="M1607">
            <v>4777.9399999999996</v>
          </cell>
        </row>
        <row r="1608">
          <cell r="G1608" t="str">
            <v>D401664</v>
          </cell>
          <cell r="H1608" t="str">
            <v>D1512-4</v>
          </cell>
          <cell r="I1608" t="str">
            <v>SANITARY TEE HXHXH (FORMERLY T-Y)</v>
          </cell>
          <cell r="J1608" t="str">
            <v/>
          </cell>
          <cell r="K1608" t="str">
            <v>-</v>
          </cell>
          <cell r="L1608">
            <v>2520.5745000000002</v>
          </cell>
          <cell r="M1608">
            <v>2739.75</v>
          </cell>
        </row>
        <row r="1609">
          <cell r="G1609" t="str">
            <v>D401666</v>
          </cell>
          <cell r="H1609" t="str">
            <v>D1512-6</v>
          </cell>
          <cell r="I1609" t="str">
            <v>SANITARY TEE HXHXH (FORMERLY T-Y)</v>
          </cell>
          <cell r="J1609" t="str">
            <v>0627347981450</v>
          </cell>
          <cell r="K1609" t="str">
            <v>-</v>
          </cell>
          <cell r="L1609">
            <v>2632.5850999999998</v>
          </cell>
          <cell r="M1609">
            <v>2861.51</v>
          </cell>
        </row>
        <row r="1610">
          <cell r="G1610" t="str">
            <v>D401668</v>
          </cell>
          <cell r="H1610" t="str">
            <v>D1512-8</v>
          </cell>
          <cell r="I1610" t="str">
            <v>SANITARY TEE HXHXH (FORMERLY T-Y)</v>
          </cell>
          <cell r="J1610" t="str">
            <v/>
          </cell>
          <cell r="K1610" t="str">
            <v>-</v>
          </cell>
          <cell r="L1610">
            <v>3634.5319</v>
          </cell>
          <cell r="M1610">
            <v>3950.58</v>
          </cell>
        </row>
        <row r="1611">
          <cell r="G1611" t="str">
            <v>TBD</v>
          </cell>
          <cell r="H1611" t="str">
            <v>D1514-6</v>
          </cell>
          <cell r="I1611" t="str">
            <v>SANITARY TEE HXHXH (FORMERLY T-Y)</v>
          </cell>
          <cell r="J1611" t="str">
            <v/>
          </cell>
          <cell r="K1611" t="str">
            <v>-</v>
          </cell>
          <cell r="L1611">
            <v>5487.5851000000002</v>
          </cell>
          <cell r="M1611">
            <v>5964.77</v>
          </cell>
        </row>
        <row r="1612">
          <cell r="G1612" t="str">
            <v>TBD</v>
          </cell>
          <cell r="H1612" t="str">
            <v>D1516-6</v>
          </cell>
          <cell r="I1612" t="str">
            <v>SANITARY TEE HXHXH (FORMERLY T-Y)</v>
          </cell>
          <cell r="J1612" t="str">
            <v/>
          </cell>
          <cell r="K1612" t="str">
            <v>-</v>
          </cell>
          <cell r="L1612">
            <v>5889.5956999999999</v>
          </cell>
          <cell r="M1612">
            <v>6401.73</v>
          </cell>
        </row>
        <row r="1613">
          <cell r="G1613" t="str">
            <v>TBD</v>
          </cell>
          <cell r="H1613" t="str">
            <v>D1516-8</v>
          </cell>
          <cell r="I1613" t="str">
            <v>SANITARY TEE HXHXH (FORMERLY T-Y)</v>
          </cell>
          <cell r="J1613" t="str">
            <v>0089938056549</v>
          </cell>
          <cell r="K1613" t="str">
            <v>-</v>
          </cell>
          <cell r="L1613">
            <v>7164.9894000000004</v>
          </cell>
          <cell r="M1613">
            <v>7788.03</v>
          </cell>
        </row>
        <row r="1614">
          <cell r="G1614" t="str">
            <v>TBD</v>
          </cell>
          <cell r="H1614" t="str">
            <v>D1536-4D</v>
          </cell>
          <cell r="I1614" t="str">
            <v>DOUBLE SANITARY TEE (T-Y) HXHXHXH</v>
          </cell>
          <cell r="J1614" t="str">
            <v/>
          </cell>
          <cell r="K1614" t="str">
            <v>-</v>
          </cell>
          <cell r="L1614">
            <v>2867.9254999999998</v>
          </cell>
          <cell r="M1614">
            <v>3117.31</v>
          </cell>
        </row>
        <row r="1615">
          <cell r="G1615" t="str">
            <v>TBD</v>
          </cell>
          <cell r="H1615" t="str">
            <v>D1536D</v>
          </cell>
          <cell r="I1615" t="str">
            <v>DOUBLE SANITARY TEE (T-Y) HXHXHXH</v>
          </cell>
          <cell r="J1615" t="str">
            <v>0089938060409</v>
          </cell>
          <cell r="K1615" t="str">
            <v>-</v>
          </cell>
          <cell r="L1615">
            <v>4862.4574000000002</v>
          </cell>
          <cell r="M1615">
            <v>5285.28</v>
          </cell>
        </row>
        <row r="1616">
          <cell r="G1616" t="str">
            <v>TBD</v>
          </cell>
          <cell r="H1616" t="str">
            <v>D1538-4D</v>
          </cell>
          <cell r="I1616" t="str">
            <v>DOUBLE SANITARY TEE (T-Y) HXHXHXH</v>
          </cell>
          <cell r="J1616" t="str">
            <v/>
          </cell>
          <cell r="K1616" t="str">
            <v>-</v>
          </cell>
          <cell r="L1616">
            <v>2947.4362000000001</v>
          </cell>
          <cell r="M1616">
            <v>3203.74</v>
          </cell>
        </row>
        <row r="1617">
          <cell r="G1617" t="str">
            <v>TBD</v>
          </cell>
          <cell r="H1617" t="str">
            <v>D1538-6D</v>
          </cell>
          <cell r="I1617" t="str">
            <v>DOUBLE SANITARY TEE (T-Y) HXHXHXH</v>
          </cell>
          <cell r="J1617" t="str">
            <v>0089938061031</v>
          </cell>
          <cell r="K1617" t="str">
            <v>-</v>
          </cell>
          <cell r="L1617">
            <v>5639.4362000000001</v>
          </cell>
          <cell r="M1617">
            <v>6129.82</v>
          </cell>
        </row>
        <row r="1618">
          <cell r="G1618" t="str">
            <v>TBD</v>
          </cell>
          <cell r="H1618" t="str">
            <v>D1538D</v>
          </cell>
          <cell r="I1618" t="str">
            <v>DOUBLE SANITARY TEE (T-Y) HXHXHXH</v>
          </cell>
          <cell r="J1618" t="str">
            <v/>
          </cell>
          <cell r="K1618" t="str">
            <v>-</v>
          </cell>
          <cell r="L1618">
            <v>8319.6808999999994</v>
          </cell>
          <cell r="M1618">
            <v>9043.1299999999992</v>
          </cell>
        </row>
        <row r="1619">
          <cell r="G1619" t="str">
            <v>TBD</v>
          </cell>
          <cell r="H1619" t="str">
            <v>D16014</v>
          </cell>
          <cell r="I1619" t="str">
            <v>CAP (H)</v>
          </cell>
          <cell r="J1619" t="str">
            <v>0627347510612</v>
          </cell>
          <cell r="K1619" t="str">
            <v>-</v>
          </cell>
          <cell r="L1619">
            <v>2004.8</v>
          </cell>
          <cell r="M1619">
            <v>2179.13</v>
          </cell>
        </row>
        <row r="1620">
          <cell r="G1620" t="str">
            <v>TBD</v>
          </cell>
          <cell r="H1620" t="str">
            <v>D16016</v>
          </cell>
          <cell r="I1620" t="str">
            <v>CAP (H)</v>
          </cell>
          <cell r="J1620" t="str">
            <v>0627347510643</v>
          </cell>
          <cell r="K1620" t="str">
            <v>-</v>
          </cell>
          <cell r="L1620">
            <v>2683</v>
          </cell>
          <cell r="M1620">
            <v>2916.3</v>
          </cell>
        </row>
        <row r="1621">
          <cell r="G1621" t="str">
            <v>TBD</v>
          </cell>
          <cell r="H1621" t="str">
            <v>D16018</v>
          </cell>
          <cell r="I1621" t="str">
            <v>CAP (H)</v>
          </cell>
          <cell r="J1621" t="str">
            <v>0627347510667</v>
          </cell>
          <cell r="K1621" t="str">
            <v>-</v>
          </cell>
          <cell r="L1621">
            <v>2655.5319</v>
          </cell>
          <cell r="M1621">
            <v>2886.45</v>
          </cell>
        </row>
        <row r="1622">
          <cell r="G1622" t="str">
            <v>TBD</v>
          </cell>
          <cell r="H1622" t="str">
            <v>D16020</v>
          </cell>
          <cell r="I1622" t="str">
            <v>CAP (H)</v>
          </cell>
          <cell r="J1622" t="str">
            <v>0627347510681</v>
          </cell>
          <cell r="K1622" t="str">
            <v>-</v>
          </cell>
          <cell r="L1622">
            <v>5827.4786999999997</v>
          </cell>
          <cell r="M1622">
            <v>6334.22</v>
          </cell>
        </row>
        <row r="1623">
          <cell r="G1623" t="str">
            <v>TBD</v>
          </cell>
          <cell r="H1623" t="str">
            <v>D16024</v>
          </cell>
          <cell r="I1623" t="str">
            <v>CAP (H)</v>
          </cell>
          <cell r="J1623" t="str">
            <v>0627347510704</v>
          </cell>
          <cell r="K1623" t="str">
            <v>-</v>
          </cell>
          <cell r="L1623">
            <v>6651.6170000000002</v>
          </cell>
          <cell r="M1623">
            <v>7230.02</v>
          </cell>
        </row>
        <row r="1624">
          <cell r="G1624" t="str">
            <v>TBD</v>
          </cell>
          <cell r="H1624" t="str">
            <v>D16514</v>
          </cell>
          <cell r="I1624" t="str">
            <v>COMBO WYE &amp; 1/8 BEND HXHXH  (Two PIECE)</v>
          </cell>
          <cell r="J1624" t="str">
            <v>0627347160879</v>
          </cell>
          <cell r="K1624" t="str">
            <v>-</v>
          </cell>
          <cell r="L1624">
            <v>13013.3</v>
          </cell>
          <cell r="M1624">
            <v>14144.89</v>
          </cell>
        </row>
        <row r="1625">
          <cell r="G1625" t="str">
            <v>TBD</v>
          </cell>
          <cell r="H1625" t="str">
            <v>D16514-6</v>
          </cell>
          <cell r="I1625" t="str">
            <v>COMBO WYE &amp; 1/8 BEND HXHXH  (Two PIECE)</v>
          </cell>
          <cell r="J1625" t="str">
            <v>0627347160831</v>
          </cell>
          <cell r="K1625" t="str">
            <v>-</v>
          </cell>
          <cell r="L1625">
            <v>6086.1</v>
          </cell>
          <cell r="M1625">
            <v>6615.33</v>
          </cell>
        </row>
        <row r="1626">
          <cell r="G1626" t="str">
            <v>TBD</v>
          </cell>
          <cell r="H1626" t="str">
            <v>D16514-8</v>
          </cell>
          <cell r="I1626" t="str">
            <v>COMBO WYE &amp; 1/8 BEND HXHXH  (Two PIECE)</v>
          </cell>
          <cell r="J1626" t="str">
            <v>0627347160848</v>
          </cell>
          <cell r="K1626" t="str">
            <v>-</v>
          </cell>
          <cell r="L1626">
            <v>6761.3</v>
          </cell>
          <cell r="M1626">
            <v>7349.24</v>
          </cell>
        </row>
        <row r="1627">
          <cell r="G1627" t="str">
            <v>TBD</v>
          </cell>
          <cell r="H1627" t="str">
            <v>D16516</v>
          </cell>
          <cell r="I1627" t="str">
            <v>COMBO WYE &amp; 1/8 BEND HXHXH  (Two PIECE)</v>
          </cell>
          <cell r="J1627" t="str">
            <v>0627347160947</v>
          </cell>
          <cell r="K1627" t="str">
            <v>-</v>
          </cell>
          <cell r="L1627">
            <v>14871.9</v>
          </cell>
          <cell r="M1627">
            <v>16165.11</v>
          </cell>
        </row>
        <row r="1628">
          <cell r="G1628" t="str">
            <v>TBD</v>
          </cell>
          <cell r="H1628" t="str">
            <v>D16516-10</v>
          </cell>
          <cell r="I1628" t="str">
            <v>COMBO WYE &amp; 1/8 BEND HXHXH  (Two PIECE)</v>
          </cell>
          <cell r="J1628" t="str">
            <v>0627347160916</v>
          </cell>
          <cell r="K1628" t="str">
            <v>-</v>
          </cell>
          <cell r="L1628">
            <v>9573.1</v>
          </cell>
          <cell r="M1628">
            <v>10405.540000000001</v>
          </cell>
        </row>
        <row r="1629">
          <cell r="G1629" t="str">
            <v>TBD</v>
          </cell>
          <cell r="H1629" t="str">
            <v>D16516-12</v>
          </cell>
          <cell r="I1629" t="str">
            <v>COMBO WYE &amp; 1/8 BEND HXHXH  (Two PIECE)</v>
          </cell>
          <cell r="J1629" t="str">
            <v>0627347160923</v>
          </cell>
          <cell r="K1629" t="str">
            <v>-</v>
          </cell>
          <cell r="L1629">
            <v>10631.1</v>
          </cell>
          <cell r="M1629">
            <v>11555.54</v>
          </cell>
        </row>
        <row r="1630">
          <cell r="G1630" t="str">
            <v>TBD</v>
          </cell>
          <cell r="H1630" t="str">
            <v>D16516-4</v>
          </cell>
          <cell r="I1630" t="str">
            <v>COMBO WYE &amp; 1/8 BEND HXHXH  (Two PIECE)</v>
          </cell>
          <cell r="J1630" t="str">
            <v>0627347160886</v>
          </cell>
          <cell r="K1630" t="str">
            <v>-</v>
          </cell>
          <cell r="L1630">
            <v>6900.8</v>
          </cell>
          <cell r="M1630">
            <v>7500.87</v>
          </cell>
        </row>
        <row r="1631">
          <cell r="G1631" t="str">
            <v>TBD</v>
          </cell>
          <cell r="H1631" t="str">
            <v>D16516-6</v>
          </cell>
          <cell r="I1631" t="str">
            <v>COMBO WYE &amp; 1/8 BEND HXHXH  (Two PIECE)</v>
          </cell>
          <cell r="J1631" t="str">
            <v>0627347160893</v>
          </cell>
          <cell r="K1631" t="str">
            <v>-</v>
          </cell>
          <cell r="L1631">
            <v>7065.4</v>
          </cell>
          <cell r="M1631">
            <v>7679.78</v>
          </cell>
        </row>
        <row r="1632">
          <cell r="G1632" t="str">
            <v>TBD</v>
          </cell>
          <cell r="H1632" t="str">
            <v>D16516-8</v>
          </cell>
          <cell r="I1632" t="str">
            <v>COMBO WYE &amp; 1/8 BEND HXHXH  (Two PIECE)</v>
          </cell>
          <cell r="J1632" t="str">
            <v>0627347160909</v>
          </cell>
          <cell r="K1632" t="str">
            <v>-</v>
          </cell>
          <cell r="L1632">
            <v>7719.6</v>
          </cell>
          <cell r="M1632">
            <v>8390.8700000000008</v>
          </cell>
        </row>
        <row r="1633">
          <cell r="G1633" t="str">
            <v>TBD</v>
          </cell>
          <cell r="H1633" t="str">
            <v>D16518-6</v>
          </cell>
          <cell r="I1633" t="str">
            <v>COMBO WYE &amp; 1/8 BEND HXHXH  (Two PIECE)</v>
          </cell>
          <cell r="J1633" t="str">
            <v>0627347160961</v>
          </cell>
          <cell r="K1633" t="str">
            <v>-</v>
          </cell>
          <cell r="L1633">
            <v>8400.9681</v>
          </cell>
          <cell r="M1633">
            <v>9131.49</v>
          </cell>
        </row>
        <row r="1634">
          <cell r="G1634" t="str">
            <v>TBD</v>
          </cell>
          <cell r="H1634" t="str">
            <v>D16518-8</v>
          </cell>
          <cell r="I1634" t="str">
            <v>COMBO WYE &amp; 1/8 BEND HXHXH  (Two PIECE)</v>
          </cell>
          <cell r="J1634" t="str">
            <v>0627347160978</v>
          </cell>
          <cell r="K1634" t="str">
            <v>-</v>
          </cell>
          <cell r="L1634">
            <v>8833.6064000000006</v>
          </cell>
          <cell r="M1634">
            <v>9601.75</v>
          </cell>
        </row>
        <row r="1635">
          <cell r="G1635" t="str">
            <v>TBD</v>
          </cell>
          <cell r="H1635" t="str">
            <v>D16520-8</v>
          </cell>
          <cell r="I1635" t="str">
            <v>COMBO WYE &amp; 1/8 BEND HXHXH  (Two PIECE)</v>
          </cell>
          <cell r="J1635" t="str">
            <v>0627347161333</v>
          </cell>
          <cell r="K1635" t="str">
            <v>-</v>
          </cell>
          <cell r="L1635">
            <v>10600.6489</v>
          </cell>
          <cell r="M1635">
            <v>11522.44</v>
          </cell>
        </row>
        <row r="1636">
          <cell r="G1636" t="str">
            <v>TBD</v>
          </cell>
          <cell r="H1636" t="str">
            <v>D1652-1D</v>
          </cell>
          <cell r="I1636" t="str">
            <v>DOUBLE COMBINATION WYE &amp; 1/8 BEND  ALL HUB  (THREE PIECE)</v>
          </cell>
          <cell r="J1636" t="str">
            <v/>
          </cell>
          <cell r="K1636" t="str">
            <v>-</v>
          </cell>
          <cell r="L1636">
            <v>560.68089999999995</v>
          </cell>
          <cell r="M1636">
            <v>609.44000000000005</v>
          </cell>
        </row>
        <row r="1637">
          <cell r="G1637" t="str">
            <v>TBD</v>
          </cell>
          <cell r="H1637" t="str">
            <v>D1653-2D</v>
          </cell>
          <cell r="I1637" t="str">
            <v>DOUBLE COMBINATION WYE &amp; 1/8 BEND  ALL HUB  (THREE PIECE)</v>
          </cell>
          <cell r="J1637" t="str">
            <v/>
          </cell>
          <cell r="K1637" t="str">
            <v>-</v>
          </cell>
          <cell r="L1637">
            <v>918.88300000000004</v>
          </cell>
          <cell r="M1637">
            <v>998.79</v>
          </cell>
        </row>
        <row r="1638">
          <cell r="G1638" t="str">
            <v>TBD</v>
          </cell>
          <cell r="H1638" t="str">
            <v>D17014</v>
          </cell>
          <cell r="I1638" t="str">
            <v>1/16 BEND (22.5) HXH</v>
          </cell>
          <cell r="J1638" t="str">
            <v>0627347361078</v>
          </cell>
          <cell r="K1638" t="str">
            <v>-</v>
          </cell>
          <cell r="L1638">
            <v>3795.7</v>
          </cell>
          <cell r="M1638">
            <v>4125.76</v>
          </cell>
        </row>
        <row r="1639">
          <cell r="G1639" t="str">
            <v>TBD</v>
          </cell>
          <cell r="H1639" t="str">
            <v>D17018</v>
          </cell>
          <cell r="I1639" t="str">
            <v>1/16 BEND (22.5) HXH</v>
          </cell>
          <cell r="J1639" t="str">
            <v>0627347361092</v>
          </cell>
          <cell r="K1639" t="str">
            <v>-</v>
          </cell>
          <cell r="L1639">
            <v>4795.1596</v>
          </cell>
          <cell r="M1639">
            <v>5212.13</v>
          </cell>
        </row>
        <row r="1640">
          <cell r="G1640" t="str">
            <v>TBD</v>
          </cell>
          <cell r="H1640" t="str">
            <v>D17020</v>
          </cell>
          <cell r="I1640" t="str">
            <v>1/16 BEND (22.5) HXH</v>
          </cell>
          <cell r="J1640" t="str">
            <v>0627347361108</v>
          </cell>
          <cell r="K1640" t="str">
            <v>-</v>
          </cell>
          <cell r="L1640">
            <v>8672.2234000000008</v>
          </cell>
          <cell r="M1640">
            <v>9426.33</v>
          </cell>
        </row>
        <row r="1641">
          <cell r="G1641" t="str">
            <v>TBD</v>
          </cell>
          <cell r="H1641" t="str">
            <v>D17024</v>
          </cell>
          <cell r="I1641" t="str">
            <v>1/16 BEND (22.5) HXH</v>
          </cell>
          <cell r="J1641" t="str">
            <v>0627347361115</v>
          </cell>
          <cell r="K1641" t="str">
            <v>-</v>
          </cell>
          <cell r="L1641">
            <v>12486.627699999999</v>
          </cell>
          <cell r="M1641">
            <v>13572.42</v>
          </cell>
        </row>
        <row r="1642">
          <cell r="G1642" t="str">
            <v>TBD</v>
          </cell>
          <cell r="H1642" t="str">
            <v>D17116</v>
          </cell>
          <cell r="I1642" t="str">
            <v>1/16 BEND (22.5) SXH</v>
          </cell>
          <cell r="J1642" t="str">
            <v>0627347370513</v>
          </cell>
          <cell r="K1642" t="str">
            <v>-</v>
          </cell>
          <cell r="L1642">
            <v>4505.7447000000002</v>
          </cell>
          <cell r="M1642">
            <v>4897.55</v>
          </cell>
        </row>
        <row r="1643">
          <cell r="G1643" t="str">
            <v>TBD</v>
          </cell>
          <cell r="H1643" t="str">
            <v>D17124</v>
          </cell>
          <cell r="I1643" t="str">
            <v>1/16 BEND (22.5) SXH</v>
          </cell>
          <cell r="J1643" t="str">
            <v>0627347372401</v>
          </cell>
          <cell r="K1643" t="str">
            <v>-</v>
          </cell>
          <cell r="L1643">
            <v>12486.627699999999</v>
          </cell>
          <cell r="M1643">
            <v>13572.42</v>
          </cell>
        </row>
        <row r="1644">
          <cell r="G1644" t="str">
            <v>TBD</v>
          </cell>
          <cell r="H1644" t="str">
            <v>D17910</v>
          </cell>
          <cell r="I1644" t="str">
            <v>TEE CROSS HXHXHXH</v>
          </cell>
          <cell r="J1644" t="str">
            <v>0627347680582</v>
          </cell>
          <cell r="K1644" t="str">
            <v>-</v>
          </cell>
          <cell r="L1644">
            <v>3963</v>
          </cell>
          <cell r="M1644">
            <v>4307.6099999999997</v>
          </cell>
        </row>
        <row r="1645">
          <cell r="G1645" t="str">
            <v>TBD</v>
          </cell>
          <cell r="H1645" t="str">
            <v>D17910-4</v>
          </cell>
          <cell r="I1645" t="str">
            <v>TEE CROSS HXHXHXH</v>
          </cell>
          <cell r="J1645" t="str">
            <v>0627347680568</v>
          </cell>
          <cell r="K1645" t="str">
            <v>-</v>
          </cell>
          <cell r="L1645">
            <v>2328.8000000000002</v>
          </cell>
          <cell r="M1645">
            <v>2531.3000000000002</v>
          </cell>
        </row>
        <row r="1646">
          <cell r="G1646" t="str">
            <v>TBD</v>
          </cell>
          <cell r="H1646" t="str">
            <v>D17910-6</v>
          </cell>
          <cell r="I1646" t="str">
            <v>TEE CROSS HXHXHXH</v>
          </cell>
          <cell r="J1646" t="str">
            <v>0627347680575</v>
          </cell>
          <cell r="K1646" t="str">
            <v>-</v>
          </cell>
          <cell r="L1646">
            <v>2547.5</v>
          </cell>
          <cell r="M1646">
            <v>2769.02</v>
          </cell>
        </row>
        <row r="1647">
          <cell r="G1647" t="str">
            <v>TBD</v>
          </cell>
          <cell r="H1647" t="str">
            <v>D17910-8</v>
          </cell>
          <cell r="I1647" t="str">
            <v>TEE CROSS HXHXHXH</v>
          </cell>
          <cell r="J1647" t="str">
            <v>0627347680919</v>
          </cell>
          <cell r="K1647" t="str">
            <v>-</v>
          </cell>
          <cell r="L1647">
            <v>3328.6</v>
          </cell>
          <cell r="M1647">
            <v>3618.04</v>
          </cell>
        </row>
        <row r="1648">
          <cell r="G1648" t="str">
            <v>TBD</v>
          </cell>
          <cell r="H1648" t="str">
            <v>D1794</v>
          </cell>
          <cell r="I1648" t="str">
            <v>TEE CROSS HXHXHXH</v>
          </cell>
          <cell r="J1648" t="str">
            <v/>
          </cell>
          <cell r="K1648" t="str">
            <v>-</v>
          </cell>
          <cell r="L1648">
            <v>660.26599999999996</v>
          </cell>
          <cell r="M1648">
            <v>717.68</v>
          </cell>
        </row>
        <row r="1649">
          <cell r="G1649" t="str">
            <v>TBD</v>
          </cell>
          <cell r="H1649" t="str">
            <v>D1796</v>
          </cell>
          <cell r="I1649" t="str">
            <v>TEE CROSS HXHXHXH</v>
          </cell>
          <cell r="J1649" t="str">
            <v>0627347680520</v>
          </cell>
          <cell r="K1649" t="str">
            <v>-</v>
          </cell>
          <cell r="L1649">
            <v>4106.7</v>
          </cell>
          <cell r="M1649">
            <v>4463.8</v>
          </cell>
        </row>
        <row r="1650">
          <cell r="G1650" t="str">
            <v>TBD</v>
          </cell>
          <cell r="H1650" t="str">
            <v>D1796-4</v>
          </cell>
          <cell r="I1650" t="str">
            <v>TEE CROSS HXHXHXH</v>
          </cell>
          <cell r="J1650" t="str">
            <v>0627347680513</v>
          </cell>
          <cell r="K1650" t="str">
            <v>-</v>
          </cell>
          <cell r="L1650">
            <v>3634.4</v>
          </cell>
          <cell r="M1650">
            <v>3950.43</v>
          </cell>
        </row>
        <row r="1651">
          <cell r="G1651" t="str">
            <v>TBD</v>
          </cell>
          <cell r="H1651" t="str">
            <v>D1798-4</v>
          </cell>
          <cell r="I1651" t="str">
            <v>TEE CROSS HXHXHXH</v>
          </cell>
          <cell r="J1651" t="str">
            <v>0627347680537</v>
          </cell>
          <cell r="K1651" t="str">
            <v>-</v>
          </cell>
          <cell r="L1651">
            <v>4944.8999999999996</v>
          </cell>
          <cell r="M1651">
            <v>5374.89</v>
          </cell>
        </row>
        <row r="1652">
          <cell r="G1652" t="str">
            <v>TBD</v>
          </cell>
          <cell r="H1652" t="str">
            <v>D1798-6</v>
          </cell>
          <cell r="I1652" t="str">
            <v>TEE CROSS HXHXHXH</v>
          </cell>
          <cell r="J1652" t="str">
            <v>0627347680544</v>
          </cell>
          <cell r="K1652" t="str">
            <v>-</v>
          </cell>
          <cell r="L1652">
            <v>5355.8</v>
          </cell>
          <cell r="M1652">
            <v>5821.52</v>
          </cell>
        </row>
        <row r="1653">
          <cell r="G1653" t="str">
            <v>TBD</v>
          </cell>
          <cell r="H1653" t="str">
            <v>D1834</v>
          </cell>
          <cell r="I1653" t="str">
            <v>1/32 BEND (11.25) SXH</v>
          </cell>
          <cell r="J1653" t="str">
            <v/>
          </cell>
          <cell r="K1653" t="str">
            <v>-</v>
          </cell>
          <cell r="L1653">
            <v>273.9468</v>
          </cell>
          <cell r="M1653">
            <v>297.77</v>
          </cell>
        </row>
        <row r="1654">
          <cell r="G1654" t="str">
            <v>TBD</v>
          </cell>
          <cell r="H1654" t="str">
            <v>D1836</v>
          </cell>
          <cell r="I1654" t="str">
            <v>1/32 BEND (11.25) SXH</v>
          </cell>
          <cell r="J1654" t="str">
            <v>0627347370469</v>
          </cell>
          <cell r="K1654" t="str">
            <v>-</v>
          </cell>
          <cell r="L1654">
            <v>550.70209999999997</v>
          </cell>
          <cell r="M1654">
            <v>598.59</v>
          </cell>
        </row>
        <row r="1655">
          <cell r="G1655" t="str">
            <v>TBD</v>
          </cell>
          <cell r="H1655" t="str">
            <v>D1838</v>
          </cell>
          <cell r="I1655" t="str">
            <v>1/32 BEND (11.25) SXH</v>
          </cell>
          <cell r="J1655" t="str">
            <v>0627347370476</v>
          </cell>
          <cell r="K1655" t="str">
            <v>-</v>
          </cell>
          <cell r="L1655">
            <v>938.18089999999995</v>
          </cell>
          <cell r="M1655">
            <v>1019.76</v>
          </cell>
        </row>
        <row r="1656">
          <cell r="G1656" t="str">
            <v>D706060</v>
          </cell>
          <cell r="H1656" t="str">
            <v>D1866P</v>
          </cell>
          <cell r="I1656" t="str">
            <v>P TRAP HXH</v>
          </cell>
          <cell r="J1656" t="str">
            <v>0089938031379</v>
          </cell>
          <cell r="K1656" t="str">
            <v>-</v>
          </cell>
          <cell r="L1656">
            <v>2816.5106000000001</v>
          </cell>
          <cell r="M1656">
            <v>3061.42</v>
          </cell>
        </row>
        <row r="1657">
          <cell r="G1657" t="str">
            <v>TBD</v>
          </cell>
          <cell r="H1657" t="str">
            <v>D19310</v>
          </cell>
          <cell r="I1657" t="str">
            <v>1/32 BEND (11.25) HXH</v>
          </cell>
          <cell r="J1657" t="str">
            <v>0627347361023</v>
          </cell>
          <cell r="K1657" t="str">
            <v>-</v>
          </cell>
          <cell r="L1657">
            <v>2158.3000000000002</v>
          </cell>
          <cell r="M1657">
            <v>2345.98</v>
          </cell>
        </row>
        <row r="1658">
          <cell r="G1658" t="str">
            <v>TBD</v>
          </cell>
          <cell r="H1658" t="str">
            <v>D19312</v>
          </cell>
          <cell r="I1658" t="str">
            <v>1/32 BEND (11.25) HXH</v>
          </cell>
          <cell r="J1658" t="str">
            <v>0627347361030</v>
          </cell>
          <cell r="K1658" t="str">
            <v>-</v>
          </cell>
          <cell r="L1658">
            <v>2931.6</v>
          </cell>
          <cell r="M1658">
            <v>3186.52</v>
          </cell>
        </row>
        <row r="1659">
          <cell r="G1659" t="str">
            <v>TBD</v>
          </cell>
          <cell r="H1659" t="str">
            <v>D1934</v>
          </cell>
          <cell r="I1659" t="str">
            <v>1/32 BEND (11.25) HXH</v>
          </cell>
          <cell r="J1659" t="str">
            <v>0089938059175</v>
          </cell>
          <cell r="K1659" t="str">
            <v>-</v>
          </cell>
          <cell r="L1659">
            <v>267.24470000000002</v>
          </cell>
          <cell r="M1659">
            <v>290.48</v>
          </cell>
        </row>
        <row r="1660">
          <cell r="G1660" t="str">
            <v>TBD</v>
          </cell>
          <cell r="H1660" t="str">
            <v>D1936</v>
          </cell>
          <cell r="I1660" t="str">
            <v>1/32 BEND (11.25) HXH</v>
          </cell>
          <cell r="J1660" t="str">
            <v>0627347361009</v>
          </cell>
          <cell r="K1660" t="str">
            <v>-</v>
          </cell>
          <cell r="L1660">
            <v>537.19150000000002</v>
          </cell>
          <cell r="M1660">
            <v>583.9</v>
          </cell>
        </row>
        <row r="1661">
          <cell r="G1661" t="str">
            <v>TBD</v>
          </cell>
          <cell r="H1661" t="str">
            <v>D1938</v>
          </cell>
          <cell r="I1661" t="str">
            <v>1/32 BEND (11.25) HXH</v>
          </cell>
          <cell r="J1661" t="str">
            <v>0627347361016</v>
          </cell>
          <cell r="K1661" t="str">
            <v>-</v>
          </cell>
          <cell r="L1661">
            <v>4335.2</v>
          </cell>
          <cell r="M1661">
            <v>4712.17</v>
          </cell>
        </row>
        <row r="1662">
          <cell r="G1662" t="str">
            <v>TBD</v>
          </cell>
          <cell r="H1662" t="str">
            <v>D2106-4</v>
          </cell>
          <cell r="I1662" t="str">
            <v>SADDLE TEE WITH STAINLESS STEEL CLAMPS</v>
          </cell>
          <cell r="J1662" t="str">
            <v/>
          </cell>
          <cell r="K1662" t="str">
            <v>-</v>
          </cell>
          <cell r="L1662">
            <v>300.75529999999998</v>
          </cell>
          <cell r="M1662">
            <v>326.91000000000003</v>
          </cell>
        </row>
        <row r="1663">
          <cell r="G1663" t="str">
            <v>TBD</v>
          </cell>
          <cell r="H1663" t="str">
            <v>D2108-4</v>
          </cell>
          <cell r="I1663" t="str">
            <v>SADDLE TEE WITH STAINLESS STEEL CLAMPS</v>
          </cell>
          <cell r="J1663" t="str">
            <v>0627347222409</v>
          </cell>
          <cell r="K1663" t="str">
            <v>-</v>
          </cell>
          <cell r="L1663">
            <v>425.04259999999999</v>
          </cell>
          <cell r="M1663">
            <v>462</v>
          </cell>
        </row>
        <row r="1664">
          <cell r="G1664" t="str">
            <v>TBD</v>
          </cell>
          <cell r="H1664" t="str">
            <v>D2108-6</v>
          </cell>
          <cell r="I1664" t="str">
            <v>SADDLE TEE WITH STAINLESS STEEL CLAMPS</v>
          </cell>
          <cell r="J1664" t="str">
            <v/>
          </cell>
          <cell r="K1664" t="str">
            <v>-</v>
          </cell>
          <cell r="L1664">
            <v>437.60640000000001</v>
          </cell>
          <cell r="M1664">
            <v>475.66</v>
          </cell>
        </row>
        <row r="1665">
          <cell r="G1665" t="str">
            <v>TBD</v>
          </cell>
          <cell r="H1665" t="str">
            <v>D2112-4</v>
          </cell>
          <cell r="I1665" t="str">
            <v>SADDLE TEE WITH STAINLESS STEEL CLAMPS</v>
          </cell>
          <cell r="J1665" t="str">
            <v/>
          </cell>
          <cell r="K1665" t="str">
            <v>-</v>
          </cell>
          <cell r="L1665">
            <v>646.27660000000003</v>
          </cell>
          <cell r="M1665">
            <v>702.47</v>
          </cell>
        </row>
        <row r="1666">
          <cell r="G1666" t="str">
            <v>TBD</v>
          </cell>
          <cell r="H1666" t="str">
            <v>D2112-6</v>
          </cell>
          <cell r="I1666" t="str">
            <v>SADDLE TEE WITH STAINLESS STEEL CLAMPS</v>
          </cell>
          <cell r="J1666" t="str">
            <v/>
          </cell>
          <cell r="K1666" t="str">
            <v>-</v>
          </cell>
          <cell r="L1666">
            <v>751.13829999999996</v>
          </cell>
          <cell r="M1666">
            <v>816.45</v>
          </cell>
        </row>
        <row r="1667">
          <cell r="G1667" t="str">
            <v>TBD</v>
          </cell>
          <cell r="H1667" t="str">
            <v>D2118-10</v>
          </cell>
          <cell r="I1667" t="str">
            <v>SADDLE TEE WITH STAINLESS STEEL CLAMPS</v>
          </cell>
          <cell r="J1667" t="str">
            <v>0627347222645</v>
          </cell>
          <cell r="K1667" t="str">
            <v>-</v>
          </cell>
          <cell r="L1667">
            <v>3012.3935999999999</v>
          </cell>
          <cell r="M1667">
            <v>3274.34</v>
          </cell>
        </row>
        <row r="1668">
          <cell r="G1668" t="str">
            <v>TBD</v>
          </cell>
          <cell r="H1668" t="str">
            <v>D2118-4</v>
          </cell>
          <cell r="I1668" t="str">
            <v>SADDLE TEE WITH STAINLESS STEEL CLAMPS</v>
          </cell>
          <cell r="J1668" t="str">
            <v/>
          </cell>
          <cell r="K1668" t="str">
            <v>-</v>
          </cell>
          <cell r="L1668">
            <v>1140.2128</v>
          </cell>
          <cell r="M1668">
            <v>1239.3599999999999</v>
          </cell>
        </row>
        <row r="1669">
          <cell r="G1669" t="str">
            <v>TBD</v>
          </cell>
          <cell r="H1669" t="str">
            <v>D2306-4</v>
          </cell>
          <cell r="I1669" t="str">
            <v>SADDLE WYE WITH STAINLESS STEEL CLAMPS</v>
          </cell>
          <cell r="J1669" t="str">
            <v>0627347201275</v>
          </cell>
          <cell r="K1669" t="str">
            <v>-</v>
          </cell>
          <cell r="L1669">
            <v>323.20209999999997</v>
          </cell>
          <cell r="M1669">
            <v>351.31</v>
          </cell>
        </row>
        <row r="1670">
          <cell r="G1670" t="str">
            <v>TBD</v>
          </cell>
          <cell r="H1670" t="str">
            <v>D2308-4</v>
          </cell>
          <cell r="I1670" t="str">
            <v>SADDLE WYE WITH STAINLESS STEEL CLAMPS</v>
          </cell>
          <cell r="J1670" t="str">
            <v/>
          </cell>
          <cell r="K1670" t="str">
            <v>-</v>
          </cell>
          <cell r="L1670">
            <v>456.82979999999998</v>
          </cell>
          <cell r="M1670">
            <v>496.55</v>
          </cell>
        </row>
        <row r="1671">
          <cell r="G1671" t="str">
            <v>TBD</v>
          </cell>
          <cell r="H1671" t="str">
            <v>D2308-6</v>
          </cell>
          <cell r="I1671" t="str">
            <v>SADDLE WYE WITH STAINLESS STEEL CLAMPS</v>
          </cell>
          <cell r="J1671" t="str">
            <v/>
          </cell>
          <cell r="K1671" t="str">
            <v>-</v>
          </cell>
          <cell r="L1671">
            <v>470.4787</v>
          </cell>
          <cell r="M1671">
            <v>511.39</v>
          </cell>
        </row>
        <row r="1672">
          <cell r="G1672" t="str">
            <v>TBD</v>
          </cell>
          <cell r="H1672" t="str">
            <v>D2310-4</v>
          </cell>
          <cell r="I1672" t="str">
            <v>SADDLE WYE WITH STAINLESS STEEL CLAMPS</v>
          </cell>
          <cell r="J1672" t="str">
            <v>0627347201084</v>
          </cell>
          <cell r="K1672" t="str">
            <v>-</v>
          </cell>
          <cell r="L1672">
            <v>575.79790000000003</v>
          </cell>
          <cell r="M1672">
            <v>625.87</v>
          </cell>
        </row>
        <row r="1673">
          <cell r="G1673" t="str">
            <v>TBD</v>
          </cell>
          <cell r="H1673" t="str">
            <v>D2310-6</v>
          </cell>
          <cell r="I1673" t="str">
            <v>SADDLE WYE WITH STAINLESS STEEL CLAMPS</v>
          </cell>
          <cell r="J1673" t="str">
            <v>0627347981399</v>
          </cell>
          <cell r="K1673" t="str">
            <v>-</v>
          </cell>
          <cell r="L1673">
            <v>670.96810000000005</v>
          </cell>
          <cell r="M1673">
            <v>729.31</v>
          </cell>
        </row>
        <row r="1674">
          <cell r="G1674" t="str">
            <v>TBD</v>
          </cell>
          <cell r="H1674" t="str">
            <v>D2312-4</v>
          </cell>
          <cell r="I1674" t="str">
            <v>SADDLE WYE WITH STAINLESS STEEL CLAMPS</v>
          </cell>
          <cell r="J1674" t="str">
            <v/>
          </cell>
          <cell r="K1674" t="str">
            <v>-</v>
          </cell>
          <cell r="L1674">
            <v>694.79790000000003</v>
          </cell>
          <cell r="M1674">
            <v>755.22</v>
          </cell>
        </row>
        <row r="1675">
          <cell r="G1675" t="str">
            <v>TBD</v>
          </cell>
          <cell r="H1675" t="str">
            <v>D2312-6</v>
          </cell>
          <cell r="I1675" t="str">
            <v>SADDLE WYE WITH STAINLESS STEEL CLAMPS</v>
          </cell>
          <cell r="J1675" t="str">
            <v>0089938065909</v>
          </cell>
          <cell r="K1675" t="str">
            <v>-</v>
          </cell>
          <cell r="L1675">
            <v>807.84040000000005</v>
          </cell>
          <cell r="M1675">
            <v>878.09</v>
          </cell>
        </row>
        <row r="1676">
          <cell r="G1676" t="str">
            <v>TBD</v>
          </cell>
          <cell r="H1676" t="str">
            <v>D2312-8</v>
          </cell>
          <cell r="I1676" t="str">
            <v>SADDLE WYE WITH STAINLESS STEEL CLAMPS</v>
          </cell>
          <cell r="J1676" t="str">
            <v/>
          </cell>
          <cell r="K1676" t="str">
            <v>-</v>
          </cell>
          <cell r="L1676">
            <v>2122.3829999999998</v>
          </cell>
          <cell r="M1676">
            <v>2306.94</v>
          </cell>
        </row>
        <row r="1677">
          <cell r="G1677" t="str">
            <v>TBD</v>
          </cell>
          <cell r="H1677" t="str">
            <v>D2314-6</v>
          </cell>
          <cell r="I1677" t="str">
            <v>SADDLE WYE WITH STAINLESS STEEL CLAMPS</v>
          </cell>
          <cell r="J1677" t="str">
            <v>0627347201190</v>
          </cell>
          <cell r="K1677" t="str">
            <v>-</v>
          </cell>
          <cell r="L1677">
            <v>882.60640000000001</v>
          </cell>
          <cell r="M1677">
            <v>959.35</v>
          </cell>
        </row>
        <row r="1678">
          <cell r="G1678" t="str">
            <v>TBD</v>
          </cell>
          <cell r="H1678" t="str">
            <v>D2314-8</v>
          </cell>
          <cell r="I1678" t="str">
            <v>SADDLE WYE WITH STAINLESS STEEL CLAMPS</v>
          </cell>
          <cell r="J1678" t="str">
            <v/>
          </cell>
          <cell r="K1678" t="str">
            <v>-</v>
          </cell>
          <cell r="L1678">
            <v>2172.5319</v>
          </cell>
          <cell r="M1678">
            <v>2361.4499999999998</v>
          </cell>
        </row>
        <row r="1679">
          <cell r="G1679" t="str">
            <v>TBD</v>
          </cell>
          <cell r="H1679" t="str">
            <v>D2316-10</v>
          </cell>
          <cell r="I1679" t="str">
            <v>SADDLE WYE WITH STAINLESS STEEL CLAMPS</v>
          </cell>
          <cell r="J1679" t="str">
            <v>0627347201077</v>
          </cell>
          <cell r="K1679" t="str">
            <v>-</v>
          </cell>
          <cell r="L1679">
            <v>2643.2233999999999</v>
          </cell>
          <cell r="M1679">
            <v>2873.07</v>
          </cell>
        </row>
        <row r="1680">
          <cell r="G1680" t="str">
            <v>TBD</v>
          </cell>
          <cell r="H1680" t="str">
            <v>D2316-12</v>
          </cell>
          <cell r="I1680" t="str">
            <v>SADDLE WYE WITH STAINLESS STEEL CLAMPS</v>
          </cell>
          <cell r="J1680" t="str">
            <v>0627347201336</v>
          </cell>
          <cell r="K1680" t="str">
            <v>-</v>
          </cell>
          <cell r="L1680">
            <v>2690.1702</v>
          </cell>
          <cell r="M1680">
            <v>2924.1</v>
          </cell>
        </row>
        <row r="1681">
          <cell r="G1681" t="str">
            <v>TBD</v>
          </cell>
          <cell r="H1681" t="str">
            <v>D2316-6</v>
          </cell>
          <cell r="I1681" t="str">
            <v>SADDLE WYE WITH STAINLESS STEEL CLAMPS</v>
          </cell>
          <cell r="J1681" t="str">
            <v>0627347980231</v>
          </cell>
          <cell r="K1681" t="str">
            <v>-</v>
          </cell>
          <cell r="L1681">
            <v>941.95740000000001</v>
          </cell>
          <cell r="M1681">
            <v>1023.87</v>
          </cell>
        </row>
        <row r="1682">
          <cell r="G1682" t="str">
            <v>TBD</v>
          </cell>
          <cell r="H1682" t="str">
            <v>D2316-8</v>
          </cell>
          <cell r="I1682" t="str">
            <v>SADDLE WYE WITH STAINLESS STEEL CLAMPS</v>
          </cell>
          <cell r="J1682" t="str">
            <v>0627347977842</v>
          </cell>
          <cell r="K1682" t="str">
            <v>-</v>
          </cell>
          <cell r="L1682">
            <v>2222.0956999999999</v>
          </cell>
          <cell r="M1682">
            <v>2415.3200000000002</v>
          </cell>
        </row>
        <row r="1683">
          <cell r="G1683" t="str">
            <v>TBD</v>
          </cell>
          <cell r="H1683" t="str">
            <v>D2318-12</v>
          </cell>
          <cell r="I1683" t="str">
            <v>SADDLE WYE WITH STAINLESS STEEL CLAMPS</v>
          </cell>
          <cell r="J1683" t="str">
            <v>0627347201435</v>
          </cell>
          <cell r="K1683" t="str">
            <v>-</v>
          </cell>
          <cell r="L1683">
            <v>3884.0531999999998</v>
          </cell>
          <cell r="M1683">
            <v>4221.8</v>
          </cell>
        </row>
        <row r="1684">
          <cell r="G1684" t="str">
            <v>TBD</v>
          </cell>
          <cell r="H1684" t="str">
            <v>D2318-6</v>
          </cell>
          <cell r="I1684" t="str">
            <v>SADDLE WYE WITH STAINLESS STEEL CLAMPS</v>
          </cell>
          <cell r="J1684" t="str">
            <v>0627347201251</v>
          </cell>
          <cell r="K1684" t="str">
            <v>-</v>
          </cell>
          <cell r="L1684">
            <v>1308.4786999999999</v>
          </cell>
          <cell r="M1684">
            <v>1422.26</v>
          </cell>
        </row>
        <row r="1685">
          <cell r="G1685" t="str">
            <v>TBD</v>
          </cell>
          <cell r="H1685" t="str">
            <v>D2318-8</v>
          </cell>
          <cell r="I1685" t="str">
            <v>SADDLE WYE WITH STAINLESS STEEL CLAMPS</v>
          </cell>
          <cell r="J1685" t="str">
            <v/>
          </cell>
          <cell r="K1685" t="str">
            <v>-</v>
          </cell>
          <cell r="L1685">
            <v>2902.0850999999998</v>
          </cell>
          <cell r="M1685">
            <v>3154.44</v>
          </cell>
        </row>
        <row r="1686">
          <cell r="G1686" t="str">
            <v>TBD</v>
          </cell>
          <cell r="H1686" t="str">
            <v>D2514</v>
          </cell>
          <cell r="I1686" t="str">
            <v>1/4 BEND (90) HXH (FORMERLY LONG SWEEP)</v>
          </cell>
          <cell r="J1686" t="str">
            <v>0627347361283</v>
          </cell>
          <cell r="K1686" t="str">
            <v>-</v>
          </cell>
          <cell r="L1686">
            <v>5041.3</v>
          </cell>
          <cell r="M1686">
            <v>5479.67</v>
          </cell>
        </row>
        <row r="1687">
          <cell r="G1687" t="str">
            <v>TBD</v>
          </cell>
          <cell r="H1687" t="str">
            <v>D2518</v>
          </cell>
          <cell r="I1687" t="str">
            <v>1/4 BEND (90) HXH (FORMERLY LONG SWEEP)</v>
          </cell>
          <cell r="J1687" t="str">
            <v>0627347361313</v>
          </cell>
          <cell r="K1687" t="str">
            <v>-</v>
          </cell>
          <cell r="L1687">
            <v>7308.3085000000001</v>
          </cell>
          <cell r="M1687">
            <v>7943.81</v>
          </cell>
        </row>
        <row r="1688">
          <cell r="G1688" t="str">
            <v>TBD</v>
          </cell>
          <cell r="H1688" t="str">
            <v>D2520</v>
          </cell>
          <cell r="I1688" t="str">
            <v>1/4 BEND (90) HXH (FORMERLY LONG SWEEP)</v>
          </cell>
          <cell r="J1688" t="str">
            <v>0627347361320</v>
          </cell>
          <cell r="K1688" t="str">
            <v>-</v>
          </cell>
          <cell r="L1688">
            <v>10617.0957</v>
          </cell>
          <cell r="M1688">
            <v>11540.32</v>
          </cell>
        </row>
        <row r="1689">
          <cell r="G1689" t="str">
            <v>TBD</v>
          </cell>
          <cell r="H1689" t="str">
            <v>D2524</v>
          </cell>
          <cell r="I1689" t="str">
            <v>1/4 BEND (90) HXH (FORMERLY LONG SWEEP)</v>
          </cell>
          <cell r="J1689" t="str">
            <v>0627347361337</v>
          </cell>
          <cell r="K1689" t="str">
            <v>-</v>
          </cell>
          <cell r="L1689">
            <v>14704.074500000001</v>
          </cell>
          <cell r="M1689">
            <v>15982.69</v>
          </cell>
        </row>
        <row r="1690">
          <cell r="G1690" t="str">
            <v>TBD</v>
          </cell>
          <cell r="H1690" t="str">
            <v>D2710</v>
          </cell>
          <cell r="I1690" t="str">
            <v>1/4 BEND (90) SXH (FORMERLY LONG SWEEP)</v>
          </cell>
          <cell r="J1690" t="str">
            <v>0089938010558</v>
          </cell>
          <cell r="K1690" t="str">
            <v>-</v>
          </cell>
          <cell r="L1690">
            <v>3256.2</v>
          </cell>
          <cell r="M1690">
            <v>3539.35</v>
          </cell>
        </row>
        <row r="1691">
          <cell r="G1691" t="str">
            <v>TBD</v>
          </cell>
          <cell r="H1691" t="str">
            <v>D2712</v>
          </cell>
          <cell r="I1691" t="str">
            <v>1/4 BEND (90) SXH (FORMERLY LONG SWEEP)</v>
          </cell>
          <cell r="J1691" t="str">
            <v>0089938010848</v>
          </cell>
          <cell r="K1691" t="str">
            <v>-</v>
          </cell>
          <cell r="L1691">
            <v>4622.2</v>
          </cell>
          <cell r="M1691">
            <v>5024.13</v>
          </cell>
        </row>
        <row r="1692">
          <cell r="G1692" t="str">
            <v>TBD</v>
          </cell>
          <cell r="H1692" t="str">
            <v>D2720</v>
          </cell>
          <cell r="I1692" t="str">
            <v>1/4 BEND (90) SXH (FORMERLY LONG SWEEP)</v>
          </cell>
          <cell r="J1692" t="str">
            <v>0627347370629</v>
          </cell>
          <cell r="K1692" t="str">
            <v>-</v>
          </cell>
          <cell r="L1692">
            <v>10617.0957</v>
          </cell>
          <cell r="M1692">
            <v>11540.32</v>
          </cell>
        </row>
        <row r="1693">
          <cell r="G1693" t="str">
            <v>TBD</v>
          </cell>
          <cell r="H1693" t="str">
            <v>D2724</v>
          </cell>
          <cell r="I1693" t="str">
            <v>1/4 BEND (90) SXH (FORMERLY LONG SWEEP)</v>
          </cell>
          <cell r="J1693" t="str">
            <v>0627347370636</v>
          </cell>
          <cell r="K1693" t="str">
            <v>-</v>
          </cell>
          <cell r="L1693">
            <v>14704.074500000001</v>
          </cell>
          <cell r="M1693">
            <v>15982.69</v>
          </cell>
        </row>
        <row r="1694">
          <cell r="G1694" t="str">
            <v>TBD</v>
          </cell>
          <cell r="H1694" t="str">
            <v>D3014-4</v>
          </cell>
          <cell r="I1694" t="str">
            <v>45 DEGREE WYE HXHXH</v>
          </cell>
          <cell r="J1694" t="str">
            <v>0627347131190</v>
          </cell>
          <cell r="K1694" t="str">
            <v>-</v>
          </cell>
          <cell r="L1694">
            <v>5036.2</v>
          </cell>
          <cell r="M1694">
            <v>5474.13</v>
          </cell>
        </row>
        <row r="1695">
          <cell r="G1695" t="str">
            <v>TBD</v>
          </cell>
          <cell r="H1695" t="str">
            <v>D3014-8</v>
          </cell>
          <cell r="I1695" t="str">
            <v>45 DEGREE WYE HXHXH</v>
          </cell>
          <cell r="J1695" t="str">
            <v>0627347131213</v>
          </cell>
          <cell r="K1695" t="str">
            <v>-</v>
          </cell>
          <cell r="L1695">
            <v>5754.3</v>
          </cell>
          <cell r="M1695">
            <v>6254.67</v>
          </cell>
        </row>
        <row r="1696">
          <cell r="G1696" t="str">
            <v>TBD</v>
          </cell>
          <cell r="H1696" t="str">
            <v>D3016</v>
          </cell>
          <cell r="I1696" t="str">
            <v>45 DEGREE WYE HXHXH</v>
          </cell>
          <cell r="J1696" t="str">
            <v>0627347131329</v>
          </cell>
          <cell r="K1696" t="str">
            <v>-</v>
          </cell>
          <cell r="L1696">
            <v>10001.6</v>
          </cell>
          <cell r="M1696">
            <v>10871.3</v>
          </cell>
        </row>
        <row r="1697">
          <cell r="G1697" t="str">
            <v>TBD</v>
          </cell>
          <cell r="H1697" t="str">
            <v>D3016-10</v>
          </cell>
          <cell r="I1697" t="str">
            <v>45 DEGREE WYE HXHXH</v>
          </cell>
          <cell r="J1697" t="str">
            <v>0627347131299</v>
          </cell>
          <cell r="K1697" t="str">
            <v>-</v>
          </cell>
          <cell r="L1697">
            <v>8372.5</v>
          </cell>
          <cell r="M1697">
            <v>9100.5400000000009</v>
          </cell>
        </row>
        <row r="1698">
          <cell r="G1698" t="str">
            <v>TBD</v>
          </cell>
          <cell r="H1698" t="str">
            <v>D3016-12</v>
          </cell>
          <cell r="I1698" t="str">
            <v>45 DEGREE WYE HXHXH</v>
          </cell>
          <cell r="J1698" t="str">
            <v>0627347131305</v>
          </cell>
          <cell r="K1698" t="str">
            <v>-</v>
          </cell>
          <cell r="L1698">
            <v>8654.4</v>
          </cell>
          <cell r="M1698">
            <v>9406.9599999999991</v>
          </cell>
        </row>
        <row r="1699">
          <cell r="G1699" t="str">
            <v>TBD</v>
          </cell>
          <cell r="H1699" t="str">
            <v>D3016-14</v>
          </cell>
          <cell r="I1699" t="str">
            <v>45 DEGREE WYE HXHXH</v>
          </cell>
          <cell r="J1699" t="str">
            <v>0627347131312</v>
          </cell>
          <cell r="K1699" t="str">
            <v>-</v>
          </cell>
          <cell r="L1699">
            <v>8873.2000000000007</v>
          </cell>
          <cell r="M1699">
            <v>9644.7800000000007</v>
          </cell>
        </row>
        <row r="1700">
          <cell r="G1700" t="str">
            <v>TBD</v>
          </cell>
          <cell r="H1700" t="str">
            <v>D3016-4</v>
          </cell>
          <cell r="I1700" t="str">
            <v>45 DEGREE WYE HXHXH</v>
          </cell>
          <cell r="J1700" t="str">
            <v>0627347131268</v>
          </cell>
          <cell r="K1700" t="str">
            <v>-</v>
          </cell>
          <cell r="L1700">
            <v>6151.7</v>
          </cell>
          <cell r="M1700">
            <v>6686.63</v>
          </cell>
        </row>
        <row r="1701">
          <cell r="G1701" t="str">
            <v>TBD</v>
          </cell>
          <cell r="H1701" t="str">
            <v>D3016-8</v>
          </cell>
          <cell r="I1701" t="str">
            <v>45 DEGREE WYE HXHXH</v>
          </cell>
          <cell r="J1701" t="str">
            <v>0627347131282</v>
          </cell>
          <cell r="K1701" t="str">
            <v>-</v>
          </cell>
          <cell r="L1701">
            <v>7184</v>
          </cell>
          <cell r="M1701">
            <v>7808.7</v>
          </cell>
        </row>
        <row r="1702">
          <cell r="G1702" t="str">
            <v>TBD</v>
          </cell>
          <cell r="H1702" t="str">
            <v>D3018</v>
          </cell>
          <cell r="I1702" t="str">
            <v>45 DEGREE WYE HXHXH</v>
          </cell>
          <cell r="J1702" t="str">
            <v>0627347131411</v>
          </cell>
          <cell r="K1702" t="str">
            <v>-</v>
          </cell>
          <cell r="L1702">
            <v>9975.4254999999994</v>
          </cell>
          <cell r="M1702">
            <v>10842.85</v>
          </cell>
        </row>
        <row r="1703">
          <cell r="G1703" t="str">
            <v>TBD</v>
          </cell>
          <cell r="H1703" t="str">
            <v>D3018-10</v>
          </cell>
          <cell r="I1703" t="str">
            <v>45 DEGREE WYE HXHXH</v>
          </cell>
          <cell r="J1703" t="str">
            <v>0627347131374</v>
          </cell>
          <cell r="K1703" t="str">
            <v>-</v>
          </cell>
          <cell r="L1703">
            <v>8109.0213000000003</v>
          </cell>
          <cell r="M1703">
            <v>8814.15</v>
          </cell>
        </row>
        <row r="1704">
          <cell r="G1704" t="str">
            <v>TBD</v>
          </cell>
          <cell r="H1704" t="str">
            <v>D3018-12</v>
          </cell>
          <cell r="I1704" t="str">
            <v>45 DEGREE WYE HXHXH</v>
          </cell>
          <cell r="J1704" t="str">
            <v>0627347131381</v>
          </cell>
          <cell r="K1704" t="str">
            <v>-</v>
          </cell>
          <cell r="L1704">
            <v>8400.1383000000005</v>
          </cell>
          <cell r="M1704">
            <v>9130.59</v>
          </cell>
        </row>
        <row r="1705">
          <cell r="G1705" t="str">
            <v>TBD</v>
          </cell>
          <cell r="H1705" t="str">
            <v>D3018-14</v>
          </cell>
          <cell r="I1705" t="str">
            <v>45 DEGREE WYE HXHXH</v>
          </cell>
          <cell r="J1705" t="str">
            <v>0627347131398</v>
          </cell>
          <cell r="K1705" t="str">
            <v>-</v>
          </cell>
          <cell r="L1705">
            <v>8692.1064000000006</v>
          </cell>
          <cell r="M1705">
            <v>9447.94</v>
          </cell>
        </row>
        <row r="1706">
          <cell r="G1706" t="str">
            <v>TBD</v>
          </cell>
          <cell r="H1706" t="str">
            <v>D3018-16</v>
          </cell>
          <cell r="I1706" t="str">
            <v>45 DEGREE WYE HXHXH</v>
          </cell>
          <cell r="J1706" t="str">
            <v>0627347131404</v>
          </cell>
          <cell r="K1706" t="str">
            <v>-</v>
          </cell>
          <cell r="L1706">
            <v>9450.7872000000007</v>
          </cell>
          <cell r="M1706">
            <v>10272.59</v>
          </cell>
        </row>
        <row r="1707">
          <cell r="G1707" t="str">
            <v>TBD</v>
          </cell>
          <cell r="H1707" t="str">
            <v>D3018-4</v>
          </cell>
          <cell r="I1707" t="str">
            <v>45 DEGREE WYE HXHXH</v>
          </cell>
          <cell r="J1707" t="str">
            <v>0627347131343</v>
          </cell>
          <cell r="K1707" t="str">
            <v>-</v>
          </cell>
          <cell r="L1707">
            <v>6941.6914999999999</v>
          </cell>
          <cell r="M1707">
            <v>7545.32</v>
          </cell>
        </row>
        <row r="1708">
          <cell r="G1708" t="str">
            <v>TBD</v>
          </cell>
          <cell r="H1708" t="str">
            <v>D3018-6</v>
          </cell>
          <cell r="I1708" t="str">
            <v>45 DEGREE WYE HXHXH</v>
          </cell>
          <cell r="J1708" t="str">
            <v>0627347131350</v>
          </cell>
          <cell r="K1708" t="str">
            <v>-</v>
          </cell>
          <cell r="L1708">
            <v>7233.8617000000004</v>
          </cell>
          <cell r="M1708">
            <v>7862.89</v>
          </cell>
        </row>
        <row r="1709">
          <cell r="G1709" t="str">
            <v>TBD</v>
          </cell>
          <cell r="H1709" t="str">
            <v>D3018-8</v>
          </cell>
          <cell r="I1709" t="str">
            <v>45 DEGREE WYE HXHXH</v>
          </cell>
          <cell r="J1709" t="str">
            <v>0627347131367</v>
          </cell>
          <cell r="K1709" t="str">
            <v>-</v>
          </cell>
          <cell r="L1709">
            <v>7525.7128000000002</v>
          </cell>
          <cell r="M1709">
            <v>8180.12</v>
          </cell>
        </row>
        <row r="1710">
          <cell r="G1710" t="str">
            <v>TBD</v>
          </cell>
          <cell r="H1710" t="str">
            <v>D3020</v>
          </cell>
          <cell r="I1710" t="str">
            <v>45 DEGREE WYE HXHXH</v>
          </cell>
          <cell r="J1710" t="str">
            <v>0627347134603</v>
          </cell>
          <cell r="K1710" t="str">
            <v>-</v>
          </cell>
          <cell r="L1710">
            <v>12338.0957</v>
          </cell>
          <cell r="M1710">
            <v>13410.97</v>
          </cell>
        </row>
        <row r="1711">
          <cell r="G1711" t="str">
            <v>TBD</v>
          </cell>
          <cell r="H1711" t="str">
            <v>D3020-10</v>
          </cell>
          <cell r="I1711" t="str">
            <v>45 DEGREE WYE HXHXH</v>
          </cell>
          <cell r="J1711" t="str">
            <v>0627347131435</v>
          </cell>
          <cell r="K1711" t="str">
            <v>-</v>
          </cell>
          <cell r="L1711">
            <v>9730.1702000000005</v>
          </cell>
          <cell r="M1711">
            <v>10576.27</v>
          </cell>
        </row>
        <row r="1712">
          <cell r="G1712" t="str">
            <v>TBD</v>
          </cell>
          <cell r="H1712" t="str">
            <v>D3020-12</v>
          </cell>
          <cell r="I1712" t="str">
            <v>45 DEGREE WYE HXHXH</v>
          </cell>
          <cell r="J1712" t="str">
            <v>0627347131442</v>
          </cell>
          <cell r="K1712" t="str">
            <v>-</v>
          </cell>
          <cell r="L1712">
            <v>10080.4894</v>
          </cell>
          <cell r="M1712">
            <v>10957.05</v>
          </cell>
        </row>
        <row r="1713">
          <cell r="G1713" t="str">
            <v>TBD</v>
          </cell>
          <cell r="H1713" t="str">
            <v>D3020-16</v>
          </cell>
          <cell r="I1713" t="str">
            <v>45 DEGREE WYE HXHXH</v>
          </cell>
          <cell r="J1713" t="str">
            <v>0627347131466</v>
          </cell>
          <cell r="K1713" t="str">
            <v>-</v>
          </cell>
          <cell r="L1713">
            <v>11340.627699999999</v>
          </cell>
          <cell r="M1713">
            <v>12326.77</v>
          </cell>
        </row>
        <row r="1714">
          <cell r="G1714" t="str">
            <v>TBD</v>
          </cell>
          <cell r="H1714" t="str">
            <v>D3020-18</v>
          </cell>
          <cell r="I1714" t="str">
            <v>45 DEGREE WYE HXHXH</v>
          </cell>
          <cell r="J1714" t="str">
            <v>0627347134597</v>
          </cell>
          <cell r="K1714" t="str">
            <v>-</v>
          </cell>
          <cell r="L1714">
            <v>11970.7979</v>
          </cell>
          <cell r="M1714">
            <v>13011.74</v>
          </cell>
        </row>
        <row r="1715">
          <cell r="G1715" t="str">
            <v>TBD</v>
          </cell>
          <cell r="H1715" t="str">
            <v>D3020-6</v>
          </cell>
          <cell r="I1715" t="str">
            <v>45 DEGREE WYE HXHXH</v>
          </cell>
          <cell r="J1715" t="str">
            <v>0627347134610</v>
          </cell>
          <cell r="K1715" t="str">
            <v>-</v>
          </cell>
          <cell r="L1715">
            <v>8680.6702000000005</v>
          </cell>
          <cell r="M1715">
            <v>9435.51</v>
          </cell>
        </row>
        <row r="1716">
          <cell r="G1716" t="str">
            <v>TBD</v>
          </cell>
          <cell r="H1716" t="str">
            <v>D3024-10</v>
          </cell>
          <cell r="I1716" t="str">
            <v>45 DEGREE WYE HXHXH</v>
          </cell>
          <cell r="J1716" t="str">
            <v>0627347131480</v>
          </cell>
          <cell r="K1716" t="str">
            <v>-</v>
          </cell>
          <cell r="L1716">
            <v>18661.5851</v>
          </cell>
          <cell r="M1716">
            <v>20284.330000000002</v>
          </cell>
        </row>
        <row r="1717">
          <cell r="G1717" t="str">
            <v>TBD</v>
          </cell>
          <cell r="H1717" t="str">
            <v>D3024-12</v>
          </cell>
          <cell r="I1717" t="str">
            <v>45 DEGREE WYE HXHXH</v>
          </cell>
          <cell r="J1717" t="str">
            <v>0627347131497</v>
          </cell>
          <cell r="K1717" t="str">
            <v>-</v>
          </cell>
          <cell r="L1717">
            <v>19072.127700000001</v>
          </cell>
          <cell r="M1717">
            <v>20730.57</v>
          </cell>
        </row>
        <row r="1718">
          <cell r="G1718" t="str">
            <v>TBD</v>
          </cell>
          <cell r="H1718" t="str">
            <v>D3024-16</v>
          </cell>
          <cell r="I1718" t="str">
            <v>45 DEGREE WYE HXHXH</v>
          </cell>
          <cell r="J1718" t="str">
            <v>0627347134863</v>
          </cell>
          <cell r="K1718" t="str">
            <v>-</v>
          </cell>
          <cell r="L1718">
            <v>19253.9149</v>
          </cell>
          <cell r="M1718">
            <v>20928.169999999998</v>
          </cell>
        </row>
        <row r="1719">
          <cell r="G1719" t="str">
            <v>TBD</v>
          </cell>
          <cell r="H1719" t="str">
            <v>D3024-4</v>
          </cell>
          <cell r="I1719" t="str">
            <v>45 DEGREE WYE HXHXH</v>
          </cell>
          <cell r="J1719" t="str">
            <v>0627347134849</v>
          </cell>
          <cell r="K1719" t="str">
            <v>-</v>
          </cell>
          <cell r="L1719">
            <v>14577.627699999999</v>
          </cell>
          <cell r="M1719">
            <v>15845.25</v>
          </cell>
        </row>
        <row r="1720">
          <cell r="G1720" t="str">
            <v>TBD</v>
          </cell>
          <cell r="H1720" t="str">
            <v>D3024-6</v>
          </cell>
          <cell r="I1720" t="str">
            <v>45 DEGREE WYE HXHXH</v>
          </cell>
          <cell r="J1720" t="str">
            <v>0627347131473</v>
          </cell>
          <cell r="K1720" t="str">
            <v>-</v>
          </cell>
          <cell r="L1720">
            <v>17051.627700000001</v>
          </cell>
          <cell r="M1720">
            <v>18534.38</v>
          </cell>
        </row>
        <row r="1721">
          <cell r="G1721" t="str">
            <v>TBD</v>
          </cell>
          <cell r="H1721" t="str">
            <v>D3024-8</v>
          </cell>
          <cell r="I1721" t="str">
            <v>45 DEGREE WYE HXHXH</v>
          </cell>
          <cell r="J1721" t="str">
            <v>0627347134856</v>
          </cell>
          <cell r="K1721" t="str">
            <v>-</v>
          </cell>
          <cell r="L1721">
            <v>18452.031900000002</v>
          </cell>
          <cell r="M1721">
            <v>20056.560000000001</v>
          </cell>
        </row>
        <row r="1722">
          <cell r="G1722" t="str">
            <v>TBD</v>
          </cell>
          <cell r="H1722" t="str">
            <v>D3610</v>
          </cell>
          <cell r="I1722" t="str">
            <v>DOUBLE 45 DEGREE WYE HXHXHXH</v>
          </cell>
          <cell r="J1722" t="str">
            <v>0627347280812</v>
          </cell>
          <cell r="K1722" t="str">
            <v>-</v>
          </cell>
          <cell r="L1722">
            <v>4184</v>
          </cell>
          <cell r="M1722">
            <v>4547.83</v>
          </cell>
        </row>
        <row r="1723">
          <cell r="G1723" t="str">
            <v>TBD</v>
          </cell>
          <cell r="H1723" t="str">
            <v>D3610-4</v>
          </cell>
          <cell r="I1723" t="str">
            <v>DOUBLE 45 DEGREE WYE HXHXHXH</v>
          </cell>
          <cell r="J1723" t="str">
            <v>0627347280782</v>
          </cell>
          <cell r="K1723" t="str">
            <v>-</v>
          </cell>
          <cell r="L1723">
            <v>2193.6999999999998</v>
          </cell>
          <cell r="M1723">
            <v>2384.46</v>
          </cell>
        </row>
        <row r="1724">
          <cell r="G1724" t="str">
            <v>TBD</v>
          </cell>
          <cell r="H1724" t="str">
            <v>D3610-6</v>
          </cell>
          <cell r="I1724" t="str">
            <v>DOUBLE 45 DEGREE WYE HXHXHXH</v>
          </cell>
          <cell r="J1724" t="str">
            <v>0627347280799</v>
          </cell>
          <cell r="K1724" t="str">
            <v>-</v>
          </cell>
          <cell r="L1724">
            <v>2951</v>
          </cell>
          <cell r="M1724">
            <v>3207.61</v>
          </cell>
        </row>
        <row r="1725">
          <cell r="G1725" t="str">
            <v>TBD</v>
          </cell>
          <cell r="H1725" t="str">
            <v>D3610-8</v>
          </cell>
          <cell r="I1725" t="str">
            <v>DOUBLE 45 DEGREE WYE HXHXHXH</v>
          </cell>
          <cell r="J1725" t="str">
            <v>0627347280805</v>
          </cell>
          <cell r="K1725" t="str">
            <v>-</v>
          </cell>
          <cell r="L1725">
            <v>3616.8</v>
          </cell>
          <cell r="M1725">
            <v>3931.3</v>
          </cell>
        </row>
        <row r="1726">
          <cell r="G1726" t="str">
            <v>TBD</v>
          </cell>
          <cell r="H1726" t="str">
            <v>D3612</v>
          </cell>
          <cell r="I1726" t="str">
            <v>DOUBLE 45 DEGREE WYE HXHXHXH</v>
          </cell>
          <cell r="J1726" t="str">
            <v>0627347280874</v>
          </cell>
          <cell r="K1726" t="str">
            <v>-</v>
          </cell>
          <cell r="L1726">
            <v>7023.3</v>
          </cell>
          <cell r="M1726">
            <v>7634.02</v>
          </cell>
        </row>
        <row r="1727">
          <cell r="G1727" t="str">
            <v>TBD</v>
          </cell>
          <cell r="H1727" t="str">
            <v>D3612-10</v>
          </cell>
          <cell r="I1727" t="str">
            <v>DOUBLE 45 DEGREE WYE HXHXHXH</v>
          </cell>
          <cell r="J1727" t="str">
            <v>0627347280867</v>
          </cell>
          <cell r="K1727" t="str">
            <v>-</v>
          </cell>
          <cell r="L1727">
            <v>5405.7</v>
          </cell>
          <cell r="M1727">
            <v>5875.76</v>
          </cell>
        </row>
        <row r="1728">
          <cell r="G1728" t="str">
            <v>TBD</v>
          </cell>
          <cell r="H1728" t="str">
            <v>D3612-4</v>
          </cell>
          <cell r="I1728" t="str">
            <v>DOUBLE 45 DEGREE WYE HXHXHXH</v>
          </cell>
          <cell r="J1728" t="str">
            <v>0627347280829</v>
          </cell>
          <cell r="K1728" t="str">
            <v>-</v>
          </cell>
          <cell r="L1728">
            <v>3397.8</v>
          </cell>
          <cell r="M1728">
            <v>3693.26</v>
          </cell>
        </row>
        <row r="1729">
          <cell r="G1729" t="str">
            <v>TBD</v>
          </cell>
          <cell r="H1729" t="str">
            <v>D3612-6</v>
          </cell>
          <cell r="I1729" t="str">
            <v>DOUBLE 45 DEGREE WYE HXHXHXH</v>
          </cell>
          <cell r="J1729" t="str">
            <v>0627347280836</v>
          </cell>
          <cell r="K1729" t="str">
            <v>-</v>
          </cell>
          <cell r="L1729">
            <v>3761.5</v>
          </cell>
          <cell r="M1729">
            <v>4088.59</v>
          </cell>
        </row>
        <row r="1730">
          <cell r="G1730" t="str">
            <v>TBD</v>
          </cell>
          <cell r="H1730" t="str">
            <v>D3612-8</v>
          </cell>
          <cell r="I1730" t="str">
            <v>DOUBLE 45 DEGREE WYE HXHXHXH</v>
          </cell>
          <cell r="J1730" t="str">
            <v>0627347280850</v>
          </cell>
          <cell r="K1730" t="str">
            <v>-</v>
          </cell>
          <cell r="L1730">
            <v>4626.8</v>
          </cell>
          <cell r="M1730">
            <v>5029.13</v>
          </cell>
        </row>
        <row r="1731">
          <cell r="G1731" t="str">
            <v>TBD</v>
          </cell>
          <cell r="H1731" t="str">
            <v>D3614-6</v>
          </cell>
          <cell r="I1731" t="str">
            <v>DOUBLE 45 DEGREE WYE HXHXHXH</v>
          </cell>
          <cell r="J1731" t="str">
            <v>0627347281659</v>
          </cell>
          <cell r="K1731" t="str">
            <v>-</v>
          </cell>
          <cell r="L1731">
            <v>7695.1</v>
          </cell>
          <cell r="M1731">
            <v>8364.24</v>
          </cell>
        </row>
        <row r="1732">
          <cell r="G1732" t="str">
            <v>TBD</v>
          </cell>
          <cell r="H1732" t="str">
            <v>D3616-6</v>
          </cell>
          <cell r="I1732" t="str">
            <v>DOUBLE 45 DEGREE WYE HXHXHXH</v>
          </cell>
          <cell r="J1732" t="str">
            <v>0627347281673</v>
          </cell>
          <cell r="K1732" t="str">
            <v>-</v>
          </cell>
          <cell r="L1732">
            <v>9066.1</v>
          </cell>
          <cell r="M1732">
            <v>9854.4599999999991</v>
          </cell>
        </row>
        <row r="1733">
          <cell r="G1733" t="str">
            <v>TBD</v>
          </cell>
          <cell r="H1733" t="str">
            <v>D3618-6</v>
          </cell>
          <cell r="I1733" t="str">
            <v>DOUBLE 45 DEGREE WYE HXHXHXH</v>
          </cell>
          <cell r="J1733" t="str">
            <v>0627347281703</v>
          </cell>
          <cell r="K1733" t="str">
            <v>-</v>
          </cell>
          <cell r="L1733">
            <v>10127.308499999999</v>
          </cell>
          <cell r="M1733">
            <v>11007.94</v>
          </cell>
        </row>
        <row r="1734">
          <cell r="G1734" t="str">
            <v>TBD</v>
          </cell>
          <cell r="H1734" t="str">
            <v>D3624-4</v>
          </cell>
          <cell r="I1734" t="str">
            <v>DOUBLE 45 DEGREE WYE HXHXHXH</v>
          </cell>
          <cell r="J1734" t="str">
            <v>0627347281826</v>
          </cell>
          <cell r="K1734" t="str">
            <v>-</v>
          </cell>
          <cell r="L1734">
            <v>18725.1489</v>
          </cell>
          <cell r="M1734">
            <v>20353.419999999998</v>
          </cell>
        </row>
        <row r="1735">
          <cell r="G1735" t="str">
            <v>TBD</v>
          </cell>
          <cell r="H1735" t="str">
            <v>D368-4</v>
          </cell>
          <cell r="I1735" t="str">
            <v>DOUBLE 45 DEGREE WYE HXHXHXH</v>
          </cell>
          <cell r="J1735" t="str">
            <v>0627347280737</v>
          </cell>
          <cell r="K1735" t="str">
            <v>-</v>
          </cell>
          <cell r="L1735">
            <v>4746.3</v>
          </cell>
          <cell r="M1735">
            <v>5159.0200000000004</v>
          </cell>
        </row>
        <row r="1736">
          <cell r="G1736" t="str">
            <v>TBD</v>
          </cell>
          <cell r="H1736" t="str">
            <v>D368-6</v>
          </cell>
          <cell r="I1736" t="str">
            <v>DOUBLE 45 DEGREE WYE HXHXHXH</v>
          </cell>
          <cell r="J1736" t="str">
            <v>0627347280744</v>
          </cell>
          <cell r="K1736" t="str">
            <v>-</v>
          </cell>
          <cell r="L1736">
            <v>5672.1</v>
          </cell>
          <cell r="M1736">
            <v>6165.33</v>
          </cell>
        </row>
        <row r="1737">
          <cell r="G1737" t="str">
            <v>TBD</v>
          </cell>
          <cell r="H1737" t="str">
            <v>D368-8</v>
          </cell>
          <cell r="I1737" t="str">
            <v>DOUBLE 45 DEGREE WYE HXHXHXH</v>
          </cell>
          <cell r="J1737" t="str">
            <v>0627347280751</v>
          </cell>
          <cell r="K1737" t="str">
            <v>-</v>
          </cell>
          <cell r="L1737">
            <v>8014.2</v>
          </cell>
          <cell r="M1737">
            <v>8711.09</v>
          </cell>
        </row>
        <row r="1738">
          <cell r="G1738" t="str">
            <v>TBD</v>
          </cell>
          <cell r="H1738" t="str">
            <v>D4018</v>
          </cell>
          <cell r="I1738" t="str">
            <v>1/8 Bend (45) SxH</v>
          </cell>
          <cell r="J1738" t="str">
            <v>0627347370568</v>
          </cell>
          <cell r="K1738" t="str">
            <v>-</v>
          </cell>
          <cell r="L1738">
            <v>5412.6914999999999</v>
          </cell>
          <cell r="M1738">
            <v>5883.36</v>
          </cell>
        </row>
        <row r="1739">
          <cell r="G1739" t="str">
            <v>TBD</v>
          </cell>
          <cell r="H1739" t="str">
            <v>D5018</v>
          </cell>
          <cell r="I1739" t="str">
            <v>1/8 BEND (45) HXH (FORMERLY LONG SWEEP)</v>
          </cell>
          <cell r="J1739" t="str">
            <v>0627347361214</v>
          </cell>
          <cell r="K1739" t="str">
            <v>-</v>
          </cell>
          <cell r="L1739">
            <v>5472.4148999999998</v>
          </cell>
          <cell r="M1739">
            <v>5948.28</v>
          </cell>
        </row>
        <row r="1740">
          <cell r="G1740" t="str">
            <v>TBD</v>
          </cell>
          <cell r="H1740" t="str">
            <v>D5020</v>
          </cell>
          <cell r="I1740" t="str">
            <v>1/8 BEND (45) HXH (FORMERLY LONG SWEEP)</v>
          </cell>
          <cell r="J1740" t="str">
            <v>0627347361221</v>
          </cell>
          <cell r="K1740" t="str">
            <v>-</v>
          </cell>
          <cell r="L1740">
            <v>8394.1702000000005</v>
          </cell>
          <cell r="M1740">
            <v>9124.1</v>
          </cell>
        </row>
        <row r="1741">
          <cell r="G1741" t="str">
            <v>TBD</v>
          </cell>
          <cell r="H1741" t="str">
            <v>D5024</v>
          </cell>
          <cell r="I1741" t="str">
            <v>1/8 BEND (45) HXH (FORMERLY LONG SWEEP)</v>
          </cell>
          <cell r="J1741" t="str">
            <v>0627347361238</v>
          </cell>
          <cell r="K1741" t="str">
            <v>-</v>
          </cell>
          <cell r="L1741">
            <v>12060.425499999999</v>
          </cell>
          <cell r="M1741">
            <v>13109.16</v>
          </cell>
        </row>
        <row r="1742">
          <cell r="G1742" t="str">
            <v>TBD</v>
          </cell>
          <cell r="H1742" t="str">
            <v>D6014-10</v>
          </cell>
          <cell r="I1742" t="str">
            <v>CONCENTRIC REDUCER COUPLING HXH</v>
          </cell>
          <cell r="J1742" t="str">
            <v>0627347620915</v>
          </cell>
          <cell r="K1742" t="str">
            <v>-</v>
          </cell>
          <cell r="L1742">
            <v>3447.9</v>
          </cell>
          <cell r="M1742">
            <v>3747.72</v>
          </cell>
        </row>
        <row r="1743">
          <cell r="G1743" t="str">
            <v>TBD</v>
          </cell>
          <cell r="H1743" t="str">
            <v>D6014-12</v>
          </cell>
          <cell r="I1743" t="str">
            <v>CONCENTRIC REDUCER COUPLING HXH</v>
          </cell>
          <cell r="J1743" t="str">
            <v>0627347620946</v>
          </cell>
          <cell r="K1743" t="str">
            <v>-</v>
          </cell>
          <cell r="L1743">
            <v>3620.4</v>
          </cell>
          <cell r="M1743">
            <v>3935.22</v>
          </cell>
        </row>
        <row r="1744">
          <cell r="G1744" t="str">
            <v>TBD</v>
          </cell>
          <cell r="H1744" t="str">
            <v>D6014-4</v>
          </cell>
          <cell r="I1744" t="str">
            <v>CONCENTRIC REDUCER COUPLING HXH</v>
          </cell>
          <cell r="J1744" t="str">
            <v>0627347620786</v>
          </cell>
          <cell r="K1744" t="str">
            <v>-</v>
          </cell>
          <cell r="L1744">
            <v>2553.3000000000002</v>
          </cell>
          <cell r="M1744">
            <v>2775.33</v>
          </cell>
        </row>
        <row r="1745">
          <cell r="G1745" t="str">
            <v>TBD</v>
          </cell>
          <cell r="H1745" t="str">
            <v>D6016-10</v>
          </cell>
          <cell r="I1745" t="str">
            <v>CONCENTRIC REDUCER COUPLING HXH</v>
          </cell>
          <cell r="J1745" t="str">
            <v>0627347620922</v>
          </cell>
          <cell r="K1745" t="str">
            <v>-</v>
          </cell>
          <cell r="L1745">
            <v>4063.8</v>
          </cell>
          <cell r="M1745">
            <v>4417.17</v>
          </cell>
        </row>
        <row r="1746">
          <cell r="G1746" t="str">
            <v>TBD</v>
          </cell>
          <cell r="H1746" t="str">
            <v>D6016-14</v>
          </cell>
          <cell r="I1746" t="str">
            <v>CONCENTRIC REDUCER COUPLING HXH</v>
          </cell>
          <cell r="J1746" t="str">
            <v>0627347620991</v>
          </cell>
          <cell r="K1746" t="str">
            <v>-</v>
          </cell>
          <cell r="L1746">
            <v>3985.3</v>
          </cell>
          <cell r="M1746">
            <v>4331.8500000000004</v>
          </cell>
        </row>
        <row r="1747">
          <cell r="G1747" t="str">
            <v>TBD</v>
          </cell>
          <cell r="H1747" t="str">
            <v>D6016-4</v>
          </cell>
          <cell r="I1747" t="str">
            <v>CONCENTRIC REDUCER COUPLING HXH</v>
          </cell>
          <cell r="J1747" t="str">
            <v>0627347620793</v>
          </cell>
          <cell r="K1747" t="str">
            <v>-</v>
          </cell>
          <cell r="L1747">
            <v>3045.4</v>
          </cell>
          <cell r="M1747">
            <v>3310.22</v>
          </cell>
        </row>
        <row r="1748">
          <cell r="G1748" t="str">
            <v>TBD</v>
          </cell>
          <cell r="H1748" t="str">
            <v>D6016-6</v>
          </cell>
          <cell r="I1748" t="str">
            <v>CONCENTRIC REDUCER COUPLING HXH</v>
          </cell>
          <cell r="J1748" t="str">
            <v>0627347620830</v>
          </cell>
          <cell r="K1748" t="str">
            <v>-</v>
          </cell>
          <cell r="L1748">
            <v>3618.6</v>
          </cell>
          <cell r="M1748">
            <v>3933.26</v>
          </cell>
        </row>
        <row r="1749">
          <cell r="G1749" t="str">
            <v>TBD</v>
          </cell>
          <cell r="H1749" t="str">
            <v>D6016-8</v>
          </cell>
          <cell r="I1749" t="str">
            <v>CONCENTRIC REDUCER COUPLING HXH</v>
          </cell>
          <cell r="J1749" t="str">
            <v>0627347620885</v>
          </cell>
          <cell r="K1749" t="str">
            <v>-</v>
          </cell>
          <cell r="L1749">
            <v>3135.9</v>
          </cell>
          <cell r="M1749">
            <v>3408.59</v>
          </cell>
        </row>
        <row r="1750">
          <cell r="G1750" t="str">
            <v>TBD</v>
          </cell>
          <cell r="H1750" t="str">
            <v>D6018</v>
          </cell>
          <cell r="I1750" t="str">
            <v>STOP COUPLING HXH</v>
          </cell>
          <cell r="J1750" t="str">
            <v>0627347450338</v>
          </cell>
          <cell r="K1750" t="str">
            <v>-</v>
          </cell>
          <cell r="L1750">
            <v>2795.8616999999999</v>
          </cell>
          <cell r="M1750">
            <v>3038.98</v>
          </cell>
        </row>
        <row r="1751">
          <cell r="G1751" t="str">
            <v>TBD</v>
          </cell>
          <cell r="H1751" t="str">
            <v>D6018-10</v>
          </cell>
          <cell r="I1751" t="str">
            <v>CONCENTRIC REDUCER COUPLING HXH</v>
          </cell>
          <cell r="J1751" t="str">
            <v>0627347620939</v>
          </cell>
          <cell r="K1751" t="str">
            <v>-</v>
          </cell>
          <cell r="L1751">
            <v>5279.3190999999997</v>
          </cell>
          <cell r="M1751">
            <v>5738.39</v>
          </cell>
        </row>
        <row r="1752">
          <cell r="G1752" t="str">
            <v>TBD</v>
          </cell>
          <cell r="H1752" t="str">
            <v>D6018-12</v>
          </cell>
          <cell r="I1752" t="str">
            <v>CONCENTRIC REDUCER COUPLING HXH</v>
          </cell>
          <cell r="J1752" t="str">
            <v>0627347620960</v>
          </cell>
          <cell r="K1752" t="str">
            <v>-</v>
          </cell>
          <cell r="L1752">
            <v>5366.7021000000004</v>
          </cell>
          <cell r="M1752">
            <v>5833.37</v>
          </cell>
        </row>
        <row r="1753">
          <cell r="G1753" t="str">
            <v>TBD</v>
          </cell>
          <cell r="H1753" t="str">
            <v>D6018-14</v>
          </cell>
          <cell r="I1753" t="str">
            <v>CONCENTRIC REDUCER COUPLING HXH</v>
          </cell>
          <cell r="J1753" t="str">
            <v>0627347621004</v>
          </cell>
          <cell r="K1753" t="str">
            <v>-</v>
          </cell>
          <cell r="L1753">
            <v>5833.8617000000004</v>
          </cell>
          <cell r="M1753">
            <v>6341.15</v>
          </cell>
        </row>
        <row r="1754">
          <cell r="G1754" t="str">
            <v>TBD</v>
          </cell>
          <cell r="H1754" t="str">
            <v>D6018-16</v>
          </cell>
          <cell r="I1754" t="str">
            <v>CONCENTRIC REDUCER COUPLING HXH</v>
          </cell>
          <cell r="J1754" t="str">
            <v>0627347621011</v>
          </cell>
          <cell r="K1754" t="str">
            <v>-</v>
          </cell>
          <cell r="L1754">
            <v>6125.5956999999999</v>
          </cell>
          <cell r="M1754">
            <v>6658.26</v>
          </cell>
        </row>
        <row r="1755">
          <cell r="G1755" t="str">
            <v>TBD</v>
          </cell>
          <cell r="H1755" t="str">
            <v>D6018-4</v>
          </cell>
          <cell r="I1755" t="str">
            <v>CONCENTRIC REDUCER COUPLING HXH</v>
          </cell>
          <cell r="J1755" t="str">
            <v>0627347624043</v>
          </cell>
          <cell r="K1755" t="str">
            <v>-</v>
          </cell>
          <cell r="L1755">
            <v>4346.1277</v>
          </cell>
          <cell r="M1755">
            <v>4724.05</v>
          </cell>
        </row>
        <row r="1756">
          <cell r="G1756" t="str">
            <v>TBD</v>
          </cell>
          <cell r="H1756" t="str">
            <v>D6018-6</v>
          </cell>
          <cell r="I1756" t="str">
            <v>CONCENTRIC REDUCER COUPLING HXH</v>
          </cell>
          <cell r="J1756" t="str">
            <v>0627347620847</v>
          </cell>
          <cell r="K1756" t="str">
            <v>-</v>
          </cell>
          <cell r="L1756">
            <v>4579.2871999999998</v>
          </cell>
          <cell r="M1756">
            <v>4977.49</v>
          </cell>
        </row>
        <row r="1757">
          <cell r="G1757" t="str">
            <v>TBD</v>
          </cell>
          <cell r="H1757" t="str">
            <v>D6018-8</v>
          </cell>
          <cell r="I1757" t="str">
            <v>CONCENTRIC REDUCER COUPLING HXH</v>
          </cell>
          <cell r="J1757" t="str">
            <v>0627347620892</v>
          </cell>
          <cell r="K1757" t="str">
            <v>-</v>
          </cell>
          <cell r="L1757">
            <v>4932.1382999999996</v>
          </cell>
          <cell r="M1757">
            <v>5361.02</v>
          </cell>
        </row>
        <row r="1758">
          <cell r="G1758" t="str">
            <v>TBD</v>
          </cell>
          <cell r="H1758" t="str">
            <v>D6020</v>
          </cell>
          <cell r="I1758" t="str">
            <v>STOP COUPLING HXH</v>
          </cell>
          <cell r="J1758" t="str">
            <v>0627347450345</v>
          </cell>
          <cell r="K1758" t="str">
            <v>-</v>
          </cell>
          <cell r="L1758">
            <v>4200.1701999999996</v>
          </cell>
          <cell r="M1758">
            <v>4565.3999999999996</v>
          </cell>
        </row>
        <row r="1759">
          <cell r="G1759" t="str">
            <v>TBD</v>
          </cell>
          <cell r="H1759" t="str">
            <v>D6020-16</v>
          </cell>
          <cell r="I1759" t="str">
            <v>CONCENTRIC REDUCER COUPLING HXH</v>
          </cell>
          <cell r="J1759" t="str">
            <v>0627347624159</v>
          </cell>
          <cell r="K1759" t="str">
            <v>-</v>
          </cell>
          <cell r="L1759">
            <v>6312.0532000000003</v>
          </cell>
          <cell r="M1759">
            <v>6860.93</v>
          </cell>
        </row>
        <row r="1760">
          <cell r="G1760" t="str">
            <v>TBD</v>
          </cell>
          <cell r="H1760" t="str">
            <v>D6020-18</v>
          </cell>
          <cell r="I1760" t="str">
            <v>CONCENTRIC REDUCER COUPLING HXH</v>
          </cell>
          <cell r="J1760" t="str">
            <v>0627347621035</v>
          </cell>
          <cell r="K1760" t="str">
            <v>-</v>
          </cell>
          <cell r="L1760">
            <v>6741.4786999999997</v>
          </cell>
          <cell r="M1760">
            <v>7327.69</v>
          </cell>
        </row>
        <row r="1761">
          <cell r="G1761" t="str">
            <v>TBD</v>
          </cell>
          <cell r="H1761" t="str">
            <v>D6024</v>
          </cell>
          <cell r="I1761" t="str">
            <v>STOP COUPLING HXH</v>
          </cell>
          <cell r="J1761" t="str">
            <v>0627347450352</v>
          </cell>
          <cell r="K1761" t="str">
            <v>-</v>
          </cell>
          <cell r="L1761">
            <v>4725.4362000000001</v>
          </cell>
          <cell r="M1761">
            <v>5136.34</v>
          </cell>
        </row>
        <row r="1762">
          <cell r="G1762" t="str">
            <v>TBD</v>
          </cell>
          <cell r="H1762" t="str">
            <v>D6024-18</v>
          </cell>
          <cell r="I1762" t="str">
            <v>CONCENTRIC REDUCER COUPLING HXH</v>
          </cell>
          <cell r="J1762" t="str">
            <v>0627347621042</v>
          </cell>
          <cell r="K1762" t="str">
            <v>-</v>
          </cell>
          <cell r="L1762">
            <v>10860.234</v>
          </cell>
          <cell r="M1762">
            <v>11804.6</v>
          </cell>
        </row>
        <row r="1763">
          <cell r="G1763" t="str">
            <v>TBD</v>
          </cell>
          <cell r="H1763" t="str">
            <v>D6024-20</v>
          </cell>
          <cell r="I1763" t="str">
            <v>CONCENTRIC REDUCER COUPLING HXH</v>
          </cell>
          <cell r="J1763" t="str">
            <v>0627347624166</v>
          </cell>
          <cell r="K1763" t="str">
            <v>-</v>
          </cell>
          <cell r="L1763">
            <v>12703.372300000001</v>
          </cell>
          <cell r="M1763">
            <v>13808.01</v>
          </cell>
        </row>
        <row r="1764">
          <cell r="G1764" t="str">
            <v>TBD</v>
          </cell>
          <cell r="H1764" t="str">
            <v>D6106-4</v>
          </cell>
          <cell r="I1764" t="str">
            <v>ECCENTRIC REDUCER COUPLING HXH</v>
          </cell>
          <cell r="J1764" t="str">
            <v>0089938049541</v>
          </cell>
          <cell r="K1764" t="str">
            <v>-</v>
          </cell>
          <cell r="L1764">
            <v>351.17020000000002</v>
          </cell>
          <cell r="M1764">
            <v>381.71</v>
          </cell>
        </row>
        <row r="1765">
          <cell r="G1765" t="str">
            <v>TBD</v>
          </cell>
          <cell r="H1765" t="str">
            <v>D6108-4</v>
          </cell>
          <cell r="I1765" t="str">
            <v>ECCENTRIC REDUCER COUPLING HXH</v>
          </cell>
          <cell r="J1765" t="str">
            <v/>
          </cell>
          <cell r="K1765" t="str">
            <v>-</v>
          </cell>
          <cell r="L1765">
            <v>605.76599999999996</v>
          </cell>
          <cell r="M1765">
            <v>658.44</v>
          </cell>
        </row>
        <row r="1766">
          <cell r="G1766" t="str">
            <v>TBD</v>
          </cell>
          <cell r="H1766" t="str">
            <v>D6108-6</v>
          </cell>
          <cell r="I1766" t="str">
            <v>ECCENTRIC REDUCER COUPLING HXH</v>
          </cell>
          <cell r="J1766" t="str">
            <v>0627347978269</v>
          </cell>
          <cell r="K1766" t="str">
            <v>-</v>
          </cell>
          <cell r="L1766">
            <v>658.03189999999995</v>
          </cell>
          <cell r="M1766">
            <v>715.25</v>
          </cell>
        </row>
        <row r="1767">
          <cell r="G1767" t="str">
            <v>TBD</v>
          </cell>
          <cell r="H1767" t="str">
            <v>D6110-4</v>
          </cell>
          <cell r="I1767" t="str">
            <v>ECCENTRIC REDUCER COUPLING HXH</v>
          </cell>
          <cell r="J1767" t="str">
            <v/>
          </cell>
          <cell r="K1767" t="str">
            <v>-</v>
          </cell>
          <cell r="L1767">
            <v>985.46810000000005</v>
          </cell>
          <cell r="M1767">
            <v>1071.1600000000001</v>
          </cell>
        </row>
        <row r="1768">
          <cell r="G1768" t="str">
            <v>TBD</v>
          </cell>
          <cell r="H1768" t="str">
            <v>D6110-6</v>
          </cell>
          <cell r="I1768" t="str">
            <v>ECCENTRIC REDUCER COUPLING HXH</v>
          </cell>
          <cell r="J1768" t="str">
            <v/>
          </cell>
          <cell r="K1768" t="str">
            <v>-</v>
          </cell>
          <cell r="L1768">
            <v>1487.9893999999999</v>
          </cell>
          <cell r="M1768">
            <v>1617.38</v>
          </cell>
        </row>
        <row r="1769">
          <cell r="G1769" t="str">
            <v>TBD</v>
          </cell>
          <cell r="H1769" t="str">
            <v>D6110-8</v>
          </cell>
          <cell r="I1769" t="str">
            <v>ECCENTRIC REDUCER COUPLING HXH</v>
          </cell>
          <cell r="J1769" t="str">
            <v>0627347624425</v>
          </cell>
          <cell r="K1769" t="str">
            <v>-</v>
          </cell>
          <cell r="L1769">
            <v>1047.6914999999999</v>
          </cell>
          <cell r="M1769">
            <v>1138.8</v>
          </cell>
        </row>
        <row r="1770">
          <cell r="G1770" t="str">
            <v>TBD</v>
          </cell>
          <cell r="H1770" t="str">
            <v>D6112-6</v>
          </cell>
          <cell r="I1770" t="str">
            <v>ECCENTRIC REDUCER COUPLING HXH</v>
          </cell>
          <cell r="J1770" t="str">
            <v>-</v>
          </cell>
          <cell r="K1770" t="str">
            <v>-</v>
          </cell>
          <cell r="L1770">
            <v>1745.8616999999999</v>
          </cell>
          <cell r="M1770">
            <v>1897.68</v>
          </cell>
        </row>
        <row r="1771">
          <cell r="G1771" t="str">
            <v>TBD</v>
          </cell>
          <cell r="H1771" t="str">
            <v>D6112-8</v>
          </cell>
          <cell r="I1771" t="str">
            <v>ECCENTRIC REDUCER COUPLING HXH</v>
          </cell>
          <cell r="J1771" t="str">
            <v/>
          </cell>
          <cell r="K1771" t="str">
            <v>-</v>
          </cell>
          <cell r="L1771">
            <v>1833.1914999999999</v>
          </cell>
          <cell r="M1771">
            <v>1992.6</v>
          </cell>
        </row>
        <row r="1772">
          <cell r="G1772" t="str">
            <v>TBD</v>
          </cell>
          <cell r="H1772" t="str">
            <v>D6116-12</v>
          </cell>
          <cell r="I1772" t="str">
            <v>ECCENTRIC REDUCER COUPLING HXH</v>
          </cell>
          <cell r="J1772" t="str">
            <v>0627347624418</v>
          </cell>
          <cell r="K1772" t="str">
            <v>-</v>
          </cell>
          <cell r="L1772">
            <v>3626.3404</v>
          </cell>
          <cell r="M1772">
            <v>3941.67</v>
          </cell>
        </row>
        <row r="1773">
          <cell r="G1773" t="str">
            <v>TBD</v>
          </cell>
          <cell r="H1773" t="str">
            <v>D84010</v>
          </cell>
          <cell r="I1773" t="str">
            <v>FEMALE ADAPTER WITH COUNTERSUNK PLUG (HXFIPT)</v>
          </cell>
          <cell r="J1773" t="str">
            <v>0089938011647</v>
          </cell>
          <cell r="K1773" t="str">
            <v>-</v>
          </cell>
          <cell r="L1773">
            <v>4931.4362000000001</v>
          </cell>
          <cell r="M1773">
            <v>5360.26</v>
          </cell>
        </row>
        <row r="1774">
          <cell r="G1774" t="str">
            <v>TBD</v>
          </cell>
          <cell r="H1774" t="str">
            <v>D84012</v>
          </cell>
          <cell r="I1774" t="str">
            <v>FEMALE ADAPTER WITH COUNTERSUNK PLUG (HXFIPT)</v>
          </cell>
          <cell r="J1774" t="str">
            <v>0089938011654</v>
          </cell>
          <cell r="K1774" t="str">
            <v>-</v>
          </cell>
          <cell r="L1774">
            <v>7133.6170000000002</v>
          </cell>
          <cell r="M1774">
            <v>7753.93</v>
          </cell>
        </row>
        <row r="1775">
          <cell r="G1775" t="str">
            <v>TBD</v>
          </cell>
          <cell r="H1775" t="str">
            <v>D8404</v>
          </cell>
          <cell r="I1775" t="str">
            <v>FEMALE ADAPTER WITH COUNTERSUNK PLUG (HXFIPT)</v>
          </cell>
          <cell r="J1775" t="str">
            <v>0089938011623</v>
          </cell>
          <cell r="K1775" t="str">
            <v>-</v>
          </cell>
          <cell r="L1775">
            <v>272.86169999999998</v>
          </cell>
          <cell r="M1775">
            <v>296.58999999999997</v>
          </cell>
        </row>
        <row r="1776">
          <cell r="G1776" t="str">
            <v>TBD</v>
          </cell>
          <cell r="H1776" t="str">
            <v>D8406</v>
          </cell>
          <cell r="I1776" t="str">
            <v>FEMALE ADAPTER WITH COUNTERSUNK PLUG (HXFIPT)</v>
          </cell>
          <cell r="J1776" t="str">
            <v>0089938011630</v>
          </cell>
          <cell r="K1776" t="str">
            <v>-</v>
          </cell>
          <cell r="L1776">
            <v>796.84040000000005</v>
          </cell>
          <cell r="M1776">
            <v>866.13</v>
          </cell>
        </row>
        <row r="1777">
          <cell r="G1777" t="str">
            <v>TBD</v>
          </cell>
          <cell r="H1777" t="str">
            <v>D8408</v>
          </cell>
          <cell r="I1777" t="str">
            <v>FEMALE ADAPTER WITH COUNTERSUNK PLUG (HXFIPT)</v>
          </cell>
          <cell r="J1777" t="str">
            <v>0089938031188</v>
          </cell>
          <cell r="K1777" t="str">
            <v>-</v>
          </cell>
          <cell r="L1777">
            <v>2187.6702</v>
          </cell>
          <cell r="M1777">
            <v>2377.9</v>
          </cell>
        </row>
        <row r="1778">
          <cell r="G1778" t="str">
            <v>TBD</v>
          </cell>
          <cell r="H1778" t="str">
            <v>D85012</v>
          </cell>
          <cell r="I1778" t="str">
            <v>FITTING CLEANOUT WITH COUNTERSUNK PLUG (SXFIPT)</v>
          </cell>
          <cell r="J1778" t="str">
            <v>0089938011708</v>
          </cell>
          <cell r="K1778" t="str">
            <v>-</v>
          </cell>
          <cell r="L1778">
            <v>7307.8085000000001</v>
          </cell>
          <cell r="M1778">
            <v>7943.27</v>
          </cell>
        </row>
        <row r="1779">
          <cell r="G1779" t="str">
            <v>TBD</v>
          </cell>
          <cell r="H1779" t="str">
            <v>D8508</v>
          </cell>
          <cell r="I1779" t="str">
            <v>FITTING CLEANOUT WITH COUNTERSUNK PLUG (SXFIPT)</v>
          </cell>
          <cell r="J1779" t="str">
            <v>0089938031195</v>
          </cell>
          <cell r="K1779" t="str">
            <v>-</v>
          </cell>
          <cell r="L1779">
            <v>4558.5319</v>
          </cell>
          <cell r="M1779">
            <v>4954.93</v>
          </cell>
        </row>
        <row r="1780">
          <cell r="G1780" t="str">
            <v>TBD</v>
          </cell>
          <cell r="H1780" t="str">
            <v>D94010</v>
          </cell>
          <cell r="I1780" t="str">
            <v>FEMALE ADAPTER WITH RAISED PLUG (HXFIPT)</v>
          </cell>
          <cell r="J1780" t="str">
            <v>0089938009804</v>
          </cell>
          <cell r="K1780" t="str">
            <v>-</v>
          </cell>
          <cell r="L1780">
            <v>4088.1</v>
          </cell>
          <cell r="M1780">
            <v>4443.59</v>
          </cell>
        </row>
        <row r="1781">
          <cell r="G1781" t="str">
            <v>TBD</v>
          </cell>
          <cell r="H1781" t="str">
            <v>D94012</v>
          </cell>
          <cell r="I1781" t="str">
            <v>FEMALE ADAPTER WITH RAISED PLUG (HXFIPT)</v>
          </cell>
          <cell r="J1781" t="str">
            <v>0089938009811</v>
          </cell>
          <cell r="K1781" t="str">
            <v>-</v>
          </cell>
          <cell r="L1781">
            <v>5973.6</v>
          </cell>
          <cell r="M1781">
            <v>6493.04</v>
          </cell>
        </row>
        <row r="1782">
          <cell r="G1782" t="str">
            <v>TBD</v>
          </cell>
          <cell r="H1782" t="str">
            <v>D9404</v>
          </cell>
          <cell r="I1782" t="str">
            <v>FEMALE ADAPTER WITH RAISED PLUG (HXFIPT)</v>
          </cell>
          <cell r="J1782" t="str">
            <v>0089938009514</v>
          </cell>
          <cell r="K1782" t="str">
            <v>-</v>
          </cell>
          <cell r="L1782">
            <v>232.69149999999999</v>
          </cell>
          <cell r="M1782">
            <v>252.93</v>
          </cell>
        </row>
        <row r="1783">
          <cell r="G1783" t="str">
            <v>TBD</v>
          </cell>
          <cell r="H1783" t="str">
            <v>D9406</v>
          </cell>
          <cell r="I1783" t="str">
            <v>FEMALE ADAPTER WITH RAISED PLUG (HXFIPT)</v>
          </cell>
          <cell r="J1783" t="str">
            <v>0089938007404</v>
          </cell>
          <cell r="K1783" t="str">
            <v>-</v>
          </cell>
          <cell r="L1783">
            <v>729.85109999999997</v>
          </cell>
          <cell r="M1783">
            <v>793.32</v>
          </cell>
        </row>
        <row r="1784">
          <cell r="G1784" t="str">
            <v>TBD</v>
          </cell>
          <cell r="H1784" t="str">
            <v>D95010</v>
          </cell>
          <cell r="I1784" t="str">
            <v>FITTING CLEANOUT WITH RAISED PLUG (SXFIPT)</v>
          </cell>
          <cell r="J1784" t="str">
            <v>0089938009828</v>
          </cell>
          <cell r="K1784" t="str">
            <v>-</v>
          </cell>
          <cell r="L1784">
            <v>4190.6000000000004</v>
          </cell>
          <cell r="M1784">
            <v>4555</v>
          </cell>
        </row>
        <row r="1785">
          <cell r="G1785" t="str">
            <v>TBD</v>
          </cell>
          <cell r="H1785" t="str">
            <v>D95012</v>
          </cell>
          <cell r="I1785" t="str">
            <v>FITTING CLEANOUT WITH RAISED PLUG (SXFIPT)</v>
          </cell>
          <cell r="J1785" t="str">
            <v>0089938008074</v>
          </cell>
          <cell r="K1785" t="str">
            <v>-</v>
          </cell>
          <cell r="L1785">
            <v>6123.3</v>
          </cell>
          <cell r="M1785">
            <v>6655.76</v>
          </cell>
        </row>
        <row r="1786">
          <cell r="G1786" t="str">
            <v>D112080</v>
          </cell>
          <cell r="H1786" t="str">
            <v>D9508</v>
          </cell>
          <cell r="I1786" t="str">
            <v>FITTING CLEANOUT WITH RAISED PLUG (SXFIPT)</v>
          </cell>
          <cell r="J1786" t="str">
            <v>0089938007435</v>
          </cell>
          <cell r="K1786" t="str">
            <v>-</v>
          </cell>
          <cell r="L1786">
            <v>3864.9</v>
          </cell>
          <cell r="M1786">
            <v>4200.9799999999996</v>
          </cell>
        </row>
        <row r="1787">
          <cell r="G1787" t="str">
            <v>G104</v>
          </cell>
          <cell r="I1787" t="str">
            <v>TEE STR DR35 GSK SWR GGG</v>
          </cell>
          <cell r="J1787" t="str">
            <v>0089938000023</v>
          </cell>
          <cell r="K1787" t="str">
            <v>-</v>
          </cell>
          <cell r="L1787">
            <v>99.306700000000006</v>
          </cell>
          <cell r="M1787">
            <v>99.31</v>
          </cell>
        </row>
        <row r="1788">
          <cell r="G1788" t="str">
            <v>G106-4</v>
          </cell>
          <cell r="I1788" t="str">
            <v>TEE STR DR35 GSK SWR GGG</v>
          </cell>
          <cell r="J1788" t="str">
            <v>0089938000054</v>
          </cell>
          <cell r="K1788" t="str">
            <v>-</v>
          </cell>
          <cell r="L1788">
            <v>208.04010000000002</v>
          </cell>
          <cell r="M1788">
            <v>208.04</v>
          </cell>
        </row>
        <row r="1789">
          <cell r="G1789" t="str">
            <v>G106</v>
          </cell>
          <cell r="I1789" t="str">
            <v>TEE STR DR35 GSK SWR GGG</v>
          </cell>
          <cell r="J1789" t="str">
            <v>0089938000047</v>
          </cell>
          <cell r="K1789" t="str">
            <v>-</v>
          </cell>
          <cell r="L1789">
            <v>212.66250000000002</v>
          </cell>
          <cell r="M1789">
            <v>212.66</v>
          </cell>
        </row>
        <row r="1790">
          <cell r="G1790" t="str">
            <v>G108-4</v>
          </cell>
          <cell r="I1790" t="str">
            <v>TEE STR DR35 GSK SWR GGG</v>
          </cell>
          <cell r="J1790" t="str">
            <v>0089938000078</v>
          </cell>
          <cell r="K1790" t="str">
            <v>-</v>
          </cell>
          <cell r="L1790">
            <v>321.37450000000007</v>
          </cell>
          <cell r="M1790">
            <v>321.37</v>
          </cell>
        </row>
        <row r="1791">
          <cell r="G1791" t="str">
            <v>G108-5</v>
          </cell>
          <cell r="I1791" t="str">
            <v>TEE STR DR35 GSK SWR GGG</v>
          </cell>
          <cell r="J1791" t="str">
            <v>0089938015560</v>
          </cell>
          <cell r="K1791" t="str">
            <v>-</v>
          </cell>
          <cell r="L1791">
            <v>399.27050000000003</v>
          </cell>
          <cell r="M1791">
            <v>399.27</v>
          </cell>
        </row>
        <row r="1792">
          <cell r="G1792" t="str">
            <v>G108-6</v>
          </cell>
          <cell r="I1792" t="str">
            <v>TEE STR DR35 GSK SWR GGG</v>
          </cell>
          <cell r="J1792" t="str">
            <v>0089938000085</v>
          </cell>
          <cell r="K1792" t="str">
            <v>-</v>
          </cell>
          <cell r="L1792">
            <v>332.51319999999998</v>
          </cell>
          <cell r="M1792">
            <v>332.51</v>
          </cell>
        </row>
        <row r="1793">
          <cell r="G1793" t="str">
            <v>G108</v>
          </cell>
          <cell r="I1793" t="str">
            <v>TEE STR DR35 GSK SWR GGG</v>
          </cell>
          <cell r="J1793" t="str">
            <v>0089938000061</v>
          </cell>
          <cell r="K1793" t="str">
            <v>-</v>
          </cell>
          <cell r="L1793">
            <v>471.88069999999999</v>
          </cell>
          <cell r="M1793">
            <v>471.88</v>
          </cell>
        </row>
        <row r="1794">
          <cell r="G1794" t="str">
            <v>G1010-4</v>
          </cell>
          <cell r="I1794" t="str">
            <v>TEE STR DR35 GSK SWR GGG</v>
          </cell>
          <cell r="J1794" t="str">
            <v>0089938010909</v>
          </cell>
          <cell r="K1794" t="str">
            <v>-</v>
          </cell>
          <cell r="L1794">
            <v>1044.1595</v>
          </cell>
          <cell r="M1794">
            <v>1044.1600000000001</v>
          </cell>
        </row>
        <row r="1795">
          <cell r="G1795" t="str">
            <v>G1010-5</v>
          </cell>
          <cell r="I1795" t="str">
            <v>TEE STR DR35 GSK SWR GGG</v>
          </cell>
          <cell r="J1795" t="str">
            <v>0089938007220</v>
          </cell>
          <cell r="K1795" t="str">
            <v>-</v>
          </cell>
          <cell r="L1795">
            <v>1052.8372000000002</v>
          </cell>
          <cell r="M1795">
            <v>1052.8399999999999</v>
          </cell>
        </row>
        <row r="1796">
          <cell r="G1796" t="str">
            <v>G1010-6</v>
          </cell>
          <cell r="I1796" t="str">
            <v>TEE STR DR35 GSK SWR GGG</v>
          </cell>
          <cell r="J1796" t="str">
            <v>0089938010138</v>
          </cell>
          <cell r="K1796" t="str">
            <v>-</v>
          </cell>
          <cell r="L1796">
            <v>1061.7931000000001</v>
          </cell>
          <cell r="M1796">
            <v>1061.79</v>
          </cell>
        </row>
        <row r="1797">
          <cell r="G1797" t="str">
            <v>G1010-8</v>
          </cell>
          <cell r="I1797" t="str">
            <v>TEE STR DR35 GSK SWR GGG</v>
          </cell>
          <cell r="J1797" t="str">
            <v>0089938010428</v>
          </cell>
          <cell r="K1797" t="str">
            <v>-</v>
          </cell>
          <cell r="L1797">
            <v>1680.1782000000001</v>
          </cell>
          <cell r="M1797">
            <v>1680.18</v>
          </cell>
        </row>
        <row r="1798">
          <cell r="G1798" t="str">
            <v>G1010</v>
          </cell>
          <cell r="I1798" t="str">
            <v>TEE STR DR35 GSK SWR GGG</v>
          </cell>
          <cell r="J1798" t="str">
            <v>0089938007169</v>
          </cell>
          <cell r="K1798" t="str">
            <v>-</v>
          </cell>
          <cell r="L1798">
            <v>1724.8293000000001</v>
          </cell>
          <cell r="M1798">
            <v>1724.83</v>
          </cell>
        </row>
        <row r="1799">
          <cell r="G1799" t="str">
            <v>G1012-4</v>
          </cell>
          <cell r="I1799" t="str">
            <v>TEE STR DR35 GSK SWR GGG</v>
          </cell>
          <cell r="J1799" t="str">
            <v>0089938010718</v>
          </cell>
          <cell r="K1799" t="str">
            <v>-</v>
          </cell>
          <cell r="L1799">
            <v>1276.7133000000001</v>
          </cell>
          <cell r="M1799">
            <v>1276.71</v>
          </cell>
        </row>
        <row r="1800">
          <cell r="G1800" t="str">
            <v>G1012-5</v>
          </cell>
          <cell r="I1800" t="str">
            <v>TEE STR DR35 GSK SWR GGG</v>
          </cell>
          <cell r="J1800" t="str">
            <v>0089938007237</v>
          </cell>
          <cell r="K1800" t="str">
            <v>-</v>
          </cell>
          <cell r="L1800">
            <v>1311.0282</v>
          </cell>
          <cell r="M1800">
            <v>1311.03</v>
          </cell>
        </row>
        <row r="1801">
          <cell r="G1801" t="str">
            <v>G1012-6</v>
          </cell>
          <cell r="I1801" t="str">
            <v>TEE STR DR35 GSK SWR GGG</v>
          </cell>
          <cell r="J1801" t="str">
            <v>0089938010237</v>
          </cell>
          <cell r="K1801" t="str">
            <v>-</v>
          </cell>
          <cell r="L1801">
            <v>1345.5678</v>
          </cell>
          <cell r="M1801">
            <v>1345.57</v>
          </cell>
        </row>
        <row r="1802">
          <cell r="G1802" t="str">
            <v>G1012-8</v>
          </cell>
          <cell r="I1802" t="str">
            <v>TEE STR DR35 GSK SWR GGG</v>
          </cell>
          <cell r="J1802" t="str">
            <v>0089938010527</v>
          </cell>
          <cell r="K1802" t="str">
            <v>-</v>
          </cell>
          <cell r="L1802">
            <v>1846.6487999999999</v>
          </cell>
          <cell r="M1802">
            <v>1846.65</v>
          </cell>
        </row>
        <row r="1803">
          <cell r="G1803" t="str">
            <v>G1012-10</v>
          </cell>
          <cell r="I1803" t="str">
            <v>TEE STR DR35 GSK SWR GGG</v>
          </cell>
          <cell r="J1803" t="str">
            <v>0089938010817</v>
          </cell>
          <cell r="K1803" t="str">
            <v>-</v>
          </cell>
          <cell r="L1803">
            <v>2165.2199000000001</v>
          </cell>
          <cell r="M1803">
            <v>2165.2199999999998</v>
          </cell>
        </row>
        <row r="1804">
          <cell r="G1804" t="str">
            <v>G1012</v>
          </cell>
          <cell r="I1804" t="str">
            <v>TEE STR DR35 GSK SWR GGG</v>
          </cell>
          <cell r="J1804" t="str">
            <v>0089938010404</v>
          </cell>
          <cell r="K1804" t="str">
            <v>-</v>
          </cell>
          <cell r="L1804">
            <v>2478.3875000000003</v>
          </cell>
          <cell r="M1804">
            <v>2478.39</v>
          </cell>
        </row>
        <row r="1805">
          <cell r="G1805" t="str">
            <v>G304</v>
          </cell>
          <cell r="I1805" t="str">
            <v>WYE 45 DEG DR35 GSK SWR GGG</v>
          </cell>
          <cell r="J1805" t="str">
            <v>0089938000597</v>
          </cell>
          <cell r="K1805" t="str">
            <v>-</v>
          </cell>
          <cell r="L1805">
            <v>105.65179999999999</v>
          </cell>
          <cell r="M1805">
            <v>105.65</v>
          </cell>
        </row>
        <row r="1806">
          <cell r="G1806" t="str">
            <v>G306-4</v>
          </cell>
          <cell r="I1806" t="str">
            <v>WYE 45 DEG DR35 GSK SWR GGG</v>
          </cell>
          <cell r="J1806" t="str">
            <v>0089938000610</v>
          </cell>
          <cell r="K1806" t="str">
            <v>-</v>
          </cell>
          <cell r="L1806">
            <v>214.24610000000001</v>
          </cell>
          <cell r="M1806">
            <v>214.25</v>
          </cell>
        </row>
        <row r="1807">
          <cell r="G1807" t="str">
            <v>G306</v>
          </cell>
          <cell r="I1807" t="str">
            <v>WYE 45 DEG DR35 GSK SWR GGG</v>
          </cell>
          <cell r="J1807" t="str">
            <v>0089938000603</v>
          </cell>
          <cell r="K1807" t="str">
            <v>-</v>
          </cell>
          <cell r="L1807">
            <v>242.5583</v>
          </cell>
          <cell r="M1807">
            <v>242.56</v>
          </cell>
        </row>
        <row r="1808">
          <cell r="G1808" t="str">
            <v>G308-4</v>
          </cell>
          <cell r="I1808" t="str">
            <v>WYE 45 DEG DR35 GSK SWR GGG</v>
          </cell>
          <cell r="J1808" t="str">
            <v>0089938000634</v>
          </cell>
          <cell r="K1808" t="str">
            <v>-</v>
          </cell>
          <cell r="L1808">
            <v>319.64110000000005</v>
          </cell>
          <cell r="M1808">
            <v>319.64</v>
          </cell>
        </row>
        <row r="1809">
          <cell r="G1809" t="str">
            <v>G308-6</v>
          </cell>
          <cell r="I1809" t="str">
            <v>WYE 45 DEG DR35 GSK SWR GGG</v>
          </cell>
          <cell r="J1809" t="str">
            <v>0089938000641</v>
          </cell>
          <cell r="K1809" t="str">
            <v>-</v>
          </cell>
          <cell r="L1809">
            <v>381.15540000000004</v>
          </cell>
          <cell r="M1809">
            <v>381.16</v>
          </cell>
        </row>
        <row r="1810">
          <cell r="G1810" t="str">
            <v>G308</v>
          </cell>
          <cell r="I1810" t="str">
            <v>WYE 45 DEG DR35 GSK SWR GGG</v>
          </cell>
          <cell r="J1810" t="str">
            <v>0089938000627</v>
          </cell>
          <cell r="K1810" t="str">
            <v>-</v>
          </cell>
          <cell r="L1810">
            <v>664.57700000000011</v>
          </cell>
          <cell r="M1810">
            <v>664.58</v>
          </cell>
        </row>
        <row r="1811">
          <cell r="G1811" t="str">
            <v>G3010-4</v>
          </cell>
          <cell r="I1811" t="str">
            <v>WYE 45 DEG DR35 GSK SWR GGG</v>
          </cell>
          <cell r="J1811" t="str">
            <v>0089938008968</v>
          </cell>
          <cell r="K1811" t="str">
            <v>-</v>
          </cell>
          <cell r="L1811">
            <v>972.27690000000007</v>
          </cell>
          <cell r="M1811">
            <v>972.28</v>
          </cell>
        </row>
        <row r="1812">
          <cell r="G1812" t="str">
            <v>G3010-6</v>
          </cell>
          <cell r="I1812" t="str">
            <v>WYE 45 DEG DR35 GSK SWR GGG</v>
          </cell>
          <cell r="J1812" t="str">
            <v>0089938008975</v>
          </cell>
          <cell r="K1812" t="str">
            <v>-</v>
          </cell>
          <cell r="L1812">
            <v>988.36970000000008</v>
          </cell>
          <cell r="M1812">
            <v>988.37</v>
          </cell>
        </row>
        <row r="1813">
          <cell r="G1813" t="str">
            <v>G3010-8</v>
          </cell>
          <cell r="I1813" t="str">
            <v>WYE 45 DEG DR35 GSK SWR GGG</v>
          </cell>
          <cell r="J1813" t="str">
            <v>0089938033939</v>
          </cell>
          <cell r="K1813" t="str">
            <v>-</v>
          </cell>
          <cell r="L1813">
            <v>1562.307</v>
          </cell>
          <cell r="M1813">
            <v>1562.31</v>
          </cell>
        </row>
        <row r="1814">
          <cell r="G1814" t="str">
            <v>G3010</v>
          </cell>
          <cell r="I1814" t="str">
            <v>WYE 45 DEG DR35 GSK SWR GGG</v>
          </cell>
          <cell r="J1814" t="str">
            <v>0089938017991</v>
          </cell>
          <cell r="K1814" t="str">
            <v>-</v>
          </cell>
          <cell r="L1814">
            <v>1962.4121</v>
          </cell>
          <cell r="M1814">
            <v>1962.41</v>
          </cell>
        </row>
        <row r="1815">
          <cell r="G1815" t="str">
            <v>G3012-4</v>
          </cell>
          <cell r="I1815" t="str">
            <v>WYE 45 DEG DR35 GSK SWR GGG</v>
          </cell>
          <cell r="J1815" t="str">
            <v>0089938008982</v>
          </cell>
          <cell r="K1815" t="str">
            <v>-</v>
          </cell>
          <cell r="L1815">
            <v>1399.9451999999999</v>
          </cell>
          <cell r="M1815">
            <v>1399.95</v>
          </cell>
        </row>
        <row r="1816">
          <cell r="G1816" t="str">
            <v>G3012-6</v>
          </cell>
          <cell r="I1816" t="str">
            <v>WYE 45 DEG DR35 GSK SWR GGG</v>
          </cell>
          <cell r="J1816" t="str">
            <v>0089938008999</v>
          </cell>
          <cell r="K1816" t="str">
            <v>-</v>
          </cell>
          <cell r="L1816">
            <v>1443.6012000000001</v>
          </cell>
          <cell r="M1816">
            <v>1443.6</v>
          </cell>
        </row>
        <row r="1817">
          <cell r="G1817" t="str">
            <v>G3012-8</v>
          </cell>
          <cell r="I1817" t="str">
            <v>WYE 45 DEG DR35 GSK SWR GGG</v>
          </cell>
          <cell r="J1817" t="str">
            <v>0089938033946</v>
          </cell>
          <cell r="K1817" t="str">
            <v>-</v>
          </cell>
          <cell r="L1817">
            <v>2156.5315000000001</v>
          </cell>
          <cell r="M1817">
            <v>2156.5300000000002</v>
          </cell>
        </row>
        <row r="1818">
          <cell r="G1818" t="str">
            <v>G3012-10</v>
          </cell>
          <cell r="I1818" t="str">
            <v>WYE 45 DEG DR35 GSK SWR GGG</v>
          </cell>
          <cell r="J1818" t="str">
            <v>0089938033953</v>
          </cell>
          <cell r="K1818" t="str">
            <v>-</v>
          </cell>
          <cell r="L1818">
            <v>2635.9128999999998</v>
          </cell>
          <cell r="M1818">
            <v>2635.91</v>
          </cell>
        </row>
        <row r="1819">
          <cell r="G1819" t="str">
            <v>G3012</v>
          </cell>
          <cell r="I1819" t="str">
            <v>WYE 45 DEG DR35 GSK SWR GGG</v>
          </cell>
          <cell r="J1819" t="str">
            <v>0089938018004</v>
          </cell>
          <cell r="K1819" t="str">
            <v>-</v>
          </cell>
          <cell r="L1819">
            <v>2744.1541000000002</v>
          </cell>
          <cell r="M1819">
            <v>2744.15</v>
          </cell>
        </row>
        <row r="1820">
          <cell r="G1820" t="str">
            <v>G124</v>
          </cell>
          <cell r="I1820" t="str">
            <v>TEE STR DR35 GSK SWR GSG</v>
          </cell>
          <cell r="J1820" t="str">
            <v>0089938000207</v>
          </cell>
          <cell r="K1820" t="str">
            <v>-</v>
          </cell>
          <cell r="L1820">
            <v>114.77890000000001</v>
          </cell>
          <cell r="M1820">
            <v>114.78</v>
          </cell>
        </row>
        <row r="1821">
          <cell r="G1821" t="str">
            <v>G126-4</v>
          </cell>
          <cell r="I1821" t="str">
            <v>TEE STR DR35 GSK SWR GSG</v>
          </cell>
          <cell r="J1821" t="str">
            <v>0089938000221</v>
          </cell>
          <cell r="K1821" t="str">
            <v>-</v>
          </cell>
          <cell r="L1821">
            <v>236.18110000000001</v>
          </cell>
          <cell r="M1821">
            <v>236.18</v>
          </cell>
        </row>
        <row r="1822">
          <cell r="G1822" t="str">
            <v>G126</v>
          </cell>
          <cell r="I1822" t="str">
            <v>TEE STR DR35 GSK SWR GSG</v>
          </cell>
          <cell r="J1822" t="str">
            <v>0089938000214</v>
          </cell>
          <cell r="K1822" t="str">
            <v>-</v>
          </cell>
          <cell r="L1822">
            <v>262.22489999999999</v>
          </cell>
          <cell r="M1822">
            <v>262.22000000000003</v>
          </cell>
        </row>
        <row r="1823">
          <cell r="G1823" t="str">
            <v>G128-4</v>
          </cell>
          <cell r="I1823" t="str">
            <v>TEE STR DR35 GSK SWR GSG</v>
          </cell>
          <cell r="J1823" t="str">
            <v>0089938000245</v>
          </cell>
          <cell r="K1823" t="str">
            <v>-</v>
          </cell>
          <cell r="L1823">
            <v>318.02540000000005</v>
          </cell>
          <cell r="M1823">
            <v>318.02999999999997</v>
          </cell>
        </row>
        <row r="1824">
          <cell r="G1824" t="str">
            <v>G128-6</v>
          </cell>
          <cell r="I1824" t="str">
            <v>TEE STR DR35 GSK SWR GSG</v>
          </cell>
          <cell r="J1824" t="str">
            <v>0089938000252</v>
          </cell>
          <cell r="K1824" t="str">
            <v>-</v>
          </cell>
          <cell r="L1824">
            <v>329.12130000000002</v>
          </cell>
          <cell r="M1824">
            <v>329.12</v>
          </cell>
        </row>
        <row r="1825">
          <cell r="G1825" t="str">
            <v>G128</v>
          </cell>
          <cell r="I1825" t="str">
            <v>TEE STR DR35 GSK SWR GSG</v>
          </cell>
          <cell r="J1825" t="str">
            <v>0089938000238</v>
          </cell>
          <cell r="K1825" t="str">
            <v>-</v>
          </cell>
          <cell r="L1825">
            <v>507.13720000000001</v>
          </cell>
          <cell r="M1825">
            <v>507.14</v>
          </cell>
        </row>
        <row r="1826">
          <cell r="G1826" t="str">
            <v>G324</v>
          </cell>
          <cell r="I1826" t="str">
            <v>WYE 45 DEG DR35 GSK SWR GSG</v>
          </cell>
          <cell r="J1826" t="str">
            <v>0089938000658</v>
          </cell>
          <cell r="K1826" t="str">
            <v>-</v>
          </cell>
          <cell r="L1826">
            <v>137.04560000000001</v>
          </cell>
          <cell r="M1826">
            <v>137.05000000000001</v>
          </cell>
        </row>
        <row r="1827">
          <cell r="G1827" t="str">
            <v>G326-4</v>
          </cell>
          <cell r="I1827" t="str">
            <v>WYE 45 DEG DR35 GSK SWR GSG</v>
          </cell>
          <cell r="J1827" t="str">
            <v>0089938000672</v>
          </cell>
          <cell r="K1827" t="str">
            <v>-</v>
          </cell>
          <cell r="L1827">
            <v>214.24610000000001</v>
          </cell>
          <cell r="M1827">
            <v>214.25</v>
          </cell>
        </row>
        <row r="1828">
          <cell r="G1828" t="str">
            <v>G326</v>
          </cell>
          <cell r="I1828" t="str">
            <v>WYE 45 DEG DR35 GSK SWR GSG</v>
          </cell>
          <cell r="J1828" t="str">
            <v>0089938000665</v>
          </cell>
          <cell r="K1828" t="str">
            <v>-</v>
          </cell>
          <cell r="L1828">
            <v>259.79600000000005</v>
          </cell>
          <cell r="M1828">
            <v>259.8</v>
          </cell>
        </row>
        <row r="1829">
          <cell r="G1829" t="str">
            <v>G328-4</v>
          </cell>
          <cell r="I1829" t="str">
            <v>WYE 45 DEG DR35 GSK SWR GSG</v>
          </cell>
          <cell r="J1829" t="str">
            <v>0089938000696</v>
          </cell>
          <cell r="K1829" t="str">
            <v>-</v>
          </cell>
          <cell r="L1829">
            <v>318.02540000000005</v>
          </cell>
          <cell r="M1829">
            <v>318.02999999999997</v>
          </cell>
        </row>
        <row r="1830">
          <cell r="G1830" t="str">
            <v>G328-6</v>
          </cell>
          <cell r="I1830" t="str">
            <v>WYE 45 DEG DR35 GSK SWR GSG</v>
          </cell>
          <cell r="J1830" t="str">
            <v>0089938000702</v>
          </cell>
          <cell r="K1830" t="str">
            <v>-</v>
          </cell>
          <cell r="L1830">
            <v>381.15540000000004</v>
          </cell>
          <cell r="M1830">
            <v>381.16</v>
          </cell>
        </row>
        <row r="1831">
          <cell r="G1831" t="str">
            <v>G328</v>
          </cell>
          <cell r="I1831" t="str">
            <v>WYE 45 DEG DR35 GSK SWR GSG</v>
          </cell>
          <cell r="J1831" t="str">
            <v>0089938000689</v>
          </cell>
          <cell r="K1831" t="str">
            <v>-</v>
          </cell>
          <cell r="L1831">
            <v>1009.4915000000001</v>
          </cell>
          <cell r="M1831">
            <v>1009.49</v>
          </cell>
        </row>
        <row r="1832">
          <cell r="G1832" t="str">
            <v>G1110-4</v>
          </cell>
          <cell r="I1832" t="str">
            <v>TEE STR DR35 GSK SWRXDWV GGG</v>
          </cell>
          <cell r="J1832" t="str">
            <v>0089938036046</v>
          </cell>
          <cell r="K1832" t="str">
            <v>-</v>
          </cell>
          <cell r="L1832">
            <v>1087.6229000000001</v>
          </cell>
          <cell r="M1832">
            <v>1087.6199999999999</v>
          </cell>
        </row>
        <row r="1833">
          <cell r="G1833" t="str">
            <v>G1110-6</v>
          </cell>
          <cell r="I1833" t="str">
            <v>TEE STR DR35 GSK SWRXDWV GGG</v>
          </cell>
          <cell r="J1833" t="str">
            <v/>
          </cell>
          <cell r="K1833" t="str">
            <v>-</v>
          </cell>
          <cell r="L1833">
            <v>1109.7398000000001</v>
          </cell>
          <cell r="M1833">
            <v>1109.74</v>
          </cell>
        </row>
        <row r="1834">
          <cell r="G1834" t="str">
            <v>G1112-4</v>
          </cell>
          <cell r="I1834" t="str">
            <v>TEE STR DR35 GSK SWRXDWV GGG</v>
          </cell>
          <cell r="J1834" t="str">
            <v>0089938031157</v>
          </cell>
          <cell r="K1834" t="str">
            <v>-</v>
          </cell>
          <cell r="L1834">
            <v>1320.2087999999999</v>
          </cell>
          <cell r="M1834">
            <v>1320.21</v>
          </cell>
        </row>
        <row r="1835">
          <cell r="G1835" t="str">
            <v>G1112-6</v>
          </cell>
          <cell r="I1835" t="str">
            <v>TEE STR DR35 GSK SWRXDWV GGG</v>
          </cell>
          <cell r="J1835" t="str">
            <v>0089938029567</v>
          </cell>
          <cell r="K1835" t="str">
            <v>-</v>
          </cell>
          <cell r="L1835">
            <v>1393.6322</v>
          </cell>
          <cell r="M1835">
            <v>1393.63</v>
          </cell>
        </row>
        <row r="1836">
          <cell r="G1836" t="str">
            <v>G138-4</v>
          </cell>
          <cell r="I1836" t="str">
            <v>TEE STR DR35 GSK SWR GXGXDWV</v>
          </cell>
          <cell r="J1836" t="str">
            <v>0089938009880</v>
          </cell>
          <cell r="K1836" t="str">
            <v>-</v>
          </cell>
          <cell r="L1836">
            <v>504.02350000000007</v>
          </cell>
          <cell r="M1836">
            <v>504.02</v>
          </cell>
        </row>
        <row r="1837">
          <cell r="G1837" t="str">
            <v>G1310-4</v>
          </cell>
          <cell r="I1837" t="str">
            <v>TEE STR DR35 GSK SWR GXGXDWV H</v>
          </cell>
          <cell r="J1837" t="str">
            <v>0089938033380</v>
          </cell>
          <cell r="K1837" t="str">
            <v>-</v>
          </cell>
          <cell r="L1837">
            <v>1044.1595</v>
          </cell>
          <cell r="M1837">
            <v>1044.1600000000001</v>
          </cell>
        </row>
        <row r="1838">
          <cell r="G1838" t="str">
            <v>G1310-6</v>
          </cell>
          <cell r="I1838" t="str">
            <v>TEE STR DR35 GSK SWR GXGXDWV H</v>
          </cell>
          <cell r="J1838" t="str">
            <v>0089938060485</v>
          </cell>
          <cell r="K1838" t="str">
            <v>-</v>
          </cell>
          <cell r="L1838">
            <v>1061.7717</v>
          </cell>
          <cell r="M1838">
            <v>1061.77</v>
          </cell>
        </row>
        <row r="1839">
          <cell r="G1839" t="str">
            <v>G1312-4</v>
          </cell>
          <cell r="I1839" t="str">
            <v>TEE STR DR35 GSK SWRXDWV GGH</v>
          </cell>
          <cell r="J1839" t="str">
            <v>0089938028478</v>
          </cell>
          <cell r="K1839" t="str">
            <v>-</v>
          </cell>
          <cell r="L1839">
            <v>1276.7133000000001</v>
          </cell>
          <cell r="M1839">
            <v>1276.71</v>
          </cell>
        </row>
        <row r="1840">
          <cell r="G1840" t="str">
            <v>G1312-6</v>
          </cell>
          <cell r="I1840" t="str">
            <v>TEE STR DR35 GSK SWRXDWV GGH</v>
          </cell>
          <cell r="J1840" t="str">
            <v>0089938028485</v>
          </cell>
          <cell r="K1840" t="str">
            <v>-</v>
          </cell>
          <cell r="L1840">
            <v>1345.5357000000001</v>
          </cell>
          <cell r="M1840">
            <v>1345.54</v>
          </cell>
        </row>
        <row r="1841">
          <cell r="G1841" t="str">
            <v>G1654</v>
          </cell>
          <cell r="I1841" t="str">
            <v>WYE COMB 45 DR35 GSK SWR GGG</v>
          </cell>
          <cell r="J1841" t="str">
            <v>0089938017984</v>
          </cell>
          <cell r="K1841" t="str">
            <v>-</v>
          </cell>
          <cell r="L1841">
            <v>187.66729999999998</v>
          </cell>
          <cell r="M1841">
            <v>187.67</v>
          </cell>
        </row>
        <row r="1842">
          <cell r="G1842" t="str">
            <v>G1656-4</v>
          </cell>
          <cell r="I1842" t="str">
            <v>WYE COMB 45 DR35 GSK SWR GGG</v>
          </cell>
          <cell r="J1842" t="str">
            <v>0089938007633</v>
          </cell>
          <cell r="K1842" t="str">
            <v>-</v>
          </cell>
          <cell r="L1842">
            <v>296.24020000000002</v>
          </cell>
          <cell r="M1842">
            <v>296.24</v>
          </cell>
        </row>
        <row r="1843">
          <cell r="G1843" t="str">
            <v>G1656</v>
          </cell>
          <cell r="I1843" t="str">
            <v>WYE COMB 45 DR35 GSK SWR GGG</v>
          </cell>
          <cell r="J1843" t="str">
            <v>0089938007626</v>
          </cell>
          <cell r="K1843" t="str">
            <v>-</v>
          </cell>
          <cell r="L1843">
            <v>465.53559999999999</v>
          </cell>
          <cell r="M1843">
            <v>465.54</v>
          </cell>
        </row>
        <row r="1844">
          <cell r="G1844" t="str">
            <v>G1658-4</v>
          </cell>
          <cell r="I1844" t="str">
            <v>WYE COMB 45 DR35 GSK SWR GGG</v>
          </cell>
          <cell r="J1844" t="str">
            <v>0089938007657</v>
          </cell>
          <cell r="K1844" t="str">
            <v>-</v>
          </cell>
          <cell r="L1844">
            <v>496.26600000000002</v>
          </cell>
          <cell r="M1844">
            <v>496.27</v>
          </cell>
        </row>
        <row r="1845">
          <cell r="G1845" t="str">
            <v>G1658-6</v>
          </cell>
          <cell r="I1845" t="str">
            <v>WYE COMB 45 DR35 GSK SWR GGG</v>
          </cell>
          <cell r="J1845" t="str">
            <v>0089938007664</v>
          </cell>
          <cell r="K1845" t="str">
            <v>-</v>
          </cell>
          <cell r="L1845">
            <v>676.31490000000008</v>
          </cell>
          <cell r="M1845">
            <v>676.31</v>
          </cell>
        </row>
        <row r="1846">
          <cell r="G1846" t="str">
            <v>G1658</v>
          </cell>
          <cell r="I1846" t="str">
            <v>WYE COMB 45 DR35 GSK SWR GGG</v>
          </cell>
          <cell r="J1846" t="str">
            <v>0089938007640</v>
          </cell>
          <cell r="K1846" t="str">
            <v>-</v>
          </cell>
          <cell r="L1846">
            <v>1024.7283000000002</v>
          </cell>
          <cell r="M1846">
            <v>1024.73</v>
          </cell>
        </row>
        <row r="1847">
          <cell r="G1847" t="str">
            <v>G16510-4</v>
          </cell>
          <cell r="I1847" t="str">
            <v>WYE COMB 45 DR35 GSK SWR GGG</v>
          </cell>
          <cell r="J1847" t="str">
            <v>0089938049275</v>
          </cell>
          <cell r="K1847" t="str">
            <v>-</v>
          </cell>
          <cell r="L1847">
            <v>1216.5365000000002</v>
          </cell>
          <cell r="M1847">
            <v>1216.54</v>
          </cell>
        </row>
        <row r="1848">
          <cell r="G1848" t="str">
            <v>G16510-6</v>
          </cell>
          <cell r="I1848" t="str">
            <v>WYE COMB 45 DR35 GSK SWR GGG</v>
          </cell>
          <cell r="J1848" t="str">
            <v>0089938049282</v>
          </cell>
          <cell r="K1848" t="str">
            <v>-</v>
          </cell>
          <cell r="L1848">
            <v>1393.9746</v>
          </cell>
          <cell r="M1848">
            <v>1393.97</v>
          </cell>
        </row>
        <row r="1849">
          <cell r="G1849" t="str">
            <v>G16510-8</v>
          </cell>
          <cell r="I1849" t="str">
            <v>WYE COMB 45 DR35 GSK SWR GGG</v>
          </cell>
          <cell r="J1849" t="str">
            <v>0089938059274</v>
          </cell>
          <cell r="K1849" t="str">
            <v>-</v>
          </cell>
          <cell r="L1849">
            <v>2139.5826999999999</v>
          </cell>
          <cell r="M1849">
            <v>2139.58</v>
          </cell>
        </row>
        <row r="1850">
          <cell r="G1850" t="str">
            <v>G16510</v>
          </cell>
          <cell r="I1850" t="str">
            <v>WYE COMB 45 DR35 GSK SWR GGG</v>
          </cell>
          <cell r="J1850" t="str">
            <v>0089938059427</v>
          </cell>
          <cell r="K1850" t="str">
            <v>-</v>
          </cell>
          <cell r="L1850">
            <v>2906.0986000000003</v>
          </cell>
          <cell r="M1850">
            <v>2906.1</v>
          </cell>
        </row>
        <row r="1851">
          <cell r="G1851" t="str">
            <v>G16512-4</v>
          </cell>
          <cell r="I1851" t="str">
            <v>WYE COMB 45 DR35 GSK SWR GGG</v>
          </cell>
          <cell r="J1851" t="str">
            <v>0089938049527</v>
          </cell>
          <cell r="K1851" t="str">
            <v>-</v>
          </cell>
          <cell r="L1851">
            <v>1499.0058000000001</v>
          </cell>
          <cell r="M1851">
            <v>1499.01</v>
          </cell>
        </row>
        <row r="1852">
          <cell r="G1852" t="str">
            <v>G16512-6</v>
          </cell>
          <cell r="I1852" t="str">
            <v>WYE COMB 45 DR35 GSK SWR GGG</v>
          </cell>
          <cell r="J1852" t="str">
            <v>0089938049534</v>
          </cell>
          <cell r="K1852" t="str">
            <v>-</v>
          </cell>
          <cell r="L1852">
            <v>1597.5742</v>
          </cell>
          <cell r="M1852">
            <v>1597.57</v>
          </cell>
        </row>
        <row r="1853">
          <cell r="G1853" t="str">
            <v>G16512-8</v>
          </cell>
          <cell r="I1853" t="str">
            <v>WYE COMB 45 DR35 GSK SWR GGG</v>
          </cell>
          <cell r="J1853" t="str">
            <v>0089938049763</v>
          </cell>
          <cell r="K1853" t="str">
            <v>-</v>
          </cell>
          <cell r="L1853">
            <v>2515.7733000000003</v>
          </cell>
          <cell r="M1853">
            <v>2515.77</v>
          </cell>
        </row>
        <row r="1854">
          <cell r="G1854" t="str">
            <v>G16512-10</v>
          </cell>
          <cell r="I1854" t="str">
            <v>WYE COMB 45 DR35 GSK SWR GGG</v>
          </cell>
          <cell r="J1854" t="str">
            <v>0089938059281</v>
          </cell>
          <cell r="K1854" t="str">
            <v>-</v>
          </cell>
          <cell r="L1854">
            <v>3579.5030999999999</v>
          </cell>
          <cell r="M1854">
            <v>3579.5</v>
          </cell>
        </row>
        <row r="1855">
          <cell r="G1855" t="str">
            <v>G16512</v>
          </cell>
          <cell r="I1855" t="str">
            <v>WYE COMB 45 DR35 GSK SWR GGG</v>
          </cell>
          <cell r="J1855" t="str">
            <v>0089938059298</v>
          </cell>
          <cell r="K1855" t="str">
            <v>-</v>
          </cell>
          <cell r="L1855">
            <v>4069.6166000000003</v>
          </cell>
          <cell r="M1855">
            <v>4069.62</v>
          </cell>
        </row>
        <row r="1856">
          <cell r="G1856" t="str">
            <v>G3110-4</v>
          </cell>
          <cell r="I1856" t="str">
            <v>WYE DR35 X S40 DWV GGG</v>
          </cell>
          <cell r="J1856" t="str">
            <v/>
          </cell>
          <cell r="K1856" t="str">
            <v>-</v>
          </cell>
          <cell r="L1856">
            <v>1015.0234</v>
          </cell>
          <cell r="M1856">
            <v>1015.02</v>
          </cell>
        </row>
        <row r="1857">
          <cell r="G1857" t="str">
            <v>G3110-6</v>
          </cell>
          <cell r="I1857" t="str">
            <v>WYE DR35 X S40 DWV GGG</v>
          </cell>
          <cell r="J1857" t="str">
            <v/>
          </cell>
          <cell r="K1857" t="str">
            <v>-</v>
          </cell>
          <cell r="L1857">
            <v>1036.616</v>
          </cell>
          <cell r="M1857">
            <v>1036.6199999999999</v>
          </cell>
        </row>
        <row r="1858">
          <cell r="G1858" t="str">
            <v>G3112-4</v>
          </cell>
          <cell r="I1858" t="str">
            <v>WYE DR35 X S40 DWV GGG</v>
          </cell>
          <cell r="J1858" t="str">
            <v>0089938060331</v>
          </cell>
          <cell r="K1858" t="str">
            <v>-</v>
          </cell>
          <cell r="L1858">
            <v>1610.4035000000001</v>
          </cell>
          <cell r="M1858">
            <v>1610.4</v>
          </cell>
        </row>
        <row r="1859">
          <cell r="G1859" t="str">
            <v>G3112-6</v>
          </cell>
          <cell r="I1859" t="str">
            <v>WYE DR35 X S40 DWV GGG</v>
          </cell>
          <cell r="J1859" t="str">
            <v/>
          </cell>
          <cell r="K1859" t="str">
            <v>-</v>
          </cell>
          <cell r="L1859">
            <v>1532.1972000000001</v>
          </cell>
          <cell r="M1859">
            <v>1532.2</v>
          </cell>
        </row>
        <row r="1860">
          <cell r="G1860" t="str">
            <v>G338-4</v>
          </cell>
          <cell r="I1860" t="str">
            <v>WYE DR35 X S40 DWV GGH</v>
          </cell>
          <cell r="J1860" t="str">
            <v>0089938007244</v>
          </cell>
          <cell r="K1860" t="str">
            <v>-</v>
          </cell>
          <cell r="L1860">
            <v>436.39950000000005</v>
          </cell>
          <cell r="M1860">
            <v>436.4</v>
          </cell>
        </row>
        <row r="1861">
          <cell r="G1861" t="str">
            <v>G3310-4</v>
          </cell>
          <cell r="I1861" t="str">
            <v>WYE DR35 X S40 DWV GGH</v>
          </cell>
          <cell r="J1861" t="str">
            <v>0089938064827</v>
          </cell>
          <cell r="K1861" t="str">
            <v>-</v>
          </cell>
          <cell r="L1861">
            <v>1195.1686000000002</v>
          </cell>
          <cell r="M1861">
            <v>1195.17</v>
          </cell>
        </row>
        <row r="1862">
          <cell r="G1862" t="str">
            <v>G3310-6</v>
          </cell>
          <cell r="I1862" t="str">
            <v>WYE DR35 X S40 DWV GGH</v>
          </cell>
          <cell r="J1862" t="str">
            <v/>
          </cell>
          <cell r="K1862" t="str">
            <v>-</v>
          </cell>
          <cell r="L1862">
            <v>1348.3498000000002</v>
          </cell>
          <cell r="M1862">
            <v>1348.35</v>
          </cell>
        </row>
        <row r="1863">
          <cell r="G1863" t="str">
            <v>G3312-4</v>
          </cell>
          <cell r="I1863" t="str">
            <v>WYE DR35 X S40 DWV GGH</v>
          </cell>
          <cell r="J1863" t="str">
            <v/>
          </cell>
          <cell r="K1863" t="str">
            <v>-</v>
          </cell>
          <cell r="L1863">
            <v>1498.749</v>
          </cell>
          <cell r="M1863">
            <v>1498.75</v>
          </cell>
        </row>
        <row r="1864">
          <cell r="G1864" t="str">
            <v>G3312-6</v>
          </cell>
          <cell r="I1864" t="str">
            <v>WYE DR35 X S40 DWV GGH</v>
          </cell>
          <cell r="J1864" t="str">
            <v>0089938063257</v>
          </cell>
          <cell r="K1864" t="str">
            <v>-</v>
          </cell>
          <cell r="L1864">
            <v>1677.0537999999999</v>
          </cell>
          <cell r="M1864">
            <v>1677.05</v>
          </cell>
        </row>
        <row r="1865">
          <cell r="G1865" t="str">
            <v>G364</v>
          </cell>
          <cell r="I1865" t="str">
            <v>WYE DBL DR35 GSK SWR GGGG</v>
          </cell>
          <cell r="J1865" t="str">
            <v>0089938064223</v>
          </cell>
          <cell r="K1865" t="str">
            <v>-</v>
          </cell>
          <cell r="L1865">
            <v>432.66520000000003</v>
          </cell>
          <cell r="M1865">
            <v>432.67</v>
          </cell>
        </row>
        <row r="1866">
          <cell r="G1866" t="str">
            <v>G366-4</v>
          </cell>
          <cell r="I1866" t="str">
            <v>WYE DBL DR35 GSK SWR GGGG</v>
          </cell>
          <cell r="J1866" t="str">
            <v>0089938000719</v>
          </cell>
          <cell r="K1866" t="str">
            <v>-</v>
          </cell>
          <cell r="L1866">
            <v>298.423</v>
          </cell>
          <cell r="M1866">
            <v>298.42</v>
          </cell>
        </row>
        <row r="1867">
          <cell r="G1867" t="str">
            <v>G366-6</v>
          </cell>
          <cell r="I1867" t="str">
            <v>WYE DBL DR35 GSK SWR GGGG</v>
          </cell>
          <cell r="J1867" t="str">
            <v>0089938005486</v>
          </cell>
          <cell r="K1867" t="str">
            <v>-</v>
          </cell>
          <cell r="L1867">
            <v>577.47900000000004</v>
          </cell>
          <cell r="M1867">
            <v>577.48</v>
          </cell>
        </row>
        <row r="1868">
          <cell r="G1868" t="str">
            <v>G156</v>
          </cell>
          <cell r="I1868" t="str">
            <v>TEE WYE SAN DR35 GSK SWR GGG</v>
          </cell>
          <cell r="J1868" t="str">
            <v>0089938000269</v>
          </cell>
          <cell r="K1868" t="str">
            <v>-</v>
          </cell>
          <cell r="L1868">
            <v>117.9247</v>
          </cell>
          <cell r="M1868">
            <v>117.92</v>
          </cell>
        </row>
        <row r="1869">
          <cell r="G1869" t="str">
            <v>G157-4</v>
          </cell>
          <cell r="I1869" t="str">
            <v>TEE WYE SAN DR35 GSK SWR GGG</v>
          </cell>
          <cell r="J1869" t="str">
            <v>0089938000283</v>
          </cell>
          <cell r="K1869" t="str">
            <v>-</v>
          </cell>
          <cell r="L1869">
            <v>255.23779999999999</v>
          </cell>
          <cell r="M1869">
            <v>255.24</v>
          </cell>
        </row>
        <row r="1870">
          <cell r="G1870" t="str">
            <v>G157</v>
          </cell>
          <cell r="I1870" t="str">
            <v>TEE WYE SAN DR35 GSK SWR GGG</v>
          </cell>
          <cell r="J1870" t="str">
            <v>0089938000276</v>
          </cell>
          <cell r="K1870" t="str">
            <v>-</v>
          </cell>
          <cell r="L1870">
            <v>297.57770000000005</v>
          </cell>
          <cell r="M1870">
            <v>297.58</v>
          </cell>
        </row>
        <row r="1871">
          <cell r="G1871" t="str">
            <v>G158-4</v>
          </cell>
          <cell r="I1871" t="str">
            <v>TEE WYE SAN DR35 GSK SWR GGG</v>
          </cell>
          <cell r="J1871" t="str">
            <v>0089938000306</v>
          </cell>
          <cell r="K1871" t="str">
            <v>-</v>
          </cell>
          <cell r="L1871">
            <v>323.22559999999999</v>
          </cell>
          <cell r="M1871">
            <v>323.23</v>
          </cell>
        </row>
        <row r="1872">
          <cell r="G1872" t="str">
            <v>G158-6</v>
          </cell>
          <cell r="I1872" t="str">
            <v>TEE WYE SAN DR35 GSK SWR GGG</v>
          </cell>
          <cell r="J1872" t="str">
            <v>0089938000313</v>
          </cell>
          <cell r="K1872" t="str">
            <v>-</v>
          </cell>
          <cell r="L1872">
            <v>371.7715</v>
          </cell>
          <cell r="M1872">
            <v>371.77</v>
          </cell>
        </row>
        <row r="1873">
          <cell r="G1873" t="str">
            <v>G158</v>
          </cell>
          <cell r="I1873" t="str">
            <v>TEE WYE SAN DR35 GSK SWR GGG</v>
          </cell>
          <cell r="J1873" t="str">
            <v>0089938000290</v>
          </cell>
          <cell r="K1873" t="str">
            <v>-</v>
          </cell>
          <cell r="L1873">
            <v>915.04259999999999</v>
          </cell>
          <cell r="M1873">
            <v>915.04</v>
          </cell>
        </row>
        <row r="1874">
          <cell r="G1874" t="str">
            <v>G174</v>
          </cell>
          <cell r="I1874" t="str">
            <v>TEE WYE SAN DR35 GSK SWR GSG</v>
          </cell>
          <cell r="J1874" t="str">
            <v>0089938000412</v>
          </cell>
          <cell r="K1874" t="str">
            <v>-</v>
          </cell>
          <cell r="L1874">
            <v>129.73750000000001</v>
          </cell>
          <cell r="M1874">
            <v>129.74</v>
          </cell>
        </row>
        <row r="1875">
          <cell r="G1875" t="str">
            <v>G177-4</v>
          </cell>
          <cell r="I1875" t="str">
            <v>TEE WYE SAN DR35 GSK SWR GSG</v>
          </cell>
          <cell r="J1875" t="str">
            <v>0089938000436</v>
          </cell>
          <cell r="K1875" t="str">
            <v>-</v>
          </cell>
          <cell r="L1875">
            <v>248.48609999999999</v>
          </cell>
          <cell r="M1875">
            <v>248.49</v>
          </cell>
        </row>
        <row r="1876">
          <cell r="G1876" t="str">
            <v>G177</v>
          </cell>
          <cell r="I1876" t="str">
            <v>TEE WYE SAN DR35 GSK SWR GSG</v>
          </cell>
          <cell r="J1876" t="str">
            <v>0089938000429</v>
          </cell>
          <cell r="K1876" t="str">
            <v>-</v>
          </cell>
          <cell r="L1876">
            <v>297.57770000000005</v>
          </cell>
          <cell r="M1876">
            <v>297.58</v>
          </cell>
        </row>
        <row r="1877">
          <cell r="G1877" t="str">
            <v>G178-4</v>
          </cell>
          <cell r="I1877" t="str">
            <v>TEE WYE SAN DR35 GSK SWR GSG</v>
          </cell>
          <cell r="J1877" t="str">
            <v>0089938000450</v>
          </cell>
          <cell r="K1877" t="str">
            <v>-</v>
          </cell>
          <cell r="L1877">
            <v>323.3005</v>
          </cell>
          <cell r="M1877">
            <v>323.3</v>
          </cell>
        </row>
        <row r="1878">
          <cell r="G1878" t="str">
            <v>G178-6</v>
          </cell>
          <cell r="I1878" t="str">
            <v>TEE WYE SAN DR35 GSK SWR GSG</v>
          </cell>
          <cell r="J1878" t="str">
            <v>0089938000467</v>
          </cell>
          <cell r="K1878" t="str">
            <v>-</v>
          </cell>
          <cell r="L1878">
            <v>371.7715</v>
          </cell>
          <cell r="M1878">
            <v>371.77</v>
          </cell>
        </row>
        <row r="1879">
          <cell r="G1879" t="str">
            <v>G178</v>
          </cell>
          <cell r="I1879" t="str">
            <v>TEE WYE SAN DR35 GSK SWR GSG</v>
          </cell>
          <cell r="J1879" t="str">
            <v>0089938000443</v>
          </cell>
          <cell r="K1879" t="str">
            <v>-</v>
          </cell>
          <cell r="L1879">
            <v>960.68880000000013</v>
          </cell>
          <cell r="M1879">
            <v>960.69</v>
          </cell>
        </row>
        <row r="1880">
          <cell r="G1880" t="str">
            <v>G1004</v>
          </cell>
          <cell r="I1880" t="str">
            <v>CO 2WAY DR35 GSK SWR GGG</v>
          </cell>
          <cell r="J1880" t="str">
            <v>0089938000016</v>
          </cell>
          <cell r="K1880" t="str">
            <v>-</v>
          </cell>
          <cell r="L1880">
            <v>235.99920000000003</v>
          </cell>
          <cell r="M1880">
            <v>236</v>
          </cell>
        </row>
        <row r="1881">
          <cell r="G1881" t="str">
            <v>G1006</v>
          </cell>
          <cell r="I1881" t="str">
            <v>CO 2WAY DR35 GSK SWR GGG</v>
          </cell>
          <cell r="J1881" t="str">
            <v>0089938010367</v>
          </cell>
          <cell r="K1881" t="str">
            <v>-</v>
          </cell>
          <cell r="L1881">
            <v>1410.9769000000001</v>
          </cell>
          <cell r="M1881">
            <v>1410.98</v>
          </cell>
        </row>
        <row r="1882">
          <cell r="G1882" t="str">
            <v>G204</v>
          </cell>
          <cell r="I1882" t="str">
            <v>BND DR35 GSK SWR GG</v>
          </cell>
          <cell r="J1882" t="str">
            <v>0089938000474</v>
          </cell>
          <cell r="K1882" t="str">
            <v>-</v>
          </cell>
          <cell r="L1882">
            <v>77.082800000000006</v>
          </cell>
          <cell r="M1882">
            <v>77.08</v>
          </cell>
        </row>
        <row r="1883">
          <cell r="G1883" t="str">
            <v>G206</v>
          </cell>
          <cell r="I1883" t="str">
            <v>BND DR35 GSK SWR GG</v>
          </cell>
          <cell r="J1883" t="str">
            <v>0089938000481</v>
          </cell>
          <cell r="K1883" t="str">
            <v>-</v>
          </cell>
          <cell r="L1883">
            <v>141.83920000000001</v>
          </cell>
          <cell r="M1883">
            <v>141.84</v>
          </cell>
        </row>
        <row r="1884">
          <cell r="G1884" t="str">
            <v>G208</v>
          </cell>
          <cell r="I1884" t="str">
            <v>BND DR35 GSK SWR GG</v>
          </cell>
          <cell r="J1884" t="str">
            <v>0089938000498</v>
          </cell>
          <cell r="K1884" t="str">
            <v>-</v>
          </cell>
          <cell r="L1884">
            <v>392.28340000000003</v>
          </cell>
          <cell r="M1884">
            <v>392.28</v>
          </cell>
        </row>
        <row r="1885">
          <cell r="G1885" t="str">
            <v>G2010</v>
          </cell>
          <cell r="I1885" t="str">
            <v>BND DR35 GSK SWR GG</v>
          </cell>
          <cell r="J1885" t="str">
            <v>0089938010305</v>
          </cell>
          <cell r="K1885" t="str">
            <v>-</v>
          </cell>
          <cell r="L1885">
            <v>1319.3207</v>
          </cell>
          <cell r="M1885">
            <v>1319.32</v>
          </cell>
        </row>
        <row r="1886">
          <cell r="G1886" t="str">
            <v>G2012</v>
          </cell>
          <cell r="I1886" t="str">
            <v>BND DR35 GSK SWR GG</v>
          </cell>
          <cell r="J1886" t="str">
            <v>0089938010114</v>
          </cell>
          <cell r="K1886" t="str">
            <v>-</v>
          </cell>
          <cell r="L1886">
            <v>1707.2385000000002</v>
          </cell>
          <cell r="M1886">
            <v>1707.24</v>
          </cell>
        </row>
        <row r="1887">
          <cell r="G1887" t="str">
            <v>G256</v>
          </cell>
          <cell r="I1887" t="str">
            <v>BND  DR35 GSK SWR GG</v>
          </cell>
          <cell r="J1887" t="str">
            <v>0089938000535</v>
          </cell>
          <cell r="K1887" t="str">
            <v>-</v>
          </cell>
          <cell r="L1887">
            <v>77.072100000000006</v>
          </cell>
          <cell r="M1887">
            <v>77.069999999999993</v>
          </cell>
        </row>
        <row r="1888">
          <cell r="G1888" t="str">
            <v>G257</v>
          </cell>
          <cell r="I1888" t="str">
            <v>BND  DR35 GSK SWR GG</v>
          </cell>
          <cell r="J1888" t="str">
            <v>0089938000542</v>
          </cell>
          <cell r="K1888" t="str">
            <v>-</v>
          </cell>
          <cell r="L1888">
            <v>331.96750000000003</v>
          </cell>
          <cell r="M1888">
            <v>331.97</v>
          </cell>
        </row>
        <row r="1889">
          <cell r="G1889" t="str">
            <v>G258</v>
          </cell>
          <cell r="I1889" t="str">
            <v>BND  DR35 GSK SWR GG</v>
          </cell>
          <cell r="J1889" t="str">
            <v>0089938000559</v>
          </cell>
          <cell r="K1889" t="str">
            <v>-</v>
          </cell>
          <cell r="L1889">
            <v>748.79669999999999</v>
          </cell>
          <cell r="M1889">
            <v>748.8</v>
          </cell>
        </row>
        <row r="1890">
          <cell r="G1890" t="str">
            <v>G2510</v>
          </cell>
          <cell r="I1890" t="str">
            <v>BND  DR35 GSK SWR GG</v>
          </cell>
          <cell r="J1890" t="str">
            <v>0089938007312</v>
          </cell>
          <cell r="K1890" t="str">
            <v>-</v>
          </cell>
          <cell r="L1890">
            <v>1833.7767000000001</v>
          </cell>
          <cell r="M1890">
            <v>1833.78</v>
          </cell>
        </row>
        <row r="1891">
          <cell r="G1891" t="str">
            <v>G2512</v>
          </cell>
          <cell r="I1891" t="str">
            <v>BND  DR35 GSK SWR GG</v>
          </cell>
          <cell r="J1891" t="str">
            <v>0089938007329</v>
          </cell>
          <cell r="K1891" t="str">
            <v>-</v>
          </cell>
          <cell r="L1891">
            <v>2597.5747999999999</v>
          </cell>
          <cell r="M1891">
            <v>2597.5700000000002</v>
          </cell>
        </row>
        <row r="1892">
          <cell r="G1892" t="str">
            <v>G504</v>
          </cell>
          <cell r="I1892" t="str">
            <v>BND DR35 GSK SWR GG</v>
          </cell>
          <cell r="J1892" t="str">
            <v>0089938000764</v>
          </cell>
          <cell r="K1892" t="str">
            <v>-</v>
          </cell>
          <cell r="L1892">
            <v>61.2575</v>
          </cell>
          <cell r="M1892">
            <v>61.26</v>
          </cell>
        </row>
        <row r="1893">
          <cell r="G1893" t="str">
            <v>G506</v>
          </cell>
          <cell r="I1893" t="str">
            <v>BND DR35 GSK SWR GG</v>
          </cell>
          <cell r="J1893" t="str">
            <v>0089938000771</v>
          </cell>
          <cell r="K1893" t="str">
            <v>-</v>
          </cell>
          <cell r="L1893">
            <v>124.3447</v>
          </cell>
          <cell r="M1893">
            <v>124.34</v>
          </cell>
        </row>
        <row r="1894">
          <cell r="G1894" t="str">
            <v>G508</v>
          </cell>
          <cell r="I1894" t="str">
            <v>BND DR35 GSK SWR GG</v>
          </cell>
          <cell r="J1894" t="str">
            <v>0089938000788</v>
          </cell>
          <cell r="K1894" t="str">
            <v>-</v>
          </cell>
          <cell r="L1894">
            <v>348.08170000000001</v>
          </cell>
          <cell r="M1894">
            <v>348.08</v>
          </cell>
        </row>
        <row r="1895">
          <cell r="G1895" t="str">
            <v>G5010</v>
          </cell>
          <cell r="I1895" t="str">
            <v>BND DR35 GSK SWR GG</v>
          </cell>
          <cell r="J1895" t="str">
            <v>0089938010206</v>
          </cell>
          <cell r="K1895" t="str">
            <v>-</v>
          </cell>
          <cell r="L1895">
            <v>903.04790000000003</v>
          </cell>
          <cell r="M1895">
            <v>903.05</v>
          </cell>
        </row>
        <row r="1896">
          <cell r="G1896" t="str">
            <v>G5012</v>
          </cell>
          <cell r="I1896" t="str">
            <v>BND DR35 GSK SWR GG</v>
          </cell>
          <cell r="J1896" t="str">
            <v>0089938010015</v>
          </cell>
          <cell r="K1896" t="str">
            <v>-</v>
          </cell>
          <cell r="L1896">
            <v>1311.6702</v>
          </cell>
          <cell r="M1896">
            <v>1311.67</v>
          </cell>
        </row>
        <row r="1897">
          <cell r="G1897" t="str">
            <v>G224</v>
          </cell>
          <cell r="I1897" t="str">
            <v>BND DR35 GSK SWR GS</v>
          </cell>
          <cell r="J1897" t="str">
            <v>0089938000504</v>
          </cell>
          <cell r="K1897" t="str">
            <v>-</v>
          </cell>
          <cell r="L1897">
            <v>70.887500000000003</v>
          </cell>
          <cell r="M1897">
            <v>70.89</v>
          </cell>
        </row>
        <row r="1898">
          <cell r="G1898" t="str">
            <v>G226</v>
          </cell>
          <cell r="I1898" t="str">
            <v>BND DR35 GSK SWR GS</v>
          </cell>
          <cell r="J1898" t="str">
            <v>0089938000511</v>
          </cell>
          <cell r="K1898" t="str">
            <v>-</v>
          </cell>
          <cell r="L1898">
            <v>149.90700000000001</v>
          </cell>
          <cell r="M1898">
            <v>149.91</v>
          </cell>
        </row>
        <row r="1899">
          <cell r="G1899" t="str">
            <v>G228</v>
          </cell>
          <cell r="I1899" t="str">
            <v>BND DR35 GSK SWR GS</v>
          </cell>
          <cell r="J1899" t="str">
            <v>0089938000528</v>
          </cell>
          <cell r="K1899" t="str">
            <v>-</v>
          </cell>
          <cell r="L1899">
            <v>404.81310000000002</v>
          </cell>
          <cell r="M1899">
            <v>404.81</v>
          </cell>
        </row>
        <row r="1900">
          <cell r="G1900" t="str">
            <v>G2210</v>
          </cell>
          <cell r="I1900" t="str">
            <v>BND DR35 GSK SWR GS</v>
          </cell>
          <cell r="J1900" t="str">
            <v>0089938010046</v>
          </cell>
          <cell r="K1900" t="str">
            <v>-</v>
          </cell>
          <cell r="L1900">
            <v>1310.4076000000002</v>
          </cell>
          <cell r="M1900">
            <v>1310.4100000000001</v>
          </cell>
        </row>
        <row r="1901">
          <cell r="G1901" t="str">
            <v>G2212</v>
          </cell>
          <cell r="I1901" t="str">
            <v>BND DR35 GSK SWR GS</v>
          </cell>
          <cell r="J1901" t="str">
            <v>0089938010213</v>
          </cell>
          <cell r="K1901" t="str">
            <v>-</v>
          </cell>
          <cell r="L1901">
            <v>1668.1835000000001</v>
          </cell>
          <cell r="M1901">
            <v>1668.18</v>
          </cell>
        </row>
        <row r="1902">
          <cell r="G1902" t="str">
            <v>G274</v>
          </cell>
          <cell r="I1902" t="str">
            <v>BND  DR35 GSK SWR GS</v>
          </cell>
          <cell r="J1902" t="str">
            <v>0089938000566</v>
          </cell>
          <cell r="K1902" t="str">
            <v>-</v>
          </cell>
          <cell r="L1902">
            <v>70.887500000000003</v>
          </cell>
          <cell r="M1902">
            <v>70.89</v>
          </cell>
        </row>
        <row r="1903">
          <cell r="G1903" t="str">
            <v>G277</v>
          </cell>
          <cell r="I1903" t="str">
            <v>BND DR35 GSK SWR GS</v>
          </cell>
          <cell r="J1903" t="str">
            <v>0089938000573</v>
          </cell>
          <cell r="K1903" t="str">
            <v>-</v>
          </cell>
          <cell r="L1903">
            <v>369.84550000000002</v>
          </cell>
          <cell r="M1903">
            <v>369.85</v>
          </cell>
        </row>
        <row r="1904">
          <cell r="G1904" t="str">
            <v>G278</v>
          </cell>
          <cell r="I1904" t="str">
            <v>BND DR35 GSK SWR GS</v>
          </cell>
          <cell r="J1904" t="str">
            <v>0089938000580</v>
          </cell>
          <cell r="K1904" t="str">
            <v>-</v>
          </cell>
          <cell r="L1904">
            <v>822.54110000000003</v>
          </cell>
          <cell r="M1904">
            <v>822.54</v>
          </cell>
        </row>
        <row r="1905">
          <cell r="G1905" t="str">
            <v>G2710</v>
          </cell>
          <cell r="I1905" t="str">
            <v>BND  DR35 GSK SWR GS</v>
          </cell>
          <cell r="J1905" t="str">
            <v>0089938007336</v>
          </cell>
          <cell r="K1905" t="str">
            <v>-</v>
          </cell>
          <cell r="L1905">
            <v>1755.8486</v>
          </cell>
          <cell r="M1905">
            <v>1755.85</v>
          </cell>
        </row>
        <row r="1906">
          <cell r="G1906" t="str">
            <v>G2712</v>
          </cell>
          <cell r="I1906" t="str">
            <v>BND  DR35 GSK SWR GS</v>
          </cell>
          <cell r="J1906" t="str">
            <v>0089938007343</v>
          </cell>
          <cell r="K1906" t="str">
            <v>-</v>
          </cell>
          <cell r="L1906">
            <v>2507.6841000000004</v>
          </cell>
          <cell r="M1906">
            <v>2507.6799999999998</v>
          </cell>
        </row>
        <row r="1907">
          <cell r="G1907" t="str">
            <v>G404</v>
          </cell>
          <cell r="I1907" t="str">
            <v>BND DR35 GSK SWR GS</v>
          </cell>
          <cell r="J1907" t="str">
            <v>0089938000733</v>
          </cell>
          <cell r="K1907" t="str">
            <v>-</v>
          </cell>
          <cell r="L1907">
            <v>55.126400000000004</v>
          </cell>
          <cell r="M1907">
            <v>55.13</v>
          </cell>
        </row>
        <row r="1908">
          <cell r="G1908" t="str">
            <v>G406</v>
          </cell>
          <cell r="I1908" t="str">
            <v>BND DR35 GSK SWR GS</v>
          </cell>
          <cell r="J1908" t="str">
            <v>0089938000740</v>
          </cell>
          <cell r="K1908" t="str">
            <v>-</v>
          </cell>
          <cell r="L1908">
            <v>110.18860000000001</v>
          </cell>
          <cell r="M1908">
            <v>110.19</v>
          </cell>
        </row>
        <row r="1909">
          <cell r="G1909" t="str">
            <v>G408</v>
          </cell>
          <cell r="I1909" t="str">
            <v>BND DR35 GSK SWR GS</v>
          </cell>
          <cell r="J1909" t="str">
            <v>0089938000757</v>
          </cell>
          <cell r="K1909" t="str">
            <v>-</v>
          </cell>
          <cell r="L1909">
            <v>332.51319999999998</v>
          </cell>
          <cell r="M1909">
            <v>332.51</v>
          </cell>
        </row>
        <row r="1910">
          <cell r="G1910" t="str">
            <v>G4010</v>
          </cell>
          <cell r="I1910" t="str">
            <v>BND DR35 GSK SWR GS</v>
          </cell>
          <cell r="J1910" t="str">
            <v>0089938010336</v>
          </cell>
          <cell r="K1910" t="str">
            <v>-</v>
          </cell>
          <cell r="L1910">
            <v>889.97250000000008</v>
          </cell>
          <cell r="M1910">
            <v>889.97</v>
          </cell>
        </row>
        <row r="1911">
          <cell r="G1911" t="str">
            <v>G4012</v>
          </cell>
          <cell r="I1911" t="str">
            <v>BND DR35 GSK SWR GS</v>
          </cell>
          <cell r="J1911" t="str">
            <v>0089938010626</v>
          </cell>
          <cell r="K1911" t="str">
            <v>-</v>
          </cell>
          <cell r="L1911">
            <v>1271.9625000000001</v>
          </cell>
          <cell r="M1911">
            <v>1271.96</v>
          </cell>
        </row>
        <row r="1912">
          <cell r="G1912" t="str">
            <v>G1704</v>
          </cell>
          <cell r="I1912" t="str">
            <v>BND DR35 GSK SWR GG</v>
          </cell>
          <cell r="J1912" t="str">
            <v>0089938000351</v>
          </cell>
          <cell r="K1912" t="str">
            <v>-</v>
          </cell>
          <cell r="L1912">
            <v>61.204000000000008</v>
          </cell>
          <cell r="M1912">
            <v>61.2</v>
          </cell>
        </row>
        <row r="1913">
          <cell r="G1913" t="str">
            <v>G1706</v>
          </cell>
          <cell r="I1913" t="str">
            <v>BND DR35 GSK SWR GG</v>
          </cell>
          <cell r="J1913" t="str">
            <v>0089938000368</v>
          </cell>
          <cell r="K1913" t="str">
            <v>-</v>
          </cell>
          <cell r="L1913">
            <v>120.53550000000001</v>
          </cell>
          <cell r="M1913">
            <v>120.54</v>
          </cell>
        </row>
        <row r="1914">
          <cell r="G1914" t="str">
            <v>G1708</v>
          </cell>
          <cell r="I1914" t="str">
            <v>BND DR35 GSK SWR GG</v>
          </cell>
          <cell r="J1914" t="str">
            <v>0089938000375</v>
          </cell>
          <cell r="K1914" t="str">
            <v>-</v>
          </cell>
          <cell r="L1914">
            <v>351.15260000000001</v>
          </cell>
          <cell r="M1914">
            <v>351.15</v>
          </cell>
        </row>
        <row r="1915">
          <cell r="G1915" t="str">
            <v>G17010</v>
          </cell>
          <cell r="I1915" t="str">
            <v>BND DR35 GSK SWR GG</v>
          </cell>
          <cell r="J1915" t="str">
            <v>0089938010503</v>
          </cell>
          <cell r="K1915" t="str">
            <v>-</v>
          </cell>
          <cell r="L1915">
            <v>961.28800000000001</v>
          </cell>
          <cell r="M1915">
            <v>961.29</v>
          </cell>
        </row>
        <row r="1916">
          <cell r="G1916" t="str">
            <v>G17012</v>
          </cell>
          <cell r="I1916" t="str">
            <v>BND DR35 GSK SWR GG</v>
          </cell>
          <cell r="J1916" t="str">
            <v>0089938010312</v>
          </cell>
          <cell r="K1916" t="str">
            <v>-</v>
          </cell>
          <cell r="L1916">
            <v>1253.5478000000001</v>
          </cell>
          <cell r="M1916">
            <v>1253.55</v>
          </cell>
        </row>
        <row r="1917">
          <cell r="G1917" t="str">
            <v>G1604</v>
          </cell>
          <cell r="I1917" t="str">
            <v>CAP DR35 GSK SWR</v>
          </cell>
          <cell r="J1917" t="str">
            <v>0089938000320</v>
          </cell>
          <cell r="K1917" t="str">
            <v>-</v>
          </cell>
          <cell r="L1917">
            <v>39.515100000000004</v>
          </cell>
          <cell r="M1917">
            <v>39.520000000000003</v>
          </cell>
        </row>
        <row r="1918">
          <cell r="G1918" t="str">
            <v>G1606</v>
          </cell>
          <cell r="I1918" t="str">
            <v>CAP DR35 GSK SWR</v>
          </cell>
          <cell r="J1918" t="str">
            <v>0089938000337</v>
          </cell>
          <cell r="K1918" t="str">
            <v>-</v>
          </cell>
          <cell r="L1918">
            <v>74.150999999999996</v>
          </cell>
          <cell r="M1918">
            <v>74.150000000000006</v>
          </cell>
        </row>
        <row r="1919">
          <cell r="G1919" t="str">
            <v>G1608</v>
          </cell>
          <cell r="I1919" t="str">
            <v>CAP DR35 GSK SWR</v>
          </cell>
          <cell r="J1919" t="str">
            <v>0089938000344</v>
          </cell>
          <cell r="K1919" t="str">
            <v>-</v>
          </cell>
          <cell r="L1919">
            <v>200.09</v>
          </cell>
          <cell r="M1919">
            <v>200.09</v>
          </cell>
        </row>
        <row r="1920">
          <cell r="G1920" t="str">
            <v>G16010</v>
          </cell>
          <cell r="I1920" t="str">
            <v>CAP DR35 GSK SWR</v>
          </cell>
          <cell r="J1920" t="str">
            <v>0089938010664</v>
          </cell>
          <cell r="K1920" t="str">
            <v>-</v>
          </cell>
          <cell r="L1920">
            <v>626.00350000000003</v>
          </cell>
          <cell r="M1920">
            <v>626</v>
          </cell>
        </row>
        <row r="1921">
          <cell r="G1921" t="str">
            <v>G16012</v>
          </cell>
          <cell r="I1921" t="str">
            <v>CAP DR35 GSK SWR</v>
          </cell>
          <cell r="J1921" t="str">
            <v>0089938010954</v>
          </cell>
          <cell r="K1921" t="str">
            <v>-</v>
          </cell>
          <cell r="L1921">
            <v>940.34810000000004</v>
          </cell>
          <cell r="M1921">
            <v>940.35</v>
          </cell>
        </row>
        <row r="1922">
          <cell r="G1922" t="str">
            <v>G604</v>
          </cell>
          <cell r="I1922" t="str">
            <v>COUP STP DR35 GSK SWR GG</v>
          </cell>
          <cell r="J1922" t="str">
            <v>0089938000795</v>
          </cell>
          <cell r="K1922" t="str">
            <v>-</v>
          </cell>
          <cell r="L1922">
            <v>75.713200000000015</v>
          </cell>
          <cell r="M1922">
            <v>75.709999999999994</v>
          </cell>
        </row>
        <row r="1923">
          <cell r="G1923" t="str">
            <v>G606</v>
          </cell>
          <cell r="I1923" t="str">
            <v>COUP STP DR35 GSK SWR GG</v>
          </cell>
          <cell r="J1923" t="str">
            <v>0089938000801</v>
          </cell>
          <cell r="K1923" t="str">
            <v>-</v>
          </cell>
          <cell r="L1923">
            <v>151.1482</v>
          </cell>
          <cell r="M1923">
            <v>151.15</v>
          </cell>
        </row>
        <row r="1924">
          <cell r="G1924" t="str">
            <v>G608</v>
          </cell>
          <cell r="I1924" t="str">
            <v>COUP STP DR35 GSK SWR GG</v>
          </cell>
          <cell r="J1924" t="str">
            <v>0089938000825</v>
          </cell>
          <cell r="K1924" t="str">
            <v>-</v>
          </cell>
          <cell r="L1924">
            <v>256.75720000000001</v>
          </cell>
          <cell r="M1924">
            <v>256.76</v>
          </cell>
        </row>
        <row r="1925">
          <cell r="G1925" t="str">
            <v>G6010</v>
          </cell>
          <cell r="I1925" t="str">
            <v>COUP STP DR35 GSK SWR GG</v>
          </cell>
          <cell r="J1925" t="str">
            <v>0089938009279</v>
          </cell>
          <cell r="K1925" t="str">
            <v>-</v>
          </cell>
          <cell r="L1925">
            <v>569.82849999999996</v>
          </cell>
          <cell r="M1925">
            <v>569.83000000000004</v>
          </cell>
        </row>
        <row r="1926">
          <cell r="G1926" t="str">
            <v>G6012</v>
          </cell>
          <cell r="I1926" t="str">
            <v>COUP STP DR35 GSK SWR GG</v>
          </cell>
          <cell r="J1926" t="str">
            <v>0089938009286</v>
          </cell>
          <cell r="K1926" t="str">
            <v>-</v>
          </cell>
          <cell r="L1926">
            <v>827.99810000000014</v>
          </cell>
          <cell r="M1926">
            <v>828</v>
          </cell>
        </row>
        <row r="1927">
          <cell r="G1927" t="str">
            <v>G1714</v>
          </cell>
          <cell r="I1927" t="str">
            <v>BND DR35 GSK SWR GS</v>
          </cell>
          <cell r="J1927" t="str">
            <v>0089938000382</v>
          </cell>
          <cell r="K1927" t="str">
            <v>-</v>
          </cell>
          <cell r="L1927">
            <v>58.186600000000006</v>
          </cell>
          <cell r="M1927">
            <v>58.19</v>
          </cell>
        </row>
        <row r="1928">
          <cell r="G1928" t="str">
            <v>G1716</v>
          </cell>
          <cell r="I1928" t="str">
            <v>BND DR35 GSK SWR GS</v>
          </cell>
          <cell r="J1928" t="str">
            <v>0089938000399</v>
          </cell>
          <cell r="K1928" t="str">
            <v>-</v>
          </cell>
          <cell r="L1928">
            <v>114.42580000000001</v>
          </cell>
          <cell r="M1928">
            <v>114.43</v>
          </cell>
        </row>
        <row r="1929">
          <cell r="G1929" t="str">
            <v>G1718</v>
          </cell>
          <cell r="I1929" t="str">
            <v>BND DR35 GSK SWR GS</v>
          </cell>
          <cell r="J1929" t="str">
            <v>0089938000405</v>
          </cell>
          <cell r="K1929" t="str">
            <v>-</v>
          </cell>
          <cell r="L1929">
            <v>366.96719999999999</v>
          </cell>
          <cell r="M1929">
            <v>366.97</v>
          </cell>
        </row>
        <row r="1930">
          <cell r="G1930" t="str">
            <v>G17110</v>
          </cell>
          <cell r="I1930" t="str">
            <v>BND DR35 GSK SWR GS</v>
          </cell>
          <cell r="J1930" t="str">
            <v>0089938010022</v>
          </cell>
          <cell r="K1930" t="str">
            <v>-</v>
          </cell>
          <cell r="L1930">
            <v>934.99810000000014</v>
          </cell>
          <cell r="M1930">
            <v>935</v>
          </cell>
        </row>
        <row r="1931">
          <cell r="G1931" t="str">
            <v>G17112</v>
          </cell>
          <cell r="I1931" t="str">
            <v>BND DR35 GSK SWR GS</v>
          </cell>
          <cell r="J1931" t="str">
            <v>0089938010602</v>
          </cell>
          <cell r="K1931" t="str">
            <v>-</v>
          </cell>
          <cell r="L1931">
            <v>1226.6801</v>
          </cell>
          <cell r="M1931">
            <v>1226.68</v>
          </cell>
        </row>
        <row r="1932">
          <cell r="G1932" t="str">
            <v>G1164</v>
          </cell>
          <cell r="I1932" t="str">
            <v>PLUG SPIG DR35 GSK SWR</v>
          </cell>
          <cell r="J1932" t="str">
            <v>0089938000092</v>
          </cell>
          <cell r="K1932" t="str">
            <v>-</v>
          </cell>
          <cell r="L1932">
            <v>29.885100000000001</v>
          </cell>
          <cell r="M1932">
            <v>29.89</v>
          </cell>
        </row>
        <row r="1933">
          <cell r="G1933" t="str">
            <v>G1166</v>
          </cell>
          <cell r="I1933" t="str">
            <v>PLUG SPIG DR35 GSK SWR</v>
          </cell>
          <cell r="J1933" t="str">
            <v>0089938000108</v>
          </cell>
          <cell r="K1933" t="str">
            <v>-</v>
          </cell>
          <cell r="L1933">
            <v>45.806700000000006</v>
          </cell>
          <cell r="M1933">
            <v>45.81</v>
          </cell>
        </row>
        <row r="1934">
          <cell r="G1934" t="str">
            <v>G1168</v>
          </cell>
          <cell r="I1934" t="str">
            <v>PLUG SPIG DR35 GSK SWR</v>
          </cell>
          <cell r="J1934" t="str">
            <v>0089938000115</v>
          </cell>
          <cell r="K1934" t="str">
            <v>-</v>
          </cell>
          <cell r="L1934">
            <v>162.34040000000002</v>
          </cell>
          <cell r="M1934">
            <v>162.34</v>
          </cell>
        </row>
        <row r="1935">
          <cell r="G1935" t="str">
            <v>G11610</v>
          </cell>
          <cell r="I1935" t="str">
            <v>PLUG SPIG DR35 GSK SWR</v>
          </cell>
          <cell r="J1935" t="str">
            <v>0089938010688</v>
          </cell>
          <cell r="K1935" t="str">
            <v>-</v>
          </cell>
          <cell r="L1935">
            <v>540.86360000000002</v>
          </cell>
          <cell r="M1935">
            <v>540.86</v>
          </cell>
        </row>
        <row r="1936">
          <cell r="G1936" t="str">
            <v>G11612</v>
          </cell>
          <cell r="I1936" t="str">
            <v>PLUG SPIG DR35 GSK SWR</v>
          </cell>
          <cell r="J1936" t="str">
            <v>0089938011043</v>
          </cell>
          <cell r="K1936" t="str">
            <v>-</v>
          </cell>
          <cell r="L1936">
            <v>646.3977000000001</v>
          </cell>
          <cell r="M1936">
            <v>646.4</v>
          </cell>
        </row>
        <row r="1937">
          <cell r="G1937" t="str">
            <v>G624</v>
          </cell>
          <cell r="I1937" t="str">
            <v>COUP RPR DR35 GSK SWR GG</v>
          </cell>
          <cell r="J1937" t="str">
            <v>0089938000856</v>
          </cell>
          <cell r="K1937" t="str">
            <v>-</v>
          </cell>
          <cell r="L1937">
            <v>75.713200000000015</v>
          </cell>
          <cell r="M1937">
            <v>75.709999999999994</v>
          </cell>
        </row>
        <row r="1938">
          <cell r="G1938" t="str">
            <v>G626</v>
          </cell>
          <cell r="I1938" t="str">
            <v>COUP RPR DR35 GSK SWR GG</v>
          </cell>
          <cell r="J1938" t="str">
            <v>0089938000863</v>
          </cell>
          <cell r="K1938" t="str">
            <v>-</v>
          </cell>
          <cell r="L1938">
            <v>151.1482</v>
          </cell>
          <cell r="M1938">
            <v>151.15</v>
          </cell>
        </row>
        <row r="1939">
          <cell r="G1939" t="str">
            <v>G628</v>
          </cell>
          <cell r="I1939" t="str">
            <v>COUP RPR DR35 GSK SWR GG</v>
          </cell>
          <cell r="J1939" t="str">
            <v>0089938000870</v>
          </cell>
          <cell r="K1939" t="str">
            <v>-</v>
          </cell>
          <cell r="L1939">
            <v>256.75720000000001</v>
          </cell>
          <cell r="M1939">
            <v>256.76</v>
          </cell>
        </row>
        <row r="1940">
          <cell r="G1940" t="str">
            <v>G6210</v>
          </cell>
          <cell r="I1940" t="str">
            <v>COUP RPR DR35 GSK SWR GG</v>
          </cell>
          <cell r="J1940" t="str">
            <v>0089938009293</v>
          </cell>
          <cell r="K1940" t="str">
            <v>-</v>
          </cell>
          <cell r="L1940">
            <v>569.82849999999996</v>
          </cell>
          <cell r="M1940">
            <v>569.83000000000004</v>
          </cell>
        </row>
        <row r="1941">
          <cell r="G1941" t="str">
            <v>G6212</v>
          </cell>
          <cell r="I1941" t="str">
            <v>COUP RPR DR35 GSK SWR GG</v>
          </cell>
          <cell r="J1941" t="str">
            <v>0089938009309</v>
          </cell>
          <cell r="K1941" t="str">
            <v>-</v>
          </cell>
          <cell r="L1941">
            <v>827.99810000000014</v>
          </cell>
          <cell r="M1941">
            <v>828</v>
          </cell>
        </row>
        <row r="1942">
          <cell r="G1942" t="str">
            <v>G606-4</v>
          </cell>
          <cell r="I1942" t="str">
            <v>COUP INCR DR35 GSK SWR GG</v>
          </cell>
          <cell r="J1942" t="str">
            <v>0089938000818</v>
          </cell>
          <cell r="K1942" t="str">
            <v>-</v>
          </cell>
          <cell r="L1942">
            <v>217.33840000000001</v>
          </cell>
          <cell r="M1942">
            <v>217.34</v>
          </cell>
        </row>
        <row r="1943">
          <cell r="G1943" t="str">
            <v>G608-4</v>
          </cell>
          <cell r="I1943" t="str">
            <v>COUP INCR DR35 GSK SWR GG</v>
          </cell>
          <cell r="J1943" t="str">
            <v>0089938000832</v>
          </cell>
          <cell r="K1943" t="str">
            <v>-</v>
          </cell>
          <cell r="L1943">
            <v>344.96800000000002</v>
          </cell>
          <cell r="M1943">
            <v>344.97</v>
          </cell>
        </row>
        <row r="1944">
          <cell r="G1944" t="str">
            <v>G608-6</v>
          </cell>
          <cell r="I1944" t="str">
            <v>COUP INCR DR35 GSK SWR GG</v>
          </cell>
          <cell r="J1944" t="str">
            <v>0089938000849</v>
          </cell>
          <cell r="K1944" t="str">
            <v>-</v>
          </cell>
          <cell r="L1944">
            <v>362.24850000000004</v>
          </cell>
          <cell r="M1944">
            <v>362.25</v>
          </cell>
        </row>
        <row r="1945">
          <cell r="G1945" t="str">
            <v>G6010-4</v>
          </cell>
          <cell r="I1945" t="str">
            <v>COUP INCR DR35 GSK SWR GG</v>
          </cell>
          <cell r="J1945" t="str">
            <v>0089938009668</v>
          </cell>
          <cell r="K1945" t="str">
            <v>-</v>
          </cell>
          <cell r="L1945">
            <v>795.0421</v>
          </cell>
          <cell r="M1945">
            <v>795.04</v>
          </cell>
        </row>
        <row r="1946">
          <cell r="G1946" t="str">
            <v>G6010-6</v>
          </cell>
          <cell r="I1946" t="str">
            <v>COUP INCR DR35 GSK SWR GG</v>
          </cell>
          <cell r="J1946" t="str">
            <v>0089938008036</v>
          </cell>
          <cell r="K1946" t="str">
            <v>-</v>
          </cell>
          <cell r="L1946">
            <v>941.79259999999999</v>
          </cell>
          <cell r="M1946">
            <v>941.79</v>
          </cell>
        </row>
        <row r="1947">
          <cell r="G1947" t="str">
            <v>G6010-8</v>
          </cell>
          <cell r="I1947" t="str">
            <v>COUP INCR DR35 GSK SWR GG</v>
          </cell>
          <cell r="J1947" t="str">
            <v>0089938009859</v>
          </cell>
          <cell r="K1947" t="str">
            <v>-</v>
          </cell>
          <cell r="L1947">
            <v>1092.9301</v>
          </cell>
          <cell r="M1947">
            <v>1092.93</v>
          </cell>
        </row>
        <row r="1948">
          <cell r="G1948" t="str">
            <v>G6012-4</v>
          </cell>
          <cell r="I1948" t="str">
            <v>COUP INCR DR35 GSK SWR GG</v>
          </cell>
          <cell r="J1948" t="str">
            <v>0089938010398</v>
          </cell>
          <cell r="K1948" t="str">
            <v>-</v>
          </cell>
          <cell r="L1948">
            <v>1157.3226999999999</v>
          </cell>
          <cell r="M1948">
            <v>1157.32</v>
          </cell>
        </row>
        <row r="1949">
          <cell r="G1949" t="str">
            <v>G6012-6</v>
          </cell>
          <cell r="I1949" t="str">
            <v>COUP INCR DR35 GSK SWR GG</v>
          </cell>
          <cell r="J1949" t="str">
            <v>0089938010466</v>
          </cell>
          <cell r="K1949" t="str">
            <v>-</v>
          </cell>
          <cell r="L1949">
            <v>1224.3903</v>
          </cell>
          <cell r="M1949">
            <v>1224.3900000000001</v>
          </cell>
        </row>
        <row r="1950">
          <cell r="G1950" t="str">
            <v>G6012-8</v>
          </cell>
          <cell r="I1950" t="str">
            <v>COUP INCR DR35 GSK SWR GG</v>
          </cell>
          <cell r="J1950" t="str">
            <v>0089938010473</v>
          </cell>
          <cell r="K1950" t="str">
            <v>-</v>
          </cell>
          <cell r="L1950">
            <v>1418.3706</v>
          </cell>
          <cell r="M1950">
            <v>1418.37</v>
          </cell>
        </row>
        <row r="1951">
          <cell r="G1951" t="str">
            <v>G6012-10</v>
          </cell>
          <cell r="I1951" t="str">
            <v>COUP INCR DR35 GSK SWR GG</v>
          </cell>
          <cell r="J1951" t="str">
            <v>0089938010480</v>
          </cell>
          <cell r="K1951" t="str">
            <v>-</v>
          </cell>
          <cell r="L1951">
            <v>1637.5066000000002</v>
          </cell>
          <cell r="M1951">
            <v>1637.51</v>
          </cell>
        </row>
        <row r="1952">
          <cell r="G1952" t="str">
            <v>G1216</v>
          </cell>
          <cell r="I1952" t="str">
            <v>BSHG INCR DR35 GSK SWR SHRT SG</v>
          </cell>
          <cell r="J1952" t="str">
            <v>0089938000177</v>
          </cell>
          <cell r="K1952" t="str">
            <v>-</v>
          </cell>
          <cell r="L1952">
            <v>110.18860000000001</v>
          </cell>
          <cell r="M1952">
            <v>110.19</v>
          </cell>
        </row>
        <row r="1953">
          <cell r="G1953" t="str">
            <v>G1219</v>
          </cell>
          <cell r="I1953" t="str">
            <v>BSHG INCR DR35 GSK SWR SHRT SG</v>
          </cell>
          <cell r="J1953" t="str">
            <v>0089938000184</v>
          </cell>
          <cell r="K1953" t="str">
            <v>-</v>
          </cell>
          <cell r="L1953">
            <v>300.99100000000004</v>
          </cell>
          <cell r="M1953">
            <v>300.99</v>
          </cell>
        </row>
        <row r="1954">
          <cell r="G1954" t="str">
            <v>G1220</v>
          </cell>
          <cell r="I1954" t="str">
            <v>BSHG INCR DR35 GSK SWR SHRT SG</v>
          </cell>
          <cell r="J1954" t="str">
            <v>0089938000191</v>
          </cell>
          <cell r="K1954" t="str">
            <v>-</v>
          </cell>
          <cell r="L1954">
            <v>337.13560000000001</v>
          </cell>
          <cell r="M1954">
            <v>337.14</v>
          </cell>
        </row>
        <row r="1955">
          <cell r="G1955" t="str">
            <v>G1210-4</v>
          </cell>
          <cell r="I1955" t="str">
            <v>BSHG INCR DR35 GSK SWR SHRT SG</v>
          </cell>
          <cell r="J1955" t="str">
            <v>0089938011050</v>
          </cell>
          <cell r="K1955" t="str">
            <v>-</v>
          </cell>
          <cell r="L1955">
            <v>788.85750000000007</v>
          </cell>
          <cell r="M1955">
            <v>788.86</v>
          </cell>
        </row>
        <row r="1956">
          <cell r="G1956" t="str">
            <v>G1210-6</v>
          </cell>
          <cell r="I1956" t="str">
            <v>BSHG INCR DR35 GSK SWR SHRT SG</v>
          </cell>
          <cell r="J1956" t="str">
            <v>0089938008012</v>
          </cell>
          <cell r="K1956" t="str">
            <v>-</v>
          </cell>
          <cell r="L1956">
            <v>819.51300000000003</v>
          </cell>
          <cell r="M1956">
            <v>819.51</v>
          </cell>
        </row>
        <row r="1957">
          <cell r="G1957" t="str">
            <v>G1210-8</v>
          </cell>
          <cell r="I1957" t="str">
            <v>BSHG INCR DR35 GSK SWR SHRT SG</v>
          </cell>
          <cell r="J1957" t="str">
            <v>0089938008029</v>
          </cell>
          <cell r="K1957" t="str">
            <v>-</v>
          </cell>
          <cell r="L1957">
            <v>974.65230000000008</v>
          </cell>
          <cell r="M1957">
            <v>974.65</v>
          </cell>
        </row>
        <row r="1958">
          <cell r="G1958" t="str">
            <v>G1212-4</v>
          </cell>
          <cell r="I1958" t="str">
            <v>BSHG INCR DR35 GSK SWR SHRT SG</v>
          </cell>
          <cell r="J1958" t="str">
            <v>0089938010565</v>
          </cell>
          <cell r="K1958" t="str">
            <v>-</v>
          </cell>
          <cell r="L1958">
            <v>1052.5804000000001</v>
          </cell>
          <cell r="M1958">
            <v>1052.58</v>
          </cell>
        </row>
        <row r="1959">
          <cell r="G1959" t="str">
            <v>G1212-6</v>
          </cell>
          <cell r="I1959" t="str">
            <v>BSHG INCR DR35 GSK SWR SHRT SG</v>
          </cell>
          <cell r="J1959" t="str">
            <v>0089938010572</v>
          </cell>
          <cell r="K1959" t="str">
            <v>-</v>
          </cell>
          <cell r="L1959">
            <v>1075.4356</v>
          </cell>
          <cell r="M1959">
            <v>1075.44</v>
          </cell>
        </row>
        <row r="1960">
          <cell r="G1960" t="str">
            <v>G1212-8</v>
          </cell>
          <cell r="I1960" t="str">
            <v>BSHG INCR DR35 GSK SWR SHRT SG</v>
          </cell>
          <cell r="J1960" t="str">
            <v>0089938010589</v>
          </cell>
          <cell r="K1960" t="str">
            <v>-</v>
          </cell>
          <cell r="L1960">
            <v>1232.8433000000002</v>
          </cell>
          <cell r="M1960">
            <v>1232.8399999999999</v>
          </cell>
        </row>
        <row r="1961">
          <cell r="G1961" t="str">
            <v>G1212-10</v>
          </cell>
          <cell r="I1961" t="str">
            <v>BSHG INCR DR35 GSK SWR SHRT SG</v>
          </cell>
          <cell r="J1961" t="str">
            <v>0089938010961</v>
          </cell>
          <cell r="K1961" t="str">
            <v>-</v>
          </cell>
          <cell r="L1961">
            <v>1367.1604000000002</v>
          </cell>
          <cell r="M1961">
            <v>1367.16</v>
          </cell>
        </row>
        <row r="1962">
          <cell r="G1962" t="str">
            <v>G616-4</v>
          </cell>
          <cell r="I1962" t="str">
            <v>COUP INCR ECC DR35 GSK SWR GG</v>
          </cell>
          <cell r="J1962" t="str">
            <v>0089938005950</v>
          </cell>
          <cell r="K1962" t="str">
            <v>-</v>
          </cell>
          <cell r="L1962">
            <v>217.33840000000001</v>
          </cell>
          <cell r="M1962">
            <v>217.34</v>
          </cell>
        </row>
        <row r="1963">
          <cell r="G1963" t="str">
            <v>G618-6</v>
          </cell>
          <cell r="I1963" t="str">
            <v>COUP INCR ECC DR35 GSK SWR GG</v>
          </cell>
          <cell r="J1963" t="str">
            <v>0089938009477</v>
          </cell>
          <cell r="K1963" t="str">
            <v>-</v>
          </cell>
          <cell r="L1963">
            <v>330.23410000000001</v>
          </cell>
          <cell r="M1963">
            <v>330.23</v>
          </cell>
        </row>
        <row r="1964">
          <cell r="G1964" t="str">
            <v>G1306-4</v>
          </cell>
          <cell r="I1964" t="str">
            <v>BSHG INCR ECC DR35 GSK SWR SG</v>
          </cell>
          <cell r="J1964" t="str">
            <v>0089938005943</v>
          </cell>
          <cell r="K1964" t="str">
            <v>-</v>
          </cell>
          <cell r="L1964">
            <v>115.80610000000001</v>
          </cell>
          <cell r="M1964">
            <v>115.81</v>
          </cell>
        </row>
        <row r="1965">
          <cell r="G1965" t="str">
            <v>G1308-4</v>
          </cell>
          <cell r="I1965" t="str">
            <v>BSHG INCR ECC DR35 GSK SWR SG</v>
          </cell>
          <cell r="J1965" t="str">
            <v>0089938008937</v>
          </cell>
          <cell r="K1965" t="str">
            <v>-</v>
          </cell>
          <cell r="L1965">
            <v>300.99100000000004</v>
          </cell>
          <cell r="M1965">
            <v>300.99</v>
          </cell>
        </row>
        <row r="1966">
          <cell r="G1966" t="str">
            <v>G1308-6</v>
          </cell>
          <cell r="I1966" t="str">
            <v>BSHG INCR ECC DR35 GSK SWR SG</v>
          </cell>
          <cell r="J1966" t="str">
            <v>0089938008944</v>
          </cell>
          <cell r="K1966" t="str">
            <v>-</v>
          </cell>
          <cell r="L1966">
            <v>330.23410000000001</v>
          </cell>
          <cell r="M1966">
            <v>330.23</v>
          </cell>
        </row>
        <row r="1967">
          <cell r="G1967" t="str">
            <v>G644</v>
          </cell>
          <cell r="I1967" t="str">
            <v>ADPT DR35 SW SWR HBXGSK SWR HB</v>
          </cell>
          <cell r="J1967" t="str">
            <v>0089938000887</v>
          </cell>
          <cell r="K1967" t="str">
            <v>-</v>
          </cell>
          <cell r="L1967">
            <v>75.980700000000013</v>
          </cell>
          <cell r="M1967">
            <v>75.98</v>
          </cell>
        </row>
        <row r="1968">
          <cell r="G1968" t="str">
            <v>G646-4</v>
          </cell>
          <cell r="I1968" t="str">
            <v>ADPT DR35 SW SWR HBXGSK SWR HB</v>
          </cell>
          <cell r="J1968" t="str">
            <v>0089938000900</v>
          </cell>
          <cell r="K1968" t="str">
            <v>-</v>
          </cell>
          <cell r="L1968">
            <v>130.51860000000002</v>
          </cell>
          <cell r="M1968">
            <v>130.52000000000001</v>
          </cell>
        </row>
        <row r="1969">
          <cell r="G1969" t="str">
            <v>G646</v>
          </cell>
          <cell r="I1969" t="str">
            <v>ADPT DR35 SW SWR HBXGSK SWR HB</v>
          </cell>
          <cell r="J1969" t="str">
            <v>0089938000894</v>
          </cell>
          <cell r="K1969" t="str">
            <v>-</v>
          </cell>
          <cell r="L1969">
            <v>166.42779999999999</v>
          </cell>
          <cell r="M1969">
            <v>166.43</v>
          </cell>
        </row>
        <row r="1970">
          <cell r="G1970" t="str">
            <v>G944</v>
          </cell>
          <cell r="I1970" t="str">
            <v>ADPT DR35 GSK SWR SPIGXDWV HB</v>
          </cell>
          <cell r="J1970" t="str">
            <v>0089938001013</v>
          </cell>
          <cell r="K1970" t="str">
            <v>-</v>
          </cell>
          <cell r="L1970">
            <v>71.657899999999998</v>
          </cell>
          <cell r="M1970">
            <v>71.66</v>
          </cell>
        </row>
        <row r="1971">
          <cell r="G1971" t="str">
            <v>G946-4</v>
          </cell>
          <cell r="I1971" t="str">
            <v>ADPT DR35 GSK SWR SPIGXDWV HB</v>
          </cell>
          <cell r="J1971" t="str">
            <v>0089938001037</v>
          </cell>
          <cell r="K1971" t="str">
            <v>-</v>
          </cell>
          <cell r="L1971">
            <v>126.4847</v>
          </cell>
          <cell r="M1971">
            <v>126.48</v>
          </cell>
        </row>
        <row r="1972">
          <cell r="G1972" t="str">
            <v>G946</v>
          </cell>
          <cell r="I1972" t="str">
            <v>ADPT DR35 GSK SWR SPIGXDWV HB</v>
          </cell>
          <cell r="J1972" t="str">
            <v>0089938001020</v>
          </cell>
          <cell r="K1972" t="str">
            <v>-</v>
          </cell>
          <cell r="L1972">
            <v>163.68860000000001</v>
          </cell>
          <cell r="M1972">
            <v>163.69</v>
          </cell>
        </row>
        <row r="1973">
          <cell r="G1973" t="str">
            <v>G948</v>
          </cell>
          <cell r="I1973" t="str">
            <v>ADPT DR35 GSK SWR SPIGXDWV HB</v>
          </cell>
          <cell r="J1973" t="str">
            <v>0089938001044</v>
          </cell>
          <cell r="K1973" t="str">
            <v>-</v>
          </cell>
          <cell r="L1973">
            <v>310.27860000000004</v>
          </cell>
          <cell r="M1973">
            <v>310.27999999999997</v>
          </cell>
        </row>
        <row r="1974">
          <cell r="G1974" t="str">
            <v>G1184</v>
          </cell>
          <cell r="I1974" t="str">
            <v>PLUG TEMP DR35 GSK SWR</v>
          </cell>
          <cell r="J1974" t="str">
            <v>0089938009781</v>
          </cell>
          <cell r="K1974" t="str">
            <v>-</v>
          </cell>
          <cell r="L1974">
            <v>26.075900000000004</v>
          </cell>
          <cell r="M1974">
            <v>26.08</v>
          </cell>
        </row>
        <row r="1975">
          <cell r="G1975" t="str">
            <v>G1186</v>
          </cell>
          <cell r="I1975" t="str">
            <v>PLUG TEMP DR35 GSK SWR</v>
          </cell>
          <cell r="J1975" t="str">
            <v>0089938009798</v>
          </cell>
          <cell r="K1975" t="str">
            <v>-</v>
          </cell>
          <cell r="L1975">
            <v>38.744700000000002</v>
          </cell>
          <cell r="M1975">
            <v>38.74</v>
          </cell>
        </row>
        <row r="1976">
          <cell r="G1976" t="str">
            <v>G1188</v>
          </cell>
          <cell r="I1976" t="str">
            <v>PLUG TEMP DR35 GSK SWR</v>
          </cell>
          <cell r="J1976" t="str">
            <v>0089938066319</v>
          </cell>
          <cell r="K1976" t="str">
            <v>-</v>
          </cell>
          <cell r="L1976">
            <v>79.929000000000002</v>
          </cell>
          <cell r="M1976">
            <v>79.930000000000007</v>
          </cell>
        </row>
        <row r="1977">
          <cell r="G1977" t="str">
            <v>G0104</v>
          </cell>
          <cell r="I1977" t="str">
            <v>BWV DR35 GSK SWR GXG</v>
          </cell>
          <cell r="J1977" t="str">
            <v>0089938059441</v>
          </cell>
          <cell r="K1977" t="str">
            <v>-</v>
          </cell>
          <cell r="L1977">
            <v>756.47930000000008</v>
          </cell>
          <cell r="M1977">
            <v>756.48</v>
          </cell>
        </row>
        <row r="1978">
          <cell r="G1978" t="str">
            <v>G0106</v>
          </cell>
          <cell r="I1978" t="str">
            <v>BWV DR35 GSK SWR GXG</v>
          </cell>
          <cell r="J1978" t="str">
            <v>0089938059458</v>
          </cell>
          <cell r="K1978" t="str">
            <v>-</v>
          </cell>
          <cell r="L1978">
            <v>1633.7294999999999</v>
          </cell>
          <cell r="M1978">
            <v>1633.73</v>
          </cell>
        </row>
        <row r="1979">
          <cell r="G1979" t="str">
            <v>G5004</v>
          </cell>
          <cell r="I1979" t="str">
            <v>TEE SAD DR35 GSK SWR SKIRT GSK</v>
          </cell>
          <cell r="J1979" t="str">
            <v>0089938015294</v>
          </cell>
          <cell r="K1979" t="str">
            <v>-</v>
          </cell>
          <cell r="L1979">
            <v>49.252100000000006</v>
          </cell>
          <cell r="M1979">
            <v>49.25</v>
          </cell>
        </row>
        <row r="1980">
          <cell r="G1980" t="str">
            <v>G5006</v>
          </cell>
          <cell r="I1980" t="str">
            <v>TEE SAD DR35 GSK SWR SKIRT GSK</v>
          </cell>
          <cell r="J1980" t="str">
            <v>0089938015317</v>
          </cell>
          <cell r="K1980" t="str">
            <v>-</v>
          </cell>
          <cell r="L1980">
            <v>64.542400000000001</v>
          </cell>
          <cell r="M1980">
            <v>64.540000000000006</v>
          </cell>
        </row>
        <row r="1981">
          <cell r="G1981" t="str">
            <v>G904</v>
          </cell>
          <cell r="I1981" t="str">
            <v>ADPT DR35 GSK SWR X SW SPIG</v>
          </cell>
          <cell r="J1981" t="str">
            <v>0089938000955</v>
          </cell>
          <cell r="K1981" t="str">
            <v>-</v>
          </cell>
          <cell r="L1981">
            <v>85.214800000000011</v>
          </cell>
          <cell r="M1981">
            <v>85.21</v>
          </cell>
        </row>
        <row r="1982">
          <cell r="G1982" t="str">
            <v>G906</v>
          </cell>
          <cell r="I1982" t="str">
            <v>GASKETED HUB ADAPTER</v>
          </cell>
          <cell r="J1982" t="str">
            <v>0089938000962</v>
          </cell>
          <cell r="K1982" t="str">
            <v>-</v>
          </cell>
          <cell r="L1982">
            <v>159.39790000000002</v>
          </cell>
          <cell r="M1982">
            <v>159.4</v>
          </cell>
        </row>
        <row r="1983">
          <cell r="G1983" t="str">
            <v>G908</v>
          </cell>
          <cell r="I1983" t="str">
            <v>ADPT DR35 GSK SWR X SW SPIG</v>
          </cell>
          <cell r="J1983" t="str">
            <v>0089938000979</v>
          </cell>
          <cell r="K1983" t="str">
            <v>-</v>
          </cell>
          <cell r="L1983">
            <v>369.03230000000002</v>
          </cell>
          <cell r="M1983">
            <v>369.03</v>
          </cell>
        </row>
        <row r="1984">
          <cell r="G1984" t="str">
            <v>G964</v>
          </cell>
          <cell r="I1984" t="str">
            <v>ADPT DR35 GSK SWR SPIGXSW HB</v>
          </cell>
          <cell r="J1984" t="str">
            <v>0089938001082</v>
          </cell>
          <cell r="K1984" t="str">
            <v>-</v>
          </cell>
          <cell r="L1984">
            <v>113.527</v>
          </cell>
          <cell r="M1984">
            <v>113.53</v>
          </cell>
        </row>
        <row r="1985">
          <cell r="G1985" t="str">
            <v>G966</v>
          </cell>
          <cell r="I1985" t="str">
            <v>ADPT DR35 GSK SWR SPIGXSW HB</v>
          </cell>
          <cell r="J1985" t="str">
            <v/>
          </cell>
          <cell r="K1985" t="str">
            <v>-</v>
          </cell>
          <cell r="L1985">
            <v>140.22350000000003</v>
          </cell>
          <cell r="M1985">
            <v>140.22</v>
          </cell>
        </row>
        <row r="1986">
          <cell r="G1986" t="str">
            <v>G968</v>
          </cell>
          <cell r="I1986" t="str">
            <v>ADPT DR35 GSK SWR SPIGXSW HB</v>
          </cell>
          <cell r="J1986" t="str">
            <v/>
          </cell>
          <cell r="K1986" t="str">
            <v>-</v>
          </cell>
          <cell r="L1986">
            <v>324.71290000000005</v>
          </cell>
          <cell r="M1986">
            <v>324.70999999999998</v>
          </cell>
        </row>
        <row r="1987">
          <cell r="G1987" t="str">
            <v>G1208</v>
          </cell>
          <cell r="I1987" t="str">
            <v>ADPT DR35 GSK SWR HBXDWV SPIG</v>
          </cell>
          <cell r="J1987" t="str">
            <v>0089938000122</v>
          </cell>
          <cell r="K1987" t="str">
            <v>-</v>
          </cell>
          <cell r="L1987">
            <v>143.89359999999999</v>
          </cell>
          <cell r="M1987">
            <v>143.88999999999999</v>
          </cell>
        </row>
        <row r="1988">
          <cell r="G1988" t="str">
            <v>G1209</v>
          </cell>
          <cell r="I1988" t="str">
            <v>ADPT DR35 GSK SWR HBXDWV SPIG</v>
          </cell>
          <cell r="J1988" t="str">
            <v>0089938000139</v>
          </cell>
          <cell r="K1988" t="str">
            <v>-</v>
          </cell>
          <cell r="L1988">
            <v>275.41800000000001</v>
          </cell>
          <cell r="M1988">
            <v>275.42</v>
          </cell>
        </row>
        <row r="1989">
          <cell r="G1989" t="str">
            <v>G984</v>
          </cell>
          <cell r="I1989" t="str">
            <v>ADPT RSR DR35 GSK SWR SXS</v>
          </cell>
          <cell r="J1989" t="str">
            <v>0089938001099</v>
          </cell>
          <cell r="K1989" t="str">
            <v>-</v>
          </cell>
          <cell r="L1989">
            <v>130.51860000000002</v>
          </cell>
          <cell r="M1989">
            <v>130.52000000000001</v>
          </cell>
        </row>
        <row r="1990">
          <cell r="G1990" t="str">
            <v>G986</v>
          </cell>
          <cell r="I1990" t="str">
            <v>ADPT RSR DR35 GSK SWR SXS</v>
          </cell>
          <cell r="J1990" t="str">
            <v>0089938001105</v>
          </cell>
          <cell r="K1990" t="str">
            <v>-</v>
          </cell>
          <cell r="L1990">
            <v>226.30500000000001</v>
          </cell>
          <cell r="M1990">
            <v>226.31</v>
          </cell>
        </row>
        <row r="1991">
          <cell r="G1991" t="str">
            <v>G988</v>
          </cell>
          <cell r="I1991" t="str">
            <v>ADPT RSR DR35 GSK SWR SXS</v>
          </cell>
          <cell r="J1991" t="str">
            <v>0089938001112</v>
          </cell>
          <cell r="K1991" t="str">
            <v>-</v>
          </cell>
          <cell r="L1991">
            <v>506.44170000000003</v>
          </cell>
          <cell r="M1991">
            <v>506.44</v>
          </cell>
        </row>
        <row r="1992">
          <cell r="G1992" t="str">
            <v>G5054</v>
          </cell>
          <cell r="I1992" t="str">
            <v>WYE SAD DR35 GSK SWR SKIRT GSK</v>
          </cell>
          <cell r="J1992" t="str">
            <v>0089938015300</v>
          </cell>
          <cell r="K1992" t="str">
            <v>-</v>
          </cell>
          <cell r="L1992">
            <v>54.987300000000005</v>
          </cell>
          <cell r="M1992">
            <v>54.99</v>
          </cell>
        </row>
        <row r="1993">
          <cell r="G1993" t="str">
            <v>G5056</v>
          </cell>
          <cell r="I1993" t="str">
            <v>WYE SAD DR35 GSK SWR SKIRT GSK</v>
          </cell>
          <cell r="J1993" t="str">
            <v>0089938015324</v>
          </cell>
          <cell r="K1993" t="str">
            <v>-</v>
          </cell>
          <cell r="L1993">
            <v>73.872800000000012</v>
          </cell>
          <cell r="M1993">
            <v>73.87</v>
          </cell>
        </row>
        <row r="1994">
          <cell r="G1994" t="str">
            <v>H104</v>
          </cell>
          <cell r="I1994" t="str">
            <v>TEE STR SDR26 GSK SWR GGG</v>
          </cell>
          <cell r="J1994" t="str">
            <v>0089938005646</v>
          </cell>
          <cell r="K1994" t="str">
            <v>-</v>
          </cell>
          <cell r="L1994">
            <v>278.22140000000002</v>
          </cell>
          <cell r="M1994">
            <v>278.22000000000003</v>
          </cell>
        </row>
        <row r="1995">
          <cell r="G1995" t="str">
            <v>H106-4</v>
          </cell>
          <cell r="I1995" t="str">
            <v>TEE STR SDR26 GSK SWR GGG</v>
          </cell>
          <cell r="J1995" t="str">
            <v>0089938005660</v>
          </cell>
          <cell r="K1995" t="str">
            <v>-</v>
          </cell>
          <cell r="L1995">
            <v>353.98810000000003</v>
          </cell>
          <cell r="M1995">
            <v>353.99</v>
          </cell>
        </row>
        <row r="1996">
          <cell r="G1996" t="str">
            <v>H106</v>
          </cell>
          <cell r="I1996" t="str">
            <v>TEE STR SDR26 GSK SWR GGG</v>
          </cell>
          <cell r="J1996" t="str">
            <v>0089938005653</v>
          </cell>
          <cell r="K1996" t="str">
            <v>-</v>
          </cell>
          <cell r="L1996">
            <v>381.29450000000003</v>
          </cell>
          <cell r="M1996">
            <v>381.29</v>
          </cell>
        </row>
        <row r="1997">
          <cell r="G1997" t="str">
            <v>H108-4</v>
          </cell>
          <cell r="I1997" t="str">
            <v>TEE STR SDR26 GSK SWR GGG</v>
          </cell>
          <cell r="J1997" t="str">
            <v>0089938005615</v>
          </cell>
          <cell r="K1997" t="str">
            <v>-</v>
          </cell>
          <cell r="L1997">
            <v>480.02340000000004</v>
          </cell>
          <cell r="M1997">
            <v>480.02</v>
          </cell>
        </row>
        <row r="1998">
          <cell r="G1998" t="str">
            <v>H108-6</v>
          </cell>
          <cell r="I1998" t="str">
            <v>TEE STR SDR26 GSK SWR GGG</v>
          </cell>
          <cell r="J1998" t="str">
            <v>0089938005684</v>
          </cell>
          <cell r="K1998" t="str">
            <v>-</v>
          </cell>
          <cell r="L1998">
            <v>534.64690000000007</v>
          </cell>
          <cell r="M1998">
            <v>534.65</v>
          </cell>
        </row>
        <row r="1999">
          <cell r="G1999" t="str">
            <v>H108</v>
          </cell>
          <cell r="I1999" t="str">
            <v>TEE STR SDR26 GSK SWR GGG</v>
          </cell>
          <cell r="J1999" t="str">
            <v>0089938005677</v>
          </cell>
          <cell r="K1999" t="str">
            <v>-</v>
          </cell>
          <cell r="L1999">
            <v>791.14730000000009</v>
          </cell>
          <cell r="M1999">
            <v>791.15</v>
          </cell>
        </row>
        <row r="2000">
          <cell r="G2000" t="str">
            <v>H1010-4</v>
          </cell>
          <cell r="I2000" t="str">
            <v>TEE STR SDR26 GSK SWR GGG</v>
          </cell>
          <cell r="J2000" t="str">
            <v>0627347175880</v>
          </cell>
          <cell r="K2000" t="str">
            <v>-</v>
          </cell>
          <cell r="L2000">
            <v>1200.2297000000001</v>
          </cell>
          <cell r="M2000">
            <v>1200.23</v>
          </cell>
        </row>
        <row r="2001">
          <cell r="G2001" t="str">
            <v>H1010-6</v>
          </cell>
          <cell r="I2001" t="str">
            <v>TEE STR SDR26 GSK SWR GGG</v>
          </cell>
          <cell r="J2001" t="str">
            <v>0627347175897</v>
          </cell>
          <cell r="K2001" t="str">
            <v>-</v>
          </cell>
          <cell r="L2001">
            <v>1223.5022000000001</v>
          </cell>
          <cell r="M2001">
            <v>1223.5</v>
          </cell>
        </row>
        <row r="2002">
          <cell r="G2002" t="str">
            <v>H1010-8</v>
          </cell>
          <cell r="I2002" t="str">
            <v>TEE STR SDR26 GSK SWR GGG</v>
          </cell>
          <cell r="J2002" t="str">
            <v>0627347175903</v>
          </cell>
          <cell r="K2002" t="str">
            <v>-</v>
          </cell>
          <cell r="L2002">
            <v>1858.8147000000001</v>
          </cell>
          <cell r="M2002">
            <v>1858.81</v>
          </cell>
        </row>
        <row r="2003">
          <cell r="G2003" t="str">
            <v>H1010</v>
          </cell>
          <cell r="I2003" t="str">
            <v>TEE STR SDR26 GSK SWR GGG</v>
          </cell>
          <cell r="J2003" t="str">
            <v>0627347175910</v>
          </cell>
          <cell r="K2003" t="str">
            <v>-</v>
          </cell>
          <cell r="L2003">
            <v>2026.0985000000001</v>
          </cell>
          <cell r="M2003">
            <v>2026.1</v>
          </cell>
        </row>
        <row r="2004">
          <cell r="G2004" t="str">
            <v>H1012-4</v>
          </cell>
          <cell r="I2004" t="str">
            <v>TEE STR SDR26 GSK SWR GGG</v>
          </cell>
          <cell r="J2004" t="str">
            <v>0627347175927</v>
          </cell>
          <cell r="K2004" t="str">
            <v>-</v>
          </cell>
          <cell r="L2004">
            <v>1531.7692</v>
          </cell>
          <cell r="M2004">
            <v>1531.77</v>
          </cell>
        </row>
        <row r="2005">
          <cell r="G2005" t="str">
            <v>H1012-6</v>
          </cell>
          <cell r="I2005" t="str">
            <v>TEE STR SDR26 GSK SWR GGG</v>
          </cell>
          <cell r="J2005" t="str">
            <v>0627347175934</v>
          </cell>
          <cell r="K2005" t="str">
            <v>-</v>
          </cell>
          <cell r="L2005">
            <v>1604.1975</v>
          </cell>
          <cell r="M2005">
            <v>1604.2</v>
          </cell>
        </row>
        <row r="2006">
          <cell r="G2006" t="str">
            <v>H1012-8</v>
          </cell>
          <cell r="I2006" t="str">
            <v>TEE STR SDR26 GSK SWR GGG</v>
          </cell>
          <cell r="J2006" t="str">
            <v>0627347175941</v>
          </cell>
          <cell r="K2006" t="str">
            <v>-</v>
          </cell>
          <cell r="L2006">
            <v>2177.7282</v>
          </cell>
          <cell r="M2006">
            <v>2177.73</v>
          </cell>
        </row>
        <row r="2007">
          <cell r="G2007" t="str">
            <v>H1012-10</v>
          </cell>
          <cell r="I2007" t="str">
            <v>TEE STR SDR26 GSK SWR GGG</v>
          </cell>
          <cell r="J2007" t="str">
            <v>0627347175958</v>
          </cell>
          <cell r="K2007" t="str">
            <v>-</v>
          </cell>
          <cell r="L2007">
            <v>2601.0951</v>
          </cell>
          <cell r="M2007">
            <v>2601.1</v>
          </cell>
        </row>
        <row r="2008">
          <cell r="G2008" t="str">
            <v>H1012</v>
          </cell>
          <cell r="I2008" t="str">
            <v>TEE STR SDR26 GSK SWR GGG</v>
          </cell>
          <cell r="J2008" t="str">
            <v>0627347175965</v>
          </cell>
          <cell r="K2008" t="str">
            <v>-</v>
          </cell>
          <cell r="L2008">
            <v>2807.5194999999999</v>
          </cell>
          <cell r="M2008">
            <v>2807.52</v>
          </cell>
        </row>
        <row r="2009">
          <cell r="G2009" t="str">
            <v>H1015-4</v>
          </cell>
          <cell r="I2009" t="str">
            <v>TEE STR SDR26 GSK SWR GGG</v>
          </cell>
          <cell r="J2009" t="str">
            <v>0627347175972</v>
          </cell>
          <cell r="K2009" t="str">
            <v>-</v>
          </cell>
          <cell r="L2009">
            <v>2275.4299000000001</v>
          </cell>
          <cell r="M2009">
            <v>2275.4299999999998</v>
          </cell>
        </row>
        <row r="2010">
          <cell r="G2010" t="str">
            <v>H1015-6</v>
          </cell>
          <cell r="I2010" t="str">
            <v>TEE STR SDR26 GSK SWR GGG</v>
          </cell>
          <cell r="J2010" t="str">
            <v>0627347175989</v>
          </cell>
          <cell r="K2010" t="str">
            <v>-</v>
          </cell>
          <cell r="L2010">
            <v>2507.4594000000002</v>
          </cell>
          <cell r="M2010">
            <v>2507.46</v>
          </cell>
        </row>
        <row r="2011">
          <cell r="G2011" t="str">
            <v>H1015-8</v>
          </cell>
          <cell r="I2011" t="str">
            <v>TEE STR SDR26 GSK SWR GGG</v>
          </cell>
          <cell r="J2011" t="str">
            <v>0627347175996</v>
          </cell>
          <cell r="K2011" t="str">
            <v>-</v>
          </cell>
          <cell r="L2011">
            <v>2640.4711000000002</v>
          </cell>
          <cell r="M2011">
            <v>2640.47</v>
          </cell>
        </row>
        <row r="2012">
          <cell r="G2012" t="str">
            <v>H1015-10</v>
          </cell>
          <cell r="I2012" t="str">
            <v>TEE STR SDR26 GSK SWR GGG</v>
          </cell>
          <cell r="J2012" t="str">
            <v>0627347176009</v>
          </cell>
          <cell r="K2012" t="str">
            <v>-</v>
          </cell>
          <cell r="L2012">
            <v>3010.0170000000003</v>
          </cell>
          <cell r="M2012">
            <v>3010.02</v>
          </cell>
        </row>
        <row r="2013">
          <cell r="G2013" t="str">
            <v>H1015-12</v>
          </cell>
          <cell r="I2013" t="str">
            <v>TEE STR SDR26 GSK SWR GGG</v>
          </cell>
          <cell r="J2013" t="str">
            <v>0627347176016</v>
          </cell>
          <cell r="K2013" t="str">
            <v>-</v>
          </cell>
          <cell r="L2013">
            <v>3546.9109000000003</v>
          </cell>
          <cell r="M2013">
            <v>3546.91</v>
          </cell>
        </row>
        <row r="2014">
          <cell r="G2014" t="str">
            <v>H1015</v>
          </cell>
          <cell r="I2014" t="str">
            <v>TEE STR SDR26 GSK SWR GGG</v>
          </cell>
          <cell r="J2014" t="str">
            <v>0627347176023</v>
          </cell>
          <cell r="K2014" t="str">
            <v>-</v>
          </cell>
          <cell r="L2014">
            <v>4607.0455000000002</v>
          </cell>
          <cell r="M2014">
            <v>4607.05</v>
          </cell>
        </row>
        <row r="2015">
          <cell r="G2015" t="str">
            <v>H1018-4</v>
          </cell>
          <cell r="I2015" t="str">
            <v>TEE STR SDR26 GSK SWR GGG</v>
          </cell>
          <cell r="J2015" t="str">
            <v>0627347176030</v>
          </cell>
          <cell r="K2015" t="str">
            <v>-</v>
          </cell>
          <cell r="L2015">
            <v>6547.8329000000003</v>
          </cell>
          <cell r="M2015">
            <v>6547.83</v>
          </cell>
        </row>
        <row r="2016">
          <cell r="G2016" t="str">
            <v>H1018-6</v>
          </cell>
          <cell r="I2016" t="str">
            <v>TEE STR SDR26 GSK SWR GGG</v>
          </cell>
          <cell r="J2016" t="str">
            <v>0627347176047</v>
          </cell>
          <cell r="K2016" t="str">
            <v>-</v>
          </cell>
          <cell r="L2016">
            <v>6769.9863000000005</v>
          </cell>
          <cell r="M2016">
            <v>6769.99</v>
          </cell>
        </row>
        <row r="2017">
          <cell r="G2017" t="str">
            <v>H1018-8</v>
          </cell>
          <cell r="I2017" t="str">
            <v>TEE STR SDR26 GSK SWR GGG</v>
          </cell>
          <cell r="J2017" t="str">
            <v>0627347176054</v>
          </cell>
          <cell r="K2017" t="str">
            <v>-</v>
          </cell>
          <cell r="L2017">
            <v>7072.9354000000003</v>
          </cell>
          <cell r="M2017">
            <v>7072.94</v>
          </cell>
        </row>
        <row r="2018">
          <cell r="G2018" t="str">
            <v>H1018-10</v>
          </cell>
          <cell r="I2018" t="str">
            <v>TEE STR SDR26 GSK SWR GGG</v>
          </cell>
          <cell r="J2018" t="str">
            <v>0627347176061</v>
          </cell>
          <cell r="K2018" t="str">
            <v>-</v>
          </cell>
          <cell r="L2018">
            <v>7344.8973000000005</v>
          </cell>
          <cell r="M2018">
            <v>7344.9</v>
          </cell>
        </row>
        <row r="2019">
          <cell r="G2019" t="str">
            <v>H1018-12</v>
          </cell>
          <cell r="I2019" t="str">
            <v>TEE STR SDR26 GSK SWR GGG</v>
          </cell>
          <cell r="J2019" t="str">
            <v>0627347176078</v>
          </cell>
          <cell r="K2019" t="str">
            <v>-</v>
          </cell>
          <cell r="L2019">
            <v>7546.0038000000004</v>
          </cell>
          <cell r="M2019">
            <v>7546</v>
          </cell>
        </row>
        <row r="2020">
          <cell r="G2020" t="str">
            <v>H1018-15</v>
          </cell>
          <cell r="I2020" t="str">
            <v>TEE STR SDR26 GSK SWR GGG</v>
          </cell>
          <cell r="J2020" t="str">
            <v>0627347176085</v>
          </cell>
          <cell r="K2020" t="str">
            <v>-</v>
          </cell>
          <cell r="L2020">
            <v>8036.3420000000006</v>
          </cell>
          <cell r="M2020">
            <v>8036.34</v>
          </cell>
        </row>
        <row r="2021">
          <cell r="G2021" t="str">
            <v>H1018</v>
          </cell>
          <cell r="I2021" t="str">
            <v>TEE STR SDR26 GSK SWR GGG</v>
          </cell>
          <cell r="J2021" t="str">
            <v>0627347176092</v>
          </cell>
          <cell r="K2021" t="str">
            <v>-</v>
          </cell>
          <cell r="L2021">
            <v>8486.6087000000007</v>
          </cell>
          <cell r="M2021">
            <v>8486.61</v>
          </cell>
        </row>
        <row r="2022">
          <cell r="G2022" t="str">
            <v>H1021-4</v>
          </cell>
          <cell r="I2022" t="str">
            <v>TEE STR SDR26 GSK SWR GGG</v>
          </cell>
          <cell r="J2022" t="str">
            <v/>
          </cell>
          <cell r="K2022" t="str">
            <v>-</v>
          </cell>
          <cell r="L2022">
            <v>9933.0026000000016</v>
          </cell>
          <cell r="M2022">
            <v>9933</v>
          </cell>
        </row>
        <row r="2023">
          <cell r="G2023" t="str">
            <v>H1021-6</v>
          </cell>
          <cell r="I2023" t="str">
            <v>TEE STR SDR26 GSK SWR GGG</v>
          </cell>
          <cell r="J2023" t="str">
            <v>0627347177877</v>
          </cell>
          <cell r="K2023" t="str">
            <v>-</v>
          </cell>
          <cell r="L2023">
            <v>10655.295399999999</v>
          </cell>
          <cell r="M2023">
            <v>10655.3</v>
          </cell>
        </row>
        <row r="2024">
          <cell r="G2024" t="str">
            <v>H1021-8</v>
          </cell>
          <cell r="I2024" t="str">
            <v>TEE STR SDR26 GSK SWR GGG</v>
          </cell>
          <cell r="J2024" t="str">
            <v/>
          </cell>
          <cell r="K2024" t="str">
            <v>-</v>
          </cell>
          <cell r="L2024">
            <v>11445.608100000001</v>
          </cell>
          <cell r="M2024">
            <v>11445.61</v>
          </cell>
        </row>
        <row r="2025">
          <cell r="G2025" t="str">
            <v>H1021-10</v>
          </cell>
          <cell r="I2025" t="str">
            <v>TEE STR SDR26 GSK SWR GGG</v>
          </cell>
          <cell r="J2025" t="str">
            <v/>
          </cell>
          <cell r="K2025" t="str">
            <v>-</v>
          </cell>
          <cell r="L2025">
            <v>12298.173400000001</v>
          </cell>
          <cell r="M2025">
            <v>12298.17</v>
          </cell>
        </row>
        <row r="2026">
          <cell r="G2026" t="str">
            <v>H1021-12</v>
          </cell>
          <cell r="I2026" t="str">
            <v>TEE STR SDR26 GSK SWR GGG</v>
          </cell>
          <cell r="J2026" t="str">
            <v/>
          </cell>
          <cell r="K2026" t="str">
            <v>-</v>
          </cell>
          <cell r="L2026">
            <v>13181.907800000001</v>
          </cell>
          <cell r="M2026">
            <v>13181.91</v>
          </cell>
        </row>
        <row r="2027">
          <cell r="G2027" t="str">
            <v>H1021-15</v>
          </cell>
          <cell r="I2027" t="str">
            <v>TEE STR SDR26 GSK SWR GGG</v>
          </cell>
          <cell r="J2027" t="str">
            <v/>
          </cell>
          <cell r="K2027" t="str">
            <v>-</v>
          </cell>
          <cell r="L2027">
            <v>14712.874500000002</v>
          </cell>
          <cell r="M2027">
            <v>14712.87</v>
          </cell>
        </row>
        <row r="2028">
          <cell r="G2028" t="str">
            <v>H1021-18</v>
          </cell>
          <cell r="I2028" t="str">
            <v>TEE STR SDR26 GSK SWR GGG</v>
          </cell>
          <cell r="J2028" t="str">
            <v/>
          </cell>
          <cell r="K2028" t="str">
            <v>-</v>
          </cell>
          <cell r="L2028">
            <v>16695.3063</v>
          </cell>
          <cell r="M2028">
            <v>16695.310000000001</v>
          </cell>
        </row>
        <row r="2029">
          <cell r="G2029" t="str">
            <v>H1021</v>
          </cell>
          <cell r="I2029" t="str">
            <v>TEE STR SDR26 GSK SWR GGG</v>
          </cell>
          <cell r="J2029" t="str">
            <v>0627347178201</v>
          </cell>
          <cell r="K2029" t="str">
            <v>-</v>
          </cell>
          <cell r="L2029">
            <v>22129.697199999999</v>
          </cell>
          <cell r="M2029">
            <v>22129.7</v>
          </cell>
        </row>
        <row r="2030">
          <cell r="G2030" t="str">
            <v>H1024-4</v>
          </cell>
          <cell r="I2030" t="str">
            <v>TEE STR SDR26 GSK SWR GGG</v>
          </cell>
          <cell r="J2030" t="str">
            <v/>
          </cell>
          <cell r="K2030" t="str">
            <v>-</v>
          </cell>
          <cell r="L2030">
            <v>15673.135300000002</v>
          </cell>
          <cell r="M2030">
            <v>15673.14</v>
          </cell>
        </row>
        <row r="2031">
          <cell r="G2031" t="str">
            <v>H1024-6</v>
          </cell>
          <cell r="I2031" t="str">
            <v>TEE STR SDR26 GSK SWR GGG</v>
          </cell>
          <cell r="J2031" t="str">
            <v/>
          </cell>
          <cell r="K2031" t="str">
            <v>-</v>
          </cell>
          <cell r="L2031">
            <v>19005.040400000002</v>
          </cell>
          <cell r="M2031">
            <v>19005.04</v>
          </cell>
        </row>
        <row r="2032">
          <cell r="G2032" t="str">
            <v>H1024-8</v>
          </cell>
          <cell r="I2032" t="str">
            <v>TEE STR SDR26 GSK SWR GGG</v>
          </cell>
          <cell r="J2032" t="str">
            <v/>
          </cell>
          <cell r="K2032" t="str">
            <v>-</v>
          </cell>
          <cell r="L2032">
            <v>19305.913700000001</v>
          </cell>
          <cell r="M2032">
            <v>19305.91</v>
          </cell>
        </row>
        <row r="2033">
          <cell r="G2033" t="str">
            <v>H1024-10</v>
          </cell>
          <cell r="I2033" t="str">
            <v>TEE STR SDR26 GSK SWR GGG</v>
          </cell>
          <cell r="J2033" t="str">
            <v/>
          </cell>
          <cell r="K2033" t="str">
            <v>-</v>
          </cell>
          <cell r="L2033">
            <v>20158.917700000002</v>
          </cell>
          <cell r="M2033">
            <v>20158.919999999998</v>
          </cell>
        </row>
        <row r="2034">
          <cell r="G2034" t="str">
            <v>H1024-12</v>
          </cell>
          <cell r="I2034" t="str">
            <v>TEE STR SDR26 GSK SWR GGG</v>
          </cell>
          <cell r="J2034" t="str">
            <v/>
          </cell>
          <cell r="K2034" t="str">
            <v>-</v>
          </cell>
          <cell r="L2034">
            <v>20527.2438</v>
          </cell>
          <cell r="M2034">
            <v>20527.240000000002</v>
          </cell>
        </row>
        <row r="2035">
          <cell r="G2035" t="str">
            <v>H1024-15</v>
          </cell>
          <cell r="I2035" t="str">
            <v>TEE STR SDR26 GSK SWR GGG</v>
          </cell>
          <cell r="J2035" t="str">
            <v/>
          </cell>
          <cell r="K2035" t="str">
            <v>-</v>
          </cell>
          <cell r="L2035">
            <v>21331.830300000001</v>
          </cell>
          <cell r="M2035">
            <v>21331.83</v>
          </cell>
        </row>
        <row r="2036">
          <cell r="G2036" t="str">
            <v>H1024-18</v>
          </cell>
          <cell r="I2036" t="str">
            <v>TEE STR SDR26 GSK SWR GGG</v>
          </cell>
          <cell r="J2036" t="str">
            <v/>
          </cell>
          <cell r="K2036" t="str">
            <v>-</v>
          </cell>
          <cell r="L2036">
            <v>29519.951800000003</v>
          </cell>
          <cell r="M2036">
            <v>29519.95</v>
          </cell>
        </row>
        <row r="2037">
          <cell r="G2037" t="str">
            <v>H1024-21</v>
          </cell>
          <cell r="I2037" t="str">
            <v>TEE STR SDR26 GSK SWR GGG</v>
          </cell>
          <cell r="J2037" t="str">
            <v/>
          </cell>
          <cell r="K2037" t="str">
            <v>-</v>
          </cell>
          <cell r="L2037">
            <v>31936.29</v>
          </cell>
          <cell r="M2037">
            <v>31936.29</v>
          </cell>
        </row>
        <row r="2038">
          <cell r="G2038" t="str">
            <v>H1024</v>
          </cell>
          <cell r="I2038" t="str">
            <v>TEE STR SDR26 GSK SWR GGG</v>
          </cell>
          <cell r="J2038" t="str">
            <v>0627347178126</v>
          </cell>
          <cell r="K2038" t="str">
            <v>-</v>
          </cell>
          <cell r="L2038">
            <v>39241.608000000007</v>
          </cell>
          <cell r="M2038">
            <v>39241.61</v>
          </cell>
        </row>
        <row r="2039">
          <cell r="G2039" t="str">
            <v>H1027-4</v>
          </cell>
          <cell r="I2039" t="str">
            <v>TEE STR SDR26 GSK SWR GGG</v>
          </cell>
          <cell r="J2039" t="str">
            <v/>
          </cell>
          <cell r="K2039" t="str">
            <v>-</v>
          </cell>
          <cell r="L2039">
            <v>20408.334699999999</v>
          </cell>
          <cell r="M2039">
            <v>20408.330000000002</v>
          </cell>
        </row>
        <row r="2040">
          <cell r="G2040" t="str">
            <v>H1027-6</v>
          </cell>
          <cell r="I2040" t="str">
            <v>TEE STR SDR26 GSK SWR GGG</v>
          </cell>
          <cell r="J2040" t="str">
            <v/>
          </cell>
          <cell r="K2040" t="str">
            <v>-</v>
          </cell>
          <cell r="L2040">
            <v>21199.578300000001</v>
          </cell>
          <cell r="M2040">
            <v>21199.58</v>
          </cell>
        </row>
        <row r="2041">
          <cell r="G2041" t="str">
            <v>H1027-8</v>
          </cell>
          <cell r="I2041" t="str">
            <v>TEE STR SDR26 GSK SWR GGG</v>
          </cell>
          <cell r="J2041" t="str">
            <v/>
          </cell>
          <cell r="K2041" t="str">
            <v>-</v>
          </cell>
          <cell r="L2041">
            <v>23436.851999999999</v>
          </cell>
          <cell r="M2041">
            <v>23436.85</v>
          </cell>
        </row>
        <row r="2042">
          <cell r="G2042" t="str">
            <v>H1027-10</v>
          </cell>
          <cell r="I2042" t="str">
            <v>TEE STR SDR26 GSK SWR GGG</v>
          </cell>
          <cell r="J2042" t="str">
            <v/>
          </cell>
          <cell r="K2042" t="str">
            <v>-</v>
          </cell>
          <cell r="L2042">
            <v>24650.039399999998</v>
          </cell>
          <cell r="M2042">
            <v>24650.04</v>
          </cell>
        </row>
        <row r="2043">
          <cell r="G2043" t="str">
            <v>H1027-12</v>
          </cell>
          <cell r="I2043" t="str">
            <v>TEE STR SDR26 GSK SWR GGG</v>
          </cell>
          <cell r="J2043" t="str">
            <v/>
          </cell>
          <cell r="K2043" t="str">
            <v>-</v>
          </cell>
          <cell r="L2043">
            <v>26954.3914</v>
          </cell>
          <cell r="M2043">
            <v>26954.39</v>
          </cell>
        </row>
        <row r="2044">
          <cell r="G2044" t="str">
            <v>H1027-15</v>
          </cell>
          <cell r="I2044" t="str">
            <v>TEE STR SDR26 GSK SWR GGG</v>
          </cell>
          <cell r="J2044" t="str">
            <v/>
          </cell>
          <cell r="K2044" t="str">
            <v>-</v>
          </cell>
          <cell r="L2044">
            <v>30428.606500000002</v>
          </cell>
          <cell r="M2044">
            <v>30428.61</v>
          </cell>
        </row>
        <row r="2045">
          <cell r="G2045" t="str">
            <v>H1027-18</v>
          </cell>
          <cell r="I2045" t="str">
            <v>TEE STR SDR26 GSK SWR GGG</v>
          </cell>
          <cell r="J2045" t="str">
            <v/>
          </cell>
          <cell r="K2045" t="str">
            <v>-</v>
          </cell>
          <cell r="L2045">
            <v>31180.356400000001</v>
          </cell>
          <cell r="M2045">
            <v>31180.36</v>
          </cell>
        </row>
        <row r="2046">
          <cell r="G2046" t="str">
            <v>H1027-21</v>
          </cell>
          <cell r="I2046" t="str">
            <v>TEE STR SDR26 GSK SWR GGG</v>
          </cell>
          <cell r="J2046" t="str">
            <v/>
          </cell>
          <cell r="K2046" t="str">
            <v>-</v>
          </cell>
          <cell r="L2046">
            <v>22203.463000000003</v>
          </cell>
          <cell r="M2046">
            <v>22203.46</v>
          </cell>
        </row>
        <row r="2047">
          <cell r="G2047" t="str">
            <v>H1027-24</v>
          </cell>
          <cell r="I2047" t="str">
            <v>TEE STR SDR26 GSK SWR GGG</v>
          </cell>
          <cell r="J2047" t="str">
            <v/>
          </cell>
          <cell r="K2047" t="str">
            <v>-</v>
          </cell>
          <cell r="L2047">
            <v>42035.174700000003</v>
          </cell>
          <cell r="M2047">
            <v>42035.17</v>
          </cell>
        </row>
        <row r="2048">
          <cell r="G2048" t="str">
            <v>H1027</v>
          </cell>
          <cell r="I2048" t="str">
            <v>TEE STR SDR26 GSK SWR GGG</v>
          </cell>
          <cell r="J2048" t="str">
            <v/>
          </cell>
          <cell r="K2048" t="str">
            <v>-</v>
          </cell>
          <cell r="L2048">
            <v>47269.432800000002</v>
          </cell>
          <cell r="M2048">
            <v>47269.43</v>
          </cell>
        </row>
        <row r="2049">
          <cell r="G2049" t="str">
            <v>H1030-4</v>
          </cell>
          <cell r="I2049" t="str">
            <v>TEE STR SDR26 GSK SWR GGG</v>
          </cell>
          <cell r="J2049" t="str">
            <v>0089938062892</v>
          </cell>
          <cell r="K2049" t="str">
            <v>-</v>
          </cell>
          <cell r="L2049">
            <v>26225.785600000003</v>
          </cell>
          <cell r="M2049">
            <v>26225.79</v>
          </cell>
        </row>
        <row r="2050">
          <cell r="G2050" t="str">
            <v>H1030-6</v>
          </cell>
          <cell r="I2050" t="str">
            <v>TEE STR SDR26 GSK SWR GGG</v>
          </cell>
          <cell r="J2050" t="str">
            <v/>
          </cell>
          <cell r="K2050" t="str">
            <v>-</v>
          </cell>
          <cell r="L2050">
            <v>27119.075100000002</v>
          </cell>
          <cell r="M2050">
            <v>27119.08</v>
          </cell>
        </row>
        <row r="2051">
          <cell r="G2051" t="str">
            <v>H1030-8</v>
          </cell>
          <cell r="I2051" t="str">
            <v>TEE STR SDR26 GSK SWR GGG</v>
          </cell>
          <cell r="J2051" t="str">
            <v/>
          </cell>
          <cell r="K2051" t="str">
            <v>-</v>
          </cell>
          <cell r="L2051">
            <v>30117.108100000005</v>
          </cell>
          <cell r="M2051">
            <v>30117.11</v>
          </cell>
        </row>
        <row r="2052">
          <cell r="G2052" t="str">
            <v>H1030-10</v>
          </cell>
          <cell r="I2052" t="str">
            <v>TEE STR SDR26 GSK SWR GGG</v>
          </cell>
          <cell r="J2052" t="str">
            <v/>
          </cell>
          <cell r="K2052" t="str">
            <v>-</v>
          </cell>
          <cell r="L2052">
            <v>31676.226500000004</v>
          </cell>
          <cell r="M2052">
            <v>31676.23</v>
          </cell>
        </row>
        <row r="2053">
          <cell r="G2053" t="str">
            <v>H1030-12</v>
          </cell>
          <cell r="I2053" t="str">
            <v>TEE STR SDR26 GSK SWR GGG</v>
          </cell>
          <cell r="J2053" t="str">
            <v/>
          </cell>
          <cell r="K2053" t="str">
            <v>-</v>
          </cell>
          <cell r="L2053">
            <v>34637.569200000005</v>
          </cell>
          <cell r="M2053">
            <v>34637.57</v>
          </cell>
        </row>
        <row r="2054">
          <cell r="G2054" t="str">
            <v>H1030-15</v>
          </cell>
          <cell r="I2054" t="str">
            <v>TEE STR SDR26 GSK SWR GGG</v>
          </cell>
          <cell r="J2054" t="str">
            <v/>
          </cell>
          <cell r="K2054" t="str">
            <v>-</v>
          </cell>
          <cell r="L2054">
            <v>39102.047900000005</v>
          </cell>
          <cell r="M2054">
            <v>39102.050000000003</v>
          </cell>
        </row>
        <row r="2055">
          <cell r="G2055" t="str">
            <v>H1030-18</v>
          </cell>
          <cell r="I2055" t="str">
            <v>TEE STR SDR26 GSK SWR GGG</v>
          </cell>
          <cell r="J2055" t="str">
            <v/>
          </cell>
          <cell r="K2055" t="str">
            <v>-</v>
          </cell>
          <cell r="L2055">
            <v>40068.172299999998</v>
          </cell>
          <cell r="M2055">
            <v>40068.17</v>
          </cell>
        </row>
        <row r="2056">
          <cell r="G2056" t="str">
            <v>H1030-21</v>
          </cell>
          <cell r="I2056" t="str">
            <v>TEE STR SDR26 GSK SWR GGG</v>
          </cell>
          <cell r="J2056" t="str">
            <v/>
          </cell>
          <cell r="K2056" t="str">
            <v>-</v>
          </cell>
          <cell r="L2056">
            <v>41268.027500000004</v>
          </cell>
          <cell r="M2056">
            <v>41268.03</v>
          </cell>
        </row>
        <row r="2057">
          <cell r="G2057" t="str">
            <v>H1030-24</v>
          </cell>
          <cell r="I2057" t="str">
            <v>TEE STR SDR26 GSK SWR GGG</v>
          </cell>
          <cell r="J2057" t="str">
            <v/>
          </cell>
          <cell r="K2057" t="str">
            <v>-</v>
          </cell>
          <cell r="L2057">
            <v>51060.100400000003</v>
          </cell>
          <cell r="M2057">
            <v>51060.1</v>
          </cell>
        </row>
        <row r="2058">
          <cell r="G2058" t="str">
            <v>H1030-27</v>
          </cell>
          <cell r="I2058" t="str">
            <v>TEE STR SDR26 GSK SWR GGG</v>
          </cell>
          <cell r="J2058" t="str">
            <v/>
          </cell>
          <cell r="K2058" t="str">
            <v>-</v>
          </cell>
          <cell r="L2058">
            <v>52503.616000000009</v>
          </cell>
          <cell r="M2058">
            <v>52503.62</v>
          </cell>
        </row>
        <row r="2059">
          <cell r="G2059" t="str">
            <v>H1030</v>
          </cell>
          <cell r="I2059" t="str">
            <v>TEE STR SDR26 GSK SWR GGG</v>
          </cell>
          <cell r="J2059" t="str">
            <v/>
          </cell>
          <cell r="K2059" t="str">
            <v>-</v>
          </cell>
          <cell r="L2059">
            <v>65629.733999999997</v>
          </cell>
          <cell r="M2059">
            <v>65629.73</v>
          </cell>
        </row>
        <row r="2060">
          <cell r="G2060" t="str">
            <v>H1036-4</v>
          </cell>
          <cell r="I2060" t="str">
            <v>TEE STR SDR26 GSK SWR GGG</v>
          </cell>
          <cell r="J2060" t="str">
            <v/>
          </cell>
          <cell r="K2060" t="str">
            <v>-</v>
          </cell>
          <cell r="L2060">
            <v>34880.341500000002</v>
          </cell>
          <cell r="M2060">
            <v>34880.339999999997</v>
          </cell>
        </row>
        <row r="2061">
          <cell r="G2061" t="str">
            <v>H1036-6</v>
          </cell>
          <cell r="I2061" t="str">
            <v>TEE STR SDR26 GSK SWR GGG</v>
          </cell>
          <cell r="J2061" t="str">
            <v/>
          </cell>
          <cell r="K2061" t="str">
            <v>-</v>
          </cell>
          <cell r="L2061">
            <v>35825.429700000001</v>
          </cell>
          <cell r="M2061">
            <v>35825.43</v>
          </cell>
        </row>
        <row r="2062">
          <cell r="G2062" t="str">
            <v>H1036-8</v>
          </cell>
          <cell r="I2062" t="str">
            <v>TEE STR SDR26 GSK SWR GGG</v>
          </cell>
          <cell r="J2062" t="str">
            <v/>
          </cell>
          <cell r="K2062" t="str">
            <v>-</v>
          </cell>
          <cell r="L2062">
            <v>40055.738899999997</v>
          </cell>
          <cell r="M2062">
            <v>40055.74</v>
          </cell>
        </row>
        <row r="2063">
          <cell r="G2063" t="str">
            <v>H1036-10</v>
          </cell>
          <cell r="I2063" t="str">
            <v>TEE STR SDR26 GSK SWR GGG</v>
          </cell>
          <cell r="J2063" t="str">
            <v/>
          </cell>
          <cell r="K2063" t="str">
            <v>-</v>
          </cell>
          <cell r="L2063">
            <v>42129.388200000001</v>
          </cell>
          <cell r="M2063">
            <v>42129.39</v>
          </cell>
        </row>
        <row r="2064">
          <cell r="G2064" t="str">
            <v>H1036-12</v>
          </cell>
          <cell r="I2064" t="str">
            <v>TEE STR SDR26 GSK SWR GGG</v>
          </cell>
          <cell r="J2064" t="str">
            <v/>
          </cell>
          <cell r="K2064" t="str">
            <v>-</v>
          </cell>
          <cell r="L2064">
            <v>46067.993999999999</v>
          </cell>
          <cell r="M2064">
            <v>46067.99</v>
          </cell>
        </row>
        <row r="2065">
          <cell r="G2065" t="str">
            <v>H1036-15</v>
          </cell>
          <cell r="I2065" t="str">
            <v>TEE STR SDR26 GSK SWR GGG</v>
          </cell>
          <cell r="J2065" t="str">
            <v/>
          </cell>
          <cell r="K2065" t="str">
            <v>-</v>
          </cell>
          <cell r="L2065">
            <v>52005.734300000004</v>
          </cell>
          <cell r="M2065">
            <v>52005.73</v>
          </cell>
        </row>
        <row r="2066">
          <cell r="G2066" t="str">
            <v>H1036-18</v>
          </cell>
          <cell r="I2066" t="str">
            <v>TEE STR SDR26 GSK SWR GGG</v>
          </cell>
          <cell r="J2066" t="str">
            <v/>
          </cell>
          <cell r="K2066" t="str">
            <v>-</v>
          </cell>
          <cell r="L2066">
            <v>53290.708000000006</v>
          </cell>
          <cell r="M2066">
            <v>53290.71</v>
          </cell>
        </row>
        <row r="2067">
          <cell r="G2067" t="str">
            <v>H1036-21</v>
          </cell>
          <cell r="I2067" t="str">
            <v>TEE STR SDR26 GSK SWR GGG</v>
          </cell>
          <cell r="J2067" t="str">
            <v/>
          </cell>
          <cell r="K2067" t="str">
            <v>-</v>
          </cell>
          <cell r="L2067">
            <v>54886.452500000007</v>
          </cell>
          <cell r="M2067">
            <v>54886.45</v>
          </cell>
        </row>
        <row r="2068">
          <cell r="G2068" t="str">
            <v>H1036-24</v>
          </cell>
          <cell r="I2068" t="str">
            <v>Straight Tee GxGxG</v>
          </cell>
          <cell r="J2068" t="str">
            <v/>
          </cell>
          <cell r="K2068" t="str">
            <v>-</v>
          </cell>
          <cell r="L2068">
            <v>67909.893300000011</v>
          </cell>
          <cell r="M2068">
            <v>67909.89</v>
          </cell>
        </row>
        <row r="2069">
          <cell r="G2069" t="str">
            <v>H1036-27</v>
          </cell>
          <cell r="I2069" t="str">
            <v>TEE STR SDR26 GSK SWR GGG</v>
          </cell>
          <cell r="J2069" t="str">
            <v/>
          </cell>
          <cell r="K2069" t="str">
            <v>-</v>
          </cell>
          <cell r="L2069">
            <v>69829.78360000001</v>
          </cell>
          <cell r="M2069">
            <v>69829.78</v>
          </cell>
        </row>
        <row r="2070">
          <cell r="G2070" t="str">
            <v>H1036-30</v>
          </cell>
          <cell r="I2070" t="str">
            <v>TEE STR SDR26 GSK SWR GGG</v>
          </cell>
          <cell r="J2070" t="str">
            <v/>
          </cell>
          <cell r="K2070" t="str">
            <v>-</v>
          </cell>
          <cell r="L2070">
            <v>92873.667400000006</v>
          </cell>
          <cell r="M2070">
            <v>92873.67</v>
          </cell>
        </row>
        <row r="2071">
          <cell r="G2071" t="str">
            <v>H1036</v>
          </cell>
          <cell r="I2071" t="str">
            <v>TEE STR SDR26 GSK SWR GGG</v>
          </cell>
          <cell r="J2071" t="str">
            <v/>
          </cell>
          <cell r="K2071" t="str">
            <v>-</v>
          </cell>
          <cell r="L2071">
            <v>123521.91280000001</v>
          </cell>
          <cell r="M2071">
            <v>123521.91</v>
          </cell>
        </row>
        <row r="2072">
          <cell r="G2072" t="str">
            <v>H304</v>
          </cell>
          <cell r="I2072" t="str">
            <v>WYE 45 DEG SDR26 GSK SWR GGG</v>
          </cell>
          <cell r="J2072" t="str">
            <v>0089938005813</v>
          </cell>
          <cell r="K2072" t="str">
            <v>-</v>
          </cell>
          <cell r="L2072">
            <v>266.48350000000005</v>
          </cell>
          <cell r="M2072">
            <v>266.48</v>
          </cell>
        </row>
        <row r="2073">
          <cell r="G2073" t="str">
            <v>H306-4</v>
          </cell>
          <cell r="I2073" t="str">
            <v>WYE 45 DEG SDR26 GSK SWR GGG</v>
          </cell>
          <cell r="J2073" t="str">
            <v>0089938005936</v>
          </cell>
          <cell r="K2073" t="str">
            <v>-</v>
          </cell>
          <cell r="L2073">
            <v>349.78300000000002</v>
          </cell>
          <cell r="M2073">
            <v>349.78</v>
          </cell>
        </row>
        <row r="2074">
          <cell r="G2074" t="str">
            <v>H306</v>
          </cell>
          <cell r="I2074" t="str">
            <v>WYE 45 DEG SDR26 GSK SWR GGG</v>
          </cell>
          <cell r="J2074" t="str">
            <v>0089938005547</v>
          </cell>
          <cell r="K2074" t="str">
            <v>-</v>
          </cell>
          <cell r="L2074">
            <v>432.61170000000004</v>
          </cell>
          <cell r="M2074">
            <v>432.61</v>
          </cell>
        </row>
        <row r="2075">
          <cell r="G2075" t="str">
            <v>H308-4</v>
          </cell>
          <cell r="I2075" t="str">
            <v>WYE 45 DEG SDR26 GSK SWR GGG</v>
          </cell>
          <cell r="J2075" t="str">
            <v>0089938005912</v>
          </cell>
          <cell r="K2075" t="str">
            <v>-</v>
          </cell>
          <cell r="L2075">
            <v>489.79250000000002</v>
          </cell>
          <cell r="M2075">
            <v>489.79</v>
          </cell>
        </row>
        <row r="2076">
          <cell r="G2076" t="str">
            <v>H308-6</v>
          </cell>
          <cell r="I2076" t="str">
            <v>WYE 45 DEG SDR26 GSK SWR GGG</v>
          </cell>
          <cell r="J2076" t="str">
            <v>0089938005929</v>
          </cell>
          <cell r="K2076" t="str">
            <v>-</v>
          </cell>
          <cell r="L2076">
            <v>561.98540000000003</v>
          </cell>
          <cell r="M2076">
            <v>561.99</v>
          </cell>
        </row>
        <row r="2077">
          <cell r="G2077" t="str">
            <v>H308</v>
          </cell>
          <cell r="I2077" t="str">
            <v>WYE 45 DEG SDR26 GSK SWR GGG</v>
          </cell>
          <cell r="J2077" t="str">
            <v>0627347114049</v>
          </cell>
          <cell r="K2077" t="str">
            <v>-</v>
          </cell>
          <cell r="L2077">
            <v>985.42720000000008</v>
          </cell>
          <cell r="M2077">
            <v>985.43</v>
          </cell>
        </row>
        <row r="2078">
          <cell r="G2078" t="str">
            <v>H3010-4</v>
          </cell>
          <cell r="I2078" t="str">
            <v>WYE 45 DEG SDR26 GSK SWR GGG</v>
          </cell>
          <cell r="J2078" t="str">
            <v>0627347114056</v>
          </cell>
          <cell r="K2078" t="str">
            <v>-</v>
          </cell>
          <cell r="L2078">
            <v>1238.9530000000002</v>
          </cell>
          <cell r="M2078">
            <v>1238.95</v>
          </cell>
        </row>
        <row r="2079">
          <cell r="G2079" t="str">
            <v>H3010-6</v>
          </cell>
          <cell r="I2079" t="str">
            <v>WYE 45 DEG SDR26 GSK SWR GGG</v>
          </cell>
          <cell r="J2079" t="str">
            <v>0627347114063</v>
          </cell>
          <cell r="K2079" t="str">
            <v>-</v>
          </cell>
          <cell r="L2079">
            <v>1258.9941000000001</v>
          </cell>
          <cell r="M2079">
            <v>1258.99</v>
          </cell>
        </row>
        <row r="2080">
          <cell r="G2080" t="str">
            <v>H3010-8</v>
          </cell>
          <cell r="I2080" t="str">
            <v>WYE 45 DEG SDR26 GSK SWR GGG</v>
          </cell>
          <cell r="J2080" t="str">
            <v>0627347114070</v>
          </cell>
          <cell r="K2080" t="str">
            <v>-</v>
          </cell>
          <cell r="L2080">
            <v>1945.2493000000002</v>
          </cell>
          <cell r="M2080">
            <v>1945.25</v>
          </cell>
        </row>
        <row r="2081">
          <cell r="G2081" t="str">
            <v>H3010</v>
          </cell>
          <cell r="I2081" t="str">
            <v>WYE 45 DEG SDR26 GSK SWR GGG</v>
          </cell>
          <cell r="J2081" t="str">
            <v>0627347114087</v>
          </cell>
          <cell r="K2081" t="str">
            <v>-</v>
          </cell>
          <cell r="L2081">
            <v>2350.4047999999998</v>
          </cell>
          <cell r="M2081">
            <v>2350.4</v>
          </cell>
        </row>
        <row r="2082">
          <cell r="G2082" t="str">
            <v>H3012-4</v>
          </cell>
          <cell r="I2082" t="str">
            <v>WYE 45 DEG SDR26 GSK SWR GGG</v>
          </cell>
          <cell r="J2082" t="str">
            <v>0627347114094</v>
          </cell>
          <cell r="K2082" t="str">
            <v>-</v>
          </cell>
          <cell r="L2082">
            <v>1692.5795000000001</v>
          </cell>
          <cell r="M2082">
            <v>1692.58</v>
          </cell>
        </row>
        <row r="2083">
          <cell r="G2083" t="str">
            <v>H3012-6</v>
          </cell>
          <cell r="I2083" t="str">
            <v>WYE 45 DEG SDR26 GSK SWR GGG</v>
          </cell>
          <cell r="J2083" t="str">
            <v>0627347114100</v>
          </cell>
          <cell r="K2083" t="str">
            <v>-</v>
          </cell>
          <cell r="L2083">
            <v>1714.8034</v>
          </cell>
          <cell r="M2083">
            <v>1714.8</v>
          </cell>
        </row>
        <row r="2084">
          <cell r="G2084" t="str">
            <v>H3012-8</v>
          </cell>
          <cell r="I2084" t="str">
            <v>WYE 45 DEG SDR26 GSK SWR GGG</v>
          </cell>
          <cell r="J2084" t="str">
            <v>0627347114117</v>
          </cell>
          <cell r="K2084" t="str">
            <v>-</v>
          </cell>
          <cell r="L2084">
            <v>2549.5211000000004</v>
          </cell>
          <cell r="M2084">
            <v>2549.52</v>
          </cell>
        </row>
        <row r="2085">
          <cell r="G2085" t="str">
            <v>H3012-10</v>
          </cell>
          <cell r="I2085" t="str">
            <v>WYE 45 DEG SDR26 GSK SWR GGG</v>
          </cell>
          <cell r="J2085" t="str">
            <v>0627347114124</v>
          </cell>
          <cell r="K2085" t="str">
            <v>-</v>
          </cell>
          <cell r="L2085">
            <v>3131.569</v>
          </cell>
          <cell r="M2085">
            <v>3131.57</v>
          </cell>
        </row>
        <row r="2086">
          <cell r="G2086" t="str">
            <v>H3012</v>
          </cell>
          <cell r="I2086" t="str">
            <v>WYE 45 DEG SDR26 GSK SWR GGG</v>
          </cell>
          <cell r="J2086" t="str">
            <v>0627347114131</v>
          </cell>
          <cell r="K2086" t="str">
            <v>-</v>
          </cell>
          <cell r="L2086">
            <v>3329.9684000000002</v>
          </cell>
          <cell r="M2086">
            <v>3329.97</v>
          </cell>
        </row>
        <row r="2087">
          <cell r="G2087" t="str">
            <v>H3015-4</v>
          </cell>
          <cell r="I2087" t="str">
            <v>WYE 45 DEG SDR26 GSK SWR GGG</v>
          </cell>
          <cell r="J2087" t="str">
            <v>0627347114148</v>
          </cell>
          <cell r="K2087" t="str">
            <v>-</v>
          </cell>
          <cell r="L2087">
            <v>2417.1514000000002</v>
          </cell>
          <cell r="M2087">
            <v>2417.15</v>
          </cell>
        </row>
        <row r="2088">
          <cell r="G2088" t="str">
            <v>H3015-6</v>
          </cell>
          <cell r="I2088" t="str">
            <v>WYE 45 DEG SDR26 GSK SWR GGG</v>
          </cell>
          <cell r="J2088" t="str">
            <v>0627347114155</v>
          </cell>
          <cell r="K2088" t="str">
            <v>-</v>
          </cell>
          <cell r="L2088">
            <v>2895.6554000000001</v>
          </cell>
          <cell r="M2088">
            <v>2895.66</v>
          </cell>
        </row>
        <row r="2089">
          <cell r="G2089" t="str">
            <v>H3015-8</v>
          </cell>
          <cell r="I2089" t="str">
            <v>WYE 45 DEG SDR26 GSK SWR GGG</v>
          </cell>
          <cell r="J2089" t="str">
            <v>0627347114162</v>
          </cell>
          <cell r="K2089" t="str">
            <v>-</v>
          </cell>
          <cell r="L2089">
            <v>3229.0781000000002</v>
          </cell>
          <cell r="M2089">
            <v>3229.08</v>
          </cell>
        </row>
        <row r="2090">
          <cell r="G2090" t="str">
            <v>H3015-10</v>
          </cell>
          <cell r="I2090" t="str">
            <v>WYE 45 DEG SDR26 GSK SWR GGG</v>
          </cell>
          <cell r="J2090" t="str">
            <v>0627347114179</v>
          </cell>
          <cell r="K2090" t="str">
            <v>-</v>
          </cell>
          <cell r="L2090">
            <v>3880.9114000000004</v>
          </cell>
          <cell r="M2090">
            <v>3880.91</v>
          </cell>
        </row>
        <row r="2091">
          <cell r="G2091" t="str">
            <v>H3015-12</v>
          </cell>
          <cell r="I2091" t="str">
            <v>WYE 45 DEG SDR26 GSK SWR GGG</v>
          </cell>
          <cell r="J2091" t="str">
            <v>0627347114186</v>
          </cell>
          <cell r="K2091" t="str">
            <v>-</v>
          </cell>
          <cell r="L2091">
            <v>4323.3457000000008</v>
          </cell>
          <cell r="M2091">
            <v>4323.3500000000004</v>
          </cell>
        </row>
        <row r="2092">
          <cell r="G2092" t="str">
            <v>H3015</v>
          </cell>
          <cell r="I2092" t="str">
            <v>WYE 45 DEG SDR26 GSK SWR GGG</v>
          </cell>
          <cell r="J2092" t="str">
            <v>0627347114193</v>
          </cell>
          <cell r="K2092" t="str">
            <v>-</v>
          </cell>
          <cell r="L2092">
            <v>5458.8297000000002</v>
          </cell>
          <cell r="M2092">
            <v>5458.83</v>
          </cell>
        </row>
        <row r="2093">
          <cell r="G2093" t="str">
            <v>H3018-4</v>
          </cell>
          <cell r="I2093" t="str">
            <v>WYE 45 DEG SDR26 GSK SWR GGG</v>
          </cell>
          <cell r="J2093" t="str">
            <v>0627347110898</v>
          </cell>
          <cell r="K2093" t="str">
            <v>-</v>
          </cell>
          <cell r="L2093">
            <v>6072.7743</v>
          </cell>
          <cell r="M2093">
            <v>6072.77</v>
          </cell>
        </row>
        <row r="2094">
          <cell r="G2094" t="str">
            <v>H3018-6</v>
          </cell>
          <cell r="I2094" t="str">
            <v>WYE 45 DEG SDR26 GSK SWR GGG</v>
          </cell>
          <cell r="J2094" t="str">
            <v>0627347114216</v>
          </cell>
          <cell r="K2094" t="str">
            <v>-</v>
          </cell>
          <cell r="L2094">
            <v>6151.5691000000006</v>
          </cell>
          <cell r="M2094">
            <v>6151.57</v>
          </cell>
        </row>
        <row r="2095">
          <cell r="G2095" t="str">
            <v>H3018-8</v>
          </cell>
          <cell r="I2095" t="str">
            <v>WYE 45 DEG SDR26 GSK SWR GGG</v>
          </cell>
          <cell r="J2095" t="str">
            <v>0627347114223</v>
          </cell>
          <cell r="K2095" t="str">
            <v>-</v>
          </cell>
          <cell r="L2095">
            <v>6369.4318000000003</v>
          </cell>
          <cell r="M2095">
            <v>6369.43</v>
          </cell>
        </row>
        <row r="2096">
          <cell r="G2096" t="str">
            <v>H3018-10</v>
          </cell>
          <cell r="I2096" t="str">
            <v>WYE 45 DEG SDR26 GSK SWR GGG</v>
          </cell>
          <cell r="J2096" t="str">
            <v>0627347114230</v>
          </cell>
          <cell r="K2096" t="str">
            <v>-</v>
          </cell>
          <cell r="L2096">
            <v>7156.0209000000004</v>
          </cell>
          <cell r="M2096">
            <v>7156.02</v>
          </cell>
        </row>
        <row r="2097">
          <cell r="G2097" t="str">
            <v>H3018-12</v>
          </cell>
          <cell r="I2097" t="str">
            <v>WYE 45 DEG SDR26 GSK SWR GGG</v>
          </cell>
          <cell r="J2097" t="str">
            <v>0627347114247</v>
          </cell>
          <cell r="K2097" t="str">
            <v>-</v>
          </cell>
          <cell r="L2097">
            <v>7689.5015000000003</v>
          </cell>
          <cell r="M2097">
            <v>7689.5</v>
          </cell>
        </row>
        <row r="2098">
          <cell r="G2098" t="str">
            <v>H3018-15</v>
          </cell>
          <cell r="I2098" t="str">
            <v>WYE 45 DEG SDR26 GSK SWR GGG</v>
          </cell>
          <cell r="J2098" t="str">
            <v>0627347114254</v>
          </cell>
          <cell r="K2098" t="str">
            <v>-</v>
          </cell>
          <cell r="L2098">
            <v>8228.621000000001</v>
          </cell>
          <cell r="M2098">
            <v>8228.6200000000008</v>
          </cell>
        </row>
        <row r="2099">
          <cell r="G2099" t="str">
            <v>H3018</v>
          </cell>
          <cell r="I2099" t="str">
            <v>WYE 45 DEG SDR26 GSK SWR GGG</v>
          </cell>
          <cell r="J2099" t="str">
            <v>0627347114261</v>
          </cell>
          <cell r="K2099" t="str">
            <v>-</v>
          </cell>
          <cell r="L2099">
            <v>10689.1716</v>
          </cell>
          <cell r="M2099">
            <v>10689.17</v>
          </cell>
        </row>
        <row r="2100">
          <cell r="G2100" t="str">
            <v>H3021-4</v>
          </cell>
          <cell r="I2100" t="str">
            <v>WYE 45 DEG SDR26 GSK SWR GGG</v>
          </cell>
          <cell r="J2100" t="str">
            <v/>
          </cell>
          <cell r="K2100" t="str">
            <v>-</v>
          </cell>
          <cell r="L2100">
            <v>10547.8032</v>
          </cell>
          <cell r="M2100">
            <v>10547.8</v>
          </cell>
        </row>
        <row r="2101">
          <cell r="G2101" t="str">
            <v>H3021-6</v>
          </cell>
          <cell r="I2101" t="str">
            <v>WYE 45 DEG SDR26 GSK SWR GGG</v>
          </cell>
          <cell r="J2101" t="str">
            <v/>
          </cell>
          <cell r="K2101" t="str">
            <v>-</v>
          </cell>
          <cell r="L2101">
            <v>12266.159000000001</v>
          </cell>
          <cell r="M2101">
            <v>12266.16</v>
          </cell>
        </row>
        <row r="2102">
          <cell r="G2102" t="str">
            <v>H3021-8</v>
          </cell>
          <cell r="I2102" t="str">
            <v>WYE 45 DEG SDR26 GSK SWR GGG</v>
          </cell>
          <cell r="J2102" t="str">
            <v/>
          </cell>
          <cell r="K2102" t="str">
            <v>-</v>
          </cell>
          <cell r="L2102">
            <v>12750.815500000001</v>
          </cell>
          <cell r="M2102">
            <v>12750.82</v>
          </cell>
        </row>
        <row r="2103">
          <cell r="G2103" t="str">
            <v>H3021-10</v>
          </cell>
          <cell r="I2103" t="str">
            <v>WYE 45 DEG SDR26 GSK SWR GGG</v>
          </cell>
          <cell r="J2103" t="str">
            <v>0089938064155</v>
          </cell>
          <cell r="K2103" t="str">
            <v>-</v>
          </cell>
          <cell r="L2103">
            <v>14372.507500000002</v>
          </cell>
          <cell r="M2103">
            <v>14372.51</v>
          </cell>
        </row>
        <row r="2104">
          <cell r="G2104" t="str">
            <v>H3021-12</v>
          </cell>
          <cell r="I2104" t="str">
            <v>WYE 45 DEG SDR26 GSK SWR GGG</v>
          </cell>
          <cell r="J2104" t="str">
            <v/>
          </cell>
          <cell r="K2104" t="str">
            <v>-</v>
          </cell>
          <cell r="L2104">
            <v>15543.783000000001</v>
          </cell>
          <cell r="M2104">
            <v>15543.78</v>
          </cell>
        </row>
        <row r="2105">
          <cell r="G2105" t="str">
            <v>H3021-15</v>
          </cell>
          <cell r="I2105" t="str">
            <v>WYE 45 DEG SDR26 GSK SWR GGG</v>
          </cell>
          <cell r="J2105" t="str">
            <v/>
          </cell>
          <cell r="K2105" t="str">
            <v>-</v>
          </cell>
          <cell r="L2105">
            <v>18002.332700000003</v>
          </cell>
          <cell r="M2105">
            <v>18002.330000000002</v>
          </cell>
        </row>
        <row r="2106">
          <cell r="G2106" t="str">
            <v>H3021-18</v>
          </cell>
          <cell r="I2106" t="str">
            <v>WYE 45 DEG SDR26 GSK SWR GGG</v>
          </cell>
          <cell r="J2106" t="str">
            <v/>
          </cell>
          <cell r="K2106" t="str">
            <v>-</v>
          </cell>
          <cell r="L2106">
            <v>21199.792300000001</v>
          </cell>
          <cell r="M2106">
            <v>21199.79</v>
          </cell>
        </row>
        <row r="2107">
          <cell r="G2107" t="str">
            <v>H3021</v>
          </cell>
          <cell r="I2107" t="str">
            <v>WYE 45 DEG SDR26 GSK SWR GGG</v>
          </cell>
          <cell r="J2107" t="str">
            <v/>
          </cell>
          <cell r="K2107" t="str">
            <v>-</v>
          </cell>
          <cell r="L2107">
            <v>27740.220799999999</v>
          </cell>
          <cell r="M2107">
            <v>27740.22</v>
          </cell>
        </row>
        <row r="2108">
          <cell r="G2108" t="str">
            <v>H3024-4</v>
          </cell>
          <cell r="I2108" t="str">
            <v>WYE 45 DEG SDR26 GSK SWR GGG</v>
          </cell>
          <cell r="J2108" t="str">
            <v/>
          </cell>
          <cell r="K2108" t="str">
            <v>-</v>
          </cell>
          <cell r="L2108">
            <v>16484.013400000003</v>
          </cell>
          <cell r="M2108">
            <v>16484.009999999998</v>
          </cell>
        </row>
        <row r="2109">
          <cell r="G2109" t="str">
            <v>H3024-6</v>
          </cell>
          <cell r="I2109" t="str">
            <v>WYE 45 DEG SDR26 GSK SWR GGG</v>
          </cell>
          <cell r="J2109" t="str">
            <v>0627347114308</v>
          </cell>
          <cell r="K2109" t="str">
            <v>-</v>
          </cell>
          <cell r="L2109">
            <v>19955.318100000004</v>
          </cell>
          <cell r="M2109">
            <v>19955.32</v>
          </cell>
        </row>
        <row r="2110">
          <cell r="G2110" t="str">
            <v>H3024-8</v>
          </cell>
          <cell r="I2110" t="str">
            <v>WYE 45 DEG SDR26 GSK SWR GGG</v>
          </cell>
          <cell r="J2110" t="str">
            <v>0627347115312</v>
          </cell>
          <cell r="K2110" t="str">
            <v>-</v>
          </cell>
          <cell r="L2110">
            <v>20271.214200000002</v>
          </cell>
          <cell r="M2110">
            <v>20271.21</v>
          </cell>
        </row>
        <row r="2111">
          <cell r="G2111" t="str">
            <v>H3024-10</v>
          </cell>
          <cell r="I2111" t="str">
            <v>WYE 45 DEG SDR26 GSK SWR GGG</v>
          </cell>
          <cell r="J2111" t="str">
            <v>0089938059113</v>
          </cell>
          <cell r="K2111" t="str">
            <v>-</v>
          </cell>
          <cell r="L2111">
            <v>21166.900500000003</v>
          </cell>
          <cell r="M2111">
            <v>21166.9</v>
          </cell>
        </row>
        <row r="2112">
          <cell r="G2112" t="str">
            <v>H3024-12</v>
          </cell>
          <cell r="I2112" t="str">
            <v>WYE 45 DEG SDR26 GSK SWR GGG</v>
          </cell>
          <cell r="J2112" t="str">
            <v>0627347115060</v>
          </cell>
          <cell r="K2112" t="str">
            <v>-</v>
          </cell>
          <cell r="L2112">
            <v>21553.587800000001</v>
          </cell>
          <cell r="M2112">
            <v>21553.59</v>
          </cell>
        </row>
        <row r="2113">
          <cell r="G2113" t="str">
            <v>H3024-15</v>
          </cell>
          <cell r="I2113" t="str">
            <v>WYE 45 DEG SDR26 GSK SWR GGG</v>
          </cell>
          <cell r="J2113" t="str">
            <v/>
          </cell>
          <cell r="K2113" t="str">
            <v>-</v>
          </cell>
          <cell r="L2113">
            <v>22398.406300000002</v>
          </cell>
          <cell r="M2113">
            <v>22398.41</v>
          </cell>
        </row>
        <row r="2114">
          <cell r="G2114" t="str">
            <v>H3024-18</v>
          </cell>
          <cell r="I2114" t="str">
            <v>WYE 45 DEG SDR26 GSK SWR GGG</v>
          </cell>
          <cell r="J2114" t="str">
            <v>0089938062793</v>
          </cell>
          <cell r="K2114" t="str">
            <v>-</v>
          </cell>
          <cell r="L2114">
            <v>30995.941900000002</v>
          </cell>
          <cell r="M2114">
            <v>30995.94</v>
          </cell>
        </row>
        <row r="2115">
          <cell r="G2115" t="str">
            <v>H3024-21</v>
          </cell>
          <cell r="I2115" t="str">
            <v>WYE 45 DEG SDR26 GSK SWR GGG</v>
          </cell>
          <cell r="J2115" t="str">
            <v/>
          </cell>
          <cell r="K2115" t="str">
            <v>-</v>
          </cell>
          <cell r="L2115">
            <v>33533.136600000005</v>
          </cell>
          <cell r="M2115">
            <v>33533.14</v>
          </cell>
        </row>
        <row r="2116">
          <cell r="G2116" t="str">
            <v>H3024</v>
          </cell>
          <cell r="I2116" t="str">
            <v>WYE 45 DEG SDR26 GSK SWR GGG</v>
          </cell>
          <cell r="J2116" t="str">
            <v>0089938061376</v>
          </cell>
          <cell r="K2116" t="str">
            <v>-</v>
          </cell>
          <cell r="L2116">
            <v>41203.6777</v>
          </cell>
          <cell r="M2116">
            <v>41203.68</v>
          </cell>
        </row>
        <row r="2117">
          <cell r="G2117" t="str">
            <v>H3027-4</v>
          </cell>
          <cell r="I2117" t="str">
            <v>WYE 45 DEG SDR26 GSK SWR GGG</v>
          </cell>
          <cell r="J2117" t="str">
            <v/>
          </cell>
          <cell r="K2117" t="str">
            <v>-</v>
          </cell>
          <cell r="L2117">
            <v>21428.750899999999</v>
          </cell>
          <cell r="M2117">
            <v>21428.75</v>
          </cell>
        </row>
        <row r="2118">
          <cell r="G2118" t="str">
            <v>H3027-6</v>
          </cell>
          <cell r="I2118" t="str">
            <v>WYE 45 DEG SDR26 GSK SWR GGG</v>
          </cell>
          <cell r="J2118" t="str">
            <v>0627347115046</v>
          </cell>
          <cell r="K2118" t="str">
            <v>-</v>
          </cell>
          <cell r="L2118">
            <v>22259.541700000002</v>
          </cell>
          <cell r="M2118">
            <v>22259.54</v>
          </cell>
        </row>
        <row r="2119">
          <cell r="G2119" t="str">
            <v>H3027-8</v>
          </cell>
          <cell r="I2119" t="str">
            <v>WYE 45 DEG SDR26 GSK SWR GGG</v>
          </cell>
          <cell r="J2119" t="str">
            <v/>
          </cell>
          <cell r="K2119" t="str">
            <v>-</v>
          </cell>
          <cell r="L2119">
            <v>24608.705300000001</v>
          </cell>
          <cell r="M2119">
            <v>24608.71</v>
          </cell>
        </row>
        <row r="2120">
          <cell r="G2120" t="str">
            <v>H3027-10</v>
          </cell>
          <cell r="I2120" t="str">
            <v>WYE 45 DEG SDR26 GSK SWR GGG</v>
          </cell>
          <cell r="J2120" t="str">
            <v/>
          </cell>
          <cell r="K2120" t="str">
            <v>-</v>
          </cell>
          <cell r="L2120">
            <v>25882.572400000001</v>
          </cell>
          <cell r="M2120">
            <v>25882.57</v>
          </cell>
        </row>
        <row r="2121">
          <cell r="G2121" t="str">
            <v>H3027-12</v>
          </cell>
          <cell r="I2121" t="str">
            <v>WYE 45 DEG SDR26 GSK SWR GGG</v>
          </cell>
          <cell r="J2121" t="str">
            <v/>
          </cell>
          <cell r="K2121" t="str">
            <v>-</v>
          </cell>
          <cell r="L2121">
            <v>28302.142</v>
          </cell>
          <cell r="M2121">
            <v>28302.14</v>
          </cell>
        </row>
        <row r="2122">
          <cell r="G2122" t="str">
            <v>H3027-15</v>
          </cell>
          <cell r="I2122" t="str">
            <v>WYE 45 DEG SDR26 GSK SWR GGG</v>
          </cell>
          <cell r="J2122" t="str">
            <v/>
          </cell>
          <cell r="K2122" t="str">
            <v>-</v>
          </cell>
          <cell r="L2122">
            <v>31950.082300000002</v>
          </cell>
          <cell r="M2122">
            <v>31950.080000000002</v>
          </cell>
        </row>
        <row r="2123">
          <cell r="G2123" t="str">
            <v>H3027-18</v>
          </cell>
          <cell r="I2123" t="str">
            <v>WYE 45 DEG SDR26 GSK SWR GGG</v>
          </cell>
          <cell r="J2123" t="str">
            <v/>
          </cell>
          <cell r="K2123" t="str">
            <v>-</v>
          </cell>
          <cell r="L2123">
            <v>32739.357100000001</v>
          </cell>
          <cell r="M2123">
            <v>32739.360000000001</v>
          </cell>
        </row>
        <row r="2124">
          <cell r="G2124" t="str">
            <v>H3027-21</v>
          </cell>
          <cell r="I2124" t="str">
            <v>WYE 45 DEG SDR26 GSK SWR GGG</v>
          </cell>
          <cell r="J2124" t="str">
            <v/>
          </cell>
          <cell r="K2124" t="str">
            <v>-</v>
          </cell>
          <cell r="L2124">
            <v>37229.911699999997</v>
          </cell>
          <cell r="M2124">
            <v>37229.910000000003</v>
          </cell>
        </row>
        <row r="2125">
          <cell r="G2125" t="str">
            <v>H3027-24</v>
          </cell>
          <cell r="I2125" t="str">
            <v>WYE 45 DEG SDR26 GSK SWR GGG</v>
          </cell>
          <cell r="J2125" t="str">
            <v/>
          </cell>
          <cell r="K2125" t="str">
            <v>-</v>
          </cell>
          <cell r="L2125">
            <v>44136.986400000002</v>
          </cell>
          <cell r="M2125">
            <v>44136.99</v>
          </cell>
        </row>
        <row r="2126">
          <cell r="G2126" t="str">
            <v>H3027</v>
          </cell>
          <cell r="I2126" t="str">
            <v>WYE 45 DEG SDR26 GSK SWR GGG</v>
          </cell>
          <cell r="J2126" t="str">
            <v/>
          </cell>
          <cell r="K2126" t="str">
            <v>-</v>
          </cell>
          <cell r="L2126">
            <v>49632.902300000002</v>
          </cell>
          <cell r="M2126">
            <v>49632.9</v>
          </cell>
        </row>
        <row r="2127">
          <cell r="G2127" t="str">
            <v>H3030-4</v>
          </cell>
          <cell r="I2127" t="str">
            <v>WYE 45 DEG SDR26 GSK SWR GGG</v>
          </cell>
          <cell r="J2127" t="str">
            <v/>
          </cell>
          <cell r="K2127" t="str">
            <v>-</v>
          </cell>
          <cell r="L2127">
            <v>27537.113400000002</v>
          </cell>
          <cell r="M2127">
            <v>27537.11</v>
          </cell>
        </row>
        <row r="2128">
          <cell r="G2128" t="str">
            <v>H3030-6</v>
          </cell>
          <cell r="I2128" t="str">
            <v>WYE 45 DEG SDR26 GSK SWR GGG</v>
          </cell>
          <cell r="J2128" t="str">
            <v/>
          </cell>
          <cell r="K2128" t="str">
            <v>-</v>
          </cell>
          <cell r="L2128">
            <v>28475.032600000002</v>
          </cell>
          <cell r="M2128">
            <v>28475.03</v>
          </cell>
        </row>
        <row r="2129">
          <cell r="G2129" t="str">
            <v>H3030-8</v>
          </cell>
          <cell r="I2129" t="str">
            <v>WYE 45 DEG SDR26 GSK SWR GGG</v>
          </cell>
          <cell r="J2129" t="str">
            <v/>
          </cell>
          <cell r="K2129" t="str">
            <v>-</v>
          </cell>
          <cell r="L2129">
            <v>31622.972600000001</v>
          </cell>
          <cell r="M2129">
            <v>31622.97</v>
          </cell>
        </row>
        <row r="2130">
          <cell r="G2130" t="str">
            <v>H3030-10</v>
          </cell>
          <cell r="I2130" t="str">
            <v>WYE 45 DEG SDR26 GSK SWR GGG</v>
          </cell>
          <cell r="J2130" t="str">
            <v/>
          </cell>
          <cell r="K2130" t="str">
            <v>-</v>
          </cell>
          <cell r="L2130">
            <v>33260.040500000003</v>
          </cell>
          <cell r="M2130">
            <v>33260.04</v>
          </cell>
        </row>
        <row r="2131">
          <cell r="G2131" t="str">
            <v>H3030-12</v>
          </cell>
          <cell r="I2131" t="str">
            <v>WYE 45 DEG SDR26 GSK SWR GGG</v>
          </cell>
          <cell r="J2131" t="str">
            <v/>
          </cell>
          <cell r="K2131" t="str">
            <v>-</v>
          </cell>
          <cell r="L2131">
            <v>36369.428400000004</v>
          </cell>
          <cell r="M2131">
            <v>36369.43</v>
          </cell>
        </row>
        <row r="2132">
          <cell r="G2132" t="str">
            <v>H3030-15</v>
          </cell>
          <cell r="I2132" t="str">
            <v>WYE 45 DEG SDR26 GSK SWR GGG</v>
          </cell>
          <cell r="J2132" t="str">
            <v/>
          </cell>
          <cell r="K2132" t="str">
            <v>-</v>
          </cell>
          <cell r="L2132">
            <v>41057.130500000007</v>
          </cell>
          <cell r="M2132">
            <v>41057.129999999997</v>
          </cell>
        </row>
        <row r="2133">
          <cell r="G2133" t="str">
            <v>H3030-18</v>
          </cell>
          <cell r="I2133" t="str">
            <v>WYE 45 DEG SDR26 GSK SWR GGG</v>
          </cell>
          <cell r="J2133" t="str">
            <v/>
          </cell>
          <cell r="K2133" t="str">
            <v>-</v>
          </cell>
          <cell r="L2133">
            <v>42071.6296</v>
          </cell>
          <cell r="M2133">
            <v>42071.63</v>
          </cell>
        </row>
        <row r="2134">
          <cell r="G2134" t="str">
            <v>H3030-21</v>
          </cell>
          <cell r="I2134" t="str">
            <v>WYE 45 DEG SDR26 GSK SWR GGG</v>
          </cell>
          <cell r="J2134" t="str">
            <v/>
          </cell>
          <cell r="K2134" t="str">
            <v>-</v>
          </cell>
          <cell r="L2134">
            <v>43331.4476</v>
          </cell>
          <cell r="M2134">
            <v>43331.45</v>
          </cell>
        </row>
        <row r="2135">
          <cell r="G2135" t="str">
            <v>H3030-24</v>
          </cell>
          <cell r="I2135" t="str">
            <v>WYE 45 DEG SDR26 GSK SWR GGG</v>
          </cell>
          <cell r="J2135" t="str">
            <v/>
          </cell>
          <cell r="K2135" t="str">
            <v>-</v>
          </cell>
          <cell r="L2135">
            <v>53613.088300000003</v>
          </cell>
          <cell r="M2135">
            <v>53613.09</v>
          </cell>
        </row>
        <row r="2136">
          <cell r="G2136" t="str">
            <v>H3030-27</v>
          </cell>
          <cell r="I2136" t="str">
            <v>WYE 45 DEG SDR26 GSK SWR GGG</v>
          </cell>
          <cell r="J2136" t="str">
            <v/>
          </cell>
          <cell r="K2136" t="str">
            <v>-</v>
          </cell>
          <cell r="L2136">
            <v>55128.786100000005</v>
          </cell>
          <cell r="M2136">
            <v>55128.79</v>
          </cell>
        </row>
        <row r="2137">
          <cell r="G2137" t="str">
            <v>H3030</v>
          </cell>
          <cell r="I2137" t="str">
            <v>WYE 45 DEG SDR26 GSK SWR GGG</v>
          </cell>
          <cell r="J2137" t="str">
            <v>0089938061505</v>
          </cell>
          <cell r="K2137" t="str">
            <v>-</v>
          </cell>
          <cell r="L2137">
            <v>68911.242100000003</v>
          </cell>
          <cell r="M2137">
            <v>68911.240000000005</v>
          </cell>
        </row>
        <row r="2138">
          <cell r="G2138" t="str">
            <v>H3036-4</v>
          </cell>
          <cell r="I2138" t="str">
            <v>WYE 45 DEG SDR26 GSK SWR GGG</v>
          </cell>
          <cell r="J2138" t="str">
            <v/>
          </cell>
          <cell r="K2138" t="str">
            <v>-</v>
          </cell>
          <cell r="L2138">
            <v>36624.355900000002</v>
          </cell>
          <cell r="M2138">
            <v>36624.36</v>
          </cell>
        </row>
        <row r="2139">
          <cell r="G2139" t="str">
            <v>H3036-6</v>
          </cell>
          <cell r="I2139" t="str">
            <v>WYE 45 DEG SDR26 GSK SWR GGG</v>
          </cell>
          <cell r="J2139" t="str">
            <v/>
          </cell>
          <cell r="K2139" t="str">
            <v>-</v>
          </cell>
          <cell r="L2139">
            <v>37616.727400000003</v>
          </cell>
          <cell r="M2139">
            <v>37616.730000000003</v>
          </cell>
        </row>
        <row r="2140">
          <cell r="G2140" t="str">
            <v>H3036-8</v>
          </cell>
          <cell r="I2140" t="str">
            <v>WYE 45 DEG SDR26 GSK SWR GGG</v>
          </cell>
          <cell r="J2140" t="str">
            <v/>
          </cell>
          <cell r="K2140" t="str">
            <v>-</v>
          </cell>
          <cell r="L2140">
            <v>42058.511399999996</v>
          </cell>
          <cell r="M2140">
            <v>42058.51</v>
          </cell>
        </row>
        <row r="2141">
          <cell r="G2141" t="str">
            <v>H3036-10</v>
          </cell>
          <cell r="I2141" t="str">
            <v>WYE 45 DEG SDR26 GSK SWR GGG</v>
          </cell>
          <cell r="J2141" t="str">
            <v/>
          </cell>
          <cell r="K2141" t="str">
            <v>-</v>
          </cell>
          <cell r="L2141">
            <v>44235.833000000006</v>
          </cell>
          <cell r="M2141">
            <v>44235.83</v>
          </cell>
        </row>
        <row r="2142">
          <cell r="G2142" t="str">
            <v>H3036-12</v>
          </cell>
          <cell r="I2142" t="str">
            <v>WYE 45 DEG SDR26 GSK SWR GGG</v>
          </cell>
          <cell r="J2142" t="str">
            <v/>
          </cell>
          <cell r="K2142" t="str">
            <v>-</v>
          </cell>
          <cell r="L2142">
            <v>48371.340200000006</v>
          </cell>
          <cell r="M2142">
            <v>48371.34</v>
          </cell>
        </row>
        <row r="2143">
          <cell r="G2143" t="str">
            <v>H3036-15</v>
          </cell>
          <cell r="I2143" t="str">
            <v>WYE 45 DEG SDR26 GSK SWR GGG</v>
          </cell>
          <cell r="J2143" t="str">
            <v/>
          </cell>
          <cell r="K2143" t="str">
            <v>-</v>
          </cell>
          <cell r="L2143">
            <v>61232.815100000007</v>
          </cell>
          <cell r="M2143">
            <v>61232.82</v>
          </cell>
        </row>
        <row r="2144">
          <cell r="G2144" t="str">
            <v>H3036-18</v>
          </cell>
          <cell r="I2144" t="str">
            <v>WYE 45 DEG SDR26 GSK SWR GGG</v>
          </cell>
          <cell r="J2144" t="str">
            <v/>
          </cell>
          <cell r="K2144" t="str">
            <v>-</v>
          </cell>
          <cell r="L2144">
            <v>55955.222000000002</v>
          </cell>
          <cell r="M2144">
            <v>55955.22</v>
          </cell>
        </row>
        <row r="2145">
          <cell r="G2145" t="str">
            <v>H3036-21</v>
          </cell>
          <cell r="I2145" t="str">
            <v>WYE 45 DEG SDR26 GSK SWR GGG</v>
          </cell>
          <cell r="J2145" t="str">
            <v/>
          </cell>
          <cell r="K2145" t="str">
            <v>-</v>
          </cell>
          <cell r="L2145">
            <v>57630.78850000001</v>
          </cell>
          <cell r="M2145">
            <v>57630.79</v>
          </cell>
        </row>
        <row r="2146">
          <cell r="G2146" t="str">
            <v>H3036-24</v>
          </cell>
          <cell r="I2146" t="str">
            <v>WYE 45 DEG SDR26 GSK SWR GGG</v>
          </cell>
          <cell r="J2146" t="str">
            <v/>
          </cell>
          <cell r="K2146" t="str">
            <v>-</v>
          </cell>
          <cell r="L2146">
            <v>71305.377800000002</v>
          </cell>
          <cell r="M2146">
            <v>71305.38</v>
          </cell>
        </row>
        <row r="2147">
          <cell r="G2147" t="str">
            <v>H3036-27</v>
          </cell>
          <cell r="I2147" t="str">
            <v>WYE 45 DEG SDR26 GSK SWR GGG</v>
          </cell>
          <cell r="J2147" t="str">
            <v/>
          </cell>
          <cell r="K2147" t="str">
            <v>-</v>
          </cell>
          <cell r="L2147">
            <v>73321.257799999992</v>
          </cell>
          <cell r="M2147">
            <v>73321.259999999995</v>
          </cell>
        </row>
        <row r="2148">
          <cell r="G2148" t="str">
            <v>H3036-30</v>
          </cell>
          <cell r="I2148" t="str">
            <v>WYE 45 DEG SDR26 GSK SWR GGG</v>
          </cell>
          <cell r="J2148" t="str">
            <v>0089938061338</v>
          </cell>
          <cell r="K2148" t="str">
            <v>-</v>
          </cell>
          <cell r="L2148">
            <v>97517.349700000006</v>
          </cell>
          <cell r="M2148">
            <v>97517.35</v>
          </cell>
        </row>
        <row r="2149">
          <cell r="G2149" t="str">
            <v>H3036</v>
          </cell>
          <cell r="I2149" t="str">
            <v>WYE 45 DEG SDR26 GSK SWR GGG</v>
          </cell>
          <cell r="J2149" t="str">
            <v/>
          </cell>
          <cell r="K2149" t="str">
            <v>-</v>
          </cell>
          <cell r="L2149">
            <v>129697.98490000001</v>
          </cell>
          <cell r="M2149">
            <v>129697.98</v>
          </cell>
        </row>
        <row r="2150">
          <cell r="G2150" t="str">
            <v>H124</v>
          </cell>
          <cell r="I2150" t="str">
            <v>TEE STR SDR26 GSK SWR GSG</v>
          </cell>
          <cell r="J2150" t="str">
            <v>0089938029161</v>
          </cell>
          <cell r="K2150" t="str">
            <v>-</v>
          </cell>
          <cell r="L2150">
            <v>350.46780000000007</v>
          </cell>
          <cell r="M2150">
            <v>350.47</v>
          </cell>
        </row>
        <row r="2151">
          <cell r="G2151" t="str">
            <v>H126-4</v>
          </cell>
          <cell r="I2151" t="str">
            <v>TEE STRS DR26 GSK SWR GSG</v>
          </cell>
          <cell r="J2151" t="str">
            <v>0089938005998</v>
          </cell>
          <cell r="K2151" t="str">
            <v>-</v>
          </cell>
          <cell r="L2151">
            <v>368.03719999999998</v>
          </cell>
          <cell r="M2151">
            <v>368.04</v>
          </cell>
        </row>
        <row r="2152">
          <cell r="G2152" t="str">
            <v>H126</v>
          </cell>
          <cell r="I2152" t="str">
            <v>TEE STR SDR26 GSK SWR GSG</v>
          </cell>
          <cell r="J2152" t="str">
            <v>0089938005981</v>
          </cell>
          <cell r="K2152" t="str">
            <v>-</v>
          </cell>
          <cell r="L2152">
            <v>400.10510000000005</v>
          </cell>
          <cell r="M2152">
            <v>400.11</v>
          </cell>
        </row>
        <row r="2153">
          <cell r="G2153" t="str">
            <v>H128-4</v>
          </cell>
          <cell r="I2153" t="str">
            <v>TEE STR SDR26 GSK SWR GSG</v>
          </cell>
          <cell r="J2153" t="str">
            <v>0089938006018</v>
          </cell>
          <cell r="K2153" t="str">
            <v>-</v>
          </cell>
          <cell r="L2153">
            <v>684.96050000000002</v>
          </cell>
          <cell r="M2153">
            <v>684.96</v>
          </cell>
        </row>
        <row r="2154">
          <cell r="G2154" t="str">
            <v>H128-6</v>
          </cell>
          <cell r="I2154" t="str">
            <v>TEE STR SDR26 GSK SWR GSG</v>
          </cell>
          <cell r="J2154" t="str">
            <v>0089938006025</v>
          </cell>
          <cell r="K2154" t="str">
            <v>-</v>
          </cell>
          <cell r="L2154">
            <v>801.90080000000012</v>
          </cell>
          <cell r="M2154">
            <v>801.9</v>
          </cell>
        </row>
        <row r="2155">
          <cell r="G2155" t="str">
            <v>H128</v>
          </cell>
          <cell r="I2155" t="str">
            <v>TEE STR SDR26 GSK SWR GSG</v>
          </cell>
          <cell r="J2155" t="str">
            <v>0089938006001</v>
          </cell>
          <cell r="K2155" t="str">
            <v>-</v>
          </cell>
          <cell r="L2155">
            <v>851.0566</v>
          </cell>
          <cell r="M2155">
            <v>851.06</v>
          </cell>
        </row>
        <row r="2156">
          <cell r="G2156" t="str">
            <v>H12710-4</v>
          </cell>
          <cell r="I2156" t="str">
            <v>TEE STR SDR26 GSK SWR GSG</v>
          </cell>
          <cell r="J2156" t="str">
            <v/>
          </cell>
          <cell r="K2156" t="str">
            <v>-</v>
          </cell>
          <cell r="L2156">
            <v>1200.2297000000001</v>
          </cell>
          <cell r="M2156">
            <v>1200.23</v>
          </cell>
        </row>
        <row r="2157">
          <cell r="G2157" t="str">
            <v>H12710-6</v>
          </cell>
          <cell r="I2157" t="str">
            <v>TEE STR SDR26 GSK SWR GSG</v>
          </cell>
          <cell r="J2157" t="str">
            <v/>
          </cell>
          <cell r="K2157" t="str">
            <v>-</v>
          </cell>
          <cell r="L2157">
            <v>1223.5022000000001</v>
          </cell>
          <cell r="M2157">
            <v>1223.5</v>
          </cell>
        </row>
        <row r="2158">
          <cell r="G2158" t="str">
            <v>H12710-8</v>
          </cell>
          <cell r="I2158" t="str">
            <v>TEE STR SDR26 GSK SWR GSG</v>
          </cell>
          <cell r="J2158" t="str">
            <v/>
          </cell>
          <cell r="K2158" t="str">
            <v>-</v>
          </cell>
          <cell r="L2158">
            <v>1858.8147000000001</v>
          </cell>
          <cell r="M2158">
            <v>1858.81</v>
          </cell>
        </row>
        <row r="2159">
          <cell r="G2159" t="str">
            <v>H12710</v>
          </cell>
          <cell r="I2159" t="str">
            <v>TEE STR SDR26 GSK SWR GSG</v>
          </cell>
          <cell r="J2159" t="str">
            <v/>
          </cell>
          <cell r="K2159" t="str">
            <v>-</v>
          </cell>
          <cell r="L2159">
            <v>2026.0985000000001</v>
          </cell>
          <cell r="M2159">
            <v>2026.1</v>
          </cell>
        </row>
        <row r="2160">
          <cell r="G2160" t="str">
            <v>H12712-4</v>
          </cell>
          <cell r="I2160" t="str">
            <v>TEE STR SDR26 GSK SWR GSG</v>
          </cell>
          <cell r="J2160" t="str">
            <v>0089938062915</v>
          </cell>
          <cell r="K2160" t="str">
            <v>-</v>
          </cell>
          <cell r="L2160">
            <v>1531.7692</v>
          </cell>
          <cell r="M2160">
            <v>1531.77</v>
          </cell>
        </row>
        <row r="2161">
          <cell r="G2161" t="str">
            <v>H12712-6</v>
          </cell>
          <cell r="I2161" t="str">
            <v>TEE STR SDR26 GSK SWR GSG</v>
          </cell>
          <cell r="J2161" t="str">
            <v/>
          </cell>
          <cell r="K2161" t="str">
            <v>-</v>
          </cell>
          <cell r="L2161">
            <v>1604.1975</v>
          </cell>
          <cell r="M2161">
            <v>1604.2</v>
          </cell>
        </row>
        <row r="2162">
          <cell r="G2162" t="str">
            <v>H12712-8</v>
          </cell>
          <cell r="I2162" t="str">
            <v>TEE STR SDR26 GSK SWR GSG</v>
          </cell>
          <cell r="J2162" t="str">
            <v/>
          </cell>
          <cell r="K2162" t="str">
            <v>-</v>
          </cell>
          <cell r="L2162">
            <v>2177.7282</v>
          </cell>
          <cell r="M2162">
            <v>2177.73</v>
          </cell>
        </row>
        <row r="2163">
          <cell r="G2163" t="str">
            <v>H12712-10</v>
          </cell>
          <cell r="I2163" t="str">
            <v>TEE STR SDR26 GSK SWR GSG</v>
          </cell>
          <cell r="J2163" t="str">
            <v/>
          </cell>
          <cell r="K2163" t="str">
            <v>-</v>
          </cell>
          <cell r="L2163">
            <v>2601.0951</v>
          </cell>
          <cell r="M2163">
            <v>2601.1</v>
          </cell>
        </row>
        <row r="2164">
          <cell r="G2164" t="str">
            <v>H12712</v>
          </cell>
          <cell r="I2164" t="str">
            <v>TEE STR SDR26 GSK SWR GSG</v>
          </cell>
          <cell r="J2164" t="str">
            <v/>
          </cell>
          <cell r="K2164" t="str">
            <v>-</v>
          </cell>
          <cell r="L2164">
            <v>2807.5194999999999</v>
          </cell>
          <cell r="M2164">
            <v>2807.52</v>
          </cell>
        </row>
        <row r="2165">
          <cell r="G2165" t="str">
            <v>H12715-4</v>
          </cell>
          <cell r="I2165" t="str">
            <v>TEE STR SDR26 GSK SWR GSG</v>
          </cell>
          <cell r="J2165" t="str">
            <v/>
          </cell>
          <cell r="K2165" t="str">
            <v>-</v>
          </cell>
          <cell r="L2165">
            <v>2275.4299000000001</v>
          </cell>
          <cell r="M2165">
            <v>2275.4299999999998</v>
          </cell>
        </row>
        <row r="2166">
          <cell r="G2166" t="str">
            <v>H12715-6</v>
          </cell>
          <cell r="I2166" t="str">
            <v>TEE STR SDR26 GSK SWR GSG</v>
          </cell>
          <cell r="J2166" t="str">
            <v/>
          </cell>
          <cell r="K2166" t="str">
            <v>-</v>
          </cell>
          <cell r="L2166">
            <v>2507.4594000000002</v>
          </cell>
          <cell r="M2166">
            <v>2507.46</v>
          </cell>
        </row>
        <row r="2167">
          <cell r="G2167" t="str">
            <v>H12715-8</v>
          </cell>
          <cell r="I2167" t="str">
            <v>TEE STR SDR26 GSK SWR GSG</v>
          </cell>
          <cell r="J2167" t="str">
            <v/>
          </cell>
          <cell r="K2167" t="str">
            <v>-</v>
          </cell>
          <cell r="L2167">
            <v>2640.4711000000002</v>
          </cell>
          <cell r="M2167">
            <v>2640.47</v>
          </cell>
        </row>
        <row r="2168">
          <cell r="G2168" t="str">
            <v>H12715-10</v>
          </cell>
          <cell r="I2168" t="str">
            <v>TEE STR SDR26 GSK SWR GSG</v>
          </cell>
          <cell r="J2168" t="str">
            <v/>
          </cell>
          <cell r="K2168" t="str">
            <v>-</v>
          </cell>
          <cell r="L2168">
            <v>3010.0170000000003</v>
          </cell>
          <cell r="M2168">
            <v>3010.02</v>
          </cell>
        </row>
        <row r="2169">
          <cell r="G2169" t="str">
            <v>H12715-12</v>
          </cell>
          <cell r="I2169" t="str">
            <v>TEE STR SDR26 GSK SWR GSG</v>
          </cell>
          <cell r="J2169" t="str">
            <v/>
          </cell>
          <cell r="K2169" t="str">
            <v>-</v>
          </cell>
          <cell r="L2169">
            <v>3546.9109000000003</v>
          </cell>
          <cell r="M2169">
            <v>3546.91</v>
          </cell>
        </row>
        <row r="2170">
          <cell r="G2170" t="str">
            <v>H12715</v>
          </cell>
          <cell r="I2170" t="str">
            <v>TEE STR SDR26 GSK SWR GSG</v>
          </cell>
          <cell r="J2170" t="str">
            <v/>
          </cell>
          <cell r="K2170" t="str">
            <v>-</v>
          </cell>
          <cell r="L2170">
            <v>4607.0455000000002</v>
          </cell>
          <cell r="M2170">
            <v>4607.05</v>
          </cell>
        </row>
        <row r="2171">
          <cell r="G2171" t="str">
            <v>H12718-4</v>
          </cell>
          <cell r="I2171" t="str">
            <v>TEE STR SDR26 GSK SWR GSG</v>
          </cell>
          <cell r="J2171" t="str">
            <v/>
          </cell>
          <cell r="K2171" t="str">
            <v>-</v>
          </cell>
          <cell r="L2171">
            <v>6547.8329000000003</v>
          </cell>
          <cell r="M2171">
            <v>6547.83</v>
          </cell>
        </row>
        <row r="2172">
          <cell r="G2172" t="str">
            <v>H12718-6</v>
          </cell>
          <cell r="I2172" t="str">
            <v>TEE STR SDR26 GSK SWR GSG</v>
          </cell>
          <cell r="J2172" t="str">
            <v/>
          </cell>
          <cell r="K2172" t="str">
            <v>-</v>
          </cell>
          <cell r="L2172">
            <v>6769.9863000000005</v>
          </cell>
          <cell r="M2172">
            <v>6769.99</v>
          </cell>
        </row>
        <row r="2173">
          <cell r="G2173" t="str">
            <v>H12718-8</v>
          </cell>
          <cell r="I2173" t="str">
            <v>TEE STR SDR26 GSK SWR GSG</v>
          </cell>
          <cell r="J2173" t="str">
            <v/>
          </cell>
          <cell r="K2173" t="str">
            <v>-</v>
          </cell>
          <cell r="L2173">
            <v>7072.9354000000003</v>
          </cell>
          <cell r="M2173">
            <v>7072.94</v>
          </cell>
        </row>
        <row r="2174">
          <cell r="G2174" t="str">
            <v>H12718-10</v>
          </cell>
          <cell r="I2174" t="str">
            <v>TEE STR SDR26 GSK SWR GSG</v>
          </cell>
          <cell r="J2174" t="str">
            <v/>
          </cell>
          <cell r="K2174" t="str">
            <v>-</v>
          </cell>
          <cell r="L2174">
            <v>7344.8973000000005</v>
          </cell>
          <cell r="M2174">
            <v>7344.9</v>
          </cell>
        </row>
        <row r="2175">
          <cell r="G2175" t="str">
            <v>H12718-12</v>
          </cell>
          <cell r="I2175" t="str">
            <v>TEE STR SDR26 GSK SWR GSG</v>
          </cell>
          <cell r="J2175" t="str">
            <v/>
          </cell>
          <cell r="K2175" t="str">
            <v>-</v>
          </cell>
          <cell r="L2175">
            <v>7546.0038000000004</v>
          </cell>
          <cell r="M2175">
            <v>7546</v>
          </cell>
        </row>
        <row r="2176">
          <cell r="G2176" t="str">
            <v>H12718-15</v>
          </cell>
          <cell r="I2176" t="str">
            <v>TEE STR SDR26 GSK SWR GSG</v>
          </cell>
          <cell r="J2176" t="str">
            <v/>
          </cell>
          <cell r="K2176" t="str">
            <v>-</v>
          </cell>
          <cell r="L2176">
            <v>8036.3420000000006</v>
          </cell>
          <cell r="M2176">
            <v>8036.34</v>
          </cell>
        </row>
        <row r="2177">
          <cell r="G2177" t="str">
            <v>H12718</v>
          </cell>
          <cell r="I2177" t="str">
            <v>TEE STR SDR26 GSK SWR GSG</v>
          </cell>
          <cell r="J2177" t="str">
            <v/>
          </cell>
          <cell r="K2177" t="str">
            <v>-</v>
          </cell>
          <cell r="L2177">
            <v>8486.6087000000007</v>
          </cell>
          <cell r="M2177">
            <v>8486.61</v>
          </cell>
        </row>
        <row r="2178">
          <cell r="G2178" t="str">
            <v>H12721-4</v>
          </cell>
          <cell r="I2178" t="str">
            <v>TEE STR SDR26 GSK SWR GSG</v>
          </cell>
          <cell r="J2178" t="str">
            <v/>
          </cell>
          <cell r="K2178" t="str">
            <v>-</v>
          </cell>
          <cell r="L2178">
            <v>9933.0026000000016</v>
          </cell>
          <cell r="M2178">
            <v>9933</v>
          </cell>
        </row>
        <row r="2179">
          <cell r="G2179" t="str">
            <v>H12721-6</v>
          </cell>
          <cell r="I2179" t="str">
            <v>TEE STR SDR26 GSK SWR GSG</v>
          </cell>
          <cell r="J2179" t="str">
            <v/>
          </cell>
          <cell r="K2179" t="str">
            <v>-</v>
          </cell>
          <cell r="L2179">
            <v>10655.295399999999</v>
          </cell>
          <cell r="M2179">
            <v>10655.3</v>
          </cell>
        </row>
        <row r="2180">
          <cell r="G2180" t="str">
            <v>H12721-8</v>
          </cell>
          <cell r="I2180" t="str">
            <v>TEE STR SDR26 GSK SWR GSG</v>
          </cell>
          <cell r="J2180" t="str">
            <v/>
          </cell>
          <cell r="K2180" t="str">
            <v>-</v>
          </cell>
          <cell r="L2180">
            <v>11445.608100000001</v>
          </cell>
          <cell r="M2180">
            <v>11445.61</v>
          </cell>
        </row>
        <row r="2181">
          <cell r="G2181" t="str">
            <v>H12721-10</v>
          </cell>
          <cell r="I2181" t="str">
            <v>TEE STR SDR26 GSK SWR GSG</v>
          </cell>
          <cell r="J2181" t="str">
            <v/>
          </cell>
          <cell r="K2181" t="str">
            <v>-</v>
          </cell>
          <cell r="L2181">
            <v>12298.173400000001</v>
          </cell>
          <cell r="M2181">
            <v>12298.17</v>
          </cell>
        </row>
        <row r="2182">
          <cell r="G2182" t="str">
            <v>H12721-12</v>
          </cell>
          <cell r="I2182" t="str">
            <v>TEE STR SDR26 GSK SWR GSG</v>
          </cell>
          <cell r="J2182" t="str">
            <v/>
          </cell>
          <cell r="K2182" t="str">
            <v>-</v>
          </cell>
          <cell r="L2182">
            <v>13181.907800000001</v>
          </cell>
          <cell r="M2182">
            <v>13181.91</v>
          </cell>
        </row>
        <row r="2183">
          <cell r="G2183" t="str">
            <v>H12721-15</v>
          </cell>
          <cell r="I2183" t="str">
            <v>TEE STR SDR26 GSK SWR GSG</v>
          </cell>
          <cell r="J2183" t="str">
            <v/>
          </cell>
          <cell r="K2183" t="str">
            <v>-</v>
          </cell>
          <cell r="L2183">
            <v>14712.874500000002</v>
          </cell>
          <cell r="M2183">
            <v>14712.87</v>
          </cell>
        </row>
        <row r="2184">
          <cell r="G2184" t="str">
            <v>H12721-18</v>
          </cell>
          <cell r="I2184" t="str">
            <v>TEE STR SDR26 GSK SWR GSG</v>
          </cell>
          <cell r="J2184" t="str">
            <v/>
          </cell>
          <cell r="K2184" t="str">
            <v>-</v>
          </cell>
          <cell r="L2184">
            <v>16695.3063</v>
          </cell>
          <cell r="M2184">
            <v>16695.310000000001</v>
          </cell>
        </row>
        <row r="2185">
          <cell r="G2185" t="str">
            <v>H12721</v>
          </cell>
          <cell r="I2185" t="str">
            <v>TEE STR SDR26 GSK SWR GSG</v>
          </cell>
          <cell r="J2185" t="str">
            <v/>
          </cell>
          <cell r="K2185" t="str">
            <v>-</v>
          </cell>
          <cell r="L2185">
            <v>22129.697199999999</v>
          </cell>
          <cell r="M2185">
            <v>22129.7</v>
          </cell>
        </row>
        <row r="2186">
          <cell r="G2186" t="str">
            <v>H12724-4</v>
          </cell>
          <cell r="I2186" t="str">
            <v>TEE STR SDR26 GSK SWR GSG</v>
          </cell>
          <cell r="J2186" t="str">
            <v/>
          </cell>
          <cell r="K2186" t="str">
            <v>-</v>
          </cell>
          <cell r="L2186">
            <v>15673.135300000002</v>
          </cell>
          <cell r="M2186">
            <v>15673.14</v>
          </cell>
        </row>
        <row r="2187">
          <cell r="G2187" t="str">
            <v>H12724-6</v>
          </cell>
          <cell r="I2187" t="str">
            <v>TEE STR SDR26 GSK SWR GSG</v>
          </cell>
          <cell r="J2187" t="str">
            <v/>
          </cell>
          <cell r="K2187" t="str">
            <v>-</v>
          </cell>
          <cell r="L2187">
            <v>19005.040400000002</v>
          </cell>
          <cell r="M2187">
            <v>19005.04</v>
          </cell>
        </row>
        <row r="2188">
          <cell r="G2188" t="str">
            <v>H12724-8</v>
          </cell>
          <cell r="I2188" t="str">
            <v>TEE STR SDR26 GSK SWR GSG</v>
          </cell>
          <cell r="J2188" t="str">
            <v/>
          </cell>
          <cell r="K2188" t="str">
            <v>-</v>
          </cell>
          <cell r="L2188">
            <v>19305.913700000001</v>
          </cell>
          <cell r="M2188">
            <v>19305.91</v>
          </cell>
        </row>
        <row r="2189">
          <cell r="G2189" t="str">
            <v>H12724-10</v>
          </cell>
          <cell r="I2189" t="str">
            <v>TEE STR SDR26 GSK SWR GSG</v>
          </cell>
          <cell r="J2189" t="str">
            <v/>
          </cell>
          <cell r="K2189" t="str">
            <v>-</v>
          </cell>
          <cell r="L2189">
            <v>20158.917700000002</v>
          </cell>
          <cell r="M2189">
            <v>20158.919999999998</v>
          </cell>
        </row>
        <row r="2190">
          <cell r="G2190" t="str">
            <v>H12724-12</v>
          </cell>
          <cell r="I2190" t="str">
            <v>TEE STR SDR26 GSK SWR GSG</v>
          </cell>
          <cell r="J2190" t="str">
            <v/>
          </cell>
          <cell r="K2190" t="str">
            <v>-</v>
          </cell>
          <cell r="L2190">
            <v>20527.2438</v>
          </cell>
          <cell r="M2190">
            <v>20527.240000000002</v>
          </cell>
        </row>
        <row r="2191">
          <cell r="G2191" t="str">
            <v>H12724-15</v>
          </cell>
          <cell r="I2191" t="str">
            <v>TEE STR SDR26 GSK SWR GSG</v>
          </cell>
          <cell r="J2191" t="str">
            <v/>
          </cell>
          <cell r="K2191" t="str">
            <v>-</v>
          </cell>
          <cell r="L2191">
            <v>21331.830300000001</v>
          </cell>
          <cell r="M2191">
            <v>21331.83</v>
          </cell>
        </row>
        <row r="2192">
          <cell r="G2192" t="str">
            <v>H12724-18</v>
          </cell>
          <cell r="I2192" t="str">
            <v>TEE STR SDR26 GSK SWR GSG</v>
          </cell>
          <cell r="J2192" t="str">
            <v/>
          </cell>
          <cell r="K2192" t="str">
            <v>-</v>
          </cell>
          <cell r="L2192">
            <v>29519.951800000003</v>
          </cell>
          <cell r="M2192">
            <v>29519.95</v>
          </cell>
        </row>
        <row r="2193">
          <cell r="G2193" t="str">
            <v>H12724-21</v>
          </cell>
          <cell r="I2193" t="str">
            <v>TEE STR SDR26 GSK SWR GSG</v>
          </cell>
          <cell r="J2193" t="str">
            <v/>
          </cell>
          <cell r="K2193" t="str">
            <v>-</v>
          </cell>
          <cell r="L2193">
            <v>31936.29</v>
          </cell>
          <cell r="M2193">
            <v>31936.29</v>
          </cell>
        </row>
        <row r="2194">
          <cell r="G2194" t="str">
            <v>H12724</v>
          </cell>
          <cell r="I2194" t="str">
            <v>TEE STR SDR26 GSK SWR GSG</v>
          </cell>
          <cell r="J2194" t="str">
            <v/>
          </cell>
          <cell r="K2194" t="str">
            <v>-</v>
          </cell>
          <cell r="L2194">
            <v>39241.608000000007</v>
          </cell>
          <cell r="M2194">
            <v>39241.61</v>
          </cell>
        </row>
        <row r="2195">
          <cell r="G2195" t="str">
            <v>H12727-4</v>
          </cell>
          <cell r="I2195" t="str">
            <v>TEE STR SDR26 GSK SWR GSG</v>
          </cell>
          <cell r="J2195" t="str">
            <v/>
          </cell>
          <cell r="K2195" t="str">
            <v>-</v>
          </cell>
          <cell r="L2195">
            <v>23469.583299999998</v>
          </cell>
          <cell r="M2195">
            <v>23469.58</v>
          </cell>
        </row>
        <row r="2196">
          <cell r="G2196" t="str">
            <v>H12727-6</v>
          </cell>
          <cell r="I2196" t="str">
            <v>TEE STR SDR26 GSK SWR GSG</v>
          </cell>
          <cell r="J2196" t="str">
            <v/>
          </cell>
          <cell r="K2196" t="str">
            <v>-</v>
          </cell>
          <cell r="L2196">
            <v>24379.4899</v>
          </cell>
          <cell r="M2196">
            <v>24379.49</v>
          </cell>
        </row>
        <row r="2197">
          <cell r="G2197" t="str">
            <v>H12727-8</v>
          </cell>
          <cell r="I2197" t="str">
            <v>TEE STR SDR26 GSK SWR GSG</v>
          </cell>
          <cell r="J2197" t="str">
            <v/>
          </cell>
          <cell r="K2197" t="str">
            <v>-</v>
          </cell>
          <cell r="L2197">
            <v>26952.411899999999</v>
          </cell>
          <cell r="M2197">
            <v>26952.41</v>
          </cell>
        </row>
        <row r="2198">
          <cell r="G2198" t="str">
            <v>H12727-10</v>
          </cell>
          <cell r="I2198" t="str">
            <v>TEE STR SDR26 GSK SWR GSG</v>
          </cell>
          <cell r="J2198" t="str">
            <v/>
          </cell>
          <cell r="K2198" t="str">
            <v>-</v>
          </cell>
          <cell r="L2198">
            <v>28347.584900000002</v>
          </cell>
          <cell r="M2198">
            <v>28347.58</v>
          </cell>
        </row>
        <row r="2199">
          <cell r="G2199" t="str">
            <v>H12727-12</v>
          </cell>
          <cell r="I2199" t="str">
            <v>TEE STR SDR26 GSK SWR GSG</v>
          </cell>
          <cell r="J2199" t="str">
            <v/>
          </cell>
          <cell r="K2199" t="str">
            <v>-</v>
          </cell>
          <cell r="L2199">
            <v>30997.546900000001</v>
          </cell>
          <cell r="M2199">
            <v>30997.55</v>
          </cell>
        </row>
        <row r="2200">
          <cell r="G2200" t="str">
            <v>H12727-15</v>
          </cell>
          <cell r="I2200" t="str">
            <v>TEE STR SDR26 GSK SWR GSG</v>
          </cell>
          <cell r="J2200" t="str">
            <v/>
          </cell>
          <cell r="K2200" t="str">
            <v>-</v>
          </cell>
          <cell r="L2200">
            <v>34992.959000000003</v>
          </cell>
          <cell r="M2200">
            <v>34992.959999999999</v>
          </cell>
        </row>
        <row r="2201">
          <cell r="G2201" t="str">
            <v>H12727-18</v>
          </cell>
          <cell r="I2201" t="str">
            <v>TEE STR SDR26 GSK SWR GSG</v>
          </cell>
          <cell r="J2201" t="str">
            <v/>
          </cell>
          <cell r="K2201" t="str">
            <v>-</v>
          </cell>
          <cell r="L2201">
            <v>35857.401299999998</v>
          </cell>
          <cell r="M2201">
            <v>35857.4</v>
          </cell>
        </row>
        <row r="2202">
          <cell r="G2202" t="str">
            <v>H12727-21</v>
          </cell>
          <cell r="I2202" t="str">
            <v>TEE STR SDR26 GSK SWR GSG</v>
          </cell>
          <cell r="J2202" t="str">
            <v/>
          </cell>
          <cell r="K2202" t="str">
            <v>-</v>
          </cell>
          <cell r="L2202">
            <v>40775.581399999995</v>
          </cell>
          <cell r="M2202">
            <v>40775.58</v>
          </cell>
        </row>
        <row r="2203">
          <cell r="G2203" t="str">
            <v>H12727-24</v>
          </cell>
          <cell r="I2203" t="str">
            <v>TEE STR SDR26 GSK SWR GSG</v>
          </cell>
          <cell r="J2203" t="str">
            <v/>
          </cell>
          <cell r="K2203" t="str">
            <v>-</v>
          </cell>
          <cell r="L2203">
            <v>48340.481399999997</v>
          </cell>
          <cell r="M2203">
            <v>48340.480000000003</v>
          </cell>
        </row>
        <row r="2204">
          <cell r="G2204" t="str">
            <v>H12727</v>
          </cell>
          <cell r="I2204" t="str">
            <v>TEE STR SDR26 GSK SWR GSG</v>
          </cell>
          <cell r="J2204" t="str">
            <v/>
          </cell>
          <cell r="K2204" t="str">
            <v>-</v>
          </cell>
          <cell r="L2204">
            <v>54359.873400000004</v>
          </cell>
          <cell r="M2204">
            <v>54359.87</v>
          </cell>
        </row>
        <row r="2205">
          <cell r="G2205" t="str">
            <v>H12730-4</v>
          </cell>
          <cell r="I2205" t="str">
            <v>TEE STR SDR26 GSK SWR GSG</v>
          </cell>
          <cell r="J2205" t="str">
            <v/>
          </cell>
          <cell r="K2205" t="str">
            <v>-</v>
          </cell>
          <cell r="L2205">
            <v>30159.683400000002</v>
          </cell>
          <cell r="M2205">
            <v>30159.68</v>
          </cell>
        </row>
        <row r="2206">
          <cell r="G2206" t="str">
            <v>H12730-6</v>
          </cell>
          <cell r="I2206" t="str">
            <v>TEE STR SDR26 GSK SWR GSG</v>
          </cell>
          <cell r="J2206" t="str">
            <v/>
          </cell>
          <cell r="K2206" t="str">
            <v>-</v>
          </cell>
          <cell r="L2206">
            <v>31186.915500000003</v>
          </cell>
          <cell r="M2206">
            <v>31186.92</v>
          </cell>
        </row>
        <row r="2207">
          <cell r="G2207" t="str">
            <v>H12730-8</v>
          </cell>
          <cell r="I2207" t="str">
            <v>TEE STR SDR26 GSK SWR GSG</v>
          </cell>
          <cell r="J2207" t="str">
            <v/>
          </cell>
          <cell r="K2207" t="str">
            <v>-</v>
          </cell>
          <cell r="L2207">
            <v>34634.7016</v>
          </cell>
          <cell r="M2207">
            <v>34634.699999999997</v>
          </cell>
        </row>
        <row r="2208">
          <cell r="G2208" t="str">
            <v>H12730-10</v>
          </cell>
          <cell r="I2208" t="str">
            <v>TEE STR SDR26 GSK SWR GSG</v>
          </cell>
          <cell r="J2208" t="str">
            <v/>
          </cell>
          <cell r="K2208" t="str">
            <v>-</v>
          </cell>
          <cell r="L2208">
            <v>36427.657800000001</v>
          </cell>
          <cell r="M2208">
            <v>36427.660000000003</v>
          </cell>
        </row>
        <row r="2209">
          <cell r="G2209" t="str">
            <v>H12730-12</v>
          </cell>
          <cell r="I2209" t="str">
            <v>TEE STR SDR26 GSK SWR GSG</v>
          </cell>
          <cell r="J2209" t="str">
            <v/>
          </cell>
          <cell r="K2209" t="str">
            <v>-</v>
          </cell>
          <cell r="L2209">
            <v>39833.189599999998</v>
          </cell>
          <cell r="M2209">
            <v>39833.19</v>
          </cell>
        </row>
        <row r="2210">
          <cell r="G2210" t="str">
            <v>H12730-15</v>
          </cell>
          <cell r="I2210" t="str">
            <v>TEE STR SDR26 GSK SWR GSG</v>
          </cell>
          <cell r="J2210" t="str">
            <v/>
          </cell>
          <cell r="K2210" t="str">
            <v>-</v>
          </cell>
          <cell r="L2210">
            <v>44967.3171</v>
          </cell>
          <cell r="M2210">
            <v>44967.32</v>
          </cell>
        </row>
        <row r="2211">
          <cell r="G2211" t="str">
            <v>H12730-18</v>
          </cell>
          <cell r="I2211" t="str">
            <v>TEE STR SDR26 GSK SWR GSG</v>
          </cell>
          <cell r="J2211" t="str">
            <v/>
          </cell>
          <cell r="K2211" t="str">
            <v>-</v>
          </cell>
          <cell r="L2211">
            <v>46078.394399999997</v>
          </cell>
          <cell r="M2211">
            <v>46078.39</v>
          </cell>
        </row>
        <row r="2212">
          <cell r="G2212" t="str">
            <v>H12730-21</v>
          </cell>
          <cell r="I2212" t="str">
            <v>TEE STR SDR26 GSK SWR GSG</v>
          </cell>
          <cell r="J2212" t="str">
            <v/>
          </cell>
          <cell r="K2212" t="str">
            <v>-</v>
          </cell>
          <cell r="L2212">
            <v>47458.234300000004</v>
          </cell>
          <cell r="M2212">
            <v>47458.23</v>
          </cell>
        </row>
        <row r="2213">
          <cell r="G2213" t="str">
            <v>H12730-24</v>
          </cell>
          <cell r="I2213" t="str">
            <v>TEE STR SDR26 GSK SWR GSG</v>
          </cell>
          <cell r="J2213" t="str">
            <v/>
          </cell>
          <cell r="K2213" t="str">
            <v>-</v>
          </cell>
          <cell r="L2213">
            <v>58719.117600000005</v>
          </cell>
          <cell r="M2213">
            <v>58719.12</v>
          </cell>
        </row>
        <row r="2214">
          <cell r="G2214" t="str">
            <v>H12730-27</v>
          </cell>
          <cell r="I2214" t="str">
            <v>TEE STR SDR26 GSK SWR GSG</v>
          </cell>
          <cell r="J2214" t="str">
            <v/>
          </cell>
          <cell r="K2214" t="str">
            <v>-</v>
          </cell>
          <cell r="L2214">
            <v>60379.147700000001</v>
          </cell>
          <cell r="M2214">
            <v>60379.15</v>
          </cell>
        </row>
        <row r="2215">
          <cell r="G2215" t="str">
            <v>H12730</v>
          </cell>
          <cell r="I2215" t="str">
            <v>TEE STR SDR26 GSK SWR GSG</v>
          </cell>
          <cell r="J2215" t="str">
            <v/>
          </cell>
          <cell r="K2215" t="str">
            <v>-</v>
          </cell>
          <cell r="L2215">
            <v>75474.226200000005</v>
          </cell>
          <cell r="M2215">
            <v>75474.23</v>
          </cell>
        </row>
        <row r="2216">
          <cell r="G2216" t="str">
            <v>H12736-4</v>
          </cell>
          <cell r="I2216" t="str">
            <v>TEE STR SDR26 GSK SWR GSG</v>
          </cell>
          <cell r="J2216" t="str">
            <v/>
          </cell>
          <cell r="K2216" t="str">
            <v>-</v>
          </cell>
          <cell r="L2216">
            <v>40112.363300000005</v>
          </cell>
          <cell r="M2216">
            <v>40112.36</v>
          </cell>
        </row>
        <row r="2217">
          <cell r="G2217" t="str">
            <v>H12736-6</v>
          </cell>
          <cell r="I2217" t="str">
            <v>TEE STR SDR26 GSK SWR GSG</v>
          </cell>
          <cell r="J2217" t="str">
            <v/>
          </cell>
          <cell r="K2217" t="str">
            <v>-</v>
          </cell>
          <cell r="L2217">
            <v>41199.279999999999</v>
          </cell>
          <cell r="M2217">
            <v>41199.279999999999</v>
          </cell>
        </row>
        <row r="2218">
          <cell r="G2218" t="str">
            <v>H12736-8</v>
          </cell>
          <cell r="I2218" t="str">
            <v>TEE STR SDR26 GSK SWR GSG</v>
          </cell>
          <cell r="J2218" t="str">
            <v/>
          </cell>
          <cell r="K2218" t="str">
            <v>-</v>
          </cell>
          <cell r="L2218">
            <v>46064.077800000006</v>
          </cell>
          <cell r="M2218">
            <v>46064.08</v>
          </cell>
        </row>
        <row r="2219">
          <cell r="G2219" t="str">
            <v>H12736-10</v>
          </cell>
          <cell r="I2219" t="str">
            <v>TEE STR SDR26 GSK SWR GSG</v>
          </cell>
          <cell r="J2219" t="str">
            <v/>
          </cell>
          <cell r="K2219" t="str">
            <v>-</v>
          </cell>
          <cell r="L2219">
            <v>48448.797500000001</v>
          </cell>
          <cell r="M2219">
            <v>48448.800000000003</v>
          </cell>
        </row>
        <row r="2220">
          <cell r="G2220" t="str">
            <v>H12736-12</v>
          </cell>
          <cell r="I2220" t="str">
            <v>TEE STR SDR26 GSK SWR GSG</v>
          </cell>
          <cell r="J2220" t="str">
            <v/>
          </cell>
          <cell r="K2220" t="str">
            <v>-</v>
          </cell>
          <cell r="L2220">
            <v>52978.150300000001</v>
          </cell>
          <cell r="M2220">
            <v>52978.15</v>
          </cell>
        </row>
        <row r="2221">
          <cell r="G2221" t="str">
            <v>H12736-15</v>
          </cell>
          <cell r="I2221" t="str">
            <v>TEE STR SDR26 GSK SWR GSG</v>
          </cell>
          <cell r="J2221" t="str">
            <v/>
          </cell>
          <cell r="K2221" t="str">
            <v>-</v>
          </cell>
          <cell r="L2221">
            <v>59806.537200000006</v>
          </cell>
          <cell r="M2221">
            <v>59806.54</v>
          </cell>
        </row>
        <row r="2222">
          <cell r="G2222" t="str">
            <v>H12736-18</v>
          </cell>
          <cell r="I2222" t="str">
            <v>TEE STR SDR26 GSK SWR GSG</v>
          </cell>
          <cell r="J2222" t="str">
            <v/>
          </cell>
          <cell r="K2222" t="str">
            <v>-</v>
          </cell>
          <cell r="L2222">
            <v>61284.3249</v>
          </cell>
          <cell r="M2222">
            <v>61284.32</v>
          </cell>
        </row>
        <row r="2223">
          <cell r="G2223" t="str">
            <v>H12736-21</v>
          </cell>
          <cell r="I2223" t="str">
            <v>TEE STR SDR26 GSK SWR GSG</v>
          </cell>
          <cell r="J2223" t="str">
            <v/>
          </cell>
          <cell r="K2223" t="str">
            <v>-</v>
          </cell>
          <cell r="L2223">
            <v>63119.428400000004</v>
          </cell>
          <cell r="M2223">
            <v>63119.43</v>
          </cell>
        </row>
        <row r="2224">
          <cell r="G2224" t="str">
            <v>H12736-24</v>
          </cell>
          <cell r="I2224" t="str">
            <v>TEE STR SDR26 GSK SWR GSG</v>
          </cell>
          <cell r="J2224" t="str">
            <v/>
          </cell>
          <cell r="K2224" t="str">
            <v>-</v>
          </cell>
          <cell r="L2224">
            <v>78096.400299999994</v>
          </cell>
          <cell r="M2224">
            <v>78096.399999999994</v>
          </cell>
        </row>
        <row r="2225">
          <cell r="G2225" t="str">
            <v>H12736-27</v>
          </cell>
          <cell r="I2225" t="str">
            <v>TEE STR SDR26 GSK SWR GSG</v>
          </cell>
          <cell r="J2225" t="str">
            <v/>
          </cell>
          <cell r="K2225" t="str">
            <v>-</v>
          </cell>
          <cell r="L2225">
            <v>80304.227599999998</v>
          </cell>
          <cell r="M2225">
            <v>80304.23</v>
          </cell>
        </row>
        <row r="2226">
          <cell r="G2226" t="str">
            <v>H12736-30</v>
          </cell>
          <cell r="I2226" t="str">
            <v>TEE STR SDR26 GSK SWR GSG</v>
          </cell>
          <cell r="J2226" t="str">
            <v/>
          </cell>
          <cell r="K2226" t="str">
            <v>-</v>
          </cell>
          <cell r="L2226">
            <v>106804.6715</v>
          </cell>
          <cell r="M2226">
            <v>106804.67</v>
          </cell>
        </row>
        <row r="2227">
          <cell r="G2227" t="str">
            <v>H12736</v>
          </cell>
          <cell r="I2227" t="str">
            <v>TEE STR SDR26 GSK SWR GSG</v>
          </cell>
          <cell r="J2227" t="str">
            <v/>
          </cell>
          <cell r="K2227" t="str">
            <v>-</v>
          </cell>
          <cell r="L2227">
            <v>142050.21470000001</v>
          </cell>
          <cell r="M2227">
            <v>142050.21</v>
          </cell>
        </row>
        <row r="2228">
          <cell r="G2228" t="str">
            <v>H324</v>
          </cell>
          <cell r="I2228" t="str">
            <v>WYE 45 DEG SDR26 GSK SWR GSG</v>
          </cell>
          <cell r="J2228" t="str">
            <v>0089938064490</v>
          </cell>
          <cell r="K2228" t="str">
            <v>-</v>
          </cell>
          <cell r="L2228">
            <v>327.93360000000001</v>
          </cell>
          <cell r="M2228">
            <v>327.93</v>
          </cell>
        </row>
        <row r="2229">
          <cell r="G2229" t="str">
            <v>H326-4</v>
          </cell>
          <cell r="I2229" t="str">
            <v>WYE 45 DEG SDR26 GSK SWR GSG</v>
          </cell>
          <cell r="J2229" t="str">
            <v>0089938056785</v>
          </cell>
          <cell r="K2229" t="str">
            <v>-</v>
          </cell>
          <cell r="L2229">
            <v>405.99010000000004</v>
          </cell>
          <cell r="M2229">
            <v>405.99</v>
          </cell>
        </row>
        <row r="2230">
          <cell r="G2230" t="str">
            <v>H326</v>
          </cell>
          <cell r="I2230" t="str">
            <v>WYE 45 DEG SDR26 GSK SWR GSG</v>
          </cell>
          <cell r="J2230" t="str">
            <v/>
          </cell>
          <cell r="K2230" t="str">
            <v>-</v>
          </cell>
          <cell r="L2230">
            <v>497.98870000000005</v>
          </cell>
          <cell r="M2230">
            <v>497.99</v>
          </cell>
        </row>
        <row r="2231">
          <cell r="G2231" t="str">
            <v>H328-4</v>
          </cell>
          <cell r="I2231" t="str">
            <v>WYE 45 DEG SDR26 GSK SWR GSG</v>
          </cell>
          <cell r="J2231" t="str">
            <v>0089938060997</v>
          </cell>
          <cell r="K2231" t="str">
            <v>-</v>
          </cell>
          <cell r="L2231">
            <v>563.03400000000011</v>
          </cell>
          <cell r="M2231">
            <v>563.03</v>
          </cell>
        </row>
        <row r="2232">
          <cell r="G2232" t="str">
            <v>H328-6</v>
          </cell>
          <cell r="I2232" t="str">
            <v>WYE 45 DEG SDR26 GSK SWR GSG</v>
          </cell>
          <cell r="J2232" t="str">
            <v/>
          </cell>
          <cell r="K2232" t="str">
            <v>-</v>
          </cell>
          <cell r="L2232">
            <v>646.28000000000009</v>
          </cell>
          <cell r="M2232">
            <v>646.28</v>
          </cell>
        </row>
        <row r="2233">
          <cell r="G2233" t="str">
            <v>H328</v>
          </cell>
          <cell r="I2233" t="str">
            <v>WYE 45 DEG SDR26 GSK SWR GSG</v>
          </cell>
          <cell r="J2233" t="str">
            <v>0089938062984</v>
          </cell>
          <cell r="K2233" t="str">
            <v>-</v>
          </cell>
          <cell r="L2233">
            <v>1132.2633000000001</v>
          </cell>
          <cell r="M2233">
            <v>1132.26</v>
          </cell>
        </row>
        <row r="2234">
          <cell r="G2234" t="str">
            <v>H3210-4</v>
          </cell>
          <cell r="I2234" t="str">
            <v>WYE 45 DEG SDR26 GSK SWR GSG</v>
          </cell>
          <cell r="J2234" t="str">
            <v/>
          </cell>
          <cell r="K2234" t="str">
            <v>-</v>
          </cell>
          <cell r="L2234">
            <v>1424.7799</v>
          </cell>
          <cell r="M2234">
            <v>1424.78</v>
          </cell>
        </row>
        <row r="2235">
          <cell r="G2235" t="str">
            <v>H3210-6</v>
          </cell>
          <cell r="I2235" t="str">
            <v>WYE 45 DEG SDR26 GSK SWR GSG</v>
          </cell>
          <cell r="J2235" t="str">
            <v/>
          </cell>
          <cell r="K2235" t="str">
            <v>-</v>
          </cell>
          <cell r="L2235">
            <v>1447.8383999999999</v>
          </cell>
          <cell r="M2235">
            <v>1447.84</v>
          </cell>
        </row>
        <row r="2236">
          <cell r="G2236" t="str">
            <v>H3210-8</v>
          </cell>
          <cell r="I2236" t="str">
            <v>WYE 45 DEG SDR26 GSK SWR GSG</v>
          </cell>
          <cell r="J2236" t="str">
            <v/>
          </cell>
          <cell r="K2236" t="str">
            <v>-</v>
          </cell>
          <cell r="L2236">
            <v>2244.4748</v>
          </cell>
          <cell r="M2236">
            <v>2244.4699999999998</v>
          </cell>
        </row>
        <row r="2237">
          <cell r="G2237" t="str">
            <v>H3210</v>
          </cell>
          <cell r="I2237" t="str">
            <v>WYE 45 DEG SDR26 GSK SWR GSG</v>
          </cell>
          <cell r="J2237" t="str">
            <v/>
          </cell>
          <cell r="K2237" t="str">
            <v>-</v>
          </cell>
          <cell r="L2237">
            <v>2702.9697999999999</v>
          </cell>
          <cell r="M2237">
            <v>2702.97</v>
          </cell>
        </row>
        <row r="2238">
          <cell r="G2238" t="str">
            <v>H3212-4</v>
          </cell>
          <cell r="I2238" t="str">
            <v>WYE 45 DEG SDR26 GSK SWR GSG</v>
          </cell>
          <cell r="J2238" t="str">
            <v/>
          </cell>
          <cell r="K2238" t="str">
            <v>-</v>
          </cell>
          <cell r="L2238">
            <v>1946.5868</v>
          </cell>
          <cell r="M2238">
            <v>1946.59</v>
          </cell>
        </row>
        <row r="2239">
          <cell r="G2239" t="str">
            <v>H3212-6</v>
          </cell>
          <cell r="I2239" t="str">
            <v>WYE 45 DEG SDR26 GSK SWR GSG</v>
          </cell>
          <cell r="J2239" t="str">
            <v/>
          </cell>
          <cell r="K2239" t="str">
            <v>-</v>
          </cell>
          <cell r="L2239">
            <v>1971.9672</v>
          </cell>
          <cell r="M2239">
            <v>1971.97</v>
          </cell>
        </row>
        <row r="2240">
          <cell r="G2240" t="str">
            <v>H3212-8</v>
          </cell>
          <cell r="I2240" t="str">
            <v>WYE 45 DEG SDR26 GSK SWR GSG</v>
          </cell>
          <cell r="J2240" t="str">
            <v>0089938063646</v>
          </cell>
          <cell r="K2240" t="str">
            <v>-</v>
          </cell>
          <cell r="L2240">
            <v>2931.8749000000003</v>
          </cell>
          <cell r="M2240">
            <v>2931.87</v>
          </cell>
        </row>
        <row r="2241">
          <cell r="G2241" t="str">
            <v>H3212-10</v>
          </cell>
          <cell r="I2241" t="str">
            <v>WYE 45 DEG SDR26 GSK SWR GSG</v>
          </cell>
          <cell r="J2241" t="str">
            <v/>
          </cell>
          <cell r="K2241" t="str">
            <v>-</v>
          </cell>
          <cell r="L2241">
            <v>3601.299</v>
          </cell>
          <cell r="M2241">
            <v>3601.3</v>
          </cell>
        </row>
        <row r="2242">
          <cell r="G2242" t="str">
            <v>H3212</v>
          </cell>
          <cell r="I2242" t="str">
            <v>WYE 45 DEG SDR26 GSK SWR GSG</v>
          </cell>
          <cell r="J2242" t="str">
            <v/>
          </cell>
          <cell r="K2242" t="str">
            <v>-</v>
          </cell>
          <cell r="L2242">
            <v>3824.0195000000003</v>
          </cell>
          <cell r="M2242">
            <v>3824.02</v>
          </cell>
        </row>
        <row r="2243">
          <cell r="G2243" t="str">
            <v>H3215-4</v>
          </cell>
          <cell r="I2243" t="str">
            <v>WYE 45 DEG SDR26 GSK SWR GSG</v>
          </cell>
          <cell r="J2243" t="str">
            <v/>
          </cell>
          <cell r="K2243" t="str">
            <v>-</v>
          </cell>
          <cell r="L2243">
            <v>2780.0205000000001</v>
          </cell>
          <cell r="M2243">
            <v>2780.02</v>
          </cell>
        </row>
        <row r="2244">
          <cell r="G2244" t="str">
            <v>H3215-6</v>
          </cell>
          <cell r="I2244" t="str">
            <v>WYE 45 DEG SDR26 GSK SWR GSG</v>
          </cell>
          <cell r="J2244" t="str">
            <v/>
          </cell>
          <cell r="K2244" t="str">
            <v>-</v>
          </cell>
          <cell r="L2244">
            <v>3330.0326</v>
          </cell>
          <cell r="M2244">
            <v>3330.03</v>
          </cell>
        </row>
        <row r="2245">
          <cell r="G2245" t="str">
            <v>H3215-8</v>
          </cell>
          <cell r="I2245" t="str">
            <v>WYE 45 DEG SDR26 GSK SWR GSG</v>
          </cell>
          <cell r="J2245" t="str">
            <v/>
          </cell>
          <cell r="K2245" t="str">
            <v>-</v>
          </cell>
          <cell r="L2245">
            <v>3713.4671000000003</v>
          </cell>
          <cell r="M2245">
            <v>3713.47</v>
          </cell>
        </row>
        <row r="2246">
          <cell r="G2246" t="str">
            <v>H3215-10</v>
          </cell>
          <cell r="I2246" t="str">
            <v>WYE 45 DEG SDR26 GSK SWR GSG</v>
          </cell>
          <cell r="J2246" t="str">
            <v/>
          </cell>
          <cell r="K2246" t="str">
            <v>-</v>
          </cell>
          <cell r="L2246">
            <v>4463.0235000000002</v>
          </cell>
          <cell r="M2246">
            <v>4463.0200000000004</v>
          </cell>
        </row>
        <row r="2247">
          <cell r="G2247" t="str">
            <v>H3215-12</v>
          </cell>
          <cell r="I2247" t="str">
            <v>WYE 45 DEG SDR26 GSK SWR GSG</v>
          </cell>
          <cell r="J2247" t="str">
            <v/>
          </cell>
          <cell r="K2247" t="str">
            <v>-</v>
          </cell>
          <cell r="L2247">
            <v>4971.8406000000004</v>
          </cell>
          <cell r="M2247">
            <v>4971.84</v>
          </cell>
        </row>
        <row r="2248">
          <cell r="G2248" t="str">
            <v>H3215</v>
          </cell>
          <cell r="I2248" t="str">
            <v>WYE 45 DEG SDR26 GSK SWR GSG</v>
          </cell>
          <cell r="J2248" t="str">
            <v/>
          </cell>
          <cell r="K2248" t="str">
            <v>-</v>
          </cell>
          <cell r="L2248">
            <v>6277.6900000000005</v>
          </cell>
          <cell r="M2248">
            <v>6277.69</v>
          </cell>
        </row>
        <row r="2249">
          <cell r="G2249" t="str">
            <v>H3218-4</v>
          </cell>
          <cell r="I2249" t="str">
            <v>WYE 45 DEG SDR26 GSK SWR GSG</v>
          </cell>
          <cell r="J2249" t="str">
            <v/>
          </cell>
          <cell r="K2249" t="str">
            <v>-</v>
          </cell>
          <cell r="L2249">
            <v>7906.5295999999998</v>
          </cell>
          <cell r="M2249">
            <v>7906.53</v>
          </cell>
        </row>
        <row r="2250">
          <cell r="G2250" t="str">
            <v>H3218-6</v>
          </cell>
          <cell r="I2250" t="str">
            <v>WYE 45 DEG SDR26 GSK SWR GSG</v>
          </cell>
          <cell r="J2250" t="str">
            <v/>
          </cell>
          <cell r="K2250" t="str">
            <v>-</v>
          </cell>
          <cell r="L2250">
            <v>8174.8107000000009</v>
          </cell>
          <cell r="M2250">
            <v>8174.81</v>
          </cell>
        </row>
        <row r="2251">
          <cell r="G2251" t="str">
            <v>H3218-8</v>
          </cell>
          <cell r="I2251" t="str">
            <v>WYE 45 DEG SDR26 GSK SWR GSG</v>
          </cell>
          <cell r="J2251" t="str">
            <v/>
          </cell>
          <cell r="K2251" t="str">
            <v>-</v>
          </cell>
          <cell r="L2251">
            <v>8540.4939000000013</v>
          </cell>
          <cell r="M2251">
            <v>8540.49</v>
          </cell>
        </row>
        <row r="2252">
          <cell r="G2252" t="str">
            <v>H3218-10</v>
          </cell>
          <cell r="I2252" t="str">
            <v>WYE 45 DEG SDR26 GSK SWR GSG</v>
          </cell>
          <cell r="J2252" t="str">
            <v/>
          </cell>
          <cell r="K2252" t="str">
            <v>-</v>
          </cell>
          <cell r="L2252">
            <v>8868.9090000000015</v>
          </cell>
          <cell r="M2252">
            <v>8868.91</v>
          </cell>
        </row>
        <row r="2253">
          <cell r="G2253" t="str">
            <v>H3218-12</v>
          </cell>
          <cell r="I2253" t="str">
            <v>WYE 45 DEG SDR26 GSK SWR GSG</v>
          </cell>
          <cell r="J2253" t="str">
            <v/>
          </cell>
          <cell r="K2253" t="str">
            <v>-</v>
          </cell>
          <cell r="L2253">
            <v>9111.7990000000009</v>
          </cell>
          <cell r="M2253">
            <v>9111.7999999999993</v>
          </cell>
        </row>
        <row r="2254">
          <cell r="G2254" t="str">
            <v>H3218-15</v>
          </cell>
          <cell r="I2254" t="str">
            <v>WYE 45 DEG SDR26 GSK SWR GSG</v>
          </cell>
          <cell r="J2254" t="str">
            <v/>
          </cell>
          <cell r="K2254" t="str">
            <v>-</v>
          </cell>
          <cell r="L2254">
            <v>9703.83</v>
          </cell>
          <cell r="M2254">
            <v>9703.83</v>
          </cell>
        </row>
        <row r="2255">
          <cell r="G2255" t="str">
            <v>H3218</v>
          </cell>
          <cell r="I2255" t="str">
            <v>WYE 45 DEG SDR26 GSK SWR GSG</v>
          </cell>
          <cell r="J2255" t="str">
            <v/>
          </cell>
          <cell r="K2255" t="str">
            <v>-</v>
          </cell>
          <cell r="L2255">
            <v>12292.416800000001</v>
          </cell>
          <cell r="M2255">
            <v>12292.42</v>
          </cell>
        </row>
        <row r="2256">
          <cell r="G2256" t="str">
            <v>H3221-4</v>
          </cell>
          <cell r="I2256" t="str">
            <v>WYE 45 DEG SDR26 GSK SWR GSG</v>
          </cell>
          <cell r="J2256" t="str">
            <v/>
          </cell>
          <cell r="K2256" t="str">
            <v>-</v>
          </cell>
          <cell r="L2256">
            <v>12129.948</v>
          </cell>
          <cell r="M2256">
            <v>12129.95</v>
          </cell>
        </row>
        <row r="2257">
          <cell r="G2257" t="str">
            <v>H3221-6</v>
          </cell>
          <cell r="I2257" t="str">
            <v>WYE 45 DEG SDR26 GSK SWR GSG</v>
          </cell>
          <cell r="J2257" t="str">
            <v/>
          </cell>
          <cell r="K2257" t="str">
            <v>-</v>
          </cell>
          <cell r="L2257">
            <v>14106.0561</v>
          </cell>
          <cell r="M2257">
            <v>14106.06</v>
          </cell>
        </row>
        <row r="2258">
          <cell r="G2258" t="str">
            <v>H3221-8</v>
          </cell>
          <cell r="I2258" t="str">
            <v>WYE 45 DEG SDR26 GSK SWR GSG</v>
          </cell>
          <cell r="J2258" t="str">
            <v/>
          </cell>
          <cell r="K2258" t="str">
            <v>-</v>
          </cell>
          <cell r="L2258">
            <v>14663.440500000001</v>
          </cell>
          <cell r="M2258">
            <v>14663.44</v>
          </cell>
        </row>
        <row r="2259">
          <cell r="G2259" t="str">
            <v>H3221-10</v>
          </cell>
          <cell r="I2259" t="str">
            <v>WYE 45 DEG SDR26 GSK SWR GSG</v>
          </cell>
          <cell r="J2259" t="str">
            <v/>
          </cell>
          <cell r="K2259" t="str">
            <v>-</v>
          </cell>
          <cell r="L2259">
            <v>16528.375599999999</v>
          </cell>
          <cell r="M2259">
            <v>16528.38</v>
          </cell>
        </row>
        <row r="2260">
          <cell r="G2260" t="str">
            <v>H3221-12</v>
          </cell>
          <cell r="I2260" t="str">
            <v>WYE 45 DEG SDR26 GSK SWR GSG</v>
          </cell>
          <cell r="J2260" t="str">
            <v/>
          </cell>
          <cell r="K2260" t="str">
            <v>-</v>
          </cell>
          <cell r="L2260">
            <v>17875.355800000001</v>
          </cell>
          <cell r="M2260">
            <v>17875.36</v>
          </cell>
        </row>
        <row r="2261">
          <cell r="G2261" t="str">
            <v>H3221-15</v>
          </cell>
          <cell r="I2261" t="str">
            <v>WYE 45 DEG SDR26 GSK SWR GSG</v>
          </cell>
          <cell r="J2261" t="str">
            <v/>
          </cell>
          <cell r="K2261" t="str">
            <v>-</v>
          </cell>
          <cell r="L2261">
            <v>20702.627500000002</v>
          </cell>
          <cell r="M2261">
            <v>20702.63</v>
          </cell>
        </row>
        <row r="2262">
          <cell r="G2262" t="str">
            <v>H3221-18</v>
          </cell>
          <cell r="I2262" t="str">
            <v>WYE 45 DEG SDR26 GSK SWR GSG</v>
          </cell>
          <cell r="J2262" t="str">
            <v/>
          </cell>
          <cell r="K2262" t="str">
            <v>-</v>
          </cell>
          <cell r="L2262">
            <v>24379.757400000002</v>
          </cell>
          <cell r="M2262">
            <v>24379.759999999998</v>
          </cell>
        </row>
        <row r="2263">
          <cell r="G2263" t="str">
            <v>H3221</v>
          </cell>
          <cell r="I2263" t="str">
            <v>WYE 45 DEG SDR26 GSK SWR GSG</v>
          </cell>
          <cell r="J2263" t="str">
            <v/>
          </cell>
          <cell r="K2263" t="str">
            <v>-</v>
          </cell>
          <cell r="L2263">
            <v>31901.268900000003</v>
          </cell>
          <cell r="M2263">
            <v>31901.27</v>
          </cell>
        </row>
        <row r="2264">
          <cell r="G2264" t="str">
            <v>H3224-4</v>
          </cell>
          <cell r="I2264" t="str">
            <v>WYE 45 DEG SDR26 GSK SWR GSG</v>
          </cell>
          <cell r="J2264" t="str">
            <v/>
          </cell>
          <cell r="K2264" t="str">
            <v>-</v>
          </cell>
          <cell r="L2264">
            <v>18925.304</v>
          </cell>
          <cell r="M2264">
            <v>18925.3</v>
          </cell>
        </row>
        <row r="2265">
          <cell r="G2265" t="str">
            <v>H3224-6</v>
          </cell>
          <cell r="I2265" t="str">
            <v>WYE 45 DEG SDR26 GSK SWR GSG</v>
          </cell>
          <cell r="J2265" t="str">
            <v/>
          </cell>
          <cell r="K2265" t="str">
            <v>-</v>
          </cell>
          <cell r="L2265">
            <v>22948.643100000005</v>
          </cell>
          <cell r="M2265">
            <v>22948.639999999999</v>
          </cell>
        </row>
        <row r="2266">
          <cell r="G2266" t="str">
            <v>H3224-8</v>
          </cell>
          <cell r="I2266" t="str">
            <v>WYE 45 DEG SDR26 GSK SWR GSG</v>
          </cell>
          <cell r="J2266" t="str">
            <v/>
          </cell>
          <cell r="K2266" t="str">
            <v>-</v>
          </cell>
          <cell r="L2266">
            <v>23311.908100000004</v>
          </cell>
          <cell r="M2266">
            <v>23311.91</v>
          </cell>
        </row>
        <row r="2267">
          <cell r="G2267" t="str">
            <v>H3224-10</v>
          </cell>
          <cell r="I2267" t="str">
            <v>WYE 45 DEG SDR26 GSK SWR GSG</v>
          </cell>
          <cell r="J2267" t="str">
            <v/>
          </cell>
          <cell r="K2267" t="str">
            <v>-</v>
          </cell>
          <cell r="L2267">
            <v>24341.975699999999</v>
          </cell>
          <cell r="M2267">
            <v>24341.98</v>
          </cell>
        </row>
        <row r="2268">
          <cell r="G2268" t="str">
            <v>H3224-12</v>
          </cell>
          <cell r="I2268" t="str">
            <v>WYE 45 DEG SDR26 GSK SWR GSG</v>
          </cell>
          <cell r="J2268" t="str">
            <v/>
          </cell>
          <cell r="K2268" t="str">
            <v>-</v>
          </cell>
          <cell r="L2268">
            <v>24786.624900000003</v>
          </cell>
          <cell r="M2268">
            <v>24786.62</v>
          </cell>
        </row>
        <row r="2269">
          <cell r="G2269" t="str">
            <v>H3224-15</v>
          </cell>
          <cell r="I2269" t="str">
            <v>WYE 45 DEG SDR26 GSK SWR GSG</v>
          </cell>
          <cell r="J2269" t="str">
            <v/>
          </cell>
          <cell r="K2269" t="str">
            <v>-</v>
          </cell>
          <cell r="L2269">
            <v>25758.163500000002</v>
          </cell>
          <cell r="M2269">
            <v>25758.16</v>
          </cell>
        </row>
        <row r="2270">
          <cell r="G2270" t="str">
            <v>H3224-18</v>
          </cell>
          <cell r="I2270" t="str">
            <v>WYE 45 DEG SDR26 GSK SWR GSG</v>
          </cell>
          <cell r="J2270" t="str">
            <v/>
          </cell>
          <cell r="K2270" t="str">
            <v>-</v>
          </cell>
          <cell r="L2270">
            <v>35645.316599999998</v>
          </cell>
          <cell r="M2270">
            <v>35645.32</v>
          </cell>
        </row>
        <row r="2271">
          <cell r="G2271" t="str">
            <v>H3224-21</v>
          </cell>
          <cell r="I2271" t="str">
            <v>WYE 45 DEG SDR26 GSK SWR GSG</v>
          </cell>
          <cell r="J2271" t="str">
            <v/>
          </cell>
          <cell r="K2271" t="str">
            <v>-</v>
          </cell>
          <cell r="L2271">
            <v>38563.099600000001</v>
          </cell>
          <cell r="M2271">
            <v>38563.1</v>
          </cell>
        </row>
        <row r="2272">
          <cell r="G2272" t="str">
            <v>H3224</v>
          </cell>
          <cell r="I2272" t="str">
            <v>WYE 45 DEG SDR26 GSK SWR GSG</v>
          </cell>
          <cell r="J2272" t="str">
            <v/>
          </cell>
          <cell r="K2272" t="str">
            <v>-</v>
          </cell>
          <cell r="L2272">
            <v>47384.243799999997</v>
          </cell>
          <cell r="M2272">
            <v>47384.24</v>
          </cell>
        </row>
        <row r="2273">
          <cell r="G2273" t="str">
            <v>H3227-4</v>
          </cell>
          <cell r="I2273" t="str">
            <v>WYE 45 DEG SDR26 GSK SWR GSG</v>
          </cell>
          <cell r="J2273" t="str">
            <v/>
          </cell>
          <cell r="K2273" t="str">
            <v>-</v>
          </cell>
          <cell r="L2273">
            <v>24643.052299999999</v>
          </cell>
          <cell r="M2273">
            <v>24643.05</v>
          </cell>
        </row>
        <row r="2274">
          <cell r="G2274" t="str">
            <v>H3227-6</v>
          </cell>
          <cell r="I2274" t="str">
            <v>WYE 45 DEG SDR26 GSK SWR GSG</v>
          </cell>
          <cell r="J2274" t="str">
            <v/>
          </cell>
          <cell r="K2274" t="str">
            <v>-</v>
          </cell>
          <cell r="L2274">
            <v>25598.455300000001</v>
          </cell>
          <cell r="M2274">
            <v>25598.46</v>
          </cell>
        </row>
        <row r="2275">
          <cell r="G2275" t="str">
            <v>H3227-8</v>
          </cell>
          <cell r="I2275" t="str">
            <v>WYE 45 DEG SDR26 GSK SWR GSG</v>
          </cell>
          <cell r="J2275" t="str">
            <v/>
          </cell>
          <cell r="K2275" t="str">
            <v>-</v>
          </cell>
          <cell r="L2275">
            <v>28299.980600000003</v>
          </cell>
          <cell r="M2275">
            <v>28299.98</v>
          </cell>
        </row>
        <row r="2276">
          <cell r="G2276" t="str">
            <v>H3227-10</v>
          </cell>
          <cell r="I2276" t="str">
            <v>WYE 45 DEG SDR26 GSK SWR GSG</v>
          </cell>
          <cell r="J2276" t="str">
            <v/>
          </cell>
          <cell r="K2276" t="str">
            <v>-</v>
          </cell>
          <cell r="L2276">
            <v>29764.949700000001</v>
          </cell>
          <cell r="M2276">
            <v>29764.95</v>
          </cell>
        </row>
        <row r="2277">
          <cell r="G2277" t="str">
            <v>H3227-12</v>
          </cell>
          <cell r="I2277" t="str">
            <v>WYE 45 DEG SDR26 GSK SWR GSG</v>
          </cell>
          <cell r="J2277" t="str">
            <v/>
          </cell>
          <cell r="K2277" t="str">
            <v>-</v>
          </cell>
          <cell r="L2277">
            <v>32547.441900000002</v>
          </cell>
          <cell r="M2277">
            <v>32547.439999999999</v>
          </cell>
        </row>
        <row r="2278">
          <cell r="G2278" t="str">
            <v>H3227-15</v>
          </cell>
          <cell r="I2278" t="str">
            <v>WYE 45 DEG SDR26 GSK SWR GSG</v>
          </cell>
          <cell r="J2278" t="str">
            <v/>
          </cell>
          <cell r="K2278" t="str">
            <v>-</v>
          </cell>
          <cell r="L2278">
            <v>36742.558799999999</v>
          </cell>
          <cell r="M2278">
            <v>36742.559999999998</v>
          </cell>
        </row>
        <row r="2279">
          <cell r="G2279" t="str">
            <v>H3227-18</v>
          </cell>
          <cell r="I2279" t="str">
            <v>WYE 45 DEG SDR26 GSK SWR GSG</v>
          </cell>
          <cell r="J2279" t="str">
            <v/>
          </cell>
          <cell r="K2279" t="str">
            <v>-</v>
          </cell>
          <cell r="L2279">
            <v>37650.2719</v>
          </cell>
          <cell r="M2279">
            <v>37650.269999999997</v>
          </cell>
        </row>
        <row r="2280">
          <cell r="G2280" t="str">
            <v>H3227-21</v>
          </cell>
          <cell r="I2280" t="str">
            <v>WYE 45 DEG SDR26 GSK SWR GSG</v>
          </cell>
          <cell r="J2280" t="str">
            <v/>
          </cell>
          <cell r="K2280" t="str">
            <v>-</v>
          </cell>
          <cell r="L2280">
            <v>42814.423600000009</v>
          </cell>
          <cell r="M2280">
            <v>42814.42</v>
          </cell>
        </row>
        <row r="2281">
          <cell r="G2281" t="str">
            <v>H3227-24</v>
          </cell>
          <cell r="I2281" t="str">
            <v>WYE 45 DEG SDR26 GSK SWR GSG</v>
          </cell>
          <cell r="J2281" t="str">
            <v/>
          </cell>
          <cell r="K2281" t="str">
            <v>-</v>
          </cell>
          <cell r="L2281">
            <v>50757.504399999998</v>
          </cell>
          <cell r="M2281">
            <v>50757.5</v>
          </cell>
        </row>
        <row r="2282">
          <cell r="G2282" t="str">
            <v>H3227</v>
          </cell>
          <cell r="I2282" t="str">
            <v>WYE 45 DEG SDR26 GSK SWR GSG</v>
          </cell>
          <cell r="J2282" t="str">
            <v/>
          </cell>
          <cell r="K2282" t="str">
            <v>-</v>
          </cell>
          <cell r="L2282">
            <v>57077.855300000003</v>
          </cell>
          <cell r="M2282">
            <v>57077.86</v>
          </cell>
        </row>
        <row r="2283">
          <cell r="G2283" t="str">
            <v>H3230-4</v>
          </cell>
          <cell r="I2283" t="str">
            <v>WYE 45 DEG SDR26 GSK SWR GSG</v>
          </cell>
          <cell r="J2283" t="str">
            <v/>
          </cell>
          <cell r="K2283" t="str">
            <v>-</v>
          </cell>
          <cell r="L2283">
            <v>31667.6558</v>
          </cell>
          <cell r="M2283">
            <v>31667.66</v>
          </cell>
        </row>
        <row r="2284">
          <cell r="G2284" t="str">
            <v>H3230-6</v>
          </cell>
          <cell r="I2284" t="str">
            <v>WYE 45 DEG SDR26 GSK SWR GSG</v>
          </cell>
          <cell r="J2284" t="str">
            <v/>
          </cell>
          <cell r="K2284" t="str">
            <v>-</v>
          </cell>
          <cell r="L2284">
            <v>32746.280000000002</v>
          </cell>
          <cell r="M2284">
            <v>32746.28</v>
          </cell>
        </row>
        <row r="2285">
          <cell r="G2285" t="str">
            <v>H3230-8</v>
          </cell>
          <cell r="I2285" t="str">
            <v>WYE 45 DEG SDR26 GSK SWR GSG</v>
          </cell>
          <cell r="J2285" t="str">
            <v/>
          </cell>
          <cell r="K2285" t="str">
            <v>-</v>
          </cell>
          <cell r="L2285">
            <v>36366.378899999996</v>
          </cell>
          <cell r="M2285">
            <v>36366.379999999997</v>
          </cell>
        </row>
        <row r="2286">
          <cell r="G2286" t="str">
            <v>H3230-10</v>
          </cell>
          <cell r="I2286" t="str">
            <v>WYE 45 DEG SDR26 GSK SWR GSG</v>
          </cell>
          <cell r="J2286" t="str">
            <v/>
          </cell>
          <cell r="K2286" t="str">
            <v>-</v>
          </cell>
          <cell r="L2286">
            <v>38249.033200000005</v>
          </cell>
          <cell r="M2286">
            <v>38249.03</v>
          </cell>
        </row>
        <row r="2287">
          <cell r="G2287" t="str">
            <v>H3230-12</v>
          </cell>
          <cell r="I2287" t="str">
            <v>WYE 45 DEG SDR26 GSK SWR GSG</v>
          </cell>
          <cell r="J2287" t="str">
            <v/>
          </cell>
          <cell r="K2287" t="str">
            <v>-</v>
          </cell>
          <cell r="L2287">
            <v>41824.876900000003</v>
          </cell>
          <cell r="M2287">
            <v>41824.879999999997</v>
          </cell>
        </row>
        <row r="2288">
          <cell r="G2288" t="str">
            <v>H3230-15</v>
          </cell>
          <cell r="I2288" t="str">
            <v>WYE 45 DEG SDR26 GSK SWR GSG</v>
          </cell>
          <cell r="J2288" t="str">
            <v/>
          </cell>
          <cell r="K2288" t="str">
            <v>-</v>
          </cell>
          <cell r="L2288">
            <v>47215.718800000002</v>
          </cell>
          <cell r="M2288">
            <v>47215.72</v>
          </cell>
        </row>
        <row r="2289">
          <cell r="G2289" t="str">
            <v>H3230-18</v>
          </cell>
          <cell r="I2289" t="str">
            <v>WYE 45 DEG SDR26 GSK SWR GSG</v>
          </cell>
          <cell r="J2289" t="str">
            <v/>
          </cell>
          <cell r="K2289" t="str">
            <v>-</v>
          </cell>
          <cell r="L2289">
            <v>48382.361200000007</v>
          </cell>
          <cell r="M2289">
            <v>48382.36</v>
          </cell>
        </row>
        <row r="2290">
          <cell r="G2290" t="str">
            <v>H3230-21</v>
          </cell>
          <cell r="I2290" t="str">
            <v>WYE 45 DEG SDR26 GSK SWR GSG</v>
          </cell>
          <cell r="J2290" t="str">
            <v/>
          </cell>
          <cell r="K2290" t="str">
            <v>-</v>
          </cell>
          <cell r="L2290">
            <v>49831.141200000005</v>
          </cell>
          <cell r="M2290">
            <v>49831.14</v>
          </cell>
        </row>
        <row r="2291">
          <cell r="G2291" t="str">
            <v>H3230-24</v>
          </cell>
          <cell r="I2291" t="str">
            <v>WYE 45 DEG SDR26 GSK SWR GSG</v>
          </cell>
          <cell r="J2291" t="str">
            <v/>
          </cell>
          <cell r="K2291" t="str">
            <v>-</v>
          </cell>
          <cell r="L2291">
            <v>61655.112000000001</v>
          </cell>
          <cell r="M2291">
            <v>61655.11</v>
          </cell>
        </row>
        <row r="2292">
          <cell r="G2292" t="str">
            <v>H3230-27</v>
          </cell>
          <cell r="I2292" t="str">
            <v>WYE 45 DEG SDR26 GSK SWR GSG</v>
          </cell>
          <cell r="J2292" t="str">
            <v/>
          </cell>
          <cell r="K2292" t="str">
            <v>-</v>
          </cell>
          <cell r="L2292">
            <v>63398.120600000002</v>
          </cell>
          <cell r="M2292">
            <v>63398.12</v>
          </cell>
        </row>
        <row r="2293">
          <cell r="G2293" t="str">
            <v>H3230</v>
          </cell>
          <cell r="I2293" t="str">
            <v>WYE 45 DEG SDR26 GSK SWR GSG</v>
          </cell>
          <cell r="J2293" t="str">
            <v>0089938059199</v>
          </cell>
          <cell r="K2293" t="str">
            <v>-</v>
          </cell>
          <cell r="L2293">
            <v>79247.902200000011</v>
          </cell>
          <cell r="M2293">
            <v>79247.899999999994</v>
          </cell>
        </row>
        <row r="2294">
          <cell r="G2294" t="str">
            <v>H3236-4</v>
          </cell>
          <cell r="I2294" t="str">
            <v>WYE 45 DEG SDR26 GSK SWR GSG</v>
          </cell>
          <cell r="J2294" t="str">
            <v/>
          </cell>
          <cell r="K2294" t="str">
            <v>-</v>
          </cell>
          <cell r="L2294">
            <v>42117.982000000004</v>
          </cell>
          <cell r="M2294">
            <v>42117.98</v>
          </cell>
        </row>
        <row r="2295">
          <cell r="G2295" t="str">
            <v>H3236-6</v>
          </cell>
          <cell r="I2295" t="str">
            <v>WYE 45 DEG SDR26 GSK SWR GSG</v>
          </cell>
          <cell r="J2295" t="str">
            <v/>
          </cell>
          <cell r="K2295" t="str">
            <v>-</v>
          </cell>
          <cell r="L2295">
            <v>43259.201200000003</v>
          </cell>
          <cell r="M2295">
            <v>43259.199999999997</v>
          </cell>
        </row>
        <row r="2296">
          <cell r="G2296" t="str">
            <v>H3236-8</v>
          </cell>
          <cell r="I2296" t="str">
            <v>WYE 45 DEG SDR26 GSK SWR GSG</v>
          </cell>
          <cell r="J2296" t="str">
            <v/>
          </cell>
          <cell r="K2296" t="str">
            <v>-</v>
          </cell>
          <cell r="L2296">
            <v>48367.252800000002</v>
          </cell>
          <cell r="M2296">
            <v>48367.25</v>
          </cell>
        </row>
        <row r="2297">
          <cell r="G2297" t="str">
            <v>H3236-10</v>
          </cell>
          <cell r="I2297" t="str">
            <v>WYE 45 DEG SDR26 GSK SWR GSG</v>
          </cell>
          <cell r="J2297" t="str">
            <v/>
          </cell>
          <cell r="K2297" t="str">
            <v>-</v>
          </cell>
          <cell r="L2297">
            <v>50871.234700000001</v>
          </cell>
          <cell r="M2297">
            <v>50871.23</v>
          </cell>
        </row>
        <row r="2298">
          <cell r="G2298" t="str">
            <v>H3236-12</v>
          </cell>
          <cell r="I2298" t="str">
            <v>WYE 45 DEG SDR26 GSK SWR GSG</v>
          </cell>
          <cell r="J2298" t="str">
            <v/>
          </cell>
          <cell r="K2298" t="str">
            <v>-</v>
          </cell>
          <cell r="L2298">
            <v>55627.074400000005</v>
          </cell>
          <cell r="M2298">
            <v>55627.07</v>
          </cell>
        </row>
        <row r="2299">
          <cell r="G2299" t="str">
            <v>H3236-15</v>
          </cell>
          <cell r="I2299" t="str">
            <v>WYE 45 DEG SDR26 GSK SWR GSG</v>
          </cell>
          <cell r="J2299" t="str">
            <v/>
          </cell>
          <cell r="K2299" t="str">
            <v>-</v>
          </cell>
          <cell r="L2299">
            <v>62796.919700000006</v>
          </cell>
          <cell r="M2299">
            <v>62796.92</v>
          </cell>
        </row>
        <row r="2300">
          <cell r="G2300" t="str">
            <v>H3236-18</v>
          </cell>
          <cell r="I2300" t="str">
            <v>WYE 45 DEG SDR26 GSK SWR GSG</v>
          </cell>
          <cell r="J2300" t="str">
            <v/>
          </cell>
          <cell r="K2300" t="str">
            <v>-</v>
          </cell>
          <cell r="L2300">
            <v>64348.516000000003</v>
          </cell>
          <cell r="M2300">
            <v>64348.52</v>
          </cell>
        </row>
        <row r="2301">
          <cell r="G2301" t="str">
            <v>H3236-21</v>
          </cell>
          <cell r="I2301" t="str">
            <v>WYE 45 DEG SDR26 GSK SWR GSG</v>
          </cell>
          <cell r="J2301" t="str">
            <v/>
          </cell>
          <cell r="K2301" t="str">
            <v>-</v>
          </cell>
          <cell r="L2301">
            <v>66275.414799999999</v>
          </cell>
          <cell r="M2301">
            <v>66275.41</v>
          </cell>
        </row>
        <row r="2302">
          <cell r="G2302" t="str">
            <v>H3236-24</v>
          </cell>
          <cell r="I2302" t="str">
            <v>WYE 45 DEG SDR26 GSK SWR GSG</v>
          </cell>
          <cell r="J2302" t="str">
            <v/>
          </cell>
          <cell r="K2302" t="str">
            <v>-</v>
          </cell>
          <cell r="L2302">
            <v>82001.236900000004</v>
          </cell>
          <cell r="M2302">
            <v>82001.240000000005</v>
          </cell>
        </row>
        <row r="2303">
          <cell r="G2303" t="str">
            <v>H3236-27</v>
          </cell>
          <cell r="I2303" t="str">
            <v>WYE 45 DEG SDR26 GSK SWR GSG</v>
          </cell>
          <cell r="J2303" t="str">
            <v/>
          </cell>
          <cell r="K2303" t="str">
            <v>-</v>
          </cell>
          <cell r="L2303">
            <v>84319.445400000011</v>
          </cell>
          <cell r="M2303">
            <v>84319.45</v>
          </cell>
        </row>
        <row r="2304">
          <cell r="G2304" t="str">
            <v>H3236-30</v>
          </cell>
          <cell r="I2304" t="str">
            <v>WYE 45 DEG SDR26 GSK SWR GSG</v>
          </cell>
          <cell r="J2304" t="str">
            <v/>
          </cell>
          <cell r="K2304" t="str">
            <v>-</v>
          </cell>
          <cell r="L2304">
            <v>112144.9238</v>
          </cell>
          <cell r="M2304">
            <v>112144.92</v>
          </cell>
        </row>
        <row r="2305">
          <cell r="G2305" t="str">
            <v>H3236</v>
          </cell>
          <cell r="I2305" t="str">
            <v>WYE 45 DEG SDR26 GSK SWR GSG</v>
          </cell>
          <cell r="J2305" t="str">
            <v/>
          </cell>
          <cell r="K2305" t="str">
            <v>-</v>
          </cell>
          <cell r="L2305">
            <v>149152.68210000001</v>
          </cell>
          <cell r="M2305">
            <v>149152.68</v>
          </cell>
        </row>
        <row r="2306">
          <cell r="G2306" t="str">
            <v>H116-4</v>
          </cell>
          <cell r="I2306" t="str">
            <v>TEE STR SDR26 GSK SWRXDWV GGG</v>
          </cell>
          <cell r="J2306" t="str">
            <v>0089938062564</v>
          </cell>
          <cell r="K2306" t="str">
            <v>-</v>
          </cell>
          <cell r="L2306">
            <v>410.16309999999999</v>
          </cell>
          <cell r="M2306">
            <v>410.16</v>
          </cell>
        </row>
        <row r="2307">
          <cell r="G2307" t="str">
            <v>H118-4</v>
          </cell>
          <cell r="I2307" t="str">
            <v>TEE STR SDR26 GSK SWRXDWV GGG</v>
          </cell>
          <cell r="J2307" t="str">
            <v>0089938028683</v>
          </cell>
          <cell r="K2307" t="str">
            <v>-</v>
          </cell>
          <cell r="L2307">
            <v>529.21130000000005</v>
          </cell>
          <cell r="M2307">
            <v>529.21</v>
          </cell>
        </row>
        <row r="2308">
          <cell r="G2308" t="str">
            <v>H118-6</v>
          </cell>
          <cell r="I2308" t="str">
            <v>TEE STR SDR26 GSK SWRXDWV GGG</v>
          </cell>
          <cell r="J2308" t="str">
            <v>0089938028652</v>
          </cell>
          <cell r="K2308" t="str">
            <v>-</v>
          </cell>
          <cell r="L2308">
            <v>589.48439999999994</v>
          </cell>
          <cell r="M2308">
            <v>589.48</v>
          </cell>
        </row>
        <row r="2309">
          <cell r="G2309" t="str">
            <v>H1110-4</v>
          </cell>
          <cell r="I2309" t="str">
            <v>TEE STR SDR26 GSK SWRXDWV GGG</v>
          </cell>
          <cell r="J2309" t="str">
            <v/>
          </cell>
          <cell r="K2309" t="str">
            <v>-</v>
          </cell>
          <cell r="L2309">
            <v>1499.6585</v>
          </cell>
          <cell r="M2309">
            <v>1499.66</v>
          </cell>
        </row>
        <row r="2310">
          <cell r="G2310" t="str">
            <v>H1110-6</v>
          </cell>
          <cell r="I2310" t="str">
            <v>TEE STR SDR26 GSK SWRXDWV GGG</v>
          </cell>
          <cell r="J2310" t="str">
            <v>0089938065169</v>
          </cell>
          <cell r="K2310" t="str">
            <v>-</v>
          </cell>
          <cell r="L2310">
            <v>1526.4299000000001</v>
          </cell>
          <cell r="M2310">
            <v>1526.43</v>
          </cell>
        </row>
        <row r="2311">
          <cell r="G2311" t="str">
            <v>H1112-4</v>
          </cell>
          <cell r="I2311" t="str">
            <v>TEE STR SDR26 GSK SWRXDWV GGG</v>
          </cell>
          <cell r="J2311" t="str">
            <v/>
          </cell>
          <cell r="K2311" t="str">
            <v>-</v>
          </cell>
          <cell r="L2311">
            <v>1863.8223000000003</v>
          </cell>
          <cell r="M2311">
            <v>1863.82</v>
          </cell>
        </row>
        <row r="2312">
          <cell r="G2312" t="str">
            <v>H1112-6</v>
          </cell>
          <cell r="I2312" t="str">
            <v>TEE STR SDR26 GSK SWRXDWV GGG</v>
          </cell>
          <cell r="J2312" t="str">
            <v/>
          </cell>
          <cell r="K2312" t="str">
            <v>-</v>
          </cell>
          <cell r="L2312">
            <v>1973.4973000000002</v>
          </cell>
          <cell r="M2312">
            <v>1973.5</v>
          </cell>
        </row>
        <row r="2313">
          <cell r="G2313" t="str">
            <v>H1115-4</v>
          </cell>
          <cell r="I2313" t="str">
            <v>TEE STR SDR26 GSK SWRXDWV GGG</v>
          </cell>
          <cell r="J2313" t="str">
            <v/>
          </cell>
          <cell r="K2313" t="str">
            <v>-</v>
          </cell>
          <cell r="L2313">
            <v>2628.1447000000003</v>
          </cell>
          <cell r="M2313">
            <v>2628.14</v>
          </cell>
        </row>
        <row r="2314">
          <cell r="G2314" t="str">
            <v>H1115-6</v>
          </cell>
          <cell r="I2314" t="str">
            <v>TEE STR SDR26 GSK SWRXDWV GGG</v>
          </cell>
          <cell r="J2314" t="str">
            <v/>
          </cell>
          <cell r="K2314" t="str">
            <v>-</v>
          </cell>
          <cell r="L2314">
            <v>2896.2225000000003</v>
          </cell>
          <cell r="M2314">
            <v>2896.22</v>
          </cell>
        </row>
        <row r="2315">
          <cell r="G2315" t="str">
            <v>H1118-4</v>
          </cell>
          <cell r="I2315" t="str">
            <v>TEE STR SDR26 GSK SWRXDWV GGG</v>
          </cell>
          <cell r="J2315" t="str">
            <v/>
          </cell>
          <cell r="K2315" t="str">
            <v>-</v>
          </cell>
          <cell r="L2315">
            <v>7562.76</v>
          </cell>
          <cell r="M2315">
            <v>7562.76</v>
          </cell>
        </row>
        <row r="2316">
          <cell r="G2316" t="str">
            <v>H1118-6</v>
          </cell>
          <cell r="I2316" t="str">
            <v>TEE STR SDR26 GSK SWRXDWV GGG</v>
          </cell>
          <cell r="J2316" t="str">
            <v/>
          </cell>
          <cell r="K2316" t="str">
            <v>-</v>
          </cell>
          <cell r="L2316">
            <v>7819.3674000000001</v>
          </cell>
          <cell r="M2316">
            <v>7819.37</v>
          </cell>
        </row>
        <row r="2317">
          <cell r="G2317" t="str">
            <v>H1121-4</v>
          </cell>
          <cell r="I2317" t="str">
            <v>TEE STR SDR26 GSK SWRXDWV GGG</v>
          </cell>
          <cell r="J2317" t="str">
            <v/>
          </cell>
          <cell r="K2317" t="str">
            <v>-</v>
          </cell>
          <cell r="L2317">
            <v>11472.582800000002</v>
          </cell>
          <cell r="M2317">
            <v>11472.58</v>
          </cell>
        </row>
        <row r="2318">
          <cell r="G2318" t="str">
            <v>H1121-6</v>
          </cell>
          <cell r="I2318" t="str">
            <v>TEE STR SDR26 GSK SWRXDWV GGG</v>
          </cell>
          <cell r="J2318" t="str">
            <v/>
          </cell>
          <cell r="K2318" t="str">
            <v>-</v>
          </cell>
          <cell r="L2318">
            <v>12306.8511</v>
          </cell>
          <cell r="M2318">
            <v>12306.85</v>
          </cell>
        </row>
        <row r="2319">
          <cell r="G2319" t="str">
            <v>H1124-4</v>
          </cell>
          <cell r="I2319" t="str">
            <v>TEE STR SDR26 GSK SWRXDWV GGG</v>
          </cell>
          <cell r="J2319" t="str">
            <v/>
          </cell>
          <cell r="K2319" t="str">
            <v>-</v>
          </cell>
          <cell r="L2319">
            <v>18102.516800000001</v>
          </cell>
          <cell r="M2319">
            <v>18102.52</v>
          </cell>
        </row>
        <row r="2320">
          <cell r="G2320" t="str">
            <v>H1124-6</v>
          </cell>
          <cell r="I2320" t="str">
            <v>TEE STR SDR26 GSK SWRXDWV GGG</v>
          </cell>
          <cell r="J2320" t="str">
            <v/>
          </cell>
          <cell r="K2320" t="str">
            <v>-</v>
          </cell>
          <cell r="L2320">
            <v>21950.8253</v>
          </cell>
          <cell r="M2320">
            <v>21950.83</v>
          </cell>
        </row>
        <row r="2321">
          <cell r="G2321" t="str">
            <v>H1127-4</v>
          </cell>
          <cell r="I2321" t="str">
            <v>TEE STR SDR26 GSK SWRXDWV GGG</v>
          </cell>
          <cell r="J2321" t="str">
            <v/>
          </cell>
          <cell r="K2321" t="str">
            <v>-</v>
          </cell>
          <cell r="L2321">
            <v>23571.565000000002</v>
          </cell>
          <cell r="M2321">
            <v>23571.57</v>
          </cell>
        </row>
        <row r="2322">
          <cell r="G2322" t="str">
            <v>H1127-6</v>
          </cell>
          <cell r="I2322" t="str">
            <v>TEE STR SDR26 GSK SWRXDWV GGG</v>
          </cell>
          <cell r="J2322" t="str">
            <v/>
          </cell>
          <cell r="K2322" t="str">
            <v>-</v>
          </cell>
          <cell r="L2322">
            <v>24485.537600000003</v>
          </cell>
          <cell r="M2322">
            <v>24485.54</v>
          </cell>
        </row>
        <row r="2323">
          <cell r="G2323" t="str">
            <v>H136-4</v>
          </cell>
          <cell r="I2323" t="str">
            <v>TEE STR SDR26 GSK SWRXDWV GGH</v>
          </cell>
          <cell r="J2323" t="str">
            <v>0089938062557</v>
          </cell>
          <cell r="K2323" t="str">
            <v>-</v>
          </cell>
          <cell r="L2323">
            <v>346.61580000000004</v>
          </cell>
          <cell r="M2323">
            <v>346.62</v>
          </cell>
        </row>
        <row r="2324">
          <cell r="G2324" t="str">
            <v>H138-4</v>
          </cell>
          <cell r="I2324" t="str">
            <v>TEE STR SDR26 GSK SWRXDWV GGH</v>
          </cell>
          <cell r="J2324" t="str">
            <v>0089938028690</v>
          </cell>
          <cell r="K2324" t="str">
            <v>-</v>
          </cell>
          <cell r="L2324">
            <v>504.02350000000007</v>
          </cell>
          <cell r="M2324">
            <v>504.02</v>
          </cell>
        </row>
        <row r="2325">
          <cell r="G2325" t="str">
            <v>H138-6</v>
          </cell>
          <cell r="I2325" t="str">
            <v>TEE STR SDR26 GSK SWRXDWV GGH</v>
          </cell>
          <cell r="J2325" t="str">
            <v>0089938028539</v>
          </cell>
          <cell r="K2325" t="str">
            <v>-</v>
          </cell>
          <cell r="L2325">
            <v>561.41830000000004</v>
          </cell>
          <cell r="M2325">
            <v>561.41999999999996</v>
          </cell>
        </row>
        <row r="2326">
          <cell r="G2326" t="str">
            <v>H1310-4</v>
          </cell>
          <cell r="I2326" t="str">
            <v>TEE STR SDR26 GSK SWRXDWV GGH</v>
          </cell>
          <cell r="J2326" t="str">
            <v>0089938029635</v>
          </cell>
          <cell r="K2326" t="str">
            <v>-</v>
          </cell>
          <cell r="L2326">
            <v>1360.6226999999999</v>
          </cell>
          <cell r="M2326">
            <v>1360.62</v>
          </cell>
        </row>
        <row r="2327">
          <cell r="G2327" t="str">
            <v>H1310-6</v>
          </cell>
          <cell r="I2327" t="str">
            <v>TEE STR SDR26 GSK SWRXDWV GGH</v>
          </cell>
          <cell r="J2327" t="str">
            <v>0089938029642</v>
          </cell>
          <cell r="K2327" t="str">
            <v>-</v>
          </cell>
          <cell r="L2327">
            <v>1465.5362000000002</v>
          </cell>
          <cell r="M2327">
            <v>1465.54</v>
          </cell>
        </row>
        <row r="2328">
          <cell r="G2328" t="str">
            <v>H1312-4</v>
          </cell>
          <cell r="I2328" t="str">
            <v>TEE STR SDR26 GSK SWRXDWV GGH</v>
          </cell>
          <cell r="J2328" t="str">
            <v>0089938029659</v>
          </cell>
          <cell r="K2328" t="str">
            <v>-</v>
          </cell>
          <cell r="L2328">
            <v>1692.0980000000002</v>
          </cell>
          <cell r="M2328">
            <v>1692.1</v>
          </cell>
        </row>
        <row r="2329">
          <cell r="G2329" t="str">
            <v>H1312-6</v>
          </cell>
          <cell r="I2329" t="str">
            <v>TEE STR SDR26 GSK SWRXDWV GGH</v>
          </cell>
          <cell r="J2329" t="str">
            <v>0089938029666</v>
          </cell>
          <cell r="K2329" t="str">
            <v>-</v>
          </cell>
          <cell r="L2329">
            <v>1846.2422000000001</v>
          </cell>
          <cell r="M2329">
            <v>1846.24</v>
          </cell>
        </row>
        <row r="2330">
          <cell r="G2330" t="str">
            <v>H1315-4</v>
          </cell>
          <cell r="I2330" t="str">
            <v>TEE STR SDR26 GSK SWRXDWV GGH</v>
          </cell>
          <cell r="J2330" t="str">
            <v/>
          </cell>
          <cell r="K2330" t="str">
            <v>-</v>
          </cell>
          <cell r="L2330">
            <v>2502.9547000000002</v>
          </cell>
          <cell r="M2330">
            <v>2502.9499999999998</v>
          </cell>
        </row>
        <row r="2331">
          <cell r="G2331" t="str">
            <v>H1315-6</v>
          </cell>
          <cell r="I2331" t="str">
            <v>TEE STR SDR26 GSK SWRXDWV GGH</v>
          </cell>
          <cell r="J2331" t="str">
            <v/>
          </cell>
          <cell r="K2331" t="str">
            <v>-</v>
          </cell>
          <cell r="L2331">
            <v>2758.2888000000003</v>
          </cell>
          <cell r="M2331">
            <v>2758.29</v>
          </cell>
        </row>
        <row r="2332">
          <cell r="G2332" t="str">
            <v>H1318-4</v>
          </cell>
          <cell r="I2332" t="str">
            <v>TEE STR SDR26 GSK SWRXDWV GGH</v>
          </cell>
          <cell r="J2332" t="str">
            <v/>
          </cell>
          <cell r="K2332" t="str">
            <v>-</v>
          </cell>
          <cell r="L2332">
            <v>7202.6408000000001</v>
          </cell>
          <cell r="M2332">
            <v>7202.64</v>
          </cell>
        </row>
        <row r="2333">
          <cell r="G2333" t="str">
            <v>H1318-6</v>
          </cell>
          <cell r="I2333" t="str">
            <v>TEE STR SDR26 GSK SWRXDWV GGH</v>
          </cell>
          <cell r="J2333" t="str">
            <v/>
          </cell>
          <cell r="K2333" t="str">
            <v>-</v>
          </cell>
          <cell r="L2333">
            <v>7447.0501999999997</v>
          </cell>
          <cell r="M2333">
            <v>7447.05</v>
          </cell>
        </row>
        <row r="2334">
          <cell r="G2334" t="str">
            <v>H1321-4</v>
          </cell>
          <cell r="I2334" t="str">
            <v>TEE STR SDR26 GSK SWRXDWV GGH</v>
          </cell>
          <cell r="J2334" t="str">
            <v/>
          </cell>
          <cell r="K2334" t="str">
            <v>-</v>
          </cell>
          <cell r="L2334">
            <v>10926.262199999999</v>
          </cell>
          <cell r="M2334">
            <v>10926.26</v>
          </cell>
        </row>
        <row r="2335">
          <cell r="G2335" t="str">
            <v>H1321-6</v>
          </cell>
          <cell r="I2335" t="str">
            <v>TEE STR SDR26 GSK SWRXDWV GGH</v>
          </cell>
          <cell r="J2335" t="str">
            <v/>
          </cell>
          <cell r="K2335" t="str">
            <v>-</v>
          </cell>
          <cell r="L2335">
            <v>11720.833500000001</v>
          </cell>
          <cell r="M2335">
            <v>11720.83</v>
          </cell>
        </row>
        <row r="2336">
          <cell r="G2336" t="str">
            <v>H1324-4</v>
          </cell>
          <cell r="I2336" t="str">
            <v>TEE STR SDR26 GSK SWRXDWV GGH</v>
          </cell>
          <cell r="J2336" t="str">
            <v/>
          </cell>
          <cell r="K2336" t="str">
            <v>-</v>
          </cell>
          <cell r="L2336">
            <v>17240.503400000001</v>
          </cell>
          <cell r="M2336">
            <v>17240.5</v>
          </cell>
        </row>
        <row r="2337">
          <cell r="G2337" t="str">
            <v>H1324-6</v>
          </cell>
          <cell r="I2337" t="str">
            <v>TEE STR SDR26 GSK SWRXDWV GGH</v>
          </cell>
          <cell r="J2337" t="str">
            <v/>
          </cell>
          <cell r="K2337" t="str">
            <v>-</v>
          </cell>
          <cell r="L2337">
            <v>20905.574399999998</v>
          </cell>
          <cell r="M2337">
            <v>20905.57</v>
          </cell>
        </row>
        <row r="2338">
          <cell r="G2338" t="str">
            <v>H1327-4</v>
          </cell>
          <cell r="I2338" t="str">
            <v>Straight Tee with DWV Branch GxGxDWV H</v>
          </cell>
          <cell r="J2338" t="str">
            <v/>
          </cell>
          <cell r="K2338" t="str">
            <v>-</v>
          </cell>
          <cell r="L2338">
            <v>22449.156400000003</v>
          </cell>
          <cell r="M2338">
            <v>22449.16</v>
          </cell>
        </row>
        <row r="2339">
          <cell r="G2339" t="str">
            <v>H1327-6</v>
          </cell>
          <cell r="I2339" t="str">
            <v>TEE STR SDR26 GSK SWRXDWV GGH</v>
          </cell>
          <cell r="J2339" t="str">
            <v/>
          </cell>
          <cell r="K2339" t="str">
            <v>-</v>
          </cell>
          <cell r="L2339">
            <v>23319.526500000004</v>
          </cell>
          <cell r="M2339">
            <v>23319.53</v>
          </cell>
        </row>
        <row r="2340">
          <cell r="G2340" t="str">
            <v>H1654</v>
          </cell>
          <cell r="I2340" t="str">
            <v>WYE COMB 45 SDR26 GSK SWR GGG</v>
          </cell>
          <cell r="J2340" t="str">
            <v>0089938031065</v>
          </cell>
          <cell r="K2340" t="str">
            <v>-</v>
          </cell>
          <cell r="L2340">
            <v>496.33020000000005</v>
          </cell>
          <cell r="M2340">
            <v>496.33</v>
          </cell>
        </row>
        <row r="2341">
          <cell r="G2341" t="str">
            <v>H1656-4</v>
          </cell>
          <cell r="I2341" t="str">
            <v>WYE COMB 45 SDR26 GSK SWR GGG</v>
          </cell>
          <cell r="J2341" t="str">
            <v>0089938009941</v>
          </cell>
          <cell r="K2341" t="str">
            <v>-</v>
          </cell>
          <cell r="L2341">
            <v>500.41760000000005</v>
          </cell>
          <cell r="M2341">
            <v>500.42</v>
          </cell>
        </row>
        <row r="2342">
          <cell r="G2342" t="str">
            <v>H1656</v>
          </cell>
          <cell r="I2342" t="str">
            <v>WYE COMB 45 SDR26 GSK SWR GGG</v>
          </cell>
          <cell r="J2342" t="str">
            <v>0089938009934</v>
          </cell>
          <cell r="K2342" t="str">
            <v>-</v>
          </cell>
          <cell r="L2342">
            <v>651.97240000000011</v>
          </cell>
          <cell r="M2342">
            <v>651.97</v>
          </cell>
        </row>
        <row r="2343">
          <cell r="G2343" t="str">
            <v>H1658-4</v>
          </cell>
          <cell r="I2343" t="str">
            <v>WYE COMB 45 SDR26 GSK SWR GGG</v>
          </cell>
          <cell r="J2343" t="str">
            <v>0089938009965</v>
          </cell>
          <cell r="K2343" t="str">
            <v>-</v>
          </cell>
          <cell r="L2343">
            <v>658.08209999999997</v>
          </cell>
          <cell r="M2343">
            <v>658.08</v>
          </cell>
        </row>
        <row r="2344">
          <cell r="G2344" t="str">
            <v>H1658-6</v>
          </cell>
          <cell r="I2344" t="str">
            <v>WYE COMB 45 SDR26 GSK SWR GGG</v>
          </cell>
          <cell r="J2344" t="str">
            <v>0089938009972</v>
          </cell>
          <cell r="K2344" t="str">
            <v>-</v>
          </cell>
          <cell r="L2344">
            <v>793.85440000000006</v>
          </cell>
          <cell r="M2344">
            <v>793.85</v>
          </cell>
        </row>
        <row r="2345">
          <cell r="G2345" t="str">
            <v>H1658</v>
          </cell>
          <cell r="I2345" t="str">
            <v>WYE COMB 45 SDR26 GSK SWR GGG</v>
          </cell>
          <cell r="J2345" t="str">
            <v>0089938009958</v>
          </cell>
          <cell r="K2345" t="str">
            <v>-</v>
          </cell>
          <cell r="L2345">
            <v>1657.2053000000001</v>
          </cell>
          <cell r="M2345">
            <v>1657.21</v>
          </cell>
        </row>
        <row r="2346">
          <cell r="G2346" t="str">
            <v>H16510-4</v>
          </cell>
          <cell r="I2346" t="str">
            <v>WYE COMB 45 SDR26 GSK SWR GGG</v>
          </cell>
          <cell r="J2346" t="str">
            <v>0089938008692</v>
          </cell>
          <cell r="K2346" t="str">
            <v>-</v>
          </cell>
          <cell r="L2346">
            <v>1415.7812000000001</v>
          </cell>
          <cell r="M2346">
            <v>1415.78</v>
          </cell>
        </row>
        <row r="2347">
          <cell r="G2347" t="str">
            <v>H16510-6</v>
          </cell>
          <cell r="I2347" t="str">
            <v>WYE COMB 45 SDR26 GSK SWR GGG</v>
          </cell>
          <cell r="J2347" t="str">
            <v>0089938008708</v>
          </cell>
          <cell r="K2347" t="str">
            <v>-</v>
          </cell>
          <cell r="L2347">
            <v>1590.3945000000001</v>
          </cell>
          <cell r="M2347">
            <v>1590.39</v>
          </cell>
        </row>
        <row r="2348">
          <cell r="G2348" t="str">
            <v>H16510-8</v>
          </cell>
          <cell r="I2348" t="str">
            <v>WYE COMB 45 SDR26 GSK SWR GGG</v>
          </cell>
          <cell r="J2348" t="str">
            <v>0627347140543</v>
          </cell>
          <cell r="K2348" t="str">
            <v>-</v>
          </cell>
          <cell r="L2348">
            <v>2500.3652999999999</v>
          </cell>
          <cell r="M2348">
            <v>2500.37</v>
          </cell>
        </row>
        <row r="2349">
          <cell r="G2349" t="str">
            <v>H16510</v>
          </cell>
          <cell r="I2349" t="str">
            <v>WYE COMB 45 SDR26 GSK SWR GGG</v>
          </cell>
          <cell r="J2349" t="str">
            <v>0089938061734</v>
          </cell>
          <cell r="K2349" t="str">
            <v>-</v>
          </cell>
          <cell r="L2349">
            <v>3462.2846000000004</v>
          </cell>
          <cell r="M2349">
            <v>3462.28</v>
          </cell>
        </row>
        <row r="2350">
          <cell r="G2350" t="str">
            <v>H16512-4</v>
          </cell>
          <cell r="I2350" t="str">
            <v>WYE COMB 45 SDR26 GSK SWR GGG</v>
          </cell>
          <cell r="J2350" t="str">
            <v>0089938008722</v>
          </cell>
          <cell r="K2350" t="str">
            <v>-</v>
          </cell>
          <cell r="L2350">
            <v>1828.1057000000001</v>
          </cell>
          <cell r="M2350">
            <v>1828.11</v>
          </cell>
        </row>
        <row r="2351">
          <cell r="G2351" t="str">
            <v>H16512-6</v>
          </cell>
          <cell r="I2351" t="str">
            <v>WYE COMB 45 SDR26 GSK SWR GGG</v>
          </cell>
          <cell r="J2351" t="str">
            <v>0089938008739</v>
          </cell>
          <cell r="K2351" t="str">
            <v>-</v>
          </cell>
          <cell r="L2351">
            <v>1922.4369000000002</v>
          </cell>
          <cell r="M2351">
            <v>1922.44</v>
          </cell>
        </row>
        <row r="2352">
          <cell r="G2352" t="str">
            <v>H16512-8</v>
          </cell>
          <cell r="I2352" t="str">
            <v>WYE COMB 45 SDR26 GSK SWR GGG</v>
          </cell>
          <cell r="J2352" t="str">
            <v>0089938008746</v>
          </cell>
          <cell r="K2352" t="str">
            <v>-</v>
          </cell>
          <cell r="L2352">
            <v>3098.0566000000003</v>
          </cell>
          <cell r="M2352">
            <v>3098.06</v>
          </cell>
        </row>
        <row r="2353">
          <cell r="G2353" t="str">
            <v>H16512-10</v>
          </cell>
          <cell r="I2353" t="str">
            <v>WYE COMB 45 SDR26 GSK SWR GGG</v>
          </cell>
          <cell r="J2353" t="str">
            <v/>
          </cell>
          <cell r="K2353" t="str">
            <v>-</v>
          </cell>
          <cell r="L2353">
            <v>4243.3311000000003</v>
          </cell>
          <cell r="M2353">
            <v>4243.33</v>
          </cell>
        </row>
        <row r="2354">
          <cell r="G2354" t="str">
            <v>H16512</v>
          </cell>
          <cell r="I2354" t="str">
            <v>WYE COMB 45 SDR26 GSK SWR GGG</v>
          </cell>
          <cell r="J2354" t="str">
            <v>0089938066234</v>
          </cell>
          <cell r="K2354" t="str">
            <v>-</v>
          </cell>
          <cell r="L2354">
            <v>5027.2238000000007</v>
          </cell>
          <cell r="M2354">
            <v>5027.22</v>
          </cell>
        </row>
        <row r="2355">
          <cell r="G2355" t="str">
            <v>H16515-4</v>
          </cell>
          <cell r="I2355" t="str">
            <v>WYE COMB 45 SDR26 GSK SWR GGG</v>
          </cell>
          <cell r="J2355" t="str">
            <v>0627347140581</v>
          </cell>
          <cell r="K2355" t="str">
            <v>-</v>
          </cell>
          <cell r="L2355">
            <v>2781.6041000000005</v>
          </cell>
          <cell r="M2355">
            <v>2781.6</v>
          </cell>
        </row>
        <row r="2356">
          <cell r="G2356" t="str">
            <v>H16515-6</v>
          </cell>
          <cell r="I2356" t="str">
            <v>WYE COMB 45 SDR26 GSK SWR GGG</v>
          </cell>
          <cell r="J2356" t="str">
            <v>0627347140598</v>
          </cell>
          <cell r="K2356" t="str">
            <v>-</v>
          </cell>
          <cell r="L2356">
            <v>3081.9531000000002</v>
          </cell>
          <cell r="M2356">
            <v>3081.95</v>
          </cell>
        </row>
        <row r="2357">
          <cell r="G2357" t="str">
            <v>H16515-8</v>
          </cell>
          <cell r="I2357" t="str">
            <v>WYE COMB 45 SDR26 GSK SWR GGG</v>
          </cell>
          <cell r="J2357" t="str">
            <v>0627347140604</v>
          </cell>
          <cell r="K2357" t="str">
            <v>-</v>
          </cell>
          <cell r="L2357">
            <v>3777.6242999999999</v>
          </cell>
          <cell r="M2357">
            <v>3777.62</v>
          </cell>
        </row>
        <row r="2358">
          <cell r="G2358" t="str">
            <v>H16515-10</v>
          </cell>
          <cell r="I2358" t="str">
            <v>WYE COMB 45 SDR26 GSK SWR GGG</v>
          </cell>
          <cell r="J2358" t="str">
            <v/>
          </cell>
          <cell r="K2358" t="str">
            <v>-</v>
          </cell>
          <cell r="L2358">
            <v>4992.6093000000001</v>
          </cell>
          <cell r="M2358">
            <v>4992.6099999999997</v>
          </cell>
        </row>
        <row r="2359">
          <cell r="G2359" t="str">
            <v>H16515-12</v>
          </cell>
          <cell r="I2359" t="str">
            <v>WYE COMB 45 SDR26 GSK SWR GGG</v>
          </cell>
          <cell r="J2359" t="str">
            <v/>
          </cell>
          <cell r="K2359" t="str">
            <v>-</v>
          </cell>
          <cell r="L2359">
            <v>6020.5154999999995</v>
          </cell>
          <cell r="M2359">
            <v>6020.52</v>
          </cell>
        </row>
        <row r="2360">
          <cell r="G2360" t="str">
            <v>H16515</v>
          </cell>
          <cell r="I2360" t="str">
            <v>WYE COMB 45 SDR26 GSK SWR GGG</v>
          </cell>
          <cell r="J2360" t="str">
            <v/>
          </cell>
          <cell r="K2360" t="str">
            <v>-</v>
          </cell>
          <cell r="L2360">
            <v>8811.7603000000017</v>
          </cell>
          <cell r="M2360">
            <v>8811.76</v>
          </cell>
        </row>
        <row r="2361">
          <cell r="G2361" t="str">
            <v>H16518-4</v>
          </cell>
          <cell r="I2361" t="str">
            <v>WYE COMB 45 SDR26 GSK SWR GGG</v>
          </cell>
          <cell r="J2361" t="str">
            <v>0627347140611</v>
          </cell>
          <cell r="K2361" t="str">
            <v>-</v>
          </cell>
          <cell r="L2361">
            <v>7010.1692000000012</v>
          </cell>
          <cell r="M2361">
            <v>7010.17</v>
          </cell>
        </row>
        <row r="2362">
          <cell r="G2362" t="str">
            <v>H16518-6</v>
          </cell>
          <cell r="I2362" t="str">
            <v>WYE COMB 45 SDR26 GSK SWR GGG</v>
          </cell>
          <cell r="J2362" t="str">
            <v>0627347140628</v>
          </cell>
          <cell r="K2362" t="str">
            <v>-</v>
          </cell>
          <cell r="L2362">
            <v>7294.3505000000005</v>
          </cell>
          <cell r="M2362">
            <v>7294.35</v>
          </cell>
        </row>
        <row r="2363">
          <cell r="G2363" t="str">
            <v>H16518-8</v>
          </cell>
          <cell r="I2363" t="str">
            <v>WYE COMB 45 SDR26 GSK SWR GGG</v>
          </cell>
          <cell r="J2363" t="str">
            <v>0627347140635</v>
          </cell>
          <cell r="K2363" t="str">
            <v>-</v>
          </cell>
          <cell r="L2363">
            <v>7974.5923000000012</v>
          </cell>
          <cell r="M2363">
            <v>7974.59</v>
          </cell>
        </row>
        <row r="2364">
          <cell r="G2364" t="str">
            <v>H16521-4</v>
          </cell>
          <cell r="I2364" t="str">
            <v>WYE COMB 45 SDR26 GSK SWR GGG</v>
          </cell>
          <cell r="J2364" t="str">
            <v/>
          </cell>
          <cell r="K2364" t="str">
            <v>-</v>
          </cell>
          <cell r="L2364">
            <v>10682.345000000001</v>
          </cell>
          <cell r="M2364">
            <v>10682.35</v>
          </cell>
        </row>
        <row r="2365">
          <cell r="G2365" t="str">
            <v>H16521-6</v>
          </cell>
          <cell r="I2365" t="str">
            <v>WYE COMB 45 SDR26 GSK SWR GGG</v>
          </cell>
          <cell r="J2365" t="str">
            <v>0627347140710</v>
          </cell>
          <cell r="K2365" t="str">
            <v>-</v>
          </cell>
          <cell r="L2365">
            <v>12451.483</v>
          </cell>
          <cell r="M2365">
            <v>12451.48</v>
          </cell>
        </row>
        <row r="2366">
          <cell r="G2366" t="str">
            <v>H16521-8</v>
          </cell>
          <cell r="I2366" t="str">
            <v>WYE COMB 45 SDR26 GSK SWR GGG</v>
          </cell>
          <cell r="J2366" t="str">
            <v/>
          </cell>
          <cell r="K2366" t="str">
            <v>-</v>
          </cell>
          <cell r="L2366">
            <v>13298.3773</v>
          </cell>
          <cell r="M2366">
            <v>13298.38</v>
          </cell>
        </row>
        <row r="2367">
          <cell r="G2367" t="str">
            <v>H16524-4</v>
          </cell>
          <cell r="I2367" t="str">
            <v>WYE COMB 45 SDR26 GSK SWR GGG</v>
          </cell>
          <cell r="J2367" t="str">
            <v/>
          </cell>
          <cell r="K2367" t="str">
            <v>-</v>
          </cell>
          <cell r="L2367">
            <v>16590.745900000002</v>
          </cell>
          <cell r="M2367">
            <v>16590.75</v>
          </cell>
        </row>
        <row r="2368">
          <cell r="G2368" t="str">
            <v>H16524-6</v>
          </cell>
          <cell r="I2368" t="str">
            <v>WYE COMB 45 SDR26 GSK SWR GGG</v>
          </cell>
          <cell r="J2368" t="str">
            <v>0627347140727</v>
          </cell>
          <cell r="K2368" t="str">
            <v>-</v>
          </cell>
          <cell r="L2368">
            <v>20139.839599999999</v>
          </cell>
          <cell r="M2368">
            <v>20139.84</v>
          </cell>
        </row>
        <row r="2369">
          <cell r="G2369" t="str">
            <v>H16524-8</v>
          </cell>
          <cell r="I2369" t="str">
            <v>WYE COMB 45 SDR26 GSK SWR GGG</v>
          </cell>
          <cell r="J2369" t="str">
            <v>0089938049602</v>
          </cell>
          <cell r="K2369" t="str">
            <v>-</v>
          </cell>
          <cell r="L2369">
            <v>20817.952099999999</v>
          </cell>
          <cell r="M2369">
            <v>20817.95</v>
          </cell>
        </row>
        <row r="2370">
          <cell r="G2370" t="str">
            <v>H16527-4</v>
          </cell>
          <cell r="I2370" t="str">
            <v>WYE COMB 45 SDR26 GSK SWR GGG</v>
          </cell>
          <cell r="J2370" t="str">
            <v/>
          </cell>
          <cell r="K2370" t="str">
            <v>-</v>
          </cell>
          <cell r="L2370">
            <v>21564.362700000001</v>
          </cell>
          <cell r="M2370">
            <v>21564.36</v>
          </cell>
        </row>
        <row r="2371">
          <cell r="G2371" t="str">
            <v>H16527-6</v>
          </cell>
          <cell r="I2371" t="str">
            <v>WYE COMB 45 SDR26 GSK SWR GGG</v>
          </cell>
          <cell r="J2371" t="str">
            <v/>
          </cell>
          <cell r="K2371" t="str">
            <v>-</v>
          </cell>
          <cell r="L2371">
            <v>22446.106899999999</v>
          </cell>
          <cell r="M2371">
            <v>22446.11</v>
          </cell>
        </row>
        <row r="2372">
          <cell r="G2372" t="str">
            <v>H16527-8</v>
          </cell>
          <cell r="I2372" t="str">
            <v>WYE COMB 45 SDR26 GSK SWR GGG</v>
          </cell>
          <cell r="J2372" t="str">
            <v/>
          </cell>
          <cell r="K2372" t="str">
            <v>-</v>
          </cell>
          <cell r="L2372">
            <v>25157.519000000004</v>
          </cell>
          <cell r="M2372">
            <v>25157.52</v>
          </cell>
        </row>
        <row r="2373">
          <cell r="G2373" t="str">
            <v>H16530-4</v>
          </cell>
          <cell r="I2373" t="str">
            <v>WYE COMB 45 SDR26 GSK SWR GGG</v>
          </cell>
          <cell r="J2373" t="str">
            <v/>
          </cell>
          <cell r="K2373" t="str">
            <v>-</v>
          </cell>
          <cell r="L2373">
            <v>27672.768000000004</v>
          </cell>
          <cell r="M2373">
            <v>27672.77</v>
          </cell>
        </row>
        <row r="2374">
          <cell r="G2374" t="str">
            <v>H16530-6</v>
          </cell>
          <cell r="I2374" t="str">
            <v>WYE COMB 45 SDR26 GSK SWR GGG</v>
          </cell>
          <cell r="J2374" t="str">
            <v/>
          </cell>
          <cell r="K2374" t="str">
            <v>-</v>
          </cell>
          <cell r="L2374">
            <v>28661.576400000002</v>
          </cell>
          <cell r="M2374">
            <v>28661.58</v>
          </cell>
        </row>
        <row r="2375">
          <cell r="G2375" t="str">
            <v>H16530-8</v>
          </cell>
          <cell r="I2375" t="str">
            <v>WYE COMB 45 SDR26 GSK SWR GGG</v>
          </cell>
          <cell r="J2375" t="str">
            <v/>
          </cell>
          <cell r="K2375" t="str">
            <v>-</v>
          </cell>
          <cell r="L2375">
            <v>32171.807700000001</v>
          </cell>
          <cell r="M2375">
            <v>32171.81</v>
          </cell>
        </row>
        <row r="2376">
          <cell r="G2376" t="str">
            <v>H16536-4</v>
          </cell>
          <cell r="I2376" t="str">
            <v>WYE COMB 45 SDR26 GSK SWR GGG</v>
          </cell>
          <cell r="J2376" t="str">
            <v/>
          </cell>
          <cell r="K2376" t="str">
            <v>-</v>
          </cell>
          <cell r="L2376">
            <v>36759.989099999999</v>
          </cell>
          <cell r="M2376">
            <v>36759.99</v>
          </cell>
        </row>
        <row r="2377">
          <cell r="G2377" t="str">
            <v>H16536-6</v>
          </cell>
          <cell r="I2377" t="str">
            <v>WYE COMB 45 SDR26 GSK SWR GGG</v>
          </cell>
          <cell r="J2377" t="str">
            <v/>
          </cell>
          <cell r="K2377" t="str">
            <v>-</v>
          </cell>
          <cell r="L2377">
            <v>37803.313999999998</v>
          </cell>
          <cell r="M2377">
            <v>37803.31</v>
          </cell>
        </row>
        <row r="2378">
          <cell r="G2378" t="str">
            <v>H16536-8</v>
          </cell>
          <cell r="I2378" t="str">
            <v>WYE COMB 45 SDR26 GSK SWR GGG</v>
          </cell>
          <cell r="J2378" t="str">
            <v/>
          </cell>
          <cell r="K2378" t="str">
            <v>-</v>
          </cell>
          <cell r="L2378">
            <v>42607.282299999999</v>
          </cell>
          <cell r="M2378">
            <v>42607.28</v>
          </cell>
        </row>
        <row r="2379">
          <cell r="G2379" t="str">
            <v>H316-4</v>
          </cell>
          <cell r="I2379" t="str">
            <v>WYE SDR26 GSK SWR X DWV GGG</v>
          </cell>
          <cell r="J2379" t="str">
            <v>0089938062397</v>
          </cell>
          <cell r="K2379" t="str">
            <v>-</v>
          </cell>
          <cell r="L2379">
            <v>520.49080000000004</v>
          </cell>
          <cell r="M2379">
            <v>520.49</v>
          </cell>
        </row>
        <row r="2380">
          <cell r="G2380" t="str">
            <v>H318-4</v>
          </cell>
          <cell r="I2380" t="str">
            <v>WYE SDR26 GSK SWR X DWV GGG</v>
          </cell>
          <cell r="J2380" t="str">
            <v>0089938029383</v>
          </cell>
          <cell r="K2380" t="str">
            <v>-</v>
          </cell>
          <cell r="L2380">
            <v>515.85770000000002</v>
          </cell>
          <cell r="M2380">
            <v>515.86</v>
          </cell>
        </row>
        <row r="2381">
          <cell r="G2381" t="str">
            <v>H318-6</v>
          </cell>
          <cell r="I2381" t="str">
            <v>WYE SDR26 GSK SWR X DWV GGG</v>
          </cell>
          <cell r="J2381" t="str">
            <v>0089938029451</v>
          </cell>
          <cell r="K2381" t="str">
            <v>-</v>
          </cell>
          <cell r="L2381">
            <v>619.57280000000003</v>
          </cell>
          <cell r="M2381">
            <v>619.57000000000005</v>
          </cell>
        </row>
        <row r="2382">
          <cell r="G2382" t="str">
            <v>H3110-4</v>
          </cell>
          <cell r="I2382" t="str">
            <v>WYE SDR26 GSK SWR X DWV GGG</v>
          </cell>
          <cell r="J2382" t="str">
            <v>0089938062250</v>
          </cell>
          <cell r="K2382" t="str">
            <v>-</v>
          </cell>
          <cell r="L2382">
            <v>1449.4113</v>
          </cell>
          <cell r="M2382">
            <v>1449.41</v>
          </cell>
        </row>
        <row r="2383">
          <cell r="G2383" t="str">
            <v>H3110-6</v>
          </cell>
          <cell r="I2383" t="str">
            <v>WYE SDR26 GSK SWR X DWV GGG</v>
          </cell>
          <cell r="J2383" t="str">
            <v>0089938062267</v>
          </cell>
          <cell r="K2383" t="str">
            <v>-</v>
          </cell>
          <cell r="L2383">
            <v>1561.9111</v>
          </cell>
          <cell r="M2383">
            <v>1561.91</v>
          </cell>
        </row>
        <row r="2384">
          <cell r="G2384" t="str">
            <v>H3112-4</v>
          </cell>
          <cell r="I2384" t="str">
            <v>WYE SDR26 GSK SWR X DWV GGG</v>
          </cell>
          <cell r="J2384" t="str">
            <v>0089938060874</v>
          </cell>
          <cell r="K2384" t="str">
            <v>-</v>
          </cell>
          <cell r="L2384">
            <v>1903.1662000000001</v>
          </cell>
          <cell r="M2384">
            <v>1903.17</v>
          </cell>
        </row>
        <row r="2385">
          <cell r="G2385" t="str">
            <v>H3112-6</v>
          </cell>
          <cell r="I2385" t="str">
            <v>WYE SDR26 GSK SWR X DWV GGG</v>
          </cell>
          <cell r="J2385" t="str">
            <v>0089938062274</v>
          </cell>
          <cell r="K2385" t="str">
            <v>-</v>
          </cell>
          <cell r="L2385">
            <v>2017.6241000000002</v>
          </cell>
          <cell r="M2385">
            <v>2017.62</v>
          </cell>
        </row>
        <row r="2386">
          <cell r="G2386" t="str">
            <v>H3115-4</v>
          </cell>
          <cell r="I2386" t="str">
            <v>WYE SDR26 GSK SWR X DWV GGG</v>
          </cell>
          <cell r="J2386" t="str">
            <v>0089938062649</v>
          </cell>
          <cell r="K2386" t="str">
            <v>-</v>
          </cell>
          <cell r="L2386">
            <v>2792.1329000000001</v>
          </cell>
          <cell r="M2386">
            <v>2792.13</v>
          </cell>
        </row>
        <row r="2387">
          <cell r="G2387" t="str">
            <v>H3115-6</v>
          </cell>
          <cell r="I2387" t="str">
            <v>WYE SDR26 GSK SWR X DWV GGG</v>
          </cell>
          <cell r="J2387" t="str">
            <v/>
          </cell>
          <cell r="K2387" t="str">
            <v>-</v>
          </cell>
          <cell r="L2387">
            <v>3348.1156000000001</v>
          </cell>
          <cell r="M2387">
            <v>3348.12</v>
          </cell>
        </row>
        <row r="2388">
          <cell r="G2388" t="str">
            <v>H3118-4</v>
          </cell>
          <cell r="I2388" t="str">
            <v>WYE SDR26 GSK SWR X DWV GGG</v>
          </cell>
          <cell r="J2388" t="str">
            <v>0089938062656</v>
          </cell>
          <cell r="K2388" t="str">
            <v>-</v>
          </cell>
          <cell r="L2388">
            <v>7940.9301000000005</v>
          </cell>
          <cell r="M2388">
            <v>7940.93</v>
          </cell>
        </row>
        <row r="2389">
          <cell r="G2389" t="str">
            <v>H3118-6</v>
          </cell>
          <cell r="I2389" t="str">
            <v>WYE SDR26 GSK SWR X DWV GGG</v>
          </cell>
          <cell r="J2389" t="str">
            <v/>
          </cell>
          <cell r="K2389" t="str">
            <v>-</v>
          </cell>
          <cell r="L2389">
            <v>8210.3667999999998</v>
          </cell>
          <cell r="M2389">
            <v>8210.3700000000008</v>
          </cell>
        </row>
        <row r="2390">
          <cell r="G2390" t="str">
            <v>H3121-4</v>
          </cell>
          <cell r="I2390" t="str">
            <v>WYE SDR26 GSK SWR X DWV GGG</v>
          </cell>
          <cell r="J2390" t="str">
            <v/>
          </cell>
          <cell r="K2390" t="str">
            <v>-</v>
          </cell>
          <cell r="L2390">
            <v>12182.699000000002</v>
          </cell>
          <cell r="M2390">
            <v>12182.7</v>
          </cell>
        </row>
        <row r="2391">
          <cell r="G2391" t="str">
            <v>H3121-6</v>
          </cell>
          <cell r="I2391" t="str">
            <v>WYE SDR26 GSK SWR X DWV GGG</v>
          </cell>
          <cell r="J2391" t="str">
            <v/>
          </cell>
          <cell r="K2391" t="str">
            <v>-</v>
          </cell>
          <cell r="L2391">
            <v>14167.367100000001</v>
          </cell>
          <cell r="M2391">
            <v>14167.37</v>
          </cell>
        </row>
        <row r="2392">
          <cell r="G2392" t="str">
            <v>H3124-4</v>
          </cell>
          <cell r="I2392" t="str">
            <v>WYE SDR26 GSK SWR X DWV GGG</v>
          </cell>
          <cell r="J2392" t="str">
            <v/>
          </cell>
          <cell r="K2392" t="str">
            <v>-</v>
          </cell>
          <cell r="L2392">
            <v>19007.597700000002</v>
          </cell>
          <cell r="M2392">
            <v>19007.599999999999</v>
          </cell>
        </row>
        <row r="2393">
          <cell r="G2393" t="str">
            <v>H3124-6</v>
          </cell>
          <cell r="I2393" t="str">
            <v>WYE SDR26 GSK SWR X DWV GGG</v>
          </cell>
          <cell r="J2393" t="str">
            <v/>
          </cell>
          <cell r="K2393" t="str">
            <v>-</v>
          </cell>
          <cell r="L2393">
            <v>23048.377800000002</v>
          </cell>
          <cell r="M2393">
            <v>23048.38</v>
          </cell>
        </row>
        <row r="2394">
          <cell r="G2394" t="str">
            <v>H3127-4</v>
          </cell>
          <cell r="I2394" t="str">
            <v>WYE SDR26 GSK SWR X DWV GGG</v>
          </cell>
          <cell r="J2394" t="str">
            <v/>
          </cell>
          <cell r="K2394" t="str">
            <v>-</v>
          </cell>
          <cell r="L2394">
            <v>24750.159300000003</v>
          </cell>
          <cell r="M2394">
            <v>24750.16</v>
          </cell>
        </row>
        <row r="2395">
          <cell r="G2395" t="str">
            <v>H3127-6</v>
          </cell>
          <cell r="I2395" t="str">
            <v>WYE SDR26 GSK SWR X DWV GGG</v>
          </cell>
          <cell r="J2395" t="str">
            <v/>
          </cell>
          <cell r="K2395" t="str">
            <v>-</v>
          </cell>
          <cell r="L2395">
            <v>25709.778100000003</v>
          </cell>
          <cell r="M2395">
            <v>25709.78</v>
          </cell>
        </row>
        <row r="2396">
          <cell r="G2396" t="str">
            <v>H336-4</v>
          </cell>
          <cell r="I2396" t="str">
            <v>WYE SDR26 SWR X S40 DWV GGH</v>
          </cell>
          <cell r="J2396" t="str">
            <v>0089938062571</v>
          </cell>
          <cell r="K2396" t="str">
            <v>-</v>
          </cell>
          <cell r="L2396">
            <v>494.81080000000003</v>
          </cell>
          <cell r="M2396">
            <v>494.81</v>
          </cell>
        </row>
        <row r="2397">
          <cell r="G2397" t="str">
            <v>H338-4</v>
          </cell>
          <cell r="I2397" t="str">
            <v>WYE SDR26 SWR X S40 DWV GGH</v>
          </cell>
          <cell r="J2397" t="str">
            <v>0089938029420</v>
          </cell>
          <cell r="K2397" t="str">
            <v>-</v>
          </cell>
          <cell r="L2397">
            <v>436.39950000000005</v>
          </cell>
          <cell r="M2397">
            <v>436.4</v>
          </cell>
        </row>
        <row r="2398">
          <cell r="G2398" t="str">
            <v>H338-6</v>
          </cell>
          <cell r="I2398" t="str">
            <v>WYE SDR26 SWR X S40 DWV GGH</v>
          </cell>
          <cell r="J2398" t="str">
            <v>0089938029413</v>
          </cell>
          <cell r="K2398" t="str">
            <v>-</v>
          </cell>
          <cell r="L2398">
            <v>550.81460000000004</v>
          </cell>
          <cell r="M2398">
            <v>550.80999999999995</v>
          </cell>
        </row>
        <row r="2399">
          <cell r="G2399" t="str">
            <v>H3310-4</v>
          </cell>
          <cell r="I2399" t="str">
            <v>WYE SDR26 SWR X S40 DWV GGH</v>
          </cell>
          <cell r="J2399" t="str">
            <v/>
          </cell>
          <cell r="K2399" t="str">
            <v>-</v>
          </cell>
          <cell r="L2399">
            <v>1399.2711000000002</v>
          </cell>
          <cell r="M2399">
            <v>1399.27</v>
          </cell>
        </row>
        <row r="2400">
          <cell r="G2400" t="str">
            <v>H3310-6</v>
          </cell>
          <cell r="I2400" t="str">
            <v>WYE SDR26 SWR X S40 DWV GGH</v>
          </cell>
          <cell r="J2400" t="str">
            <v>0089938028966</v>
          </cell>
          <cell r="K2400" t="str">
            <v>-</v>
          </cell>
          <cell r="L2400">
            <v>1501.0067000000001</v>
          </cell>
          <cell r="M2400">
            <v>1501.01</v>
          </cell>
        </row>
        <row r="2401">
          <cell r="G2401" t="str">
            <v>H3312-4</v>
          </cell>
          <cell r="I2401" t="str">
            <v>WYE SDR26 SWR X S40 DWV GGH</v>
          </cell>
          <cell r="J2401" t="str">
            <v/>
          </cell>
          <cell r="K2401" t="str">
            <v>-</v>
          </cell>
          <cell r="L2401">
            <v>1852.9832000000001</v>
          </cell>
          <cell r="M2401">
            <v>1852.98</v>
          </cell>
        </row>
        <row r="2402">
          <cell r="G2402" t="str">
            <v>H3312-6</v>
          </cell>
          <cell r="I2402" t="str">
            <v>WYE SDR26 SWR X S40 DWV GGH</v>
          </cell>
          <cell r="J2402" t="str">
            <v/>
          </cell>
          <cell r="K2402" t="str">
            <v>-</v>
          </cell>
          <cell r="L2402">
            <v>1956.7411000000002</v>
          </cell>
          <cell r="M2402">
            <v>1956.74</v>
          </cell>
        </row>
        <row r="2403">
          <cell r="G2403" t="str">
            <v>H3315-4</v>
          </cell>
          <cell r="I2403" t="str">
            <v>WYE SDR26 SWR X S40 DWV GGH</v>
          </cell>
          <cell r="J2403" t="str">
            <v/>
          </cell>
          <cell r="K2403" t="str">
            <v>-</v>
          </cell>
          <cell r="L2403">
            <v>2659.1533000000004</v>
          </cell>
          <cell r="M2403">
            <v>2659.15</v>
          </cell>
        </row>
        <row r="2404">
          <cell r="G2404" t="str">
            <v>H3315-6</v>
          </cell>
          <cell r="I2404" t="str">
            <v>WYE SDR26 SWR X S40 DWV GGH</v>
          </cell>
          <cell r="J2404" t="str">
            <v>0089938062342</v>
          </cell>
          <cell r="K2404" t="str">
            <v>-</v>
          </cell>
          <cell r="L2404">
            <v>3161.5397000000003</v>
          </cell>
          <cell r="M2404">
            <v>3161.54</v>
          </cell>
        </row>
        <row r="2405">
          <cell r="G2405" t="str">
            <v>H3318-4</v>
          </cell>
          <cell r="I2405" t="str">
            <v>WYE SDR26 SWR X S40 DWV GGH</v>
          </cell>
          <cell r="J2405" t="str">
            <v/>
          </cell>
          <cell r="K2405" t="str">
            <v>-</v>
          </cell>
          <cell r="L2405">
            <v>7562.76</v>
          </cell>
          <cell r="M2405">
            <v>7562.76</v>
          </cell>
        </row>
        <row r="2406">
          <cell r="G2406" t="str">
            <v>H3318-6</v>
          </cell>
          <cell r="I2406" t="str">
            <v>WYE SDR26 SWR X S40 DWV GGH</v>
          </cell>
          <cell r="J2406" t="str">
            <v>0627347980132</v>
          </cell>
          <cell r="K2406" t="str">
            <v>-</v>
          </cell>
          <cell r="L2406">
            <v>7819.3674000000001</v>
          </cell>
          <cell r="M2406">
            <v>7819.37</v>
          </cell>
        </row>
        <row r="2407">
          <cell r="G2407" t="str">
            <v>H3321-4</v>
          </cell>
          <cell r="I2407" t="str">
            <v>WYE SDR26 SWR X S40 DWV GGH</v>
          </cell>
          <cell r="J2407" t="str">
            <v/>
          </cell>
          <cell r="K2407" t="str">
            <v>-</v>
          </cell>
          <cell r="L2407">
            <v>11602.555700000001</v>
          </cell>
          <cell r="M2407">
            <v>11602.56</v>
          </cell>
        </row>
        <row r="2408">
          <cell r="G2408" t="str">
            <v>H3321-6</v>
          </cell>
          <cell r="I2408" t="str">
            <v>WYE SDR26 SWR X S40 DWV GGH</v>
          </cell>
          <cell r="J2408" t="str">
            <v>0627347980149</v>
          </cell>
          <cell r="K2408" t="str">
            <v>-</v>
          </cell>
          <cell r="L2408">
            <v>13492.7749</v>
          </cell>
          <cell r="M2408">
            <v>13492.77</v>
          </cell>
        </row>
        <row r="2409">
          <cell r="G2409" t="str">
            <v>H3324-4</v>
          </cell>
          <cell r="I2409" t="str">
            <v>WYE SDR26 SWR X S40 DWV GGH</v>
          </cell>
          <cell r="J2409" t="str">
            <v/>
          </cell>
          <cell r="K2409" t="str">
            <v>-</v>
          </cell>
          <cell r="L2409">
            <v>18102.463299999999</v>
          </cell>
          <cell r="M2409">
            <v>18102.46</v>
          </cell>
        </row>
        <row r="2410">
          <cell r="G2410" t="str">
            <v>H3324-6</v>
          </cell>
          <cell r="I2410" t="str">
            <v>WYE SDR26 SWR X S40 DWV GGH</v>
          </cell>
          <cell r="J2410" t="str">
            <v/>
          </cell>
          <cell r="K2410" t="str">
            <v>-</v>
          </cell>
          <cell r="L2410">
            <v>21950.8253</v>
          </cell>
          <cell r="M2410">
            <v>21950.83</v>
          </cell>
        </row>
        <row r="2411">
          <cell r="G2411" t="str">
            <v>H3327-4</v>
          </cell>
          <cell r="I2411" t="str">
            <v>WYE SDR26 SWR X S40 DWV GGH</v>
          </cell>
          <cell r="J2411" t="str">
            <v/>
          </cell>
          <cell r="K2411" t="str">
            <v>-</v>
          </cell>
          <cell r="L2411">
            <v>23571.565000000002</v>
          </cell>
          <cell r="M2411">
            <v>23571.57</v>
          </cell>
        </row>
        <row r="2412">
          <cell r="G2412" t="str">
            <v>H3327-6</v>
          </cell>
          <cell r="I2412" t="str">
            <v>WYE SDR26 SWR X S40 DWV GGH</v>
          </cell>
          <cell r="J2412" t="str">
            <v/>
          </cell>
          <cell r="K2412" t="str">
            <v>-</v>
          </cell>
          <cell r="L2412">
            <v>24485.537600000003</v>
          </cell>
          <cell r="M2412">
            <v>24485.54</v>
          </cell>
        </row>
        <row r="2413">
          <cell r="G2413" t="str">
            <v>H364-4</v>
          </cell>
          <cell r="I2413" t="str">
            <v>WYE DBL 45D SDR26 GSK SWR GGGG</v>
          </cell>
          <cell r="J2413" t="str">
            <v/>
          </cell>
          <cell r="K2413" t="str">
            <v>-</v>
          </cell>
          <cell r="L2413">
            <v>379.71090000000004</v>
          </cell>
          <cell r="M2413">
            <v>379.71</v>
          </cell>
        </row>
        <row r="2414">
          <cell r="G2414" t="str">
            <v>H366-4</v>
          </cell>
          <cell r="I2414" t="str">
            <v>WYE DBL 45D SDR26 GSK SWR GGGG</v>
          </cell>
          <cell r="J2414" t="str">
            <v>0089938010770</v>
          </cell>
          <cell r="K2414" t="str">
            <v>-</v>
          </cell>
          <cell r="L2414">
            <v>415.86620000000005</v>
          </cell>
          <cell r="M2414">
            <v>415.87</v>
          </cell>
        </row>
        <row r="2415">
          <cell r="G2415" t="str">
            <v>H366-6</v>
          </cell>
          <cell r="I2415" t="str">
            <v>WYE DBL SDR26 GSK SWR GGGG</v>
          </cell>
          <cell r="J2415" t="str">
            <v>0089938007299</v>
          </cell>
          <cell r="K2415" t="str">
            <v>-</v>
          </cell>
          <cell r="L2415">
            <v>808.6418000000001</v>
          </cell>
          <cell r="M2415">
            <v>808.64</v>
          </cell>
        </row>
        <row r="2416">
          <cell r="G2416" t="str">
            <v>H368-4</v>
          </cell>
          <cell r="I2416" t="str">
            <v>WYE DBL 45D SDR26 GSK SWR GGGG</v>
          </cell>
          <cell r="J2416" t="str">
            <v>0627347290347</v>
          </cell>
          <cell r="K2416" t="str">
            <v>-</v>
          </cell>
          <cell r="L2416">
            <v>830.94060000000013</v>
          </cell>
          <cell r="M2416">
            <v>830.94</v>
          </cell>
        </row>
        <row r="2417">
          <cell r="G2417" t="str">
            <v>H368-6</v>
          </cell>
          <cell r="I2417" t="str">
            <v>WYE DBL 45D SDR26 GSK SWR GGGG</v>
          </cell>
          <cell r="J2417" t="str">
            <v>0627347290354</v>
          </cell>
          <cell r="K2417" t="str">
            <v>-</v>
          </cell>
          <cell r="L2417">
            <v>994.38310000000013</v>
          </cell>
          <cell r="M2417">
            <v>994.38</v>
          </cell>
        </row>
        <row r="2418">
          <cell r="G2418" t="str">
            <v>H368-8</v>
          </cell>
          <cell r="I2418" t="str">
            <v>WYE DBL 45D SDR26 GSK SWR GGGG</v>
          </cell>
          <cell r="J2418" t="str">
            <v>0627347290361</v>
          </cell>
          <cell r="K2418" t="str">
            <v>-</v>
          </cell>
          <cell r="L2418">
            <v>1636.9502</v>
          </cell>
          <cell r="M2418">
            <v>1636.95</v>
          </cell>
        </row>
        <row r="2419">
          <cell r="G2419" t="str">
            <v>H3610-4</v>
          </cell>
          <cell r="I2419" t="str">
            <v>WYE DBL 45D SDR26 GSK SWR GGGG</v>
          </cell>
          <cell r="J2419" t="str">
            <v>0627347290378</v>
          </cell>
          <cell r="K2419" t="str">
            <v>-</v>
          </cell>
          <cell r="L2419">
            <v>2061.6118000000001</v>
          </cell>
          <cell r="M2419">
            <v>2061.61</v>
          </cell>
        </row>
        <row r="2420">
          <cell r="G2420" t="str">
            <v>H3610-6</v>
          </cell>
          <cell r="I2420" t="str">
            <v>WYE DBL 45D SDR26 GSK SWR GGGG</v>
          </cell>
          <cell r="J2420" t="str">
            <v>0627347290385</v>
          </cell>
          <cell r="K2420" t="str">
            <v>-</v>
          </cell>
          <cell r="L2420">
            <v>2167.5846000000001</v>
          </cell>
          <cell r="M2420">
            <v>2167.58</v>
          </cell>
        </row>
        <row r="2421">
          <cell r="G2421" t="str">
            <v>H3610-8</v>
          </cell>
          <cell r="I2421" t="str">
            <v>WYE DBL 45D SDR26 GSK SWR GGGG</v>
          </cell>
          <cell r="J2421" t="str">
            <v>0627347290392</v>
          </cell>
          <cell r="K2421" t="str">
            <v>-</v>
          </cell>
          <cell r="L2421">
            <v>3059.3867999999998</v>
          </cell>
          <cell r="M2421">
            <v>3059.39</v>
          </cell>
        </row>
        <row r="2422">
          <cell r="G2422" t="str">
            <v>H3610-10</v>
          </cell>
          <cell r="I2422" t="str">
            <v>WYE DBL 45D SDR26 GSK SWR GGGG</v>
          </cell>
          <cell r="J2422" t="str">
            <v>0627347290408</v>
          </cell>
          <cell r="K2422" t="str">
            <v>-</v>
          </cell>
          <cell r="L2422">
            <v>3462.9908</v>
          </cell>
          <cell r="M2422">
            <v>3462.99</v>
          </cell>
        </row>
        <row r="2423">
          <cell r="G2423" t="str">
            <v>H3612-4</v>
          </cell>
          <cell r="I2423" t="str">
            <v>WYE DBL 45D SDR26 GSK SWR GGGG</v>
          </cell>
          <cell r="J2423" t="str">
            <v>0627347290415</v>
          </cell>
          <cell r="K2423" t="str">
            <v>-</v>
          </cell>
          <cell r="L2423">
            <v>2612.3622</v>
          </cell>
          <cell r="M2423">
            <v>2612.36</v>
          </cell>
        </row>
        <row r="2424">
          <cell r="G2424" t="str">
            <v>H3612-6</v>
          </cell>
          <cell r="I2424" t="str">
            <v>WYE DBL 45D SDR26 GSK SWR GGGG</v>
          </cell>
          <cell r="J2424" t="str">
            <v>0627347290422</v>
          </cell>
          <cell r="K2424" t="str">
            <v>-</v>
          </cell>
          <cell r="L2424">
            <v>2777.9019000000003</v>
          </cell>
          <cell r="M2424">
            <v>2777.9</v>
          </cell>
        </row>
        <row r="2425">
          <cell r="G2425" t="str">
            <v>H3612-8</v>
          </cell>
          <cell r="I2425" t="str">
            <v>WYE DBL 45D SDR26 GSK SWR GGGG</v>
          </cell>
          <cell r="J2425" t="str">
            <v>0627347290439</v>
          </cell>
          <cell r="K2425" t="str">
            <v>-</v>
          </cell>
          <cell r="L2425">
            <v>3749.2372</v>
          </cell>
          <cell r="M2425">
            <v>3749.24</v>
          </cell>
        </row>
        <row r="2426">
          <cell r="G2426" t="str">
            <v>H3612-10</v>
          </cell>
          <cell r="I2426" t="str">
            <v>WYE DBL 45D SDR26 GSK SWR GGGG</v>
          </cell>
          <cell r="J2426" t="str">
            <v>0627347290446</v>
          </cell>
          <cell r="K2426" t="str">
            <v>-</v>
          </cell>
          <cell r="L2426">
            <v>4332.6868000000004</v>
          </cell>
          <cell r="M2426">
            <v>4332.6899999999996</v>
          </cell>
        </row>
        <row r="2427">
          <cell r="G2427" t="str">
            <v>H3612-12</v>
          </cell>
          <cell r="I2427" t="str">
            <v>WYE DBL 45D SDR26 GSK SWR GGGG</v>
          </cell>
          <cell r="J2427" t="str">
            <v>0627347290453</v>
          </cell>
          <cell r="K2427" t="str">
            <v>-</v>
          </cell>
          <cell r="L2427">
            <v>4693.6085000000003</v>
          </cell>
          <cell r="M2427">
            <v>4693.6099999999997</v>
          </cell>
        </row>
        <row r="2428">
          <cell r="G2428" t="str">
            <v>H3615-4</v>
          </cell>
          <cell r="I2428" t="str">
            <v>WYE DBL 45D SDR26 GSK SWR GGGG</v>
          </cell>
          <cell r="J2428" t="str">
            <v>0627347290460</v>
          </cell>
          <cell r="K2428" t="str">
            <v>-</v>
          </cell>
          <cell r="L2428">
            <v>3769.0536000000002</v>
          </cell>
          <cell r="M2428">
            <v>3769.05</v>
          </cell>
        </row>
        <row r="2429">
          <cell r="G2429" t="str">
            <v>H3615-6</v>
          </cell>
          <cell r="I2429" t="str">
            <v>WYE DBL 45D SDR26 GSK SWR GGGG</v>
          </cell>
          <cell r="J2429" t="str">
            <v>0627347290477</v>
          </cell>
          <cell r="K2429" t="str">
            <v>-</v>
          </cell>
          <cell r="L2429">
            <v>4296.8311000000003</v>
          </cell>
          <cell r="M2429">
            <v>4296.83</v>
          </cell>
        </row>
        <row r="2430">
          <cell r="G2430" t="str">
            <v>H3615-8</v>
          </cell>
          <cell r="I2430" t="str">
            <v>WYE DBL 45D SDR26 GSK SWR GGGG</v>
          </cell>
          <cell r="J2430" t="str">
            <v>0627347290484</v>
          </cell>
          <cell r="K2430" t="str">
            <v>-</v>
          </cell>
          <cell r="L2430">
            <v>4603.7498999999998</v>
          </cell>
          <cell r="M2430">
            <v>4603.75</v>
          </cell>
        </row>
        <row r="2431">
          <cell r="G2431" t="str">
            <v>H3615-10</v>
          </cell>
          <cell r="I2431" t="str">
            <v>WYE DBL 45D SDR26 GSK SWR GGGG</v>
          </cell>
          <cell r="J2431" t="str">
            <v>0627347290491</v>
          </cell>
          <cell r="K2431" t="str">
            <v>-</v>
          </cell>
          <cell r="L2431">
            <v>5359.9723999999997</v>
          </cell>
          <cell r="M2431">
            <v>5359.97</v>
          </cell>
        </row>
        <row r="2432">
          <cell r="G2432" t="str">
            <v>H3615-12</v>
          </cell>
          <cell r="I2432" t="str">
            <v>WYE DBL 45D SDR26 GSK SWR GGGG</v>
          </cell>
          <cell r="J2432" t="str">
            <v>0627347290507</v>
          </cell>
          <cell r="K2432" t="str">
            <v>-</v>
          </cell>
          <cell r="L2432">
            <v>6714.9348000000009</v>
          </cell>
          <cell r="M2432">
            <v>6714.93</v>
          </cell>
        </row>
        <row r="2433">
          <cell r="G2433" t="str">
            <v>H3615-15</v>
          </cell>
          <cell r="I2433" t="str">
            <v>WYE DBL 45D SDR26 GSK SWR GGGG</v>
          </cell>
          <cell r="J2433" t="str">
            <v>0627347290514</v>
          </cell>
          <cell r="K2433" t="str">
            <v>-</v>
          </cell>
          <cell r="L2433">
            <v>7452.4644000000008</v>
          </cell>
          <cell r="M2433">
            <v>7452.46</v>
          </cell>
        </row>
        <row r="2434">
          <cell r="G2434" t="str">
            <v>H3618-4</v>
          </cell>
          <cell r="I2434" t="str">
            <v>WYE DBL 45D SDR26 GSK SWR GGGG</v>
          </cell>
          <cell r="J2434" t="str">
            <v>0627347290521</v>
          </cell>
          <cell r="K2434" t="str">
            <v>-</v>
          </cell>
          <cell r="L2434">
            <v>7851.7777000000006</v>
          </cell>
          <cell r="M2434">
            <v>7851.78</v>
          </cell>
        </row>
        <row r="2435">
          <cell r="G2435" t="str">
            <v>H3618-6</v>
          </cell>
          <cell r="I2435" t="str">
            <v>WYE DBL 45D SDR26 GSK SWR GGGG</v>
          </cell>
          <cell r="J2435" t="str">
            <v>0627347290538</v>
          </cell>
          <cell r="K2435" t="str">
            <v>-</v>
          </cell>
          <cell r="L2435">
            <v>8241.9531999999999</v>
          </cell>
          <cell r="M2435">
            <v>8241.9500000000007</v>
          </cell>
        </row>
        <row r="2436">
          <cell r="G2436" t="str">
            <v>H3618-8</v>
          </cell>
          <cell r="I2436" t="str">
            <v>WYE DBL 45D SDR26 GSK SWR GGGG</v>
          </cell>
          <cell r="J2436" t="str">
            <v>0627347290545</v>
          </cell>
          <cell r="K2436" t="str">
            <v>-</v>
          </cell>
          <cell r="L2436">
            <v>9008.0196999999989</v>
          </cell>
          <cell r="M2436">
            <v>9008.02</v>
          </cell>
        </row>
        <row r="2437">
          <cell r="G2437" t="str">
            <v>H3621-4</v>
          </cell>
          <cell r="I2437" t="str">
            <v>WYE DBL 45D SDR26 GSK SWR GGGG</v>
          </cell>
          <cell r="J2437" t="str">
            <v/>
          </cell>
          <cell r="K2437" t="str">
            <v>-</v>
          </cell>
          <cell r="L2437">
            <v>13712.124900000001</v>
          </cell>
          <cell r="M2437">
            <v>13712.12</v>
          </cell>
        </row>
        <row r="2438">
          <cell r="G2438" t="str">
            <v>H3621-6</v>
          </cell>
          <cell r="I2438" t="str">
            <v>WYE DBL 45D SDR26 GSK SWR GGGG</v>
          </cell>
          <cell r="J2438" t="str">
            <v/>
          </cell>
          <cell r="K2438" t="str">
            <v>-</v>
          </cell>
          <cell r="L2438">
            <v>16559.330700000002</v>
          </cell>
          <cell r="M2438">
            <v>16559.330000000002</v>
          </cell>
        </row>
        <row r="2439">
          <cell r="G2439" t="str">
            <v>H3621-8</v>
          </cell>
          <cell r="I2439" t="str">
            <v>WYE DBL 45D SDR26 GSK SWR GGGG</v>
          </cell>
          <cell r="J2439" t="str">
            <v/>
          </cell>
          <cell r="K2439" t="str">
            <v>-</v>
          </cell>
          <cell r="L2439">
            <v>17851.1738</v>
          </cell>
          <cell r="M2439">
            <v>17851.169999999998</v>
          </cell>
        </row>
        <row r="2440">
          <cell r="G2440" t="str">
            <v>H3624-4</v>
          </cell>
          <cell r="I2440" t="str">
            <v>WYE DBL 45D SDR26 GSK SWR GGGG</v>
          </cell>
          <cell r="J2440" t="str">
            <v/>
          </cell>
          <cell r="K2440" t="str">
            <v>-</v>
          </cell>
          <cell r="L2440">
            <v>21393.794000000002</v>
          </cell>
          <cell r="M2440">
            <v>21393.79</v>
          </cell>
        </row>
        <row r="2441">
          <cell r="G2441" t="str">
            <v>H3624-6</v>
          </cell>
          <cell r="I2441" t="str">
            <v>WYE DBL 45D SDR26 GSK SWR GGGG</v>
          </cell>
          <cell r="J2441" t="str">
            <v/>
          </cell>
          <cell r="K2441" t="str">
            <v>-</v>
          </cell>
          <cell r="L2441">
            <v>26939.625400000004</v>
          </cell>
          <cell r="M2441">
            <v>26939.63</v>
          </cell>
        </row>
        <row r="2442">
          <cell r="G2442" t="str">
            <v>H3624-8</v>
          </cell>
          <cell r="I2442" t="str">
            <v>WYE DBL 45D SDR26 GSK SWR GGGG</v>
          </cell>
          <cell r="J2442" t="str">
            <v/>
          </cell>
          <cell r="K2442" t="str">
            <v>-</v>
          </cell>
          <cell r="L2442">
            <v>28379.674200000001</v>
          </cell>
          <cell r="M2442">
            <v>28379.67</v>
          </cell>
        </row>
        <row r="2443">
          <cell r="G2443" t="str">
            <v>H3627-4</v>
          </cell>
          <cell r="I2443" t="str">
            <v>WYE DBL 45D SDR26 GSK SWR GGGG</v>
          </cell>
          <cell r="J2443" t="str">
            <v/>
          </cell>
          <cell r="K2443" t="str">
            <v>-</v>
          </cell>
          <cell r="L2443">
            <v>27857.343000000004</v>
          </cell>
          <cell r="M2443">
            <v>27857.34</v>
          </cell>
        </row>
        <row r="2444">
          <cell r="G2444" t="str">
            <v>H3627-6</v>
          </cell>
          <cell r="I2444" t="str">
            <v>WYE DBL 45D SDR26 GSK SWR GGGG</v>
          </cell>
          <cell r="J2444" t="str">
            <v/>
          </cell>
          <cell r="K2444" t="str">
            <v>-</v>
          </cell>
          <cell r="L2444">
            <v>30050.361500000003</v>
          </cell>
          <cell r="M2444">
            <v>30050.36</v>
          </cell>
        </row>
        <row r="2445">
          <cell r="G2445" t="str">
            <v>H3627-8</v>
          </cell>
          <cell r="I2445" t="str">
            <v>WYE DBL 45D SDR26 GSK SWR GGGG</v>
          </cell>
          <cell r="J2445" t="str">
            <v/>
          </cell>
          <cell r="K2445" t="str">
            <v>-</v>
          </cell>
          <cell r="L2445">
            <v>34452.181000000004</v>
          </cell>
          <cell r="M2445">
            <v>34452.18</v>
          </cell>
        </row>
        <row r="2446">
          <cell r="G2446" t="str">
            <v>H3630-4</v>
          </cell>
          <cell r="I2446" t="str">
            <v>WYE DBL 45D SDR26 GSK SWR GGGG</v>
          </cell>
          <cell r="J2446" t="str">
            <v/>
          </cell>
          <cell r="K2446" t="str">
            <v>-</v>
          </cell>
          <cell r="L2446">
            <v>35798.2624</v>
          </cell>
          <cell r="M2446">
            <v>35798.26</v>
          </cell>
        </row>
        <row r="2447">
          <cell r="G2447" t="str">
            <v>H3630-6</v>
          </cell>
          <cell r="I2447" t="str">
            <v>WYE DBL 45D SDR26 GSK SWR GGGG</v>
          </cell>
          <cell r="J2447" t="str">
            <v/>
          </cell>
          <cell r="K2447" t="str">
            <v>-</v>
          </cell>
          <cell r="L2447">
            <v>38441.269399999997</v>
          </cell>
          <cell r="M2447">
            <v>38441.269999999997</v>
          </cell>
        </row>
        <row r="2448">
          <cell r="G2448" t="str">
            <v>H3630-8</v>
          </cell>
          <cell r="I2448" t="str">
            <v>WYE DBL 45D SDR26 GSK SWR GGGG</v>
          </cell>
          <cell r="J2448" t="str">
            <v/>
          </cell>
          <cell r="K2448" t="str">
            <v>-</v>
          </cell>
          <cell r="L2448">
            <v>44272.138100000004</v>
          </cell>
          <cell r="M2448">
            <v>44272.14</v>
          </cell>
        </row>
        <row r="2449">
          <cell r="G2449" t="str">
            <v>H3636-4</v>
          </cell>
          <cell r="I2449" t="str">
            <v>WYE DBL 45D SDR26 GSK SWR GGGG</v>
          </cell>
          <cell r="J2449" t="str">
            <v/>
          </cell>
          <cell r="K2449" t="str">
            <v>-</v>
          </cell>
          <cell r="L2449">
            <v>47611.661599999999</v>
          </cell>
          <cell r="M2449">
            <v>47611.66</v>
          </cell>
        </row>
        <row r="2450">
          <cell r="G2450" t="str">
            <v>H3636-6</v>
          </cell>
          <cell r="I2450" t="str">
            <v>WYE DBL 45D SDR26 GSK SWR GGGG</v>
          </cell>
          <cell r="J2450" t="str">
            <v/>
          </cell>
          <cell r="K2450" t="str">
            <v>-</v>
          </cell>
          <cell r="L2450">
            <v>50782.563799999996</v>
          </cell>
          <cell r="M2450">
            <v>50782.559999999998</v>
          </cell>
        </row>
        <row r="2451">
          <cell r="G2451" t="str">
            <v>H3636-8</v>
          </cell>
          <cell r="I2451" t="str">
            <v>WYE DBL 45D SDR26 GSK SWR GGGG</v>
          </cell>
          <cell r="J2451" t="str">
            <v/>
          </cell>
          <cell r="K2451" t="str">
            <v>-</v>
          </cell>
          <cell r="L2451">
            <v>58881.886000000006</v>
          </cell>
          <cell r="M2451">
            <v>58881.89</v>
          </cell>
        </row>
        <row r="2452">
          <cell r="G2452" t="str">
            <v>H156</v>
          </cell>
          <cell r="I2452" t="str">
            <v>TEE WYE SAN SDR26 GSK SWR GGG</v>
          </cell>
          <cell r="J2452" t="str">
            <v>0089938006032</v>
          </cell>
          <cell r="K2452" t="str">
            <v>-</v>
          </cell>
          <cell r="L2452">
            <v>323.73920000000004</v>
          </cell>
          <cell r="M2452">
            <v>323.74</v>
          </cell>
        </row>
        <row r="2453">
          <cell r="G2453" t="str">
            <v>H157-4</v>
          </cell>
          <cell r="I2453" t="str">
            <v>TEE WYE SAN SDR26 GSK SWR GGG</v>
          </cell>
          <cell r="J2453" t="str">
            <v>0089938005721</v>
          </cell>
          <cell r="K2453" t="str">
            <v>-</v>
          </cell>
          <cell r="L2453">
            <v>379.68950000000007</v>
          </cell>
          <cell r="M2453">
            <v>379.69</v>
          </cell>
        </row>
        <row r="2454">
          <cell r="G2454" t="str">
            <v>H157</v>
          </cell>
          <cell r="I2454" t="str">
            <v>TEE WYE SAN SDR26 GSK SWR GGG</v>
          </cell>
          <cell r="J2454" t="str">
            <v>0089938005714</v>
          </cell>
          <cell r="K2454" t="str">
            <v>-</v>
          </cell>
          <cell r="L2454">
            <v>497.41090000000003</v>
          </cell>
          <cell r="M2454">
            <v>497.41</v>
          </cell>
        </row>
        <row r="2455">
          <cell r="G2455" t="str">
            <v>H158-4</v>
          </cell>
          <cell r="I2455" t="str">
            <v>TEE WYE SAN SDR26 GSK SWR GGG</v>
          </cell>
          <cell r="J2455" t="str">
            <v>0089938005585</v>
          </cell>
          <cell r="K2455" t="str">
            <v>-</v>
          </cell>
          <cell r="L2455">
            <v>479.5847</v>
          </cell>
          <cell r="M2455">
            <v>479.58</v>
          </cell>
        </row>
        <row r="2456">
          <cell r="G2456" t="str">
            <v>H158-6</v>
          </cell>
          <cell r="I2456" t="str">
            <v>TEE WYE SAN SDR26 GSK SWR GGG</v>
          </cell>
          <cell r="J2456" t="str">
            <v>0089938005523</v>
          </cell>
          <cell r="K2456" t="str">
            <v>-</v>
          </cell>
          <cell r="L2456">
            <v>547.947</v>
          </cell>
          <cell r="M2456">
            <v>547.95000000000005</v>
          </cell>
        </row>
        <row r="2457">
          <cell r="G2457" t="str">
            <v>H158</v>
          </cell>
          <cell r="I2457" t="str">
            <v>TEE WYE SAN SDR26 GSK SWR GGG</v>
          </cell>
          <cell r="J2457" t="str">
            <v>0089938005738</v>
          </cell>
          <cell r="K2457" t="str">
            <v>-</v>
          </cell>
          <cell r="L2457">
            <v>1234.5767000000001</v>
          </cell>
          <cell r="M2457">
            <v>1234.58</v>
          </cell>
        </row>
        <row r="2458">
          <cell r="G2458" t="str">
            <v>H1510-4</v>
          </cell>
          <cell r="I2458" t="str">
            <v>TEE WYE SAN SDR26 GSK SWR GGG</v>
          </cell>
          <cell r="J2458" t="str">
            <v/>
          </cell>
          <cell r="K2458" t="str">
            <v>-</v>
          </cell>
          <cell r="L2458">
            <v>1415.931</v>
          </cell>
          <cell r="M2458">
            <v>1415.93</v>
          </cell>
        </row>
        <row r="2459">
          <cell r="G2459" t="str">
            <v>H1510-6</v>
          </cell>
          <cell r="I2459" t="str">
            <v>TEE WYE SAN SDR26 GSK SWR GGG</v>
          </cell>
          <cell r="J2459" t="str">
            <v/>
          </cell>
          <cell r="K2459" t="str">
            <v>-</v>
          </cell>
          <cell r="L2459">
            <v>1590.5550000000001</v>
          </cell>
          <cell r="M2459">
            <v>1590.56</v>
          </cell>
        </row>
        <row r="2460">
          <cell r="G2460" t="str">
            <v>H1510-8</v>
          </cell>
          <cell r="I2460" t="str">
            <v>TEE WYE SAN SDR26 GSK SWR GGG</v>
          </cell>
          <cell r="J2460" t="str">
            <v/>
          </cell>
          <cell r="K2460" t="str">
            <v>-</v>
          </cell>
          <cell r="L2460">
            <v>2464.0922999999998</v>
          </cell>
          <cell r="M2460">
            <v>2464.09</v>
          </cell>
        </row>
        <row r="2461">
          <cell r="G2461" t="str">
            <v>H1510</v>
          </cell>
          <cell r="I2461" t="str">
            <v>TEE WYE SAN SDR26 GSK SWR GGG</v>
          </cell>
          <cell r="J2461" t="str">
            <v/>
          </cell>
          <cell r="K2461" t="str">
            <v>-</v>
          </cell>
          <cell r="L2461">
            <v>3050.4951000000001</v>
          </cell>
          <cell r="M2461">
            <v>3050.5</v>
          </cell>
        </row>
        <row r="2462">
          <cell r="G2462" t="str">
            <v>H1512-4</v>
          </cell>
          <cell r="I2462" t="str">
            <v>TEE WYE SAN SDR26 GSK SWR GGG</v>
          </cell>
          <cell r="J2462" t="str">
            <v/>
          </cell>
          <cell r="K2462" t="str">
            <v>-</v>
          </cell>
          <cell r="L2462">
            <v>1765.6284000000001</v>
          </cell>
          <cell r="M2462">
            <v>1765.63</v>
          </cell>
        </row>
        <row r="2463">
          <cell r="G2463" t="str">
            <v>H1512-6</v>
          </cell>
          <cell r="I2463" t="str">
            <v>TEE WYE SAN SDR26 GSK SWR GGG</v>
          </cell>
          <cell r="J2463" t="str">
            <v/>
          </cell>
          <cell r="K2463" t="str">
            <v>-</v>
          </cell>
          <cell r="L2463">
            <v>1922.6295</v>
          </cell>
          <cell r="M2463">
            <v>1922.63</v>
          </cell>
        </row>
        <row r="2464">
          <cell r="G2464" t="str">
            <v>H1512-8</v>
          </cell>
          <cell r="I2464" t="str">
            <v>TEE WYE SAN SDR26 GSK SWR GGG</v>
          </cell>
          <cell r="J2464" t="str">
            <v/>
          </cell>
          <cell r="K2464" t="str">
            <v>-</v>
          </cell>
          <cell r="L2464">
            <v>2692.2912000000001</v>
          </cell>
          <cell r="M2464">
            <v>2692.29</v>
          </cell>
        </row>
        <row r="2465">
          <cell r="G2465" t="str">
            <v>H1512-10</v>
          </cell>
          <cell r="I2465" t="str">
            <v>TEE WYE SAN SDR26 GSK SWR GGG</v>
          </cell>
          <cell r="J2465" t="str">
            <v/>
          </cell>
          <cell r="K2465" t="str">
            <v>-</v>
          </cell>
          <cell r="L2465">
            <v>3728.0833000000002</v>
          </cell>
          <cell r="M2465">
            <v>3728.08</v>
          </cell>
        </row>
        <row r="2466">
          <cell r="G2466" t="str">
            <v>H1512</v>
          </cell>
          <cell r="I2466" t="str">
            <v>TEE WYE SAN SDR26 GSK SWR GGG</v>
          </cell>
          <cell r="J2466" t="str">
            <v/>
          </cell>
          <cell r="K2466" t="str">
            <v>-</v>
          </cell>
          <cell r="L2466">
            <v>4237.6066000000001</v>
          </cell>
          <cell r="M2466">
            <v>4237.6099999999997</v>
          </cell>
        </row>
        <row r="2467">
          <cell r="G2467" t="str">
            <v>H1515-4</v>
          </cell>
          <cell r="I2467" t="str">
            <v>TEE WYE SAN SDR26 GSK SWR GGG</v>
          </cell>
          <cell r="J2467" t="str">
            <v/>
          </cell>
          <cell r="K2467" t="str">
            <v>-</v>
          </cell>
          <cell r="L2467">
            <v>2781.8716000000004</v>
          </cell>
          <cell r="M2467">
            <v>2781.87</v>
          </cell>
        </row>
        <row r="2468">
          <cell r="G2468" t="str">
            <v>H1515-6</v>
          </cell>
          <cell r="I2468" t="str">
            <v>TEE WYE SAN SDR26 GSK SWR GGG</v>
          </cell>
          <cell r="J2468" t="str">
            <v>0089938066364</v>
          </cell>
          <cell r="K2468" t="str">
            <v>-</v>
          </cell>
          <cell r="L2468">
            <v>3025.8209000000002</v>
          </cell>
          <cell r="M2468">
            <v>3025.82</v>
          </cell>
        </row>
        <row r="2469">
          <cell r="G2469" t="str">
            <v>H1515-8</v>
          </cell>
          <cell r="I2469" t="str">
            <v>TEE WYE SAN SDR26 GSK SWR GGG</v>
          </cell>
          <cell r="J2469" t="str">
            <v/>
          </cell>
          <cell r="K2469" t="str">
            <v>-</v>
          </cell>
          <cell r="L2469">
            <v>3244.4326000000001</v>
          </cell>
          <cell r="M2469">
            <v>3244.43</v>
          </cell>
        </row>
        <row r="2470">
          <cell r="G2470" t="str">
            <v>H1518-4</v>
          </cell>
          <cell r="I2470" t="str">
            <v>TEE WYE SAN SDR26 GSK SWR GGG</v>
          </cell>
          <cell r="J2470" t="str">
            <v/>
          </cell>
          <cell r="K2470" t="str">
            <v>-</v>
          </cell>
          <cell r="L2470">
            <v>6901.9922000000006</v>
          </cell>
          <cell r="M2470">
            <v>6901.99</v>
          </cell>
        </row>
        <row r="2471">
          <cell r="G2471" t="str">
            <v>H1518-6</v>
          </cell>
          <cell r="I2471" t="str">
            <v>TEE WYE SAN SDR26 GSK SWR GGG</v>
          </cell>
          <cell r="J2471" t="str">
            <v/>
          </cell>
          <cell r="K2471" t="str">
            <v>-</v>
          </cell>
          <cell r="L2471">
            <v>7027.5673999999999</v>
          </cell>
          <cell r="M2471">
            <v>7027.57</v>
          </cell>
        </row>
        <row r="2472">
          <cell r="G2472" t="str">
            <v>H1518-8</v>
          </cell>
          <cell r="I2472" t="str">
            <v>TEE WYE SAN SDR26 GSK SWR GGG</v>
          </cell>
          <cell r="J2472" t="str">
            <v/>
          </cell>
          <cell r="K2472" t="str">
            <v>-</v>
          </cell>
          <cell r="L2472">
            <v>7454.1122000000005</v>
          </cell>
          <cell r="M2472">
            <v>7454.11</v>
          </cell>
        </row>
        <row r="2473">
          <cell r="G2473" t="str">
            <v>H1521-4</v>
          </cell>
          <cell r="I2473" t="str">
            <v>TEE WYE SAN SDR26 GSK SWR GGG</v>
          </cell>
          <cell r="J2473" t="str">
            <v/>
          </cell>
          <cell r="K2473" t="str">
            <v>-</v>
          </cell>
          <cell r="L2473">
            <v>11127.914400000001</v>
          </cell>
          <cell r="M2473">
            <v>11127.91</v>
          </cell>
        </row>
        <row r="2474">
          <cell r="G2474" t="str">
            <v>H1521-6</v>
          </cell>
          <cell r="I2474" t="str">
            <v>TEE WYE SAN SDR26 GSK SWR GGG</v>
          </cell>
          <cell r="J2474" t="str">
            <v/>
          </cell>
          <cell r="K2474" t="str">
            <v>-</v>
          </cell>
          <cell r="L2474">
            <v>12940.815399999999</v>
          </cell>
          <cell r="M2474">
            <v>12940.82</v>
          </cell>
        </row>
        <row r="2475">
          <cell r="G2475" t="str">
            <v>H1521-8</v>
          </cell>
          <cell r="I2475" t="str">
            <v>TEE WYE SAN SDR26 GSK SWR GGG</v>
          </cell>
          <cell r="J2475" t="str">
            <v/>
          </cell>
          <cell r="K2475" t="str">
            <v>-</v>
          </cell>
          <cell r="L2475">
            <v>13952.618100000002</v>
          </cell>
          <cell r="M2475">
            <v>13952.62</v>
          </cell>
        </row>
        <row r="2476">
          <cell r="G2476" t="str">
            <v>H1524-4</v>
          </cell>
          <cell r="I2476" t="str">
            <v>TEE WYE SAN SDR26 GSK SWR GGG</v>
          </cell>
          <cell r="J2476" t="str">
            <v>0089938061314</v>
          </cell>
          <cell r="K2476" t="str">
            <v>-</v>
          </cell>
          <cell r="L2476">
            <v>17559.652300000002</v>
          </cell>
          <cell r="M2476">
            <v>17559.650000000001</v>
          </cell>
        </row>
        <row r="2477">
          <cell r="G2477" t="str">
            <v>H1524-6</v>
          </cell>
          <cell r="I2477" t="str">
            <v>TEE WYE SAN SDR26 GSK SWR GGG</v>
          </cell>
          <cell r="J2477" t="str">
            <v/>
          </cell>
          <cell r="K2477" t="str">
            <v>-</v>
          </cell>
          <cell r="L2477">
            <v>21052.8171</v>
          </cell>
          <cell r="M2477">
            <v>21052.82</v>
          </cell>
        </row>
        <row r="2478">
          <cell r="G2478" t="str">
            <v>H1524-8</v>
          </cell>
          <cell r="I2478" t="str">
            <v>TEE WYE SAN SDR26 GSK SWR GGG</v>
          </cell>
          <cell r="J2478" t="str">
            <v/>
          </cell>
          <cell r="K2478" t="str">
            <v>-</v>
          </cell>
          <cell r="L2478">
            <v>21386.122100000001</v>
          </cell>
          <cell r="M2478">
            <v>21386.12</v>
          </cell>
        </row>
        <row r="2479">
          <cell r="G2479" t="str">
            <v>H1527-4</v>
          </cell>
          <cell r="I2479" t="str">
            <v>TEE WYE SAN SDR26 GSK SWR GGG</v>
          </cell>
          <cell r="J2479" t="str">
            <v>0089938061307</v>
          </cell>
          <cell r="K2479" t="str">
            <v>-</v>
          </cell>
          <cell r="L2479">
            <v>22607.345200000003</v>
          </cell>
          <cell r="M2479">
            <v>22607.35</v>
          </cell>
        </row>
        <row r="2480">
          <cell r="G2480" t="str">
            <v>H1527-6</v>
          </cell>
          <cell r="I2480" t="str">
            <v>TEE WYE SAN SDR26 GSK SWR GGG</v>
          </cell>
          <cell r="J2480" t="str">
            <v/>
          </cell>
          <cell r="K2480" t="str">
            <v>-</v>
          </cell>
          <cell r="L2480">
            <v>23483.183000000005</v>
          </cell>
          <cell r="M2480">
            <v>23483.18</v>
          </cell>
        </row>
        <row r="2481">
          <cell r="G2481" t="str">
            <v>H1527-8</v>
          </cell>
          <cell r="I2481" t="str">
            <v>TEE WYE SAN SDR26 GSK SWR GGG</v>
          </cell>
          <cell r="J2481" t="str">
            <v/>
          </cell>
          <cell r="K2481" t="str">
            <v>-</v>
          </cell>
          <cell r="L2481">
            <v>25962.169700000002</v>
          </cell>
          <cell r="M2481">
            <v>25962.17</v>
          </cell>
        </row>
        <row r="2482">
          <cell r="G2482" t="str">
            <v>H1530-4</v>
          </cell>
          <cell r="I2482" t="str">
            <v>TEE WYE SAN SDR26 GSK SWR GGG</v>
          </cell>
          <cell r="J2482" t="str">
            <v/>
          </cell>
          <cell r="K2482" t="str">
            <v>-</v>
          </cell>
          <cell r="L2482">
            <v>29051.634200000004</v>
          </cell>
          <cell r="M2482">
            <v>29051.63</v>
          </cell>
        </row>
        <row r="2483">
          <cell r="G2483" t="str">
            <v>H1530-6</v>
          </cell>
          <cell r="I2483" t="str">
            <v>TEE WYE SAN SDR26 GSK SWR GGG</v>
          </cell>
          <cell r="J2483" t="str">
            <v/>
          </cell>
          <cell r="K2483" t="str">
            <v>-</v>
          </cell>
          <cell r="L2483">
            <v>30041.138100000004</v>
          </cell>
          <cell r="M2483">
            <v>30041.14</v>
          </cell>
        </row>
        <row r="2484">
          <cell r="G2484" t="str">
            <v>H1530-8</v>
          </cell>
          <cell r="I2484" t="str">
            <v>TEE WYE SAN SDR26 GSK SWR GGG</v>
          </cell>
          <cell r="J2484" t="str">
            <v/>
          </cell>
          <cell r="K2484" t="str">
            <v>-</v>
          </cell>
          <cell r="L2484">
            <v>33362.204100000003</v>
          </cell>
          <cell r="M2484">
            <v>33362.199999999997</v>
          </cell>
        </row>
        <row r="2485">
          <cell r="G2485" t="str">
            <v>H1536-4TY</v>
          </cell>
          <cell r="I2485" t="str">
            <v>TEE WYE SAN SDR26 GSK SWR GGG</v>
          </cell>
          <cell r="J2485" t="str">
            <v/>
          </cell>
          <cell r="K2485" t="str">
            <v>-</v>
          </cell>
          <cell r="L2485">
            <v>38638.705800000003</v>
          </cell>
          <cell r="M2485">
            <v>38638.71</v>
          </cell>
        </row>
        <row r="2486">
          <cell r="G2486" t="str">
            <v>H1536-6</v>
          </cell>
          <cell r="I2486" t="str">
            <v>TEE WYE SAN SDR26 GSK SWR GGG</v>
          </cell>
          <cell r="J2486" t="str">
            <v/>
          </cell>
          <cell r="K2486" t="str">
            <v>-</v>
          </cell>
          <cell r="L2486">
            <v>39685.636599999998</v>
          </cell>
          <cell r="M2486">
            <v>39685.64</v>
          </cell>
        </row>
        <row r="2487">
          <cell r="G2487" t="str">
            <v>H1536-8</v>
          </cell>
          <cell r="I2487" t="str">
            <v>TEE WYE SAN SDR26 GSK SWR GGG</v>
          </cell>
          <cell r="J2487" t="str">
            <v/>
          </cell>
          <cell r="K2487" t="str">
            <v>-</v>
          </cell>
          <cell r="L2487">
            <v>44371.712299999999</v>
          </cell>
          <cell r="M2487">
            <v>44371.71</v>
          </cell>
        </row>
        <row r="2488">
          <cell r="G2488" t="str">
            <v>H174</v>
          </cell>
          <cell r="I2488" t="str">
            <v>TEE SAN SDR26 GSK SWR GSG</v>
          </cell>
          <cell r="J2488" t="str">
            <v>0089938006070</v>
          </cell>
          <cell r="K2488" t="str">
            <v>-</v>
          </cell>
          <cell r="L2488">
            <v>338.86900000000003</v>
          </cell>
          <cell r="M2488">
            <v>338.87</v>
          </cell>
        </row>
        <row r="2489">
          <cell r="G2489" t="str">
            <v>H177-4</v>
          </cell>
          <cell r="I2489" t="str">
            <v>TEE SAN SDR26 GSK SWR GSG</v>
          </cell>
          <cell r="J2489" t="str">
            <v>0089938006094</v>
          </cell>
          <cell r="K2489" t="str">
            <v>-</v>
          </cell>
          <cell r="L2489">
            <v>379.68950000000007</v>
          </cell>
          <cell r="M2489">
            <v>379.69</v>
          </cell>
        </row>
        <row r="2490">
          <cell r="G2490" t="str">
            <v>H177</v>
          </cell>
          <cell r="I2490" t="str">
            <v>TEE SAN SDR26 GSK SWR GSG</v>
          </cell>
          <cell r="J2490" t="str">
            <v>0089938006087</v>
          </cell>
          <cell r="K2490" t="str">
            <v>-</v>
          </cell>
          <cell r="L2490">
            <v>497.41090000000003</v>
          </cell>
          <cell r="M2490">
            <v>497.41</v>
          </cell>
        </row>
        <row r="2491">
          <cell r="G2491" t="str">
            <v>H178-4</v>
          </cell>
          <cell r="I2491" t="str">
            <v>TEE SAN SDR26 GSK SWR GSG</v>
          </cell>
          <cell r="J2491" t="str">
            <v>0089938006117</v>
          </cell>
          <cell r="K2491" t="str">
            <v>-</v>
          </cell>
          <cell r="L2491">
            <v>479.5847</v>
          </cell>
          <cell r="M2491">
            <v>479.58</v>
          </cell>
        </row>
        <row r="2492">
          <cell r="G2492" t="str">
            <v>H178-6</v>
          </cell>
          <cell r="I2492" t="str">
            <v>TEE SAN SDR26 GSK SWR GSG</v>
          </cell>
          <cell r="J2492" t="str">
            <v>0089938006124</v>
          </cell>
          <cell r="K2492" t="str">
            <v>-</v>
          </cell>
          <cell r="L2492">
            <v>547.947</v>
          </cell>
          <cell r="M2492">
            <v>547.95000000000005</v>
          </cell>
        </row>
        <row r="2493">
          <cell r="G2493" t="str">
            <v>H178</v>
          </cell>
          <cell r="I2493" t="str">
            <v>TEE SAN SDR26 GSK SWR GSG</v>
          </cell>
          <cell r="J2493" t="str">
            <v>0089938006100</v>
          </cell>
          <cell r="K2493" t="str">
            <v>-</v>
          </cell>
          <cell r="L2493">
            <v>1296.2515000000001</v>
          </cell>
          <cell r="M2493">
            <v>1296.25</v>
          </cell>
        </row>
        <row r="2494">
          <cell r="G2494" t="str">
            <v>H1710-4</v>
          </cell>
          <cell r="I2494" t="str">
            <v>TEE WYE SAN SDR26 GSK SWR SGG</v>
          </cell>
          <cell r="J2494" t="str">
            <v>0089938060072</v>
          </cell>
          <cell r="K2494" t="str">
            <v>-</v>
          </cell>
          <cell r="L2494">
            <v>1628.3046000000002</v>
          </cell>
          <cell r="M2494">
            <v>1628.3</v>
          </cell>
        </row>
        <row r="2495">
          <cell r="G2495" t="str">
            <v>H1710-6</v>
          </cell>
          <cell r="I2495" t="str">
            <v>TEE SAN SDR26 GSK SWR GSG</v>
          </cell>
          <cell r="J2495" t="str">
            <v/>
          </cell>
          <cell r="K2495" t="str">
            <v>-</v>
          </cell>
          <cell r="L2495">
            <v>1829.1757</v>
          </cell>
          <cell r="M2495">
            <v>1829.18</v>
          </cell>
        </row>
        <row r="2496">
          <cell r="G2496" t="str">
            <v>H1710-8</v>
          </cell>
          <cell r="I2496" t="str">
            <v>TEE SAN SDR26 GSK SWR GSG</v>
          </cell>
          <cell r="J2496" t="str">
            <v/>
          </cell>
          <cell r="K2496" t="str">
            <v>-</v>
          </cell>
          <cell r="L2496">
            <v>2833.6596000000004</v>
          </cell>
          <cell r="M2496">
            <v>2833.66</v>
          </cell>
        </row>
        <row r="2497">
          <cell r="G2497" t="str">
            <v>H1710</v>
          </cell>
          <cell r="I2497" t="str">
            <v>TEE SAN SDR26 GSK SWR GSG</v>
          </cell>
          <cell r="J2497" t="str">
            <v/>
          </cell>
          <cell r="K2497" t="str">
            <v>-</v>
          </cell>
          <cell r="L2497">
            <v>4695.1172000000006</v>
          </cell>
          <cell r="M2497">
            <v>4695.12</v>
          </cell>
        </row>
        <row r="2498">
          <cell r="G2498" t="str">
            <v>H1712-4</v>
          </cell>
          <cell r="I2498" t="str">
            <v>TEE SAN SDR26 GSK SWR GSG</v>
          </cell>
          <cell r="J2498" t="str">
            <v/>
          </cell>
          <cell r="K2498" t="str">
            <v>-</v>
          </cell>
          <cell r="L2498">
            <v>2053.6831000000002</v>
          </cell>
          <cell r="M2498">
            <v>2053.6799999999998</v>
          </cell>
        </row>
        <row r="2499">
          <cell r="G2499" t="str">
            <v>H1712-6</v>
          </cell>
          <cell r="I2499" t="str">
            <v>TEE SAN SDR26 GSK SWR GSG</v>
          </cell>
          <cell r="J2499" t="str">
            <v/>
          </cell>
          <cell r="K2499" t="str">
            <v>-</v>
          </cell>
          <cell r="L2499">
            <v>1922.6295</v>
          </cell>
          <cell r="M2499">
            <v>1922.63</v>
          </cell>
        </row>
        <row r="2500">
          <cell r="G2500" t="str">
            <v>H1712-8</v>
          </cell>
          <cell r="I2500" t="str">
            <v>TEE SAN SDR26 GSK SWR GSG</v>
          </cell>
          <cell r="J2500" t="str">
            <v/>
          </cell>
          <cell r="K2500" t="str">
            <v>-</v>
          </cell>
          <cell r="L2500">
            <v>3748.8627000000001</v>
          </cell>
          <cell r="M2500">
            <v>3748.86</v>
          </cell>
        </row>
        <row r="2501">
          <cell r="G2501" t="str">
            <v>H1712-10</v>
          </cell>
          <cell r="I2501" t="str">
            <v>TEE SAN SDR26 GSK SWR GSG</v>
          </cell>
          <cell r="J2501" t="str">
            <v/>
          </cell>
          <cell r="K2501" t="str">
            <v>-</v>
          </cell>
          <cell r="L2501">
            <v>5813.010400000001</v>
          </cell>
          <cell r="M2501">
            <v>5813.01</v>
          </cell>
        </row>
        <row r="2502">
          <cell r="G2502" t="str">
            <v>H1712</v>
          </cell>
          <cell r="I2502" t="str">
            <v>TEE SAN SDR26 GSK SWR GSG</v>
          </cell>
          <cell r="J2502" t="str">
            <v/>
          </cell>
          <cell r="K2502" t="str">
            <v>-</v>
          </cell>
          <cell r="L2502">
            <v>6585.3471</v>
          </cell>
          <cell r="M2502">
            <v>6585.35</v>
          </cell>
        </row>
        <row r="2503">
          <cell r="G2503" t="str">
            <v>H1715-4</v>
          </cell>
          <cell r="I2503" t="str">
            <v>TEE SAN SDR26 GSK SWR GSG</v>
          </cell>
          <cell r="J2503" t="str">
            <v/>
          </cell>
          <cell r="K2503" t="str">
            <v>-</v>
          </cell>
          <cell r="L2503">
            <v>3199.1716000000001</v>
          </cell>
          <cell r="M2503">
            <v>3199.17</v>
          </cell>
        </row>
        <row r="2504">
          <cell r="G2504" t="str">
            <v>H1715-6</v>
          </cell>
          <cell r="I2504" t="str">
            <v>TEE SAN SDR26 GSK SWR GSG</v>
          </cell>
          <cell r="J2504" t="str">
            <v/>
          </cell>
          <cell r="K2504" t="str">
            <v>-</v>
          </cell>
          <cell r="L2504">
            <v>3513.1738000000005</v>
          </cell>
          <cell r="M2504">
            <v>3513.17</v>
          </cell>
        </row>
        <row r="2505">
          <cell r="G2505" t="str">
            <v>H1715-8</v>
          </cell>
          <cell r="I2505" t="str">
            <v>TEE SAN SDR26 GSK SWR GSG</v>
          </cell>
          <cell r="J2505" t="str">
            <v/>
          </cell>
          <cell r="K2505" t="str">
            <v>-</v>
          </cell>
          <cell r="L2505">
            <v>3917.7087000000001</v>
          </cell>
          <cell r="M2505">
            <v>3917.71</v>
          </cell>
        </row>
        <row r="2506">
          <cell r="G2506" t="str">
            <v>H1718-4</v>
          </cell>
          <cell r="I2506" t="str">
            <v>TEE SAN SDR26 GSK SWR GSG</v>
          </cell>
          <cell r="J2506" t="str">
            <v/>
          </cell>
          <cell r="K2506" t="str">
            <v>-</v>
          </cell>
          <cell r="L2506">
            <v>8340.5537000000004</v>
          </cell>
          <cell r="M2506">
            <v>8340.5499999999993</v>
          </cell>
        </row>
        <row r="2507">
          <cell r="G2507" t="str">
            <v>H1718-6</v>
          </cell>
          <cell r="I2507" t="str">
            <v>TEE SAN SDR26 GSK SWR GSG</v>
          </cell>
          <cell r="J2507" t="str">
            <v/>
          </cell>
          <cell r="K2507" t="str">
            <v>-</v>
          </cell>
          <cell r="L2507">
            <v>8623.5259000000005</v>
          </cell>
          <cell r="M2507">
            <v>8623.5300000000007</v>
          </cell>
        </row>
        <row r="2508">
          <cell r="G2508" t="str">
            <v>H1718-8</v>
          </cell>
          <cell r="I2508" t="str">
            <v>TEE SAN SDR26 GSK SWR GSG</v>
          </cell>
          <cell r="J2508" t="str">
            <v/>
          </cell>
          <cell r="K2508" t="str">
            <v>-</v>
          </cell>
          <cell r="L2508">
            <v>9009.3144000000011</v>
          </cell>
          <cell r="M2508">
            <v>9009.31</v>
          </cell>
        </row>
        <row r="2509">
          <cell r="G2509" t="str">
            <v>H1721-4</v>
          </cell>
          <cell r="I2509" t="str">
            <v>TEE SAN SDR26 GSK SWR GSG</v>
          </cell>
          <cell r="J2509" t="str">
            <v/>
          </cell>
          <cell r="K2509" t="str">
            <v>-</v>
          </cell>
          <cell r="L2509">
            <v>12795.776900000001</v>
          </cell>
          <cell r="M2509">
            <v>12795.78</v>
          </cell>
        </row>
        <row r="2510">
          <cell r="G2510" t="str">
            <v>H1721-6</v>
          </cell>
          <cell r="I2510" t="str">
            <v>TEE SAN SDR26 GSK SWR GSG</v>
          </cell>
          <cell r="J2510" t="str">
            <v/>
          </cell>
          <cell r="K2510" t="str">
            <v>-</v>
          </cell>
          <cell r="L2510">
            <v>14880.3616</v>
          </cell>
          <cell r="M2510">
            <v>14880.36</v>
          </cell>
        </row>
        <row r="2511">
          <cell r="G2511" t="str">
            <v>H1721-8</v>
          </cell>
          <cell r="I2511" t="str">
            <v>TEE SAN SDR26 GSK SWR GSG</v>
          </cell>
          <cell r="J2511" t="str">
            <v/>
          </cell>
          <cell r="K2511" t="str">
            <v>-</v>
          </cell>
          <cell r="L2511">
            <v>16043.858200000001</v>
          </cell>
          <cell r="M2511">
            <v>16043.86</v>
          </cell>
        </row>
        <row r="2512">
          <cell r="G2512" t="str">
            <v>H1724-4</v>
          </cell>
          <cell r="I2512" t="str">
            <v>TEE SAN SDR26 GSK SWR GSG</v>
          </cell>
          <cell r="J2512" t="str">
            <v/>
          </cell>
          <cell r="K2512" t="str">
            <v>-</v>
          </cell>
          <cell r="L2512">
            <v>20191.5527</v>
          </cell>
          <cell r="M2512">
            <v>20191.55</v>
          </cell>
        </row>
        <row r="2513">
          <cell r="G2513" t="str">
            <v>H1724-6</v>
          </cell>
          <cell r="I2513" t="str">
            <v>TEE SAN SDR26 GSK SWR GSG</v>
          </cell>
          <cell r="J2513" t="str">
            <v/>
          </cell>
          <cell r="K2513" t="str">
            <v>-</v>
          </cell>
          <cell r="L2513">
            <v>24208.2899</v>
          </cell>
          <cell r="M2513">
            <v>24208.29</v>
          </cell>
        </row>
        <row r="2514">
          <cell r="G2514" t="str">
            <v>H1724-8</v>
          </cell>
          <cell r="I2514" t="str">
            <v>TEE SAN SDR26 GSK SWR GSG</v>
          </cell>
          <cell r="J2514" t="str">
            <v/>
          </cell>
          <cell r="K2514" t="str">
            <v>-</v>
          </cell>
          <cell r="L2514">
            <v>24591.563900000001</v>
          </cell>
          <cell r="M2514">
            <v>24591.56</v>
          </cell>
        </row>
        <row r="2515">
          <cell r="G2515" t="str">
            <v>H1727-4</v>
          </cell>
          <cell r="I2515" t="str">
            <v>TEE SAN SDR26 GSK SWR GSG</v>
          </cell>
          <cell r="J2515" t="str">
            <v/>
          </cell>
          <cell r="K2515" t="str">
            <v>-</v>
          </cell>
          <cell r="L2515">
            <v>25998.442700000003</v>
          </cell>
          <cell r="M2515">
            <v>25998.44</v>
          </cell>
        </row>
        <row r="2516">
          <cell r="G2516" t="str">
            <v>H1727-6</v>
          </cell>
          <cell r="I2516" t="str">
            <v>TEE SAN SDR26 GSK SWR GSG</v>
          </cell>
          <cell r="J2516" t="str">
            <v/>
          </cell>
          <cell r="K2516" t="str">
            <v>-</v>
          </cell>
          <cell r="L2516">
            <v>27006.371999999999</v>
          </cell>
          <cell r="M2516">
            <v>27006.37</v>
          </cell>
        </row>
        <row r="2517">
          <cell r="G2517" t="str">
            <v>H1727-8</v>
          </cell>
          <cell r="I2517" t="str">
            <v>TEE SAN SDR26 GSK SWR GSG</v>
          </cell>
          <cell r="J2517" t="str">
            <v/>
          </cell>
          <cell r="K2517" t="str">
            <v>-</v>
          </cell>
          <cell r="L2517">
            <v>29856.509600000001</v>
          </cell>
          <cell r="M2517">
            <v>29856.51</v>
          </cell>
        </row>
        <row r="2518">
          <cell r="G2518" t="str">
            <v>H1644</v>
          </cell>
          <cell r="I2518" t="str">
            <v>TEE SAN LR SDR26 GSK SWR GGG</v>
          </cell>
          <cell r="J2518" t="str">
            <v>0089938028669</v>
          </cell>
          <cell r="K2518" t="str">
            <v>-</v>
          </cell>
          <cell r="L2518">
            <v>709.48490000000004</v>
          </cell>
          <cell r="M2518">
            <v>709.48</v>
          </cell>
        </row>
        <row r="2519">
          <cell r="G2519" t="str">
            <v>H188-4</v>
          </cell>
          <cell r="I2519" t="str">
            <v>TEE SAN SDR26 SWR W DWV BR GGG</v>
          </cell>
          <cell r="J2519" t="str">
            <v>0089938028973</v>
          </cell>
          <cell r="K2519" t="str">
            <v>-</v>
          </cell>
          <cell r="L2519">
            <v>515.85770000000002</v>
          </cell>
          <cell r="M2519">
            <v>515.86</v>
          </cell>
        </row>
        <row r="2520">
          <cell r="G2520" t="str">
            <v>H188-6</v>
          </cell>
          <cell r="I2520" t="str">
            <v>TEE SAN SDR26 SWR W DWV BR GGG</v>
          </cell>
          <cell r="J2520" t="str">
            <v>0089938035650</v>
          </cell>
          <cell r="K2520" t="str">
            <v>-</v>
          </cell>
          <cell r="L2520">
            <v>671.45709999999997</v>
          </cell>
          <cell r="M2520">
            <v>671.46</v>
          </cell>
        </row>
        <row r="2521">
          <cell r="G2521" t="str">
            <v>H1810-4</v>
          </cell>
          <cell r="I2521" t="str">
            <v>TEE SAN SDR26 SWR W DWV BR GGG</v>
          </cell>
          <cell r="J2521" t="str">
            <v/>
          </cell>
          <cell r="K2521" t="str">
            <v>-</v>
          </cell>
          <cell r="L2521">
            <v>1603.2024000000001</v>
          </cell>
          <cell r="M2521">
            <v>1603.2</v>
          </cell>
        </row>
        <row r="2522">
          <cell r="G2522" t="str">
            <v>H1810-6</v>
          </cell>
          <cell r="I2522" t="str">
            <v>TEE SAN SDR26 SWR W DWV BR GGG</v>
          </cell>
          <cell r="J2522" t="str">
            <v/>
          </cell>
          <cell r="K2522" t="str">
            <v>-</v>
          </cell>
          <cell r="L2522">
            <v>1638.7050000000002</v>
          </cell>
          <cell r="M2522">
            <v>1638.71</v>
          </cell>
        </row>
        <row r="2523">
          <cell r="G2523" t="str">
            <v>H1812-4</v>
          </cell>
          <cell r="I2523" t="str">
            <v>TEE SAN SDR26 SWR W DWV BR GGG</v>
          </cell>
          <cell r="J2523" t="str">
            <v/>
          </cell>
          <cell r="K2523" t="str">
            <v>-</v>
          </cell>
          <cell r="L2523">
            <v>2062.6283000000003</v>
          </cell>
          <cell r="M2523">
            <v>2062.63</v>
          </cell>
        </row>
        <row r="2524">
          <cell r="G2524" t="str">
            <v>H1812-6</v>
          </cell>
          <cell r="I2524" t="str">
            <v>TEE SAN SDR26 SWR W DWV BR GGG</v>
          </cell>
          <cell r="J2524" t="str">
            <v/>
          </cell>
          <cell r="K2524" t="str">
            <v>-</v>
          </cell>
          <cell r="L2524">
            <v>2220.6566000000003</v>
          </cell>
          <cell r="M2524">
            <v>2220.66</v>
          </cell>
        </row>
        <row r="2525">
          <cell r="G2525" t="str">
            <v>H1815-4</v>
          </cell>
          <cell r="I2525" t="str">
            <v>TEE SAN SDR26 SWR W DWV BR GGG</v>
          </cell>
          <cell r="J2525" t="str">
            <v/>
          </cell>
          <cell r="K2525" t="str">
            <v>-</v>
          </cell>
          <cell r="L2525">
            <v>3213.0709000000002</v>
          </cell>
          <cell r="M2525">
            <v>3213.07</v>
          </cell>
        </row>
        <row r="2526">
          <cell r="G2526" t="str">
            <v>H1815-6</v>
          </cell>
          <cell r="I2526" t="str">
            <v>TEE SAN SDR26 SWR W DWV BR GGG</v>
          </cell>
          <cell r="J2526" t="str">
            <v/>
          </cell>
          <cell r="K2526" t="str">
            <v>-</v>
          </cell>
          <cell r="L2526">
            <v>3528.4106000000002</v>
          </cell>
          <cell r="M2526">
            <v>3528.41</v>
          </cell>
        </row>
        <row r="2527">
          <cell r="G2527" t="str">
            <v>H1818-4</v>
          </cell>
          <cell r="I2527" t="str">
            <v>TEE SAN SDR26 SWR W DWV BR GGG</v>
          </cell>
          <cell r="J2527" t="str">
            <v/>
          </cell>
          <cell r="K2527" t="str">
            <v>-</v>
          </cell>
          <cell r="L2527">
            <v>8377.6292000000012</v>
          </cell>
          <cell r="M2527">
            <v>8377.6299999999992</v>
          </cell>
        </row>
        <row r="2528">
          <cell r="G2528" t="str">
            <v>H1818-6</v>
          </cell>
          <cell r="I2528" t="str">
            <v>TEE SAN SDR26 SWR W DWV BR GGG</v>
          </cell>
          <cell r="J2528" t="str">
            <v/>
          </cell>
          <cell r="K2528" t="str">
            <v>-</v>
          </cell>
          <cell r="L2528">
            <v>8607.5187000000005</v>
          </cell>
          <cell r="M2528">
            <v>8607.52</v>
          </cell>
        </row>
        <row r="2529">
          <cell r="G2529" t="str">
            <v>H1821-4</v>
          </cell>
          <cell r="I2529" t="str">
            <v>TEE SAN SDR26 SWR W DWV BR GGG</v>
          </cell>
          <cell r="J2529" t="str">
            <v/>
          </cell>
          <cell r="K2529" t="str">
            <v>-</v>
          </cell>
          <cell r="L2529">
            <v>12852.754400000002</v>
          </cell>
          <cell r="M2529">
            <v>12852.75</v>
          </cell>
        </row>
        <row r="2530">
          <cell r="G2530" t="str">
            <v>H1821-6</v>
          </cell>
          <cell r="I2530" t="str">
            <v>TEE SAN SDR26 SWR W DWV BR GGG</v>
          </cell>
          <cell r="J2530" t="str">
            <v/>
          </cell>
          <cell r="K2530" t="str">
            <v>-</v>
          </cell>
          <cell r="L2530">
            <v>14946.637400000001</v>
          </cell>
          <cell r="M2530">
            <v>14946.64</v>
          </cell>
        </row>
        <row r="2531">
          <cell r="G2531" t="str">
            <v>H1824-4</v>
          </cell>
          <cell r="I2531" t="str">
            <v>TEE SAN SDR26 SWR W DWV BR GGG</v>
          </cell>
          <cell r="J2531" t="str">
            <v/>
          </cell>
          <cell r="K2531" t="str">
            <v>-</v>
          </cell>
          <cell r="L2531">
            <v>20281.389900000002</v>
          </cell>
          <cell r="M2531">
            <v>20281.39</v>
          </cell>
        </row>
        <row r="2532">
          <cell r="G2532" t="str">
            <v>H1824-6</v>
          </cell>
          <cell r="I2532" t="str">
            <v>TEE SAN SDR26 SWR W DWV BR GGG</v>
          </cell>
          <cell r="J2532" t="str">
            <v/>
          </cell>
          <cell r="K2532" t="str">
            <v>-</v>
          </cell>
          <cell r="L2532">
            <v>24316.017500000002</v>
          </cell>
          <cell r="M2532">
            <v>24316.02</v>
          </cell>
        </row>
        <row r="2533">
          <cell r="G2533" t="str">
            <v>H1827-4</v>
          </cell>
          <cell r="I2533" t="str">
            <v>TEE SAN SDR26 SWR W DWV BR GGG</v>
          </cell>
          <cell r="J2533" t="str">
            <v/>
          </cell>
          <cell r="K2533" t="str">
            <v>-</v>
          </cell>
          <cell r="L2533">
            <v>26115.051300000003</v>
          </cell>
          <cell r="M2533">
            <v>26115.05</v>
          </cell>
        </row>
        <row r="2534">
          <cell r="G2534" t="str">
            <v>H1827-6</v>
          </cell>
          <cell r="I2534" t="str">
            <v>TEE SAN SDR26 SWR W DWV BR GGG</v>
          </cell>
          <cell r="J2534" t="str">
            <v/>
          </cell>
          <cell r="K2534" t="str">
            <v>-</v>
          </cell>
          <cell r="L2534">
            <v>27123.8259</v>
          </cell>
          <cell r="M2534">
            <v>27123.83</v>
          </cell>
        </row>
        <row r="2535">
          <cell r="G2535" t="str">
            <v>H198-4</v>
          </cell>
          <cell r="I2535" t="str">
            <v>TEE SAN SDR26 SWR W DWV BR GGH</v>
          </cell>
          <cell r="J2535" t="str">
            <v>0089938028546</v>
          </cell>
          <cell r="K2535" t="str">
            <v>-</v>
          </cell>
          <cell r="L2535">
            <v>436.39950000000005</v>
          </cell>
          <cell r="M2535">
            <v>436.4</v>
          </cell>
        </row>
        <row r="2536">
          <cell r="G2536" t="str">
            <v>H198-6</v>
          </cell>
          <cell r="I2536" t="str">
            <v>TEE SAN SDR26 SWR W DWV BR GGH</v>
          </cell>
          <cell r="J2536" t="str">
            <v>0089938028386</v>
          </cell>
          <cell r="K2536" t="str">
            <v>-</v>
          </cell>
          <cell r="L2536">
            <v>550.81460000000004</v>
          </cell>
          <cell r="M2536">
            <v>550.80999999999995</v>
          </cell>
        </row>
        <row r="2537">
          <cell r="G2537" t="str">
            <v>H1910-4</v>
          </cell>
          <cell r="I2537" t="str">
            <v>TEE SAN SDR26 SWR W DWV BR GGH</v>
          </cell>
          <cell r="J2537" t="str">
            <v>0089938064674</v>
          </cell>
          <cell r="K2537" t="str">
            <v>-</v>
          </cell>
          <cell r="L2537">
            <v>1548.6645000000001</v>
          </cell>
          <cell r="M2537">
            <v>1548.66</v>
          </cell>
        </row>
        <row r="2538">
          <cell r="G2538" t="str">
            <v>H1910-6</v>
          </cell>
          <cell r="I2538" t="str">
            <v>TEE SAN SDR26 SWR W DWV BR GGH</v>
          </cell>
          <cell r="J2538" t="str">
            <v/>
          </cell>
          <cell r="K2538" t="str">
            <v>-</v>
          </cell>
          <cell r="L2538">
            <v>1749.4286000000002</v>
          </cell>
          <cell r="M2538">
            <v>1749.43</v>
          </cell>
        </row>
        <row r="2539">
          <cell r="G2539" t="str">
            <v>H1912-4</v>
          </cell>
          <cell r="I2539" t="str">
            <v>TEE SAN SDR26 SWR W DWV BR GGH</v>
          </cell>
          <cell r="J2539" t="str">
            <v>0089938064681</v>
          </cell>
          <cell r="K2539" t="str">
            <v>-</v>
          </cell>
          <cell r="L2539">
            <v>2115.8715000000002</v>
          </cell>
          <cell r="M2539">
            <v>2115.87</v>
          </cell>
        </row>
        <row r="2540">
          <cell r="G2540" t="str">
            <v>H1912-6</v>
          </cell>
          <cell r="I2540" t="str">
            <v>TEE SAN SDR26 SWR W DWV BR GGH</v>
          </cell>
          <cell r="J2540" t="str">
            <v/>
          </cell>
          <cell r="K2540" t="str">
            <v>-</v>
          </cell>
          <cell r="L2540">
            <v>2143.4882000000002</v>
          </cell>
          <cell r="M2540">
            <v>2143.4899999999998</v>
          </cell>
        </row>
        <row r="2541">
          <cell r="G2541" t="str">
            <v>H1915-4</v>
          </cell>
          <cell r="I2541" t="str">
            <v>TEE SAN SDR26 SWR W DWV BR GGH</v>
          </cell>
          <cell r="J2541" t="str">
            <v/>
          </cell>
          <cell r="K2541" t="str">
            <v>-</v>
          </cell>
          <cell r="L2541">
            <v>3323.9336000000003</v>
          </cell>
          <cell r="M2541">
            <v>3323.93</v>
          </cell>
        </row>
        <row r="2542">
          <cell r="G2542" t="str">
            <v>H1915-6</v>
          </cell>
          <cell r="I2542" t="str">
            <v>TEE SAN SDR26 SWR W DWV BR GGH</v>
          </cell>
          <cell r="J2542" t="str">
            <v/>
          </cell>
          <cell r="K2542" t="str">
            <v>-</v>
          </cell>
          <cell r="L2542">
            <v>3161.5397000000003</v>
          </cell>
          <cell r="M2542">
            <v>3161.54</v>
          </cell>
        </row>
        <row r="2543">
          <cell r="G2543" t="str">
            <v>H1918-4</v>
          </cell>
          <cell r="I2543" t="str">
            <v>TEE SAN SDR26 SWR W DWV BR GGH</v>
          </cell>
          <cell r="J2543" t="str">
            <v/>
          </cell>
          <cell r="K2543" t="str">
            <v>-</v>
          </cell>
          <cell r="L2543">
            <v>7978.7439000000013</v>
          </cell>
          <cell r="M2543">
            <v>7978.74</v>
          </cell>
        </row>
        <row r="2544">
          <cell r="G2544" t="str">
            <v>H1918-6</v>
          </cell>
          <cell r="I2544" t="str">
            <v>TEE SAN SDR26 SWR W DWV BR GGH</v>
          </cell>
          <cell r="J2544" t="str">
            <v/>
          </cell>
          <cell r="K2544" t="str">
            <v>-</v>
          </cell>
          <cell r="L2544">
            <v>8249.4539000000004</v>
          </cell>
          <cell r="M2544">
            <v>8249.4500000000007</v>
          </cell>
        </row>
        <row r="2545">
          <cell r="G2545" t="str">
            <v>H1921-4</v>
          </cell>
          <cell r="I2545" t="str">
            <v>TEE SAN SDR26 SWR W DWV BR GGH</v>
          </cell>
          <cell r="J2545" t="str">
            <v/>
          </cell>
          <cell r="K2545" t="str">
            <v>-</v>
          </cell>
          <cell r="L2545">
            <v>12240.746500000001</v>
          </cell>
          <cell r="M2545">
            <v>12240.75</v>
          </cell>
        </row>
        <row r="2546">
          <cell r="G2546" t="str">
            <v>H1921-6</v>
          </cell>
          <cell r="I2546" t="str">
            <v>TEE SAN SDR26 SWR W DWV BR GGH</v>
          </cell>
          <cell r="J2546" t="str">
            <v/>
          </cell>
          <cell r="K2546" t="str">
            <v>-</v>
          </cell>
          <cell r="L2546">
            <v>14234.852000000001</v>
          </cell>
          <cell r="M2546">
            <v>14234.85</v>
          </cell>
        </row>
        <row r="2547">
          <cell r="G2547" t="str">
            <v>H1924-4</v>
          </cell>
          <cell r="I2547" t="str">
            <v>TEE SAN SDR26 SWR W DWV BR GGH</v>
          </cell>
          <cell r="J2547" t="str">
            <v/>
          </cell>
          <cell r="K2547" t="str">
            <v>-</v>
          </cell>
          <cell r="L2547">
            <v>19315.64</v>
          </cell>
          <cell r="M2547">
            <v>19315.64</v>
          </cell>
        </row>
        <row r="2548">
          <cell r="G2548" t="str">
            <v>H1924-6</v>
          </cell>
          <cell r="I2548" t="str">
            <v>TEE SAN SDR26 SWR W DWV BR GGH</v>
          </cell>
          <cell r="J2548" t="str">
            <v/>
          </cell>
          <cell r="K2548" t="str">
            <v>-</v>
          </cell>
          <cell r="L2548">
            <v>23158.127700000001</v>
          </cell>
          <cell r="M2548">
            <v>23158.13</v>
          </cell>
        </row>
        <row r="2549">
          <cell r="G2549" t="str">
            <v>H1927-4</v>
          </cell>
          <cell r="I2549" t="str">
            <v>TEE SAN SDR26 SWR W DWV BR GGH</v>
          </cell>
          <cell r="J2549" t="str">
            <v/>
          </cell>
          <cell r="K2549" t="str">
            <v>-</v>
          </cell>
          <cell r="L2549">
            <v>24868.062600000001</v>
          </cell>
          <cell r="M2549">
            <v>24868.06</v>
          </cell>
        </row>
        <row r="2550">
          <cell r="G2550" t="str">
            <v>H1927-6</v>
          </cell>
          <cell r="I2550" t="str">
            <v>TEE SAN SDR26 SWR W DWV BR GGH</v>
          </cell>
          <cell r="J2550" t="str">
            <v/>
          </cell>
          <cell r="K2550" t="str">
            <v>-</v>
          </cell>
          <cell r="L2550">
            <v>25832.186100000003</v>
          </cell>
          <cell r="M2550">
            <v>25832.19</v>
          </cell>
        </row>
        <row r="2551">
          <cell r="G2551" t="str">
            <v>H1794</v>
          </cell>
          <cell r="I2551" t="str">
            <v>TEE CROSS SDR26 GSK SWR GGGG</v>
          </cell>
          <cell r="J2551" t="str">
            <v/>
          </cell>
          <cell r="K2551" t="str">
            <v>-</v>
          </cell>
          <cell r="L2551">
            <v>436.11060000000003</v>
          </cell>
          <cell r="M2551">
            <v>436.11</v>
          </cell>
        </row>
        <row r="2552">
          <cell r="G2552" t="str">
            <v>H1796-4</v>
          </cell>
          <cell r="I2552" t="str">
            <v>TEE CROSS SDR26 GSK SWR GGGG</v>
          </cell>
          <cell r="J2552" t="str">
            <v>0627347692394</v>
          </cell>
          <cell r="K2552" t="str">
            <v>-</v>
          </cell>
          <cell r="L2552">
            <v>589.94450000000006</v>
          </cell>
          <cell r="M2552">
            <v>589.94000000000005</v>
          </cell>
        </row>
        <row r="2553">
          <cell r="G2553" t="str">
            <v>H1796</v>
          </cell>
          <cell r="I2553" t="str">
            <v>TEE CROSS SDR26 GSK SWR GGGG</v>
          </cell>
          <cell r="J2553" t="str">
            <v>0627347692387</v>
          </cell>
          <cell r="K2553" t="str">
            <v>-</v>
          </cell>
          <cell r="L2553">
            <v>809.91509999999994</v>
          </cell>
          <cell r="M2553">
            <v>809.92</v>
          </cell>
        </row>
        <row r="2554">
          <cell r="G2554" t="str">
            <v>H1798-4</v>
          </cell>
          <cell r="I2554" t="str">
            <v>TEE CROSS SDR26 GSK SWR GGGG</v>
          </cell>
          <cell r="J2554" t="str">
            <v>0627347692417</v>
          </cell>
          <cell r="K2554" t="str">
            <v>-</v>
          </cell>
          <cell r="L2554">
            <v>989.11869999999999</v>
          </cell>
          <cell r="M2554">
            <v>989.12</v>
          </cell>
        </row>
        <row r="2555">
          <cell r="G2555" t="str">
            <v>H1798-6</v>
          </cell>
          <cell r="I2555" t="str">
            <v>TEE CROSS SDR26 GSK SWR GGGG</v>
          </cell>
          <cell r="J2555" t="str">
            <v>0627347692424</v>
          </cell>
          <cell r="K2555" t="str">
            <v>-</v>
          </cell>
          <cell r="L2555">
            <v>1222.3037999999999</v>
          </cell>
          <cell r="M2555">
            <v>1222.3</v>
          </cell>
        </row>
        <row r="2556">
          <cell r="G2556" t="str">
            <v>H1798</v>
          </cell>
          <cell r="I2556" t="str">
            <v>TEE CROSS SDR26 GSK SWR GGGG</v>
          </cell>
          <cell r="J2556" t="str">
            <v>0627347692400</v>
          </cell>
          <cell r="K2556" t="str">
            <v>-</v>
          </cell>
          <cell r="L2556">
            <v>1812.6656</v>
          </cell>
          <cell r="M2556">
            <v>1812.67</v>
          </cell>
        </row>
        <row r="2557">
          <cell r="G2557" t="str">
            <v>H17910-4</v>
          </cell>
          <cell r="I2557" t="str">
            <v>TEE CROSS SDR26 GSK SWR GGGG</v>
          </cell>
          <cell r="J2557" t="str">
            <v>0627347692448</v>
          </cell>
          <cell r="K2557" t="str">
            <v>-</v>
          </cell>
          <cell r="L2557">
            <v>2322.5527000000002</v>
          </cell>
          <cell r="M2557">
            <v>2322.5500000000002</v>
          </cell>
        </row>
        <row r="2558">
          <cell r="G2558" t="str">
            <v>H17910-6</v>
          </cell>
          <cell r="I2558" t="str">
            <v>TEE CROSS SDR26 GSK SWR GGGG</v>
          </cell>
          <cell r="J2558" t="str">
            <v>0627347692455</v>
          </cell>
          <cell r="K2558" t="str">
            <v>-</v>
          </cell>
          <cell r="L2558">
            <v>2439.3325</v>
          </cell>
          <cell r="M2558">
            <v>2439.33</v>
          </cell>
        </row>
        <row r="2559">
          <cell r="G2559" t="str">
            <v>H17910-8</v>
          </cell>
          <cell r="I2559" t="str">
            <v>TEE CROSS SDR26 GSK SWR GGGG</v>
          </cell>
          <cell r="J2559" t="str">
            <v>0627347692462</v>
          </cell>
          <cell r="K2559" t="str">
            <v>-</v>
          </cell>
          <cell r="L2559">
            <v>3303.5715</v>
          </cell>
          <cell r="M2559">
            <v>3303.57</v>
          </cell>
        </row>
        <row r="2560">
          <cell r="G2560" t="str">
            <v>H17910</v>
          </cell>
          <cell r="I2560" t="str">
            <v>TEE CROSS SDR26 GSK SWR GGGG</v>
          </cell>
          <cell r="J2560" t="str">
            <v>0627347692431</v>
          </cell>
          <cell r="K2560" t="str">
            <v>-</v>
          </cell>
          <cell r="L2560">
            <v>4009.4398000000001</v>
          </cell>
          <cell r="M2560">
            <v>4009.44</v>
          </cell>
        </row>
        <row r="2561">
          <cell r="G2561" t="str">
            <v>H17912-4</v>
          </cell>
          <cell r="I2561" t="str">
            <v>TEE CROSS SDR26 GSK SWR GGGG</v>
          </cell>
          <cell r="J2561" t="str">
            <v>0627347692486</v>
          </cell>
          <cell r="K2561" t="str">
            <v>-</v>
          </cell>
          <cell r="L2561">
            <v>2597.0826000000002</v>
          </cell>
          <cell r="M2561">
            <v>2597.08</v>
          </cell>
        </row>
        <row r="2562">
          <cell r="G2562" t="str">
            <v>H17912-6</v>
          </cell>
          <cell r="I2562" t="str">
            <v>TEE CROSS SDR26 GSK SWR GGGG</v>
          </cell>
          <cell r="J2562" t="str">
            <v>0627347692493</v>
          </cell>
          <cell r="K2562" t="str">
            <v>-</v>
          </cell>
          <cell r="L2562">
            <v>3013.3661000000002</v>
          </cell>
          <cell r="M2562">
            <v>3013.37</v>
          </cell>
        </row>
        <row r="2563">
          <cell r="G2563" t="str">
            <v>H17912-8</v>
          </cell>
          <cell r="I2563" t="str">
            <v>TEE CROSS SDR26 GSK SWR GGGG</v>
          </cell>
          <cell r="J2563" t="str">
            <v>0627347692509</v>
          </cell>
          <cell r="K2563" t="str">
            <v>-</v>
          </cell>
          <cell r="L2563">
            <v>3490.9178000000002</v>
          </cell>
          <cell r="M2563">
            <v>3490.92</v>
          </cell>
        </row>
        <row r="2564">
          <cell r="G2564" t="str">
            <v>H17912-10</v>
          </cell>
          <cell r="I2564" t="str">
            <v>TEE CROSS SDR26 GSK SWR GGGG</v>
          </cell>
          <cell r="J2564" t="str">
            <v>0627347692516</v>
          </cell>
          <cell r="K2564" t="str">
            <v>-</v>
          </cell>
          <cell r="L2564">
            <v>4095.6176</v>
          </cell>
          <cell r="M2564">
            <v>4095.62</v>
          </cell>
        </row>
        <row r="2565">
          <cell r="G2565" t="str">
            <v>H17912</v>
          </cell>
          <cell r="I2565" t="str">
            <v>TEE CROSS SDR26 GSK SWR GGGG</v>
          </cell>
          <cell r="J2565" t="str">
            <v>0627347692479</v>
          </cell>
          <cell r="K2565" t="str">
            <v>-</v>
          </cell>
          <cell r="L2565">
            <v>4796.5210999999999</v>
          </cell>
          <cell r="M2565">
            <v>4796.5200000000004</v>
          </cell>
        </row>
        <row r="2566">
          <cell r="G2566" t="str">
            <v>H17915-4</v>
          </cell>
          <cell r="I2566" t="str">
            <v>TEE CROSS SDR26 GSK SWR GGGG</v>
          </cell>
          <cell r="J2566" t="str">
            <v>0627347692530</v>
          </cell>
          <cell r="K2566" t="str">
            <v>-</v>
          </cell>
          <cell r="L2566">
            <v>4293.0861000000004</v>
          </cell>
          <cell r="M2566">
            <v>4293.09</v>
          </cell>
        </row>
        <row r="2567">
          <cell r="G2567" t="str">
            <v>H17915-6</v>
          </cell>
          <cell r="I2567" t="str">
            <v>TEE CROSS SDR26 GSK SWR GGGG</v>
          </cell>
          <cell r="J2567" t="str">
            <v>0627347692547</v>
          </cell>
          <cell r="K2567" t="str">
            <v>-</v>
          </cell>
          <cell r="L2567">
            <v>4956.9890000000005</v>
          </cell>
          <cell r="M2567">
            <v>4956.99</v>
          </cell>
        </row>
        <row r="2568">
          <cell r="G2568" t="str">
            <v>H17915-8</v>
          </cell>
          <cell r="I2568" t="str">
            <v>TEE CROSS SDR26 GSK SWR GGGG</v>
          </cell>
          <cell r="J2568" t="str">
            <v>0627347692554</v>
          </cell>
          <cell r="K2568" t="str">
            <v>-</v>
          </cell>
          <cell r="L2568">
            <v>5240.5282999999999</v>
          </cell>
          <cell r="M2568">
            <v>5240.53</v>
          </cell>
        </row>
        <row r="2569">
          <cell r="G2569" t="str">
            <v>H17915-10</v>
          </cell>
          <cell r="I2569" t="str">
            <v>TEE CROSS SDR26 GSK SWR GGGG</v>
          </cell>
          <cell r="J2569" t="str">
            <v>0627347692561</v>
          </cell>
          <cell r="K2569" t="str">
            <v>-</v>
          </cell>
          <cell r="L2569">
            <v>5469.1445000000003</v>
          </cell>
          <cell r="M2569">
            <v>5469.14</v>
          </cell>
        </row>
        <row r="2570">
          <cell r="G2570" t="str">
            <v>H17915-12</v>
          </cell>
          <cell r="I2570" t="str">
            <v>TEE CROSS SDR26 GSK SWR GGGG</v>
          </cell>
          <cell r="J2570" t="str">
            <v>0627347692578</v>
          </cell>
          <cell r="K2570" t="str">
            <v>-</v>
          </cell>
          <cell r="L2570">
            <v>5909.3211000000001</v>
          </cell>
          <cell r="M2570">
            <v>5909.32</v>
          </cell>
        </row>
        <row r="2571">
          <cell r="G2571" t="str">
            <v>H17915</v>
          </cell>
          <cell r="I2571" t="str">
            <v>TEE CROSS SDR26 GSK SWR GGGG</v>
          </cell>
          <cell r="J2571" t="str">
            <v>0627347692523</v>
          </cell>
          <cell r="K2571" t="str">
            <v>-</v>
          </cell>
          <cell r="L2571">
            <v>7118.6993000000002</v>
          </cell>
          <cell r="M2571">
            <v>7118.7</v>
          </cell>
        </row>
        <row r="2572">
          <cell r="G2572" t="str">
            <v>H17918-4</v>
          </cell>
          <cell r="I2572" t="str">
            <v>TEE CROSS SDR26 GSK SWR GGGG</v>
          </cell>
          <cell r="J2572" t="str">
            <v>0627347692592</v>
          </cell>
          <cell r="K2572" t="str">
            <v>-</v>
          </cell>
          <cell r="L2572">
            <v>9521.7588000000014</v>
          </cell>
          <cell r="M2572">
            <v>9521.76</v>
          </cell>
        </row>
        <row r="2573">
          <cell r="G2573" t="str">
            <v>H17918-6</v>
          </cell>
          <cell r="I2573" t="str">
            <v>TEE CROSS SDR26 GSK SWR GGGG</v>
          </cell>
          <cell r="J2573" t="str">
            <v>0627347692608</v>
          </cell>
          <cell r="K2573" t="str">
            <v>-</v>
          </cell>
          <cell r="L2573">
            <v>10868.1826</v>
          </cell>
          <cell r="M2573">
            <v>10868.18</v>
          </cell>
        </row>
        <row r="2574">
          <cell r="G2574" t="str">
            <v>H17918-8</v>
          </cell>
          <cell r="I2574" t="str">
            <v>TEE CROSS SDR26 GSK SWR GGGG</v>
          </cell>
          <cell r="J2574" t="str">
            <v>0627347692615</v>
          </cell>
          <cell r="K2574" t="str">
            <v>-</v>
          </cell>
          <cell r="L2574">
            <v>11355.235900000001</v>
          </cell>
          <cell r="M2574">
            <v>11355.24</v>
          </cell>
        </row>
        <row r="2575">
          <cell r="G2575" t="str">
            <v>H17918-10</v>
          </cell>
          <cell r="I2575" t="str">
            <v>TEE CROSS SDR26 GSK SWR GGGG</v>
          </cell>
          <cell r="J2575" t="str">
            <v>0627347692622</v>
          </cell>
          <cell r="K2575" t="str">
            <v>-</v>
          </cell>
          <cell r="L2575">
            <v>13799.554600000001</v>
          </cell>
          <cell r="M2575">
            <v>13799.55</v>
          </cell>
        </row>
        <row r="2576">
          <cell r="G2576" t="str">
            <v>H17918-12</v>
          </cell>
          <cell r="I2576" t="str">
            <v>TEE CROSS SDR26 GSK SWR GGGG</v>
          </cell>
          <cell r="J2576" t="str">
            <v>0627347692639</v>
          </cell>
          <cell r="K2576" t="str">
            <v>-</v>
          </cell>
          <cell r="L2576">
            <v>15117.580600000001</v>
          </cell>
          <cell r="M2576">
            <v>15117.58</v>
          </cell>
        </row>
        <row r="2577">
          <cell r="G2577" t="str">
            <v>H17918-15</v>
          </cell>
          <cell r="I2577" t="str">
            <v>TEE CROSS SDR26 GSK SWR GGGG</v>
          </cell>
          <cell r="J2577" t="str">
            <v>0627347692646</v>
          </cell>
          <cell r="K2577" t="str">
            <v>-</v>
          </cell>
          <cell r="L2577">
            <v>17216.567500000001</v>
          </cell>
          <cell r="M2577">
            <v>17216.57</v>
          </cell>
        </row>
        <row r="2578">
          <cell r="G2578" t="str">
            <v>H17918</v>
          </cell>
          <cell r="I2578" t="str">
            <v>TEE CROSS SDR26 GSK SWR GGGG</v>
          </cell>
          <cell r="J2578" t="str">
            <v>0627347692585</v>
          </cell>
          <cell r="K2578" t="str">
            <v>-</v>
          </cell>
          <cell r="L2578">
            <v>23321.045900000001</v>
          </cell>
          <cell r="M2578">
            <v>23321.05</v>
          </cell>
        </row>
        <row r="2579">
          <cell r="G2579" t="str">
            <v>H17921-4</v>
          </cell>
          <cell r="I2579" t="str">
            <v>TEE CROSS SDR26 GSK SWR GGGG</v>
          </cell>
          <cell r="J2579" t="str">
            <v/>
          </cell>
          <cell r="K2579" t="str">
            <v>-</v>
          </cell>
          <cell r="L2579">
            <v>13260.980800000001</v>
          </cell>
          <cell r="M2579">
            <v>13260.98</v>
          </cell>
        </row>
        <row r="2580">
          <cell r="G2580" t="str">
            <v>H17921-6</v>
          </cell>
          <cell r="I2580" t="str">
            <v>TEE CROSS SDR26 GSK SWR GGGG</v>
          </cell>
          <cell r="J2580" t="str">
            <v/>
          </cell>
          <cell r="K2580" t="str">
            <v>-</v>
          </cell>
          <cell r="L2580">
            <v>14483.284600000001</v>
          </cell>
          <cell r="M2580">
            <v>14483.28</v>
          </cell>
        </row>
        <row r="2581">
          <cell r="G2581" t="str">
            <v>H17921-8</v>
          </cell>
          <cell r="I2581" t="str">
            <v>TEE CROSS SDR26 GSK SWR GGGG</v>
          </cell>
          <cell r="J2581" t="str">
            <v/>
          </cell>
          <cell r="K2581" t="str">
            <v>-</v>
          </cell>
          <cell r="L2581">
            <v>16581.4048</v>
          </cell>
          <cell r="M2581">
            <v>16581.400000000001</v>
          </cell>
        </row>
        <row r="2582">
          <cell r="G2582" t="str">
            <v>H1004</v>
          </cell>
          <cell r="I2582" t="str">
            <v>CO 2WAY SDR26 GSK SWR GGG</v>
          </cell>
          <cell r="J2582" t="str">
            <v>0089938027976</v>
          </cell>
          <cell r="K2582" t="str">
            <v>-</v>
          </cell>
          <cell r="L2582">
            <v>248.48609999999999</v>
          </cell>
          <cell r="M2582">
            <v>248.49</v>
          </cell>
        </row>
        <row r="2583">
          <cell r="G2583" t="str">
            <v>H1006</v>
          </cell>
          <cell r="I2583" t="str">
            <v>CO 2WAY SDR26 GSK SWR GGG</v>
          </cell>
          <cell r="J2583" t="str">
            <v>0089938017892</v>
          </cell>
          <cell r="K2583" t="str">
            <v>-</v>
          </cell>
          <cell r="L2583">
            <v>1410.9769000000001</v>
          </cell>
          <cell r="M2583">
            <v>1410.98</v>
          </cell>
        </row>
        <row r="2584">
          <cell r="G2584" t="str">
            <v>H204</v>
          </cell>
          <cell r="I2584" t="str">
            <v>BND SDR26 GSK SWR GG</v>
          </cell>
          <cell r="J2584" t="str">
            <v>0089938006131</v>
          </cell>
          <cell r="K2584" t="str">
            <v>-</v>
          </cell>
          <cell r="L2584">
            <v>209.17430000000002</v>
          </cell>
          <cell r="M2584">
            <v>209.17</v>
          </cell>
        </row>
        <row r="2585">
          <cell r="G2585" t="str">
            <v>H206</v>
          </cell>
          <cell r="I2585" t="str">
            <v>BND SDR26 GSK SWR GG</v>
          </cell>
          <cell r="J2585" t="str">
            <v>0089938005516</v>
          </cell>
          <cell r="K2585" t="str">
            <v>-</v>
          </cell>
          <cell r="L2585">
            <v>229.5257</v>
          </cell>
          <cell r="M2585">
            <v>229.53</v>
          </cell>
        </row>
        <row r="2586">
          <cell r="G2586" t="str">
            <v>H208</v>
          </cell>
          <cell r="I2586" t="str">
            <v>BND SDR26 GSK SWR GG</v>
          </cell>
          <cell r="J2586" t="str">
            <v>0089938005783</v>
          </cell>
          <cell r="K2586" t="str">
            <v>-</v>
          </cell>
          <cell r="L2586">
            <v>1001.0064</v>
          </cell>
          <cell r="M2586">
            <v>1001.01</v>
          </cell>
        </row>
        <row r="2587">
          <cell r="G2587" t="str">
            <v>H2010</v>
          </cell>
          <cell r="I2587" t="str">
            <v>BND SDR26 GSK SWR GG</v>
          </cell>
          <cell r="J2587" t="str">
            <v>0089938015966</v>
          </cell>
          <cell r="K2587" t="str">
            <v>-</v>
          </cell>
          <cell r="L2587">
            <v>1659.2169000000001</v>
          </cell>
          <cell r="M2587">
            <v>1659.22</v>
          </cell>
        </row>
        <row r="2588">
          <cell r="G2588" t="str">
            <v>H2012</v>
          </cell>
          <cell r="I2588" t="str">
            <v>BND SDR26 GSK SWR GG</v>
          </cell>
          <cell r="J2588" t="str">
            <v>0089938015935</v>
          </cell>
          <cell r="K2588" t="str">
            <v>-</v>
          </cell>
          <cell r="L2588">
            <v>2192.2267000000002</v>
          </cell>
          <cell r="M2588">
            <v>2192.23</v>
          </cell>
        </row>
        <row r="2589">
          <cell r="G2589" t="str">
            <v>H256</v>
          </cell>
          <cell r="I2589" t="str">
            <v>BND SDR26 GSK SWR GG</v>
          </cell>
          <cell r="J2589" t="str">
            <v>0089938006179</v>
          </cell>
          <cell r="K2589" t="str">
            <v>-</v>
          </cell>
          <cell r="L2589">
            <v>209.15290000000002</v>
          </cell>
          <cell r="M2589">
            <v>209.15</v>
          </cell>
        </row>
        <row r="2590">
          <cell r="G2590" t="str">
            <v>H257</v>
          </cell>
          <cell r="I2590" t="str">
            <v>BND SDR26 GSK SWR GG</v>
          </cell>
          <cell r="J2590" t="str">
            <v>0089938005790</v>
          </cell>
          <cell r="K2590" t="str">
            <v>-</v>
          </cell>
          <cell r="L2590">
            <v>499.73280000000005</v>
          </cell>
          <cell r="M2590">
            <v>499.73</v>
          </cell>
        </row>
        <row r="2591">
          <cell r="G2591" t="str">
            <v>H258</v>
          </cell>
          <cell r="I2591" t="str">
            <v>BND SDR26 GSK SWR GG</v>
          </cell>
          <cell r="J2591" t="str">
            <v>0089938005806</v>
          </cell>
          <cell r="K2591" t="str">
            <v>-</v>
          </cell>
          <cell r="L2591">
            <v>1000.1932</v>
          </cell>
          <cell r="M2591">
            <v>1000.19</v>
          </cell>
        </row>
        <row r="2592">
          <cell r="G2592" t="str">
            <v>H2510</v>
          </cell>
          <cell r="I2592" t="str">
            <v>BND SDR26 GSK SWR GG</v>
          </cell>
          <cell r="J2592" t="str">
            <v>0627347316276</v>
          </cell>
          <cell r="K2592" t="str">
            <v>-</v>
          </cell>
          <cell r="L2592">
            <v>2170.3344999999999</v>
          </cell>
          <cell r="M2592">
            <v>2170.33</v>
          </cell>
        </row>
        <row r="2593">
          <cell r="G2593" t="str">
            <v>H2512</v>
          </cell>
          <cell r="I2593" t="str">
            <v>BND SDR26 GSK SWR GG</v>
          </cell>
          <cell r="J2593" t="str">
            <v>0627347316283</v>
          </cell>
          <cell r="K2593" t="str">
            <v>-</v>
          </cell>
          <cell r="L2593">
            <v>3341.3103999999998</v>
          </cell>
          <cell r="M2593">
            <v>3341.31</v>
          </cell>
        </row>
        <row r="2594">
          <cell r="G2594" t="str">
            <v>H2515</v>
          </cell>
          <cell r="I2594" t="str">
            <v>BND SDR26 GSK SWR GG</v>
          </cell>
          <cell r="J2594" t="str">
            <v>0627347316290</v>
          </cell>
          <cell r="K2594" t="str">
            <v>-</v>
          </cell>
          <cell r="L2594">
            <v>4048.8907000000004</v>
          </cell>
          <cell r="M2594">
            <v>4048.89</v>
          </cell>
        </row>
        <row r="2595">
          <cell r="G2595" t="str">
            <v>H2518</v>
          </cell>
          <cell r="I2595" t="str">
            <v>BND SDR26 GSK SWR GG</v>
          </cell>
          <cell r="J2595" t="str">
            <v>0627347316306</v>
          </cell>
          <cell r="K2595" t="str">
            <v>-</v>
          </cell>
          <cell r="L2595">
            <v>7632.2351000000008</v>
          </cell>
          <cell r="M2595">
            <v>7632.24</v>
          </cell>
        </row>
        <row r="2596">
          <cell r="G2596" t="str">
            <v>H2521</v>
          </cell>
          <cell r="I2596" t="str">
            <v>BND SDR26 GSK SWR GG</v>
          </cell>
          <cell r="J2596" t="str">
            <v>0627347317990</v>
          </cell>
          <cell r="K2596" t="str">
            <v>-</v>
          </cell>
          <cell r="L2596">
            <v>14136.283600000001</v>
          </cell>
          <cell r="M2596">
            <v>14136.28</v>
          </cell>
        </row>
        <row r="2597">
          <cell r="G2597" t="str">
            <v>H2524</v>
          </cell>
          <cell r="I2597" t="str">
            <v>BND SDR26 GSK SWR GG</v>
          </cell>
          <cell r="J2597" t="str">
            <v>0627347317419</v>
          </cell>
          <cell r="K2597" t="str">
            <v>-</v>
          </cell>
          <cell r="L2597">
            <v>18901.154100000003</v>
          </cell>
          <cell r="M2597">
            <v>18901.150000000001</v>
          </cell>
        </row>
        <row r="2598">
          <cell r="G2598" t="str">
            <v>H2527</v>
          </cell>
          <cell r="I2598" t="str">
            <v>BND SDR26 GSK SWR GG</v>
          </cell>
          <cell r="J2598" t="str">
            <v/>
          </cell>
          <cell r="K2598" t="str">
            <v>-</v>
          </cell>
          <cell r="L2598">
            <v>21482.454200000004</v>
          </cell>
          <cell r="M2598">
            <v>21482.45</v>
          </cell>
        </row>
        <row r="2599">
          <cell r="G2599" t="str">
            <v>H2530</v>
          </cell>
          <cell r="I2599" t="str">
            <v>BND SDR26 GSK SWR GG</v>
          </cell>
          <cell r="J2599" t="str">
            <v/>
          </cell>
          <cell r="K2599" t="str">
            <v>-</v>
          </cell>
          <cell r="L2599">
            <v>26939.946400000001</v>
          </cell>
          <cell r="M2599">
            <v>26939.95</v>
          </cell>
        </row>
        <row r="2600">
          <cell r="G2600" t="str">
            <v>H2536</v>
          </cell>
          <cell r="I2600" t="str">
            <v>BND SDR26 GSK SWR GG</v>
          </cell>
          <cell r="J2600" t="str">
            <v/>
          </cell>
          <cell r="K2600" t="str">
            <v>-</v>
          </cell>
          <cell r="L2600">
            <v>34471.976000000002</v>
          </cell>
          <cell r="M2600">
            <v>34471.980000000003</v>
          </cell>
        </row>
        <row r="2601">
          <cell r="G2601" t="str">
            <v>H2566</v>
          </cell>
          <cell r="I2601" t="str">
            <v>BND SDR26 GSK SWR GG</v>
          </cell>
          <cell r="J2601" t="str">
            <v/>
          </cell>
          <cell r="K2601" t="str">
            <v>-</v>
          </cell>
          <cell r="L2601">
            <v>800.33860000000004</v>
          </cell>
          <cell r="M2601">
            <v>800.34</v>
          </cell>
        </row>
        <row r="2602">
          <cell r="G2602" t="str">
            <v>H2577</v>
          </cell>
          <cell r="I2602" t="str">
            <v>BND SDR26 GSK SWR GG</v>
          </cell>
          <cell r="J2602" t="str">
            <v>0089938029314</v>
          </cell>
          <cell r="K2602" t="str">
            <v>-</v>
          </cell>
          <cell r="L2602">
            <v>891.33140000000003</v>
          </cell>
          <cell r="M2602">
            <v>891.33</v>
          </cell>
        </row>
        <row r="2603">
          <cell r="G2603" t="str">
            <v>H2588</v>
          </cell>
          <cell r="I2603" t="str">
            <v>BND SDR26 GSK SWR GG</v>
          </cell>
          <cell r="J2603" t="str">
            <v/>
          </cell>
          <cell r="K2603" t="str">
            <v>-</v>
          </cell>
          <cell r="L2603">
            <v>1531.2342000000001</v>
          </cell>
          <cell r="M2603">
            <v>1531.23</v>
          </cell>
        </row>
        <row r="2604">
          <cell r="G2604" t="str">
            <v>H504</v>
          </cell>
          <cell r="I2604" t="str">
            <v>BND SDR26 GSK SWR GG</v>
          </cell>
          <cell r="J2604" t="str">
            <v>0089938005592</v>
          </cell>
          <cell r="K2604" t="str">
            <v>-</v>
          </cell>
          <cell r="L2604">
            <v>117.7321</v>
          </cell>
          <cell r="M2604">
            <v>117.73</v>
          </cell>
        </row>
        <row r="2605">
          <cell r="G2605" t="str">
            <v>H506</v>
          </cell>
          <cell r="I2605" t="str">
            <v>BND SDR26 GSK SWR GG</v>
          </cell>
          <cell r="J2605" t="str">
            <v>0089938005561</v>
          </cell>
          <cell r="K2605" t="str">
            <v>-</v>
          </cell>
          <cell r="L2605">
            <v>216.11860000000001</v>
          </cell>
          <cell r="M2605">
            <v>216.12</v>
          </cell>
        </row>
        <row r="2606">
          <cell r="G2606" t="str">
            <v>H508</v>
          </cell>
          <cell r="I2606" t="str">
            <v>BND SDR26 GSK SWR GG</v>
          </cell>
          <cell r="J2606" t="str">
            <v>0089938005820</v>
          </cell>
          <cell r="K2606" t="str">
            <v>-</v>
          </cell>
          <cell r="L2606">
            <v>537.0009</v>
          </cell>
          <cell r="M2606">
            <v>537</v>
          </cell>
        </row>
        <row r="2607">
          <cell r="G2607" t="str">
            <v>H5010</v>
          </cell>
          <cell r="I2607" t="str">
            <v>BND SDR26 GSK SWR GG</v>
          </cell>
          <cell r="J2607" t="str">
            <v>0627347316313</v>
          </cell>
          <cell r="K2607" t="str">
            <v>-</v>
          </cell>
          <cell r="L2607">
            <v>1058.3049000000001</v>
          </cell>
          <cell r="M2607">
            <v>1058.3</v>
          </cell>
        </row>
        <row r="2608">
          <cell r="G2608" t="str">
            <v>H5012</v>
          </cell>
          <cell r="I2608" t="str">
            <v>BND SDR26 GSK SWR GG</v>
          </cell>
          <cell r="J2608" t="str">
            <v>0627347316320</v>
          </cell>
          <cell r="K2608" t="str">
            <v>-</v>
          </cell>
          <cell r="L2608">
            <v>1643.8838000000001</v>
          </cell>
          <cell r="M2608">
            <v>1643.88</v>
          </cell>
        </row>
        <row r="2609">
          <cell r="G2609" t="str">
            <v>H5015</v>
          </cell>
          <cell r="I2609" t="str">
            <v>BND SDR26 GSK SWR GG</v>
          </cell>
          <cell r="J2609" t="str">
            <v>0627347316337</v>
          </cell>
          <cell r="K2609" t="str">
            <v>-</v>
          </cell>
          <cell r="L2609">
            <v>3299.7622999999999</v>
          </cell>
          <cell r="M2609">
            <v>3299.76</v>
          </cell>
        </row>
        <row r="2610">
          <cell r="G2610" t="str">
            <v>H5018</v>
          </cell>
          <cell r="I2610" t="str">
            <v>BND SDR26 GSK SWR GG</v>
          </cell>
          <cell r="J2610" t="str">
            <v>0627347316344</v>
          </cell>
          <cell r="K2610" t="str">
            <v>-</v>
          </cell>
          <cell r="L2610">
            <v>5885.1176999999998</v>
          </cell>
          <cell r="M2610">
            <v>5885.12</v>
          </cell>
        </row>
        <row r="2611">
          <cell r="G2611" t="str">
            <v>H5021</v>
          </cell>
          <cell r="I2611" t="str">
            <v>BND SDR26 GSK SWR GG</v>
          </cell>
          <cell r="J2611" t="str">
            <v>0627347317259</v>
          </cell>
          <cell r="K2611" t="str">
            <v>-</v>
          </cell>
          <cell r="L2611">
            <v>10747.957400000001</v>
          </cell>
          <cell r="M2611">
            <v>10747.96</v>
          </cell>
        </row>
        <row r="2612">
          <cell r="G2612" t="str">
            <v>H5024</v>
          </cell>
          <cell r="I2612" t="str">
            <v>BND SDR26 GSK SWR GG</v>
          </cell>
          <cell r="J2612" t="str">
            <v>0627347317600</v>
          </cell>
          <cell r="K2612" t="str">
            <v>-</v>
          </cell>
          <cell r="L2612">
            <v>14673.541300000001</v>
          </cell>
          <cell r="M2612">
            <v>14673.54</v>
          </cell>
        </row>
        <row r="2613">
          <cell r="G2613" t="str">
            <v>H5027</v>
          </cell>
          <cell r="I2613" t="str">
            <v>BND SDR26 GSK SWR GG</v>
          </cell>
          <cell r="J2613" t="str">
            <v/>
          </cell>
          <cell r="K2613" t="str">
            <v>-</v>
          </cell>
          <cell r="L2613">
            <v>16884.2683</v>
          </cell>
          <cell r="M2613">
            <v>16884.27</v>
          </cell>
        </row>
        <row r="2614">
          <cell r="G2614" t="str">
            <v>H5030</v>
          </cell>
          <cell r="I2614" t="str">
            <v>BND SDR26 GSK SWR GG</v>
          </cell>
          <cell r="J2614" t="str">
            <v/>
          </cell>
          <cell r="K2614" t="str">
            <v>-</v>
          </cell>
          <cell r="L2614">
            <v>21697.267400000001</v>
          </cell>
          <cell r="M2614">
            <v>21697.27</v>
          </cell>
        </row>
        <row r="2615">
          <cell r="G2615" t="str">
            <v>H5036</v>
          </cell>
          <cell r="I2615" t="str">
            <v>BND SDR26 GSK SWR GG</v>
          </cell>
          <cell r="J2615" t="str">
            <v/>
          </cell>
          <cell r="K2615" t="str">
            <v>-</v>
          </cell>
          <cell r="L2615">
            <v>27772.459900000002</v>
          </cell>
          <cell r="M2615">
            <v>27772.46</v>
          </cell>
        </row>
        <row r="2616">
          <cell r="G2616" t="str">
            <v>H5044</v>
          </cell>
          <cell r="I2616" t="str">
            <v>BND DEEP SOCKT SDR26 SWR GG</v>
          </cell>
          <cell r="J2616" t="str">
            <v>0089938029529</v>
          </cell>
          <cell r="K2616" t="str">
            <v>-</v>
          </cell>
          <cell r="L2616">
            <v>436.23900000000003</v>
          </cell>
          <cell r="M2616">
            <v>436.24</v>
          </cell>
        </row>
        <row r="2617">
          <cell r="G2617" t="str">
            <v>H5066</v>
          </cell>
          <cell r="I2617" t="str">
            <v>BND DEEP BL DR26 GSK SWR GG</v>
          </cell>
          <cell r="J2617" t="str">
            <v>0089938029031</v>
          </cell>
          <cell r="K2617" t="str">
            <v>-</v>
          </cell>
          <cell r="L2617">
            <v>451.91450000000003</v>
          </cell>
          <cell r="M2617">
            <v>451.91</v>
          </cell>
        </row>
        <row r="2618">
          <cell r="G2618" t="str">
            <v>H5088</v>
          </cell>
          <cell r="I2618" t="str">
            <v>BND DEEP BL DR26 GSK SWR GG</v>
          </cell>
          <cell r="J2618" t="str">
            <v>0089938061499</v>
          </cell>
          <cell r="K2618" t="str">
            <v>-</v>
          </cell>
          <cell r="L2618">
            <v>881.43389999999999</v>
          </cell>
          <cell r="M2618">
            <v>881.43</v>
          </cell>
        </row>
        <row r="2619">
          <cell r="G2619" t="str">
            <v>H4804</v>
          </cell>
          <cell r="I2619" t="str">
            <v>45 BEND LONG SWEEP GXG SDR26</v>
          </cell>
          <cell r="J2619" t="str">
            <v/>
          </cell>
          <cell r="K2619" t="str">
            <v>-</v>
          </cell>
          <cell r="L2619">
            <v>584.90480000000002</v>
          </cell>
          <cell r="M2619">
            <v>584.9</v>
          </cell>
        </row>
        <row r="2620">
          <cell r="G2620" t="str">
            <v>H4806</v>
          </cell>
          <cell r="I2620" t="str">
            <v>45 BEND LONG SWEEP GXG SDR26</v>
          </cell>
          <cell r="J2620" t="str">
            <v/>
          </cell>
          <cell r="K2620" t="str">
            <v>-</v>
          </cell>
          <cell r="L2620">
            <v>830.23440000000005</v>
          </cell>
          <cell r="M2620">
            <v>830.23</v>
          </cell>
        </row>
        <row r="2621">
          <cell r="G2621" t="str">
            <v>H4808</v>
          </cell>
          <cell r="I2621" t="str">
            <v>45 BEND LONG SWEEP GXG SDR26</v>
          </cell>
          <cell r="J2621" t="str">
            <v/>
          </cell>
          <cell r="K2621" t="str">
            <v>-</v>
          </cell>
          <cell r="L2621">
            <v>2586.4575</v>
          </cell>
          <cell r="M2621">
            <v>2586.46</v>
          </cell>
        </row>
        <row r="2622">
          <cell r="G2622" t="str">
            <v>H48010</v>
          </cell>
          <cell r="I2622" t="str">
            <v>45 BEND LONG SWEEP GXG SDR26</v>
          </cell>
          <cell r="J2622" t="str">
            <v/>
          </cell>
          <cell r="K2622" t="str">
            <v>-</v>
          </cell>
          <cell r="L2622">
            <v>4138.3641000000007</v>
          </cell>
          <cell r="M2622">
            <v>4138.3599999999997</v>
          </cell>
        </row>
        <row r="2623">
          <cell r="G2623" t="str">
            <v>H48012</v>
          </cell>
          <cell r="I2623" t="str">
            <v>45 BEND LONG SWEEP GXG SDR26</v>
          </cell>
          <cell r="J2623" t="str">
            <v/>
          </cell>
          <cell r="K2623" t="str">
            <v>-</v>
          </cell>
          <cell r="L2623">
            <v>7759.3618000000006</v>
          </cell>
          <cell r="M2623">
            <v>7759.36</v>
          </cell>
        </row>
        <row r="2624">
          <cell r="G2624" t="str">
            <v>H48015</v>
          </cell>
          <cell r="I2624" t="str">
            <v>45 BEND LONG SWEEP GXG SDR26</v>
          </cell>
          <cell r="J2624" t="str">
            <v/>
          </cell>
          <cell r="K2624" t="str">
            <v>-</v>
          </cell>
          <cell r="L2624">
            <v>9699.3359999999993</v>
          </cell>
          <cell r="M2624">
            <v>9699.34</v>
          </cell>
        </row>
        <row r="2625">
          <cell r="G2625" t="str">
            <v>H1354.30</v>
          </cell>
          <cell r="I2625" t="str">
            <v>BEND 30D SDR26 GXG</v>
          </cell>
          <cell r="J2625" t="str">
            <v/>
          </cell>
          <cell r="K2625" t="str">
            <v>-</v>
          </cell>
          <cell r="L2625">
            <v>166.27800000000002</v>
          </cell>
          <cell r="M2625">
            <v>166.28</v>
          </cell>
        </row>
        <row r="2626">
          <cell r="G2626" t="str">
            <v>H1356.30</v>
          </cell>
          <cell r="I2626" t="str">
            <v>BEND 30D SDR26 GXG</v>
          </cell>
          <cell r="J2626" t="str">
            <v/>
          </cell>
          <cell r="K2626" t="str">
            <v>-</v>
          </cell>
          <cell r="L2626">
            <v>301.96469999999999</v>
          </cell>
          <cell r="M2626">
            <v>301.95999999999998</v>
          </cell>
        </row>
        <row r="2627">
          <cell r="G2627" t="str">
            <v>H1358.30</v>
          </cell>
          <cell r="I2627" t="str">
            <v>BEND 30D SDR26 GXG</v>
          </cell>
          <cell r="J2627" t="str">
            <v/>
          </cell>
          <cell r="K2627" t="str">
            <v>-</v>
          </cell>
          <cell r="L2627">
            <v>554.96619999999996</v>
          </cell>
          <cell r="M2627">
            <v>554.97</v>
          </cell>
        </row>
        <row r="2628">
          <cell r="G2628" t="str">
            <v>H13510.30</v>
          </cell>
          <cell r="I2628" t="str">
            <v>BEND 30D SDR26 GXG</v>
          </cell>
          <cell r="J2628" t="str">
            <v/>
          </cell>
          <cell r="K2628" t="str">
            <v>-</v>
          </cell>
          <cell r="L2628">
            <v>1218.6123000000002</v>
          </cell>
          <cell r="M2628">
            <v>1218.6099999999999</v>
          </cell>
        </row>
        <row r="2629">
          <cell r="G2629" t="str">
            <v>H13512.30</v>
          </cell>
          <cell r="I2629" t="str">
            <v>BEND 30D SDR26 GXG</v>
          </cell>
          <cell r="J2629" t="str">
            <v/>
          </cell>
          <cell r="K2629" t="str">
            <v>-</v>
          </cell>
          <cell r="L2629">
            <v>1637.6885</v>
          </cell>
          <cell r="M2629">
            <v>1637.69</v>
          </cell>
        </row>
        <row r="2630">
          <cell r="G2630" t="str">
            <v>H13515.30</v>
          </cell>
          <cell r="I2630" t="str">
            <v>BEND 30D SDR26 GXG</v>
          </cell>
          <cell r="J2630" t="str">
            <v/>
          </cell>
          <cell r="K2630" t="str">
            <v>-</v>
          </cell>
          <cell r="L2630">
            <v>3911.0853999999999</v>
          </cell>
          <cell r="M2630">
            <v>3911.09</v>
          </cell>
        </row>
        <row r="2631">
          <cell r="G2631" t="str">
            <v>H13518.30</v>
          </cell>
          <cell r="I2631" t="str">
            <v>BEND 30D SDR26 GXG</v>
          </cell>
          <cell r="J2631" t="str">
            <v/>
          </cell>
          <cell r="K2631" t="str">
            <v>-</v>
          </cell>
          <cell r="L2631">
            <v>6369.8705</v>
          </cell>
          <cell r="M2631">
            <v>6369.87</v>
          </cell>
        </row>
        <row r="2632">
          <cell r="G2632" t="str">
            <v>H13521.30</v>
          </cell>
          <cell r="I2632" t="str">
            <v>BEND 30D SDR26 GXG</v>
          </cell>
          <cell r="J2632" t="str">
            <v/>
          </cell>
          <cell r="K2632" t="str">
            <v>-</v>
          </cell>
          <cell r="L2632">
            <v>9747.3148000000001</v>
          </cell>
          <cell r="M2632">
            <v>9747.31</v>
          </cell>
        </row>
        <row r="2633">
          <cell r="G2633" t="str">
            <v>H13524.30</v>
          </cell>
          <cell r="I2633" t="str">
            <v>BEND 30D SDR26 GXG</v>
          </cell>
          <cell r="J2633" t="str">
            <v/>
          </cell>
          <cell r="K2633" t="str">
            <v>-</v>
          </cell>
          <cell r="L2633">
            <v>14034.933200000001</v>
          </cell>
          <cell r="M2633">
            <v>14034.93</v>
          </cell>
        </row>
        <row r="2634">
          <cell r="G2634" t="str">
            <v>H13527.30</v>
          </cell>
          <cell r="I2634" t="str">
            <v>BEND 30D SDR26 GXG</v>
          </cell>
          <cell r="J2634" t="str">
            <v/>
          </cell>
          <cell r="K2634" t="str">
            <v>-</v>
          </cell>
          <cell r="L2634">
            <v>18149.051100000001</v>
          </cell>
          <cell r="M2634">
            <v>18149.05</v>
          </cell>
        </row>
        <row r="2635">
          <cell r="G2635" t="str">
            <v>H13530.30</v>
          </cell>
          <cell r="I2635" t="str">
            <v>BEND 30D SDR26 GXG</v>
          </cell>
          <cell r="J2635" t="str">
            <v/>
          </cell>
          <cell r="K2635" t="str">
            <v>-</v>
          </cell>
          <cell r="L2635">
            <v>23322.276400000002</v>
          </cell>
          <cell r="M2635">
            <v>23322.28</v>
          </cell>
        </row>
        <row r="2636">
          <cell r="G2636" t="str">
            <v>H13536.30</v>
          </cell>
          <cell r="I2636" t="str">
            <v>BEND 30D SDR26 GXG</v>
          </cell>
          <cell r="J2636" t="str">
            <v/>
          </cell>
          <cell r="K2636" t="str">
            <v>-</v>
          </cell>
          <cell r="L2636">
            <v>29852.443600000002</v>
          </cell>
          <cell r="M2636">
            <v>29852.44</v>
          </cell>
        </row>
        <row r="2637">
          <cell r="G2637" t="str">
            <v>H224</v>
          </cell>
          <cell r="I2637" t="str">
            <v>BND SDR26 GSK SWR GS</v>
          </cell>
          <cell r="J2637" t="str">
            <v>0089938006148</v>
          </cell>
          <cell r="K2637" t="str">
            <v>-</v>
          </cell>
          <cell r="L2637">
            <v>209.17430000000002</v>
          </cell>
          <cell r="M2637">
            <v>209.17</v>
          </cell>
        </row>
        <row r="2638">
          <cell r="G2638" t="str">
            <v>H226</v>
          </cell>
          <cell r="I2638" t="str">
            <v>BND SDR26 GSK SWR GS</v>
          </cell>
          <cell r="J2638" t="str">
            <v>0089938006155</v>
          </cell>
          <cell r="K2638" t="str">
            <v>-</v>
          </cell>
          <cell r="L2638">
            <v>217.88410000000002</v>
          </cell>
          <cell r="M2638">
            <v>217.88</v>
          </cell>
        </row>
        <row r="2639">
          <cell r="G2639" t="str">
            <v>H228</v>
          </cell>
          <cell r="I2639" t="str">
            <v>BND SDR26 GSK SWR GS</v>
          </cell>
          <cell r="J2639" t="str">
            <v>0089938006162</v>
          </cell>
          <cell r="K2639" t="str">
            <v>-</v>
          </cell>
          <cell r="L2639">
            <v>976.18240000000014</v>
          </cell>
          <cell r="M2639">
            <v>976.18</v>
          </cell>
        </row>
        <row r="2640">
          <cell r="G2640" t="str">
            <v>H2210</v>
          </cell>
          <cell r="I2640" t="str">
            <v>BND SDR26 GSK SWR GS</v>
          </cell>
          <cell r="J2640" t="str">
            <v>0089938015973</v>
          </cell>
          <cell r="K2640" t="str">
            <v>-</v>
          </cell>
          <cell r="L2640">
            <v>1659.2169000000001</v>
          </cell>
          <cell r="M2640">
            <v>1659.22</v>
          </cell>
        </row>
        <row r="2641">
          <cell r="G2641" t="str">
            <v>H2212</v>
          </cell>
          <cell r="I2641" t="str">
            <v>BND SDR26 GSK SWR GS</v>
          </cell>
          <cell r="J2641" t="str">
            <v>0089938011166</v>
          </cell>
          <cell r="K2641" t="str">
            <v>-</v>
          </cell>
          <cell r="L2641">
            <v>2192.2267000000002</v>
          </cell>
          <cell r="M2641">
            <v>2192.23</v>
          </cell>
        </row>
        <row r="2642">
          <cell r="G2642" t="str">
            <v>H274</v>
          </cell>
          <cell r="I2642" t="str">
            <v>BND SDR26 GSK SWR GS</v>
          </cell>
          <cell r="J2642" t="str">
            <v>0089938006186</v>
          </cell>
          <cell r="K2642" t="str">
            <v>-</v>
          </cell>
          <cell r="L2642">
            <v>209.15290000000002</v>
          </cell>
          <cell r="M2642">
            <v>209.15</v>
          </cell>
        </row>
        <row r="2643">
          <cell r="G2643" t="str">
            <v>H277</v>
          </cell>
          <cell r="I2643" t="str">
            <v>BND SDR26 GSK SWR GS</v>
          </cell>
          <cell r="J2643" t="str">
            <v>0089938006193</v>
          </cell>
          <cell r="K2643" t="str">
            <v>-</v>
          </cell>
          <cell r="L2643">
            <v>566.46870000000001</v>
          </cell>
          <cell r="M2643">
            <v>566.47</v>
          </cell>
        </row>
        <row r="2644">
          <cell r="G2644" t="str">
            <v>H278</v>
          </cell>
          <cell r="I2644" t="str">
            <v>BND SDR26 GSK SWR GS</v>
          </cell>
          <cell r="J2644" t="str">
            <v>0089938006209</v>
          </cell>
          <cell r="K2644" t="str">
            <v>-</v>
          </cell>
          <cell r="L2644">
            <v>1165.3477</v>
          </cell>
          <cell r="M2644">
            <v>1165.3499999999999</v>
          </cell>
        </row>
        <row r="2645">
          <cell r="G2645" t="str">
            <v>H2710</v>
          </cell>
          <cell r="I2645" t="str">
            <v>BND SDR26 GSK SWR GS</v>
          </cell>
          <cell r="J2645" t="str">
            <v>0627347321577</v>
          </cell>
          <cell r="K2645" t="str">
            <v>-</v>
          </cell>
          <cell r="L2645">
            <v>2170.3344999999999</v>
          </cell>
          <cell r="M2645">
            <v>2170.33</v>
          </cell>
        </row>
        <row r="2646">
          <cell r="G2646" t="str">
            <v>H2712</v>
          </cell>
          <cell r="I2646" t="str">
            <v>BND SDR26 GSK SWR GS</v>
          </cell>
          <cell r="J2646" t="str">
            <v>0627347321584</v>
          </cell>
          <cell r="K2646" t="str">
            <v>-</v>
          </cell>
          <cell r="L2646">
            <v>3341.3103999999998</v>
          </cell>
          <cell r="M2646">
            <v>3341.31</v>
          </cell>
        </row>
        <row r="2647">
          <cell r="G2647" t="str">
            <v>H2715</v>
          </cell>
          <cell r="I2647" t="str">
            <v>BND SDR26 GSK SWR GS</v>
          </cell>
          <cell r="J2647" t="str">
            <v>0627347321591</v>
          </cell>
          <cell r="K2647" t="str">
            <v>-</v>
          </cell>
          <cell r="L2647">
            <v>4048.8907000000004</v>
          </cell>
          <cell r="M2647">
            <v>4048.89</v>
          </cell>
        </row>
        <row r="2648">
          <cell r="G2648" t="str">
            <v>H2718</v>
          </cell>
          <cell r="I2648" t="str">
            <v>BND SDR26 GSK SWR GS</v>
          </cell>
          <cell r="J2648" t="str">
            <v>0627347321607</v>
          </cell>
          <cell r="K2648" t="str">
            <v>-</v>
          </cell>
          <cell r="L2648">
            <v>7054.2425000000003</v>
          </cell>
          <cell r="M2648">
            <v>7054.24</v>
          </cell>
        </row>
        <row r="2649">
          <cell r="G2649" t="str">
            <v>H2721</v>
          </cell>
          <cell r="I2649" t="str">
            <v>BND SDR26 GSK SWR GS</v>
          </cell>
          <cell r="J2649" t="str">
            <v/>
          </cell>
          <cell r="K2649" t="str">
            <v>-</v>
          </cell>
          <cell r="L2649">
            <v>12781.043</v>
          </cell>
          <cell r="M2649">
            <v>12781.04</v>
          </cell>
        </row>
        <row r="2650">
          <cell r="G2650" t="str">
            <v>H2724</v>
          </cell>
          <cell r="I2650" t="str">
            <v>BND SDR26 GSK SWR GS</v>
          </cell>
          <cell r="J2650" t="str">
            <v/>
          </cell>
          <cell r="K2650" t="str">
            <v>-</v>
          </cell>
          <cell r="L2650">
            <v>15781.5049</v>
          </cell>
          <cell r="M2650">
            <v>15781.5</v>
          </cell>
        </row>
        <row r="2651">
          <cell r="G2651" t="str">
            <v>H2727</v>
          </cell>
          <cell r="I2651" t="str">
            <v>BND SDR26 GSK SWR GS</v>
          </cell>
          <cell r="J2651" t="str">
            <v/>
          </cell>
          <cell r="K2651" t="str">
            <v>-</v>
          </cell>
          <cell r="L2651">
            <v>21820.488600000001</v>
          </cell>
          <cell r="M2651">
            <v>21820.49</v>
          </cell>
        </row>
        <row r="2652">
          <cell r="G2652" t="str">
            <v>H2730</v>
          </cell>
          <cell r="I2652" t="str">
            <v>BND SDR26 GSK SWR GS</v>
          </cell>
          <cell r="J2652" t="str">
            <v>0089938059212</v>
          </cell>
          <cell r="K2652" t="str">
            <v>-</v>
          </cell>
          <cell r="L2652">
            <v>33663.869200000001</v>
          </cell>
          <cell r="M2652">
            <v>33663.870000000003</v>
          </cell>
        </row>
        <row r="2653">
          <cell r="G2653" t="str">
            <v>H2736</v>
          </cell>
          <cell r="I2653" t="str">
            <v>BND SDR26 GSK SWR GS</v>
          </cell>
          <cell r="J2653" t="str">
            <v/>
          </cell>
          <cell r="K2653" t="str">
            <v>-</v>
          </cell>
          <cell r="L2653">
            <v>43089.745300000002</v>
          </cell>
          <cell r="M2653">
            <v>43089.75</v>
          </cell>
        </row>
        <row r="2654">
          <cell r="G2654" t="str">
            <v>H2744</v>
          </cell>
          <cell r="I2654" t="str">
            <v>BND DEEP SOCKT SDR26 SWR SG</v>
          </cell>
          <cell r="J2654" t="str">
            <v/>
          </cell>
          <cell r="K2654" t="str">
            <v>-</v>
          </cell>
          <cell r="L2654">
            <v>800.33860000000004</v>
          </cell>
          <cell r="M2654">
            <v>800.34</v>
          </cell>
        </row>
        <row r="2655">
          <cell r="G2655" t="str">
            <v>H2777</v>
          </cell>
          <cell r="I2655" t="str">
            <v>BND DEEP SOCKT SDR26 SWR SG</v>
          </cell>
          <cell r="J2655" t="str">
            <v/>
          </cell>
          <cell r="K2655" t="str">
            <v>-</v>
          </cell>
          <cell r="L2655">
            <v>891.33140000000003</v>
          </cell>
          <cell r="M2655">
            <v>891.33</v>
          </cell>
        </row>
        <row r="2656">
          <cell r="G2656" t="str">
            <v>H2788</v>
          </cell>
          <cell r="I2656" t="str">
            <v>BND DEEP SOCKT SDR26 SWR SG</v>
          </cell>
          <cell r="J2656" t="str">
            <v/>
          </cell>
          <cell r="K2656" t="str">
            <v>-</v>
          </cell>
          <cell r="L2656">
            <v>1531.2342000000001</v>
          </cell>
          <cell r="M2656">
            <v>1531.23</v>
          </cell>
        </row>
        <row r="2657">
          <cell r="G2657" t="str">
            <v>H404</v>
          </cell>
          <cell r="I2657" t="str">
            <v>BND SDR26 GSK SWR GS</v>
          </cell>
          <cell r="J2657" t="str">
            <v>0089938005608</v>
          </cell>
          <cell r="K2657" t="str">
            <v>-</v>
          </cell>
          <cell r="L2657">
            <v>108.6906</v>
          </cell>
          <cell r="M2657">
            <v>108.69</v>
          </cell>
        </row>
        <row r="2658">
          <cell r="G2658" t="str">
            <v>H406</v>
          </cell>
          <cell r="I2658" t="str">
            <v>BND SDR26 GSK SWR GS</v>
          </cell>
          <cell r="J2658" t="str">
            <v>0089938005554</v>
          </cell>
          <cell r="K2658" t="str">
            <v>-</v>
          </cell>
          <cell r="L2658">
            <v>159.64400000000001</v>
          </cell>
          <cell r="M2658">
            <v>159.63999999999999</v>
          </cell>
        </row>
        <row r="2659">
          <cell r="G2659" t="str">
            <v>H408</v>
          </cell>
          <cell r="I2659" t="str">
            <v>BND SDR26 GSK SWR GS</v>
          </cell>
          <cell r="J2659" t="str">
            <v>0089938006216</v>
          </cell>
          <cell r="K2659" t="str">
            <v>-</v>
          </cell>
          <cell r="L2659">
            <v>537.0009</v>
          </cell>
          <cell r="M2659">
            <v>537</v>
          </cell>
        </row>
        <row r="2660">
          <cell r="G2660" t="str">
            <v>H4010</v>
          </cell>
          <cell r="I2660" t="str">
            <v>BND SDR26 GSK SWR GS</v>
          </cell>
          <cell r="J2660" t="str">
            <v>0627347321614</v>
          </cell>
          <cell r="K2660" t="str">
            <v>-</v>
          </cell>
          <cell r="L2660">
            <v>1058.3049000000001</v>
          </cell>
          <cell r="M2660">
            <v>1058.3</v>
          </cell>
        </row>
        <row r="2661">
          <cell r="G2661" t="str">
            <v>H4012</v>
          </cell>
          <cell r="I2661" t="str">
            <v>BND SDR26 GSK SWR GS</v>
          </cell>
          <cell r="J2661" t="str">
            <v>0627347321621</v>
          </cell>
          <cell r="K2661" t="str">
            <v>-</v>
          </cell>
          <cell r="L2661">
            <v>1643.8838000000001</v>
          </cell>
          <cell r="M2661">
            <v>1643.88</v>
          </cell>
        </row>
        <row r="2662">
          <cell r="G2662" t="str">
            <v>H4015</v>
          </cell>
          <cell r="I2662" t="str">
            <v>BND SDR26 GSK SWR GS</v>
          </cell>
          <cell r="J2662" t="str">
            <v>0627347321638</v>
          </cell>
          <cell r="K2662" t="str">
            <v>-</v>
          </cell>
          <cell r="L2662">
            <v>3299.7622999999999</v>
          </cell>
          <cell r="M2662">
            <v>3299.76</v>
          </cell>
        </row>
        <row r="2663">
          <cell r="G2663" t="str">
            <v>H4018</v>
          </cell>
          <cell r="I2663" t="str">
            <v>BND SDR26 GSK SWR GS</v>
          </cell>
          <cell r="J2663" t="str">
            <v>0627347321645</v>
          </cell>
          <cell r="K2663" t="str">
            <v>-</v>
          </cell>
          <cell r="L2663">
            <v>4849.7536</v>
          </cell>
          <cell r="M2663">
            <v>4849.75</v>
          </cell>
        </row>
        <row r="2664">
          <cell r="G2664" t="str">
            <v>H4021</v>
          </cell>
          <cell r="I2664" t="str">
            <v>BND SDR26 GSK SWR GS</v>
          </cell>
          <cell r="J2664" t="str">
            <v/>
          </cell>
          <cell r="K2664" t="str">
            <v>-</v>
          </cell>
          <cell r="L2664">
            <v>10747.957400000001</v>
          </cell>
          <cell r="M2664">
            <v>10747.96</v>
          </cell>
        </row>
        <row r="2665">
          <cell r="G2665" t="str">
            <v>H4024</v>
          </cell>
          <cell r="I2665" t="str">
            <v>BND SDR26 GSK SWR GS</v>
          </cell>
          <cell r="J2665" t="str">
            <v>0089938061420</v>
          </cell>
          <cell r="K2665" t="str">
            <v>-</v>
          </cell>
          <cell r="L2665">
            <v>14673.541300000001</v>
          </cell>
          <cell r="M2665">
            <v>14673.54</v>
          </cell>
        </row>
        <row r="2666">
          <cell r="G2666" t="str">
            <v>H4027</v>
          </cell>
          <cell r="I2666" t="str">
            <v>BND SDR26 GSK SWR GS</v>
          </cell>
          <cell r="J2666" t="str">
            <v/>
          </cell>
          <cell r="K2666" t="str">
            <v>-</v>
          </cell>
          <cell r="L2666">
            <v>17284.822800000002</v>
          </cell>
          <cell r="M2666">
            <v>17284.82</v>
          </cell>
        </row>
        <row r="2667">
          <cell r="G2667" t="str">
            <v>H4030</v>
          </cell>
          <cell r="I2667" t="str">
            <v>BND SDR26 GSK SWR GS</v>
          </cell>
          <cell r="J2667" t="str">
            <v>0089938059205</v>
          </cell>
          <cell r="K2667" t="str">
            <v>-</v>
          </cell>
          <cell r="L2667">
            <v>27121.4398</v>
          </cell>
          <cell r="M2667">
            <v>27121.439999999999</v>
          </cell>
        </row>
        <row r="2668">
          <cell r="G2668" t="str">
            <v>H4036</v>
          </cell>
          <cell r="I2668" t="str">
            <v>BND SDR26 GSK SWR GS</v>
          </cell>
          <cell r="J2668" t="str">
            <v>0089938061321</v>
          </cell>
          <cell r="K2668" t="str">
            <v>-</v>
          </cell>
          <cell r="L2668">
            <v>34715.390300000006</v>
          </cell>
          <cell r="M2668">
            <v>34715.39</v>
          </cell>
        </row>
        <row r="2669">
          <cell r="G2669" t="str">
            <v>H4044</v>
          </cell>
          <cell r="I2669" t="str">
            <v>BND DEEP BL DR26 GSK SWR GS</v>
          </cell>
          <cell r="J2669" t="str">
            <v/>
          </cell>
          <cell r="K2669" t="str">
            <v>-</v>
          </cell>
          <cell r="L2669">
            <v>436.19620000000003</v>
          </cell>
          <cell r="M2669">
            <v>436.2</v>
          </cell>
        </row>
        <row r="2670">
          <cell r="G2670" t="str">
            <v>H4066</v>
          </cell>
          <cell r="I2670" t="str">
            <v>BND DEEP BL DR26 GSK SWR GS</v>
          </cell>
          <cell r="J2670" t="str">
            <v>0089938029024</v>
          </cell>
          <cell r="K2670" t="str">
            <v>-</v>
          </cell>
          <cell r="L2670">
            <v>430.35399999999998</v>
          </cell>
          <cell r="M2670">
            <v>430.35</v>
          </cell>
        </row>
        <row r="2671">
          <cell r="G2671" t="str">
            <v>H4088</v>
          </cell>
          <cell r="I2671" t="str">
            <v>BND DEEP BL DR26 GSK SWR GS</v>
          </cell>
          <cell r="J2671" t="str">
            <v/>
          </cell>
          <cell r="K2671" t="str">
            <v>-</v>
          </cell>
          <cell r="L2671">
            <v>881.34830000000011</v>
          </cell>
          <cell r="M2671">
            <v>881.35</v>
          </cell>
        </row>
        <row r="2672">
          <cell r="G2672" t="str">
            <v>H4904</v>
          </cell>
          <cell r="I2672" t="str">
            <v>BND SDR26 GSK SWR GS</v>
          </cell>
          <cell r="J2672" t="str">
            <v/>
          </cell>
          <cell r="K2672" t="str">
            <v>-</v>
          </cell>
          <cell r="L2672">
            <v>584.89409999999998</v>
          </cell>
          <cell r="M2672">
            <v>584.89</v>
          </cell>
        </row>
        <row r="2673">
          <cell r="G2673" t="str">
            <v>H4906</v>
          </cell>
          <cell r="I2673" t="str">
            <v>BND SDR26 GSK SWR GS</v>
          </cell>
          <cell r="J2673" t="str">
            <v/>
          </cell>
          <cell r="K2673" t="str">
            <v>-</v>
          </cell>
          <cell r="L2673">
            <v>830.23440000000005</v>
          </cell>
          <cell r="M2673">
            <v>830.23</v>
          </cell>
        </row>
        <row r="2674">
          <cell r="G2674" t="str">
            <v>H4908</v>
          </cell>
          <cell r="I2674" t="str">
            <v>BND SDR26 GSK SWR GS</v>
          </cell>
          <cell r="J2674" t="str">
            <v>0089938062908</v>
          </cell>
          <cell r="K2674" t="str">
            <v>-</v>
          </cell>
          <cell r="L2674">
            <v>2586.4575</v>
          </cell>
          <cell r="M2674">
            <v>2586.46</v>
          </cell>
        </row>
        <row r="2675">
          <cell r="G2675" t="str">
            <v>H49010</v>
          </cell>
          <cell r="I2675" t="str">
            <v>BND SDR26 GSK SWR GS</v>
          </cell>
          <cell r="J2675" t="str">
            <v/>
          </cell>
          <cell r="K2675" t="str">
            <v>-</v>
          </cell>
          <cell r="L2675">
            <v>4138.3641000000007</v>
          </cell>
          <cell r="M2675">
            <v>4138.3599999999997</v>
          </cell>
        </row>
        <row r="2676">
          <cell r="G2676" t="str">
            <v>H49012</v>
          </cell>
          <cell r="I2676" t="str">
            <v>BND SDR26 GSK SWR GS</v>
          </cell>
          <cell r="J2676" t="str">
            <v/>
          </cell>
          <cell r="K2676" t="str">
            <v>-</v>
          </cell>
          <cell r="L2676">
            <v>7759.3618000000006</v>
          </cell>
          <cell r="M2676">
            <v>7759.36</v>
          </cell>
        </row>
        <row r="2677">
          <cell r="G2677" t="str">
            <v>H49015</v>
          </cell>
          <cell r="I2677" t="str">
            <v>BND SDR26 GSK SWR GS</v>
          </cell>
          <cell r="J2677" t="str">
            <v/>
          </cell>
          <cell r="K2677" t="str">
            <v>-</v>
          </cell>
          <cell r="L2677">
            <v>9699.3359999999993</v>
          </cell>
          <cell r="M2677">
            <v>9699.34</v>
          </cell>
        </row>
        <row r="2678">
          <cell r="G2678" t="str">
            <v>H1344.30</v>
          </cell>
          <cell r="I2678" t="str">
            <v>BEND 30D SDR26 SXG</v>
          </cell>
          <cell r="J2678" t="str">
            <v/>
          </cell>
          <cell r="K2678" t="str">
            <v>-</v>
          </cell>
          <cell r="L2678">
            <v>169.61640000000003</v>
          </cell>
          <cell r="M2678">
            <v>169.62</v>
          </cell>
        </row>
        <row r="2679">
          <cell r="G2679" t="str">
            <v>H1346.30</v>
          </cell>
          <cell r="I2679" t="str">
            <v>BEND 30D SDR26 SXG</v>
          </cell>
          <cell r="J2679" t="str">
            <v/>
          </cell>
          <cell r="K2679" t="str">
            <v>-</v>
          </cell>
          <cell r="L2679">
            <v>307.99950000000007</v>
          </cell>
          <cell r="M2679">
            <v>308</v>
          </cell>
        </row>
        <row r="2680">
          <cell r="G2680" t="str">
            <v>H1348.30</v>
          </cell>
          <cell r="I2680" t="str">
            <v>BEND 30D SDR26 SXG</v>
          </cell>
          <cell r="J2680" t="str">
            <v/>
          </cell>
          <cell r="K2680" t="str">
            <v>-</v>
          </cell>
          <cell r="L2680">
            <v>566.0942</v>
          </cell>
          <cell r="M2680">
            <v>566.09</v>
          </cell>
        </row>
        <row r="2681">
          <cell r="G2681" t="str">
            <v>H13410.30</v>
          </cell>
          <cell r="I2681" t="str">
            <v>BEND 30D SDR26 SXG</v>
          </cell>
          <cell r="J2681" t="str">
            <v/>
          </cell>
          <cell r="K2681" t="str">
            <v>-</v>
          </cell>
          <cell r="L2681">
            <v>1242.9976000000001</v>
          </cell>
          <cell r="M2681">
            <v>1243</v>
          </cell>
        </row>
        <row r="2682">
          <cell r="G2682" t="str">
            <v>H13412.30</v>
          </cell>
          <cell r="I2682" t="str">
            <v>BEND 30D SDR26 SXG</v>
          </cell>
          <cell r="J2682" t="str">
            <v/>
          </cell>
          <cell r="K2682" t="str">
            <v>-</v>
          </cell>
          <cell r="L2682">
            <v>1670.4305000000002</v>
          </cell>
          <cell r="M2682">
            <v>1670.43</v>
          </cell>
        </row>
        <row r="2683">
          <cell r="G2683" t="str">
            <v>H13415.30</v>
          </cell>
          <cell r="I2683" t="str">
            <v>BEND 30D SDR26 SXG</v>
          </cell>
          <cell r="J2683" t="str">
            <v/>
          </cell>
          <cell r="K2683" t="str">
            <v>-</v>
          </cell>
          <cell r="L2683">
            <v>3989.3344999999999</v>
          </cell>
          <cell r="M2683">
            <v>3989.33</v>
          </cell>
        </row>
        <row r="2684">
          <cell r="G2684" t="str">
            <v>H13418.30</v>
          </cell>
          <cell r="I2684" t="str">
            <v>BEND 30D SDR26 SXG</v>
          </cell>
          <cell r="J2684" t="str">
            <v/>
          </cell>
          <cell r="K2684" t="str">
            <v>-</v>
          </cell>
          <cell r="L2684">
            <v>6497.2861000000003</v>
          </cell>
          <cell r="M2684">
            <v>6497.29</v>
          </cell>
        </row>
        <row r="2685">
          <cell r="G2685" t="str">
            <v>H13421.30</v>
          </cell>
          <cell r="I2685" t="str">
            <v>BEND 30D SDR26 SXG</v>
          </cell>
          <cell r="J2685" t="str">
            <v/>
          </cell>
          <cell r="K2685" t="str">
            <v>-</v>
          </cell>
          <cell r="L2685">
            <v>9942.2474000000002</v>
          </cell>
          <cell r="M2685">
            <v>9942.25</v>
          </cell>
        </row>
        <row r="2686">
          <cell r="G2686" t="str">
            <v>H13424.30</v>
          </cell>
          <cell r="I2686" t="str">
            <v>BEND 30D SDR26 SXG</v>
          </cell>
          <cell r="J2686" t="str">
            <v/>
          </cell>
          <cell r="K2686" t="str">
            <v>-</v>
          </cell>
          <cell r="L2686">
            <v>14315.626300000002</v>
          </cell>
          <cell r="M2686">
            <v>14315.63</v>
          </cell>
        </row>
        <row r="2687">
          <cell r="G2687" t="str">
            <v>H13427.30</v>
          </cell>
          <cell r="I2687" t="str">
            <v>BEND 30D SDR26 SXG</v>
          </cell>
          <cell r="J2687" t="str">
            <v/>
          </cell>
          <cell r="K2687" t="str">
            <v>-</v>
          </cell>
          <cell r="L2687">
            <v>18512.07</v>
          </cell>
          <cell r="M2687">
            <v>18512.07</v>
          </cell>
        </row>
        <row r="2688">
          <cell r="G2688" t="str">
            <v>H13430.30</v>
          </cell>
          <cell r="I2688" t="str">
            <v>BEND 30D SDR26 SXG</v>
          </cell>
          <cell r="J2688" t="str">
            <v/>
          </cell>
          <cell r="K2688" t="str">
            <v>-</v>
          </cell>
          <cell r="L2688">
            <v>23788.764300000003</v>
          </cell>
          <cell r="M2688">
            <v>23788.76</v>
          </cell>
        </row>
        <row r="2689">
          <cell r="G2689" t="str">
            <v>H13436.30</v>
          </cell>
          <cell r="I2689" t="str">
            <v>BEND 30D SDR26 SXG</v>
          </cell>
          <cell r="J2689" t="str">
            <v/>
          </cell>
          <cell r="K2689" t="str">
            <v>-</v>
          </cell>
          <cell r="L2689">
            <v>30449.471500000003</v>
          </cell>
          <cell r="M2689">
            <v>30449.47</v>
          </cell>
        </row>
        <row r="2690">
          <cell r="G2690" t="str">
            <v>H1704</v>
          </cell>
          <cell r="I2690" t="str">
            <v>BND SDR26 GSK SWR GG</v>
          </cell>
          <cell r="J2690" t="str">
            <v>0089938006049</v>
          </cell>
          <cell r="K2690" t="str">
            <v>-</v>
          </cell>
          <cell r="L2690">
            <v>156.25210000000001</v>
          </cell>
          <cell r="M2690">
            <v>156.25</v>
          </cell>
        </row>
        <row r="2691">
          <cell r="G2691" t="str">
            <v>H1706</v>
          </cell>
          <cell r="I2691" t="str">
            <v>BND SDR26 GSK SWR GG</v>
          </cell>
          <cell r="J2691" t="str">
            <v>0089938005530</v>
          </cell>
          <cell r="K2691" t="str">
            <v>-</v>
          </cell>
          <cell r="L2691">
            <v>294.57100000000003</v>
          </cell>
          <cell r="M2691">
            <v>294.57</v>
          </cell>
        </row>
        <row r="2692">
          <cell r="G2692" t="str">
            <v>H1708</v>
          </cell>
          <cell r="I2692" t="str">
            <v>BND SDR26 GSK SWR GG</v>
          </cell>
          <cell r="J2692" t="str">
            <v>0089938005776</v>
          </cell>
          <cell r="K2692" t="str">
            <v>-</v>
          </cell>
          <cell r="L2692">
            <v>541.30230000000006</v>
          </cell>
          <cell r="M2692">
            <v>541.29999999999995</v>
          </cell>
        </row>
        <row r="2693">
          <cell r="G2693" t="str">
            <v>H17010</v>
          </cell>
          <cell r="I2693" t="str">
            <v>BND SDR26 GSK SWR GG</v>
          </cell>
          <cell r="J2693" t="str">
            <v>0627347316351</v>
          </cell>
          <cell r="K2693" t="str">
            <v>-</v>
          </cell>
          <cell r="L2693">
            <v>1160.5648000000001</v>
          </cell>
          <cell r="M2693">
            <v>1160.56</v>
          </cell>
        </row>
        <row r="2694">
          <cell r="G2694" t="str">
            <v>H17012</v>
          </cell>
          <cell r="I2694" t="str">
            <v>BND SDR26 GSK SWR GG</v>
          </cell>
          <cell r="J2694" t="str">
            <v>0627347316368</v>
          </cell>
          <cell r="K2694" t="str">
            <v>-</v>
          </cell>
          <cell r="L2694">
            <v>1559.6962000000001</v>
          </cell>
          <cell r="M2694">
            <v>1559.7</v>
          </cell>
        </row>
        <row r="2695">
          <cell r="G2695" t="str">
            <v>H17015</v>
          </cell>
          <cell r="I2695" t="str">
            <v>BND SDR26 GSK SWR GG</v>
          </cell>
          <cell r="J2695" t="str">
            <v>0627347316375</v>
          </cell>
          <cell r="K2695" t="str">
            <v>-</v>
          </cell>
          <cell r="L2695">
            <v>3724.8733000000002</v>
          </cell>
          <cell r="M2695">
            <v>3724.87</v>
          </cell>
        </row>
        <row r="2696">
          <cell r="G2696" t="str">
            <v>H17018</v>
          </cell>
          <cell r="I2696" t="str">
            <v>BND SDR26 GSK SWR GG</v>
          </cell>
          <cell r="J2696" t="str">
            <v>0627347316382</v>
          </cell>
          <cell r="K2696" t="str">
            <v>-</v>
          </cell>
          <cell r="L2696">
            <v>6066.5469000000003</v>
          </cell>
          <cell r="M2696">
            <v>6066.55</v>
          </cell>
        </row>
        <row r="2697">
          <cell r="G2697" t="str">
            <v>H17021</v>
          </cell>
          <cell r="I2697" t="str">
            <v>BND SDR26 GSK SWR GG</v>
          </cell>
          <cell r="J2697" t="str">
            <v/>
          </cell>
          <cell r="K2697" t="str">
            <v>-</v>
          </cell>
          <cell r="L2697">
            <v>9283.1167000000005</v>
          </cell>
          <cell r="M2697">
            <v>9283.1200000000008</v>
          </cell>
        </row>
        <row r="2698">
          <cell r="G2698" t="str">
            <v>H17024</v>
          </cell>
          <cell r="I2698" t="str">
            <v>BND SDR26 GSK SWR GG</v>
          </cell>
          <cell r="J2698" t="str">
            <v/>
          </cell>
          <cell r="K2698" t="str">
            <v>-</v>
          </cell>
          <cell r="L2698">
            <v>13366.654000000002</v>
          </cell>
          <cell r="M2698">
            <v>13366.65</v>
          </cell>
        </row>
        <row r="2699">
          <cell r="G2699" t="str">
            <v>H17027</v>
          </cell>
          <cell r="I2699" t="str">
            <v>BND SDR26 GSK SWR GG</v>
          </cell>
          <cell r="J2699" t="str">
            <v>0089938063011</v>
          </cell>
          <cell r="K2699" t="str">
            <v>-</v>
          </cell>
          <cell r="L2699">
            <v>16492.487800000003</v>
          </cell>
          <cell r="M2699">
            <v>16492.490000000002</v>
          </cell>
        </row>
        <row r="2700">
          <cell r="G2700" t="str">
            <v>H17030</v>
          </cell>
          <cell r="I2700" t="str">
            <v>BND SDR26 GSK SWR GG</v>
          </cell>
          <cell r="J2700" t="str">
            <v>0089938063875</v>
          </cell>
          <cell r="K2700" t="str">
            <v>-</v>
          </cell>
          <cell r="L2700">
            <v>21193.404399999999</v>
          </cell>
          <cell r="M2700">
            <v>21193.4</v>
          </cell>
        </row>
        <row r="2701">
          <cell r="G2701" t="str">
            <v>H17036</v>
          </cell>
          <cell r="I2701" t="str">
            <v>BND SDR26 GSK SWR GG</v>
          </cell>
          <cell r="J2701" t="str">
            <v/>
          </cell>
          <cell r="K2701" t="str">
            <v>-</v>
          </cell>
          <cell r="L2701">
            <v>27127.603000000003</v>
          </cell>
          <cell r="M2701">
            <v>27127.599999999999</v>
          </cell>
        </row>
        <row r="2702">
          <cell r="G2702" t="str">
            <v>H17044</v>
          </cell>
          <cell r="I2702" t="str">
            <v>BND DEEP SOCKT SDR26 SWR GG</v>
          </cell>
          <cell r="J2702" t="str">
            <v>0089938029499</v>
          </cell>
          <cell r="K2702" t="str">
            <v>-</v>
          </cell>
          <cell r="L2702">
            <v>436.23900000000003</v>
          </cell>
          <cell r="M2702">
            <v>436.24</v>
          </cell>
        </row>
        <row r="2703">
          <cell r="G2703" t="str">
            <v>H17066</v>
          </cell>
          <cell r="I2703" t="str">
            <v>BND DEEP SOCKET DR26 GSK</v>
          </cell>
          <cell r="J2703" t="str">
            <v>0089938029000</v>
          </cell>
          <cell r="K2703" t="str">
            <v>-</v>
          </cell>
          <cell r="L2703">
            <v>451.91450000000003</v>
          </cell>
          <cell r="M2703">
            <v>451.91</v>
          </cell>
        </row>
        <row r="2704">
          <cell r="G2704" t="str">
            <v>H17088</v>
          </cell>
          <cell r="I2704" t="str">
            <v>BND DEEP SOCKET DR26 GSK</v>
          </cell>
          <cell r="J2704" t="str">
            <v/>
          </cell>
          <cell r="K2704" t="str">
            <v>-</v>
          </cell>
          <cell r="L2704">
            <v>881.34830000000011</v>
          </cell>
          <cell r="M2704">
            <v>881.35</v>
          </cell>
        </row>
        <row r="2705">
          <cell r="G2705" t="str">
            <v>H14904</v>
          </cell>
          <cell r="I2705" t="str">
            <v>BND SDR26 GSK SWR GS</v>
          </cell>
          <cell r="J2705" t="str">
            <v/>
          </cell>
          <cell r="K2705" t="str">
            <v>-</v>
          </cell>
          <cell r="L2705">
            <v>584.90480000000002</v>
          </cell>
          <cell r="M2705">
            <v>584.9</v>
          </cell>
        </row>
        <row r="2706">
          <cell r="G2706" t="str">
            <v>H14906</v>
          </cell>
          <cell r="I2706" t="str">
            <v>BND SDR26 GSK SWR GS</v>
          </cell>
          <cell r="J2706" t="str">
            <v/>
          </cell>
          <cell r="K2706" t="str">
            <v>-</v>
          </cell>
          <cell r="L2706">
            <v>830.23440000000005</v>
          </cell>
          <cell r="M2706">
            <v>830.23</v>
          </cell>
        </row>
        <row r="2707">
          <cell r="G2707" t="str">
            <v>H14908</v>
          </cell>
          <cell r="I2707" t="str">
            <v>BND SDR26 GSK SWR GS</v>
          </cell>
          <cell r="J2707" t="str">
            <v/>
          </cell>
          <cell r="K2707" t="str">
            <v>-</v>
          </cell>
          <cell r="L2707">
            <v>2586.4575</v>
          </cell>
          <cell r="M2707">
            <v>2586.46</v>
          </cell>
        </row>
        <row r="2708">
          <cell r="G2708" t="str">
            <v>H14910</v>
          </cell>
          <cell r="I2708" t="str">
            <v>BND SDR26 GSK SWR GS</v>
          </cell>
          <cell r="J2708" t="str">
            <v/>
          </cell>
          <cell r="K2708" t="str">
            <v>-</v>
          </cell>
          <cell r="L2708">
            <v>4138.3641000000007</v>
          </cell>
          <cell r="M2708">
            <v>4138.3599999999997</v>
          </cell>
        </row>
        <row r="2709">
          <cell r="G2709" t="str">
            <v>H14912</v>
          </cell>
          <cell r="I2709" t="str">
            <v>BND SDR26 GSK SWR GS</v>
          </cell>
          <cell r="J2709" t="str">
            <v/>
          </cell>
          <cell r="K2709" t="str">
            <v>-</v>
          </cell>
          <cell r="L2709">
            <v>7759.3618000000006</v>
          </cell>
          <cell r="M2709">
            <v>7759.36</v>
          </cell>
        </row>
        <row r="2710">
          <cell r="G2710" t="str">
            <v>H14915</v>
          </cell>
          <cell r="I2710" t="str">
            <v>BND SDR26 GSK SWR GS</v>
          </cell>
          <cell r="J2710" t="str">
            <v/>
          </cell>
          <cell r="K2710" t="str">
            <v>-</v>
          </cell>
          <cell r="L2710">
            <v>9699.3359999999993</v>
          </cell>
          <cell r="M2710">
            <v>9699.34</v>
          </cell>
        </row>
        <row r="2711">
          <cell r="G2711" t="str">
            <v>H1934</v>
          </cell>
          <cell r="I2711" t="str">
            <v>BND SDR26 GSK SWR GG</v>
          </cell>
          <cell r="J2711" t="str">
            <v>0627347317488</v>
          </cell>
          <cell r="K2711" t="str">
            <v>-</v>
          </cell>
          <cell r="L2711">
            <v>166.27800000000002</v>
          </cell>
          <cell r="M2711">
            <v>166.28</v>
          </cell>
        </row>
        <row r="2712">
          <cell r="G2712" t="str">
            <v>H1936</v>
          </cell>
          <cell r="I2712" t="str">
            <v>BND SDR26 GSK SWR GG</v>
          </cell>
          <cell r="J2712" t="str">
            <v>0627347317402</v>
          </cell>
          <cell r="K2712" t="str">
            <v>-</v>
          </cell>
          <cell r="L2712">
            <v>294.57100000000003</v>
          </cell>
          <cell r="M2712">
            <v>294.57</v>
          </cell>
        </row>
        <row r="2713">
          <cell r="G2713" t="str">
            <v>H1938</v>
          </cell>
          <cell r="I2713" t="str">
            <v>BND SDR26 GSK SWR GG</v>
          </cell>
          <cell r="J2713" t="str">
            <v/>
          </cell>
          <cell r="K2713" t="str">
            <v>-</v>
          </cell>
          <cell r="L2713">
            <v>555.00900000000013</v>
          </cell>
          <cell r="M2713">
            <v>555.01</v>
          </cell>
        </row>
        <row r="2714">
          <cell r="G2714" t="str">
            <v>H19310</v>
          </cell>
          <cell r="I2714" t="str">
            <v>BND SDR26 GSK SWR GG</v>
          </cell>
          <cell r="J2714" t="str">
            <v>0627347317457</v>
          </cell>
          <cell r="K2714" t="str">
            <v>-</v>
          </cell>
          <cell r="L2714">
            <v>1160.5648000000001</v>
          </cell>
          <cell r="M2714">
            <v>1160.56</v>
          </cell>
        </row>
        <row r="2715">
          <cell r="G2715" t="str">
            <v>H19312</v>
          </cell>
          <cell r="I2715" t="str">
            <v>BND SDR26 GSK SWR GG</v>
          </cell>
          <cell r="J2715" t="str">
            <v/>
          </cell>
          <cell r="K2715" t="str">
            <v>-</v>
          </cell>
          <cell r="L2715">
            <v>1559.6962000000001</v>
          </cell>
          <cell r="M2715">
            <v>1559.7</v>
          </cell>
        </row>
        <row r="2716">
          <cell r="G2716" t="str">
            <v>H19315</v>
          </cell>
          <cell r="I2716" t="str">
            <v>BND SDR26 GSK SWR GG</v>
          </cell>
          <cell r="J2716" t="str">
            <v>0627347317365</v>
          </cell>
          <cell r="K2716" t="str">
            <v>-</v>
          </cell>
          <cell r="L2716">
            <v>3724.8733000000002</v>
          </cell>
          <cell r="M2716">
            <v>3724.87</v>
          </cell>
        </row>
        <row r="2717">
          <cell r="G2717" t="str">
            <v>H19318</v>
          </cell>
          <cell r="I2717" t="str">
            <v>BND SDR26 GSK SWR GG</v>
          </cell>
          <cell r="J2717" t="str">
            <v/>
          </cell>
          <cell r="K2717" t="str">
            <v>-</v>
          </cell>
          <cell r="L2717">
            <v>6066.5469000000003</v>
          </cell>
          <cell r="M2717">
            <v>6066.55</v>
          </cell>
        </row>
        <row r="2718">
          <cell r="G2718" t="str">
            <v>H19321</v>
          </cell>
          <cell r="I2718" t="str">
            <v>BND SDR26 GSK SWR GG</v>
          </cell>
          <cell r="J2718" t="str">
            <v/>
          </cell>
          <cell r="K2718" t="str">
            <v>-</v>
          </cell>
          <cell r="L2718">
            <v>9283.1167000000005</v>
          </cell>
          <cell r="M2718">
            <v>9283.1200000000008</v>
          </cell>
        </row>
        <row r="2719">
          <cell r="G2719" t="str">
            <v>H19324</v>
          </cell>
          <cell r="I2719" t="str">
            <v>BND SDR26 GSK SWR GG</v>
          </cell>
          <cell r="J2719" t="str">
            <v/>
          </cell>
          <cell r="K2719" t="str">
            <v>-</v>
          </cell>
          <cell r="L2719">
            <v>13366.654000000002</v>
          </cell>
          <cell r="M2719">
            <v>13366.65</v>
          </cell>
        </row>
        <row r="2720">
          <cell r="G2720" t="str">
            <v>H19327</v>
          </cell>
          <cell r="I2720" t="str">
            <v>BND SDR26 GSK SWR GG</v>
          </cell>
          <cell r="J2720" t="str">
            <v/>
          </cell>
          <cell r="K2720" t="str">
            <v>-</v>
          </cell>
          <cell r="L2720">
            <v>18421.2912</v>
          </cell>
          <cell r="M2720">
            <v>18421.29</v>
          </cell>
        </row>
        <row r="2721">
          <cell r="G2721" t="str">
            <v>H19330</v>
          </cell>
          <cell r="I2721" t="str">
            <v>BND SDR26 GSK SWR GG</v>
          </cell>
          <cell r="J2721" t="str">
            <v>0089938063196</v>
          </cell>
          <cell r="K2721" t="str">
            <v>-</v>
          </cell>
          <cell r="L2721">
            <v>23672.134300000002</v>
          </cell>
          <cell r="M2721">
            <v>23672.13</v>
          </cell>
        </row>
        <row r="2722">
          <cell r="G2722" t="str">
            <v>H19336</v>
          </cell>
          <cell r="I2722" t="str">
            <v>BND SDR26 GSK SWR GG</v>
          </cell>
          <cell r="J2722" t="str">
            <v/>
          </cell>
          <cell r="K2722" t="str">
            <v>-</v>
          </cell>
          <cell r="L2722">
            <v>30300.217199999999</v>
          </cell>
          <cell r="M2722">
            <v>30300.22</v>
          </cell>
        </row>
        <row r="2723">
          <cell r="G2723" t="str">
            <v>H1604</v>
          </cell>
          <cell r="I2723" t="str">
            <v>CAP SDR26 GSK SWR G</v>
          </cell>
          <cell r="J2723" t="str">
            <v>0089938005745</v>
          </cell>
          <cell r="K2723" t="str">
            <v>-</v>
          </cell>
          <cell r="L2723">
            <v>106.5506</v>
          </cell>
          <cell r="M2723">
            <v>106.55</v>
          </cell>
        </row>
        <row r="2724">
          <cell r="G2724" t="str">
            <v>H1606</v>
          </cell>
          <cell r="I2724" t="str">
            <v>CAP SDR26 GSK SWR G</v>
          </cell>
          <cell r="J2724" t="str">
            <v>0089938005752</v>
          </cell>
          <cell r="K2724" t="str">
            <v>-</v>
          </cell>
          <cell r="L2724">
            <v>246.15350000000004</v>
          </cell>
          <cell r="M2724">
            <v>246.15</v>
          </cell>
        </row>
        <row r="2725">
          <cell r="G2725" t="str">
            <v>H1608</v>
          </cell>
          <cell r="I2725" t="str">
            <v>CAP SDR26 GSK SWR G</v>
          </cell>
          <cell r="J2725" t="str">
            <v>0089938005769</v>
          </cell>
          <cell r="K2725" t="str">
            <v>-</v>
          </cell>
          <cell r="L2725">
            <v>364.94490000000002</v>
          </cell>
          <cell r="M2725">
            <v>364.94</v>
          </cell>
        </row>
        <row r="2726">
          <cell r="G2726" t="str">
            <v>H16010</v>
          </cell>
          <cell r="I2726" t="str">
            <v>CAP SDR26 GSK SWR G</v>
          </cell>
          <cell r="J2726" t="str">
            <v>0627347501016</v>
          </cell>
          <cell r="K2726" t="str">
            <v>-</v>
          </cell>
          <cell r="L2726">
            <v>703.12909999999999</v>
          </cell>
          <cell r="M2726">
            <v>703.13</v>
          </cell>
        </row>
        <row r="2727">
          <cell r="G2727" t="str">
            <v>H16012</v>
          </cell>
          <cell r="I2727" t="str">
            <v>CAP SDR26 GSK SWR G</v>
          </cell>
          <cell r="J2727" t="str">
            <v>0627347501023</v>
          </cell>
          <cell r="K2727" t="str">
            <v>-</v>
          </cell>
          <cell r="L2727">
            <v>1106.0697</v>
          </cell>
          <cell r="M2727">
            <v>1106.07</v>
          </cell>
        </row>
        <row r="2728">
          <cell r="G2728" t="str">
            <v>H16015</v>
          </cell>
          <cell r="I2728" t="str">
            <v>CAP SDR26 GSK SWR G</v>
          </cell>
          <cell r="J2728" t="str">
            <v>0627347501030</v>
          </cell>
          <cell r="K2728" t="str">
            <v>-</v>
          </cell>
          <cell r="L2728">
            <v>1840.2501999999999</v>
          </cell>
          <cell r="M2728">
            <v>1840.25</v>
          </cell>
        </row>
        <row r="2729">
          <cell r="G2729" t="str">
            <v>H16018</v>
          </cell>
          <cell r="I2729" t="str">
            <v>CAP SDR26 GSK SWR G</v>
          </cell>
          <cell r="J2729" t="str">
            <v>0627347501047</v>
          </cell>
          <cell r="K2729" t="str">
            <v>-</v>
          </cell>
          <cell r="L2729">
            <v>2768.0365000000002</v>
          </cell>
          <cell r="M2729">
            <v>2768.04</v>
          </cell>
        </row>
        <row r="2730">
          <cell r="G2730" t="str">
            <v>H16021</v>
          </cell>
          <cell r="I2730" t="str">
            <v>CAP SDR26 GSK SWR G</v>
          </cell>
          <cell r="J2730" t="str">
            <v/>
          </cell>
          <cell r="K2730" t="str">
            <v>-</v>
          </cell>
          <cell r="L2730">
            <v>6473.9066000000003</v>
          </cell>
          <cell r="M2730">
            <v>6473.91</v>
          </cell>
        </row>
        <row r="2731">
          <cell r="G2731" t="str">
            <v>H16024</v>
          </cell>
          <cell r="I2731" t="str">
            <v>CAP SDR26 GSK SWR G</v>
          </cell>
          <cell r="J2731" t="str">
            <v/>
          </cell>
          <cell r="K2731" t="str">
            <v>-</v>
          </cell>
          <cell r="L2731">
            <v>7477.1707000000006</v>
          </cell>
          <cell r="M2731">
            <v>7477.17</v>
          </cell>
        </row>
        <row r="2732">
          <cell r="G2732" t="str">
            <v>H16027</v>
          </cell>
          <cell r="I2732" t="str">
            <v>CAP SDR26 GSK SWR G</v>
          </cell>
          <cell r="J2732" t="str">
            <v/>
          </cell>
          <cell r="K2732" t="str">
            <v>-</v>
          </cell>
          <cell r="L2732">
            <v>12544.187800000002</v>
          </cell>
          <cell r="M2732">
            <v>12544.19</v>
          </cell>
        </row>
        <row r="2733">
          <cell r="G2733" t="str">
            <v>H16030</v>
          </cell>
          <cell r="I2733" t="str">
            <v>CAP SDR26 GSK SWR G</v>
          </cell>
          <cell r="J2733" t="str">
            <v>0089938063264</v>
          </cell>
          <cell r="K2733" t="str">
            <v>-</v>
          </cell>
          <cell r="L2733">
            <v>16119.8068</v>
          </cell>
          <cell r="M2733">
            <v>16119.81</v>
          </cell>
        </row>
        <row r="2734">
          <cell r="G2734" t="str">
            <v>H16036</v>
          </cell>
          <cell r="I2734" t="str">
            <v>CAP SDR26 GSK SWR G</v>
          </cell>
          <cell r="J2734" t="str">
            <v/>
          </cell>
          <cell r="K2734" t="str">
            <v>-</v>
          </cell>
          <cell r="L2734">
            <v>20633.291500000003</v>
          </cell>
          <cell r="M2734">
            <v>20633.29</v>
          </cell>
        </row>
        <row r="2735">
          <cell r="G2735" t="str">
            <v>H604</v>
          </cell>
          <cell r="I2735" t="str">
            <v>COUP STP SDR26 GSK SWR GG</v>
          </cell>
          <cell r="J2735" t="str">
            <v>0089938005837</v>
          </cell>
          <cell r="K2735" t="str">
            <v>-</v>
          </cell>
          <cell r="L2735">
            <v>129.73750000000001</v>
          </cell>
          <cell r="M2735">
            <v>129.74</v>
          </cell>
        </row>
        <row r="2736">
          <cell r="G2736" t="str">
            <v>H606</v>
          </cell>
          <cell r="I2736" t="str">
            <v>COUP STP SDR26 GSK SWR GG</v>
          </cell>
          <cell r="J2736" t="str">
            <v>0089938005844</v>
          </cell>
          <cell r="K2736" t="str">
            <v>-</v>
          </cell>
          <cell r="L2736">
            <v>366.72110000000004</v>
          </cell>
          <cell r="M2736">
            <v>366.72</v>
          </cell>
        </row>
        <row r="2737">
          <cell r="G2737" t="str">
            <v>H608</v>
          </cell>
          <cell r="I2737" t="str">
            <v>COUP STP SDR26 GSK SWR GG</v>
          </cell>
          <cell r="J2737" t="str">
            <v>0089938005868</v>
          </cell>
          <cell r="K2737" t="str">
            <v>-</v>
          </cell>
          <cell r="L2737">
            <v>444.73480000000001</v>
          </cell>
          <cell r="M2737">
            <v>444.73</v>
          </cell>
        </row>
        <row r="2738">
          <cell r="G2738" t="str">
            <v>H6010</v>
          </cell>
          <cell r="I2738" t="str">
            <v>COUP STP SDR26 GSK SWR GG</v>
          </cell>
          <cell r="J2738" t="str">
            <v>0627347440841</v>
          </cell>
          <cell r="K2738" t="str">
            <v>-</v>
          </cell>
          <cell r="L2738">
            <v>653.07450000000006</v>
          </cell>
          <cell r="M2738">
            <v>653.07000000000005</v>
          </cell>
        </row>
        <row r="2739">
          <cell r="G2739" t="str">
            <v>H6012</v>
          </cell>
          <cell r="I2739" t="str">
            <v>COUP STP SDR26 GSK SWR GG</v>
          </cell>
          <cell r="J2739" t="str">
            <v>0627347440858</v>
          </cell>
          <cell r="K2739" t="str">
            <v>-</v>
          </cell>
          <cell r="L2739">
            <v>948.0200000000001</v>
          </cell>
          <cell r="M2739">
            <v>948.02</v>
          </cell>
        </row>
        <row r="2740">
          <cell r="G2740" t="str">
            <v>H6015</v>
          </cell>
          <cell r="I2740" t="str">
            <v>COUP STP SDR26 GSK SWR GG</v>
          </cell>
          <cell r="J2740" t="str">
            <v>0627347440865</v>
          </cell>
          <cell r="K2740" t="str">
            <v>-</v>
          </cell>
          <cell r="L2740">
            <v>1961.2351000000001</v>
          </cell>
          <cell r="M2740">
            <v>1961.24</v>
          </cell>
        </row>
        <row r="2741">
          <cell r="G2741" t="str">
            <v>H6018</v>
          </cell>
          <cell r="I2741" t="str">
            <v>COUP STP SDR26 GSK SWR GG</v>
          </cell>
          <cell r="J2741" t="str">
            <v>0627347440872</v>
          </cell>
          <cell r="K2741" t="str">
            <v>-</v>
          </cell>
          <cell r="L2741">
            <v>4174.4231</v>
          </cell>
          <cell r="M2741">
            <v>4174.42</v>
          </cell>
        </row>
        <row r="2742">
          <cell r="G2742" t="str">
            <v>H6021</v>
          </cell>
          <cell r="I2742" t="str">
            <v>COUP STP SDR26 GSK SWR GG</v>
          </cell>
          <cell r="J2742" t="str">
            <v/>
          </cell>
          <cell r="K2742" t="str">
            <v>-</v>
          </cell>
          <cell r="L2742">
            <v>7671.8251000000009</v>
          </cell>
          <cell r="M2742">
            <v>7671.83</v>
          </cell>
        </row>
        <row r="2743">
          <cell r="G2743" t="str">
            <v>H6024</v>
          </cell>
          <cell r="I2743" t="str">
            <v>COUP STP SDR26 GSK SWR GG</v>
          </cell>
          <cell r="J2743" t="str">
            <v/>
          </cell>
          <cell r="K2743" t="str">
            <v>-</v>
          </cell>
          <cell r="L2743">
            <v>11176.674300000001</v>
          </cell>
          <cell r="M2743">
            <v>11176.67</v>
          </cell>
        </row>
        <row r="2744">
          <cell r="G2744" t="str">
            <v>H6027</v>
          </cell>
          <cell r="I2744" t="str">
            <v>COUP STP SDR26 GSK SWR GG</v>
          </cell>
          <cell r="J2744" t="str">
            <v/>
          </cell>
          <cell r="K2744" t="str">
            <v>-</v>
          </cell>
          <cell r="L2744">
            <v>12544.187800000002</v>
          </cell>
          <cell r="M2744">
            <v>12544.19</v>
          </cell>
        </row>
        <row r="2745">
          <cell r="G2745" t="str">
            <v>H6030</v>
          </cell>
          <cell r="I2745" t="str">
            <v>COUP STP SDR26 GSK SWR GG</v>
          </cell>
          <cell r="J2745" t="str">
            <v/>
          </cell>
          <cell r="K2745" t="str">
            <v>-</v>
          </cell>
          <cell r="L2745">
            <v>16119.8068</v>
          </cell>
          <cell r="M2745">
            <v>16119.81</v>
          </cell>
        </row>
        <row r="2746">
          <cell r="G2746" t="str">
            <v>H6036</v>
          </cell>
          <cell r="I2746" t="str">
            <v>COUP STP SDR26 GSK SWR GG</v>
          </cell>
          <cell r="J2746" t="str">
            <v/>
          </cell>
          <cell r="K2746" t="str">
            <v>-</v>
          </cell>
          <cell r="L2746">
            <v>21593.830500000004</v>
          </cell>
          <cell r="M2746">
            <v>21593.83</v>
          </cell>
        </row>
        <row r="2747">
          <cell r="G2747" t="str">
            <v>H1714</v>
          </cell>
          <cell r="I2747" t="str">
            <v>BND SDR26 GSK SWR GS</v>
          </cell>
          <cell r="J2747" t="str">
            <v>0089938006056</v>
          </cell>
          <cell r="K2747" t="str">
            <v>-</v>
          </cell>
          <cell r="L2747">
            <v>149.60740000000001</v>
          </cell>
          <cell r="M2747">
            <v>149.61000000000001</v>
          </cell>
        </row>
        <row r="2748">
          <cell r="G2748" t="str">
            <v>H1716</v>
          </cell>
          <cell r="I2748" t="str">
            <v>BND SDR26 GSK SWR GS</v>
          </cell>
          <cell r="J2748" t="str">
            <v>0089938005639</v>
          </cell>
          <cell r="K2748" t="str">
            <v>-</v>
          </cell>
          <cell r="L2748">
            <v>282.18040000000002</v>
          </cell>
          <cell r="M2748">
            <v>282.18</v>
          </cell>
        </row>
        <row r="2749">
          <cell r="G2749" t="str">
            <v>H1718</v>
          </cell>
          <cell r="I2749" t="str">
            <v>BND SDR26 GSK SWR GS</v>
          </cell>
          <cell r="J2749" t="str">
            <v>0089938006063</v>
          </cell>
          <cell r="K2749" t="str">
            <v>-</v>
          </cell>
          <cell r="L2749">
            <v>541.30230000000006</v>
          </cell>
          <cell r="M2749">
            <v>541.29999999999995</v>
          </cell>
        </row>
        <row r="2750">
          <cell r="G2750" t="str">
            <v>H17110</v>
          </cell>
          <cell r="I2750" t="str">
            <v>BND SDR26 GSK SWR GS</v>
          </cell>
          <cell r="J2750" t="str">
            <v>0627347321652</v>
          </cell>
          <cell r="K2750" t="str">
            <v>-</v>
          </cell>
          <cell r="L2750">
            <v>1160.5648000000001</v>
          </cell>
          <cell r="M2750">
            <v>1160.56</v>
          </cell>
        </row>
        <row r="2751">
          <cell r="G2751" t="str">
            <v>H17112</v>
          </cell>
          <cell r="I2751" t="str">
            <v>BND SDR26 GSK SWR GS</v>
          </cell>
          <cell r="J2751" t="str">
            <v>0627347321669</v>
          </cell>
          <cell r="K2751" t="str">
            <v>-</v>
          </cell>
          <cell r="L2751">
            <v>1559.6962000000001</v>
          </cell>
          <cell r="M2751">
            <v>1559.7</v>
          </cell>
        </row>
        <row r="2752">
          <cell r="G2752" t="str">
            <v>H17115</v>
          </cell>
          <cell r="I2752" t="str">
            <v>BND SDR26 GSK SWR GS</v>
          </cell>
          <cell r="J2752" t="str">
            <v>0627347321676</v>
          </cell>
          <cell r="K2752" t="str">
            <v>-</v>
          </cell>
          <cell r="L2752">
            <v>3724.8733000000002</v>
          </cell>
          <cell r="M2752">
            <v>3724.87</v>
          </cell>
        </row>
        <row r="2753">
          <cell r="G2753" t="str">
            <v>H17118</v>
          </cell>
          <cell r="I2753" t="str">
            <v>BND SDR26 GSK SWR GS</v>
          </cell>
          <cell r="J2753" t="str">
            <v>0627347321683</v>
          </cell>
          <cell r="K2753" t="str">
            <v>-</v>
          </cell>
          <cell r="L2753">
            <v>6066.5469000000003</v>
          </cell>
          <cell r="M2753">
            <v>6066.55</v>
          </cell>
        </row>
        <row r="2754">
          <cell r="G2754" t="str">
            <v>H17121</v>
          </cell>
          <cell r="I2754" t="str">
            <v>BND SDR26 GSK SWR GS</v>
          </cell>
          <cell r="J2754" t="str">
            <v/>
          </cell>
          <cell r="K2754" t="str">
            <v>-</v>
          </cell>
          <cell r="L2754">
            <v>9283.1167000000005</v>
          </cell>
          <cell r="M2754">
            <v>9283.1200000000008</v>
          </cell>
        </row>
        <row r="2755">
          <cell r="G2755" t="str">
            <v>H17124</v>
          </cell>
          <cell r="I2755" t="str">
            <v>BND SDR26 GSK SWR GS</v>
          </cell>
          <cell r="J2755" t="str">
            <v/>
          </cell>
          <cell r="K2755" t="str">
            <v>-</v>
          </cell>
          <cell r="L2755">
            <v>13366.397199999999</v>
          </cell>
          <cell r="M2755">
            <v>13366.4</v>
          </cell>
        </row>
        <row r="2756">
          <cell r="G2756" t="str">
            <v>H17127</v>
          </cell>
          <cell r="I2756" t="str">
            <v>BND SDR26 GSK SWR GS</v>
          </cell>
          <cell r="J2756" t="str">
            <v/>
          </cell>
          <cell r="K2756" t="str">
            <v>-</v>
          </cell>
          <cell r="L2756">
            <v>16492.487800000003</v>
          </cell>
          <cell r="M2756">
            <v>16492.490000000002</v>
          </cell>
        </row>
        <row r="2757">
          <cell r="G2757" t="str">
            <v>H17130</v>
          </cell>
          <cell r="I2757" t="str">
            <v>BND SDR26 GSK SWR GS</v>
          </cell>
          <cell r="J2757" t="str">
            <v/>
          </cell>
          <cell r="K2757" t="str">
            <v>-</v>
          </cell>
          <cell r="L2757">
            <v>26491.734100000001</v>
          </cell>
          <cell r="M2757">
            <v>26491.73</v>
          </cell>
        </row>
        <row r="2758">
          <cell r="G2758" t="str">
            <v>H17136</v>
          </cell>
          <cell r="I2758" t="str">
            <v>BND SDR26 GSK SWR GS</v>
          </cell>
          <cell r="J2758" t="str">
            <v/>
          </cell>
          <cell r="K2758" t="str">
            <v>-</v>
          </cell>
          <cell r="L2758">
            <v>33909.380700000002</v>
          </cell>
          <cell r="M2758">
            <v>33909.379999999997</v>
          </cell>
        </row>
        <row r="2759">
          <cell r="G2759" t="str">
            <v>H17144</v>
          </cell>
          <cell r="I2759" t="str">
            <v>BND DEEP SOCKET DR26 GSK</v>
          </cell>
          <cell r="J2759" t="str">
            <v/>
          </cell>
          <cell r="K2759" t="str">
            <v>-</v>
          </cell>
          <cell r="L2759">
            <v>436.19620000000003</v>
          </cell>
          <cell r="M2759">
            <v>436.2</v>
          </cell>
        </row>
        <row r="2760">
          <cell r="G2760" t="str">
            <v>H17166</v>
          </cell>
          <cell r="I2760" t="str">
            <v>BND DEEP SOCKET DR26 GSK</v>
          </cell>
          <cell r="J2760" t="str">
            <v>0089938028980</v>
          </cell>
          <cell r="K2760" t="str">
            <v>-</v>
          </cell>
          <cell r="L2760">
            <v>451.87170000000003</v>
          </cell>
          <cell r="M2760">
            <v>451.87</v>
          </cell>
        </row>
        <row r="2761">
          <cell r="G2761" t="str">
            <v>H17188</v>
          </cell>
          <cell r="I2761" t="str">
            <v>BND DEEP SOCKET DR26 GSK</v>
          </cell>
          <cell r="J2761" t="str">
            <v/>
          </cell>
          <cell r="K2761" t="str">
            <v>-</v>
          </cell>
          <cell r="L2761">
            <v>881.34830000000011</v>
          </cell>
          <cell r="M2761">
            <v>881.35</v>
          </cell>
        </row>
        <row r="2762">
          <cell r="G2762" t="str">
            <v>H14904S</v>
          </cell>
          <cell r="I2762" t="str">
            <v>BND SDR26 GSK SWR GS</v>
          </cell>
          <cell r="J2762" t="str">
            <v/>
          </cell>
          <cell r="K2762" t="str">
            <v>-</v>
          </cell>
          <cell r="L2762">
            <v>584.89409999999998</v>
          </cell>
          <cell r="M2762">
            <v>584.89</v>
          </cell>
        </row>
        <row r="2763">
          <cell r="G2763" t="str">
            <v>H14906S</v>
          </cell>
          <cell r="I2763" t="str">
            <v>BND SDR26 GSK SWR GS</v>
          </cell>
          <cell r="J2763" t="str">
            <v>0089938064841</v>
          </cell>
          <cell r="K2763" t="str">
            <v>-</v>
          </cell>
          <cell r="L2763">
            <v>830.23440000000005</v>
          </cell>
          <cell r="M2763">
            <v>830.23</v>
          </cell>
        </row>
        <row r="2764">
          <cell r="G2764" t="str">
            <v>H14908S</v>
          </cell>
          <cell r="I2764" t="str">
            <v>BND SDR26 GSK SWR GS</v>
          </cell>
          <cell r="J2764" t="str">
            <v/>
          </cell>
          <cell r="K2764" t="str">
            <v>-</v>
          </cell>
          <cell r="L2764">
            <v>2586.4575</v>
          </cell>
          <cell r="M2764">
            <v>2586.46</v>
          </cell>
        </row>
        <row r="2765">
          <cell r="G2765" t="str">
            <v>H14910S</v>
          </cell>
          <cell r="I2765" t="str">
            <v>BND SDR26 GSK SWR GS</v>
          </cell>
          <cell r="J2765" t="str">
            <v/>
          </cell>
          <cell r="K2765" t="str">
            <v>-</v>
          </cell>
          <cell r="L2765">
            <v>4138.3641000000007</v>
          </cell>
          <cell r="M2765">
            <v>4138.3599999999997</v>
          </cell>
        </row>
        <row r="2766">
          <cell r="G2766" t="str">
            <v>H14912S</v>
          </cell>
          <cell r="I2766" t="str">
            <v>BND SDR26 GSK SWR GS</v>
          </cell>
          <cell r="J2766" t="str">
            <v/>
          </cell>
          <cell r="K2766" t="str">
            <v>-</v>
          </cell>
          <cell r="L2766">
            <v>7759.3618000000006</v>
          </cell>
          <cell r="M2766">
            <v>7759.36</v>
          </cell>
        </row>
        <row r="2767">
          <cell r="G2767" t="str">
            <v>H14915S</v>
          </cell>
          <cell r="I2767" t="str">
            <v>BND SDR26 GSK SWR GS</v>
          </cell>
          <cell r="J2767" t="str">
            <v/>
          </cell>
          <cell r="K2767" t="str">
            <v>-</v>
          </cell>
          <cell r="L2767">
            <v>9699.3359999999993</v>
          </cell>
          <cell r="M2767">
            <v>9699.34</v>
          </cell>
        </row>
        <row r="2768">
          <cell r="G2768" t="str">
            <v>H1834</v>
          </cell>
          <cell r="I2768" t="str">
            <v>BND SDR26 GSK SWR GS</v>
          </cell>
          <cell r="J2768" t="str">
            <v>0627347351369</v>
          </cell>
          <cell r="K2768" t="str">
            <v>-</v>
          </cell>
          <cell r="L2768">
            <v>158.94850000000002</v>
          </cell>
          <cell r="M2768">
            <v>158.94999999999999</v>
          </cell>
        </row>
        <row r="2769">
          <cell r="G2769" t="str">
            <v>H1836</v>
          </cell>
          <cell r="I2769" t="str">
            <v>BND SDR26 GSK SWR GS</v>
          </cell>
          <cell r="J2769" t="str">
            <v>0627347317778</v>
          </cell>
          <cell r="K2769" t="str">
            <v>-</v>
          </cell>
          <cell r="L2769">
            <v>217.88410000000002</v>
          </cell>
          <cell r="M2769">
            <v>217.88</v>
          </cell>
        </row>
        <row r="2770">
          <cell r="G2770" t="str">
            <v>H1838</v>
          </cell>
          <cell r="I2770" t="str">
            <v>BND SDR26 GSK SWR GS</v>
          </cell>
          <cell r="J2770" t="str">
            <v/>
          </cell>
          <cell r="K2770" t="str">
            <v>-</v>
          </cell>
          <cell r="L2770">
            <v>555.00900000000013</v>
          </cell>
          <cell r="M2770">
            <v>555.01</v>
          </cell>
        </row>
        <row r="2771">
          <cell r="G2771" t="str">
            <v>H18310</v>
          </cell>
          <cell r="I2771" t="str">
            <v>BND SDR26 GSK SWR GS</v>
          </cell>
          <cell r="J2771" t="str">
            <v/>
          </cell>
          <cell r="K2771" t="str">
            <v>-</v>
          </cell>
          <cell r="L2771">
            <v>1160.5648000000001</v>
          </cell>
          <cell r="M2771">
            <v>1160.56</v>
          </cell>
        </row>
        <row r="2772">
          <cell r="G2772" t="str">
            <v>H18312</v>
          </cell>
          <cell r="I2772" t="str">
            <v>BND SDR26 GSK SWR GS</v>
          </cell>
          <cell r="J2772" t="str">
            <v>0627347317686</v>
          </cell>
          <cell r="K2772" t="str">
            <v>-</v>
          </cell>
          <cell r="L2772">
            <v>1559.6962000000001</v>
          </cell>
          <cell r="M2772">
            <v>1559.7</v>
          </cell>
        </row>
        <row r="2773">
          <cell r="G2773" t="str">
            <v>H18315</v>
          </cell>
          <cell r="I2773" t="str">
            <v>BND SDR26 GSK SWR GS</v>
          </cell>
          <cell r="J2773" t="str">
            <v/>
          </cell>
          <cell r="K2773" t="str">
            <v>-</v>
          </cell>
          <cell r="L2773">
            <v>3724.8733000000002</v>
          </cell>
          <cell r="M2773">
            <v>3724.87</v>
          </cell>
        </row>
        <row r="2774">
          <cell r="G2774" t="str">
            <v>H18318</v>
          </cell>
          <cell r="I2774" t="str">
            <v>BND SDR26 GSK SWR GS</v>
          </cell>
          <cell r="J2774" t="str">
            <v/>
          </cell>
          <cell r="K2774" t="str">
            <v>-</v>
          </cell>
          <cell r="L2774">
            <v>6066.5469000000003</v>
          </cell>
          <cell r="M2774">
            <v>6066.55</v>
          </cell>
        </row>
        <row r="2775">
          <cell r="G2775" t="str">
            <v>H18321</v>
          </cell>
          <cell r="I2775" t="str">
            <v>BND SDR26 GSK SWR GS</v>
          </cell>
          <cell r="J2775" t="str">
            <v/>
          </cell>
          <cell r="K2775" t="str">
            <v>-</v>
          </cell>
          <cell r="L2775">
            <v>9283.1167000000005</v>
          </cell>
          <cell r="M2775">
            <v>9283.1200000000008</v>
          </cell>
        </row>
        <row r="2776">
          <cell r="G2776" t="str">
            <v>H18324</v>
          </cell>
          <cell r="I2776" t="str">
            <v>BND SDR26 GSK SWR GS</v>
          </cell>
          <cell r="J2776" t="str">
            <v/>
          </cell>
          <cell r="K2776" t="str">
            <v>-</v>
          </cell>
          <cell r="L2776">
            <v>13366.397199999999</v>
          </cell>
          <cell r="M2776">
            <v>13366.4</v>
          </cell>
        </row>
        <row r="2777">
          <cell r="G2777" t="str">
            <v>H18327</v>
          </cell>
          <cell r="I2777" t="str">
            <v>BND SDR26 GSK SWR GS</v>
          </cell>
          <cell r="J2777" t="str">
            <v/>
          </cell>
          <cell r="K2777" t="str">
            <v>-</v>
          </cell>
          <cell r="L2777">
            <v>18789.713599999999</v>
          </cell>
          <cell r="M2777">
            <v>18789.71</v>
          </cell>
        </row>
        <row r="2778">
          <cell r="G2778" t="str">
            <v>H18330</v>
          </cell>
          <cell r="I2778" t="str">
            <v>BND SDR26 GSK SWR GS</v>
          </cell>
          <cell r="J2778" t="str">
            <v/>
          </cell>
          <cell r="K2778" t="str">
            <v>-</v>
          </cell>
          <cell r="L2778">
            <v>29151.561500000003</v>
          </cell>
          <cell r="M2778">
            <v>29151.56</v>
          </cell>
        </row>
        <row r="2779">
          <cell r="G2779" t="str">
            <v>H18336</v>
          </cell>
          <cell r="I2779" t="str">
            <v>BND SDR26 GSK SWR GS</v>
          </cell>
          <cell r="J2779" t="str">
            <v/>
          </cell>
          <cell r="K2779" t="str">
            <v>-</v>
          </cell>
          <cell r="L2779">
            <v>37313.928100000005</v>
          </cell>
          <cell r="M2779">
            <v>37313.93</v>
          </cell>
        </row>
        <row r="2780">
          <cell r="G2780" t="str">
            <v>H1164</v>
          </cell>
          <cell r="I2780" t="str">
            <v>PLG SPIG SDR26 GSK SWR</v>
          </cell>
          <cell r="J2780" t="str">
            <v>0089938005622</v>
          </cell>
          <cell r="K2780" t="str">
            <v>-</v>
          </cell>
          <cell r="L2780">
            <v>82.871500000000012</v>
          </cell>
          <cell r="M2780">
            <v>82.87</v>
          </cell>
        </row>
        <row r="2781">
          <cell r="G2781" t="str">
            <v>H1166</v>
          </cell>
          <cell r="I2781" t="str">
            <v>PLG SPIG SDR26 GSK SWR</v>
          </cell>
          <cell r="J2781" t="str">
            <v>0089938005578</v>
          </cell>
          <cell r="K2781" t="str">
            <v>-</v>
          </cell>
          <cell r="L2781">
            <v>192.0008</v>
          </cell>
          <cell r="M2781">
            <v>192</v>
          </cell>
        </row>
        <row r="2782">
          <cell r="G2782" t="str">
            <v>H1168</v>
          </cell>
          <cell r="I2782" t="str">
            <v>PLG SPIG SDR26 GSK SWR</v>
          </cell>
          <cell r="J2782" t="str">
            <v>0089938005691</v>
          </cell>
          <cell r="K2782" t="str">
            <v>-</v>
          </cell>
          <cell r="L2782">
            <v>339.65010000000001</v>
          </cell>
          <cell r="M2782">
            <v>339.65</v>
          </cell>
        </row>
        <row r="2783">
          <cell r="G2783" t="str">
            <v>H11610</v>
          </cell>
          <cell r="I2783" t="str">
            <v>PLG SPIG SDR26 GSK SWR</v>
          </cell>
          <cell r="J2783" t="str">
            <v>0627347541302</v>
          </cell>
          <cell r="K2783" t="str">
            <v>-</v>
          </cell>
          <cell r="L2783">
            <v>651.73700000000008</v>
          </cell>
          <cell r="M2783">
            <v>651.74</v>
          </cell>
        </row>
        <row r="2784">
          <cell r="G2784" t="str">
            <v>H11612</v>
          </cell>
          <cell r="I2784" t="str">
            <v>PLG SPIG SDR26 GSK SWR</v>
          </cell>
          <cell r="J2784" t="str">
            <v>0627347541319</v>
          </cell>
          <cell r="K2784" t="str">
            <v>-</v>
          </cell>
          <cell r="L2784">
            <v>776.95910000000003</v>
          </cell>
          <cell r="M2784">
            <v>776.96</v>
          </cell>
        </row>
        <row r="2785">
          <cell r="G2785" t="str">
            <v>H11615</v>
          </cell>
          <cell r="I2785" t="str">
            <v>PLG SPIG SDR26 GSK SWR</v>
          </cell>
          <cell r="J2785" t="str">
            <v>0627347541326</v>
          </cell>
          <cell r="K2785" t="str">
            <v>-</v>
          </cell>
          <cell r="L2785">
            <v>1429.3274000000001</v>
          </cell>
          <cell r="M2785">
            <v>1429.33</v>
          </cell>
        </row>
        <row r="2786">
          <cell r="G2786" t="str">
            <v>H11618</v>
          </cell>
          <cell r="I2786" t="str">
            <v>PLG SPIG SDR26 GSK SWR</v>
          </cell>
          <cell r="J2786" t="str">
            <v>0627347541333</v>
          </cell>
          <cell r="K2786" t="str">
            <v>-</v>
          </cell>
          <cell r="L2786">
            <v>2242.5488000000005</v>
          </cell>
          <cell r="M2786">
            <v>2242.5500000000002</v>
          </cell>
        </row>
        <row r="2787">
          <cell r="G2787" t="str">
            <v>H11621</v>
          </cell>
          <cell r="I2787" t="str">
            <v>PLG SPIG SDR26 GSK SWR</v>
          </cell>
          <cell r="J2787" t="str">
            <v/>
          </cell>
          <cell r="K2787" t="str">
            <v>-</v>
          </cell>
          <cell r="L2787">
            <v>4782.7609000000002</v>
          </cell>
          <cell r="M2787">
            <v>4782.76</v>
          </cell>
        </row>
        <row r="2788">
          <cell r="G2788" t="str">
            <v>H11624</v>
          </cell>
          <cell r="I2788" t="str">
            <v>PLG SPIG SDR26 GSK SWR</v>
          </cell>
          <cell r="J2788" t="str">
            <v>0627347541340</v>
          </cell>
          <cell r="K2788" t="str">
            <v>-</v>
          </cell>
          <cell r="L2788">
            <v>7191.47</v>
          </cell>
          <cell r="M2788">
            <v>7191.47</v>
          </cell>
        </row>
        <row r="2789">
          <cell r="G2789" t="str">
            <v>H11627</v>
          </cell>
          <cell r="I2789" t="str">
            <v>PLG SPIG SDR26 GSK SWR</v>
          </cell>
          <cell r="J2789" t="str">
            <v>0627347541937</v>
          </cell>
          <cell r="K2789" t="str">
            <v>-</v>
          </cell>
          <cell r="L2789">
            <v>8751.8831000000009</v>
          </cell>
          <cell r="M2789">
            <v>8751.8799999999992</v>
          </cell>
        </row>
        <row r="2790">
          <cell r="G2790" t="str">
            <v>H11630</v>
          </cell>
          <cell r="I2790" t="str">
            <v>PLG SPIG SDR26 GSK SWR</v>
          </cell>
          <cell r="J2790" t="str">
            <v/>
          </cell>
          <cell r="K2790" t="str">
            <v>-</v>
          </cell>
          <cell r="L2790">
            <v>15647.990300000001</v>
          </cell>
          <cell r="M2790">
            <v>15647.99</v>
          </cell>
        </row>
        <row r="2791">
          <cell r="G2791" t="str">
            <v>H11636</v>
          </cell>
          <cell r="I2791" t="str">
            <v>PLG SPIG SDR26 GSK SWR</v>
          </cell>
          <cell r="J2791" t="str">
            <v>0089938061475</v>
          </cell>
          <cell r="K2791" t="str">
            <v>-</v>
          </cell>
          <cell r="L2791">
            <v>20029.394200000002</v>
          </cell>
          <cell r="M2791">
            <v>20029.39</v>
          </cell>
        </row>
        <row r="2792">
          <cell r="G2792" t="str">
            <v>H624</v>
          </cell>
          <cell r="I2792" t="str">
            <v>COUP RPR SDR26 GSK SWR GG</v>
          </cell>
          <cell r="J2792" t="str">
            <v>0089938005875</v>
          </cell>
          <cell r="K2792" t="str">
            <v>-</v>
          </cell>
          <cell r="L2792">
            <v>129.73750000000001</v>
          </cell>
          <cell r="M2792">
            <v>129.74</v>
          </cell>
        </row>
        <row r="2793">
          <cell r="G2793" t="str">
            <v>H626</v>
          </cell>
          <cell r="I2793" t="str">
            <v>COUP RPR SDR26 GSK SWR GG</v>
          </cell>
          <cell r="J2793" t="str">
            <v>0089938005882</v>
          </cell>
          <cell r="K2793" t="str">
            <v>-</v>
          </cell>
          <cell r="L2793">
            <v>259.88159999999999</v>
          </cell>
          <cell r="M2793">
            <v>259.88</v>
          </cell>
        </row>
        <row r="2794">
          <cell r="G2794" t="str">
            <v>H628</v>
          </cell>
          <cell r="I2794" t="str">
            <v>COUP RPR SDR26 GSK SWR GG</v>
          </cell>
          <cell r="J2794" t="str">
            <v>0089938005899</v>
          </cell>
          <cell r="K2794" t="str">
            <v>-</v>
          </cell>
          <cell r="L2794">
            <v>426.87650000000002</v>
          </cell>
          <cell r="M2794">
            <v>426.88</v>
          </cell>
        </row>
        <row r="2795">
          <cell r="G2795" t="str">
            <v>H6210</v>
          </cell>
          <cell r="I2795" t="str">
            <v>COUP RPR SDR26 GSK SWR GG</v>
          </cell>
          <cell r="J2795" t="str">
            <v>0627347430729</v>
          </cell>
          <cell r="K2795" t="str">
            <v>-</v>
          </cell>
          <cell r="L2795">
            <v>653.07450000000006</v>
          </cell>
          <cell r="M2795">
            <v>653.07000000000005</v>
          </cell>
        </row>
        <row r="2796">
          <cell r="G2796" t="str">
            <v>H6212</v>
          </cell>
          <cell r="I2796" t="str">
            <v>COUP RPR SDR26 GSK SWR GG</v>
          </cell>
          <cell r="J2796" t="str">
            <v>0627347430736</v>
          </cell>
          <cell r="K2796" t="str">
            <v>-</v>
          </cell>
          <cell r="L2796">
            <v>948.0200000000001</v>
          </cell>
          <cell r="M2796">
            <v>948.02</v>
          </cell>
        </row>
        <row r="2797">
          <cell r="G2797" t="str">
            <v>H6215</v>
          </cell>
          <cell r="I2797" t="str">
            <v>COUP RPR SDR26 GSK SWR GG</v>
          </cell>
          <cell r="J2797" t="str">
            <v>0627347430743</v>
          </cell>
          <cell r="K2797" t="str">
            <v>-</v>
          </cell>
          <cell r="L2797">
            <v>1961.2351000000001</v>
          </cell>
          <cell r="M2797">
            <v>1961.24</v>
          </cell>
        </row>
        <row r="2798">
          <cell r="G2798" t="str">
            <v>H6218</v>
          </cell>
          <cell r="I2798" t="str">
            <v>COUP RPR SDR26 GSK SWR GG</v>
          </cell>
          <cell r="J2798" t="str">
            <v>0627347430125</v>
          </cell>
          <cell r="K2798" t="str">
            <v>-</v>
          </cell>
          <cell r="L2798">
            <v>4174.4231</v>
          </cell>
          <cell r="M2798">
            <v>4174.42</v>
          </cell>
        </row>
        <row r="2799">
          <cell r="G2799" t="str">
            <v>H6221</v>
          </cell>
          <cell r="I2799" t="str">
            <v>COUP RPR SDR26 GSK SWR GG</v>
          </cell>
          <cell r="J2799" t="str">
            <v/>
          </cell>
          <cell r="K2799" t="str">
            <v>-</v>
          </cell>
          <cell r="L2799">
            <v>7671.9749000000002</v>
          </cell>
          <cell r="M2799">
            <v>7671.97</v>
          </cell>
        </row>
        <row r="2800">
          <cell r="G2800" t="str">
            <v>H6224</v>
          </cell>
          <cell r="I2800" t="str">
            <v>COUP RPR SDR26 GSK SWR GG</v>
          </cell>
          <cell r="J2800" t="str">
            <v/>
          </cell>
          <cell r="K2800" t="str">
            <v>-</v>
          </cell>
          <cell r="L2800">
            <v>11176.674300000001</v>
          </cell>
          <cell r="M2800">
            <v>11176.67</v>
          </cell>
        </row>
        <row r="2801">
          <cell r="G2801" t="str">
            <v>H6227</v>
          </cell>
          <cell r="I2801" t="str">
            <v>COUP RPR SDR26 GSK SWR GG</v>
          </cell>
          <cell r="J2801" t="str">
            <v>0627347431047</v>
          </cell>
          <cell r="K2801" t="str">
            <v>-</v>
          </cell>
          <cell r="L2801">
            <v>12544.187800000002</v>
          </cell>
          <cell r="M2801">
            <v>12544.19</v>
          </cell>
        </row>
        <row r="2802">
          <cell r="G2802" t="str">
            <v>H6230</v>
          </cell>
          <cell r="I2802" t="str">
            <v>COUP RPR SDR26 GSK SWR GG</v>
          </cell>
          <cell r="J2802" t="str">
            <v/>
          </cell>
          <cell r="K2802" t="str">
            <v>-</v>
          </cell>
          <cell r="L2802">
            <v>16119.8068</v>
          </cell>
          <cell r="M2802">
            <v>16119.81</v>
          </cell>
        </row>
        <row r="2803">
          <cell r="G2803" t="str">
            <v>H6236</v>
          </cell>
          <cell r="I2803" t="str">
            <v>COUP RPR SDR26 GSK SWR GG</v>
          </cell>
          <cell r="J2803" t="str">
            <v/>
          </cell>
          <cell r="K2803" t="str">
            <v>-</v>
          </cell>
          <cell r="L2803">
            <v>21593.830500000004</v>
          </cell>
          <cell r="M2803">
            <v>21593.83</v>
          </cell>
        </row>
        <row r="2804">
          <cell r="G2804" t="str">
            <v>H606-4</v>
          </cell>
          <cell r="I2804" t="str">
            <v>COUP INCR SDR26 GSK SWR GG</v>
          </cell>
          <cell r="J2804" t="str">
            <v>0089938005851</v>
          </cell>
          <cell r="K2804" t="str">
            <v>-</v>
          </cell>
          <cell r="L2804">
            <v>248.58240000000001</v>
          </cell>
          <cell r="M2804">
            <v>248.58</v>
          </cell>
        </row>
        <row r="2805">
          <cell r="G2805" t="str">
            <v>H608-4</v>
          </cell>
          <cell r="I2805" t="str">
            <v>COUP INCR SDR26 GSK SWR GG</v>
          </cell>
          <cell r="J2805" t="str">
            <v>0089938006223</v>
          </cell>
          <cell r="K2805" t="str">
            <v>-</v>
          </cell>
          <cell r="L2805">
            <v>475.72200000000004</v>
          </cell>
          <cell r="M2805">
            <v>475.72</v>
          </cell>
        </row>
        <row r="2806">
          <cell r="G2806" t="str">
            <v>H608-6</v>
          </cell>
          <cell r="I2806" t="str">
            <v>COUP INCR SDR26 GSK SWR GG</v>
          </cell>
          <cell r="J2806" t="str">
            <v>0089938006230</v>
          </cell>
          <cell r="K2806" t="str">
            <v>-</v>
          </cell>
          <cell r="L2806">
            <v>492.76710000000003</v>
          </cell>
          <cell r="M2806">
            <v>492.77</v>
          </cell>
        </row>
        <row r="2807">
          <cell r="G2807" t="str">
            <v>H6010-4</v>
          </cell>
          <cell r="I2807" t="str">
            <v>COUP INCR SDR26 GSK SWR GG</v>
          </cell>
          <cell r="J2807" t="str">
            <v>0627347583173</v>
          </cell>
          <cell r="K2807" t="str">
            <v>-</v>
          </cell>
          <cell r="L2807">
            <v>893.80310000000009</v>
          </cell>
          <cell r="M2807">
            <v>893.8</v>
          </cell>
        </row>
        <row r="2808">
          <cell r="G2808" t="str">
            <v>H6010-6</v>
          </cell>
          <cell r="I2808" t="str">
            <v>COUP INCR SDR26 GSK SWR GG</v>
          </cell>
          <cell r="J2808" t="str">
            <v>0627347583180</v>
          </cell>
          <cell r="K2808" t="str">
            <v>-</v>
          </cell>
          <cell r="L2808">
            <v>1058.3049000000001</v>
          </cell>
          <cell r="M2808">
            <v>1058.3</v>
          </cell>
        </row>
        <row r="2809">
          <cell r="G2809" t="str">
            <v>H6010-8</v>
          </cell>
          <cell r="I2809" t="str">
            <v>COUP INCR SDR26 GSK SWR GG</v>
          </cell>
          <cell r="J2809" t="str">
            <v>0627347583197</v>
          </cell>
          <cell r="K2809" t="str">
            <v>-</v>
          </cell>
          <cell r="L2809">
            <v>1227.6644999999999</v>
          </cell>
          <cell r="M2809">
            <v>1227.6600000000001</v>
          </cell>
        </row>
        <row r="2810">
          <cell r="G2810" t="str">
            <v>H6012-4</v>
          </cell>
          <cell r="I2810" t="str">
            <v>COUP INCR SDR26 GSK SWR GG</v>
          </cell>
          <cell r="J2810" t="str">
            <v>0627347583203</v>
          </cell>
          <cell r="K2810" t="str">
            <v>-</v>
          </cell>
          <cell r="L2810">
            <v>1352.1804000000002</v>
          </cell>
          <cell r="M2810">
            <v>1352.18</v>
          </cell>
        </row>
        <row r="2811">
          <cell r="G2811" t="str">
            <v>H6012-6</v>
          </cell>
          <cell r="I2811" t="str">
            <v>COUP INCR SDR26 GSK SWR GG</v>
          </cell>
          <cell r="J2811" t="str">
            <v>0627347583210</v>
          </cell>
          <cell r="K2811" t="str">
            <v>-</v>
          </cell>
          <cell r="L2811">
            <v>2304.5018</v>
          </cell>
          <cell r="M2811">
            <v>2304.5</v>
          </cell>
        </row>
        <row r="2812">
          <cell r="G2812" t="str">
            <v>H6012-8</v>
          </cell>
          <cell r="I2812" t="str">
            <v>COUP INCR SDR26 GSK SWR GG</v>
          </cell>
          <cell r="J2812" t="str">
            <v>0627347583227</v>
          </cell>
          <cell r="K2812" t="str">
            <v>-</v>
          </cell>
          <cell r="L2812">
            <v>1637.421</v>
          </cell>
          <cell r="M2812">
            <v>1637.42</v>
          </cell>
        </row>
        <row r="2813">
          <cell r="G2813" t="str">
            <v>H6012-10</v>
          </cell>
          <cell r="I2813" t="str">
            <v>COUP INCR SDR26 GSK SWR GG</v>
          </cell>
          <cell r="J2813" t="str">
            <v>0627347583234</v>
          </cell>
          <cell r="K2813" t="str">
            <v>-</v>
          </cell>
          <cell r="L2813">
            <v>1897.9874</v>
          </cell>
          <cell r="M2813">
            <v>1897.99</v>
          </cell>
        </row>
        <row r="2814">
          <cell r="G2814" t="str">
            <v>H6015-4</v>
          </cell>
          <cell r="I2814" t="str">
            <v>COUP INCR SDR26 GSK SWR GG</v>
          </cell>
          <cell r="J2814" t="str">
            <v>0627347583241</v>
          </cell>
          <cell r="K2814" t="str">
            <v>-</v>
          </cell>
          <cell r="L2814">
            <v>2271.2141000000001</v>
          </cell>
          <cell r="M2814">
            <v>2271.21</v>
          </cell>
        </row>
        <row r="2815">
          <cell r="G2815" t="str">
            <v>H6015-6</v>
          </cell>
          <cell r="I2815" t="str">
            <v>COUP INCR SDR26 GSK SWR GG</v>
          </cell>
          <cell r="J2815" t="str">
            <v>0627347583258</v>
          </cell>
          <cell r="K2815" t="str">
            <v>-</v>
          </cell>
          <cell r="L2815">
            <v>2943.57</v>
          </cell>
          <cell r="M2815">
            <v>2943.57</v>
          </cell>
        </row>
        <row r="2816">
          <cell r="G2816" t="str">
            <v>H6015-8</v>
          </cell>
          <cell r="I2816" t="str">
            <v>COUP INCR SDR26 GSK SWR GG</v>
          </cell>
          <cell r="J2816" t="str">
            <v>0627347583265</v>
          </cell>
          <cell r="K2816" t="str">
            <v>-</v>
          </cell>
          <cell r="L2816">
            <v>2498.8458999999998</v>
          </cell>
          <cell r="M2816">
            <v>2498.85</v>
          </cell>
        </row>
        <row r="2817">
          <cell r="G2817" t="str">
            <v>H6015-10</v>
          </cell>
          <cell r="I2817" t="str">
            <v>COUP INCR SDR26 GSK SWR GG</v>
          </cell>
          <cell r="J2817" t="str">
            <v>0627347583272</v>
          </cell>
          <cell r="K2817" t="str">
            <v>-</v>
          </cell>
          <cell r="L2817">
            <v>2754.1800000000003</v>
          </cell>
          <cell r="M2817">
            <v>2754.18</v>
          </cell>
        </row>
        <row r="2818">
          <cell r="G2818" t="str">
            <v>H6015-12</v>
          </cell>
          <cell r="I2818" t="str">
            <v>COUP INCR SDR26 GSK SWR GG</v>
          </cell>
          <cell r="J2818" t="str">
            <v>0627347583289</v>
          </cell>
          <cell r="K2818" t="str">
            <v>-</v>
          </cell>
          <cell r="L2818">
            <v>2994.8764999999999</v>
          </cell>
          <cell r="M2818">
            <v>2994.88</v>
          </cell>
        </row>
        <row r="2819">
          <cell r="G2819" t="str">
            <v>H6018-4</v>
          </cell>
          <cell r="I2819" t="str">
            <v>COUP INCR SDR26 GSK SWR GG</v>
          </cell>
          <cell r="J2819" t="str">
            <v>0627347583296</v>
          </cell>
          <cell r="K2819" t="str">
            <v>-</v>
          </cell>
          <cell r="L2819">
            <v>3002.7838000000002</v>
          </cell>
          <cell r="M2819">
            <v>3002.78</v>
          </cell>
        </row>
        <row r="2820">
          <cell r="G2820" t="str">
            <v>H6018-6</v>
          </cell>
          <cell r="I2820" t="str">
            <v>COUP INCR SDR26 GSK SWR GG</v>
          </cell>
          <cell r="J2820" t="str">
            <v>0627347583302</v>
          </cell>
          <cell r="K2820" t="str">
            <v>-</v>
          </cell>
          <cell r="L2820">
            <v>3054.9142000000002</v>
          </cell>
          <cell r="M2820">
            <v>3054.91</v>
          </cell>
        </row>
        <row r="2821">
          <cell r="G2821" t="str">
            <v>H6018-8</v>
          </cell>
          <cell r="I2821" t="str">
            <v>COUP INCR SDR26 GSK SWR GG</v>
          </cell>
          <cell r="J2821" t="str">
            <v>0627347583319</v>
          </cell>
          <cell r="K2821" t="str">
            <v>-</v>
          </cell>
          <cell r="L2821">
            <v>3099.8863000000001</v>
          </cell>
          <cell r="M2821">
            <v>3099.89</v>
          </cell>
        </row>
        <row r="2822">
          <cell r="G2822" t="str">
            <v>H6018-10</v>
          </cell>
          <cell r="I2822" t="str">
            <v>COUP INCR SDR26 GSK SWR GG</v>
          </cell>
          <cell r="J2822" t="str">
            <v>0627347583326</v>
          </cell>
          <cell r="K2822" t="str">
            <v>-</v>
          </cell>
          <cell r="L2822">
            <v>3208.8337000000001</v>
          </cell>
          <cell r="M2822">
            <v>3208.83</v>
          </cell>
        </row>
        <row r="2823">
          <cell r="G2823" t="str">
            <v>H6018-12</v>
          </cell>
          <cell r="I2823" t="str">
            <v>COUP INCR SDR26 GSK SWR GG</v>
          </cell>
          <cell r="J2823" t="str">
            <v>0627347583333</v>
          </cell>
          <cell r="K2823" t="str">
            <v>-</v>
          </cell>
          <cell r="L2823">
            <v>3277.3458000000001</v>
          </cell>
          <cell r="M2823">
            <v>3277.35</v>
          </cell>
        </row>
        <row r="2824">
          <cell r="G2824" t="str">
            <v>H6018-15</v>
          </cell>
          <cell r="I2824" t="str">
            <v>COUP INCR SDR26 GSK SWR GG</v>
          </cell>
          <cell r="J2824" t="str">
            <v>0627347583340</v>
          </cell>
          <cell r="K2824" t="str">
            <v>-</v>
          </cell>
          <cell r="L2824">
            <v>3413.3963000000003</v>
          </cell>
          <cell r="M2824">
            <v>3413.4</v>
          </cell>
        </row>
        <row r="2825">
          <cell r="G2825" t="str">
            <v>H6021-4</v>
          </cell>
          <cell r="I2825" t="str">
            <v>COUP INCR SDR26 GSK SWR GG</v>
          </cell>
          <cell r="J2825" t="str">
            <v/>
          </cell>
          <cell r="K2825" t="str">
            <v>-</v>
          </cell>
          <cell r="L2825">
            <v>4670.8923999999997</v>
          </cell>
          <cell r="M2825">
            <v>4670.8900000000003</v>
          </cell>
        </row>
        <row r="2826">
          <cell r="G2826" t="str">
            <v>H6021-6</v>
          </cell>
          <cell r="I2826" t="str">
            <v>COUP INCR SDR26 GSK SWR GG</v>
          </cell>
          <cell r="J2826" t="str">
            <v/>
          </cell>
          <cell r="K2826" t="str">
            <v>-</v>
          </cell>
          <cell r="L2826">
            <v>4719.4062000000004</v>
          </cell>
          <cell r="M2826">
            <v>4719.41</v>
          </cell>
        </row>
        <row r="2827">
          <cell r="G2827" t="str">
            <v>H6021-8</v>
          </cell>
          <cell r="I2827" t="str">
            <v>COUP INCR SDR26 GSK SWR GG</v>
          </cell>
          <cell r="J2827" t="str">
            <v/>
          </cell>
          <cell r="K2827" t="str">
            <v>-</v>
          </cell>
          <cell r="L2827">
            <v>4786.3454000000002</v>
          </cell>
          <cell r="M2827">
            <v>4786.3500000000004</v>
          </cell>
        </row>
        <row r="2828">
          <cell r="G2828" t="str">
            <v>H6021-10</v>
          </cell>
          <cell r="I2828" t="str">
            <v>COUP INCR SDR26 GSK SWR GG</v>
          </cell>
          <cell r="J2828" t="str">
            <v/>
          </cell>
          <cell r="K2828" t="str">
            <v>-</v>
          </cell>
          <cell r="L2828">
            <v>4847.5387000000001</v>
          </cell>
          <cell r="M2828">
            <v>4847.54</v>
          </cell>
        </row>
        <row r="2829">
          <cell r="G2829" t="str">
            <v>H6021-12</v>
          </cell>
          <cell r="I2829" t="str">
            <v>COUP INCR SDR26 GSK SWR GG</v>
          </cell>
          <cell r="J2829" t="str">
            <v/>
          </cell>
          <cell r="K2829" t="str">
            <v>-</v>
          </cell>
          <cell r="L2829">
            <v>5101.3320000000003</v>
          </cell>
          <cell r="M2829">
            <v>5101.33</v>
          </cell>
        </row>
        <row r="2830">
          <cell r="G2830" t="str">
            <v>H6021-15</v>
          </cell>
          <cell r="I2830" t="str">
            <v>COUP INCR SDR26 GSK SWR GG</v>
          </cell>
          <cell r="J2830" t="str">
            <v/>
          </cell>
          <cell r="K2830" t="str">
            <v>-</v>
          </cell>
          <cell r="L2830">
            <v>5892.5435000000007</v>
          </cell>
          <cell r="M2830">
            <v>5892.54</v>
          </cell>
        </row>
        <row r="2831">
          <cell r="G2831" t="str">
            <v>H6021-18</v>
          </cell>
          <cell r="I2831" t="str">
            <v>COUP INCR SDR26 GSK SWR GG</v>
          </cell>
          <cell r="J2831" t="str">
            <v/>
          </cell>
          <cell r="K2831" t="str">
            <v>-</v>
          </cell>
          <cell r="L2831">
            <v>6348.9948000000004</v>
          </cell>
          <cell r="M2831">
            <v>6348.99</v>
          </cell>
        </row>
        <row r="2832">
          <cell r="G2832" t="str">
            <v>H6024-4</v>
          </cell>
          <cell r="I2832" t="str">
            <v>COUP INCR SDR26 GSK SWR GG</v>
          </cell>
          <cell r="J2832" t="str">
            <v/>
          </cell>
          <cell r="K2832" t="str">
            <v>-</v>
          </cell>
          <cell r="L2832">
            <v>9734.2715000000007</v>
          </cell>
          <cell r="M2832">
            <v>9734.27</v>
          </cell>
        </row>
        <row r="2833">
          <cell r="G2833" t="str">
            <v>H6024-6</v>
          </cell>
          <cell r="I2833" t="str">
            <v>COUP INCR SDR26 GSK SWR GG</v>
          </cell>
          <cell r="J2833" t="str">
            <v/>
          </cell>
          <cell r="K2833" t="str">
            <v>-</v>
          </cell>
          <cell r="L2833">
            <v>9830.7427000000007</v>
          </cell>
          <cell r="M2833">
            <v>9830.74</v>
          </cell>
        </row>
        <row r="2834">
          <cell r="G2834" t="str">
            <v>H6024-8</v>
          </cell>
          <cell r="I2834" t="str">
            <v>COUP INCR SDR26 GSK SWR GG</v>
          </cell>
          <cell r="J2834" t="str">
            <v/>
          </cell>
          <cell r="K2834" t="str">
            <v>-</v>
          </cell>
          <cell r="L2834">
            <v>9943.8417000000009</v>
          </cell>
          <cell r="M2834">
            <v>9943.84</v>
          </cell>
        </row>
        <row r="2835">
          <cell r="G2835" t="str">
            <v>H6024-10</v>
          </cell>
          <cell r="I2835" t="str">
            <v>COUP INCR SDR26 GSK SWR GG</v>
          </cell>
          <cell r="J2835" t="str">
            <v/>
          </cell>
          <cell r="K2835" t="str">
            <v>-</v>
          </cell>
          <cell r="L2835">
            <v>9994.8593000000001</v>
          </cell>
          <cell r="M2835">
            <v>9994.86</v>
          </cell>
        </row>
        <row r="2836">
          <cell r="G2836" t="str">
            <v>H6024-12</v>
          </cell>
          <cell r="I2836" t="str">
            <v>COUP INCR SDR26 GSK SWR GG</v>
          </cell>
          <cell r="J2836" t="str">
            <v/>
          </cell>
          <cell r="K2836" t="str">
            <v>-</v>
          </cell>
          <cell r="L2836">
            <v>10305.448200000001</v>
          </cell>
          <cell r="M2836">
            <v>10305.450000000001</v>
          </cell>
        </row>
        <row r="2837">
          <cell r="G2837" t="str">
            <v>H6024-15</v>
          </cell>
          <cell r="I2837" t="str">
            <v>COUP INCR SDR26 GSK SWR GG</v>
          </cell>
          <cell r="J2837" t="str">
            <v/>
          </cell>
          <cell r="K2837" t="str">
            <v>-</v>
          </cell>
          <cell r="L2837">
            <v>10562.0663</v>
          </cell>
          <cell r="M2837">
            <v>10562.07</v>
          </cell>
        </row>
        <row r="2838">
          <cell r="G2838" t="str">
            <v>H6024-18</v>
          </cell>
          <cell r="I2838" t="str">
            <v>COUP INCR SDR26 GSK SWR GG</v>
          </cell>
          <cell r="J2838" t="str">
            <v/>
          </cell>
          <cell r="K2838" t="str">
            <v>-</v>
          </cell>
          <cell r="L2838">
            <v>11129.198400000001</v>
          </cell>
          <cell r="M2838">
            <v>11129.2</v>
          </cell>
        </row>
        <row r="2839">
          <cell r="G2839" t="str">
            <v>H6024-21</v>
          </cell>
          <cell r="I2839" t="str">
            <v>COUP INCR SDR26 GSK SWR GG</v>
          </cell>
          <cell r="J2839" t="str">
            <v/>
          </cell>
          <cell r="K2839" t="str">
            <v>-</v>
          </cell>
          <cell r="L2839">
            <v>12070.381100000001</v>
          </cell>
          <cell r="M2839">
            <v>12070.38</v>
          </cell>
        </row>
        <row r="2840">
          <cell r="G2840" t="str">
            <v>H6027-4</v>
          </cell>
          <cell r="I2840" t="str">
            <v>COUP INCR SDR26 GSK SWR GG</v>
          </cell>
          <cell r="J2840" t="str">
            <v/>
          </cell>
          <cell r="K2840" t="str">
            <v>-</v>
          </cell>
          <cell r="L2840">
            <v>10219.965900000001</v>
          </cell>
          <cell r="M2840">
            <v>10219.969999999999</v>
          </cell>
        </row>
        <row r="2841">
          <cell r="G2841" t="str">
            <v>H6027-6</v>
          </cell>
          <cell r="I2841" t="str">
            <v>COUP INCR SDR26 GSK SWR GG</v>
          </cell>
          <cell r="J2841" t="str">
            <v/>
          </cell>
          <cell r="K2841" t="str">
            <v>-</v>
          </cell>
          <cell r="L2841">
            <v>10321.273499999999</v>
          </cell>
          <cell r="M2841">
            <v>10321.27</v>
          </cell>
        </row>
        <row r="2842">
          <cell r="G2842" t="str">
            <v>H6027-8</v>
          </cell>
          <cell r="I2842" t="str">
            <v>COUP INCR SDR26 GSK SWR GG</v>
          </cell>
          <cell r="J2842" t="str">
            <v/>
          </cell>
          <cell r="K2842" t="str">
            <v>-</v>
          </cell>
          <cell r="L2842">
            <v>10439.9686</v>
          </cell>
          <cell r="M2842">
            <v>10439.969999999999</v>
          </cell>
        </row>
        <row r="2843">
          <cell r="G2843" t="str">
            <v>H6027-10</v>
          </cell>
          <cell r="I2843" t="str">
            <v>COUP INCR SDR26 GSK SWR GG</v>
          </cell>
          <cell r="J2843" t="str">
            <v/>
          </cell>
          <cell r="K2843" t="str">
            <v>-</v>
          </cell>
          <cell r="L2843">
            <v>10493.5435</v>
          </cell>
          <cell r="M2843">
            <v>10493.54</v>
          </cell>
        </row>
        <row r="2844">
          <cell r="G2844" t="str">
            <v>H6027-12</v>
          </cell>
          <cell r="I2844" t="str">
            <v>COUP INCR SDR26 GSK SWR GG</v>
          </cell>
          <cell r="J2844" t="str">
            <v/>
          </cell>
          <cell r="K2844" t="str">
            <v>-</v>
          </cell>
          <cell r="L2844">
            <v>10819.615300000001</v>
          </cell>
          <cell r="M2844">
            <v>10819.62</v>
          </cell>
        </row>
        <row r="2845">
          <cell r="G2845" t="str">
            <v>H6027-15</v>
          </cell>
          <cell r="I2845" t="str">
            <v>COUP INCR SDR26 GSK SWR GG</v>
          </cell>
          <cell r="J2845" t="str">
            <v/>
          </cell>
          <cell r="K2845" t="str">
            <v>-</v>
          </cell>
          <cell r="L2845">
            <v>11089.041300000001</v>
          </cell>
          <cell r="M2845">
            <v>11089.04</v>
          </cell>
        </row>
        <row r="2846">
          <cell r="G2846" t="str">
            <v>H6027-18</v>
          </cell>
          <cell r="I2846" t="str">
            <v>COUP INCR SDR26 GSK SWR GG</v>
          </cell>
          <cell r="J2846" t="str">
            <v/>
          </cell>
          <cell r="K2846" t="str">
            <v>-</v>
          </cell>
          <cell r="L2846">
            <v>11684.400000000001</v>
          </cell>
          <cell r="M2846">
            <v>11684.4</v>
          </cell>
        </row>
        <row r="2847">
          <cell r="G2847" t="str">
            <v>H6027-21</v>
          </cell>
          <cell r="I2847" t="str">
            <v>COUP INCR SDR26 GSK SWR GG</v>
          </cell>
          <cell r="J2847" t="str">
            <v/>
          </cell>
          <cell r="K2847" t="str">
            <v>-</v>
          </cell>
          <cell r="L2847">
            <v>12673.882500000002</v>
          </cell>
          <cell r="M2847">
            <v>12673.88</v>
          </cell>
        </row>
        <row r="2848">
          <cell r="G2848" t="str">
            <v>H6027-24</v>
          </cell>
          <cell r="I2848" t="str">
            <v>COUP INCR SDR26 GSK SWR GG</v>
          </cell>
          <cell r="J2848" t="str">
            <v/>
          </cell>
          <cell r="K2848" t="str">
            <v>-</v>
          </cell>
          <cell r="L2848">
            <v>14384.031400000002</v>
          </cell>
          <cell r="M2848">
            <v>14384.03</v>
          </cell>
        </row>
        <row r="2849">
          <cell r="G2849" t="str">
            <v>H6030-4</v>
          </cell>
          <cell r="I2849" t="str">
            <v>COUP INCR SDR26 GSK SWR GG</v>
          </cell>
          <cell r="J2849" t="str">
            <v/>
          </cell>
          <cell r="K2849" t="str">
            <v>-</v>
          </cell>
          <cell r="L2849">
            <v>12732.208200000001</v>
          </cell>
          <cell r="M2849">
            <v>12732.21</v>
          </cell>
        </row>
        <row r="2850">
          <cell r="G2850" t="str">
            <v>H6030-6</v>
          </cell>
          <cell r="I2850" t="str">
            <v>COUP INCR SDR26 GSK SWR GG</v>
          </cell>
          <cell r="J2850" t="str">
            <v/>
          </cell>
          <cell r="K2850" t="str">
            <v>-</v>
          </cell>
          <cell r="L2850">
            <v>12789.838400000002</v>
          </cell>
          <cell r="M2850">
            <v>12789.84</v>
          </cell>
        </row>
        <row r="2851">
          <cell r="G2851" t="str">
            <v>H6030-8</v>
          </cell>
          <cell r="I2851" t="str">
            <v>COUP INCR SDR26 GSK SWR GG</v>
          </cell>
          <cell r="J2851" t="str">
            <v/>
          </cell>
          <cell r="K2851" t="str">
            <v>-</v>
          </cell>
          <cell r="L2851">
            <v>16371.000000000002</v>
          </cell>
          <cell r="M2851">
            <v>16371</v>
          </cell>
        </row>
        <row r="2852">
          <cell r="G2852" t="str">
            <v>H6030-10</v>
          </cell>
          <cell r="I2852" t="str">
            <v>COUP INCR SDR26 GSK SWR GG</v>
          </cell>
          <cell r="J2852" t="str">
            <v/>
          </cell>
          <cell r="K2852" t="str">
            <v>-</v>
          </cell>
          <cell r="L2852">
            <v>20954.847900000001</v>
          </cell>
          <cell r="M2852">
            <v>20954.849999999999</v>
          </cell>
        </row>
        <row r="2853">
          <cell r="G2853" t="str">
            <v>H6030-12</v>
          </cell>
          <cell r="I2853" t="str">
            <v>COUP INCR SDR26 GSK SWR GG</v>
          </cell>
          <cell r="J2853" t="str">
            <v/>
          </cell>
          <cell r="K2853" t="str">
            <v>-</v>
          </cell>
          <cell r="L2853">
            <v>26822.214300000003</v>
          </cell>
          <cell r="M2853">
            <v>26822.21</v>
          </cell>
        </row>
        <row r="2854">
          <cell r="G2854" t="str">
            <v>H6030-15</v>
          </cell>
          <cell r="I2854" t="str">
            <v>COUP INCR SDR26 GSK SWR GG</v>
          </cell>
          <cell r="J2854" t="str">
            <v/>
          </cell>
          <cell r="K2854" t="str">
            <v>-</v>
          </cell>
          <cell r="L2854">
            <v>34332.4159</v>
          </cell>
          <cell r="M2854">
            <v>34332.42</v>
          </cell>
        </row>
        <row r="2855">
          <cell r="G2855" t="str">
            <v>H6030-18</v>
          </cell>
          <cell r="I2855" t="str">
            <v>COUP INCR SDR26 GSK SWR GG</v>
          </cell>
          <cell r="J2855" t="str">
            <v/>
          </cell>
          <cell r="K2855" t="str">
            <v>-</v>
          </cell>
          <cell r="L2855">
            <v>43945.531300000002</v>
          </cell>
          <cell r="M2855">
            <v>43945.53</v>
          </cell>
        </row>
        <row r="2856">
          <cell r="G2856" t="str">
            <v>H6030-21</v>
          </cell>
          <cell r="I2856" t="str">
            <v>COUP INCR SDR26 GSK SWR GG</v>
          </cell>
          <cell r="J2856" t="str">
            <v/>
          </cell>
          <cell r="K2856" t="str">
            <v>-</v>
          </cell>
          <cell r="L2856">
            <v>56250.210300000006</v>
          </cell>
          <cell r="M2856">
            <v>56250.21</v>
          </cell>
        </row>
        <row r="2857">
          <cell r="G2857" t="str">
            <v>H6030-24</v>
          </cell>
          <cell r="I2857" t="str">
            <v>COUP INCR SDR26 GSK SWR GG</v>
          </cell>
          <cell r="J2857" t="str">
            <v/>
          </cell>
          <cell r="K2857" t="str">
            <v>-</v>
          </cell>
          <cell r="L2857">
            <v>72000.289300000004</v>
          </cell>
          <cell r="M2857">
            <v>72000.289999999994</v>
          </cell>
        </row>
        <row r="2858">
          <cell r="G2858" t="str">
            <v>H6030-27</v>
          </cell>
          <cell r="I2858" t="str">
            <v>COUP INCR SDR26 GSK SWR GG</v>
          </cell>
          <cell r="J2858" t="str">
            <v/>
          </cell>
          <cell r="K2858" t="str">
            <v>-</v>
          </cell>
          <cell r="L2858">
            <v>92160.351900000009</v>
          </cell>
          <cell r="M2858">
            <v>92160.35</v>
          </cell>
        </row>
        <row r="2859">
          <cell r="G2859" t="str">
            <v>H6036-4</v>
          </cell>
          <cell r="I2859" t="str">
            <v>COUP INCR SDR26 GSK SWR GG</v>
          </cell>
          <cell r="J2859" t="str">
            <v/>
          </cell>
          <cell r="K2859" t="str">
            <v>-</v>
          </cell>
          <cell r="L2859">
            <v>16297.17</v>
          </cell>
          <cell r="M2859">
            <v>16297.17</v>
          </cell>
        </row>
        <row r="2860">
          <cell r="G2860" t="str">
            <v>H6036-6</v>
          </cell>
          <cell r="I2860" t="str">
            <v>COUP INCR SDR26 GSK SWR GG</v>
          </cell>
          <cell r="J2860" t="str">
            <v/>
          </cell>
          <cell r="K2860" t="str">
            <v>-</v>
          </cell>
          <cell r="L2860">
            <v>16371.000000000002</v>
          </cell>
          <cell r="M2860">
            <v>16371</v>
          </cell>
        </row>
        <row r="2861">
          <cell r="G2861" t="str">
            <v>H6036-8</v>
          </cell>
          <cell r="I2861" t="str">
            <v>COUP INCR SDR26 GSK SWR GG</v>
          </cell>
          <cell r="J2861" t="str">
            <v/>
          </cell>
          <cell r="K2861" t="str">
            <v>-</v>
          </cell>
          <cell r="L2861">
            <v>20954.847900000001</v>
          </cell>
          <cell r="M2861">
            <v>20954.849999999999</v>
          </cell>
        </row>
        <row r="2862">
          <cell r="G2862" t="str">
            <v>H6036-10</v>
          </cell>
          <cell r="I2862" t="str">
            <v>COUP INCR SDR26 GSK SWR GG</v>
          </cell>
          <cell r="J2862" t="str">
            <v/>
          </cell>
          <cell r="K2862" t="str">
            <v>-</v>
          </cell>
          <cell r="L2862">
            <v>26822.214300000003</v>
          </cell>
          <cell r="M2862">
            <v>26822.21</v>
          </cell>
        </row>
        <row r="2863">
          <cell r="G2863" t="str">
            <v>H6036-12</v>
          </cell>
          <cell r="I2863" t="str">
            <v>COUP INCR SDR26 GSK SWR GG</v>
          </cell>
          <cell r="J2863" t="str">
            <v/>
          </cell>
          <cell r="K2863" t="str">
            <v>-</v>
          </cell>
          <cell r="L2863">
            <v>34332.4159</v>
          </cell>
          <cell r="M2863">
            <v>34332.42</v>
          </cell>
        </row>
        <row r="2864">
          <cell r="G2864" t="str">
            <v>H6036-15</v>
          </cell>
          <cell r="I2864" t="str">
            <v>COUP INCR SDR26 GSK SWR GG</v>
          </cell>
          <cell r="J2864" t="str">
            <v/>
          </cell>
          <cell r="K2864" t="str">
            <v>-</v>
          </cell>
          <cell r="L2864">
            <v>43945.531300000002</v>
          </cell>
          <cell r="M2864">
            <v>43945.53</v>
          </cell>
        </row>
        <row r="2865">
          <cell r="G2865" t="str">
            <v>H6036-18</v>
          </cell>
          <cell r="I2865" t="str">
            <v>COUP INCR SDR26 GSK SWR GG</v>
          </cell>
          <cell r="J2865" t="str">
            <v/>
          </cell>
          <cell r="K2865" t="str">
            <v>-</v>
          </cell>
          <cell r="L2865">
            <v>56250.210300000006</v>
          </cell>
          <cell r="M2865">
            <v>56250.21</v>
          </cell>
        </row>
        <row r="2866">
          <cell r="G2866" t="str">
            <v>H6036-21</v>
          </cell>
          <cell r="I2866" t="str">
            <v>COUP INCR SDR26 GSK SWR GG</v>
          </cell>
          <cell r="J2866" t="str">
            <v/>
          </cell>
          <cell r="K2866" t="str">
            <v>-</v>
          </cell>
          <cell r="L2866">
            <v>72000.289300000004</v>
          </cell>
          <cell r="M2866">
            <v>72000.289999999994</v>
          </cell>
        </row>
        <row r="2867">
          <cell r="G2867" t="str">
            <v>H6036-24</v>
          </cell>
          <cell r="I2867" t="str">
            <v>COUP INCR SDR26 GSK SWR GG</v>
          </cell>
          <cell r="J2867" t="str">
            <v/>
          </cell>
          <cell r="K2867" t="str">
            <v>-</v>
          </cell>
          <cell r="L2867">
            <v>92160.351900000009</v>
          </cell>
          <cell r="M2867">
            <v>92160.35</v>
          </cell>
        </row>
        <row r="2868">
          <cell r="G2868" t="str">
            <v>H6036-27</v>
          </cell>
          <cell r="I2868" t="str">
            <v>COUP INCR SDR26 GSK SWR GG</v>
          </cell>
          <cell r="J2868" t="str">
            <v/>
          </cell>
          <cell r="K2868" t="str">
            <v>-</v>
          </cell>
          <cell r="L2868">
            <v>117965.26370000001</v>
          </cell>
          <cell r="M2868">
            <v>117965.26</v>
          </cell>
        </row>
        <row r="2869">
          <cell r="G2869" t="str">
            <v>H6036-30</v>
          </cell>
          <cell r="I2869" t="str">
            <v>COUP INCR SDR26 GSK SWR GG</v>
          </cell>
          <cell r="J2869" t="str">
            <v/>
          </cell>
          <cell r="K2869" t="str">
            <v>-</v>
          </cell>
          <cell r="L2869">
            <v>150995.50030000001</v>
          </cell>
          <cell r="M2869">
            <v>150995.5</v>
          </cell>
        </row>
        <row r="2870">
          <cell r="G2870" t="str">
            <v>H6004</v>
          </cell>
          <cell r="I2870" t="str">
            <v>JT CONTROLLED SETTLEMENT GG</v>
          </cell>
          <cell r="J2870" t="str">
            <v>0627347293164</v>
          </cell>
          <cell r="K2870" t="str">
            <v>-</v>
          </cell>
          <cell r="L2870">
            <v>478.04390000000001</v>
          </cell>
          <cell r="M2870">
            <v>478.04</v>
          </cell>
        </row>
        <row r="2871">
          <cell r="G2871" t="str">
            <v>H6006</v>
          </cell>
          <cell r="I2871" t="str">
            <v>JT CONTROLLED SETTLEMENT GG</v>
          </cell>
          <cell r="J2871" t="str">
            <v>0627347293171</v>
          </cell>
          <cell r="K2871" t="str">
            <v>-</v>
          </cell>
          <cell r="L2871">
            <v>610.54200000000003</v>
          </cell>
          <cell r="M2871">
            <v>610.54</v>
          </cell>
        </row>
        <row r="2872">
          <cell r="G2872" t="str">
            <v>H6008</v>
          </cell>
          <cell r="I2872" t="str">
            <v>JT CONTROLLED SETTLEMENT GG</v>
          </cell>
          <cell r="J2872" t="str">
            <v/>
          </cell>
          <cell r="K2872" t="str">
            <v>-</v>
          </cell>
          <cell r="L2872">
            <v>1045.6254000000001</v>
          </cell>
          <cell r="M2872">
            <v>1045.6300000000001</v>
          </cell>
        </row>
        <row r="2873">
          <cell r="G2873" t="str">
            <v>H1216</v>
          </cell>
          <cell r="I2873" t="str">
            <v>BSHG INCR SDR26 GSK SWR SG</v>
          </cell>
          <cell r="J2873" t="str">
            <v>0089938005707</v>
          </cell>
          <cell r="K2873" t="str">
            <v>-</v>
          </cell>
          <cell r="L2873">
            <v>224.05800000000002</v>
          </cell>
          <cell r="M2873">
            <v>224.06</v>
          </cell>
        </row>
        <row r="2874">
          <cell r="G2874" t="str">
            <v>H1219</v>
          </cell>
          <cell r="I2874" t="str">
            <v>BSHG INCR SDR26 GSK SWR SG</v>
          </cell>
          <cell r="J2874" t="str">
            <v>0089938005967</v>
          </cell>
          <cell r="K2874" t="str">
            <v>-</v>
          </cell>
          <cell r="L2874">
            <v>428.214</v>
          </cell>
          <cell r="M2874">
            <v>428.21</v>
          </cell>
        </row>
        <row r="2875">
          <cell r="G2875" t="str">
            <v>H1220</v>
          </cell>
          <cell r="I2875" t="str">
            <v>BSHG INCR SDR26 GSK SWR SG</v>
          </cell>
          <cell r="J2875" t="str">
            <v>0089938005974</v>
          </cell>
          <cell r="K2875" t="str">
            <v>-</v>
          </cell>
          <cell r="L2875">
            <v>449.47489999999999</v>
          </cell>
          <cell r="M2875">
            <v>449.47</v>
          </cell>
        </row>
        <row r="2876">
          <cell r="G2876" t="str">
            <v>H1210-4</v>
          </cell>
          <cell r="I2876" t="str">
            <v>BSHG INCR SDR26 GSK SWR SG</v>
          </cell>
          <cell r="J2876" t="str">
            <v>0627347591550</v>
          </cell>
          <cell r="K2876" t="str">
            <v>-</v>
          </cell>
          <cell r="L2876">
            <v>892.88290000000006</v>
          </cell>
          <cell r="M2876">
            <v>892.88</v>
          </cell>
        </row>
        <row r="2877">
          <cell r="G2877" t="str">
            <v>H1210-6</v>
          </cell>
          <cell r="I2877" t="str">
            <v>BSHG INCR SDR26 GSK SWR SG</v>
          </cell>
          <cell r="J2877" t="str">
            <v>0627347591567</v>
          </cell>
          <cell r="K2877" t="str">
            <v>-</v>
          </cell>
          <cell r="L2877">
            <v>1058.3049000000001</v>
          </cell>
          <cell r="M2877">
            <v>1058.3</v>
          </cell>
        </row>
        <row r="2878">
          <cell r="G2878" t="str">
            <v>H1210-8</v>
          </cell>
          <cell r="I2878" t="str">
            <v>BSHG INCR SDR26 GSK SWR SG</v>
          </cell>
          <cell r="J2878" t="str">
            <v>0627347591574</v>
          </cell>
          <cell r="K2878" t="str">
            <v>-</v>
          </cell>
          <cell r="L2878">
            <v>1227.6644999999999</v>
          </cell>
          <cell r="M2878">
            <v>1227.6600000000001</v>
          </cell>
        </row>
        <row r="2879">
          <cell r="G2879" t="str">
            <v>H1212-4</v>
          </cell>
          <cell r="I2879" t="str">
            <v>BSHG INCR SDR26 GSK SWR SG</v>
          </cell>
          <cell r="J2879" t="str">
            <v>0627347591581</v>
          </cell>
          <cell r="K2879" t="str">
            <v>-</v>
          </cell>
          <cell r="L2879">
            <v>1352.1804000000002</v>
          </cell>
          <cell r="M2879">
            <v>1352.18</v>
          </cell>
        </row>
        <row r="2880">
          <cell r="G2880" t="str">
            <v>H1212-6</v>
          </cell>
          <cell r="I2880" t="str">
            <v>BSHG INCR SDR26 GSK SWR SG</v>
          </cell>
          <cell r="J2880" t="str">
            <v>0627347591598</v>
          </cell>
          <cell r="K2880" t="str">
            <v>-</v>
          </cell>
          <cell r="L2880">
            <v>1421.4950000000001</v>
          </cell>
          <cell r="M2880">
            <v>1421.5</v>
          </cell>
        </row>
        <row r="2881">
          <cell r="G2881" t="str">
            <v>H1212-8</v>
          </cell>
          <cell r="I2881" t="str">
            <v>BSHG INCR SDR26 GSK SWR SG</v>
          </cell>
          <cell r="J2881" t="str">
            <v>0627347591604</v>
          </cell>
          <cell r="K2881" t="str">
            <v>-</v>
          </cell>
          <cell r="L2881">
            <v>1637.421</v>
          </cell>
          <cell r="M2881">
            <v>1637.42</v>
          </cell>
        </row>
        <row r="2882">
          <cell r="G2882" t="str">
            <v>H1212-10</v>
          </cell>
          <cell r="I2882" t="str">
            <v>BSHG INCR SDR26 GSK SWR SG</v>
          </cell>
          <cell r="J2882" t="str">
            <v>0627347591611</v>
          </cell>
          <cell r="K2882" t="str">
            <v>-</v>
          </cell>
          <cell r="L2882">
            <v>1897.9874</v>
          </cell>
          <cell r="M2882">
            <v>1897.99</v>
          </cell>
        </row>
        <row r="2883">
          <cell r="G2883" t="str">
            <v>H1215-4</v>
          </cell>
          <cell r="I2883" t="str">
            <v>BSHG INCR SDR26 GSK SWR SG</v>
          </cell>
          <cell r="J2883" t="str">
            <v>0627347591628</v>
          </cell>
          <cell r="K2883" t="str">
            <v>-</v>
          </cell>
          <cell r="L2883">
            <v>2271.2141000000001</v>
          </cell>
          <cell r="M2883">
            <v>2271.21</v>
          </cell>
        </row>
        <row r="2884">
          <cell r="G2884" t="str">
            <v>H1215-6</v>
          </cell>
          <cell r="I2884" t="str">
            <v>BSHG INCR SDR26 GSK SWR SG</v>
          </cell>
          <cell r="J2884" t="str">
            <v>0627347591635</v>
          </cell>
          <cell r="K2884" t="str">
            <v>-</v>
          </cell>
          <cell r="L2884">
            <v>2304.5018</v>
          </cell>
          <cell r="M2884">
            <v>2304.5</v>
          </cell>
        </row>
        <row r="2885">
          <cell r="G2885" t="str">
            <v>H1215-8</v>
          </cell>
          <cell r="I2885" t="str">
            <v>BSHG INCR SDR26 GSK SWR SG</v>
          </cell>
          <cell r="J2885" t="str">
            <v>0627347591642</v>
          </cell>
          <cell r="K2885" t="str">
            <v>-</v>
          </cell>
          <cell r="L2885">
            <v>2498.8672999999999</v>
          </cell>
          <cell r="M2885">
            <v>2498.87</v>
          </cell>
        </row>
        <row r="2886">
          <cell r="G2886" t="str">
            <v>H1215-10</v>
          </cell>
          <cell r="I2886" t="str">
            <v>BSHG INCR SDR26 GSK SWR SG</v>
          </cell>
          <cell r="J2886" t="str">
            <v>0627347591659</v>
          </cell>
          <cell r="K2886" t="str">
            <v>-</v>
          </cell>
          <cell r="L2886">
            <v>2754.1800000000003</v>
          </cell>
          <cell r="M2886">
            <v>2754.18</v>
          </cell>
        </row>
        <row r="2887">
          <cell r="G2887" t="str">
            <v>H1215-12</v>
          </cell>
          <cell r="I2887" t="str">
            <v>BSHG INCR SDR26 GSK SWR SG</v>
          </cell>
          <cell r="J2887" t="str">
            <v>0627347591666</v>
          </cell>
          <cell r="K2887" t="str">
            <v>-</v>
          </cell>
          <cell r="L2887">
            <v>2994.8764999999999</v>
          </cell>
          <cell r="M2887">
            <v>2994.88</v>
          </cell>
        </row>
        <row r="2888">
          <cell r="G2888" t="str">
            <v>H1218-4</v>
          </cell>
          <cell r="I2888" t="str">
            <v>BSHG INCR SDR26 GSK SWR SG</v>
          </cell>
          <cell r="J2888" t="str">
            <v>0627347591673</v>
          </cell>
          <cell r="K2888" t="str">
            <v>-</v>
          </cell>
          <cell r="L2888">
            <v>2805.5614</v>
          </cell>
          <cell r="M2888">
            <v>2805.56</v>
          </cell>
        </row>
        <row r="2889">
          <cell r="G2889" t="str">
            <v>H1218-6</v>
          </cell>
          <cell r="I2889" t="str">
            <v>BSHG INCR SDR26 GSK SWR SG</v>
          </cell>
          <cell r="J2889" t="str">
            <v>0627347591680</v>
          </cell>
          <cell r="K2889" t="str">
            <v>-</v>
          </cell>
          <cell r="L2889">
            <v>3107.3121000000006</v>
          </cell>
          <cell r="M2889">
            <v>3107.31</v>
          </cell>
        </row>
        <row r="2890">
          <cell r="G2890" t="str">
            <v>H1218-8</v>
          </cell>
          <cell r="I2890" t="str">
            <v>BSHG INCR SDR26 GSK SWR SG</v>
          </cell>
          <cell r="J2890" t="str">
            <v>0627347591697</v>
          </cell>
          <cell r="K2890" t="str">
            <v>-</v>
          </cell>
          <cell r="L2890">
            <v>3183.0039000000002</v>
          </cell>
          <cell r="M2890">
            <v>3183</v>
          </cell>
        </row>
        <row r="2891">
          <cell r="G2891" t="str">
            <v>H1218-10</v>
          </cell>
          <cell r="I2891" t="str">
            <v>BSHG INCR SDR26 GSK SWR SG</v>
          </cell>
          <cell r="J2891" t="str">
            <v>0627347591703</v>
          </cell>
          <cell r="K2891" t="str">
            <v>-</v>
          </cell>
          <cell r="L2891">
            <v>3227.7085000000002</v>
          </cell>
          <cell r="M2891">
            <v>3227.71</v>
          </cell>
        </row>
        <row r="2892">
          <cell r="G2892" t="str">
            <v>H1218-12</v>
          </cell>
          <cell r="I2892" t="str">
            <v>BSHG INCR SDR26 GSK SWR SG</v>
          </cell>
          <cell r="J2892" t="str">
            <v>0627347591710</v>
          </cell>
          <cell r="K2892" t="str">
            <v>-</v>
          </cell>
          <cell r="L2892">
            <v>3273.2584000000002</v>
          </cell>
          <cell r="M2892">
            <v>3273.26</v>
          </cell>
        </row>
        <row r="2893">
          <cell r="G2893" t="str">
            <v>H1218-15</v>
          </cell>
          <cell r="I2893" t="str">
            <v>BSHG INCR SDR26 GSK SWR SG</v>
          </cell>
          <cell r="J2893" t="str">
            <v>0627347591727</v>
          </cell>
          <cell r="K2893" t="str">
            <v>-</v>
          </cell>
          <cell r="L2893">
            <v>3300.2652000000003</v>
          </cell>
          <cell r="M2893">
            <v>3300.27</v>
          </cell>
        </row>
        <row r="2894">
          <cell r="G2894" t="str">
            <v>H1221-4</v>
          </cell>
          <cell r="I2894" t="str">
            <v>BSHG INCR SDR26 GSK SWR SG</v>
          </cell>
          <cell r="J2894" t="str">
            <v/>
          </cell>
          <cell r="K2894" t="str">
            <v>-</v>
          </cell>
          <cell r="L2894">
            <v>3878.5253000000002</v>
          </cell>
          <cell r="M2894">
            <v>3878.53</v>
          </cell>
        </row>
        <row r="2895">
          <cell r="G2895" t="str">
            <v>H1221-6</v>
          </cell>
          <cell r="I2895" t="str">
            <v>BSHG INCR SDR26 GSK SWR SG</v>
          </cell>
          <cell r="J2895" t="str">
            <v/>
          </cell>
          <cell r="K2895" t="str">
            <v>-</v>
          </cell>
          <cell r="L2895">
            <v>4244.8077000000003</v>
          </cell>
          <cell r="M2895">
            <v>4244.8100000000004</v>
          </cell>
        </row>
        <row r="2896">
          <cell r="G2896" t="str">
            <v>H1221-8</v>
          </cell>
          <cell r="I2896" t="str">
            <v>BSHG INCR SDR26 GSK SWR SG</v>
          </cell>
          <cell r="J2896" t="str">
            <v/>
          </cell>
          <cell r="K2896" t="str">
            <v>-</v>
          </cell>
          <cell r="L2896">
            <v>4270.3486000000003</v>
          </cell>
          <cell r="M2896">
            <v>4270.3500000000004</v>
          </cell>
        </row>
        <row r="2897">
          <cell r="G2897" t="str">
            <v>H1221-10</v>
          </cell>
          <cell r="I2897" t="str">
            <v>BSHG INCR SDR26 GSK SWR SG</v>
          </cell>
          <cell r="J2897" t="str">
            <v/>
          </cell>
          <cell r="K2897" t="str">
            <v>-</v>
          </cell>
          <cell r="L2897">
            <v>4321.0880000000006</v>
          </cell>
          <cell r="M2897">
            <v>4321.09</v>
          </cell>
        </row>
        <row r="2898">
          <cell r="G2898" t="str">
            <v>H1221-12</v>
          </cell>
          <cell r="I2898" t="str">
            <v>BSHG INCR SDR26 GSK SWR SG</v>
          </cell>
          <cell r="J2898" t="str">
            <v/>
          </cell>
          <cell r="K2898" t="str">
            <v>-</v>
          </cell>
          <cell r="L2898">
            <v>4424.4714000000004</v>
          </cell>
          <cell r="M2898">
            <v>4424.47</v>
          </cell>
        </row>
        <row r="2899">
          <cell r="G2899" t="str">
            <v>H1221-15</v>
          </cell>
          <cell r="I2899" t="str">
            <v>BSHG INCR SDR26 GSK SWR SG</v>
          </cell>
          <cell r="J2899" t="str">
            <v/>
          </cell>
          <cell r="K2899" t="str">
            <v>-</v>
          </cell>
          <cell r="L2899">
            <v>4594.9866000000002</v>
          </cell>
          <cell r="M2899">
            <v>4594.99</v>
          </cell>
        </row>
        <row r="2900">
          <cell r="G2900" t="str">
            <v>H1221-18</v>
          </cell>
          <cell r="I2900" t="str">
            <v>BSHG INCR SDR26 GSK SWR SG</v>
          </cell>
          <cell r="J2900" t="str">
            <v/>
          </cell>
          <cell r="K2900" t="str">
            <v>-</v>
          </cell>
          <cell r="L2900">
            <v>4982.348</v>
          </cell>
          <cell r="M2900">
            <v>4982.3500000000004</v>
          </cell>
        </row>
        <row r="2901">
          <cell r="G2901" t="str">
            <v>H1224-4</v>
          </cell>
          <cell r="I2901" t="str">
            <v>BSHG INCR SDR26 GSK SWR SG</v>
          </cell>
          <cell r="J2901" t="str">
            <v>0089938063592</v>
          </cell>
          <cell r="K2901" t="str">
            <v>-</v>
          </cell>
          <cell r="L2901">
            <v>8606.4915000000001</v>
          </cell>
          <cell r="M2901">
            <v>8606.49</v>
          </cell>
        </row>
        <row r="2902">
          <cell r="G2902" t="str">
            <v>H1224-6</v>
          </cell>
          <cell r="I2902" t="str">
            <v>BSHG INCR SDR26 GSK SWR SG</v>
          </cell>
          <cell r="J2902" t="str">
            <v/>
          </cell>
          <cell r="K2902" t="str">
            <v>-</v>
          </cell>
          <cell r="L2902">
            <v>8708.5695000000014</v>
          </cell>
          <cell r="M2902">
            <v>8708.57</v>
          </cell>
        </row>
        <row r="2903">
          <cell r="G2903" t="str">
            <v>H1224-8</v>
          </cell>
          <cell r="I2903" t="str">
            <v>BSHG INCR SDR26 GSK SWR SG</v>
          </cell>
          <cell r="J2903" t="str">
            <v/>
          </cell>
          <cell r="K2903" t="str">
            <v>-</v>
          </cell>
          <cell r="L2903">
            <v>9140.8281000000006</v>
          </cell>
          <cell r="M2903">
            <v>9140.83</v>
          </cell>
        </row>
        <row r="2904">
          <cell r="G2904" t="str">
            <v>H1224-10</v>
          </cell>
          <cell r="I2904" t="str">
            <v>BSHG INCR SDR26 GSK SWR SG</v>
          </cell>
          <cell r="J2904" t="str">
            <v/>
          </cell>
          <cell r="K2904" t="str">
            <v>-</v>
          </cell>
          <cell r="L2904">
            <v>9023.117400000001</v>
          </cell>
          <cell r="M2904">
            <v>9023.1200000000008</v>
          </cell>
        </row>
        <row r="2905">
          <cell r="G2905" t="str">
            <v>H1224-12</v>
          </cell>
          <cell r="I2905" t="str">
            <v>BSHG INCR SDR26 GSK SWR SG</v>
          </cell>
          <cell r="J2905" t="str">
            <v>0089938063585</v>
          </cell>
          <cell r="K2905" t="str">
            <v>-</v>
          </cell>
          <cell r="L2905">
            <v>9140.2289000000019</v>
          </cell>
          <cell r="M2905">
            <v>9140.23</v>
          </cell>
        </row>
        <row r="2906">
          <cell r="G2906" t="str">
            <v>H1224-15</v>
          </cell>
          <cell r="I2906" t="str">
            <v>BSHG INCR SDR26 GSK SWR SG</v>
          </cell>
          <cell r="J2906" t="str">
            <v/>
          </cell>
          <cell r="K2906" t="str">
            <v>-</v>
          </cell>
          <cell r="L2906">
            <v>9400.4957000000013</v>
          </cell>
          <cell r="M2906">
            <v>9400.5</v>
          </cell>
        </row>
        <row r="2907">
          <cell r="G2907" t="str">
            <v>H1224-18</v>
          </cell>
          <cell r="I2907" t="str">
            <v>BSHG INCR SDR26 GSK SWR SG</v>
          </cell>
          <cell r="J2907" t="str">
            <v/>
          </cell>
          <cell r="K2907" t="str">
            <v>-</v>
          </cell>
          <cell r="L2907">
            <v>9811.0761000000002</v>
          </cell>
          <cell r="M2907">
            <v>9811.08</v>
          </cell>
        </row>
        <row r="2908">
          <cell r="G2908" t="str">
            <v>H1224-21</v>
          </cell>
          <cell r="I2908" t="str">
            <v>BSHG INCR SDR26 GSK SWR SG</v>
          </cell>
          <cell r="J2908" t="str">
            <v/>
          </cell>
          <cell r="K2908" t="str">
            <v>-</v>
          </cell>
          <cell r="L2908">
            <v>11531.6468</v>
          </cell>
          <cell r="M2908">
            <v>11531.65</v>
          </cell>
        </row>
        <row r="2909">
          <cell r="G2909" t="str">
            <v>H1227-4</v>
          </cell>
          <cell r="I2909" t="str">
            <v>BSHG INCR SDR26 GSK SWR SG</v>
          </cell>
          <cell r="J2909" t="str">
            <v/>
          </cell>
          <cell r="K2909" t="str">
            <v>-</v>
          </cell>
          <cell r="L2909">
            <v>9035.9039000000012</v>
          </cell>
          <cell r="M2909">
            <v>9035.9</v>
          </cell>
        </row>
        <row r="2910">
          <cell r="G2910" t="str">
            <v>H1227-6</v>
          </cell>
          <cell r="I2910" t="str">
            <v>BSHG INCR SDR26 GSK SWR SG</v>
          </cell>
          <cell r="J2910" t="str">
            <v/>
          </cell>
          <cell r="K2910" t="str">
            <v>-</v>
          </cell>
          <cell r="L2910">
            <v>9143.0429999999997</v>
          </cell>
          <cell r="M2910">
            <v>9143.0400000000009</v>
          </cell>
        </row>
        <row r="2911">
          <cell r="G2911" t="str">
            <v>H1227-8</v>
          </cell>
          <cell r="I2911" t="str">
            <v>BSHG INCR SDR26 GSK SWR SG</v>
          </cell>
          <cell r="J2911" t="str">
            <v/>
          </cell>
          <cell r="K2911" t="str">
            <v>-</v>
          </cell>
          <cell r="L2911">
            <v>9257.2762000000002</v>
          </cell>
          <cell r="M2911">
            <v>9257.2800000000007</v>
          </cell>
        </row>
        <row r="2912">
          <cell r="G2912" t="str">
            <v>H1227-10</v>
          </cell>
          <cell r="I2912" t="str">
            <v>BSHG INCR SDR26 GSK SWR SG</v>
          </cell>
          <cell r="J2912" t="str">
            <v/>
          </cell>
          <cell r="K2912" t="str">
            <v>-</v>
          </cell>
          <cell r="L2912">
            <v>9473.3948</v>
          </cell>
          <cell r="M2912">
            <v>9473.39</v>
          </cell>
        </row>
        <row r="2913">
          <cell r="G2913" t="str">
            <v>H1227-12</v>
          </cell>
          <cell r="I2913" t="str">
            <v>BSHG INCR SDR26 GSK SWR SG</v>
          </cell>
          <cell r="J2913" t="str">
            <v/>
          </cell>
          <cell r="K2913" t="str">
            <v>-</v>
          </cell>
          <cell r="L2913">
            <v>9596.2093999999997</v>
          </cell>
          <cell r="M2913">
            <v>9596.2099999999991</v>
          </cell>
        </row>
        <row r="2914">
          <cell r="G2914" t="str">
            <v>H1227-15</v>
          </cell>
          <cell r="I2914" t="str">
            <v>BSHG INCR SDR26 GSK SWR SG</v>
          </cell>
          <cell r="J2914" t="str">
            <v/>
          </cell>
          <cell r="K2914" t="str">
            <v>-</v>
          </cell>
          <cell r="L2914">
            <v>9869.5088000000014</v>
          </cell>
          <cell r="M2914">
            <v>9869.51</v>
          </cell>
        </row>
        <row r="2915">
          <cell r="G2915" t="str">
            <v>H1227-18</v>
          </cell>
          <cell r="I2915" t="str">
            <v>BSHG INCR SDR26 GSK SWR SG</v>
          </cell>
          <cell r="J2915" t="str">
            <v/>
          </cell>
          <cell r="K2915" t="str">
            <v>-</v>
          </cell>
          <cell r="L2915">
            <v>10300.558300000001</v>
          </cell>
          <cell r="M2915">
            <v>10300.56</v>
          </cell>
        </row>
        <row r="2916">
          <cell r="G2916" t="str">
            <v>H1227-21</v>
          </cell>
          <cell r="I2916" t="str">
            <v>BSHG INCR SDR26 GSK SWR SG</v>
          </cell>
          <cell r="J2916" t="str">
            <v/>
          </cell>
          <cell r="K2916" t="str">
            <v>-</v>
          </cell>
          <cell r="L2916">
            <v>12106.943000000001</v>
          </cell>
          <cell r="M2916">
            <v>12106.94</v>
          </cell>
        </row>
        <row r="2917">
          <cell r="G2917" t="str">
            <v>H1227-24</v>
          </cell>
          <cell r="I2917" t="str">
            <v>BSHG INCR SDR26 GSK SWR SG</v>
          </cell>
          <cell r="J2917" t="str">
            <v/>
          </cell>
          <cell r="K2917" t="str">
            <v>-</v>
          </cell>
          <cell r="L2917">
            <v>14033.167700000002</v>
          </cell>
          <cell r="M2917">
            <v>14033.17</v>
          </cell>
        </row>
        <row r="2918">
          <cell r="G2918" t="str">
            <v>H1230-4</v>
          </cell>
          <cell r="I2918" t="str">
            <v>BSHG INCR SDR26 GSK SWR SG</v>
          </cell>
          <cell r="J2918" t="str">
            <v/>
          </cell>
          <cell r="K2918" t="str">
            <v>-</v>
          </cell>
          <cell r="L2918">
            <v>11194.543300000001</v>
          </cell>
          <cell r="M2918">
            <v>11194.54</v>
          </cell>
        </row>
        <row r="2919">
          <cell r="G2919" t="str">
            <v>H1230-6</v>
          </cell>
          <cell r="I2919" t="str">
            <v>BSHG INCR SDR26 GSK SWR SG</v>
          </cell>
          <cell r="J2919" t="str">
            <v/>
          </cell>
          <cell r="K2919" t="str">
            <v>-</v>
          </cell>
          <cell r="L2919">
            <v>11278.688100000001</v>
          </cell>
          <cell r="M2919">
            <v>11278.69</v>
          </cell>
        </row>
        <row r="2920">
          <cell r="G2920" t="str">
            <v>H1230-8</v>
          </cell>
          <cell r="I2920" t="str">
            <v>BSHG INCR SDR26 GSK SWR SG</v>
          </cell>
          <cell r="J2920" t="str">
            <v/>
          </cell>
          <cell r="K2920" t="str">
            <v>-</v>
          </cell>
          <cell r="L2920">
            <v>14436.7075</v>
          </cell>
          <cell r="M2920">
            <v>14436.71</v>
          </cell>
        </row>
        <row r="2921">
          <cell r="G2921" t="str">
            <v>H1230-10</v>
          </cell>
          <cell r="I2921" t="str">
            <v>BSHG INCR SDR26 GSK SWR SG</v>
          </cell>
          <cell r="J2921" t="str">
            <v/>
          </cell>
          <cell r="K2921" t="str">
            <v>-</v>
          </cell>
          <cell r="L2921">
            <v>18479.0177</v>
          </cell>
          <cell r="M2921">
            <v>18479.02</v>
          </cell>
        </row>
        <row r="2922">
          <cell r="G2922" t="str">
            <v>H1230-12</v>
          </cell>
          <cell r="I2922" t="str">
            <v>BSHG INCR SDR26 GSK SWR SG</v>
          </cell>
          <cell r="J2922" t="str">
            <v/>
          </cell>
          <cell r="K2922" t="str">
            <v>-</v>
          </cell>
          <cell r="L2922">
            <v>23653.088299999999</v>
          </cell>
          <cell r="M2922">
            <v>23653.09</v>
          </cell>
        </row>
        <row r="2923">
          <cell r="G2923" t="str">
            <v>H1230-15</v>
          </cell>
          <cell r="I2923" t="str">
            <v>BSHG INCR SDR26 GSK SWR SG</v>
          </cell>
          <cell r="J2923" t="str">
            <v/>
          </cell>
          <cell r="K2923" t="str">
            <v>-</v>
          </cell>
          <cell r="L2923">
            <v>30275.917500000003</v>
          </cell>
          <cell r="M2923">
            <v>30275.919999999998</v>
          </cell>
        </row>
        <row r="2924">
          <cell r="G2924" t="str">
            <v>H1230-18</v>
          </cell>
          <cell r="I2924" t="str">
            <v>BSHG INCR SDR26 GSK SWR SG</v>
          </cell>
          <cell r="J2924" t="str">
            <v/>
          </cell>
          <cell r="K2924" t="str">
            <v>-</v>
          </cell>
          <cell r="L2924">
            <v>38753.227900000005</v>
          </cell>
          <cell r="M2924">
            <v>38753.230000000003</v>
          </cell>
        </row>
        <row r="2925">
          <cell r="G2925" t="str">
            <v>H1230-21</v>
          </cell>
          <cell r="I2925" t="str">
            <v>BSHG INCR SDR26 GSK SWR SG</v>
          </cell>
          <cell r="J2925" t="str">
            <v/>
          </cell>
          <cell r="K2925" t="str">
            <v>-</v>
          </cell>
          <cell r="L2925">
            <v>49604.108600000007</v>
          </cell>
          <cell r="M2925">
            <v>49604.11</v>
          </cell>
        </row>
        <row r="2926">
          <cell r="G2926" t="str">
            <v>H1230-24</v>
          </cell>
          <cell r="I2926" t="str">
            <v>BSHG INCR SDR26 GSK SWR SG</v>
          </cell>
          <cell r="J2926" t="str">
            <v/>
          </cell>
          <cell r="K2926" t="str">
            <v>-</v>
          </cell>
          <cell r="L2926">
            <v>63493.254300000001</v>
          </cell>
          <cell r="M2926">
            <v>63493.25</v>
          </cell>
        </row>
        <row r="2927">
          <cell r="G2927" t="str">
            <v>H1230-27</v>
          </cell>
          <cell r="I2927" t="str">
            <v>BSHG INCR SDR26 GSK SWR SG</v>
          </cell>
          <cell r="J2927" t="str">
            <v/>
          </cell>
          <cell r="K2927" t="str">
            <v>-</v>
          </cell>
          <cell r="L2927">
            <v>81271.379199999996</v>
          </cell>
          <cell r="M2927">
            <v>81271.38</v>
          </cell>
        </row>
        <row r="2928">
          <cell r="G2928" t="str">
            <v>H1236-4</v>
          </cell>
          <cell r="I2928" t="str">
            <v>BSHG INCR SDR26 GSK SWR SG</v>
          </cell>
          <cell r="J2928" t="str">
            <v/>
          </cell>
          <cell r="K2928" t="str">
            <v>-</v>
          </cell>
          <cell r="L2928">
            <v>14329.012000000001</v>
          </cell>
          <cell r="M2928">
            <v>14329.01</v>
          </cell>
        </row>
        <row r="2929">
          <cell r="G2929" t="str">
            <v>H1236-6</v>
          </cell>
          <cell r="I2929" t="str">
            <v>BSHG INCR SDR26 GSK SWR SG</v>
          </cell>
          <cell r="J2929" t="str">
            <v/>
          </cell>
          <cell r="K2929" t="str">
            <v>-</v>
          </cell>
          <cell r="L2929">
            <v>14436.7075</v>
          </cell>
          <cell r="M2929">
            <v>14436.71</v>
          </cell>
        </row>
        <row r="2930">
          <cell r="G2930" t="str">
            <v>H1236-8</v>
          </cell>
          <cell r="I2930" t="str">
            <v>BSHG INCR SDR26 GSK SWR SG</v>
          </cell>
          <cell r="J2930" t="str">
            <v/>
          </cell>
          <cell r="K2930" t="str">
            <v>-</v>
          </cell>
          <cell r="L2930">
            <v>18479.0177</v>
          </cell>
          <cell r="M2930">
            <v>18479.02</v>
          </cell>
        </row>
        <row r="2931">
          <cell r="G2931" t="str">
            <v>H1236-10</v>
          </cell>
          <cell r="I2931" t="str">
            <v>BSHG INCR SDR26 GSK SWR SG</v>
          </cell>
          <cell r="J2931" t="str">
            <v/>
          </cell>
          <cell r="K2931" t="str">
            <v>-</v>
          </cell>
          <cell r="L2931">
            <v>23653.088299999999</v>
          </cell>
          <cell r="M2931">
            <v>23653.09</v>
          </cell>
        </row>
        <row r="2932">
          <cell r="G2932" t="str">
            <v>H1236-12</v>
          </cell>
          <cell r="I2932" t="str">
            <v>BSHG INCR SDR26 GSK SWR SG</v>
          </cell>
          <cell r="J2932" t="str">
            <v/>
          </cell>
          <cell r="K2932" t="str">
            <v>-</v>
          </cell>
          <cell r="L2932">
            <v>30275.917500000003</v>
          </cell>
          <cell r="M2932">
            <v>30275.919999999998</v>
          </cell>
        </row>
        <row r="2933">
          <cell r="G2933" t="str">
            <v>H1236-15</v>
          </cell>
          <cell r="I2933" t="str">
            <v>BSHG INCR SDR26 GSK SWR SG</v>
          </cell>
          <cell r="J2933" t="str">
            <v/>
          </cell>
          <cell r="K2933" t="str">
            <v>-</v>
          </cell>
          <cell r="L2933">
            <v>38753.227900000005</v>
          </cell>
          <cell r="M2933">
            <v>38753.230000000003</v>
          </cell>
        </row>
        <row r="2934">
          <cell r="G2934" t="str">
            <v>H1236-18</v>
          </cell>
          <cell r="I2934" t="str">
            <v>BSHG INCR SDR26 GSK SWR SG</v>
          </cell>
          <cell r="J2934" t="str">
            <v/>
          </cell>
          <cell r="K2934" t="str">
            <v>-</v>
          </cell>
          <cell r="L2934">
            <v>49604.108600000007</v>
          </cell>
          <cell r="M2934">
            <v>49604.11</v>
          </cell>
        </row>
        <row r="2935">
          <cell r="G2935" t="str">
            <v>H1236-21</v>
          </cell>
          <cell r="I2935" t="str">
            <v>BSHG INCR SDR26 GSK SWR SG</v>
          </cell>
          <cell r="J2935" t="str">
            <v/>
          </cell>
          <cell r="K2935" t="str">
            <v>-</v>
          </cell>
          <cell r="L2935">
            <v>63493.254300000001</v>
          </cell>
          <cell r="M2935">
            <v>63493.25</v>
          </cell>
        </row>
        <row r="2936">
          <cell r="G2936" t="str">
            <v>H1236-24</v>
          </cell>
          <cell r="I2936" t="str">
            <v>BSHG INCR SDR26 GSK SWR SG</v>
          </cell>
          <cell r="J2936" t="str">
            <v/>
          </cell>
          <cell r="K2936" t="str">
            <v>-</v>
          </cell>
          <cell r="L2936">
            <v>81842.010200000004</v>
          </cell>
          <cell r="M2936">
            <v>81842.009999999995</v>
          </cell>
        </row>
        <row r="2937">
          <cell r="G2937" t="str">
            <v>H1236-27</v>
          </cell>
          <cell r="I2937" t="str">
            <v>BSHG INCR SDR26 GSK SWR SG</v>
          </cell>
          <cell r="J2937" t="str">
            <v/>
          </cell>
          <cell r="K2937" t="str">
            <v>-</v>
          </cell>
          <cell r="L2937">
            <v>104027.40090000001</v>
          </cell>
          <cell r="M2937">
            <v>104027.4</v>
          </cell>
        </row>
        <row r="2938">
          <cell r="G2938" t="str">
            <v>H1236-30</v>
          </cell>
          <cell r="I2938" t="str">
            <v>BSHG INCR SDR26 GSK SWR SG</v>
          </cell>
          <cell r="J2938" t="str">
            <v/>
          </cell>
          <cell r="K2938" t="str">
            <v>-</v>
          </cell>
          <cell r="L2938">
            <v>133155.04790000001</v>
          </cell>
          <cell r="M2938">
            <v>133155.04999999999</v>
          </cell>
        </row>
        <row r="2939">
          <cell r="G2939" t="str">
            <v>H6304</v>
          </cell>
          <cell r="I2939" t="str">
            <v>JT CONTROLLED SETTLEMENT GS</v>
          </cell>
          <cell r="J2939" t="str">
            <v>0089938061857</v>
          </cell>
          <cell r="K2939" t="str">
            <v>-</v>
          </cell>
          <cell r="L2939">
            <v>436.06780000000003</v>
          </cell>
          <cell r="M2939">
            <v>436.07</v>
          </cell>
        </row>
        <row r="2940">
          <cell r="G2940" t="str">
            <v>H6306</v>
          </cell>
          <cell r="I2940" t="str">
            <v>JT CONTROLLED SETTLEMENT GS</v>
          </cell>
          <cell r="J2940" t="str">
            <v>0089938061864</v>
          </cell>
          <cell r="K2940" t="str">
            <v>-</v>
          </cell>
          <cell r="L2940">
            <v>592.36270000000002</v>
          </cell>
          <cell r="M2940">
            <v>592.36</v>
          </cell>
        </row>
        <row r="2941">
          <cell r="G2941" t="str">
            <v>H6308</v>
          </cell>
          <cell r="I2941" t="str">
            <v>JT CONTROLLED SETTLEMENT GS</v>
          </cell>
          <cell r="J2941" t="str">
            <v>0089938065213</v>
          </cell>
          <cell r="K2941" t="str">
            <v>-</v>
          </cell>
          <cell r="L2941">
            <v>1014.3065000000001</v>
          </cell>
          <cell r="M2941">
            <v>1014.31</v>
          </cell>
        </row>
        <row r="2942">
          <cell r="G2942" t="str">
            <v>H616-4</v>
          </cell>
          <cell r="I2942" t="str">
            <v>COUP INCR ECC SDR26 GSK SWR GG</v>
          </cell>
          <cell r="J2942" t="str">
            <v>0089938029215</v>
          </cell>
          <cell r="K2942" t="str">
            <v>-</v>
          </cell>
          <cell r="L2942">
            <v>248.58240000000001</v>
          </cell>
          <cell r="M2942">
            <v>248.58</v>
          </cell>
        </row>
        <row r="2943">
          <cell r="G2943" t="str">
            <v>H618-4</v>
          </cell>
          <cell r="I2943" t="str">
            <v>COUP INCR ECC SDR26 GSK SWR GG</v>
          </cell>
          <cell r="J2943" t="str">
            <v/>
          </cell>
          <cell r="K2943" t="str">
            <v>-</v>
          </cell>
          <cell r="L2943">
            <v>475.72200000000004</v>
          </cell>
          <cell r="M2943">
            <v>475.72</v>
          </cell>
        </row>
        <row r="2944">
          <cell r="G2944" t="str">
            <v>H618-6</v>
          </cell>
          <cell r="I2944" t="str">
            <v>COUP INCR ECC SDR26 GSK SWR GG</v>
          </cell>
          <cell r="J2944" t="str">
            <v/>
          </cell>
          <cell r="K2944" t="str">
            <v>-</v>
          </cell>
          <cell r="L2944">
            <v>536.19839999999999</v>
          </cell>
          <cell r="M2944">
            <v>536.20000000000005</v>
          </cell>
        </row>
        <row r="2945">
          <cell r="G2945" t="str">
            <v>H6110-4</v>
          </cell>
          <cell r="I2945" t="str">
            <v>COUP INCR ECC SDR26 GSK SWR GG</v>
          </cell>
          <cell r="J2945" t="str">
            <v/>
          </cell>
          <cell r="K2945" t="str">
            <v>-</v>
          </cell>
          <cell r="L2945">
            <v>916.20890000000009</v>
          </cell>
          <cell r="M2945">
            <v>916.21</v>
          </cell>
        </row>
        <row r="2946">
          <cell r="G2946" t="str">
            <v>H6110-6</v>
          </cell>
          <cell r="I2946" t="str">
            <v>COUP INCR ECC SDR26 GSK SWR GG</v>
          </cell>
          <cell r="J2946" t="str">
            <v/>
          </cell>
          <cell r="K2946" t="str">
            <v>-</v>
          </cell>
          <cell r="L2946">
            <v>1084.7553</v>
          </cell>
          <cell r="M2946">
            <v>1084.76</v>
          </cell>
        </row>
        <row r="2947">
          <cell r="G2947" t="str">
            <v>H6110-8</v>
          </cell>
          <cell r="I2947" t="str">
            <v>COUP INCR ECC SDR26 GSK SWR GG</v>
          </cell>
          <cell r="J2947" t="str">
            <v/>
          </cell>
          <cell r="K2947" t="str">
            <v>-</v>
          </cell>
          <cell r="L2947">
            <v>1258.3734999999999</v>
          </cell>
          <cell r="M2947">
            <v>1258.3699999999999</v>
          </cell>
        </row>
        <row r="2948">
          <cell r="G2948" t="str">
            <v>H6112-4</v>
          </cell>
          <cell r="I2948" t="str">
            <v>COUP INCR ECC SDR26 GSK SWR GG</v>
          </cell>
          <cell r="J2948" t="str">
            <v>0089938064414</v>
          </cell>
          <cell r="K2948" t="str">
            <v>-</v>
          </cell>
          <cell r="L2948">
            <v>1386.0566000000001</v>
          </cell>
          <cell r="M2948">
            <v>1386.06</v>
          </cell>
        </row>
        <row r="2949">
          <cell r="G2949" t="str">
            <v>H6112-6</v>
          </cell>
          <cell r="I2949" t="str">
            <v>COUP INCR ECC SDR26 GSK SWR GG</v>
          </cell>
          <cell r="J2949" t="str">
            <v>0089938061932</v>
          </cell>
          <cell r="K2949" t="str">
            <v>-</v>
          </cell>
          <cell r="L2949">
            <v>2304.5018</v>
          </cell>
          <cell r="M2949">
            <v>2304.5</v>
          </cell>
        </row>
        <row r="2950">
          <cell r="G2950" t="str">
            <v>H6112-8</v>
          </cell>
          <cell r="I2950" t="str">
            <v>COUP INCR ECC SDR26 GSK SWR GG</v>
          </cell>
          <cell r="J2950" t="str">
            <v/>
          </cell>
          <cell r="K2950" t="str">
            <v>-</v>
          </cell>
          <cell r="L2950">
            <v>1678.4662000000001</v>
          </cell>
          <cell r="M2950">
            <v>1678.47</v>
          </cell>
        </row>
        <row r="2951">
          <cell r="G2951" t="str">
            <v>H6112-10</v>
          </cell>
          <cell r="I2951" t="str">
            <v>COUP INCR ECC SDR26 GSK SWR GG</v>
          </cell>
          <cell r="J2951" t="str">
            <v/>
          </cell>
          <cell r="K2951" t="str">
            <v>-</v>
          </cell>
          <cell r="L2951">
            <v>1945.4098000000001</v>
          </cell>
          <cell r="M2951">
            <v>1945.41</v>
          </cell>
        </row>
        <row r="2952">
          <cell r="G2952" t="str">
            <v>H6115-4</v>
          </cell>
          <cell r="I2952" t="str">
            <v>COUP INCR ECC SDR26 GSK SWR GG</v>
          </cell>
          <cell r="J2952" t="str">
            <v/>
          </cell>
          <cell r="K2952" t="str">
            <v>-</v>
          </cell>
          <cell r="L2952">
            <v>2328.1274000000003</v>
          </cell>
          <cell r="M2952">
            <v>2328.13</v>
          </cell>
        </row>
        <row r="2953">
          <cell r="G2953" t="str">
            <v>H6115-6</v>
          </cell>
          <cell r="I2953" t="str">
            <v>COUP INCR ECC SDR26 GSK SWR GG</v>
          </cell>
          <cell r="J2953" t="str">
            <v/>
          </cell>
          <cell r="K2953" t="str">
            <v>-</v>
          </cell>
          <cell r="L2953">
            <v>2943.57</v>
          </cell>
          <cell r="M2953">
            <v>2943.57</v>
          </cell>
        </row>
        <row r="2954">
          <cell r="G2954" t="str">
            <v>H6115-8</v>
          </cell>
          <cell r="I2954" t="str">
            <v>COUP INCR ECC SDR26 GSK SWR GG</v>
          </cell>
          <cell r="J2954" t="str">
            <v/>
          </cell>
          <cell r="K2954" t="str">
            <v>-</v>
          </cell>
          <cell r="L2954">
            <v>2561.4409000000001</v>
          </cell>
          <cell r="M2954">
            <v>2561.44</v>
          </cell>
        </row>
        <row r="2955">
          <cell r="G2955" t="str">
            <v>H6115-10</v>
          </cell>
          <cell r="I2955" t="str">
            <v>COUP INCR ECC SDR26 GSK SWR GG</v>
          </cell>
          <cell r="J2955" t="str">
            <v/>
          </cell>
          <cell r="K2955" t="str">
            <v>-</v>
          </cell>
          <cell r="L2955">
            <v>2823.0024000000003</v>
          </cell>
          <cell r="M2955">
            <v>2823</v>
          </cell>
        </row>
        <row r="2956">
          <cell r="G2956" t="str">
            <v>H6115-12</v>
          </cell>
          <cell r="I2956" t="str">
            <v>COUP INCR ECC SDR26 GSK SWR GG</v>
          </cell>
          <cell r="J2956" t="str">
            <v/>
          </cell>
          <cell r="K2956" t="str">
            <v>-</v>
          </cell>
          <cell r="L2956">
            <v>3069.7016000000003</v>
          </cell>
          <cell r="M2956">
            <v>3069.7</v>
          </cell>
        </row>
        <row r="2957">
          <cell r="G2957" t="str">
            <v>H6118-4</v>
          </cell>
          <cell r="I2957" t="str">
            <v>COUP INCR ECC SDR26 GSK SWR GG</v>
          </cell>
          <cell r="J2957" t="str">
            <v/>
          </cell>
          <cell r="K2957" t="str">
            <v>-</v>
          </cell>
          <cell r="L2957">
            <v>3146.4741000000004</v>
          </cell>
          <cell r="M2957">
            <v>3146.47</v>
          </cell>
        </row>
        <row r="2958">
          <cell r="G2958" t="str">
            <v>H6118-6</v>
          </cell>
          <cell r="I2958" t="str">
            <v>COUP INCR ECC SDR26 GSK SWR GG</v>
          </cell>
          <cell r="J2958" t="str">
            <v/>
          </cell>
          <cell r="K2958" t="str">
            <v>-</v>
          </cell>
          <cell r="L2958">
            <v>3184.9727000000003</v>
          </cell>
          <cell r="M2958">
            <v>3184.97</v>
          </cell>
        </row>
        <row r="2959">
          <cell r="G2959" t="str">
            <v>H6118-8</v>
          </cell>
          <cell r="I2959" t="str">
            <v>COUP INCR ECC SDR26 GSK SWR GG</v>
          </cell>
          <cell r="J2959" t="str">
            <v/>
          </cell>
          <cell r="K2959" t="str">
            <v>-</v>
          </cell>
          <cell r="L2959">
            <v>3262.4193</v>
          </cell>
          <cell r="M2959">
            <v>3262.42</v>
          </cell>
        </row>
        <row r="2960">
          <cell r="G2960" t="str">
            <v>H6118-10</v>
          </cell>
          <cell r="I2960" t="str">
            <v>COUP INCR ECC SDR26 GSK SWR GG</v>
          </cell>
          <cell r="J2960" t="str">
            <v/>
          </cell>
          <cell r="K2960" t="str">
            <v>-</v>
          </cell>
          <cell r="L2960">
            <v>3308.44</v>
          </cell>
          <cell r="M2960">
            <v>3308.44</v>
          </cell>
        </row>
        <row r="2961">
          <cell r="G2961" t="str">
            <v>H6118-12</v>
          </cell>
          <cell r="I2961" t="str">
            <v>COUP INCR ECC SDR26 GSK SWR GG</v>
          </cell>
          <cell r="J2961" t="str">
            <v/>
          </cell>
          <cell r="K2961" t="str">
            <v>-</v>
          </cell>
          <cell r="L2961">
            <v>3355.0599000000002</v>
          </cell>
          <cell r="M2961">
            <v>3355.06</v>
          </cell>
        </row>
        <row r="2962">
          <cell r="G2962" t="str">
            <v>H6118-15</v>
          </cell>
          <cell r="I2962" t="str">
            <v>COUP INCR ECC SDR26 GSK SWR GG</v>
          </cell>
          <cell r="J2962" t="str">
            <v/>
          </cell>
          <cell r="K2962" t="str">
            <v>-</v>
          </cell>
          <cell r="L2962">
            <v>3413.3963000000003</v>
          </cell>
          <cell r="M2962">
            <v>3413.4</v>
          </cell>
        </row>
        <row r="2963">
          <cell r="G2963" t="str">
            <v>H6121-4</v>
          </cell>
          <cell r="I2963" t="str">
            <v>COUP INCR ECC SDR26 GSK SWR GG</v>
          </cell>
          <cell r="J2963" t="str">
            <v/>
          </cell>
          <cell r="K2963" t="str">
            <v>-</v>
          </cell>
          <cell r="L2963">
            <v>4670.8923999999997</v>
          </cell>
          <cell r="M2963">
            <v>4670.8900000000003</v>
          </cell>
        </row>
        <row r="2964">
          <cell r="G2964" t="str">
            <v>H6121-6</v>
          </cell>
          <cell r="I2964" t="str">
            <v>COUP INCR ECC SDR26 GSK SWR GG</v>
          </cell>
          <cell r="J2964" t="str">
            <v/>
          </cell>
          <cell r="K2964" t="str">
            <v>-</v>
          </cell>
          <cell r="L2964">
            <v>4719.4062000000004</v>
          </cell>
          <cell r="M2964">
            <v>4719.41</v>
          </cell>
        </row>
        <row r="2965">
          <cell r="G2965" t="str">
            <v>H6121-8</v>
          </cell>
          <cell r="I2965" t="str">
            <v>COUP INCR ECC SDR26 GSK SWR GG</v>
          </cell>
          <cell r="J2965" t="str">
            <v/>
          </cell>
          <cell r="K2965" t="str">
            <v>-</v>
          </cell>
          <cell r="L2965">
            <v>4786.3454000000002</v>
          </cell>
          <cell r="M2965">
            <v>4786.3500000000004</v>
          </cell>
        </row>
        <row r="2966">
          <cell r="G2966" t="str">
            <v>H6121-10</v>
          </cell>
          <cell r="I2966" t="str">
            <v>COUP INCR ECC SDR26 GSK SWR GG</v>
          </cell>
          <cell r="J2966" t="str">
            <v/>
          </cell>
          <cell r="K2966" t="str">
            <v>-</v>
          </cell>
          <cell r="L2966">
            <v>4847.5387000000001</v>
          </cell>
          <cell r="M2966">
            <v>4847.54</v>
          </cell>
        </row>
        <row r="2967">
          <cell r="G2967" t="str">
            <v>H6121-12</v>
          </cell>
          <cell r="I2967" t="str">
            <v>COUP INCR ECC SDR26 GSK SWR GG</v>
          </cell>
          <cell r="J2967" t="str">
            <v/>
          </cell>
          <cell r="K2967" t="str">
            <v>-</v>
          </cell>
          <cell r="L2967">
            <v>5101.3320000000003</v>
          </cell>
          <cell r="M2967">
            <v>5101.33</v>
          </cell>
        </row>
        <row r="2968">
          <cell r="G2968" t="str">
            <v>H6121-15</v>
          </cell>
          <cell r="I2968" t="str">
            <v>COUP INCR ECC SDR26 GSK SWR GG</v>
          </cell>
          <cell r="J2968" t="str">
            <v/>
          </cell>
          <cell r="K2968" t="str">
            <v>-</v>
          </cell>
          <cell r="L2968">
            <v>5892.5435000000007</v>
          </cell>
          <cell r="M2968">
            <v>5892.54</v>
          </cell>
        </row>
        <row r="2969">
          <cell r="G2969" t="str">
            <v>H6121-18</v>
          </cell>
          <cell r="I2969" t="str">
            <v>COUP INCR ECC SDR26 GSK SWR GG</v>
          </cell>
          <cell r="J2969" t="str">
            <v/>
          </cell>
          <cell r="K2969" t="str">
            <v>-</v>
          </cell>
          <cell r="L2969">
            <v>6348.9948000000004</v>
          </cell>
          <cell r="M2969">
            <v>6348.99</v>
          </cell>
        </row>
        <row r="2970">
          <cell r="G2970" t="str">
            <v>H6124-4</v>
          </cell>
          <cell r="I2970" t="str">
            <v>COUP INCR ECC SDR26 GSK SWR GG</v>
          </cell>
          <cell r="J2970" t="str">
            <v/>
          </cell>
          <cell r="K2970" t="str">
            <v>-</v>
          </cell>
          <cell r="L2970">
            <v>9734.2715000000007</v>
          </cell>
          <cell r="M2970">
            <v>9734.27</v>
          </cell>
        </row>
        <row r="2971">
          <cell r="G2971" t="str">
            <v>H6124-6</v>
          </cell>
          <cell r="I2971" t="str">
            <v>COUP INCR ECC SDR26 GSK SWR GG</v>
          </cell>
          <cell r="J2971" t="str">
            <v/>
          </cell>
          <cell r="K2971" t="str">
            <v>-</v>
          </cell>
          <cell r="L2971">
            <v>9830.7427000000007</v>
          </cell>
          <cell r="M2971">
            <v>9830.74</v>
          </cell>
        </row>
        <row r="2972">
          <cell r="G2972" t="str">
            <v>H6124-8</v>
          </cell>
          <cell r="I2972" t="str">
            <v>COUP INCR ECC SDR26 GSK SWR GG</v>
          </cell>
          <cell r="J2972" t="str">
            <v/>
          </cell>
          <cell r="K2972" t="str">
            <v>-</v>
          </cell>
          <cell r="L2972">
            <v>9943.8417000000009</v>
          </cell>
          <cell r="M2972">
            <v>9943.84</v>
          </cell>
        </row>
        <row r="2973">
          <cell r="G2973" t="str">
            <v>H6124-10</v>
          </cell>
          <cell r="I2973" t="str">
            <v>COUP INCR ECC SDR26 GSK SWR GG</v>
          </cell>
          <cell r="J2973" t="str">
            <v/>
          </cell>
          <cell r="K2973" t="str">
            <v>-</v>
          </cell>
          <cell r="L2973">
            <v>9994.8593000000001</v>
          </cell>
          <cell r="M2973">
            <v>9994.86</v>
          </cell>
        </row>
        <row r="2974">
          <cell r="G2974" t="str">
            <v>H6124-12</v>
          </cell>
          <cell r="I2974" t="str">
            <v>COUP INCR ECC SDR26 GSK SWR GG</v>
          </cell>
          <cell r="J2974" t="str">
            <v/>
          </cell>
          <cell r="K2974" t="str">
            <v>-</v>
          </cell>
          <cell r="L2974">
            <v>10305.448200000001</v>
          </cell>
          <cell r="M2974">
            <v>10305.450000000001</v>
          </cell>
        </row>
        <row r="2975">
          <cell r="G2975" t="str">
            <v>H6124-15</v>
          </cell>
          <cell r="I2975" t="str">
            <v>COUP INCR ECC SDR26 GSK SWR GG</v>
          </cell>
          <cell r="J2975" t="str">
            <v/>
          </cell>
          <cell r="K2975" t="str">
            <v>-</v>
          </cell>
          <cell r="L2975">
            <v>10562.0663</v>
          </cell>
          <cell r="M2975">
            <v>10562.07</v>
          </cell>
        </row>
        <row r="2976">
          <cell r="G2976" t="str">
            <v>H6124-18</v>
          </cell>
          <cell r="I2976" t="str">
            <v>COUP INCR ECC SDR26 GSK SWR GG</v>
          </cell>
          <cell r="J2976" t="str">
            <v/>
          </cell>
          <cell r="K2976" t="str">
            <v>-</v>
          </cell>
          <cell r="L2976">
            <v>11129.198400000001</v>
          </cell>
          <cell r="M2976">
            <v>11129.2</v>
          </cell>
        </row>
        <row r="2977">
          <cell r="G2977" t="str">
            <v>H6124-21</v>
          </cell>
          <cell r="I2977" t="str">
            <v>COUP INCR ECC SDR26 GSK SWR GG</v>
          </cell>
          <cell r="J2977" t="str">
            <v/>
          </cell>
          <cell r="K2977" t="str">
            <v>-</v>
          </cell>
          <cell r="L2977">
            <v>12070.381100000001</v>
          </cell>
          <cell r="M2977">
            <v>12070.38</v>
          </cell>
        </row>
        <row r="2978">
          <cell r="G2978" t="str">
            <v>H6127-4</v>
          </cell>
          <cell r="I2978" t="str">
            <v>COUP INCR ECC SDR26 GSK SWR GG</v>
          </cell>
          <cell r="J2978" t="str">
            <v/>
          </cell>
          <cell r="K2978" t="str">
            <v>-</v>
          </cell>
          <cell r="L2978">
            <v>10219.965900000001</v>
          </cell>
          <cell r="M2978">
            <v>10219.969999999999</v>
          </cell>
        </row>
        <row r="2979">
          <cell r="G2979" t="str">
            <v>H6127-6</v>
          </cell>
          <cell r="I2979" t="str">
            <v>COUP INCR ECC SDR26 GSK SWR GG</v>
          </cell>
          <cell r="J2979" t="str">
            <v/>
          </cell>
          <cell r="K2979" t="str">
            <v>-</v>
          </cell>
          <cell r="L2979">
            <v>10321.273499999999</v>
          </cell>
          <cell r="M2979">
            <v>10321.27</v>
          </cell>
        </row>
        <row r="2980">
          <cell r="G2980" t="str">
            <v>H6127-8</v>
          </cell>
          <cell r="I2980" t="str">
            <v>COUP INCR ECC SDR26 GSK SWR GG</v>
          </cell>
          <cell r="J2980" t="str">
            <v/>
          </cell>
          <cell r="K2980" t="str">
            <v>-</v>
          </cell>
          <cell r="L2980">
            <v>10439.9686</v>
          </cell>
          <cell r="M2980">
            <v>10439.969999999999</v>
          </cell>
        </row>
        <row r="2981">
          <cell r="G2981" t="str">
            <v>H6127-10</v>
          </cell>
          <cell r="I2981" t="str">
            <v>COUP INCR ECC SDR26 GSK SWR GG</v>
          </cell>
          <cell r="J2981" t="str">
            <v/>
          </cell>
          <cell r="K2981" t="str">
            <v>-</v>
          </cell>
          <cell r="L2981">
            <v>10493.5435</v>
          </cell>
          <cell r="M2981">
            <v>10493.54</v>
          </cell>
        </row>
        <row r="2982">
          <cell r="G2982" t="str">
            <v>H6127-12</v>
          </cell>
          <cell r="I2982" t="str">
            <v>COUP INCR ECC SDR26 GSK SWR GG</v>
          </cell>
          <cell r="J2982" t="str">
            <v/>
          </cell>
          <cell r="K2982" t="str">
            <v>-</v>
          </cell>
          <cell r="L2982">
            <v>10819.615300000001</v>
          </cell>
          <cell r="M2982">
            <v>10819.62</v>
          </cell>
        </row>
        <row r="2983">
          <cell r="G2983" t="str">
            <v>H6127-15</v>
          </cell>
          <cell r="I2983" t="str">
            <v>COUP INCR ECC SDR26 GSK SWR GG</v>
          </cell>
          <cell r="J2983" t="str">
            <v/>
          </cell>
          <cell r="K2983" t="str">
            <v>-</v>
          </cell>
          <cell r="L2983">
            <v>11089.041300000001</v>
          </cell>
          <cell r="M2983">
            <v>11089.04</v>
          </cell>
        </row>
        <row r="2984">
          <cell r="G2984" t="str">
            <v>H6127-18</v>
          </cell>
          <cell r="I2984" t="str">
            <v>COUP INCR ECC SDR26 GSK SWR GG</v>
          </cell>
          <cell r="J2984" t="str">
            <v/>
          </cell>
          <cell r="K2984" t="str">
            <v>-</v>
          </cell>
          <cell r="L2984">
            <v>11684.400000000001</v>
          </cell>
          <cell r="M2984">
            <v>11684.4</v>
          </cell>
        </row>
        <row r="2985">
          <cell r="G2985" t="str">
            <v>H6127-21</v>
          </cell>
          <cell r="I2985" t="str">
            <v>COUP INCR ECC SDR26 GSK SWR GG</v>
          </cell>
          <cell r="J2985" t="str">
            <v/>
          </cell>
          <cell r="K2985" t="str">
            <v>-</v>
          </cell>
          <cell r="L2985">
            <v>12673.882500000002</v>
          </cell>
          <cell r="M2985">
            <v>12673.88</v>
          </cell>
        </row>
        <row r="2986">
          <cell r="G2986" t="str">
            <v>H6127-24</v>
          </cell>
          <cell r="I2986" t="str">
            <v>COUP INCR ECC SDR26 GSK SWR GG</v>
          </cell>
          <cell r="J2986" t="str">
            <v/>
          </cell>
          <cell r="K2986" t="str">
            <v>-</v>
          </cell>
          <cell r="L2986">
            <v>14384.031400000002</v>
          </cell>
          <cell r="M2986">
            <v>14384.03</v>
          </cell>
        </row>
        <row r="2987">
          <cell r="G2987" t="str">
            <v>H7204</v>
          </cell>
          <cell r="I2987" t="str">
            <v>ADPT SDR26 GSK SWR X C900 GG</v>
          </cell>
          <cell r="J2987" t="str">
            <v>0627347441312</v>
          </cell>
          <cell r="K2987" t="str">
            <v>-</v>
          </cell>
          <cell r="L2987">
            <v>345.69560000000001</v>
          </cell>
          <cell r="M2987">
            <v>345.7</v>
          </cell>
        </row>
        <row r="2988">
          <cell r="G2988" t="str">
            <v>H7206</v>
          </cell>
          <cell r="I2988" t="str">
            <v>ADPT SDR26 GSK SWR X C900 GG</v>
          </cell>
          <cell r="J2988" t="str">
            <v>0089938049572</v>
          </cell>
          <cell r="K2988" t="str">
            <v>-</v>
          </cell>
          <cell r="L2988">
            <v>416.10160000000002</v>
          </cell>
          <cell r="M2988">
            <v>416.1</v>
          </cell>
        </row>
        <row r="2989">
          <cell r="G2989" t="str">
            <v>H7208</v>
          </cell>
          <cell r="I2989" t="str">
            <v>ADPT SDR26 X C900 GG</v>
          </cell>
          <cell r="J2989" t="str">
            <v>0627347441305</v>
          </cell>
          <cell r="K2989" t="str">
            <v>-</v>
          </cell>
          <cell r="L2989">
            <v>1338.4951000000001</v>
          </cell>
          <cell r="M2989">
            <v>1338.5</v>
          </cell>
        </row>
        <row r="2990">
          <cell r="G2990" t="str">
            <v>H7210</v>
          </cell>
          <cell r="I2990" t="str">
            <v>ADPT SDR26 GSK SWR X C900 GG</v>
          </cell>
          <cell r="J2990" t="str">
            <v/>
          </cell>
          <cell r="K2990" t="str">
            <v>-</v>
          </cell>
          <cell r="L2990">
            <v>1639.7643</v>
          </cell>
          <cell r="M2990">
            <v>1639.76</v>
          </cell>
        </row>
        <row r="2991">
          <cell r="G2991" t="str">
            <v>H7212</v>
          </cell>
          <cell r="I2991" t="str">
            <v>ADPT SDR26 GSK SWR X C900 GG</v>
          </cell>
          <cell r="J2991" t="str">
            <v/>
          </cell>
          <cell r="K2991" t="str">
            <v>-</v>
          </cell>
          <cell r="L2991">
            <v>1964.2632000000001</v>
          </cell>
          <cell r="M2991">
            <v>1964.26</v>
          </cell>
        </row>
        <row r="2992">
          <cell r="G2992" t="str">
            <v>H7215</v>
          </cell>
          <cell r="I2992" t="str">
            <v>ADPT SDR26 GSK SWR X C900 GG</v>
          </cell>
          <cell r="J2992" t="str">
            <v>0089938060522</v>
          </cell>
          <cell r="K2992" t="str">
            <v>-</v>
          </cell>
          <cell r="L2992">
            <v>5449.2318000000005</v>
          </cell>
          <cell r="M2992">
            <v>5449.23</v>
          </cell>
        </row>
        <row r="2993">
          <cell r="G2993" t="str">
            <v>H7218</v>
          </cell>
          <cell r="I2993" t="str">
            <v>ADPT SDR26 GSK SWR X C900 GG</v>
          </cell>
          <cell r="J2993" t="str">
            <v/>
          </cell>
          <cell r="K2993" t="str">
            <v>-</v>
          </cell>
          <cell r="L2993">
            <v>6265.7381000000005</v>
          </cell>
          <cell r="M2993">
            <v>6265.74</v>
          </cell>
        </row>
        <row r="2994">
          <cell r="G2994" t="str">
            <v>H7221</v>
          </cell>
          <cell r="I2994" t="str">
            <v>ADPT SDR26 GSK SWR X C900 GG</v>
          </cell>
          <cell r="J2994" t="str">
            <v/>
          </cell>
          <cell r="K2994" t="str">
            <v>-</v>
          </cell>
          <cell r="L2994">
            <v>8631.3369000000002</v>
          </cell>
          <cell r="M2994">
            <v>8631.34</v>
          </cell>
        </row>
        <row r="2995">
          <cell r="G2995" t="str">
            <v>H7224</v>
          </cell>
          <cell r="I2995" t="str">
            <v>ADPT SDR26 GSK SWR X C900 GG</v>
          </cell>
          <cell r="J2995" t="str">
            <v/>
          </cell>
          <cell r="K2995" t="str">
            <v>-</v>
          </cell>
          <cell r="L2995">
            <v>8872.8038000000015</v>
          </cell>
          <cell r="M2995">
            <v>8872.7999999999993</v>
          </cell>
        </row>
        <row r="2996">
          <cell r="G2996" t="str">
            <v>H7404</v>
          </cell>
          <cell r="I2996" t="str">
            <v>ADPT SDR26 GSK SWR X C900 SG</v>
          </cell>
          <cell r="J2996" t="str">
            <v/>
          </cell>
          <cell r="K2996" t="str">
            <v>-</v>
          </cell>
          <cell r="L2996">
            <v>345.69560000000001</v>
          </cell>
          <cell r="M2996">
            <v>345.7</v>
          </cell>
        </row>
        <row r="2997">
          <cell r="G2997" t="str">
            <v>H7406</v>
          </cell>
          <cell r="I2997" t="str">
            <v>ADPT SDR26 GSK SWR X C900 SG</v>
          </cell>
          <cell r="J2997" t="str">
            <v>0627347481059</v>
          </cell>
          <cell r="K2997" t="str">
            <v>-</v>
          </cell>
          <cell r="L2997">
            <v>416.10160000000002</v>
          </cell>
          <cell r="M2997">
            <v>416.1</v>
          </cell>
        </row>
        <row r="2998">
          <cell r="G2998" t="str">
            <v>H7408</v>
          </cell>
          <cell r="I2998" t="str">
            <v>ADPT SDR26 X C900 SG</v>
          </cell>
          <cell r="J2998" t="str">
            <v>0627347481035</v>
          </cell>
          <cell r="K2998" t="str">
            <v>-</v>
          </cell>
          <cell r="L2998">
            <v>1145.6597000000002</v>
          </cell>
          <cell r="M2998">
            <v>1145.6600000000001</v>
          </cell>
        </row>
        <row r="2999">
          <cell r="G2999" t="str">
            <v>H7410</v>
          </cell>
          <cell r="I2999" t="str">
            <v>ADPT SDR26 GSK SWR X C900 SG</v>
          </cell>
          <cell r="J2999" t="str">
            <v/>
          </cell>
          <cell r="K2999" t="str">
            <v>-</v>
          </cell>
          <cell r="L2999">
            <v>1639.7643</v>
          </cell>
          <cell r="M2999">
            <v>1639.76</v>
          </cell>
        </row>
        <row r="3000">
          <cell r="G3000" t="str">
            <v>H7412</v>
          </cell>
          <cell r="I3000" t="str">
            <v>ADPT SDR26 GSK SWR X C900 SG</v>
          </cell>
          <cell r="J3000" t="str">
            <v/>
          </cell>
          <cell r="K3000" t="str">
            <v>-</v>
          </cell>
          <cell r="L3000">
            <v>1964.2632000000001</v>
          </cell>
          <cell r="M3000">
            <v>1964.26</v>
          </cell>
        </row>
        <row r="3001">
          <cell r="G3001" t="str">
            <v>H7415</v>
          </cell>
          <cell r="I3001" t="str">
            <v>ADPT SDR26 GSK SWR X C900 SG</v>
          </cell>
          <cell r="J3001" t="str">
            <v/>
          </cell>
          <cell r="K3001" t="str">
            <v>-</v>
          </cell>
          <cell r="L3001">
            <v>5367.5051999999996</v>
          </cell>
          <cell r="M3001">
            <v>5367.51</v>
          </cell>
        </row>
        <row r="3002">
          <cell r="G3002" t="str">
            <v>H7418</v>
          </cell>
          <cell r="I3002" t="str">
            <v>ADPT SDR26 GSK SWR X C900 SG</v>
          </cell>
          <cell r="J3002" t="str">
            <v>0627347481097</v>
          </cell>
          <cell r="K3002" t="str">
            <v>-</v>
          </cell>
          <cell r="L3002">
            <v>6265.7381000000005</v>
          </cell>
          <cell r="M3002">
            <v>6265.74</v>
          </cell>
        </row>
        <row r="3003">
          <cell r="G3003" t="str">
            <v>H7421</v>
          </cell>
          <cell r="I3003" t="str">
            <v>ADPT SDR26 X C900 SG</v>
          </cell>
          <cell r="J3003" t="str">
            <v/>
          </cell>
          <cell r="K3003" t="str">
            <v>-</v>
          </cell>
          <cell r="L3003">
            <v>8501.8669000000009</v>
          </cell>
          <cell r="M3003">
            <v>8501.8700000000008</v>
          </cell>
        </row>
        <row r="3004">
          <cell r="G3004" t="str">
            <v>H7424</v>
          </cell>
          <cell r="I3004" t="str">
            <v>ADPT SDR26 X C900 SG</v>
          </cell>
          <cell r="J3004" t="str">
            <v>0627347978443</v>
          </cell>
          <cell r="K3004" t="str">
            <v>-</v>
          </cell>
          <cell r="L3004">
            <v>8872.8038000000015</v>
          </cell>
          <cell r="M3004">
            <v>8872.7999999999993</v>
          </cell>
        </row>
        <row r="3005">
          <cell r="G3005" t="str">
            <v>H1306-4</v>
          </cell>
          <cell r="I3005" t="str">
            <v>BSHG INCR ECC SDR26 GSK SWR SG</v>
          </cell>
          <cell r="J3005" t="str">
            <v>0089938029147</v>
          </cell>
          <cell r="K3005" t="str">
            <v>-</v>
          </cell>
          <cell r="L3005">
            <v>224.05800000000002</v>
          </cell>
          <cell r="M3005">
            <v>224.06</v>
          </cell>
        </row>
        <row r="3006">
          <cell r="G3006" t="str">
            <v>H1308-4</v>
          </cell>
          <cell r="I3006" t="str">
            <v>BSHG INCR ECC SDR26 GSK SWR SG</v>
          </cell>
          <cell r="J3006" t="str">
            <v>0089938063097</v>
          </cell>
          <cell r="K3006" t="str">
            <v>-</v>
          </cell>
          <cell r="L3006">
            <v>428.214</v>
          </cell>
          <cell r="M3006">
            <v>428.21</v>
          </cell>
        </row>
        <row r="3007">
          <cell r="G3007" t="str">
            <v>H1308-6</v>
          </cell>
          <cell r="I3007" t="str">
            <v>BSHG INCR ECC SDR26 GSK SWR SG</v>
          </cell>
          <cell r="J3007" t="str">
            <v>0089938039481</v>
          </cell>
          <cell r="K3007" t="str">
            <v>-</v>
          </cell>
          <cell r="L3007">
            <v>449.47489999999999</v>
          </cell>
          <cell r="M3007">
            <v>449.47</v>
          </cell>
        </row>
        <row r="3008">
          <cell r="G3008" t="str">
            <v>H13010-4</v>
          </cell>
          <cell r="I3008" t="str">
            <v>BSHG INCR ECC SDR26 GSK SWR SG</v>
          </cell>
          <cell r="J3008" t="str">
            <v/>
          </cell>
          <cell r="K3008" t="str">
            <v>-</v>
          </cell>
          <cell r="L3008">
            <v>892.88290000000006</v>
          </cell>
          <cell r="M3008">
            <v>892.88</v>
          </cell>
        </row>
        <row r="3009">
          <cell r="G3009" t="str">
            <v>H13010-6</v>
          </cell>
          <cell r="I3009" t="str">
            <v>BSHG INCR ECC SDR26 GSK SWR SG</v>
          </cell>
          <cell r="J3009" t="str">
            <v/>
          </cell>
          <cell r="K3009" t="str">
            <v>-</v>
          </cell>
          <cell r="L3009">
            <v>1058.3049000000001</v>
          </cell>
          <cell r="M3009">
            <v>1058.3</v>
          </cell>
        </row>
        <row r="3010">
          <cell r="G3010" t="str">
            <v>H13010-8</v>
          </cell>
          <cell r="I3010" t="str">
            <v>BSHG INCR ECC SDR26 GSK SWR SG</v>
          </cell>
          <cell r="J3010" t="str">
            <v/>
          </cell>
          <cell r="K3010" t="str">
            <v>-</v>
          </cell>
          <cell r="L3010">
            <v>1227.6644999999999</v>
          </cell>
          <cell r="M3010">
            <v>1227.6600000000001</v>
          </cell>
        </row>
        <row r="3011">
          <cell r="G3011" t="str">
            <v>H13012-4</v>
          </cell>
          <cell r="I3011" t="str">
            <v>BSHG INCR ECC SDR26 GSK SWR SG</v>
          </cell>
          <cell r="J3011" t="str">
            <v>0089938064407</v>
          </cell>
          <cell r="K3011" t="str">
            <v>-</v>
          </cell>
          <cell r="L3011">
            <v>1352.1804000000002</v>
          </cell>
          <cell r="M3011">
            <v>1352.18</v>
          </cell>
        </row>
        <row r="3012">
          <cell r="G3012" t="str">
            <v>H13012-6</v>
          </cell>
          <cell r="I3012" t="str">
            <v>BSHG INCR ECC SDR26 GSK SWR SG</v>
          </cell>
          <cell r="J3012" t="str">
            <v/>
          </cell>
          <cell r="K3012" t="str">
            <v>-</v>
          </cell>
          <cell r="L3012">
            <v>1421.4950000000001</v>
          </cell>
          <cell r="M3012">
            <v>1421.5</v>
          </cell>
        </row>
        <row r="3013">
          <cell r="G3013" t="str">
            <v>H13012-8</v>
          </cell>
          <cell r="I3013" t="str">
            <v>BSHG INCR ECC SDR26 GSK SWR SG</v>
          </cell>
          <cell r="J3013" t="str">
            <v/>
          </cell>
          <cell r="K3013" t="str">
            <v>-</v>
          </cell>
          <cell r="L3013">
            <v>1637.421</v>
          </cell>
          <cell r="M3013">
            <v>1637.42</v>
          </cell>
        </row>
        <row r="3014">
          <cell r="G3014" t="str">
            <v>H13012-10</v>
          </cell>
          <cell r="I3014" t="str">
            <v>BSHG INCR ECC SDR26 GSK SWR SG</v>
          </cell>
          <cell r="J3014" t="str">
            <v/>
          </cell>
          <cell r="K3014" t="str">
            <v>-</v>
          </cell>
          <cell r="L3014">
            <v>1897.9874</v>
          </cell>
          <cell r="M3014">
            <v>1897.99</v>
          </cell>
        </row>
        <row r="3015">
          <cell r="G3015" t="str">
            <v>H13015-4</v>
          </cell>
          <cell r="I3015" t="str">
            <v>BSHG INCR ECC SDR26 GSK SWR SG</v>
          </cell>
          <cell r="J3015" t="str">
            <v/>
          </cell>
          <cell r="K3015" t="str">
            <v>-</v>
          </cell>
          <cell r="L3015">
            <v>2271.2141000000001</v>
          </cell>
          <cell r="M3015">
            <v>2271.21</v>
          </cell>
        </row>
        <row r="3016">
          <cell r="G3016" t="str">
            <v>H13015-6</v>
          </cell>
          <cell r="I3016" t="str">
            <v>BSHG INCR ECC SDR26 GSK SWR SG</v>
          </cell>
          <cell r="J3016" t="str">
            <v/>
          </cell>
          <cell r="K3016" t="str">
            <v>-</v>
          </cell>
          <cell r="L3016">
            <v>2304.5018</v>
          </cell>
          <cell r="M3016">
            <v>2304.5</v>
          </cell>
        </row>
        <row r="3017">
          <cell r="G3017" t="str">
            <v>H13015-8</v>
          </cell>
          <cell r="I3017" t="str">
            <v>BSHG INCR ECC SDR26 GSK SWR SG</v>
          </cell>
          <cell r="J3017" t="str">
            <v/>
          </cell>
          <cell r="K3017" t="str">
            <v>-</v>
          </cell>
          <cell r="L3017">
            <v>2498.8672999999999</v>
          </cell>
          <cell r="M3017">
            <v>2498.87</v>
          </cell>
        </row>
        <row r="3018">
          <cell r="G3018" t="str">
            <v>H13015-10</v>
          </cell>
          <cell r="I3018" t="str">
            <v>BSHG INCR ECC SDR26 GSK SWR SG</v>
          </cell>
          <cell r="J3018" t="str">
            <v/>
          </cell>
          <cell r="K3018" t="str">
            <v>-</v>
          </cell>
          <cell r="L3018">
            <v>2754.1800000000003</v>
          </cell>
          <cell r="M3018">
            <v>2754.18</v>
          </cell>
        </row>
        <row r="3019">
          <cell r="G3019" t="str">
            <v>H13015-12</v>
          </cell>
          <cell r="I3019" t="str">
            <v>BSHG INCR ECC SDR26 GSK SWR SG</v>
          </cell>
          <cell r="J3019" t="str">
            <v/>
          </cell>
          <cell r="K3019" t="str">
            <v>-</v>
          </cell>
          <cell r="L3019">
            <v>2994.8764999999999</v>
          </cell>
          <cell r="M3019">
            <v>2994.88</v>
          </cell>
        </row>
        <row r="3020">
          <cell r="G3020" t="str">
            <v>H13018-4</v>
          </cell>
          <cell r="I3020" t="str">
            <v>BSHG INCR ECC SDR26 GSK SWR SG</v>
          </cell>
          <cell r="J3020" t="str">
            <v/>
          </cell>
          <cell r="K3020" t="str">
            <v>-</v>
          </cell>
          <cell r="L3020">
            <v>2805.5614</v>
          </cell>
          <cell r="M3020">
            <v>2805.56</v>
          </cell>
        </row>
        <row r="3021">
          <cell r="G3021" t="str">
            <v>H13018-6</v>
          </cell>
          <cell r="I3021" t="str">
            <v>BSHG INCR ECC SDR26 GSK SWR SG</v>
          </cell>
          <cell r="J3021" t="str">
            <v>0089938061345</v>
          </cell>
          <cell r="K3021" t="str">
            <v>-</v>
          </cell>
          <cell r="L3021">
            <v>3107.3121000000006</v>
          </cell>
          <cell r="M3021">
            <v>3107.31</v>
          </cell>
        </row>
        <row r="3022">
          <cell r="G3022" t="str">
            <v>H13018-8</v>
          </cell>
          <cell r="I3022" t="str">
            <v>BSHG INCR ECC SDR26 GSK SWR SG</v>
          </cell>
          <cell r="J3022" t="str">
            <v/>
          </cell>
          <cell r="K3022" t="str">
            <v>-</v>
          </cell>
          <cell r="L3022">
            <v>3183.0039000000002</v>
          </cell>
          <cell r="M3022">
            <v>3183</v>
          </cell>
        </row>
        <row r="3023">
          <cell r="G3023" t="str">
            <v>H13018-10</v>
          </cell>
          <cell r="I3023" t="str">
            <v>BSHG INCR ECC SDR26 GSK SWR SG</v>
          </cell>
          <cell r="J3023" t="str">
            <v/>
          </cell>
          <cell r="K3023" t="str">
            <v>-</v>
          </cell>
          <cell r="L3023">
            <v>3227.7085000000002</v>
          </cell>
          <cell r="M3023">
            <v>3227.71</v>
          </cell>
        </row>
        <row r="3024">
          <cell r="G3024" t="str">
            <v>H13018-12</v>
          </cell>
          <cell r="I3024" t="str">
            <v>BSHG INCR ECC SDR26 GSK SWR SG</v>
          </cell>
          <cell r="J3024" t="str">
            <v>0089938061383</v>
          </cell>
          <cell r="K3024" t="str">
            <v>-</v>
          </cell>
          <cell r="L3024">
            <v>3273.2584000000002</v>
          </cell>
          <cell r="M3024">
            <v>3273.26</v>
          </cell>
        </row>
        <row r="3025">
          <cell r="G3025" t="str">
            <v>H13018-15</v>
          </cell>
          <cell r="I3025" t="str">
            <v>BSHG INCR ECC SDR26 GSK SWR SG</v>
          </cell>
          <cell r="J3025" t="str">
            <v>0089938061406</v>
          </cell>
          <cell r="K3025" t="str">
            <v>-</v>
          </cell>
          <cell r="L3025">
            <v>3300.2652000000003</v>
          </cell>
          <cell r="M3025">
            <v>3300.27</v>
          </cell>
        </row>
        <row r="3026">
          <cell r="G3026" t="str">
            <v>H13021-4</v>
          </cell>
          <cell r="I3026" t="str">
            <v>BSHG INCR ECC SDR26 GSK SWR SG</v>
          </cell>
          <cell r="J3026" t="str">
            <v/>
          </cell>
          <cell r="K3026" t="str">
            <v>-</v>
          </cell>
          <cell r="L3026">
            <v>3878.5253000000002</v>
          </cell>
          <cell r="M3026">
            <v>3878.53</v>
          </cell>
        </row>
        <row r="3027">
          <cell r="G3027" t="str">
            <v>H13021-6</v>
          </cell>
          <cell r="I3027" t="str">
            <v>BSHG INCR ECC SDR26 GSK SWR SG</v>
          </cell>
          <cell r="J3027" t="str">
            <v/>
          </cell>
          <cell r="K3027" t="str">
            <v>-</v>
          </cell>
          <cell r="L3027">
            <v>4244.8077000000003</v>
          </cell>
          <cell r="M3027">
            <v>4244.8100000000004</v>
          </cell>
        </row>
        <row r="3028">
          <cell r="G3028" t="str">
            <v>H13021-8</v>
          </cell>
          <cell r="I3028" t="str">
            <v>BSHG INCR ECC SDR26 GSK SWR SG</v>
          </cell>
          <cell r="J3028" t="str">
            <v/>
          </cell>
          <cell r="K3028" t="str">
            <v>-</v>
          </cell>
          <cell r="L3028">
            <v>4270.3486000000003</v>
          </cell>
          <cell r="M3028">
            <v>4270.3500000000004</v>
          </cell>
        </row>
        <row r="3029">
          <cell r="G3029" t="str">
            <v>H13021-10</v>
          </cell>
          <cell r="I3029" t="str">
            <v>BSHG INCR ECC SDR26 GSK SWR SG</v>
          </cell>
          <cell r="J3029" t="str">
            <v/>
          </cell>
          <cell r="K3029" t="str">
            <v>-</v>
          </cell>
          <cell r="L3029">
            <v>4321.0880000000006</v>
          </cell>
          <cell r="M3029">
            <v>4321.09</v>
          </cell>
        </row>
        <row r="3030">
          <cell r="G3030" t="str">
            <v>H13021-12</v>
          </cell>
          <cell r="I3030" t="str">
            <v>BSHG INCR ECC SDR26 GSK SWR SG</v>
          </cell>
          <cell r="J3030" t="str">
            <v/>
          </cell>
          <cell r="K3030" t="str">
            <v>-</v>
          </cell>
          <cell r="L3030">
            <v>4424.4714000000004</v>
          </cell>
          <cell r="M3030">
            <v>4424.47</v>
          </cell>
        </row>
        <row r="3031">
          <cell r="G3031" t="str">
            <v>H13021-15</v>
          </cell>
          <cell r="I3031" t="str">
            <v>BSHG INCR ECC SDR26 GSK SWR SG</v>
          </cell>
          <cell r="J3031" t="str">
            <v/>
          </cell>
          <cell r="K3031" t="str">
            <v>-</v>
          </cell>
          <cell r="L3031">
            <v>4594.9866000000002</v>
          </cell>
          <cell r="M3031">
            <v>4594.99</v>
          </cell>
        </row>
        <row r="3032">
          <cell r="G3032" t="str">
            <v>H13021-18</v>
          </cell>
          <cell r="I3032" t="str">
            <v>BSHG INCR ECC SDR26 GSK SWR SG</v>
          </cell>
          <cell r="J3032" t="str">
            <v/>
          </cell>
          <cell r="K3032" t="str">
            <v>-</v>
          </cell>
          <cell r="L3032">
            <v>4982.348</v>
          </cell>
          <cell r="M3032">
            <v>4982.3500000000004</v>
          </cell>
        </row>
        <row r="3033">
          <cell r="G3033" t="str">
            <v>H13024-4</v>
          </cell>
          <cell r="I3033" t="str">
            <v>BSHG INCR ECC SDR26 GSK SWR SG</v>
          </cell>
          <cell r="J3033" t="str">
            <v/>
          </cell>
          <cell r="K3033" t="str">
            <v>-</v>
          </cell>
          <cell r="L3033">
            <v>8606.4915000000001</v>
          </cell>
          <cell r="M3033">
            <v>8606.49</v>
          </cell>
        </row>
        <row r="3034">
          <cell r="G3034" t="str">
            <v>H13024-6</v>
          </cell>
          <cell r="I3034" t="str">
            <v>BSHG INCR ECC SDR26 GSK SWR SG</v>
          </cell>
          <cell r="J3034" t="str">
            <v/>
          </cell>
          <cell r="K3034" t="str">
            <v>-</v>
          </cell>
          <cell r="L3034">
            <v>8708.5695000000014</v>
          </cell>
          <cell r="M3034">
            <v>8708.57</v>
          </cell>
        </row>
        <row r="3035">
          <cell r="G3035" t="str">
            <v>H13024-8</v>
          </cell>
          <cell r="I3035" t="str">
            <v>BSHG INCR ECC SDR26 GSK SWR SG</v>
          </cell>
          <cell r="J3035" t="str">
            <v/>
          </cell>
          <cell r="K3035" t="str">
            <v>-</v>
          </cell>
          <cell r="L3035">
            <v>9140.8281000000006</v>
          </cell>
          <cell r="M3035">
            <v>9140.83</v>
          </cell>
        </row>
        <row r="3036">
          <cell r="G3036" t="str">
            <v>H13024-10</v>
          </cell>
          <cell r="I3036" t="str">
            <v>BSHG INCR ECC SDR26 GSK SWR SG</v>
          </cell>
          <cell r="J3036" t="str">
            <v/>
          </cell>
          <cell r="K3036" t="str">
            <v>-</v>
          </cell>
          <cell r="L3036">
            <v>9023.117400000001</v>
          </cell>
          <cell r="M3036">
            <v>9023.1200000000008</v>
          </cell>
        </row>
        <row r="3037">
          <cell r="G3037" t="str">
            <v>H13024-12</v>
          </cell>
          <cell r="I3037" t="str">
            <v>BSHG INCR ECC SDR26 GSK SWR SG</v>
          </cell>
          <cell r="J3037" t="str">
            <v>0089938061390</v>
          </cell>
          <cell r="K3037" t="str">
            <v>-</v>
          </cell>
          <cell r="L3037">
            <v>9140.2289000000019</v>
          </cell>
          <cell r="M3037">
            <v>9140.23</v>
          </cell>
        </row>
        <row r="3038">
          <cell r="G3038" t="str">
            <v>H13024-15</v>
          </cell>
          <cell r="I3038" t="str">
            <v>BSHG INCR ECC SDR26 GSK SWR SG</v>
          </cell>
          <cell r="J3038" t="str">
            <v/>
          </cell>
          <cell r="K3038" t="str">
            <v>-</v>
          </cell>
          <cell r="L3038">
            <v>9400.4957000000013</v>
          </cell>
          <cell r="M3038">
            <v>9400.5</v>
          </cell>
        </row>
        <row r="3039">
          <cell r="G3039" t="str">
            <v>H13024-18</v>
          </cell>
          <cell r="I3039" t="str">
            <v>BSHG INCR ECC SDR26 GSK SWR SG</v>
          </cell>
          <cell r="J3039" t="str">
            <v/>
          </cell>
          <cell r="K3039" t="str">
            <v>-</v>
          </cell>
          <cell r="L3039">
            <v>9811.0761000000002</v>
          </cell>
          <cell r="M3039">
            <v>9811.08</v>
          </cell>
        </row>
        <row r="3040">
          <cell r="G3040" t="str">
            <v>H13024-21</v>
          </cell>
          <cell r="I3040" t="str">
            <v>BSHG INCR ECC SDR26 GSK SWR SG</v>
          </cell>
          <cell r="J3040" t="str">
            <v/>
          </cell>
          <cell r="K3040" t="str">
            <v>-</v>
          </cell>
          <cell r="L3040">
            <v>11531.6468</v>
          </cell>
          <cell r="M3040">
            <v>11531.65</v>
          </cell>
        </row>
        <row r="3041">
          <cell r="G3041" t="str">
            <v>H13027-4</v>
          </cell>
          <cell r="I3041" t="str">
            <v>BSHG INCR ECC SDR26 GSK SWR SG</v>
          </cell>
          <cell r="J3041" t="str">
            <v/>
          </cell>
          <cell r="K3041" t="str">
            <v>-</v>
          </cell>
          <cell r="L3041">
            <v>9035.9039000000012</v>
          </cell>
          <cell r="M3041">
            <v>9035.9</v>
          </cell>
        </row>
        <row r="3042">
          <cell r="G3042" t="str">
            <v>H13027-6</v>
          </cell>
          <cell r="I3042" t="str">
            <v>BSHG INCR ECC SDR26 GSK SWR SG</v>
          </cell>
          <cell r="J3042" t="str">
            <v/>
          </cell>
          <cell r="K3042" t="str">
            <v>-</v>
          </cell>
          <cell r="L3042">
            <v>9143.0429999999997</v>
          </cell>
          <cell r="M3042">
            <v>9143.0400000000009</v>
          </cell>
        </row>
        <row r="3043">
          <cell r="G3043" t="str">
            <v>H13027-8</v>
          </cell>
          <cell r="I3043" t="str">
            <v>BSHG INCR ECC SDR26 GSK SWR SG</v>
          </cell>
          <cell r="J3043" t="str">
            <v/>
          </cell>
          <cell r="K3043" t="str">
            <v>-</v>
          </cell>
          <cell r="L3043">
            <v>9257.2762000000002</v>
          </cell>
          <cell r="M3043">
            <v>9257.2800000000007</v>
          </cell>
        </row>
        <row r="3044">
          <cell r="G3044" t="str">
            <v>H13027-10</v>
          </cell>
          <cell r="I3044" t="str">
            <v>BSHG INCR ECC SDR26 GSK SWR SG</v>
          </cell>
          <cell r="J3044" t="str">
            <v/>
          </cell>
          <cell r="K3044" t="str">
            <v>-</v>
          </cell>
          <cell r="L3044">
            <v>9473.3948</v>
          </cell>
          <cell r="M3044">
            <v>9473.39</v>
          </cell>
        </row>
        <row r="3045">
          <cell r="G3045" t="str">
            <v>H13027-12</v>
          </cell>
          <cell r="I3045" t="str">
            <v>BSHG INCR ECC SDR26 GSK SWR SG</v>
          </cell>
          <cell r="J3045" t="str">
            <v/>
          </cell>
          <cell r="K3045" t="str">
            <v>-</v>
          </cell>
          <cell r="L3045">
            <v>9596.2093999999997</v>
          </cell>
          <cell r="M3045">
            <v>9596.2099999999991</v>
          </cell>
        </row>
        <row r="3046">
          <cell r="G3046" t="str">
            <v>H13027-15</v>
          </cell>
          <cell r="I3046" t="str">
            <v>BSHG INCR ECC SDR26 GSK SWR SG</v>
          </cell>
          <cell r="J3046" t="str">
            <v/>
          </cell>
          <cell r="K3046" t="str">
            <v>-</v>
          </cell>
          <cell r="L3046">
            <v>9869.5088000000014</v>
          </cell>
          <cell r="M3046">
            <v>9869.51</v>
          </cell>
        </row>
        <row r="3047">
          <cell r="G3047" t="str">
            <v>H13027-18</v>
          </cell>
          <cell r="I3047" t="str">
            <v>BSHG INCR ECC SDR26 GSK SWR SG</v>
          </cell>
          <cell r="J3047" t="str">
            <v/>
          </cell>
          <cell r="K3047" t="str">
            <v>-</v>
          </cell>
          <cell r="L3047">
            <v>10300.558300000001</v>
          </cell>
          <cell r="M3047">
            <v>10300.56</v>
          </cell>
        </row>
        <row r="3048">
          <cell r="G3048" t="str">
            <v>H13027-21</v>
          </cell>
          <cell r="I3048" t="str">
            <v>BSHG INCR ECC SDR26 GSK SWR SG</v>
          </cell>
          <cell r="J3048" t="str">
            <v/>
          </cell>
          <cell r="K3048" t="str">
            <v>-</v>
          </cell>
          <cell r="L3048">
            <v>12106.943000000001</v>
          </cell>
          <cell r="M3048">
            <v>12106.94</v>
          </cell>
        </row>
        <row r="3049">
          <cell r="G3049" t="str">
            <v>H13027-24</v>
          </cell>
          <cell r="I3049" t="str">
            <v>BSHG INCR ECC SDR26 GSK SWR SG</v>
          </cell>
          <cell r="J3049" t="str">
            <v/>
          </cell>
          <cell r="K3049" t="str">
            <v>-</v>
          </cell>
          <cell r="L3049">
            <v>14033.167700000002</v>
          </cell>
          <cell r="M3049">
            <v>14033.17</v>
          </cell>
        </row>
        <row r="3050">
          <cell r="G3050" t="str">
            <v>H9904</v>
          </cell>
          <cell r="I3050" t="str">
            <v>MANHOLE ADPT SND SDR26 GSK SWR</v>
          </cell>
          <cell r="J3050" t="str">
            <v>0627347751275</v>
          </cell>
          <cell r="K3050" t="str">
            <v>-</v>
          </cell>
          <cell r="L3050">
            <v>135.91140000000001</v>
          </cell>
          <cell r="M3050">
            <v>135.91</v>
          </cell>
        </row>
        <row r="3051">
          <cell r="G3051" t="str">
            <v>H9906</v>
          </cell>
          <cell r="I3051" t="str">
            <v>MANHOLE ADPT SND SDR26 GSK SWR</v>
          </cell>
          <cell r="J3051" t="str">
            <v>0627347751282</v>
          </cell>
          <cell r="K3051" t="str">
            <v>-</v>
          </cell>
          <cell r="L3051">
            <v>253.04430000000002</v>
          </cell>
          <cell r="M3051">
            <v>253.04</v>
          </cell>
        </row>
        <row r="3052">
          <cell r="G3052" t="str">
            <v>H9908</v>
          </cell>
          <cell r="I3052" t="str">
            <v>MANHOLE ADPT SND SDR26 GSK SWR</v>
          </cell>
          <cell r="J3052" t="str">
            <v>0627347751299</v>
          </cell>
          <cell r="K3052" t="str">
            <v>-</v>
          </cell>
          <cell r="L3052">
            <v>279.67660000000001</v>
          </cell>
          <cell r="M3052">
            <v>279.68</v>
          </cell>
        </row>
        <row r="3053">
          <cell r="G3053" t="str">
            <v>H9910</v>
          </cell>
          <cell r="I3053" t="str">
            <v>MANHOLE ADPT SND SDR26 GSK SWR</v>
          </cell>
          <cell r="J3053" t="str">
            <v>0627347751305</v>
          </cell>
          <cell r="K3053" t="str">
            <v>-</v>
          </cell>
          <cell r="L3053">
            <v>523.50819999999999</v>
          </cell>
          <cell r="M3053">
            <v>523.51</v>
          </cell>
        </row>
        <row r="3054">
          <cell r="G3054" t="str">
            <v>H9912</v>
          </cell>
          <cell r="I3054" t="str">
            <v>MANHOLE ADPT SND SDR26 GSK SWR</v>
          </cell>
          <cell r="J3054" t="str">
            <v>0627347751312</v>
          </cell>
          <cell r="K3054" t="str">
            <v>-</v>
          </cell>
          <cell r="L3054">
            <v>767.51099999999997</v>
          </cell>
          <cell r="M3054">
            <v>767.51</v>
          </cell>
        </row>
        <row r="3055">
          <cell r="G3055" t="str">
            <v>H9915</v>
          </cell>
          <cell r="I3055" t="str">
            <v>MANHOLE ADPT SND SDR26 GSK SWR</v>
          </cell>
          <cell r="J3055" t="str">
            <v>0627347751329</v>
          </cell>
          <cell r="K3055" t="str">
            <v>-</v>
          </cell>
          <cell r="L3055">
            <v>982.17439999999999</v>
          </cell>
          <cell r="M3055">
            <v>982.17</v>
          </cell>
        </row>
        <row r="3056">
          <cell r="G3056" t="str">
            <v>H9918</v>
          </cell>
          <cell r="I3056" t="str">
            <v>MANHOLE ADPT SND SDR26 GSK SWR</v>
          </cell>
          <cell r="J3056" t="str">
            <v>0627347751336</v>
          </cell>
          <cell r="K3056" t="str">
            <v>-</v>
          </cell>
          <cell r="L3056">
            <v>2130.2951000000003</v>
          </cell>
          <cell r="M3056">
            <v>2130.3000000000002</v>
          </cell>
        </row>
        <row r="3057">
          <cell r="G3057" t="str">
            <v>H9921</v>
          </cell>
          <cell r="I3057" t="str">
            <v>MANHOLE ADPT SND SDR26 GSK SWR</v>
          </cell>
          <cell r="J3057" t="str">
            <v/>
          </cell>
          <cell r="K3057" t="str">
            <v>-</v>
          </cell>
          <cell r="L3057">
            <v>3356.5365000000002</v>
          </cell>
          <cell r="M3057">
            <v>3356.54</v>
          </cell>
        </row>
        <row r="3058">
          <cell r="G3058" t="str">
            <v>H9924</v>
          </cell>
          <cell r="I3058" t="str">
            <v>MANHOLE ADPT SND SDR26 GSK SWR</v>
          </cell>
          <cell r="J3058" t="str">
            <v/>
          </cell>
          <cell r="K3058" t="str">
            <v>-</v>
          </cell>
          <cell r="L3058">
            <v>5589.5516000000007</v>
          </cell>
          <cell r="M3058">
            <v>5589.55</v>
          </cell>
        </row>
        <row r="3059">
          <cell r="G3059" t="str">
            <v>H9927</v>
          </cell>
          <cell r="I3059" t="str">
            <v>MANHOLE ADPT SND SDR26 GSK SWR</v>
          </cell>
          <cell r="J3059" t="str">
            <v/>
          </cell>
          <cell r="K3059" t="str">
            <v>-</v>
          </cell>
          <cell r="L3059">
            <v>6978.0478000000003</v>
          </cell>
          <cell r="M3059">
            <v>6978.05</v>
          </cell>
        </row>
        <row r="3060">
          <cell r="G3060" t="str">
            <v>H9930</v>
          </cell>
          <cell r="I3060" t="str">
            <v>MANHOLE ADPT SND SDR26 GSK SWR</v>
          </cell>
          <cell r="J3060" t="str">
            <v/>
          </cell>
          <cell r="K3060" t="str">
            <v>-</v>
          </cell>
          <cell r="L3060">
            <v>8931.5896000000012</v>
          </cell>
          <cell r="M3060">
            <v>8931.59</v>
          </cell>
        </row>
        <row r="3061">
          <cell r="G3061" t="str">
            <v>H9936</v>
          </cell>
          <cell r="I3061" t="str">
            <v>MANHOLE ADPT SND SDR26 GSK SWR</v>
          </cell>
          <cell r="J3061" t="str">
            <v/>
          </cell>
          <cell r="K3061" t="str">
            <v>-</v>
          </cell>
          <cell r="L3061">
            <v>11432.425700000002</v>
          </cell>
          <cell r="M3061">
            <v>11432.43</v>
          </cell>
        </row>
        <row r="3062">
          <cell r="G3062" t="str">
            <v>H9004</v>
          </cell>
          <cell r="I3062" t="str">
            <v>ADPT C918 X SDR26 GSK SWR SG</v>
          </cell>
          <cell r="J3062" t="str">
            <v/>
          </cell>
          <cell r="K3062" t="str">
            <v>-</v>
          </cell>
          <cell r="L3062">
            <v>345.69560000000001</v>
          </cell>
          <cell r="M3062">
            <v>345.7</v>
          </cell>
        </row>
        <row r="3063">
          <cell r="G3063" t="str">
            <v>H9006</v>
          </cell>
          <cell r="I3063" t="str">
            <v>ADPT C918 X SDR26 GSK SWR SG</v>
          </cell>
          <cell r="J3063" t="str">
            <v/>
          </cell>
          <cell r="K3063" t="str">
            <v>-</v>
          </cell>
          <cell r="L3063">
            <v>416.10160000000002</v>
          </cell>
          <cell r="M3063">
            <v>416.1</v>
          </cell>
        </row>
        <row r="3064">
          <cell r="G3064" t="str">
            <v>H9008</v>
          </cell>
          <cell r="I3064" t="str">
            <v>ADPT C918 X SDR26 GSK SWR SG</v>
          </cell>
          <cell r="J3064" t="str">
            <v>0089938063301</v>
          </cell>
          <cell r="K3064" t="str">
            <v>-</v>
          </cell>
          <cell r="L3064">
            <v>1338.4951000000001</v>
          </cell>
          <cell r="M3064">
            <v>1338.5</v>
          </cell>
        </row>
        <row r="3065">
          <cell r="G3065" t="str">
            <v>H90010</v>
          </cell>
          <cell r="I3065" t="str">
            <v>ADPT C918 X SDR26 GSK SWR SG</v>
          </cell>
          <cell r="J3065" t="str">
            <v/>
          </cell>
          <cell r="K3065" t="str">
            <v>-</v>
          </cell>
          <cell r="L3065">
            <v>1639.7643</v>
          </cell>
          <cell r="M3065">
            <v>1639.76</v>
          </cell>
        </row>
        <row r="3066">
          <cell r="G3066" t="str">
            <v>H90012</v>
          </cell>
          <cell r="I3066" t="str">
            <v>ADPT C918 X SDR26 GSK SWR SG</v>
          </cell>
          <cell r="J3066" t="str">
            <v/>
          </cell>
          <cell r="K3066" t="str">
            <v>-</v>
          </cell>
          <cell r="L3066">
            <v>1964.2632000000001</v>
          </cell>
          <cell r="M3066">
            <v>1964.26</v>
          </cell>
        </row>
        <row r="3067">
          <cell r="G3067" t="str">
            <v>H90015</v>
          </cell>
          <cell r="I3067" t="str">
            <v>ADPT C918 X SDR26 GSK SWR SG</v>
          </cell>
          <cell r="J3067" t="str">
            <v/>
          </cell>
          <cell r="K3067" t="str">
            <v>-</v>
          </cell>
          <cell r="L3067">
            <v>5236.7939999999999</v>
          </cell>
          <cell r="M3067">
            <v>5236.79</v>
          </cell>
        </row>
        <row r="3068">
          <cell r="G3068" t="str">
            <v>H90018</v>
          </cell>
          <cell r="I3068" t="str">
            <v>ADPT C918 X SDR26 GSK SWR SG</v>
          </cell>
          <cell r="J3068" t="str">
            <v/>
          </cell>
          <cell r="K3068" t="str">
            <v>-</v>
          </cell>
          <cell r="L3068">
            <v>6265.7381000000005</v>
          </cell>
          <cell r="M3068">
            <v>6265.74</v>
          </cell>
        </row>
        <row r="3069">
          <cell r="G3069" t="str">
            <v>H90021</v>
          </cell>
          <cell r="I3069" t="str">
            <v>ADPT C918 X SDR26 GSK SWR SG</v>
          </cell>
          <cell r="J3069" t="str">
            <v/>
          </cell>
          <cell r="K3069" t="str">
            <v>-</v>
          </cell>
          <cell r="L3069">
            <v>8294.8433000000005</v>
          </cell>
          <cell r="M3069">
            <v>8294.84</v>
          </cell>
        </row>
        <row r="3070">
          <cell r="G3070" t="str">
            <v>H90024</v>
          </cell>
          <cell r="I3070" t="str">
            <v>ADPT C918 X SDR26 GSK SWR SG</v>
          </cell>
          <cell r="J3070" t="str">
            <v/>
          </cell>
          <cell r="K3070" t="str">
            <v>-</v>
          </cell>
          <cell r="L3070">
            <v>8872.8038000000015</v>
          </cell>
          <cell r="M3070">
            <v>8872.7999999999993</v>
          </cell>
        </row>
        <row r="3071">
          <cell r="G3071" t="str">
            <v>H644</v>
          </cell>
          <cell r="I3071" t="str">
            <v>ADPT DR26 SW SWR HBXGSK SWR HB</v>
          </cell>
          <cell r="J3071" t="str">
            <v>0089938029222</v>
          </cell>
          <cell r="K3071" t="str">
            <v>-</v>
          </cell>
          <cell r="L3071">
            <v>107.5243</v>
          </cell>
          <cell r="M3071">
            <v>107.52</v>
          </cell>
        </row>
        <row r="3072">
          <cell r="G3072" t="str">
            <v>H646-4</v>
          </cell>
          <cell r="I3072" t="str">
            <v>ADPT DR26 SW SWR HBXGSK SWR HB</v>
          </cell>
          <cell r="J3072" t="str">
            <v>0089938029390</v>
          </cell>
          <cell r="K3072" t="str">
            <v>-</v>
          </cell>
          <cell r="L3072">
            <v>152.27170000000001</v>
          </cell>
          <cell r="M3072">
            <v>152.27000000000001</v>
          </cell>
        </row>
        <row r="3073">
          <cell r="G3073" t="str">
            <v>H646</v>
          </cell>
          <cell r="I3073" t="str">
            <v>ADPT DR26 SW SWR HBXGSK SWR HB</v>
          </cell>
          <cell r="J3073" t="str">
            <v>0089938029444</v>
          </cell>
          <cell r="K3073" t="str">
            <v>-</v>
          </cell>
          <cell r="L3073">
            <v>196.95490000000001</v>
          </cell>
          <cell r="M3073">
            <v>196.95</v>
          </cell>
        </row>
        <row r="3074">
          <cell r="G3074" t="str">
            <v>H648</v>
          </cell>
          <cell r="I3074" t="str">
            <v>ADPT DR26 SW SWR HBXGSK SWR HB</v>
          </cell>
          <cell r="J3074" t="str">
            <v>0089938029376</v>
          </cell>
          <cell r="K3074" t="str">
            <v>-</v>
          </cell>
          <cell r="L3074">
            <v>430.96390000000002</v>
          </cell>
          <cell r="M3074">
            <v>430.96</v>
          </cell>
        </row>
        <row r="3075">
          <cell r="G3075" t="str">
            <v>H657</v>
          </cell>
          <cell r="I3075" t="str">
            <v>ADPT SDR26 GSK SWRXDWV GSK</v>
          </cell>
          <cell r="J3075" t="str">
            <v>0089938027938</v>
          </cell>
          <cell r="K3075" t="str">
            <v>-</v>
          </cell>
          <cell r="L3075">
            <v>198.12120000000002</v>
          </cell>
          <cell r="M3075">
            <v>198.12</v>
          </cell>
        </row>
        <row r="3076">
          <cell r="G3076" t="str">
            <v>H658</v>
          </cell>
          <cell r="I3076" t="str">
            <v>ADPT SDR26 GSK SWRXDWV GSK</v>
          </cell>
          <cell r="J3076" t="str">
            <v>0089938029178</v>
          </cell>
          <cell r="K3076" t="str">
            <v>-</v>
          </cell>
          <cell r="L3076">
            <v>265.77730000000003</v>
          </cell>
          <cell r="M3076">
            <v>265.77999999999997</v>
          </cell>
        </row>
        <row r="3077">
          <cell r="G3077" t="str">
            <v>H659</v>
          </cell>
          <cell r="I3077" t="str">
            <v>ADPT SDR26 GSK SWRXDWV GSK</v>
          </cell>
          <cell r="J3077" t="str">
            <v>0089938029185</v>
          </cell>
          <cell r="K3077" t="str">
            <v>-</v>
          </cell>
          <cell r="L3077">
            <v>290.85809999999998</v>
          </cell>
          <cell r="M3077">
            <v>290.86</v>
          </cell>
        </row>
        <row r="3078">
          <cell r="G3078" t="str">
            <v>H6508</v>
          </cell>
          <cell r="I3078" t="str">
            <v>ADPT SDR26 GSK SWRXDWV GSK</v>
          </cell>
          <cell r="J3078" t="str">
            <v/>
          </cell>
          <cell r="K3078" t="str">
            <v>-</v>
          </cell>
          <cell r="L3078">
            <v>694.32299999999998</v>
          </cell>
          <cell r="M3078">
            <v>694.32</v>
          </cell>
        </row>
        <row r="3079">
          <cell r="G3079" t="str">
            <v>H6510</v>
          </cell>
          <cell r="I3079" t="str">
            <v>ADPT SDR26 GSK SWRXDWV GSK</v>
          </cell>
          <cell r="J3079" t="str">
            <v/>
          </cell>
          <cell r="K3079" t="str">
            <v>-</v>
          </cell>
          <cell r="L3079">
            <v>960.9135</v>
          </cell>
          <cell r="M3079">
            <v>960.91</v>
          </cell>
        </row>
        <row r="3080">
          <cell r="G3080" t="str">
            <v>H6512</v>
          </cell>
          <cell r="I3080" t="str">
            <v>ADPT SDR26 GSK SWRXDWV GSK</v>
          </cell>
          <cell r="J3080" t="str">
            <v/>
          </cell>
          <cell r="K3080" t="str">
            <v>-</v>
          </cell>
          <cell r="L3080">
            <v>1414.6149</v>
          </cell>
          <cell r="M3080">
            <v>1414.61</v>
          </cell>
        </row>
        <row r="3081">
          <cell r="G3081" t="str">
            <v>H954</v>
          </cell>
          <cell r="I3081" t="str">
            <v>ADPT DR26 PVC SW SWR HBXG DWV</v>
          </cell>
          <cell r="J3081" t="str">
            <v>0089938029338</v>
          </cell>
          <cell r="K3081" t="str">
            <v>-</v>
          </cell>
          <cell r="L3081">
            <v>176.52860000000001</v>
          </cell>
          <cell r="M3081">
            <v>176.53</v>
          </cell>
        </row>
        <row r="3082">
          <cell r="G3082" t="str">
            <v>H956-4</v>
          </cell>
          <cell r="I3082" t="str">
            <v>ADPT DR26 PVC SW SWR HBXG DWV</v>
          </cell>
          <cell r="J3082" t="str">
            <v>0089938029352</v>
          </cell>
          <cell r="K3082" t="str">
            <v>-</v>
          </cell>
          <cell r="L3082">
            <v>226.30500000000001</v>
          </cell>
          <cell r="M3082">
            <v>226.31</v>
          </cell>
        </row>
        <row r="3083">
          <cell r="G3083" t="str">
            <v>H956</v>
          </cell>
          <cell r="I3083" t="str">
            <v>ADPT DR26 PVC SW SWR HBXG DWV</v>
          </cell>
          <cell r="J3083" t="str">
            <v>0089938029437</v>
          </cell>
          <cell r="K3083" t="str">
            <v>-</v>
          </cell>
          <cell r="L3083">
            <v>269.12640000000005</v>
          </cell>
          <cell r="M3083">
            <v>269.13</v>
          </cell>
        </row>
        <row r="3084">
          <cell r="G3084" t="str">
            <v>H958</v>
          </cell>
          <cell r="I3084" t="str">
            <v>ADPT DR26 PVC SW SWR HBXG DWV</v>
          </cell>
          <cell r="J3084" t="str">
            <v/>
          </cell>
          <cell r="K3084" t="str">
            <v>-</v>
          </cell>
          <cell r="L3084">
            <v>647.73520000000008</v>
          </cell>
          <cell r="M3084">
            <v>647.74</v>
          </cell>
        </row>
        <row r="3085">
          <cell r="G3085" t="str">
            <v>H9510</v>
          </cell>
          <cell r="I3085" t="str">
            <v>ADPT DR26 PVC SW SWR HBXG DWV</v>
          </cell>
          <cell r="J3085" t="str">
            <v/>
          </cell>
          <cell r="K3085" t="str">
            <v>-</v>
          </cell>
          <cell r="L3085">
            <v>1102.6457</v>
          </cell>
          <cell r="M3085">
            <v>1102.6500000000001</v>
          </cell>
        </row>
        <row r="3086">
          <cell r="G3086" t="str">
            <v>H9512</v>
          </cell>
          <cell r="I3086" t="str">
            <v>ADPT DR26 PVC SW SWR HBXG DWV</v>
          </cell>
          <cell r="J3086" t="str">
            <v/>
          </cell>
          <cell r="K3086" t="str">
            <v>-</v>
          </cell>
          <cell r="L3086">
            <v>1613.5600000000002</v>
          </cell>
          <cell r="M3086">
            <v>1613.56</v>
          </cell>
        </row>
        <row r="3087">
          <cell r="G3087" t="str">
            <v>H944</v>
          </cell>
          <cell r="I3087" t="str">
            <v>ADPT DR26 GSK SWR SPIGXDWV HB</v>
          </cell>
          <cell r="J3087" t="str">
            <v/>
          </cell>
          <cell r="K3087" t="str">
            <v>-</v>
          </cell>
          <cell r="L3087">
            <v>133.35410000000002</v>
          </cell>
          <cell r="M3087">
            <v>133.35</v>
          </cell>
        </row>
        <row r="3088">
          <cell r="G3088" t="str">
            <v>H946-4</v>
          </cell>
          <cell r="I3088" t="str">
            <v>ADPT DR26 GSK SWR SPIGXDWV HB</v>
          </cell>
          <cell r="J3088" t="str">
            <v>0089938061284</v>
          </cell>
          <cell r="K3088" t="str">
            <v>-</v>
          </cell>
          <cell r="L3088">
            <v>204.29510000000002</v>
          </cell>
          <cell r="M3088">
            <v>204.3</v>
          </cell>
        </row>
        <row r="3089">
          <cell r="G3089" t="str">
            <v>H946</v>
          </cell>
          <cell r="I3089" t="str">
            <v>ADPT DR26 GSK SWR SPIGXDWV HB</v>
          </cell>
          <cell r="J3089" t="str">
            <v/>
          </cell>
          <cell r="K3089" t="str">
            <v>-</v>
          </cell>
          <cell r="L3089">
            <v>215.04859999999999</v>
          </cell>
          <cell r="M3089">
            <v>215.05</v>
          </cell>
        </row>
        <row r="3090">
          <cell r="G3090" t="str">
            <v>H948</v>
          </cell>
          <cell r="I3090" t="str">
            <v>ADPT DR26 GSK SWR SPIGXDWV HB</v>
          </cell>
          <cell r="J3090" t="str">
            <v>0089938062359</v>
          </cell>
          <cell r="K3090" t="str">
            <v>-</v>
          </cell>
          <cell r="L3090">
            <v>506.02440000000007</v>
          </cell>
          <cell r="M3090">
            <v>506.02</v>
          </cell>
        </row>
        <row r="3091">
          <cell r="G3091" t="str">
            <v>H9410</v>
          </cell>
          <cell r="I3091" t="str">
            <v>ADPT DR26 GSK SWR SPIGXDWV HB</v>
          </cell>
          <cell r="J3091" t="str">
            <v/>
          </cell>
          <cell r="K3091" t="str">
            <v>-</v>
          </cell>
          <cell r="L3091">
            <v>864.73120000000006</v>
          </cell>
          <cell r="M3091">
            <v>864.73</v>
          </cell>
        </row>
        <row r="3092">
          <cell r="G3092" t="str">
            <v>H9412</v>
          </cell>
          <cell r="I3092" t="str">
            <v>ADPT DR26 GSK SWR SPIGXDWV HB</v>
          </cell>
          <cell r="J3092" t="str">
            <v>0089938061352</v>
          </cell>
          <cell r="K3092" t="str">
            <v>-</v>
          </cell>
          <cell r="L3092">
            <v>1273.0004000000001</v>
          </cell>
          <cell r="M3092">
            <v>1273</v>
          </cell>
        </row>
        <row r="3093">
          <cell r="G3093" t="str">
            <v>H904</v>
          </cell>
          <cell r="I3093" t="str">
            <v>ADPT SDR26 GSK SWR X SW SPIG</v>
          </cell>
          <cell r="J3093" t="str">
            <v>0089938029246</v>
          </cell>
          <cell r="K3093" t="str">
            <v>-</v>
          </cell>
          <cell r="L3093">
            <v>114.77890000000001</v>
          </cell>
          <cell r="M3093">
            <v>114.78</v>
          </cell>
        </row>
        <row r="3094">
          <cell r="G3094" t="str">
            <v>H906</v>
          </cell>
          <cell r="I3094" t="str">
            <v>ADPT SDR26 GSK SWR X SW SPIG</v>
          </cell>
          <cell r="J3094" t="str">
            <v>0627347913086</v>
          </cell>
          <cell r="K3094" t="str">
            <v>-</v>
          </cell>
          <cell r="L3094">
            <v>191.34810000000002</v>
          </cell>
          <cell r="M3094">
            <v>191.35</v>
          </cell>
        </row>
        <row r="3095">
          <cell r="G3095" t="str">
            <v>H908</v>
          </cell>
          <cell r="I3095" t="str">
            <v>ADPT SDR26 GSK SWR X SW SPIG</v>
          </cell>
          <cell r="J3095" t="str">
            <v/>
          </cell>
          <cell r="K3095" t="str">
            <v>-</v>
          </cell>
          <cell r="L3095">
            <v>405.9366</v>
          </cell>
          <cell r="M3095">
            <v>405.94</v>
          </cell>
        </row>
        <row r="3096">
          <cell r="G3096" t="str">
            <v>H9010</v>
          </cell>
          <cell r="I3096" t="str">
            <v>ADPT SDR26 GSK SWR X SW SPIG</v>
          </cell>
          <cell r="J3096" t="str">
            <v/>
          </cell>
          <cell r="K3096" t="str">
            <v>-</v>
          </cell>
          <cell r="L3096">
            <v>481.81030000000004</v>
          </cell>
          <cell r="M3096">
            <v>481.81</v>
          </cell>
        </row>
        <row r="3097">
          <cell r="G3097" t="str">
            <v>H9012</v>
          </cell>
          <cell r="I3097" t="str">
            <v>ADPT SDR26 GSK SWR X SW SPIG</v>
          </cell>
          <cell r="J3097" t="str">
            <v/>
          </cell>
          <cell r="K3097" t="str">
            <v>-</v>
          </cell>
          <cell r="L3097">
            <v>721.38330000000008</v>
          </cell>
          <cell r="M3097">
            <v>721.38</v>
          </cell>
        </row>
        <row r="3098">
          <cell r="G3098" t="str">
            <v>H9015</v>
          </cell>
          <cell r="I3098" t="str">
            <v>ADPT SDR26 GSK SWR X SW SPIG</v>
          </cell>
          <cell r="J3098" t="str">
            <v/>
          </cell>
          <cell r="K3098" t="str">
            <v>-</v>
          </cell>
          <cell r="L3098">
            <v>1089.3349000000001</v>
          </cell>
          <cell r="M3098">
            <v>1089.33</v>
          </cell>
        </row>
        <row r="3099">
          <cell r="G3099" t="str">
            <v>H9018</v>
          </cell>
          <cell r="I3099" t="str">
            <v>ADPT SDR26 GSK SWR X SW SPIG</v>
          </cell>
          <cell r="J3099" t="str">
            <v/>
          </cell>
          <cell r="K3099" t="str">
            <v>-</v>
          </cell>
          <cell r="L3099">
            <v>2706.5436</v>
          </cell>
          <cell r="M3099">
            <v>2706.54</v>
          </cell>
        </row>
        <row r="3100">
          <cell r="G3100" t="str">
            <v>H9021</v>
          </cell>
          <cell r="I3100" t="str">
            <v>ADPT SDR26 GSK SWR X SW SPIG</v>
          </cell>
          <cell r="J3100" t="str">
            <v/>
          </cell>
          <cell r="K3100" t="str">
            <v>-</v>
          </cell>
          <cell r="L3100">
            <v>2867.9103</v>
          </cell>
          <cell r="M3100">
            <v>2867.91</v>
          </cell>
        </row>
        <row r="3101">
          <cell r="G3101" t="str">
            <v>H9024</v>
          </cell>
          <cell r="I3101" t="str">
            <v>ADPT SDR26 GSK SWR X SW SPIG</v>
          </cell>
          <cell r="J3101" t="str">
            <v/>
          </cell>
          <cell r="K3101" t="str">
            <v>-</v>
          </cell>
          <cell r="L3101">
            <v>5184.2249000000002</v>
          </cell>
          <cell r="M3101">
            <v>5184.22</v>
          </cell>
        </row>
        <row r="3102">
          <cell r="G3102" t="str">
            <v>H9027</v>
          </cell>
          <cell r="I3102" t="str">
            <v>ADPT SDR26 GSK SWR X SW SPIG</v>
          </cell>
          <cell r="J3102" t="str">
            <v/>
          </cell>
          <cell r="K3102" t="str">
            <v>-</v>
          </cell>
          <cell r="L3102">
            <v>6040.8882999999996</v>
          </cell>
          <cell r="M3102">
            <v>6040.89</v>
          </cell>
        </row>
        <row r="3103">
          <cell r="G3103" t="str">
            <v>H1213</v>
          </cell>
          <cell r="I3103" t="str">
            <v>ADPT SDR26 GSK SWR SXDWV G HUB</v>
          </cell>
          <cell r="J3103" t="str">
            <v>0089938029055</v>
          </cell>
          <cell r="K3103" t="str">
            <v>-</v>
          </cell>
          <cell r="L3103">
            <v>183.47290000000001</v>
          </cell>
          <cell r="M3103">
            <v>183.47</v>
          </cell>
        </row>
        <row r="3104">
          <cell r="G3104" t="str">
            <v>H1214</v>
          </cell>
          <cell r="I3104" t="str">
            <v>ADPT SDR26 GSK SWR SXDWV G HUB</v>
          </cell>
          <cell r="J3104" t="str">
            <v>0089938029062</v>
          </cell>
          <cell r="K3104" t="str">
            <v>-</v>
          </cell>
          <cell r="L3104">
            <v>250.96850000000003</v>
          </cell>
          <cell r="M3104">
            <v>250.97</v>
          </cell>
        </row>
        <row r="3105">
          <cell r="G3105" t="str">
            <v>H1215</v>
          </cell>
          <cell r="I3105" t="str">
            <v>ADPT SDR26 GSK SWR SXDWV G HUB</v>
          </cell>
          <cell r="J3105" t="str">
            <v>0089938029468</v>
          </cell>
          <cell r="K3105" t="str">
            <v>-</v>
          </cell>
          <cell r="L3105">
            <v>275.92090000000002</v>
          </cell>
          <cell r="M3105">
            <v>275.92</v>
          </cell>
        </row>
        <row r="3106">
          <cell r="G3106" t="str">
            <v>H9208</v>
          </cell>
          <cell r="I3106" t="str">
            <v>SDR26 Chamfer Sewer Spigot x Gasket DWV Hub</v>
          </cell>
          <cell r="J3106" t="str">
            <v/>
          </cell>
          <cell r="K3106" t="str">
            <v>-</v>
          </cell>
          <cell r="L3106">
            <v>676.9248</v>
          </cell>
          <cell r="M3106">
            <v>676.92</v>
          </cell>
        </row>
        <row r="3107">
          <cell r="G3107" t="str">
            <v>H9210</v>
          </cell>
          <cell r="I3107" t="str">
            <v>ADPT DR26 X S40 DWV SG</v>
          </cell>
          <cell r="J3107" t="str">
            <v>0089938061963</v>
          </cell>
          <cell r="K3107" t="str">
            <v>-</v>
          </cell>
          <cell r="L3107">
            <v>936.85990000000015</v>
          </cell>
          <cell r="M3107">
            <v>936.86</v>
          </cell>
        </row>
        <row r="3108">
          <cell r="G3108" t="str">
            <v>H9212</v>
          </cell>
          <cell r="I3108" t="str">
            <v>ADPT DR26 X S40 DWV SG</v>
          </cell>
          <cell r="J3108" t="str">
            <v/>
          </cell>
          <cell r="K3108" t="str">
            <v>-</v>
          </cell>
          <cell r="L3108">
            <v>1379.0908999999999</v>
          </cell>
          <cell r="M3108">
            <v>1379.09</v>
          </cell>
        </row>
        <row r="3109">
          <cell r="G3109" t="str">
            <v>H924</v>
          </cell>
          <cell r="I3109" t="str">
            <v>Gasketed DWV Adapter Bushing (SDR26 Solvent Sewer Spigot x Gasket DWV Hub)</v>
          </cell>
          <cell r="J3109" t="str">
            <v/>
          </cell>
          <cell r="K3109" t="str">
            <v>-</v>
          </cell>
          <cell r="L3109">
            <v>183.49430000000001</v>
          </cell>
          <cell r="M3109">
            <v>183.49</v>
          </cell>
        </row>
        <row r="3110">
          <cell r="G3110" t="str">
            <v>H926-4</v>
          </cell>
          <cell r="I3110" t="str">
            <v>Gasketed DWV Adapter Bushing (SDR26 Solvent Sewer Spigot x Gasket DWV Hub)</v>
          </cell>
          <cell r="J3110" t="str">
            <v/>
          </cell>
          <cell r="K3110" t="str">
            <v>-</v>
          </cell>
          <cell r="L3110">
            <v>250.96850000000003</v>
          </cell>
          <cell r="M3110">
            <v>250.97</v>
          </cell>
        </row>
        <row r="3111">
          <cell r="G3111" t="str">
            <v>H926</v>
          </cell>
          <cell r="I3111" t="str">
            <v>Gasketed DWV Adapter Bushing (SDR26 Solvent Sewer Spigot x Gasket DWV Hub)</v>
          </cell>
          <cell r="J3111" t="str">
            <v>0089938065114</v>
          </cell>
          <cell r="K3111" t="str">
            <v>-</v>
          </cell>
          <cell r="L3111">
            <v>275.92090000000002</v>
          </cell>
          <cell r="M3111">
            <v>275.92</v>
          </cell>
        </row>
        <row r="3112">
          <cell r="G3112" t="str">
            <v>H928</v>
          </cell>
          <cell r="I3112" t="str">
            <v>Gasketed DWV Adapter Bushing (SDR26 Solvent Sewer Spigot x Gasket DWV Hub)</v>
          </cell>
          <cell r="J3112" t="str">
            <v/>
          </cell>
          <cell r="K3112" t="str">
            <v>-</v>
          </cell>
          <cell r="L3112">
            <v>676.99970000000008</v>
          </cell>
          <cell r="M3112">
            <v>677</v>
          </cell>
        </row>
        <row r="3113">
          <cell r="G3113" t="str">
            <v>H92210</v>
          </cell>
          <cell r="I3113" t="str">
            <v>Gasketed DWV Adapter Bushing (SDR26 Solvent Sewer Spigot x Gasket DWV Hub)</v>
          </cell>
          <cell r="J3113" t="str">
            <v/>
          </cell>
          <cell r="K3113" t="str">
            <v>-</v>
          </cell>
          <cell r="L3113">
            <v>936.95619999999997</v>
          </cell>
          <cell r="M3113">
            <v>936.96</v>
          </cell>
        </row>
        <row r="3114">
          <cell r="G3114" t="str">
            <v>H92212</v>
          </cell>
          <cell r="I3114" t="str">
            <v>Gasketed DWV Adapter Bushing (SDR26 Solvent Sewer Spigot x Gasket DWV Hub)</v>
          </cell>
          <cell r="J3114" t="str">
            <v/>
          </cell>
          <cell r="K3114" t="str">
            <v>-</v>
          </cell>
          <cell r="L3114">
            <v>1379.2407000000001</v>
          </cell>
          <cell r="M3114">
            <v>1379.24</v>
          </cell>
        </row>
        <row r="3115">
          <cell r="G3115" t="str">
            <v>H964</v>
          </cell>
          <cell r="I3115" t="str">
            <v>ADPT SDR26 SW SWR X SPIG</v>
          </cell>
          <cell r="J3115" t="str">
            <v/>
          </cell>
          <cell r="K3115" t="str">
            <v>-</v>
          </cell>
          <cell r="L3115">
            <v>185.58080000000001</v>
          </cell>
          <cell r="M3115">
            <v>185.58</v>
          </cell>
        </row>
        <row r="3116">
          <cell r="G3116" t="str">
            <v>H966</v>
          </cell>
          <cell r="I3116" t="str">
            <v>ADPT SDR26 SW SWR X SPIG</v>
          </cell>
          <cell r="J3116" t="str">
            <v/>
          </cell>
          <cell r="K3116" t="str">
            <v>-</v>
          </cell>
          <cell r="L3116">
            <v>209.49530000000001</v>
          </cell>
          <cell r="M3116">
            <v>209.5</v>
          </cell>
        </row>
        <row r="3117">
          <cell r="G3117" t="str">
            <v>H968</v>
          </cell>
          <cell r="I3117" t="str">
            <v>ADPT SDR26 SW SWR X SPIG</v>
          </cell>
          <cell r="J3117" t="str">
            <v/>
          </cell>
          <cell r="K3117" t="str">
            <v>-</v>
          </cell>
          <cell r="L3117">
            <v>446.57520000000005</v>
          </cell>
          <cell r="M3117">
            <v>446.58</v>
          </cell>
        </row>
        <row r="3118">
          <cell r="G3118" t="str">
            <v>H1208</v>
          </cell>
          <cell r="I3118" t="str">
            <v>ADPT DR26 GSK SWR HBXDWV SPIG</v>
          </cell>
          <cell r="J3118" t="str">
            <v>0089938029239</v>
          </cell>
          <cell r="K3118" t="str">
            <v>-</v>
          </cell>
          <cell r="L3118">
            <v>143.91500000000002</v>
          </cell>
          <cell r="M3118">
            <v>143.91999999999999</v>
          </cell>
        </row>
        <row r="3119">
          <cell r="G3119" t="str">
            <v>H1209</v>
          </cell>
          <cell r="I3119" t="str">
            <v>ADPT SDR26 GSK SWR HBXDWV SPIG</v>
          </cell>
          <cell r="J3119" t="str">
            <v>0627347480502</v>
          </cell>
          <cell r="K3119" t="str">
            <v>-</v>
          </cell>
          <cell r="L3119">
            <v>275.43940000000003</v>
          </cell>
          <cell r="M3119">
            <v>275.44</v>
          </cell>
        </row>
        <row r="3120">
          <cell r="G3120" t="str">
            <v>H12008</v>
          </cell>
          <cell r="I3120" t="str">
            <v>ADPT SDR26 GSK SWR HBXDWV SPIG</v>
          </cell>
          <cell r="J3120" t="str">
            <v/>
          </cell>
          <cell r="K3120" t="str">
            <v>-</v>
          </cell>
          <cell r="L3120">
            <v>716.07610000000011</v>
          </cell>
          <cell r="M3120">
            <v>716.08</v>
          </cell>
        </row>
        <row r="3121">
          <cell r="G3121" t="str">
            <v>H12010</v>
          </cell>
          <cell r="I3121" t="str">
            <v>ADPT SDR26 GSK SWR HBXDWV SPIG</v>
          </cell>
          <cell r="J3121" t="str">
            <v/>
          </cell>
          <cell r="K3121" t="str">
            <v>-</v>
          </cell>
          <cell r="L3121">
            <v>960.9135</v>
          </cell>
          <cell r="M3121">
            <v>960.91</v>
          </cell>
        </row>
        <row r="3122">
          <cell r="G3122" t="str">
            <v>H12012</v>
          </cell>
          <cell r="I3122" t="str">
            <v>ADPT SDR26 GSK SWR HBXDWV SPIG</v>
          </cell>
          <cell r="J3122" t="str">
            <v>0089938063684</v>
          </cell>
          <cell r="K3122" t="str">
            <v>-</v>
          </cell>
          <cell r="L3122">
            <v>1414.6149</v>
          </cell>
          <cell r="M3122">
            <v>1414.61</v>
          </cell>
        </row>
        <row r="3123">
          <cell r="G3123" t="str">
            <v>H2106-4R</v>
          </cell>
          <cell r="I3123" t="str">
            <v>TEE SAD SDR26 GSK SWR GG</v>
          </cell>
          <cell r="J3123" t="str">
            <v>0089938055177</v>
          </cell>
          <cell r="K3123" t="str">
            <v>-</v>
          </cell>
          <cell r="L3123">
            <v>174.24950000000001</v>
          </cell>
          <cell r="M3123">
            <v>174.25</v>
          </cell>
        </row>
        <row r="3124">
          <cell r="G3124" t="str">
            <v>H2108-4R</v>
          </cell>
          <cell r="I3124" t="str">
            <v>TEE SAD SDR26 GSK SWR GG</v>
          </cell>
          <cell r="J3124" t="str">
            <v>0089938055191</v>
          </cell>
          <cell r="K3124" t="str">
            <v>-</v>
          </cell>
          <cell r="L3124">
            <v>218.94340000000003</v>
          </cell>
          <cell r="M3124">
            <v>218.94</v>
          </cell>
        </row>
        <row r="3125">
          <cell r="G3125" t="str">
            <v>H2108-6R</v>
          </cell>
          <cell r="I3125" t="str">
            <v>TEE SAD SDR26 GSK SWR GG</v>
          </cell>
          <cell r="J3125" t="str">
            <v>0089938055085</v>
          </cell>
          <cell r="K3125" t="str">
            <v>-</v>
          </cell>
          <cell r="L3125">
            <v>250.75450000000001</v>
          </cell>
          <cell r="M3125">
            <v>250.75</v>
          </cell>
        </row>
        <row r="3126">
          <cell r="G3126" t="str">
            <v>H2110-4R</v>
          </cell>
          <cell r="I3126" t="str">
            <v>TEE SAD SDR26 GSK SWR GG</v>
          </cell>
          <cell r="J3126" t="str">
            <v>0089938055214</v>
          </cell>
          <cell r="K3126" t="str">
            <v>-</v>
          </cell>
          <cell r="L3126">
            <v>386.99760000000003</v>
          </cell>
          <cell r="M3126">
            <v>387</v>
          </cell>
        </row>
        <row r="3127">
          <cell r="G3127" t="str">
            <v>H2110-6R</v>
          </cell>
          <cell r="I3127" t="str">
            <v>TEE SAD SDR26 GSK SWR GG</v>
          </cell>
          <cell r="J3127" t="str">
            <v>0089938055108</v>
          </cell>
          <cell r="K3127" t="str">
            <v>-</v>
          </cell>
          <cell r="L3127">
            <v>462.07950000000005</v>
          </cell>
          <cell r="M3127">
            <v>462.08</v>
          </cell>
        </row>
        <row r="3128">
          <cell r="G3128" t="str">
            <v>H2110-8</v>
          </cell>
          <cell r="I3128" t="str">
            <v>TEE SAD SDR26 GSK SWR GG</v>
          </cell>
          <cell r="J3128" t="str">
            <v>0089938062519</v>
          </cell>
          <cell r="K3128" t="str">
            <v>-</v>
          </cell>
          <cell r="L3128">
            <v>1083.5890000000002</v>
          </cell>
          <cell r="M3128">
            <v>1083.5899999999999</v>
          </cell>
        </row>
        <row r="3129">
          <cell r="G3129" t="str">
            <v>H2112-4R</v>
          </cell>
          <cell r="I3129" t="str">
            <v>TEE SAD SDR26 GSK SWR GG</v>
          </cell>
          <cell r="J3129" t="str">
            <v>0089938055122</v>
          </cell>
          <cell r="K3129" t="str">
            <v>-</v>
          </cell>
          <cell r="L3129">
            <v>480.05549999999999</v>
          </cell>
          <cell r="M3129">
            <v>480.06</v>
          </cell>
        </row>
        <row r="3130">
          <cell r="G3130" t="str">
            <v>H2112-6R</v>
          </cell>
          <cell r="I3130" t="str">
            <v>TEE SAD SDR26 GSK SWR GG</v>
          </cell>
          <cell r="J3130" t="str">
            <v>0089938055238</v>
          </cell>
          <cell r="K3130" t="str">
            <v>-</v>
          </cell>
          <cell r="L3130">
            <v>539.83640000000003</v>
          </cell>
          <cell r="M3130">
            <v>539.84</v>
          </cell>
        </row>
        <row r="3131">
          <cell r="G3131" t="str">
            <v>H2112-8</v>
          </cell>
          <cell r="I3131" t="str">
            <v>TEE SAD SDR26 GSK SWR GG</v>
          </cell>
          <cell r="J3131" t="str">
            <v>0089938065572</v>
          </cell>
          <cell r="K3131" t="str">
            <v>-</v>
          </cell>
          <cell r="L3131">
            <v>1258.8657000000001</v>
          </cell>
          <cell r="M3131">
            <v>1258.8699999999999</v>
          </cell>
        </row>
        <row r="3132">
          <cell r="G3132" t="str">
            <v>H2112-10</v>
          </cell>
          <cell r="I3132" t="str">
            <v>TEE SAD SDR26 GSK SWR GG</v>
          </cell>
          <cell r="J3132" t="str">
            <v/>
          </cell>
          <cell r="K3132" t="str">
            <v>-</v>
          </cell>
          <cell r="L3132">
            <v>1577.6187000000002</v>
          </cell>
          <cell r="M3132">
            <v>1577.62</v>
          </cell>
        </row>
        <row r="3133">
          <cell r="G3133" t="str">
            <v>H2115-4</v>
          </cell>
          <cell r="I3133" t="str">
            <v>TEE SAD SDR26 GSK SWR GG</v>
          </cell>
          <cell r="J3133" t="str">
            <v/>
          </cell>
          <cell r="K3133" t="str">
            <v>-</v>
          </cell>
          <cell r="L3133">
            <v>881.59440000000006</v>
          </cell>
          <cell r="M3133">
            <v>881.59</v>
          </cell>
        </row>
        <row r="3134">
          <cell r="G3134" t="str">
            <v>H2115-6</v>
          </cell>
          <cell r="I3134" t="str">
            <v>TEE SAD SDR26 GSK SWR GG</v>
          </cell>
          <cell r="J3134" t="str">
            <v/>
          </cell>
          <cell r="K3134" t="str">
            <v>-</v>
          </cell>
          <cell r="L3134">
            <v>1040.9281000000001</v>
          </cell>
          <cell r="M3134">
            <v>1040.93</v>
          </cell>
        </row>
        <row r="3135">
          <cell r="G3135" t="str">
            <v>H2115-8</v>
          </cell>
          <cell r="I3135" t="str">
            <v>TEE SAD SDR26 GSK SWR GG</v>
          </cell>
          <cell r="J3135" t="str">
            <v/>
          </cell>
          <cell r="K3135" t="str">
            <v>-</v>
          </cell>
          <cell r="L3135">
            <v>1290.7302999999999</v>
          </cell>
          <cell r="M3135">
            <v>1290.73</v>
          </cell>
        </row>
        <row r="3136">
          <cell r="G3136" t="str">
            <v>H2115-10</v>
          </cell>
          <cell r="I3136" t="str">
            <v>TEE SAD SDR26 GSK SWR GG</v>
          </cell>
          <cell r="J3136" t="str">
            <v/>
          </cell>
          <cell r="K3136" t="str">
            <v>-</v>
          </cell>
          <cell r="L3136">
            <v>1836.9332000000002</v>
          </cell>
          <cell r="M3136">
            <v>1836.93</v>
          </cell>
        </row>
        <row r="3137">
          <cell r="G3137" t="str">
            <v>H2115-12</v>
          </cell>
          <cell r="I3137" t="str">
            <v>TEE SAD SDR26 GSK SWR GG</v>
          </cell>
          <cell r="J3137" t="str">
            <v/>
          </cell>
          <cell r="K3137" t="str">
            <v>-</v>
          </cell>
          <cell r="L3137">
            <v>2007.7908000000002</v>
          </cell>
          <cell r="M3137">
            <v>2007.79</v>
          </cell>
        </row>
        <row r="3138">
          <cell r="G3138" t="str">
            <v>H2118-4</v>
          </cell>
          <cell r="I3138" t="str">
            <v>TEE SAD SDR26 GSK SWR GG</v>
          </cell>
          <cell r="J3138" t="str">
            <v/>
          </cell>
          <cell r="K3138" t="str">
            <v>-</v>
          </cell>
          <cell r="L3138">
            <v>1202.2627</v>
          </cell>
          <cell r="M3138">
            <v>1202.26</v>
          </cell>
        </row>
        <row r="3139">
          <cell r="G3139" t="str">
            <v>H2118-6</v>
          </cell>
          <cell r="I3139" t="str">
            <v>TEE SAD SDR26 GSK SWR GG</v>
          </cell>
          <cell r="J3139" t="str">
            <v/>
          </cell>
          <cell r="K3139" t="str">
            <v>-</v>
          </cell>
          <cell r="L3139">
            <v>1324.7456</v>
          </cell>
          <cell r="M3139">
            <v>1324.75</v>
          </cell>
        </row>
        <row r="3140">
          <cell r="G3140" t="str">
            <v>H2118-8</v>
          </cell>
          <cell r="I3140" t="str">
            <v>TEE SAD SDR26 GSK SWR GG</v>
          </cell>
          <cell r="J3140" t="str">
            <v/>
          </cell>
          <cell r="K3140" t="str">
            <v>-</v>
          </cell>
          <cell r="L3140">
            <v>1714.0116000000003</v>
          </cell>
          <cell r="M3140">
            <v>1714.01</v>
          </cell>
        </row>
        <row r="3141">
          <cell r="G3141" t="str">
            <v>H2118-10</v>
          </cell>
          <cell r="I3141" t="str">
            <v>TEE SAD SDR26 GSK SWR GG</v>
          </cell>
          <cell r="J3141" t="str">
            <v/>
          </cell>
          <cell r="K3141" t="str">
            <v>-</v>
          </cell>
          <cell r="L3141">
            <v>1902.0319999999999</v>
          </cell>
          <cell r="M3141">
            <v>1902.03</v>
          </cell>
        </row>
        <row r="3142">
          <cell r="G3142" t="str">
            <v>H2118-12</v>
          </cell>
          <cell r="I3142" t="str">
            <v>TEE SAD SDR26 GSK SWR GG</v>
          </cell>
          <cell r="J3142" t="str">
            <v/>
          </cell>
          <cell r="K3142" t="str">
            <v>-</v>
          </cell>
          <cell r="L3142">
            <v>2719.0839999999998</v>
          </cell>
          <cell r="M3142">
            <v>2719.08</v>
          </cell>
        </row>
        <row r="3143">
          <cell r="G3143" t="str">
            <v>H2118-15</v>
          </cell>
          <cell r="I3143" t="str">
            <v>TEE SAD SDR26 GSK SWR GG</v>
          </cell>
          <cell r="J3143" t="str">
            <v/>
          </cell>
          <cell r="K3143" t="str">
            <v>-</v>
          </cell>
          <cell r="L3143">
            <v>2968.2870000000003</v>
          </cell>
          <cell r="M3143">
            <v>2968.29</v>
          </cell>
        </row>
        <row r="3144">
          <cell r="G3144" t="str">
            <v>H2121-4</v>
          </cell>
          <cell r="I3144" t="str">
            <v>TEE SAD SDR26 GSK SWR GG</v>
          </cell>
          <cell r="J3144" t="str">
            <v>0089938063080</v>
          </cell>
          <cell r="K3144" t="str">
            <v>-</v>
          </cell>
          <cell r="L3144">
            <v>1268.6455000000001</v>
          </cell>
          <cell r="M3144">
            <v>1268.6500000000001</v>
          </cell>
        </row>
        <row r="3145">
          <cell r="G3145" t="str">
            <v>H2121-6</v>
          </cell>
          <cell r="I3145" t="str">
            <v>TEE SAD SDR26 GSK SWR GG</v>
          </cell>
          <cell r="J3145" t="str">
            <v>0089938062458</v>
          </cell>
          <cell r="K3145" t="str">
            <v>-</v>
          </cell>
          <cell r="L3145">
            <v>1367.2246</v>
          </cell>
          <cell r="M3145">
            <v>1367.22</v>
          </cell>
        </row>
        <row r="3146">
          <cell r="G3146" t="str">
            <v>H2121-8</v>
          </cell>
          <cell r="I3146" t="str">
            <v>TEE SAD SDR26 GSK SWR GG</v>
          </cell>
          <cell r="J3146" t="str">
            <v/>
          </cell>
          <cell r="K3146" t="str">
            <v>-</v>
          </cell>
          <cell r="L3146">
            <v>1799.6865000000003</v>
          </cell>
          <cell r="M3146">
            <v>1799.69</v>
          </cell>
        </row>
        <row r="3147">
          <cell r="G3147" t="str">
            <v>H2121-10</v>
          </cell>
          <cell r="I3147" t="str">
            <v>TEE SAD SDR26 GSK SWR GG</v>
          </cell>
          <cell r="J3147" t="str">
            <v/>
          </cell>
          <cell r="K3147" t="str">
            <v>-</v>
          </cell>
          <cell r="L3147">
            <v>1997.1443000000002</v>
          </cell>
          <cell r="M3147">
            <v>1997.14</v>
          </cell>
        </row>
        <row r="3148">
          <cell r="G3148" t="str">
            <v>H2121-12</v>
          </cell>
          <cell r="I3148" t="str">
            <v>TEE SAD SDR26 GSK SWR GG</v>
          </cell>
          <cell r="J3148" t="str">
            <v/>
          </cell>
          <cell r="K3148" t="str">
            <v>-</v>
          </cell>
          <cell r="L3148">
            <v>2854.9633000000003</v>
          </cell>
          <cell r="M3148">
            <v>2854.96</v>
          </cell>
        </row>
        <row r="3149">
          <cell r="G3149" t="str">
            <v>H2121-15</v>
          </cell>
          <cell r="I3149" t="str">
            <v>TEE SAD SDR26 GSK SWR GG</v>
          </cell>
          <cell r="J3149" t="str">
            <v/>
          </cell>
          <cell r="K3149" t="str">
            <v>-</v>
          </cell>
          <cell r="L3149">
            <v>3116.7174000000005</v>
          </cell>
          <cell r="M3149">
            <v>3116.72</v>
          </cell>
        </row>
        <row r="3150">
          <cell r="G3150" t="str">
            <v>H2121-18</v>
          </cell>
          <cell r="I3150" t="str">
            <v>TEE SAD SDR26 GSK SWR GG</v>
          </cell>
          <cell r="J3150" t="str">
            <v/>
          </cell>
          <cell r="K3150" t="str">
            <v>-</v>
          </cell>
          <cell r="L3150">
            <v>4406.5060999999996</v>
          </cell>
          <cell r="M3150">
            <v>4406.51</v>
          </cell>
        </row>
        <row r="3151">
          <cell r="G3151" t="str">
            <v>H2124-4</v>
          </cell>
          <cell r="I3151" t="str">
            <v>TEE SAD SDR26 GSK SWR GG</v>
          </cell>
          <cell r="J3151" t="str">
            <v/>
          </cell>
          <cell r="K3151" t="str">
            <v>-</v>
          </cell>
          <cell r="L3151">
            <v>1332.0430000000001</v>
          </cell>
          <cell r="M3151">
            <v>1332.04</v>
          </cell>
        </row>
        <row r="3152">
          <cell r="G3152" t="str">
            <v>H2124-6</v>
          </cell>
          <cell r="I3152" t="str">
            <v>TEE SAD SDR26 GSK SWR GG</v>
          </cell>
          <cell r="J3152" t="str">
            <v>0089938062854</v>
          </cell>
          <cell r="K3152" t="str">
            <v>-</v>
          </cell>
          <cell r="L3152">
            <v>1435.5762000000002</v>
          </cell>
          <cell r="M3152">
            <v>1435.58</v>
          </cell>
        </row>
        <row r="3153">
          <cell r="G3153" t="str">
            <v>H2124-8</v>
          </cell>
          <cell r="I3153" t="str">
            <v>TEE SAD SDR26 GSK SWR GG</v>
          </cell>
          <cell r="J3153" t="str">
            <v>0089938063400</v>
          </cell>
          <cell r="K3153" t="str">
            <v>-</v>
          </cell>
          <cell r="L3153">
            <v>1889.7056</v>
          </cell>
          <cell r="M3153">
            <v>1889.71</v>
          </cell>
        </row>
        <row r="3154">
          <cell r="G3154" t="str">
            <v>H2124-10</v>
          </cell>
          <cell r="I3154" t="str">
            <v>TEE SAD SDR26 GSK SWR GG</v>
          </cell>
          <cell r="J3154" t="str">
            <v/>
          </cell>
          <cell r="K3154" t="str">
            <v>-</v>
          </cell>
          <cell r="L3154">
            <v>2097.0181000000002</v>
          </cell>
          <cell r="M3154">
            <v>2097.02</v>
          </cell>
        </row>
        <row r="3155">
          <cell r="G3155" t="str">
            <v>H2124-12</v>
          </cell>
          <cell r="I3155" t="str">
            <v>TEE SAD SDR26 GSK SWR GG</v>
          </cell>
          <cell r="J3155" t="str">
            <v/>
          </cell>
          <cell r="K3155" t="str">
            <v>-</v>
          </cell>
          <cell r="L3155">
            <v>2997.7655000000004</v>
          </cell>
          <cell r="M3155">
            <v>2997.77</v>
          </cell>
        </row>
        <row r="3156">
          <cell r="G3156" t="str">
            <v>H2124-15</v>
          </cell>
          <cell r="I3156" t="str">
            <v>TEE SAD SDR26 GSK SWR GG</v>
          </cell>
          <cell r="J3156" t="str">
            <v/>
          </cell>
          <cell r="K3156" t="str">
            <v>-</v>
          </cell>
          <cell r="L3156">
            <v>3272.5950000000003</v>
          </cell>
          <cell r="M3156">
            <v>3272.6</v>
          </cell>
        </row>
        <row r="3157">
          <cell r="G3157" t="str">
            <v>H2124-18</v>
          </cell>
          <cell r="I3157" t="str">
            <v>TEE SAD SDR26 GSK SWR GG</v>
          </cell>
          <cell r="J3157" t="str">
            <v/>
          </cell>
          <cell r="K3157" t="str">
            <v>-</v>
          </cell>
          <cell r="L3157">
            <v>4631.3986999999997</v>
          </cell>
          <cell r="M3157">
            <v>4631.3999999999996</v>
          </cell>
        </row>
        <row r="3158">
          <cell r="G3158" t="str">
            <v>H2124-21</v>
          </cell>
          <cell r="I3158" t="str">
            <v>TEE SAD SDR26 GSK SWR GG</v>
          </cell>
          <cell r="J3158" t="str">
            <v/>
          </cell>
          <cell r="K3158" t="str">
            <v>-</v>
          </cell>
          <cell r="L3158">
            <v>5214.1635000000006</v>
          </cell>
          <cell r="M3158">
            <v>5214.16</v>
          </cell>
        </row>
        <row r="3159">
          <cell r="G3159" t="str">
            <v>H2127-4</v>
          </cell>
          <cell r="I3159" t="str">
            <v>TEE SAD SDR26 GSK SWR GG</v>
          </cell>
          <cell r="J3159" t="str">
            <v/>
          </cell>
          <cell r="K3159" t="str">
            <v>-</v>
          </cell>
          <cell r="L3159">
            <v>1398.6505000000002</v>
          </cell>
          <cell r="M3159">
            <v>1398.65</v>
          </cell>
        </row>
        <row r="3160">
          <cell r="G3160" t="str">
            <v>H2127-6</v>
          </cell>
          <cell r="I3160" t="str">
            <v>TEE SAD SDR26 GSK SWR GG</v>
          </cell>
          <cell r="J3160" t="str">
            <v/>
          </cell>
          <cell r="K3160" t="str">
            <v>-</v>
          </cell>
          <cell r="L3160">
            <v>1507.3732</v>
          </cell>
          <cell r="M3160">
            <v>1507.37</v>
          </cell>
        </row>
        <row r="3161">
          <cell r="G3161" t="str">
            <v>H2127-8</v>
          </cell>
          <cell r="I3161" t="str">
            <v>TEE SAD SDR26 GSK SWR GG</v>
          </cell>
          <cell r="J3161" t="str">
            <v/>
          </cell>
          <cell r="K3161" t="str">
            <v>-</v>
          </cell>
          <cell r="L3161">
            <v>1984.1224</v>
          </cell>
          <cell r="M3161">
            <v>1984.12</v>
          </cell>
        </row>
        <row r="3162">
          <cell r="G3162" t="str">
            <v>H2127-10</v>
          </cell>
          <cell r="I3162" t="str">
            <v>TEE SAD SDR26 GSK SWR GG</v>
          </cell>
          <cell r="J3162" t="str">
            <v/>
          </cell>
          <cell r="K3162" t="str">
            <v>-</v>
          </cell>
          <cell r="L3162">
            <v>2201.8995</v>
          </cell>
          <cell r="M3162">
            <v>2201.9</v>
          </cell>
        </row>
        <row r="3163">
          <cell r="G3163" t="str">
            <v>H2127-12</v>
          </cell>
          <cell r="I3163" t="str">
            <v>TEE SAD SDR26 GSK SWR GG</v>
          </cell>
          <cell r="J3163" t="str">
            <v/>
          </cell>
          <cell r="K3163" t="str">
            <v>-</v>
          </cell>
          <cell r="L3163">
            <v>3147.6403999999998</v>
          </cell>
          <cell r="M3163">
            <v>3147.64</v>
          </cell>
        </row>
        <row r="3164">
          <cell r="G3164" t="str">
            <v>H2127-15</v>
          </cell>
          <cell r="I3164" t="str">
            <v>TEE SAD SDR26 GSK SWR GG</v>
          </cell>
          <cell r="J3164" t="str">
            <v/>
          </cell>
          <cell r="K3164" t="str">
            <v>-</v>
          </cell>
          <cell r="L3164">
            <v>3436.2194000000004</v>
          </cell>
          <cell r="M3164">
            <v>3436.22</v>
          </cell>
        </row>
        <row r="3165">
          <cell r="G3165" t="str">
            <v>H2127-18</v>
          </cell>
          <cell r="I3165" t="str">
            <v>TEE SAD SDR26 GSK SWR GG</v>
          </cell>
          <cell r="J3165" t="str">
            <v/>
          </cell>
          <cell r="K3165" t="str">
            <v>-</v>
          </cell>
          <cell r="L3165">
            <v>4862.9039000000012</v>
          </cell>
          <cell r="M3165">
            <v>4862.8999999999996</v>
          </cell>
        </row>
        <row r="3166">
          <cell r="G3166" t="str">
            <v>H2127-21</v>
          </cell>
          <cell r="I3166" t="str">
            <v>TEE SAD SDR26 GSK SWR GG</v>
          </cell>
          <cell r="J3166" t="str">
            <v/>
          </cell>
          <cell r="K3166" t="str">
            <v>-</v>
          </cell>
          <cell r="L3166">
            <v>5474.9652999999998</v>
          </cell>
          <cell r="M3166">
            <v>5474.97</v>
          </cell>
        </row>
        <row r="3167">
          <cell r="G3167" t="str">
            <v>H2127-24</v>
          </cell>
          <cell r="I3167" t="str">
            <v>TEE SAD SDR26 GSK SWR GG</v>
          </cell>
          <cell r="J3167" t="str">
            <v/>
          </cell>
          <cell r="K3167" t="str">
            <v>-</v>
          </cell>
          <cell r="L3167">
            <v>5747.7618000000002</v>
          </cell>
          <cell r="M3167">
            <v>5747.76</v>
          </cell>
        </row>
        <row r="3168">
          <cell r="G3168" t="str">
            <v>H2130-4</v>
          </cell>
          <cell r="I3168" t="str">
            <v>TEE SAD SDR26 GSK SWR GG</v>
          </cell>
          <cell r="J3168" t="str">
            <v/>
          </cell>
          <cell r="K3168" t="str">
            <v>-</v>
          </cell>
          <cell r="L3168">
            <v>1615.4646</v>
          </cell>
          <cell r="M3168">
            <v>1615.46</v>
          </cell>
        </row>
        <row r="3169">
          <cell r="G3169" t="str">
            <v>H2130-6</v>
          </cell>
          <cell r="I3169" t="str">
            <v>TEE SAD SDR26 GSK SWR GG</v>
          </cell>
          <cell r="J3169" t="str">
            <v/>
          </cell>
          <cell r="K3169" t="str">
            <v>-</v>
          </cell>
          <cell r="L3169">
            <v>1738.7072000000001</v>
          </cell>
          <cell r="M3169">
            <v>1738.71</v>
          </cell>
        </row>
        <row r="3170">
          <cell r="G3170" t="str">
            <v>H4106-4R</v>
          </cell>
          <cell r="I3170" t="str">
            <v>TEE SAD SDR26 GSK SWR GG W/RIB</v>
          </cell>
          <cell r="J3170" t="str">
            <v>0089938055184</v>
          </cell>
          <cell r="K3170" t="str">
            <v>-</v>
          </cell>
          <cell r="L3170">
            <v>191.65840000000003</v>
          </cell>
          <cell r="M3170">
            <v>191.66</v>
          </cell>
        </row>
        <row r="3171">
          <cell r="G3171" t="str">
            <v>H4108-4R</v>
          </cell>
          <cell r="I3171" t="str">
            <v>TEE SAD SDR26 GSK SWR GG W/RIB</v>
          </cell>
          <cell r="J3171" t="str">
            <v>0089938055207</v>
          </cell>
          <cell r="K3171" t="str">
            <v>-</v>
          </cell>
          <cell r="L3171">
            <v>240.78210000000001</v>
          </cell>
          <cell r="M3171">
            <v>240.78</v>
          </cell>
        </row>
        <row r="3172">
          <cell r="G3172" t="str">
            <v>H4108-6R</v>
          </cell>
          <cell r="I3172" t="str">
            <v>TEE SAD SDR26 GSK SWR GG W/RIB</v>
          </cell>
          <cell r="J3172" t="str">
            <v>0089938055092</v>
          </cell>
          <cell r="K3172" t="str">
            <v>-</v>
          </cell>
          <cell r="L3172">
            <v>275.77110000000005</v>
          </cell>
          <cell r="M3172">
            <v>275.77</v>
          </cell>
        </row>
        <row r="3173">
          <cell r="G3173" t="str">
            <v>H4110-4R</v>
          </cell>
          <cell r="I3173" t="str">
            <v>TEE SAD SDR26 GSK SWR GG W/RIB</v>
          </cell>
          <cell r="J3173" t="str">
            <v>0089938055221</v>
          </cell>
          <cell r="K3173" t="str">
            <v>-</v>
          </cell>
          <cell r="L3173">
            <v>425.69950000000006</v>
          </cell>
          <cell r="M3173">
            <v>425.7</v>
          </cell>
        </row>
        <row r="3174">
          <cell r="G3174" t="str">
            <v>H4110-6R</v>
          </cell>
          <cell r="I3174" t="str">
            <v>TEE SAD SDR26 GSK SWR GG W/RIB</v>
          </cell>
          <cell r="J3174" t="str">
            <v>0089938055115</v>
          </cell>
          <cell r="K3174" t="str">
            <v>-</v>
          </cell>
          <cell r="L3174">
            <v>508.28210000000001</v>
          </cell>
          <cell r="M3174">
            <v>508.28</v>
          </cell>
        </row>
        <row r="3175">
          <cell r="G3175" t="str">
            <v>H4112-4R</v>
          </cell>
          <cell r="I3175" t="str">
            <v>TEE SAD SDR26 GSK SWR GG W/RIB</v>
          </cell>
          <cell r="J3175" t="str">
            <v>0089938055139</v>
          </cell>
          <cell r="K3175" t="str">
            <v>-</v>
          </cell>
          <cell r="L3175">
            <v>528.08780000000002</v>
          </cell>
          <cell r="M3175">
            <v>528.09</v>
          </cell>
        </row>
        <row r="3176">
          <cell r="G3176" t="str">
            <v>H4112-6R</v>
          </cell>
          <cell r="I3176" t="str">
            <v>TEE SAD SDR26 GSK SWR GG W/RIB</v>
          </cell>
          <cell r="J3176" t="str">
            <v>0089938055245</v>
          </cell>
          <cell r="K3176" t="str">
            <v>-</v>
          </cell>
          <cell r="L3176">
            <v>593.78580000000011</v>
          </cell>
          <cell r="M3176">
            <v>593.79</v>
          </cell>
        </row>
        <row r="3177">
          <cell r="G3177" t="str">
            <v>HDB108-4</v>
          </cell>
          <cell r="I3177" t="str">
            <v>KIT DEEP BURIAL TEE STR SDR26</v>
          </cell>
          <cell r="J3177" t="str">
            <v>0089938029536</v>
          </cell>
          <cell r="K3177" t="str">
            <v>-</v>
          </cell>
          <cell r="L3177">
            <v>2004.2598000000003</v>
          </cell>
          <cell r="M3177">
            <v>2004.26</v>
          </cell>
        </row>
        <row r="3178">
          <cell r="G3178" t="str">
            <v>HDB108-6</v>
          </cell>
          <cell r="I3178" t="str">
            <v>KIT DEEP BURIAL TEE STR SDR26</v>
          </cell>
          <cell r="J3178" t="str">
            <v>0089938029628</v>
          </cell>
          <cell r="K3178" t="str">
            <v>-</v>
          </cell>
          <cell r="L3178">
            <v>2223.3636999999999</v>
          </cell>
          <cell r="M3178">
            <v>2223.36</v>
          </cell>
        </row>
        <row r="3179">
          <cell r="G3179" t="str">
            <v>HDB158-4</v>
          </cell>
          <cell r="I3179" t="str">
            <v>KIT DEEP BUR TEE WYE SAN SDR26</v>
          </cell>
          <cell r="J3179" t="str">
            <v>0089938029543</v>
          </cell>
          <cell r="K3179" t="str">
            <v>-</v>
          </cell>
          <cell r="L3179">
            <v>2025.2639000000001</v>
          </cell>
          <cell r="M3179">
            <v>2025.26</v>
          </cell>
        </row>
        <row r="3180">
          <cell r="G3180" t="str">
            <v>HDB158-6</v>
          </cell>
          <cell r="I3180" t="str">
            <v>KIT DEEP BUR TEE WYE SAN SDR26</v>
          </cell>
          <cell r="J3180" t="str">
            <v>0089938029611</v>
          </cell>
          <cell r="K3180" t="str">
            <v>-</v>
          </cell>
          <cell r="L3180">
            <v>2270.3260000000005</v>
          </cell>
          <cell r="M3180">
            <v>2270.33</v>
          </cell>
        </row>
        <row r="3181">
          <cell r="G3181" t="str">
            <v>H2306-4R</v>
          </cell>
          <cell r="I3181" t="str">
            <v>WYE SAD SDR26 GSK SWR GG</v>
          </cell>
          <cell r="J3181" t="str">
            <v>0089938055252</v>
          </cell>
          <cell r="K3181" t="str">
            <v>-</v>
          </cell>
          <cell r="L3181">
            <v>209.08870000000002</v>
          </cell>
          <cell r="M3181">
            <v>209.09</v>
          </cell>
        </row>
        <row r="3182">
          <cell r="G3182" t="str">
            <v>H2308-4R</v>
          </cell>
          <cell r="I3182" t="str">
            <v>WYE SAD SDR26 GSK SWR GG</v>
          </cell>
          <cell r="J3182" t="str">
            <v>0089938055276</v>
          </cell>
          <cell r="K3182" t="str">
            <v>-</v>
          </cell>
          <cell r="L3182">
            <v>262.75990000000002</v>
          </cell>
          <cell r="M3182">
            <v>262.76</v>
          </cell>
        </row>
        <row r="3183">
          <cell r="G3183" t="str">
            <v>H2308-6R</v>
          </cell>
          <cell r="I3183" t="str">
            <v>WYE SAD SDR26 GSK SWR GG</v>
          </cell>
          <cell r="J3183" t="str">
            <v>0089938055290</v>
          </cell>
          <cell r="K3183" t="str">
            <v>-</v>
          </cell>
          <cell r="L3183">
            <v>368.93600000000004</v>
          </cell>
          <cell r="M3183">
            <v>368.94</v>
          </cell>
        </row>
        <row r="3184">
          <cell r="G3184" t="str">
            <v>H2310-4R</v>
          </cell>
          <cell r="I3184" t="str">
            <v>WYE SAD SDR26 GSK SWR GG</v>
          </cell>
          <cell r="J3184" t="str">
            <v>0089938055306</v>
          </cell>
          <cell r="K3184" t="str">
            <v>-</v>
          </cell>
          <cell r="L3184">
            <v>434.13110000000006</v>
          </cell>
          <cell r="M3184">
            <v>434.13</v>
          </cell>
        </row>
        <row r="3185">
          <cell r="G3185" t="str">
            <v>H2310-6R</v>
          </cell>
          <cell r="I3185" t="str">
            <v>WYE SAD SDR26 GSK SWR GG</v>
          </cell>
          <cell r="J3185" t="str">
            <v>0089938055146</v>
          </cell>
          <cell r="K3185" t="str">
            <v>-</v>
          </cell>
          <cell r="L3185">
            <v>465.91010000000006</v>
          </cell>
          <cell r="M3185">
            <v>465.91</v>
          </cell>
        </row>
        <row r="3186">
          <cell r="G3186" t="str">
            <v>H2310-8</v>
          </cell>
          <cell r="I3186" t="str">
            <v>WYE SAD DR26 GSK SWR W/ CLAMPS</v>
          </cell>
          <cell r="J3186" t="str">
            <v/>
          </cell>
          <cell r="K3186" t="str">
            <v>-</v>
          </cell>
          <cell r="L3186">
            <v>1322.5521000000001</v>
          </cell>
          <cell r="M3186">
            <v>1322.55</v>
          </cell>
        </row>
        <row r="3187">
          <cell r="G3187" t="str">
            <v>H2312-4R</v>
          </cell>
          <cell r="I3187" t="str">
            <v>WYE SAD SDR26 GSK SWR GG</v>
          </cell>
          <cell r="J3187" t="str">
            <v>0089938055320</v>
          </cell>
          <cell r="K3187" t="str">
            <v>-</v>
          </cell>
          <cell r="L3187">
            <v>483.85400000000004</v>
          </cell>
          <cell r="M3187">
            <v>483.85</v>
          </cell>
        </row>
        <row r="3188">
          <cell r="G3188" t="str">
            <v>H2312-6R</v>
          </cell>
          <cell r="I3188" t="str">
            <v>WYE SAD SDR26 GSK SWR GG</v>
          </cell>
          <cell r="J3188" t="str">
            <v>0089938055153</v>
          </cell>
          <cell r="K3188" t="str">
            <v>-</v>
          </cell>
          <cell r="L3188">
            <v>543.38880000000006</v>
          </cell>
          <cell r="M3188">
            <v>543.39</v>
          </cell>
        </row>
        <row r="3189">
          <cell r="G3189" t="str">
            <v>H2312-8</v>
          </cell>
          <cell r="I3189" t="str">
            <v>WYE SAD DR26 GSK SWR W/ CLAMPS</v>
          </cell>
          <cell r="J3189" t="str">
            <v/>
          </cell>
          <cell r="K3189" t="str">
            <v>-</v>
          </cell>
          <cell r="L3189">
            <v>1848.3394000000003</v>
          </cell>
          <cell r="M3189">
            <v>1848.34</v>
          </cell>
        </row>
        <row r="3190">
          <cell r="G3190" t="str">
            <v>H2312-10</v>
          </cell>
          <cell r="I3190" t="str">
            <v>WYE SAD DR26 GSK SWR W/ CLAMPS</v>
          </cell>
          <cell r="J3190" t="str">
            <v/>
          </cell>
          <cell r="K3190" t="str">
            <v>-</v>
          </cell>
          <cell r="L3190">
            <v>2230.8858</v>
          </cell>
          <cell r="M3190">
            <v>2230.89</v>
          </cell>
        </row>
        <row r="3191">
          <cell r="G3191" t="str">
            <v>H2315-4</v>
          </cell>
          <cell r="I3191" t="str">
            <v>WYE SAD DR26 GSK SWR W/ CLAMPS</v>
          </cell>
          <cell r="J3191" t="str">
            <v/>
          </cell>
          <cell r="K3191" t="str">
            <v>-</v>
          </cell>
          <cell r="L3191">
            <v>988.76560000000006</v>
          </cell>
          <cell r="M3191">
            <v>988.77</v>
          </cell>
        </row>
        <row r="3192">
          <cell r="G3192" t="str">
            <v>H2315-6</v>
          </cell>
          <cell r="I3192" t="str">
            <v>WYE SAD DR26 GSK SWR W/ CLAMPS</v>
          </cell>
          <cell r="J3192" t="str">
            <v/>
          </cell>
          <cell r="K3192" t="str">
            <v>-</v>
          </cell>
          <cell r="L3192">
            <v>1127.9405000000002</v>
          </cell>
          <cell r="M3192">
            <v>1127.94</v>
          </cell>
        </row>
        <row r="3193">
          <cell r="G3193" t="str">
            <v>H2315-8</v>
          </cell>
          <cell r="I3193" t="str">
            <v>WYE SAD DR26 GSK SWR W/ CLAMPS</v>
          </cell>
          <cell r="J3193" t="str">
            <v/>
          </cell>
          <cell r="K3193" t="str">
            <v>-</v>
          </cell>
          <cell r="L3193">
            <v>2278.672</v>
          </cell>
          <cell r="M3193">
            <v>2278.67</v>
          </cell>
        </row>
        <row r="3194">
          <cell r="G3194" t="str">
            <v>H2315-10</v>
          </cell>
          <cell r="I3194" t="str">
            <v>WYE SAD DR26 GSK SWR W/ CLAMPS</v>
          </cell>
          <cell r="J3194" t="str">
            <v/>
          </cell>
          <cell r="K3194" t="str">
            <v>-</v>
          </cell>
          <cell r="L3194">
            <v>2549.5104000000001</v>
          </cell>
          <cell r="M3194">
            <v>2549.5100000000002</v>
          </cell>
        </row>
        <row r="3195">
          <cell r="G3195" t="str">
            <v>H2315-12</v>
          </cell>
          <cell r="I3195" t="str">
            <v>WYE SAD DR26 GSK SWR W/ CLAMPS</v>
          </cell>
          <cell r="J3195" t="str">
            <v/>
          </cell>
          <cell r="K3195" t="str">
            <v>-</v>
          </cell>
          <cell r="L3195">
            <v>3123.2337000000002</v>
          </cell>
          <cell r="M3195">
            <v>3123.23</v>
          </cell>
        </row>
        <row r="3196">
          <cell r="G3196" t="str">
            <v>H2318-4</v>
          </cell>
          <cell r="I3196" t="str">
            <v>WYE SAD DR26 GSK SWR W/ CLAMPS</v>
          </cell>
          <cell r="J3196" t="str">
            <v>0089938061239</v>
          </cell>
          <cell r="K3196" t="str">
            <v>-</v>
          </cell>
          <cell r="L3196">
            <v>1352.5442</v>
          </cell>
          <cell r="M3196">
            <v>1352.54</v>
          </cell>
        </row>
        <row r="3197">
          <cell r="G3197" t="str">
            <v>H2318-6</v>
          </cell>
          <cell r="I3197" t="str">
            <v>WYE SAD DR26 GSK SWR W/ CLAMPS</v>
          </cell>
          <cell r="J3197" t="str">
            <v/>
          </cell>
          <cell r="K3197" t="str">
            <v>-</v>
          </cell>
          <cell r="L3197">
            <v>1490.3388</v>
          </cell>
          <cell r="M3197">
            <v>1490.34</v>
          </cell>
        </row>
        <row r="3198">
          <cell r="G3198" t="str">
            <v>H2318-8</v>
          </cell>
          <cell r="I3198" t="str">
            <v>WYE SAD DR26 GSK SWR W/ CLAMPS</v>
          </cell>
          <cell r="J3198" t="str">
            <v/>
          </cell>
          <cell r="K3198" t="str">
            <v>-</v>
          </cell>
          <cell r="L3198">
            <v>2533.6208999999999</v>
          </cell>
          <cell r="M3198">
            <v>2533.62</v>
          </cell>
        </row>
        <row r="3199">
          <cell r="G3199" t="str">
            <v>H2318-10</v>
          </cell>
          <cell r="I3199" t="str">
            <v>WYE SAD DR26 GSK SWR W/ CLAMPS</v>
          </cell>
          <cell r="J3199" t="str">
            <v/>
          </cell>
          <cell r="K3199" t="str">
            <v>-</v>
          </cell>
          <cell r="L3199">
            <v>2868.1242999999999</v>
          </cell>
          <cell r="M3199">
            <v>2868.12</v>
          </cell>
        </row>
        <row r="3200">
          <cell r="G3200" t="str">
            <v>H2318-12</v>
          </cell>
          <cell r="I3200" t="str">
            <v>WYE SAD DR26 GSK SWR W/ CLAMPS</v>
          </cell>
          <cell r="J3200" t="str">
            <v/>
          </cell>
          <cell r="K3200" t="str">
            <v>-</v>
          </cell>
          <cell r="L3200">
            <v>3585.3239000000003</v>
          </cell>
          <cell r="M3200">
            <v>3585.32</v>
          </cell>
        </row>
        <row r="3201">
          <cell r="G3201" t="str">
            <v>H2318-15</v>
          </cell>
          <cell r="I3201" t="str">
            <v>WYE SAD DR26 GSK SWR W/ CLAMPS</v>
          </cell>
          <cell r="J3201" t="str">
            <v/>
          </cell>
          <cell r="K3201" t="str">
            <v>-</v>
          </cell>
          <cell r="L3201">
            <v>4477.5861999999997</v>
          </cell>
          <cell r="M3201">
            <v>4477.59</v>
          </cell>
        </row>
        <row r="3202">
          <cell r="G3202" t="str">
            <v>H2321-4</v>
          </cell>
          <cell r="I3202" t="str">
            <v>WYE SAD DR26 GSK SWR W/ CLAMPS</v>
          </cell>
          <cell r="J3202" t="str">
            <v/>
          </cell>
          <cell r="K3202" t="str">
            <v>-</v>
          </cell>
          <cell r="L3202">
            <v>1427.2302</v>
          </cell>
          <cell r="M3202">
            <v>1427.23</v>
          </cell>
        </row>
        <row r="3203">
          <cell r="G3203" t="str">
            <v>H2321-6</v>
          </cell>
          <cell r="I3203" t="str">
            <v>WYE SAD DR26 GSK SWR W/ CLAMPS</v>
          </cell>
          <cell r="J3203" t="str">
            <v/>
          </cell>
          <cell r="K3203" t="str">
            <v>-</v>
          </cell>
          <cell r="L3203">
            <v>1538.125</v>
          </cell>
          <cell r="M3203">
            <v>1538.13</v>
          </cell>
        </row>
        <row r="3204">
          <cell r="G3204" t="str">
            <v>H2321-8</v>
          </cell>
          <cell r="I3204" t="str">
            <v>WYE SAD DR26 GSK SWR W/ CLAMPS</v>
          </cell>
          <cell r="J3204" t="str">
            <v/>
          </cell>
          <cell r="K3204" t="str">
            <v>-</v>
          </cell>
          <cell r="L3204">
            <v>2788.5805000000005</v>
          </cell>
          <cell r="M3204">
            <v>2788.58</v>
          </cell>
        </row>
        <row r="3205">
          <cell r="G3205" t="str">
            <v>H2321-10</v>
          </cell>
          <cell r="I3205" t="str">
            <v>WYE SAD DR26 GSK SWR W/ CLAMPS</v>
          </cell>
          <cell r="J3205" t="str">
            <v/>
          </cell>
          <cell r="K3205" t="str">
            <v>-</v>
          </cell>
          <cell r="L3205">
            <v>3441.8583000000003</v>
          </cell>
          <cell r="M3205">
            <v>3441.86</v>
          </cell>
        </row>
        <row r="3206">
          <cell r="G3206" t="str">
            <v>H2321-12</v>
          </cell>
          <cell r="I3206" t="str">
            <v>WYE SAD DR26 GSK SWR W/ CLAMPS</v>
          </cell>
          <cell r="J3206" t="str">
            <v/>
          </cell>
          <cell r="K3206" t="str">
            <v>-</v>
          </cell>
          <cell r="L3206">
            <v>4302.3308999999999</v>
          </cell>
          <cell r="M3206">
            <v>4302.33</v>
          </cell>
        </row>
        <row r="3207">
          <cell r="G3207" t="str">
            <v>H2321-15</v>
          </cell>
          <cell r="I3207" t="str">
            <v>WYE SAD DR26 GSK SWR W/ CLAMPS</v>
          </cell>
          <cell r="J3207" t="str">
            <v/>
          </cell>
          <cell r="K3207" t="str">
            <v>-</v>
          </cell>
          <cell r="L3207">
            <v>6437.5373000000009</v>
          </cell>
          <cell r="M3207">
            <v>6437.54</v>
          </cell>
        </row>
        <row r="3208">
          <cell r="G3208" t="str">
            <v>H2321-18</v>
          </cell>
          <cell r="I3208" t="str">
            <v>WYE SAD DR26 GSK SWR W/ CLAMPS</v>
          </cell>
          <cell r="J3208" t="str">
            <v/>
          </cell>
          <cell r="K3208" t="str">
            <v>-</v>
          </cell>
          <cell r="L3208">
            <v>9656.3541000000005</v>
          </cell>
          <cell r="M3208">
            <v>9656.35</v>
          </cell>
        </row>
        <row r="3209">
          <cell r="G3209" t="str">
            <v>H2324-4</v>
          </cell>
          <cell r="I3209" t="str">
            <v>WYE SAD DR26 GSK SWR W/ CLAMPS</v>
          </cell>
          <cell r="J3209" t="str">
            <v/>
          </cell>
          <cell r="K3209" t="str">
            <v>-</v>
          </cell>
          <cell r="L3209">
            <v>1498.6206</v>
          </cell>
          <cell r="M3209">
            <v>1498.62</v>
          </cell>
        </row>
        <row r="3210">
          <cell r="G3210" t="str">
            <v>H2324-6</v>
          </cell>
          <cell r="I3210" t="str">
            <v>WYE SAD DR26 GSK SWR W/ CLAMPS</v>
          </cell>
          <cell r="J3210" t="str">
            <v/>
          </cell>
          <cell r="K3210" t="str">
            <v>-</v>
          </cell>
          <cell r="L3210">
            <v>1615.0258999999999</v>
          </cell>
          <cell r="M3210">
            <v>1615.03</v>
          </cell>
        </row>
        <row r="3211">
          <cell r="G3211" t="str">
            <v>H2324-8</v>
          </cell>
          <cell r="I3211" t="str">
            <v>WYE SAD DR26 GSK SWR W/ CLAMPS</v>
          </cell>
          <cell r="J3211" t="str">
            <v/>
          </cell>
          <cell r="K3211" t="str">
            <v>-</v>
          </cell>
          <cell r="L3211">
            <v>2928.0122000000001</v>
          </cell>
          <cell r="M3211">
            <v>2928.01</v>
          </cell>
        </row>
        <row r="3212">
          <cell r="G3212" t="str">
            <v>H2324-10</v>
          </cell>
          <cell r="I3212" t="str">
            <v>WYE SAD DR26 GSK SWR W/ CLAMPS</v>
          </cell>
          <cell r="J3212" t="str">
            <v/>
          </cell>
          <cell r="K3212" t="str">
            <v>-</v>
          </cell>
          <cell r="L3212">
            <v>3508.2946000000006</v>
          </cell>
          <cell r="M3212">
            <v>3508.29</v>
          </cell>
        </row>
        <row r="3213">
          <cell r="G3213" t="str">
            <v>H2324-12</v>
          </cell>
          <cell r="I3213" t="str">
            <v>WYE SAD DR26 GSK SWR W/ CLAMPS</v>
          </cell>
          <cell r="J3213" t="str">
            <v/>
          </cell>
          <cell r="K3213" t="str">
            <v>-</v>
          </cell>
          <cell r="L3213">
            <v>5242.4543000000003</v>
          </cell>
          <cell r="M3213">
            <v>5242.45</v>
          </cell>
        </row>
        <row r="3214">
          <cell r="G3214" t="str">
            <v>H2324-15</v>
          </cell>
          <cell r="I3214" t="str">
            <v>WYE SAD DR26 GSK SWR W/ CLAMPS</v>
          </cell>
          <cell r="J3214" t="str">
            <v/>
          </cell>
          <cell r="K3214" t="str">
            <v>-</v>
          </cell>
          <cell r="L3214">
            <v>7871.6369000000004</v>
          </cell>
          <cell r="M3214">
            <v>7871.64</v>
          </cell>
        </row>
        <row r="3215">
          <cell r="G3215" t="str">
            <v>H2324-18</v>
          </cell>
          <cell r="I3215" t="str">
            <v>WYE SAD DR26 GSK SWR W/ CLAMPS</v>
          </cell>
          <cell r="J3215" t="str">
            <v/>
          </cell>
          <cell r="K3215" t="str">
            <v>-</v>
          </cell>
          <cell r="L3215">
            <v>10644.199500000001</v>
          </cell>
          <cell r="M3215">
            <v>10644.2</v>
          </cell>
        </row>
        <row r="3216">
          <cell r="G3216" t="str">
            <v>H2324-21</v>
          </cell>
          <cell r="I3216" t="str">
            <v>WYE SAD DR26 GSK SWR W/ CLAMPS</v>
          </cell>
          <cell r="J3216" t="str">
            <v/>
          </cell>
          <cell r="K3216" t="str">
            <v>-</v>
          </cell>
          <cell r="L3216">
            <v>15950.372300000001</v>
          </cell>
          <cell r="M3216">
            <v>15950.37</v>
          </cell>
        </row>
        <row r="3217">
          <cell r="G3217" t="str">
            <v>H2327-4</v>
          </cell>
          <cell r="I3217" t="str">
            <v>WYE SAD DR26 GSK SWR W/ CLAMPS</v>
          </cell>
          <cell r="J3217" t="str">
            <v/>
          </cell>
          <cell r="K3217" t="str">
            <v>-</v>
          </cell>
          <cell r="L3217">
            <v>1573.4884999999999</v>
          </cell>
          <cell r="M3217">
            <v>1573.49</v>
          </cell>
        </row>
        <row r="3218">
          <cell r="G3218" t="str">
            <v>H2327-6</v>
          </cell>
          <cell r="I3218" t="str">
            <v>WYE SAD DR26 GSK SWR W/ CLAMPS</v>
          </cell>
          <cell r="J3218" t="str">
            <v/>
          </cell>
          <cell r="K3218" t="str">
            <v>-</v>
          </cell>
          <cell r="L3218">
            <v>1695.7574</v>
          </cell>
          <cell r="M3218">
            <v>1695.76</v>
          </cell>
        </row>
        <row r="3219">
          <cell r="G3219" t="str">
            <v>H2327-8</v>
          </cell>
          <cell r="I3219" t="str">
            <v>WYE SAD DR26 GSK SWR W/ CLAMPS</v>
          </cell>
          <cell r="J3219" t="str">
            <v/>
          </cell>
          <cell r="K3219" t="str">
            <v>-</v>
          </cell>
          <cell r="L3219">
            <v>3074.3882000000003</v>
          </cell>
          <cell r="M3219">
            <v>3074.39</v>
          </cell>
        </row>
        <row r="3220">
          <cell r="G3220" t="str">
            <v>H2327-10</v>
          </cell>
          <cell r="I3220" t="str">
            <v>WYE SAD DR26 GSK SWR W/ CLAMPS</v>
          </cell>
          <cell r="J3220" t="str">
            <v/>
          </cell>
          <cell r="K3220" t="str">
            <v>-</v>
          </cell>
          <cell r="L3220">
            <v>3683.7532000000006</v>
          </cell>
          <cell r="M3220">
            <v>3683.75</v>
          </cell>
        </row>
        <row r="3221">
          <cell r="G3221" t="str">
            <v>H2327-12</v>
          </cell>
          <cell r="I3221" t="str">
            <v>WYE SAD DR26 GSK SWR W/ CLAMPS</v>
          </cell>
          <cell r="J3221" t="str">
            <v/>
          </cell>
          <cell r="K3221" t="str">
            <v>-</v>
          </cell>
          <cell r="L3221">
            <v>5504.6364000000012</v>
          </cell>
          <cell r="M3221">
            <v>5504.64</v>
          </cell>
        </row>
        <row r="3222">
          <cell r="G3222" t="str">
            <v>H2327-15</v>
          </cell>
          <cell r="I3222" t="str">
            <v>WYE SAD DR26 GSK SWR W/ CLAMPS</v>
          </cell>
          <cell r="J3222" t="str">
            <v/>
          </cell>
          <cell r="K3222" t="str">
            <v>-</v>
          </cell>
          <cell r="L3222">
            <v>8265.2042999999994</v>
          </cell>
          <cell r="M3222">
            <v>8265.2000000000007</v>
          </cell>
        </row>
        <row r="3223">
          <cell r="G3223" t="str">
            <v>H2327-18</v>
          </cell>
          <cell r="I3223" t="str">
            <v>WYE SAD DR26 GSK SWR W/ CLAMPS</v>
          </cell>
          <cell r="J3223" t="str">
            <v/>
          </cell>
          <cell r="K3223" t="str">
            <v>-</v>
          </cell>
          <cell r="L3223">
            <v>11176.385399999999</v>
          </cell>
          <cell r="M3223">
            <v>11176.39</v>
          </cell>
        </row>
        <row r="3224">
          <cell r="G3224" t="str">
            <v>H2327-21</v>
          </cell>
          <cell r="I3224" t="str">
            <v>WYE SAD DR26 GSK SWR W/ CLAMPS</v>
          </cell>
          <cell r="J3224" t="str">
            <v/>
          </cell>
          <cell r="K3224" t="str">
            <v>-</v>
          </cell>
          <cell r="L3224">
            <v>16748.2713</v>
          </cell>
          <cell r="M3224">
            <v>16748.27</v>
          </cell>
        </row>
        <row r="3225">
          <cell r="G3225" t="str">
            <v>H2327-24</v>
          </cell>
          <cell r="I3225" t="str">
            <v>WYE SAD DR26 GSK SWR W/ CLAMPS</v>
          </cell>
          <cell r="J3225" t="str">
            <v/>
          </cell>
          <cell r="K3225" t="str">
            <v>-</v>
          </cell>
          <cell r="L3225">
            <v>19847.644</v>
          </cell>
          <cell r="M3225">
            <v>19847.64</v>
          </cell>
        </row>
        <row r="3226">
          <cell r="G3226" t="str">
            <v>H2330-4</v>
          </cell>
          <cell r="I3226" t="str">
            <v>WYE SAD DR26 GSK SWR W/ CLAMPS</v>
          </cell>
          <cell r="J3226" t="str">
            <v/>
          </cell>
          <cell r="K3226" t="str">
            <v>-</v>
          </cell>
          <cell r="L3226">
            <v>1817.4378000000002</v>
          </cell>
          <cell r="M3226">
            <v>1817.44</v>
          </cell>
        </row>
        <row r="3227">
          <cell r="G3227" t="str">
            <v>H2330-6</v>
          </cell>
          <cell r="I3227" t="str">
            <v>WYE SAD DR26 GSK SWR W/ CLAMPS</v>
          </cell>
          <cell r="J3227" t="str">
            <v/>
          </cell>
          <cell r="K3227" t="str">
            <v>-</v>
          </cell>
          <cell r="L3227">
            <v>1956.0135</v>
          </cell>
          <cell r="M3227">
            <v>1956.01</v>
          </cell>
        </row>
        <row r="3228">
          <cell r="G3228" t="str">
            <v>H4306-4R</v>
          </cell>
          <cell r="I3228" t="str">
            <v>WYE SAD SDR26 GSK SWR GG W/RIB</v>
          </cell>
          <cell r="J3228" t="str">
            <v>0089938055269</v>
          </cell>
          <cell r="K3228" t="str">
            <v>-</v>
          </cell>
          <cell r="L3228">
            <v>234.71520000000004</v>
          </cell>
          <cell r="M3228">
            <v>234.72</v>
          </cell>
        </row>
        <row r="3229">
          <cell r="G3229" t="str">
            <v>H4308-4R</v>
          </cell>
          <cell r="I3229" t="str">
            <v>WYE SAD SDR26 GSK SWR GG W/RIB</v>
          </cell>
          <cell r="J3229" t="str">
            <v>0089938055283</v>
          </cell>
          <cell r="K3229" t="str">
            <v>-</v>
          </cell>
          <cell r="L3229">
            <v>280.86430000000001</v>
          </cell>
          <cell r="M3229">
            <v>280.86</v>
          </cell>
        </row>
        <row r="3230">
          <cell r="G3230" t="str">
            <v>H4308-6R</v>
          </cell>
          <cell r="I3230" t="str">
            <v>WYE SAD SDR26 GSK SWR GG W/RIB</v>
          </cell>
          <cell r="J3230" t="str">
            <v>0089938056761</v>
          </cell>
          <cell r="K3230" t="str">
            <v>-</v>
          </cell>
          <cell r="L3230">
            <v>330.94030000000004</v>
          </cell>
          <cell r="M3230">
            <v>330.94</v>
          </cell>
        </row>
        <row r="3231">
          <cell r="G3231" t="str">
            <v>H4310-4R</v>
          </cell>
          <cell r="I3231" t="str">
            <v>WYE SAD SDR26 GSK SWR GG W/RIB</v>
          </cell>
          <cell r="J3231" t="str">
            <v>0089938055313</v>
          </cell>
          <cell r="K3231" t="str">
            <v>-</v>
          </cell>
          <cell r="L3231">
            <v>651.26620000000003</v>
          </cell>
          <cell r="M3231">
            <v>651.27</v>
          </cell>
        </row>
        <row r="3232">
          <cell r="G3232" t="str">
            <v>H4310-6R</v>
          </cell>
          <cell r="I3232" t="str">
            <v>WYE SAD SDR26 GSK SWR GG W/RIB</v>
          </cell>
          <cell r="J3232" t="str">
            <v>0089938056778</v>
          </cell>
          <cell r="K3232" t="str">
            <v>-</v>
          </cell>
          <cell r="L3232">
            <v>698.93470000000013</v>
          </cell>
          <cell r="M3232">
            <v>698.93</v>
          </cell>
        </row>
        <row r="3233">
          <cell r="G3233" t="str">
            <v>H4312-4R</v>
          </cell>
          <cell r="I3233" t="str">
            <v>WYE SAD SDR26 GSK SWR GG W/RIB</v>
          </cell>
          <cell r="J3233" t="str">
            <v>0089938055337</v>
          </cell>
          <cell r="K3233" t="str">
            <v>-</v>
          </cell>
          <cell r="L3233">
            <v>725.75959999999998</v>
          </cell>
          <cell r="M3233">
            <v>725.76</v>
          </cell>
        </row>
        <row r="3234">
          <cell r="G3234" t="str">
            <v>H4312-6R</v>
          </cell>
          <cell r="I3234" t="str">
            <v>WYE SAD SDR26 GSK SWR GG W/RIB</v>
          </cell>
          <cell r="J3234" t="str">
            <v>0089938055160</v>
          </cell>
          <cell r="K3234" t="str">
            <v>-</v>
          </cell>
          <cell r="L3234">
            <v>815.11530000000005</v>
          </cell>
          <cell r="M3234">
            <v>815.12</v>
          </cell>
        </row>
        <row r="3235">
          <cell r="G3235" t="str">
            <v>HDB308-4</v>
          </cell>
          <cell r="I3235" t="str">
            <v>KIT DEEP BURIAL WYE SDR26</v>
          </cell>
          <cell r="J3235" t="str">
            <v>0089938029550</v>
          </cell>
          <cell r="K3235" t="str">
            <v>-</v>
          </cell>
          <cell r="L3235">
            <v>2081.8990000000003</v>
          </cell>
          <cell r="M3235">
            <v>2081.9</v>
          </cell>
        </row>
        <row r="3236">
          <cell r="G3236" t="str">
            <v>HDB308-6</v>
          </cell>
          <cell r="I3236" t="str">
            <v>KIT DEEP BURIAL WYE SDR26</v>
          </cell>
          <cell r="J3236" t="str">
            <v>0089938029604</v>
          </cell>
          <cell r="K3236" t="str">
            <v>-</v>
          </cell>
          <cell r="L3236">
            <v>2410.2713000000003</v>
          </cell>
          <cell r="M3236">
            <v>2410.27</v>
          </cell>
        </row>
        <row r="3237">
          <cell r="G3237" t="str">
            <v>K108</v>
          </cell>
          <cell r="I3237" t="str">
            <v>TEE STR PROFILE HHH</v>
          </cell>
          <cell r="J3237" t="str">
            <v>0627347193280</v>
          </cell>
          <cell r="K3237" t="str">
            <v>-</v>
          </cell>
          <cell r="L3237">
            <v>458.07770000000005</v>
          </cell>
          <cell r="M3237">
            <v>458.08</v>
          </cell>
        </row>
        <row r="3238">
          <cell r="G3238" t="str">
            <v>K1010-8</v>
          </cell>
          <cell r="I3238" t="str">
            <v>TEE STR PROFILE HHH</v>
          </cell>
          <cell r="J3238" t="str">
            <v>0627347193303</v>
          </cell>
          <cell r="K3238" t="str">
            <v>-</v>
          </cell>
          <cell r="L3238">
            <v>1500.0758000000001</v>
          </cell>
          <cell r="M3238">
            <v>1500.08</v>
          </cell>
        </row>
        <row r="3239">
          <cell r="G3239" t="str">
            <v>K1010</v>
          </cell>
          <cell r="I3239" t="str">
            <v>TEE STR PROFILE HHH</v>
          </cell>
          <cell r="J3239" t="str">
            <v>0627347193334</v>
          </cell>
          <cell r="K3239" t="str">
            <v>-</v>
          </cell>
          <cell r="L3239">
            <v>1539.7193000000002</v>
          </cell>
          <cell r="M3239">
            <v>1539.72</v>
          </cell>
        </row>
        <row r="3240">
          <cell r="G3240" t="str">
            <v>K1012-8</v>
          </cell>
          <cell r="I3240" t="str">
            <v>TEE STR PROFILE HHH</v>
          </cell>
          <cell r="J3240" t="str">
            <v>0627347193358</v>
          </cell>
          <cell r="K3240" t="str">
            <v>-</v>
          </cell>
          <cell r="L3240">
            <v>1648.6667</v>
          </cell>
          <cell r="M3240">
            <v>1648.67</v>
          </cell>
        </row>
        <row r="3241">
          <cell r="G3241" t="str">
            <v>K1012-10</v>
          </cell>
          <cell r="I3241" t="str">
            <v>TEE STR PROFILE HHH</v>
          </cell>
          <cell r="J3241" t="str">
            <v>0627347193365</v>
          </cell>
          <cell r="K3241" t="str">
            <v>-</v>
          </cell>
          <cell r="L3241">
            <v>1932.9550000000002</v>
          </cell>
          <cell r="M3241">
            <v>1932.96</v>
          </cell>
        </row>
        <row r="3242">
          <cell r="G3242" t="str">
            <v>K1012</v>
          </cell>
          <cell r="I3242" t="str">
            <v>TEE STR PROFILE HHH</v>
          </cell>
          <cell r="J3242" t="str">
            <v>0627347193372</v>
          </cell>
          <cell r="K3242" t="str">
            <v>-</v>
          </cell>
          <cell r="L3242">
            <v>2212.6208999999999</v>
          </cell>
          <cell r="M3242">
            <v>2212.62</v>
          </cell>
        </row>
        <row r="3243">
          <cell r="G3243" t="str">
            <v>K1015-8</v>
          </cell>
          <cell r="I3243" t="str">
            <v>TEE STR PROFILE HHH</v>
          </cell>
          <cell r="J3243" t="str">
            <v>0627347193389</v>
          </cell>
          <cell r="K3243" t="str">
            <v>-</v>
          </cell>
          <cell r="L3243">
            <v>2145.5426000000002</v>
          </cell>
          <cell r="M3243">
            <v>2145.54</v>
          </cell>
        </row>
        <row r="3244">
          <cell r="G3244" t="str">
            <v>K1015-10</v>
          </cell>
          <cell r="I3244" t="str">
            <v>TEE STR PROFILE HHH</v>
          </cell>
          <cell r="J3244" t="str">
            <v>0627347193396</v>
          </cell>
          <cell r="K3244" t="str">
            <v>-</v>
          </cell>
          <cell r="L3244">
            <v>2388.6145000000001</v>
          </cell>
          <cell r="M3244">
            <v>2388.61</v>
          </cell>
        </row>
        <row r="3245">
          <cell r="G3245" t="str">
            <v>K1015-12</v>
          </cell>
          <cell r="I3245" t="str">
            <v>TEE STR PROFILE HHH</v>
          </cell>
          <cell r="J3245" t="str">
            <v>0627347193402</v>
          </cell>
          <cell r="K3245" t="str">
            <v>-</v>
          </cell>
          <cell r="L3245">
            <v>2829.3368</v>
          </cell>
          <cell r="M3245">
            <v>2829.34</v>
          </cell>
        </row>
        <row r="3246">
          <cell r="G3246" t="str">
            <v>K1015</v>
          </cell>
          <cell r="I3246" t="str">
            <v>TEE STR PROFILE HHH</v>
          </cell>
          <cell r="J3246" t="str">
            <v>0627347193419</v>
          </cell>
          <cell r="K3246" t="str">
            <v>-</v>
          </cell>
          <cell r="L3246">
            <v>3660.8445000000002</v>
          </cell>
          <cell r="M3246">
            <v>3660.84</v>
          </cell>
        </row>
        <row r="3247">
          <cell r="G3247" t="str">
            <v>K1018-8</v>
          </cell>
          <cell r="I3247" t="str">
            <v>TEE STR PROFILE HHH</v>
          </cell>
          <cell r="J3247" t="str">
            <v>0627347193426</v>
          </cell>
          <cell r="K3247" t="str">
            <v>-</v>
          </cell>
          <cell r="L3247">
            <v>5044.0442000000003</v>
          </cell>
          <cell r="M3247">
            <v>5044.04</v>
          </cell>
        </row>
        <row r="3248">
          <cell r="G3248" t="str">
            <v>K1018-10</v>
          </cell>
          <cell r="I3248" t="str">
            <v>TEE STR PROFILE HHH</v>
          </cell>
          <cell r="J3248" t="str">
            <v>0627347193433</v>
          </cell>
          <cell r="K3248" t="str">
            <v>-</v>
          </cell>
          <cell r="L3248">
            <v>5238.0459000000001</v>
          </cell>
          <cell r="M3248">
            <v>5238.05</v>
          </cell>
        </row>
        <row r="3249">
          <cell r="G3249" t="str">
            <v>K1018-12</v>
          </cell>
          <cell r="I3249" t="str">
            <v>TEE STR PROFILE HHH</v>
          </cell>
          <cell r="J3249" t="str">
            <v>0627347193440</v>
          </cell>
          <cell r="K3249" t="str">
            <v>-</v>
          </cell>
          <cell r="L3249">
            <v>5381.2654000000002</v>
          </cell>
          <cell r="M3249">
            <v>5381.27</v>
          </cell>
        </row>
        <row r="3250">
          <cell r="G3250" t="str">
            <v>K1018-15</v>
          </cell>
          <cell r="I3250" t="str">
            <v>TEE STR PROFILE HHH</v>
          </cell>
          <cell r="J3250" t="str">
            <v>0627347193457</v>
          </cell>
          <cell r="K3250" t="str">
            <v>-</v>
          </cell>
          <cell r="L3250">
            <v>5730.973500000001</v>
          </cell>
          <cell r="M3250">
            <v>5730.97</v>
          </cell>
        </row>
        <row r="3251">
          <cell r="G3251" t="str">
            <v>K1018</v>
          </cell>
          <cell r="I3251" t="str">
            <v>TEE STR PROFILE HHH</v>
          </cell>
          <cell r="J3251" t="str">
            <v>0627347193464</v>
          </cell>
          <cell r="K3251" t="str">
            <v>-</v>
          </cell>
          <cell r="L3251">
            <v>6052.0591000000004</v>
          </cell>
          <cell r="M3251">
            <v>6052.06</v>
          </cell>
        </row>
        <row r="3252">
          <cell r="G3252" t="str">
            <v>K1021-8</v>
          </cell>
          <cell r="I3252" t="str">
            <v>TEE STR PROFILE HHH</v>
          </cell>
          <cell r="J3252" t="str">
            <v>0627347193471</v>
          </cell>
          <cell r="K3252" t="str">
            <v>-</v>
          </cell>
          <cell r="L3252">
            <v>7569.1372000000001</v>
          </cell>
          <cell r="M3252">
            <v>7569.14</v>
          </cell>
        </row>
        <row r="3253">
          <cell r="G3253" t="str">
            <v>K1021-10</v>
          </cell>
          <cell r="I3253" t="str">
            <v>TEE STR PROFILE HHH</v>
          </cell>
          <cell r="J3253" t="str">
            <v>0627347193488</v>
          </cell>
          <cell r="K3253" t="str">
            <v>-</v>
          </cell>
          <cell r="L3253">
            <v>8132.9844000000003</v>
          </cell>
          <cell r="M3253">
            <v>8132.98</v>
          </cell>
        </row>
        <row r="3254">
          <cell r="G3254" t="str">
            <v>K1021-12</v>
          </cell>
          <cell r="I3254" t="str">
            <v>TEE STR PROFILE HHH</v>
          </cell>
          <cell r="J3254" t="str">
            <v>0627347193495</v>
          </cell>
          <cell r="K3254" t="str">
            <v>-</v>
          </cell>
          <cell r="L3254">
            <v>8717.4184000000005</v>
          </cell>
          <cell r="M3254">
            <v>8717.42</v>
          </cell>
        </row>
        <row r="3255">
          <cell r="G3255" t="str">
            <v>K1021-15</v>
          </cell>
          <cell r="I3255" t="str">
            <v>TEE STR PROFILE HHH</v>
          </cell>
          <cell r="J3255" t="str">
            <v>0627347193501</v>
          </cell>
          <cell r="K3255" t="str">
            <v>-</v>
          </cell>
          <cell r="L3255">
            <v>9729.7133000000013</v>
          </cell>
          <cell r="M3255">
            <v>9729.7099999999991</v>
          </cell>
        </row>
        <row r="3256">
          <cell r="G3256" t="str">
            <v>K1021-18</v>
          </cell>
          <cell r="I3256" t="str">
            <v>TEE STR PROFILE HHH</v>
          </cell>
          <cell r="J3256" t="str">
            <v/>
          </cell>
          <cell r="K3256" t="str">
            <v>-</v>
          </cell>
          <cell r="L3256">
            <v>11040.752199999999</v>
          </cell>
          <cell r="M3256">
            <v>11040.75</v>
          </cell>
        </row>
        <row r="3257">
          <cell r="G3257" t="str">
            <v>K1021</v>
          </cell>
          <cell r="I3257" t="str">
            <v>TEE STR PROFILE HHH</v>
          </cell>
          <cell r="J3257" t="str">
            <v>0627347193525</v>
          </cell>
          <cell r="K3257" t="str">
            <v>-</v>
          </cell>
          <cell r="L3257">
            <v>14634.5291</v>
          </cell>
          <cell r="M3257">
            <v>14634.53</v>
          </cell>
        </row>
        <row r="3258">
          <cell r="G3258" t="str">
            <v>K1024-8</v>
          </cell>
          <cell r="I3258" t="str">
            <v>TEE STR PROFILE HHH</v>
          </cell>
          <cell r="J3258" t="str">
            <v>0627347193532</v>
          </cell>
          <cell r="K3258" t="str">
            <v>-</v>
          </cell>
          <cell r="L3258">
            <v>12767.133</v>
          </cell>
          <cell r="M3258">
            <v>12767.13</v>
          </cell>
        </row>
        <row r="3259">
          <cell r="G3259" t="str">
            <v>K1024-10</v>
          </cell>
          <cell r="I3259" t="str">
            <v>TEE STR PROFILE HHH</v>
          </cell>
          <cell r="J3259" t="str">
            <v>0627347193549</v>
          </cell>
          <cell r="K3259" t="str">
            <v>-</v>
          </cell>
          <cell r="L3259">
            <v>13331.376099999999</v>
          </cell>
          <cell r="M3259">
            <v>13331.38</v>
          </cell>
        </row>
        <row r="3260">
          <cell r="G3260" t="str">
            <v>K1024-12</v>
          </cell>
          <cell r="I3260" t="str">
            <v>TEE STR PROFILE HHH</v>
          </cell>
          <cell r="J3260" t="str">
            <v>0627347193556</v>
          </cell>
          <cell r="K3260" t="str">
            <v>-</v>
          </cell>
          <cell r="L3260">
            <v>13574.811800000001</v>
          </cell>
          <cell r="M3260">
            <v>13574.81</v>
          </cell>
        </row>
        <row r="3261">
          <cell r="G3261" t="str">
            <v>K1024-15</v>
          </cell>
          <cell r="I3261" t="str">
            <v>TEE STR PROFILE HHH</v>
          </cell>
          <cell r="J3261" t="str">
            <v>0627347193563</v>
          </cell>
          <cell r="K3261" t="str">
            <v>-</v>
          </cell>
          <cell r="L3261">
            <v>14106.805100000001</v>
          </cell>
          <cell r="M3261">
            <v>14106.81</v>
          </cell>
        </row>
        <row r="3262">
          <cell r="G3262" t="str">
            <v>K1024-18</v>
          </cell>
          <cell r="I3262" t="str">
            <v>TEE STR PROFILE HHH</v>
          </cell>
          <cell r="J3262" t="str">
            <v/>
          </cell>
          <cell r="K3262" t="str">
            <v>-</v>
          </cell>
          <cell r="L3262">
            <v>19521.711300000003</v>
          </cell>
          <cell r="M3262">
            <v>19521.71</v>
          </cell>
        </row>
        <row r="3263">
          <cell r="G3263" t="str">
            <v>K1024-21</v>
          </cell>
          <cell r="I3263" t="str">
            <v>TEE STR PROFILE HHH</v>
          </cell>
          <cell r="J3263" t="str">
            <v/>
          </cell>
          <cell r="K3263" t="str">
            <v>-</v>
          </cell>
          <cell r="L3263">
            <v>21119.745600000002</v>
          </cell>
          <cell r="M3263">
            <v>21119.75</v>
          </cell>
        </row>
        <row r="3264">
          <cell r="G3264" t="str">
            <v>K1024</v>
          </cell>
          <cell r="I3264" t="str">
            <v>TEE STR PROFILE HHH</v>
          </cell>
          <cell r="J3264" t="str">
            <v>0627347193594</v>
          </cell>
          <cell r="K3264" t="str">
            <v>-</v>
          </cell>
          <cell r="L3264">
            <v>25950.827700000002</v>
          </cell>
          <cell r="M3264">
            <v>25950.83</v>
          </cell>
        </row>
        <row r="3265">
          <cell r="G3265" t="str">
            <v>K1027-8</v>
          </cell>
          <cell r="I3265" t="str">
            <v>TEE STR PROFILE HHH</v>
          </cell>
          <cell r="J3265" t="str">
            <v/>
          </cell>
          <cell r="K3265" t="str">
            <v>-</v>
          </cell>
          <cell r="L3265">
            <v>15572.715800000002</v>
          </cell>
          <cell r="M3265">
            <v>15572.72</v>
          </cell>
        </row>
        <row r="3266">
          <cell r="G3266" t="str">
            <v>K1027-10</v>
          </cell>
          <cell r="I3266" t="str">
            <v>TEE STR PROFILE HHH</v>
          </cell>
          <cell r="J3266" t="str">
            <v/>
          </cell>
          <cell r="K3266" t="str">
            <v>-</v>
          </cell>
          <cell r="L3266">
            <v>16378.7361</v>
          </cell>
          <cell r="M3266">
            <v>16378.74</v>
          </cell>
        </row>
        <row r="3267">
          <cell r="G3267" t="str">
            <v>K1027-12</v>
          </cell>
          <cell r="I3267" t="str">
            <v>TEE STR PROFILE HHH</v>
          </cell>
          <cell r="J3267" t="str">
            <v/>
          </cell>
          <cell r="K3267" t="str">
            <v>-</v>
          </cell>
          <cell r="L3267">
            <v>17909.777700000002</v>
          </cell>
          <cell r="M3267">
            <v>17909.78</v>
          </cell>
        </row>
        <row r="3268">
          <cell r="G3268" t="str">
            <v>K1027-15</v>
          </cell>
          <cell r="I3268" t="str">
            <v>TEE STR PROFILE HHH</v>
          </cell>
          <cell r="J3268" t="str">
            <v/>
          </cell>
          <cell r="K3268" t="str">
            <v>-</v>
          </cell>
          <cell r="L3268">
            <v>20218.334800000001</v>
          </cell>
          <cell r="M3268">
            <v>20218.330000000002</v>
          </cell>
        </row>
        <row r="3269">
          <cell r="G3269" t="str">
            <v>K1027-18</v>
          </cell>
          <cell r="I3269" t="str">
            <v>TEE STR PROFILE HHH</v>
          </cell>
          <cell r="J3269" t="str">
            <v/>
          </cell>
          <cell r="K3269" t="str">
            <v>-</v>
          </cell>
          <cell r="L3269">
            <v>20717.554000000004</v>
          </cell>
          <cell r="M3269">
            <v>20717.55</v>
          </cell>
        </row>
        <row r="3270">
          <cell r="G3270" t="str">
            <v>K1027-21</v>
          </cell>
          <cell r="I3270" t="str">
            <v>TEE STR PROFILE HHH</v>
          </cell>
          <cell r="J3270" t="str">
            <v/>
          </cell>
          <cell r="K3270" t="str">
            <v>-</v>
          </cell>
          <cell r="L3270">
            <v>21338.089800000002</v>
          </cell>
          <cell r="M3270">
            <v>21338.09</v>
          </cell>
        </row>
        <row r="3271">
          <cell r="G3271" t="str">
            <v>K1027-24</v>
          </cell>
          <cell r="I3271" t="str">
            <v>TEE STR PROFILE HHH</v>
          </cell>
          <cell r="J3271" t="str">
            <v/>
          </cell>
          <cell r="K3271" t="str">
            <v>-</v>
          </cell>
          <cell r="L3271">
            <v>26401.222800000003</v>
          </cell>
          <cell r="M3271">
            <v>26401.22</v>
          </cell>
        </row>
        <row r="3272">
          <cell r="G3272" t="str">
            <v>K1027</v>
          </cell>
          <cell r="I3272" t="str">
            <v>TEE STR PROFILE HHH</v>
          </cell>
          <cell r="J3272" t="str">
            <v/>
          </cell>
          <cell r="K3272" t="str">
            <v>-</v>
          </cell>
          <cell r="L3272">
            <v>27147.922300000002</v>
          </cell>
          <cell r="M3272">
            <v>27147.919999999998</v>
          </cell>
        </row>
        <row r="3273">
          <cell r="G3273" t="str">
            <v>K1030-8</v>
          </cell>
          <cell r="I3273" t="str">
            <v>TEE STR PROFILE HHH</v>
          </cell>
          <cell r="J3273" t="str">
            <v/>
          </cell>
          <cell r="K3273" t="str">
            <v>-</v>
          </cell>
          <cell r="L3273">
            <v>20011.332600000002</v>
          </cell>
          <cell r="M3273">
            <v>20011.330000000002</v>
          </cell>
        </row>
        <row r="3274">
          <cell r="G3274" t="str">
            <v>K1030-10</v>
          </cell>
          <cell r="I3274" t="str">
            <v>TEE STR PROFILE HHH</v>
          </cell>
          <cell r="J3274" t="str">
            <v>0627347195499</v>
          </cell>
          <cell r="K3274" t="str">
            <v>-</v>
          </cell>
          <cell r="L3274">
            <v>21047.231700000004</v>
          </cell>
          <cell r="M3274">
            <v>21047.23</v>
          </cell>
        </row>
        <row r="3275">
          <cell r="G3275" t="str">
            <v>K1030-12</v>
          </cell>
          <cell r="I3275" t="str">
            <v>TEE STR PROFILE HHH</v>
          </cell>
          <cell r="J3275" t="str">
            <v/>
          </cell>
          <cell r="K3275" t="str">
            <v>-</v>
          </cell>
          <cell r="L3275">
            <v>23014.983100000005</v>
          </cell>
          <cell r="M3275">
            <v>23014.98</v>
          </cell>
        </row>
        <row r="3276">
          <cell r="G3276" t="str">
            <v>K1030-15</v>
          </cell>
          <cell r="I3276" t="str">
            <v>TEE STR PROFILE HHH</v>
          </cell>
          <cell r="J3276" t="str">
            <v>0627347195512</v>
          </cell>
          <cell r="K3276" t="str">
            <v>-</v>
          </cell>
          <cell r="L3276">
            <v>25981.429700000001</v>
          </cell>
          <cell r="M3276">
            <v>25981.43</v>
          </cell>
        </row>
        <row r="3277">
          <cell r="G3277" t="str">
            <v>K1030-18</v>
          </cell>
          <cell r="I3277" t="str">
            <v>TEE STR PROFILE HHH</v>
          </cell>
          <cell r="J3277" t="str">
            <v/>
          </cell>
          <cell r="K3277" t="str">
            <v>-</v>
          </cell>
          <cell r="L3277">
            <v>26623.386900000001</v>
          </cell>
          <cell r="M3277">
            <v>26623.39</v>
          </cell>
        </row>
        <row r="3278">
          <cell r="G3278" t="str">
            <v>K1030-21</v>
          </cell>
          <cell r="I3278" t="str">
            <v>TEE STR PROFILE HHH</v>
          </cell>
          <cell r="J3278" t="str">
            <v/>
          </cell>
          <cell r="K3278" t="str">
            <v>-</v>
          </cell>
          <cell r="L3278">
            <v>27420.579700000002</v>
          </cell>
          <cell r="M3278">
            <v>27420.58</v>
          </cell>
        </row>
        <row r="3279">
          <cell r="G3279" t="str">
            <v>K1030-24</v>
          </cell>
          <cell r="I3279" t="str">
            <v>TEE STR PROFILE HHH</v>
          </cell>
          <cell r="J3279" t="str">
            <v/>
          </cell>
          <cell r="K3279" t="str">
            <v>-</v>
          </cell>
          <cell r="L3279">
            <v>33926.950100000002</v>
          </cell>
          <cell r="M3279">
            <v>33926.949999999997</v>
          </cell>
        </row>
        <row r="3280">
          <cell r="G3280" t="str">
            <v>K1030-27</v>
          </cell>
          <cell r="I3280" t="str">
            <v>TEE STR PROFILE HHH</v>
          </cell>
          <cell r="J3280" t="str">
            <v/>
          </cell>
          <cell r="K3280" t="str">
            <v>-</v>
          </cell>
          <cell r="L3280">
            <v>34886.119500000001</v>
          </cell>
          <cell r="M3280">
            <v>34886.120000000003</v>
          </cell>
        </row>
        <row r="3281">
          <cell r="G3281" t="str">
            <v>K1030</v>
          </cell>
          <cell r="I3281" t="str">
            <v>TEE STR PROFILE HHH</v>
          </cell>
          <cell r="J3281" t="str">
            <v/>
          </cell>
          <cell r="K3281" t="str">
            <v>-</v>
          </cell>
          <cell r="L3281">
            <v>43607.753700000008</v>
          </cell>
          <cell r="M3281">
            <v>43607.75</v>
          </cell>
        </row>
        <row r="3282">
          <cell r="G3282" t="str">
            <v>K1036-8</v>
          </cell>
          <cell r="I3282" t="str">
            <v>TEE STR PROFILE HHG</v>
          </cell>
          <cell r="J3282" t="str">
            <v/>
          </cell>
          <cell r="K3282" t="str">
            <v>-</v>
          </cell>
          <cell r="L3282">
            <v>21721.0749</v>
          </cell>
          <cell r="M3282">
            <v>21721.07</v>
          </cell>
        </row>
        <row r="3283">
          <cell r="G3283" t="str">
            <v>K1036-10</v>
          </cell>
          <cell r="I3283" t="str">
            <v>TEE STR PROFILE HHG</v>
          </cell>
          <cell r="J3283" t="str">
            <v/>
          </cell>
          <cell r="K3283" t="str">
            <v>-</v>
          </cell>
          <cell r="L3283">
            <v>25218.583900000001</v>
          </cell>
          <cell r="M3283">
            <v>25218.58</v>
          </cell>
        </row>
        <row r="3284">
          <cell r="G3284" t="str">
            <v>K1036-12</v>
          </cell>
          <cell r="I3284" t="str">
            <v>TEE STR PROFILE HHG</v>
          </cell>
          <cell r="J3284" t="str">
            <v/>
          </cell>
          <cell r="K3284" t="str">
            <v>-</v>
          </cell>
          <cell r="L3284">
            <v>25999.074000000001</v>
          </cell>
          <cell r="M3284">
            <v>25999.07</v>
          </cell>
        </row>
        <row r="3285">
          <cell r="G3285" t="str">
            <v>K1036-15</v>
          </cell>
          <cell r="I3285" t="str">
            <v>TEE STR PROFILE HHG</v>
          </cell>
          <cell r="J3285" t="str">
            <v/>
          </cell>
          <cell r="K3285" t="str">
            <v>-</v>
          </cell>
          <cell r="L3285">
            <v>28145.098100000003</v>
          </cell>
          <cell r="M3285">
            <v>28145.1</v>
          </cell>
        </row>
        <row r="3286">
          <cell r="G3286" t="str">
            <v>K1036-18</v>
          </cell>
          <cell r="I3286" t="str">
            <v>TEE STR PROFILE HHG</v>
          </cell>
          <cell r="J3286" t="str">
            <v/>
          </cell>
          <cell r="K3286" t="str">
            <v>-</v>
          </cell>
          <cell r="L3286">
            <v>30803.684300000004</v>
          </cell>
          <cell r="M3286">
            <v>30803.68</v>
          </cell>
        </row>
        <row r="3287">
          <cell r="G3287" t="str">
            <v>K1036-21</v>
          </cell>
          <cell r="I3287" t="str">
            <v>TEE STR PROFILE HHG</v>
          </cell>
          <cell r="J3287" t="str">
            <v/>
          </cell>
          <cell r="K3287" t="str">
            <v>-</v>
          </cell>
          <cell r="L3287">
            <v>33418.828500000003</v>
          </cell>
          <cell r="M3287">
            <v>33418.83</v>
          </cell>
        </row>
        <row r="3288">
          <cell r="G3288" t="str">
            <v>K1036-24</v>
          </cell>
          <cell r="I3288" t="str">
            <v>TEE STR PROFILE HHG</v>
          </cell>
          <cell r="J3288" t="str">
            <v/>
          </cell>
          <cell r="K3288" t="str">
            <v>-</v>
          </cell>
          <cell r="L3288">
            <v>35067.163500000002</v>
          </cell>
          <cell r="M3288">
            <v>35067.160000000003</v>
          </cell>
        </row>
        <row r="3289">
          <cell r="G3289" t="str">
            <v>K1036-27</v>
          </cell>
          <cell r="I3289" t="str">
            <v>TEE STR PROFILE HHG</v>
          </cell>
          <cell r="J3289" t="str">
            <v/>
          </cell>
          <cell r="K3289" t="str">
            <v>-</v>
          </cell>
          <cell r="L3289">
            <v>41048.84870000001</v>
          </cell>
          <cell r="M3289">
            <v>41048.85</v>
          </cell>
        </row>
        <row r="3290">
          <cell r="G3290" t="str">
            <v>K1036-30</v>
          </cell>
          <cell r="I3290" t="str">
            <v>TEE STR PROFILE HHG</v>
          </cell>
          <cell r="J3290" t="str">
            <v/>
          </cell>
          <cell r="K3290" t="str">
            <v>-</v>
          </cell>
          <cell r="L3290">
            <v>47293.732500000006</v>
          </cell>
          <cell r="M3290">
            <v>47293.73</v>
          </cell>
        </row>
        <row r="3291">
          <cell r="G3291" t="str">
            <v>K1036</v>
          </cell>
          <cell r="I3291" t="str">
            <v>TEE STR PROFILE HHG</v>
          </cell>
          <cell r="J3291" t="str">
            <v/>
          </cell>
          <cell r="K3291" t="str">
            <v>-</v>
          </cell>
          <cell r="L3291">
            <v>68138.263400000011</v>
          </cell>
          <cell r="M3291">
            <v>68138.259999999995</v>
          </cell>
        </row>
        <row r="3292">
          <cell r="G3292" t="str">
            <v>K1608</v>
          </cell>
          <cell r="I3292" t="str">
            <v>CAP PROFILE</v>
          </cell>
          <cell r="J3292" t="str">
            <v>0627347511367</v>
          </cell>
          <cell r="K3292" t="str">
            <v>-</v>
          </cell>
          <cell r="L3292">
            <v>178.67930000000001</v>
          </cell>
          <cell r="M3292">
            <v>178.68</v>
          </cell>
        </row>
        <row r="3293">
          <cell r="G3293" t="str">
            <v>K16010</v>
          </cell>
          <cell r="I3293" t="str">
            <v>CAP PROFILE</v>
          </cell>
          <cell r="J3293" t="str">
            <v>0627347511374</v>
          </cell>
          <cell r="K3293" t="str">
            <v>-</v>
          </cell>
          <cell r="L3293">
            <v>558.86099999999999</v>
          </cell>
          <cell r="M3293">
            <v>558.86</v>
          </cell>
        </row>
        <row r="3294">
          <cell r="G3294" t="str">
            <v>K16012</v>
          </cell>
          <cell r="I3294" t="str">
            <v>CAP PROFILE</v>
          </cell>
          <cell r="J3294" t="str">
            <v>0627347511398</v>
          </cell>
          <cell r="K3294" t="str">
            <v>-</v>
          </cell>
          <cell r="L3294">
            <v>839.51130000000012</v>
          </cell>
          <cell r="M3294">
            <v>839.51</v>
          </cell>
        </row>
        <row r="3295">
          <cell r="G3295" t="str">
            <v>K16015</v>
          </cell>
          <cell r="I3295" t="str">
            <v>CAP PROFILE</v>
          </cell>
          <cell r="J3295" t="str">
            <v>0627347511404</v>
          </cell>
          <cell r="K3295" t="str">
            <v>-</v>
          </cell>
          <cell r="L3295">
            <v>1357.6267</v>
          </cell>
          <cell r="M3295">
            <v>1357.63</v>
          </cell>
        </row>
        <row r="3296">
          <cell r="G3296" t="str">
            <v>K16018</v>
          </cell>
          <cell r="I3296" t="str">
            <v>CAP PROFILE</v>
          </cell>
          <cell r="J3296" t="str">
            <v>0627347511411</v>
          </cell>
          <cell r="K3296" t="str">
            <v>-</v>
          </cell>
          <cell r="L3296">
            <v>1973.7541000000003</v>
          </cell>
          <cell r="M3296">
            <v>1973.75</v>
          </cell>
        </row>
        <row r="3297">
          <cell r="G3297" t="str">
            <v>K16021</v>
          </cell>
          <cell r="I3297" t="str">
            <v>CAP PROFILE</v>
          </cell>
          <cell r="J3297" t="str">
            <v>0627347511428</v>
          </cell>
          <cell r="K3297" t="str">
            <v>-</v>
          </cell>
          <cell r="L3297">
            <v>4281.1556</v>
          </cell>
          <cell r="M3297">
            <v>4281.16</v>
          </cell>
        </row>
        <row r="3298">
          <cell r="G3298" t="str">
            <v>K16024</v>
          </cell>
          <cell r="I3298" t="str">
            <v>CAP PROFILE</v>
          </cell>
          <cell r="J3298" t="str">
            <v>0627347511435</v>
          </cell>
          <cell r="K3298" t="str">
            <v>-</v>
          </cell>
          <cell r="L3298">
            <v>4944.1704000000009</v>
          </cell>
          <cell r="M3298">
            <v>4944.17</v>
          </cell>
        </row>
        <row r="3299">
          <cell r="G3299" t="str">
            <v>K16027</v>
          </cell>
          <cell r="I3299" t="str">
            <v>CAP PROFILE</v>
          </cell>
          <cell r="J3299" t="str">
            <v/>
          </cell>
          <cell r="K3299" t="str">
            <v>-</v>
          </cell>
          <cell r="L3299">
            <v>6235.799500000001</v>
          </cell>
          <cell r="M3299">
            <v>6235.8</v>
          </cell>
        </row>
        <row r="3300">
          <cell r="G3300" t="str">
            <v>K16030</v>
          </cell>
          <cell r="I3300" t="str">
            <v>CAP PROFILE</v>
          </cell>
          <cell r="J3300" t="str">
            <v/>
          </cell>
          <cell r="K3300" t="str">
            <v>-</v>
          </cell>
          <cell r="L3300">
            <v>8013.3263000000006</v>
          </cell>
          <cell r="M3300">
            <v>8013.33</v>
          </cell>
        </row>
        <row r="3301">
          <cell r="G3301" t="str">
            <v>K16036</v>
          </cell>
          <cell r="I3301" t="str">
            <v>CAP PROFILE</v>
          </cell>
          <cell r="J3301" t="str">
            <v/>
          </cell>
          <cell r="K3301" t="str">
            <v>-</v>
          </cell>
          <cell r="L3301">
            <v>17176.0252</v>
          </cell>
          <cell r="M3301">
            <v>17176.03</v>
          </cell>
        </row>
        <row r="3302">
          <cell r="G3302" t="str">
            <v>K1168</v>
          </cell>
          <cell r="I3302" t="str">
            <v>PLG SPIG PROFILE</v>
          </cell>
          <cell r="J3302" t="str">
            <v>0627347541463</v>
          </cell>
          <cell r="K3302" t="str">
            <v>-</v>
          </cell>
          <cell r="L3302">
            <v>144.92080000000001</v>
          </cell>
          <cell r="M3302">
            <v>144.91999999999999</v>
          </cell>
        </row>
        <row r="3303">
          <cell r="G3303" t="str">
            <v>K11610</v>
          </cell>
          <cell r="I3303" t="str">
            <v>PLG SPIG PROFILE</v>
          </cell>
          <cell r="J3303" t="str">
            <v>0627347541470</v>
          </cell>
          <cell r="K3303" t="str">
            <v>-</v>
          </cell>
          <cell r="L3303">
            <v>482.86959999999999</v>
          </cell>
          <cell r="M3303">
            <v>482.87</v>
          </cell>
        </row>
        <row r="3304">
          <cell r="G3304" t="str">
            <v>K11612</v>
          </cell>
          <cell r="I3304" t="str">
            <v>PLG SPIG PROFILE</v>
          </cell>
          <cell r="J3304" t="str">
            <v>0627347541487</v>
          </cell>
          <cell r="K3304" t="str">
            <v>-</v>
          </cell>
          <cell r="L3304">
            <v>577.15800000000002</v>
          </cell>
          <cell r="M3304">
            <v>577.16</v>
          </cell>
        </row>
        <row r="3305">
          <cell r="G3305" t="str">
            <v>K11615</v>
          </cell>
          <cell r="I3305" t="str">
            <v>PLG SPIG PROFILE</v>
          </cell>
          <cell r="J3305" t="str">
            <v>0627347541500</v>
          </cell>
          <cell r="K3305" t="str">
            <v>-</v>
          </cell>
          <cell r="L3305">
            <v>1135.6124</v>
          </cell>
          <cell r="M3305">
            <v>1135.6099999999999</v>
          </cell>
        </row>
        <row r="3306">
          <cell r="G3306" t="str">
            <v>K11618</v>
          </cell>
          <cell r="I3306" t="str">
            <v>PLG SPIG PROFILE</v>
          </cell>
          <cell r="J3306" t="str">
            <v>0627347541524</v>
          </cell>
          <cell r="K3306" t="str">
            <v>-</v>
          </cell>
          <cell r="L3306">
            <v>1599.0080000000003</v>
          </cell>
          <cell r="M3306">
            <v>1599.01</v>
          </cell>
        </row>
        <row r="3307">
          <cell r="G3307" t="str">
            <v>K11621</v>
          </cell>
          <cell r="I3307" t="str">
            <v>PLG SPIG PROFILE</v>
          </cell>
          <cell r="J3307" t="str">
            <v>0627347541548</v>
          </cell>
          <cell r="K3307" t="str">
            <v>-</v>
          </cell>
          <cell r="L3307">
            <v>3162.8451</v>
          </cell>
          <cell r="M3307">
            <v>3162.85</v>
          </cell>
        </row>
        <row r="3308">
          <cell r="G3308" t="str">
            <v>K11624</v>
          </cell>
          <cell r="I3308" t="str">
            <v>PLG SPIG PROFILE</v>
          </cell>
          <cell r="J3308" t="str">
            <v>0627347541562</v>
          </cell>
          <cell r="K3308" t="str">
            <v>-</v>
          </cell>
          <cell r="L3308">
            <v>4755.8504000000003</v>
          </cell>
          <cell r="M3308">
            <v>4755.8500000000004</v>
          </cell>
        </row>
        <row r="3309">
          <cell r="G3309" t="str">
            <v>K11627</v>
          </cell>
          <cell r="I3309" t="str">
            <v>PLG SPIG PROFILE</v>
          </cell>
          <cell r="J3309" t="str">
            <v>0627347541586</v>
          </cell>
          <cell r="K3309" t="str">
            <v>-</v>
          </cell>
          <cell r="L3309">
            <v>5815.2574000000004</v>
          </cell>
          <cell r="M3309">
            <v>5815.26</v>
          </cell>
        </row>
        <row r="3310">
          <cell r="G3310" t="str">
            <v>K11630</v>
          </cell>
          <cell r="I3310" t="str">
            <v>PLG SPIG PROFILE</v>
          </cell>
          <cell r="J3310" t="str">
            <v>0627347541593</v>
          </cell>
          <cell r="K3310" t="str">
            <v>-</v>
          </cell>
          <cell r="L3310">
            <v>7468.0329000000011</v>
          </cell>
          <cell r="M3310">
            <v>7468.03</v>
          </cell>
        </row>
        <row r="3311">
          <cell r="G3311" t="str">
            <v>K11636</v>
          </cell>
          <cell r="I3311" t="str">
            <v>PLG SPIG PROFILE</v>
          </cell>
          <cell r="J3311" t="str">
            <v/>
          </cell>
          <cell r="K3311" t="str">
            <v>-</v>
          </cell>
          <cell r="L3311">
            <v>15873.182500000001</v>
          </cell>
          <cell r="M3311">
            <v>15873.18</v>
          </cell>
        </row>
        <row r="3312">
          <cell r="G3312" t="str">
            <v>K1038-4</v>
          </cell>
          <cell r="I3312" t="str">
            <v>TEE STR PROFILE HHG</v>
          </cell>
          <cell r="J3312" t="str">
            <v>0627347192689</v>
          </cell>
          <cell r="K3312" t="str">
            <v>-</v>
          </cell>
          <cell r="L3312">
            <v>287.71230000000003</v>
          </cell>
          <cell r="M3312">
            <v>287.70999999999998</v>
          </cell>
        </row>
        <row r="3313">
          <cell r="G3313" t="str">
            <v>K1038-6</v>
          </cell>
          <cell r="I3313" t="str">
            <v>TEE STR PROFILE HHG</v>
          </cell>
          <cell r="J3313" t="str">
            <v>0627347192702</v>
          </cell>
          <cell r="K3313" t="str">
            <v>-</v>
          </cell>
          <cell r="L3313">
            <v>297.82380000000001</v>
          </cell>
          <cell r="M3313">
            <v>297.82</v>
          </cell>
        </row>
        <row r="3314">
          <cell r="G3314" t="str">
            <v>K1038</v>
          </cell>
          <cell r="I3314" t="str">
            <v>TEE STR PROFILE HHG</v>
          </cell>
          <cell r="J3314" t="str">
            <v>0627347192719</v>
          </cell>
          <cell r="K3314" t="str">
            <v>-</v>
          </cell>
          <cell r="L3314">
            <v>471.77370000000008</v>
          </cell>
          <cell r="M3314">
            <v>471.77</v>
          </cell>
        </row>
        <row r="3315">
          <cell r="G3315" t="str">
            <v>K10310-4</v>
          </cell>
          <cell r="I3315" t="str">
            <v>TEE STR PROFILE HHG</v>
          </cell>
          <cell r="J3315" t="str">
            <v>0627347192726</v>
          </cell>
          <cell r="K3315" t="str">
            <v>-</v>
          </cell>
          <cell r="L3315">
            <v>934.99810000000014</v>
          </cell>
          <cell r="M3315">
            <v>935</v>
          </cell>
        </row>
        <row r="3316">
          <cell r="G3316" t="str">
            <v>K10310-6</v>
          </cell>
          <cell r="I3316" t="str">
            <v>TEE STR PROFILE HHG</v>
          </cell>
          <cell r="J3316" t="str">
            <v>0627347192740</v>
          </cell>
          <cell r="K3316" t="str">
            <v>-</v>
          </cell>
          <cell r="L3316">
            <v>950.79130000000009</v>
          </cell>
          <cell r="M3316">
            <v>950.79</v>
          </cell>
        </row>
        <row r="3317">
          <cell r="G3317" t="str">
            <v>K10310-8</v>
          </cell>
          <cell r="I3317" t="str">
            <v>TEE STR PROFILE HHG</v>
          </cell>
          <cell r="J3317" t="str">
            <v>0627347192757</v>
          </cell>
          <cell r="K3317" t="str">
            <v>-</v>
          </cell>
          <cell r="L3317">
            <v>1545.0158000000001</v>
          </cell>
          <cell r="M3317">
            <v>1545.02</v>
          </cell>
        </row>
        <row r="3318">
          <cell r="G3318" t="str">
            <v>K10310</v>
          </cell>
          <cell r="I3318" t="str">
            <v>TEE STR PROFILE HHG</v>
          </cell>
          <cell r="J3318" t="str">
            <v>0627347192764</v>
          </cell>
          <cell r="K3318" t="str">
            <v>-</v>
          </cell>
          <cell r="L3318">
            <v>1585.9219000000003</v>
          </cell>
          <cell r="M3318">
            <v>1585.92</v>
          </cell>
        </row>
        <row r="3319">
          <cell r="G3319" t="str">
            <v>K10312-4</v>
          </cell>
          <cell r="I3319" t="str">
            <v>TEE STR PROFILE HHG</v>
          </cell>
          <cell r="J3319" t="str">
            <v>0627347192771</v>
          </cell>
          <cell r="K3319" t="str">
            <v>-</v>
          </cell>
          <cell r="L3319">
            <v>1143.3378</v>
          </cell>
          <cell r="M3319">
            <v>1143.3399999999999</v>
          </cell>
        </row>
        <row r="3320">
          <cell r="G3320" t="str">
            <v>K10312-6</v>
          </cell>
          <cell r="I3320" t="str">
            <v>TEE STR PROFILE HHG</v>
          </cell>
          <cell r="J3320" t="str">
            <v>0627347192795</v>
          </cell>
          <cell r="K3320" t="str">
            <v>-</v>
          </cell>
          <cell r="L3320">
            <v>1204.9912000000002</v>
          </cell>
          <cell r="M3320">
            <v>1204.99</v>
          </cell>
        </row>
        <row r="3321">
          <cell r="G3321" t="str">
            <v>K10312-8</v>
          </cell>
          <cell r="I3321" t="str">
            <v>TEE STR PROFILE HHG</v>
          </cell>
          <cell r="J3321" t="str">
            <v>0627347192801</v>
          </cell>
          <cell r="K3321" t="str">
            <v>-</v>
          </cell>
          <cell r="L3321">
            <v>1698.1221</v>
          </cell>
          <cell r="M3321">
            <v>1698.12</v>
          </cell>
        </row>
        <row r="3322">
          <cell r="G3322" t="str">
            <v>K10312-10</v>
          </cell>
          <cell r="I3322" t="str">
            <v>TEE STR PROFILE HHG</v>
          </cell>
          <cell r="J3322" t="str">
            <v>0627347192825</v>
          </cell>
          <cell r="K3322" t="str">
            <v>-</v>
          </cell>
          <cell r="L3322">
            <v>1990.9276000000002</v>
          </cell>
          <cell r="M3322">
            <v>1990.93</v>
          </cell>
        </row>
        <row r="3323">
          <cell r="G3323" t="str">
            <v>K10312</v>
          </cell>
          <cell r="I3323" t="str">
            <v>TEE STR PROFILE HHG</v>
          </cell>
          <cell r="J3323" t="str">
            <v>0627347192832</v>
          </cell>
          <cell r="K3323" t="str">
            <v>-</v>
          </cell>
          <cell r="L3323">
            <v>2279.0358000000001</v>
          </cell>
          <cell r="M3323">
            <v>2279.04</v>
          </cell>
        </row>
        <row r="3324">
          <cell r="G3324" t="str">
            <v>K10315-4</v>
          </cell>
          <cell r="I3324" t="str">
            <v>TEE STR PROFILE HHG</v>
          </cell>
          <cell r="J3324" t="str">
            <v>0627347192849</v>
          </cell>
          <cell r="K3324" t="str">
            <v>-</v>
          </cell>
          <cell r="L3324">
            <v>1856.0541000000003</v>
          </cell>
          <cell r="M3324">
            <v>1856.05</v>
          </cell>
        </row>
        <row r="3325">
          <cell r="G3325" t="str">
            <v>K10315-6</v>
          </cell>
          <cell r="I3325" t="str">
            <v>TEE STR PROFILE HHG</v>
          </cell>
          <cell r="J3325" t="str">
            <v>0627347192863</v>
          </cell>
          <cell r="K3325" t="str">
            <v>-</v>
          </cell>
          <cell r="L3325">
            <v>1999.1238000000001</v>
          </cell>
          <cell r="M3325">
            <v>1999.12</v>
          </cell>
        </row>
        <row r="3326">
          <cell r="G3326" t="str">
            <v>K10315-8</v>
          </cell>
          <cell r="I3326" t="str">
            <v>TEE STR PROFILE HHG</v>
          </cell>
          <cell r="J3326" t="str">
            <v>0627347192870</v>
          </cell>
          <cell r="K3326" t="str">
            <v>-</v>
          </cell>
          <cell r="L3326">
            <v>2209.9352000000003</v>
          </cell>
          <cell r="M3326">
            <v>2209.94</v>
          </cell>
        </row>
        <row r="3327">
          <cell r="G3327" t="str">
            <v>K10315-10</v>
          </cell>
          <cell r="I3327" t="str">
            <v>TEE STR PROFILE HHG</v>
          </cell>
          <cell r="J3327" t="str">
            <v>0627347192887</v>
          </cell>
          <cell r="K3327" t="str">
            <v>-</v>
          </cell>
          <cell r="L3327">
            <v>2460.3152000000005</v>
          </cell>
          <cell r="M3327">
            <v>2460.3200000000002</v>
          </cell>
        </row>
        <row r="3328">
          <cell r="G3328" t="str">
            <v>K10315-12</v>
          </cell>
          <cell r="I3328" t="str">
            <v>TEE STR PROFILE HHG</v>
          </cell>
          <cell r="J3328" t="str">
            <v>0627347192894</v>
          </cell>
          <cell r="K3328" t="str">
            <v>-</v>
          </cell>
          <cell r="L3328">
            <v>2903.1026000000002</v>
          </cell>
          <cell r="M3328">
            <v>2903.1</v>
          </cell>
        </row>
        <row r="3329">
          <cell r="G3329" t="str">
            <v>K10315</v>
          </cell>
          <cell r="I3329" t="str">
            <v>TEE STR PROFILE HHG</v>
          </cell>
          <cell r="J3329" t="str">
            <v>0627347192900</v>
          </cell>
          <cell r="K3329" t="str">
            <v>-</v>
          </cell>
          <cell r="L3329">
            <v>3770.6800000000003</v>
          </cell>
          <cell r="M3329">
            <v>3770.68</v>
          </cell>
        </row>
        <row r="3330">
          <cell r="G3330" t="str">
            <v>K10318-4</v>
          </cell>
          <cell r="I3330" t="str">
            <v>TEE STR PROFILE HHG</v>
          </cell>
          <cell r="J3330" t="str">
            <v>0627347192917</v>
          </cell>
          <cell r="K3330" t="str">
            <v>-</v>
          </cell>
          <cell r="L3330">
            <v>4683.8929000000007</v>
          </cell>
          <cell r="M3330">
            <v>4683.8900000000003</v>
          </cell>
        </row>
        <row r="3331">
          <cell r="G3331" t="str">
            <v>K10318-6</v>
          </cell>
          <cell r="I3331" t="str">
            <v>TEE STR PROFILE HHG</v>
          </cell>
          <cell r="J3331" t="str">
            <v>0627347192931</v>
          </cell>
          <cell r="K3331" t="str">
            <v>-</v>
          </cell>
          <cell r="L3331">
            <v>4842.9270000000006</v>
          </cell>
          <cell r="M3331">
            <v>4842.93</v>
          </cell>
        </row>
        <row r="3332">
          <cell r="G3332" t="str">
            <v>K10318-8</v>
          </cell>
          <cell r="I3332" t="str">
            <v>TEE STR PROFILE HHG</v>
          </cell>
          <cell r="J3332" t="str">
            <v>0627347192948</v>
          </cell>
          <cell r="K3332" t="str">
            <v>-</v>
          </cell>
          <cell r="L3332">
            <v>5195.4385000000002</v>
          </cell>
          <cell r="M3332">
            <v>5195.4399999999996</v>
          </cell>
        </row>
        <row r="3333">
          <cell r="G3333" t="str">
            <v>K10318-10</v>
          </cell>
          <cell r="I3333" t="str">
            <v>TEE STR PROFILE HHG</v>
          </cell>
          <cell r="J3333" t="str">
            <v>0627347192955</v>
          </cell>
          <cell r="K3333" t="str">
            <v>-</v>
          </cell>
          <cell r="L3333">
            <v>5395.228900000001</v>
          </cell>
          <cell r="M3333">
            <v>5395.23</v>
          </cell>
        </row>
        <row r="3334">
          <cell r="G3334" t="str">
            <v>K10318-12</v>
          </cell>
          <cell r="I3334" t="str">
            <v>TEE STR PROFILE HHG</v>
          </cell>
          <cell r="J3334" t="str">
            <v>0627347192962</v>
          </cell>
          <cell r="K3334" t="str">
            <v>-</v>
          </cell>
          <cell r="L3334">
            <v>5542.7284</v>
          </cell>
          <cell r="M3334">
            <v>5542.73</v>
          </cell>
        </row>
        <row r="3335">
          <cell r="G3335" t="str">
            <v>K10318-15</v>
          </cell>
          <cell r="I3335" t="str">
            <v>TEE STR PROFILE HHG</v>
          </cell>
          <cell r="J3335" t="str">
            <v>0627347192979</v>
          </cell>
          <cell r="K3335" t="str">
            <v>-</v>
          </cell>
          <cell r="L3335">
            <v>5902.8797000000004</v>
          </cell>
          <cell r="M3335">
            <v>5902.88</v>
          </cell>
        </row>
        <row r="3336">
          <cell r="G3336" t="str">
            <v>K10318</v>
          </cell>
          <cell r="I3336" t="str">
            <v>TEE STR PROFILE HHG</v>
          </cell>
          <cell r="J3336" t="str">
            <v>0627347192986</v>
          </cell>
          <cell r="K3336" t="str">
            <v>-</v>
          </cell>
          <cell r="L3336">
            <v>6233.6060000000007</v>
          </cell>
          <cell r="M3336">
            <v>6233.61</v>
          </cell>
        </row>
        <row r="3337">
          <cell r="G3337" t="str">
            <v>K10321-4</v>
          </cell>
          <cell r="I3337" t="str">
            <v>TEE STR PROFILE HHG</v>
          </cell>
          <cell r="J3337" t="str">
            <v>0627347192993</v>
          </cell>
          <cell r="K3337" t="str">
            <v>-</v>
          </cell>
          <cell r="L3337">
            <v>6589.3595999999998</v>
          </cell>
          <cell r="M3337">
            <v>6589.36</v>
          </cell>
        </row>
        <row r="3338">
          <cell r="G3338" t="str">
            <v>K10321-6</v>
          </cell>
          <cell r="I3338" t="str">
            <v>TEE STR PROFILE HHG</v>
          </cell>
          <cell r="J3338" t="str">
            <v>0627347193013</v>
          </cell>
          <cell r="K3338" t="str">
            <v>-</v>
          </cell>
          <cell r="L3338">
            <v>7068.5911999999998</v>
          </cell>
          <cell r="M3338">
            <v>7068.59</v>
          </cell>
        </row>
        <row r="3339">
          <cell r="G3339" t="str">
            <v>K10321-8</v>
          </cell>
          <cell r="I3339" t="str">
            <v>TEE STR PROFILE HHG</v>
          </cell>
          <cell r="J3339" t="str">
            <v>0627347193020</v>
          </cell>
          <cell r="K3339" t="str">
            <v>-</v>
          </cell>
          <cell r="L3339">
            <v>7796.2126000000007</v>
          </cell>
          <cell r="M3339">
            <v>7796.21</v>
          </cell>
        </row>
        <row r="3340">
          <cell r="G3340" t="str">
            <v>K10321-10</v>
          </cell>
          <cell r="I3340" t="str">
            <v>TEE STR PROFILE HHG</v>
          </cell>
          <cell r="J3340" t="str">
            <v>0627347193037</v>
          </cell>
          <cell r="K3340" t="str">
            <v>-</v>
          </cell>
          <cell r="L3340">
            <v>8376.9979000000003</v>
          </cell>
          <cell r="M3340">
            <v>8377</v>
          </cell>
        </row>
        <row r="3341">
          <cell r="G3341" t="str">
            <v>K10321-12</v>
          </cell>
          <cell r="I3341" t="str">
            <v>TEE STR PROFILE HHG</v>
          </cell>
          <cell r="J3341" t="str">
            <v/>
          </cell>
          <cell r="K3341" t="str">
            <v>-</v>
          </cell>
          <cell r="L3341">
            <v>8978.9264000000003</v>
          </cell>
          <cell r="M3341">
            <v>8978.93</v>
          </cell>
        </row>
        <row r="3342">
          <cell r="G3342" t="str">
            <v>K10321-15</v>
          </cell>
          <cell r="I3342" t="str">
            <v>TEE STR PROFILE HHG</v>
          </cell>
          <cell r="J3342" t="str">
            <v/>
          </cell>
          <cell r="K3342" t="str">
            <v>-</v>
          </cell>
          <cell r="L3342">
            <v>10021.5879</v>
          </cell>
          <cell r="M3342">
            <v>10021.59</v>
          </cell>
        </row>
        <row r="3343">
          <cell r="G3343" t="str">
            <v>K10321-18</v>
          </cell>
          <cell r="I3343" t="str">
            <v>TEE STR PROFILE HHG</v>
          </cell>
          <cell r="J3343" t="str">
            <v>0627347193068</v>
          </cell>
          <cell r="K3343" t="str">
            <v>-</v>
          </cell>
          <cell r="L3343">
            <v>11371.938599999999</v>
          </cell>
          <cell r="M3343">
            <v>11371.94</v>
          </cell>
        </row>
        <row r="3344">
          <cell r="G3344" t="str">
            <v>K10321</v>
          </cell>
          <cell r="I3344" t="str">
            <v>TEE STR PROFILE HHG</v>
          </cell>
          <cell r="J3344" t="str">
            <v/>
          </cell>
          <cell r="K3344" t="str">
            <v>-</v>
          </cell>
          <cell r="L3344">
            <v>15073.571500000002</v>
          </cell>
          <cell r="M3344">
            <v>15073.57</v>
          </cell>
        </row>
        <row r="3345">
          <cell r="G3345" t="str">
            <v>K10324-4</v>
          </cell>
          <cell r="I3345" t="str">
            <v>TEE STR PROFILE HHG</v>
          </cell>
          <cell r="J3345" t="str">
            <v>0627347193082</v>
          </cell>
          <cell r="K3345" t="str">
            <v>-</v>
          </cell>
          <cell r="L3345">
            <v>10397.275600000001</v>
          </cell>
          <cell r="M3345">
            <v>10397.280000000001</v>
          </cell>
        </row>
        <row r="3346">
          <cell r="G3346" t="str">
            <v>K10324-6</v>
          </cell>
          <cell r="I3346" t="str">
            <v>TEE STR PROFILE HHG</v>
          </cell>
          <cell r="J3346" t="str">
            <v>0627347193105</v>
          </cell>
          <cell r="K3346" t="str">
            <v>-</v>
          </cell>
          <cell r="L3346">
            <v>12607.4462</v>
          </cell>
          <cell r="M3346">
            <v>12607.45</v>
          </cell>
        </row>
        <row r="3347">
          <cell r="G3347" t="str">
            <v>K10324-8</v>
          </cell>
          <cell r="I3347" t="str">
            <v>TEE STR PROFILE HHG</v>
          </cell>
          <cell r="J3347" t="str">
            <v>0627347193112</v>
          </cell>
          <cell r="K3347" t="str">
            <v>-</v>
          </cell>
          <cell r="L3347">
            <v>13150.150200000002</v>
          </cell>
          <cell r="M3347">
            <v>13150.15</v>
          </cell>
        </row>
        <row r="3348">
          <cell r="G3348" t="str">
            <v>K10324-10</v>
          </cell>
          <cell r="I3348" t="str">
            <v>TEE STR PROFILE HHG</v>
          </cell>
          <cell r="J3348" t="str">
            <v>0627347193129</v>
          </cell>
          <cell r="K3348" t="str">
            <v>-</v>
          </cell>
          <cell r="L3348">
            <v>13731.310000000001</v>
          </cell>
          <cell r="M3348">
            <v>13731.31</v>
          </cell>
        </row>
        <row r="3349">
          <cell r="G3349" t="str">
            <v>K10324-12</v>
          </cell>
          <cell r="I3349" t="str">
            <v>TEE STR PROFILE HHG</v>
          </cell>
          <cell r="J3349" t="str">
            <v/>
          </cell>
          <cell r="K3349" t="str">
            <v>-</v>
          </cell>
          <cell r="L3349">
            <v>13982.043100000001</v>
          </cell>
          <cell r="M3349">
            <v>13982.04</v>
          </cell>
        </row>
        <row r="3350">
          <cell r="G3350" t="str">
            <v>K10324-15</v>
          </cell>
          <cell r="I3350" t="str">
            <v>TEE STR PROFILE HHG</v>
          </cell>
          <cell r="J3350" t="str">
            <v/>
          </cell>
          <cell r="K3350" t="str">
            <v>-</v>
          </cell>
          <cell r="L3350">
            <v>14530.0329</v>
          </cell>
          <cell r="M3350">
            <v>14530.03</v>
          </cell>
        </row>
        <row r="3351">
          <cell r="G3351" t="str">
            <v>K10324-18</v>
          </cell>
          <cell r="I3351" t="str">
            <v>TEE STR PROFILE HHG</v>
          </cell>
          <cell r="J3351" t="str">
            <v/>
          </cell>
          <cell r="K3351" t="str">
            <v>-</v>
          </cell>
          <cell r="L3351">
            <v>20107.375799999998</v>
          </cell>
          <cell r="M3351">
            <v>20107.38</v>
          </cell>
        </row>
        <row r="3352">
          <cell r="G3352" t="str">
            <v>K10324-21</v>
          </cell>
          <cell r="I3352" t="str">
            <v>TEE STR PROFILE HHG</v>
          </cell>
          <cell r="J3352" t="str">
            <v/>
          </cell>
          <cell r="K3352" t="str">
            <v>-</v>
          </cell>
          <cell r="L3352">
            <v>21753.324700000001</v>
          </cell>
          <cell r="M3352">
            <v>21753.32</v>
          </cell>
        </row>
        <row r="3353">
          <cell r="G3353" t="str">
            <v>K10324</v>
          </cell>
          <cell r="I3353" t="str">
            <v>TEE STR PROFILE HHG</v>
          </cell>
          <cell r="J3353" t="str">
            <v/>
          </cell>
          <cell r="K3353" t="str">
            <v>-</v>
          </cell>
          <cell r="L3353">
            <v>26732.954900000001</v>
          </cell>
          <cell r="M3353">
            <v>26732.95</v>
          </cell>
        </row>
        <row r="3354">
          <cell r="G3354" t="str">
            <v>K10327-4</v>
          </cell>
          <cell r="I3354" t="str">
            <v>TEE STR PROFILE HHG</v>
          </cell>
          <cell r="J3354" t="str">
            <v/>
          </cell>
          <cell r="K3354" t="str">
            <v>-</v>
          </cell>
          <cell r="L3354">
            <v>13602.856500000002</v>
          </cell>
          <cell r="M3354">
            <v>13602.86</v>
          </cell>
        </row>
        <row r="3355">
          <cell r="G3355" t="str">
            <v>K10327-6</v>
          </cell>
          <cell r="I3355" t="str">
            <v>TEE STR PROFILE HHG</v>
          </cell>
          <cell r="J3355" t="str">
            <v>0627347195086</v>
          </cell>
          <cell r="K3355" t="str">
            <v>-</v>
          </cell>
          <cell r="L3355">
            <v>13684.529600000002</v>
          </cell>
          <cell r="M3355">
            <v>13684.53</v>
          </cell>
        </row>
        <row r="3356">
          <cell r="G3356" t="str">
            <v>K10327-8</v>
          </cell>
          <cell r="I3356" t="str">
            <v>TEE STR PROFILE HHG</v>
          </cell>
          <cell r="J3356" t="str">
            <v/>
          </cell>
          <cell r="K3356" t="str">
            <v>-</v>
          </cell>
          <cell r="L3356">
            <v>16039.888500000001</v>
          </cell>
          <cell r="M3356">
            <v>16039.89</v>
          </cell>
        </row>
        <row r="3357">
          <cell r="G3357" t="str">
            <v>K10327-10</v>
          </cell>
          <cell r="I3357" t="str">
            <v>TEE STR PROFILE HHG</v>
          </cell>
          <cell r="J3357" t="str">
            <v>0627347195109</v>
          </cell>
          <cell r="K3357" t="str">
            <v>-</v>
          </cell>
          <cell r="L3357">
            <v>16870.122899999998</v>
          </cell>
          <cell r="M3357">
            <v>16870.12</v>
          </cell>
        </row>
        <row r="3358">
          <cell r="G3358" t="str">
            <v>K10327-12</v>
          </cell>
          <cell r="I3358" t="str">
            <v>TEE STR PROFILE HHG</v>
          </cell>
          <cell r="J3358" t="str">
            <v/>
          </cell>
          <cell r="K3358" t="str">
            <v>-</v>
          </cell>
          <cell r="L3358">
            <v>18447.1103</v>
          </cell>
          <cell r="M3358">
            <v>18447.11</v>
          </cell>
        </row>
        <row r="3359">
          <cell r="G3359" t="str">
            <v>K10327-15</v>
          </cell>
          <cell r="I3359" t="str">
            <v>TEE STR PROFILE HHG</v>
          </cell>
          <cell r="J3359" t="str">
            <v/>
          </cell>
          <cell r="K3359" t="str">
            <v>-</v>
          </cell>
          <cell r="L3359">
            <v>20824.896400000001</v>
          </cell>
          <cell r="M3359">
            <v>20824.900000000001</v>
          </cell>
        </row>
        <row r="3360">
          <cell r="G3360" t="str">
            <v>K10327-18</v>
          </cell>
          <cell r="I3360" t="str">
            <v>TEE STR PROFILE HHG</v>
          </cell>
          <cell r="J3360" t="str">
            <v/>
          </cell>
          <cell r="K3360" t="str">
            <v>-</v>
          </cell>
          <cell r="L3360">
            <v>21339.095600000004</v>
          </cell>
          <cell r="M3360">
            <v>21339.1</v>
          </cell>
        </row>
        <row r="3361">
          <cell r="G3361" t="str">
            <v>K10327-21</v>
          </cell>
          <cell r="I3361" t="str">
            <v>TEE STR PROFILE HHG</v>
          </cell>
          <cell r="J3361" t="str">
            <v/>
          </cell>
          <cell r="K3361" t="str">
            <v>-</v>
          </cell>
          <cell r="L3361">
            <v>21978.2173</v>
          </cell>
          <cell r="M3361">
            <v>21978.22</v>
          </cell>
        </row>
        <row r="3362">
          <cell r="G3362" t="str">
            <v>K10327-24</v>
          </cell>
          <cell r="I3362" t="str">
            <v>TEE STR PROFILE HHG</v>
          </cell>
          <cell r="J3362" t="str">
            <v/>
          </cell>
          <cell r="K3362" t="str">
            <v>-</v>
          </cell>
          <cell r="L3362">
            <v>27193.236800000002</v>
          </cell>
          <cell r="M3362">
            <v>27193.24</v>
          </cell>
        </row>
        <row r="3363">
          <cell r="G3363" t="str">
            <v>K10327</v>
          </cell>
          <cell r="I3363" t="str">
            <v>TEE STR PROFILE HHG</v>
          </cell>
          <cell r="J3363" t="str">
            <v/>
          </cell>
          <cell r="K3363" t="str">
            <v>-</v>
          </cell>
          <cell r="L3363">
            <v>27962.395600000003</v>
          </cell>
          <cell r="M3363">
            <v>27962.400000000001</v>
          </cell>
        </row>
        <row r="3364">
          <cell r="G3364" t="str">
            <v>K10330-4</v>
          </cell>
          <cell r="I3364" t="str">
            <v>TEE STR PROFILE HHG</v>
          </cell>
          <cell r="J3364" t="str">
            <v/>
          </cell>
          <cell r="K3364" t="str">
            <v>-</v>
          </cell>
          <cell r="L3364">
            <v>17480.322500000002</v>
          </cell>
          <cell r="M3364">
            <v>17480.32</v>
          </cell>
        </row>
        <row r="3365">
          <cell r="G3365" t="str">
            <v>K10330-6</v>
          </cell>
          <cell r="I3365" t="str">
            <v>TEE STR PROFILE HHG</v>
          </cell>
          <cell r="J3365" t="str">
            <v/>
          </cell>
          <cell r="K3365" t="str">
            <v>-</v>
          </cell>
          <cell r="L3365">
            <v>17585.300200000001</v>
          </cell>
          <cell r="M3365">
            <v>17585.3</v>
          </cell>
        </row>
        <row r="3366">
          <cell r="G3366" t="str">
            <v>K10330-8</v>
          </cell>
          <cell r="I3366" t="str">
            <v>TEE STR PROFILE HHG</v>
          </cell>
          <cell r="J3366" t="str">
            <v/>
          </cell>
          <cell r="K3366" t="str">
            <v>-</v>
          </cell>
          <cell r="L3366">
            <v>20611.666800000003</v>
          </cell>
          <cell r="M3366">
            <v>20611.669999999998</v>
          </cell>
        </row>
        <row r="3367">
          <cell r="G3367" t="str">
            <v>K10330-10</v>
          </cell>
          <cell r="I3367" t="str">
            <v>TEE STR PROFILE HHG</v>
          </cell>
          <cell r="J3367" t="str">
            <v/>
          </cell>
          <cell r="K3367" t="str">
            <v>-</v>
          </cell>
          <cell r="L3367">
            <v>21678.628000000004</v>
          </cell>
          <cell r="M3367">
            <v>21678.63</v>
          </cell>
        </row>
        <row r="3368">
          <cell r="G3368" t="str">
            <v>K10330-12</v>
          </cell>
          <cell r="I3368" t="str">
            <v>TEE STR PROFILE HHG</v>
          </cell>
          <cell r="J3368" t="str">
            <v/>
          </cell>
          <cell r="K3368" t="str">
            <v>-</v>
          </cell>
          <cell r="L3368">
            <v>23705.454100000003</v>
          </cell>
          <cell r="M3368">
            <v>23705.45</v>
          </cell>
        </row>
        <row r="3369">
          <cell r="G3369" t="str">
            <v>K10330-15</v>
          </cell>
          <cell r="I3369" t="str">
            <v>TEE STR PROFILE HHG</v>
          </cell>
          <cell r="J3369" t="str">
            <v/>
          </cell>
          <cell r="K3369" t="str">
            <v>-</v>
          </cell>
          <cell r="L3369">
            <v>26760.8819</v>
          </cell>
          <cell r="M3369">
            <v>26760.880000000001</v>
          </cell>
        </row>
        <row r="3370">
          <cell r="G3370" t="str">
            <v>K10330-18</v>
          </cell>
          <cell r="I3370" t="str">
            <v>TEE STR PROFILE HHG</v>
          </cell>
          <cell r="J3370" t="str">
            <v/>
          </cell>
          <cell r="K3370" t="str">
            <v>-</v>
          </cell>
          <cell r="L3370">
            <v>27422.088400000001</v>
          </cell>
          <cell r="M3370">
            <v>27422.09</v>
          </cell>
        </row>
        <row r="3371">
          <cell r="G3371" t="str">
            <v>K10330-21</v>
          </cell>
          <cell r="I3371" t="str">
            <v>TEE STR PROFILE HHG</v>
          </cell>
          <cell r="J3371" t="str">
            <v/>
          </cell>
          <cell r="K3371" t="str">
            <v>-</v>
          </cell>
          <cell r="L3371">
            <v>28243.1636</v>
          </cell>
          <cell r="M3371">
            <v>28243.16</v>
          </cell>
        </row>
        <row r="3372">
          <cell r="G3372" t="str">
            <v>K10330-24</v>
          </cell>
          <cell r="I3372" t="str">
            <v>TEE STR PROFILE HHG</v>
          </cell>
          <cell r="J3372" t="str">
            <v/>
          </cell>
          <cell r="K3372" t="str">
            <v>-</v>
          </cell>
          <cell r="L3372">
            <v>34944.7448</v>
          </cell>
          <cell r="M3372">
            <v>34944.74</v>
          </cell>
        </row>
        <row r="3373">
          <cell r="G3373" t="str">
            <v>K10330-27</v>
          </cell>
          <cell r="I3373" t="str">
            <v>TEE STR PROFILE HHG</v>
          </cell>
          <cell r="J3373" t="str">
            <v/>
          </cell>
          <cell r="K3373" t="str">
            <v>-</v>
          </cell>
          <cell r="L3373">
            <v>35932.697200000002</v>
          </cell>
          <cell r="M3373">
            <v>35932.699999999997</v>
          </cell>
        </row>
        <row r="3374">
          <cell r="G3374" t="str">
            <v>K10330</v>
          </cell>
          <cell r="I3374" t="str">
            <v>TEE STR PROFILE HHG</v>
          </cell>
          <cell r="J3374" t="str">
            <v/>
          </cell>
          <cell r="K3374" t="str">
            <v>-</v>
          </cell>
          <cell r="L3374">
            <v>44916.064100000003</v>
          </cell>
          <cell r="M3374">
            <v>44916.06</v>
          </cell>
        </row>
        <row r="3375">
          <cell r="G3375" t="str">
            <v>K10336-4</v>
          </cell>
          <cell r="I3375" t="str">
            <v>TEE STR PROFILE HHG</v>
          </cell>
          <cell r="J3375" t="str">
            <v>0627347195277</v>
          </cell>
          <cell r="K3375" t="str">
            <v>-</v>
          </cell>
          <cell r="L3375">
            <v>20013.686600000001</v>
          </cell>
          <cell r="M3375">
            <v>20013.689999999999</v>
          </cell>
        </row>
        <row r="3376">
          <cell r="G3376" t="str">
            <v>K10336-6</v>
          </cell>
          <cell r="I3376" t="str">
            <v>TEE STR PROFILE HHG</v>
          </cell>
          <cell r="J3376" t="str">
            <v>0089938060928</v>
          </cell>
          <cell r="K3376" t="str">
            <v>-</v>
          </cell>
          <cell r="L3376">
            <v>21653.654200000001</v>
          </cell>
          <cell r="M3376">
            <v>21653.65</v>
          </cell>
        </row>
        <row r="3377">
          <cell r="G3377" t="str">
            <v>K10336-8</v>
          </cell>
          <cell r="I3377" t="str">
            <v>TEE STR PROFILE HHG</v>
          </cell>
          <cell r="J3377" t="str">
            <v/>
          </cell>
          <cell r="K3377" t="str">
            <v>-</v>
          </cell>
          <cell r="L3377">
            <v>22372.747700000004</v>
          </cell>
          <cell r="M3377">
            <v>22372.75</v>
          </cell>
        </row>
        <row r="3378">
          <cell r="G3378" t="str">
            <v>K10336-10</v>
          </cell>
          <cell r="I3378" t="str">
            <v>TEE STR PROFILE HHG</v>
          </cell>
          <cell r="J3378" t="str">
            <v/>
          </cell>
          <cell r="K3378" t="str">
            <v>-</v>
          </cell>
          <cell r="L3378">
            <v>25975.191600000002</v>
          </cell>
          <cell r="M3378">
            <v>25975.19</v>
          </cell>
        </row>
        <row r="3379">
          <cell r="G3379" t="str">
            <v>K10336-12</v>
          </cell>
          <cell r="I3379" t="str">
            <v>TEE STR PROFILE HHG</v>
          </cell>
          <cell r="J3379" t="str">
            <v/>
          </cell>
          <cell r="K3379" t="str">
            <v>-</v>
          </cell>
          <cell r="L3379">
            <v>26779.039800000002</v>
          </cell>
          <cell r="M3379">
            <v>26779.040000000001</v>
          </cell>
        </row>
        <row r="3380">
          <cell r="G3380" t="str">
            <v>K10336-15</v>
          </cell>
          <cell r="I3380" t="str">
            <v>TEE STR PROFILE HHG</v>
          </cell>
          <cell r="J3380" t="str">
            <v/>
          </cell>
          <cell r="K3380" t="str">
            <v>-</v>
          </cell>
          <cell r="L3380">
            <v>28989.445800000001</v>
          </cell>
          <cell r="M3380">
            <v>28989.45</v>
          </cell>
        </row>
        <row r="3381">
          <cell r="G3381" t="str">
            <v>K10336-18</v>
          </cell>
          <cell r="I3381" t="str">
            <v>TEE STR PROFILE HHG</v>
          </cell>
          <cell r="J3381" t="str">
            <v/>
          </cell>
          <cell r="K3381" t="str">
            <v>-</v>
          </cell>
          <cell r="L3381">
            <v>31727.789800000002</v>
          </cell>
          <cell r="M3381">
            <v>31727.79</v>
          </cell>
        </row>
        <row r="3382">
          <cell r="G3382" t="str">
            <v>K10336-21</v>
          </cell>
          <cell r="I3382" t="str">
            <v>TEE STR PROFILE HHG</v>
          </cell>
          <cell r="J3382" t="str">
            <v/>
          </cell>
          <cell r="K3382" t="str">
            <v>-</v>
          </cell>
          <cell r="L3382">
            <v>34421.4185</v>
          </cell>
          <cell r="M3382">
            <v>34421.42</v>
          </cell>
        </row>
        <row r="3383">
          <cell r="G3383" t="str">
            <v>K10336-24</v>
          </cell>
          <cell r="I3383" t="str">
            <v>TEE STR PROFILE HHG</v>
          </cell>
          <cell r="J3383" t="str">
            <v/>
          </cell>
          <cell r="K3383" t="str">
            <v>-</v>
          </cell>
          <cell r="L3383">
            <v>36478.643300000003</v>
          </cell>
          <cell r="M3383">
            <v>36478.639999999999</v>
          </cell>
        </row>
        <row r="3384">
          <cell r="G3384" t="str">
            <v>K10336-27</v>
          </cell>
          <cell r="I3384" t="str">
            <v>TEE STR PROFILE HHG</v>
          </cell>
          <cell r="J3384" t="str">
            <v/>
          </cell>
          <cell r="K3384" t="str">
            <v>-</v>
          </cell>
          <cell r="L3384">
            <v>42280.301000000007</v>
          </cell>
          <cell r="M3384">
            <v>42280.3</v>
          </cell>
        </row>
        <row r="3385">
          <cell r="G3385" t="str">
            <v>K10336-30</v>
          </cell>
          <cell r="I3385" t="str">
            <v>TEE STR PROFILE HHG</v>
          </cell>
          <cell r="J3385" t="str">
            <v/>
          </cell>
          <cell r="K3385" t="str">
            <v>-</v>
          </cell>
          <cell r="L3385">
            <v>48712.573899999996</v>
          </cell>
          <cell r="M3385">
            <v>48712.57</v>
          </cell>
        </row>
        <row r="3386">
          <cell r="G3386" t="str">
            <v>K10336</v>
          </cell>
          <cell r="I3386" t="str">
            <v>TEE STR PROFILE HHG</v>
          </cell>
          <cell r="J3386" t="str">
            <v/>
          </cell>
          <cell r="K3386" t="str">
            <v>-</v>
          </cell>
          <cell r="L3386">
            <v>70182.37000000001</v>
          </cell>
          <cell r="M3386">
            <v>70182.37</v>
          </cell>
        </row>
        <row r="3387">
          <cell r="G3387" t="str">
            <v>K308</v>
          </cell>
          <cell r="I3387" t="str">
            <v>WYE PROFILE HHH</v>
          </cell>
          <cell r="J3387" t="str">
            <v>0627347133316</v>
          </cell>
          <cell r="K3387" t="str">
            <v>-</v>
          </cell>
          <cell r="L3387">
            <v>593.28290000000004</v>
          </cell>
          <cell r="M3387">
            <v>593.28</v>
          </cell>
        </row>
        <row r="3388">
          <cell r="G3388" t="str">
            <v>K3010-8</v>
          </cell>
          <cell r="I3388" t="str">
            <v>WYE PROFILE HHH</v>
          </cell>
          <cell r="J3388" t="str">
            <v>0627347133323</v>
          </cell>
          <cell r="K3388" t="str">
            <v>-</v>
          </cell>
          <cell r="L3388">
            <v>1575.0507</v>
          </cell>
          <cell r="M3388">
            <v>1575.05</v>
          </cell>
        </row>
        <row r="3389">
          <cell r="G3389" t="str">
            <v>K3010</v>
          </cell>
          <cell r="I3389" t="str">
            <v>WYE PROFILE HHH</v>
          </cell>
          <cell r="J3389" t="str">
            <v>0627347133330</v>
          </cell>
          <cell r="K3389" t="str">
            <v>-</v>
          </cell>
          <cell r="L3389">
            <v>1752.0180000000003</v>
          </cell>
          <cell r="M3389">
            <v>1752.02</v>
          </cell>
        </row>
        <row r="3390">
          <cell r="G3390" t="str">
            <v>K3012-8</v>
          </cell>
          <cell r="I3390" t="str">
            <v>WYE PROFILE HHH</v>
          </cell>
          <cell r="J3390" t="str">
            <v>0627347133347</v>
          </cell>
          <cell r="K3390" t="str">
            <v>-</v>
          </cell>
          <cell r="L3390">
            <v>1925.2724000000001</v>
          </cell>
          <cell r="M3390">
            <v>1925.27</v>
          </cell>
        </row>
        <row r="3391">
          <cell r="G3391" t="str">
            <v>K3012-10</v>
          </cell>
          <cell r="I3391" t="str">
            <v>WYE PROFILE HHH</v>
          </cell>
          <cell r="J3391" t="str">
            <v>0627347133354</v>
          </cell>
          <cell r="K3391" t="str">
            <v>-</v>
          </cell>
          <cell r="L3391">
            <v>2353.2402999999999</v>
          </cell>
          <cell r="M3391">
            <v>2353.2399999999998</v>
          </cell>
        </row>
        <row r="3392">
          <cell r="G3392" t="str">
            <v>K3012</v>
          </cell>
          <cell r="I3392" t="str">
            <v>WYE PROFILE HHH</v>
          </cell>
          <cell r="J3392" t="str">
            <v>0627347133361</v>
          </cell>
          <cell r="K3392" t="str">
            <v>-</v>
          </cell>
          <cell r="L3392">
            <v>2449.9683</v>
          </cell>
          <cell r="M3392">
            <v>2449.9699999999998</v>
          </cell>
        </row>
        <row r="3393">
          <cell r="G3393" t="str">
            <v>K3015-8</v>
          </cell>
          <cell r="I3393" t="str">
            <v>WYE PROFILE HHH</v>
          </cell>
          <cell r="J3393" t="str">
            <v>0627347133392</v>
          </cell>
          <cell r="K3393" t="str">
            <v>-</v>
          </cell>
          <cell r="L3393">
            <v>2518.0738000000001</v>
          </cell>
          <cell r="M3393">
            <v>2518.0700000000002</v>
          </cell>
        </row>
        <row r="3394">
          <cell r="G3394" t="str">
            <v>K3015-10</v>
          </cell>
          <cell r="I3394" t="str">
            <v>WYE PROFILE HHH</v>
          </cell>
          <cell r="J3394" t="str">
            <v>0627347133408</v>
          </cell>
          <cell r="K3394" t="str">
            <v>-</v>
          </cell>
          <cell r="L3394">
            <v>3026.0884000000001</v>
          </cell>
          <cell r="M3394">
            <v>3026.09</v>
          </cell>
        </row>
        <row r="3395">
          <cell r="G3395" t="str">
            <v>K3015-12</v>
          </cell>
          <cell r="I3395" t="str">
            <v>WYE PROFILE HHH</v>
          </cell>
          <cell r="J3395" t="str">
            <v>0627347133415</v>
          </cell>
          <cell r="K3395" t="str">
            <v>-</v>
          </cell>
          <cell r="L3395">
            <v>3371.0992000000001</v>
          </cell>
          <cell r="M3395">
            <v>3371.1</v>
          </cell>
        </row>
        <row r="3396">
          <cell r="G3396" t="str">
            <v>K3015</v>
          </cell>
          <cell r="I3396" t="str">
            <v>WYE PROFILE HHH</v>
          </cell>
          <cell r="J3396" t="str">
            <v>0627347133422</v>
          </cell>
          <cell r="K3396" t="str">
            <v>-</v>
          </cell>
          <cell r="L3396">
            <v>4256.6098000000002</v>
          </cell>
          <cell r="M3396">
            <v>4256.6099999999997</v>
          </cell>
        </row>
        <row r="3397">
          <cell r="G3397" t="str">
            <v>K3018-8</v>
          </cell>
          <cell r="I3397" t="str">
            <v>WYE PROFILE HHH</v>
          </cell>
          <cell r="J3397" t="str">
            <v>0627347133439</v>
          </cell>
          <cell r="K3397" t="str">
            <v>-</v>
          </cell>
          <cell r="L3397">
            <v>5296.2753000000002</v>
          </cell>
          <cell r="M3397">
            <v>5296.28</v>
          </cell>
        </row>
        <row r="3398">
          <cell r="G3398" t="str">
            <v>K3018-10</v>
          </cell>
          <cell r="I3398" t="str">
            <v>WYE PROFILE HHH</v>
          </cell>
          <cell r="J3398" t="str">
            <v>0627347133446</v>
          </cell>
          <cell r="K3398" t="str">
            <v>-</v>
          </cell>
          <cell r="L3398">
            <v>5499.9605000000001</v>
          </cell>
          <cell r="M3398">
            <v>5499.96</v>
          </cell>
        </row>
        <row r="3399">
          <cell r="G3399" t="str">
            <v>K3018-12</v>
          </cell>
          <cell r="I3399" t="str">
            <v>WYE PROFILE HHH</v>
          </cell>
          <cell r="J3399" t="str">
            <v>0627347133453</v>
          </cell>
          <cell r="K3399" t="str">
            <v>-</v>
          </cell>
          <cell r="L3399">
            <v>5650.3169000000007</v>
          </cell>
          <cell r="M3399">
            <v>5650.32</v>
          </cell>
        </row>
        <row r="3400">
          <cell r="G3400" t="str">
            <v>K3018-15</v>
          </cell>
          <cell r="I3400" t="str">
            <v>WYE PROFILE HHH</v>
          </cell>
          <cell r="J3400" t="str">
            <v>0627347133460</v>
          </cell>
          <cell r="K3400" t="str">
            <v>-</v>
          </cell>
          <cell r="L3400">
            <v>6017.5516000000007</v>
          </cell>
          <cell r="M3400">
            <v>6017.55</v>
          </cell>
        </row>
        <row r="3401">
          <cell r="G3401" t="str">
            <v>K3018</v>
          </cell>
          <cell r="I3401" t="str">
            <v>WYE PROFILE HHH</v>
          </cell>
          <cell r="J3401" t="str">
            <v>0627347133477</v>
          </cell>
          <cell r="K3401" t="str">
            <v>-</v>
          </cell>
          <cell r="L3401">
            <v>7622.7548999999999</v>
          </cell>
          <cell r="M3401">
            <v>7622.75</v>
          </cell>
        </row>
        <row r="3402">
          <cell r="G3402" t="str">
            <v>K3021-8</v>
          </cell>
          <cell r="I3402" t="str">
            <v>WYE PROFILE HHH</v>
          </cell>
          <cell r="J3402" t="str">
            <v>0627347133484</v>
          </cell>
          <cell r="K3402" t="str">
            <v>-</v>
          </cell>
          <cell r="L3402">
            <v>8432.2420000000002</v>
          </cell>
          <cell r="M3402">
            <v>8432.24</v>
          </cell>
        </row>
        <row r="3403">
          <cell r="G3403" t="str">
            <v>K3021-10</v>
          </cell>
          <cell r="I3403" t="str">
            <v>WYE PROFILE HHH</v>
          </cell>
          <cell r="J3403" t="str">
            <v>0627347133491</v>
          </cell>
          <cell r="K3403" t="str">
            <v>-</v>
          </cell>
          <cell r="L3403">
            <v>9504.6280999999999</v>
          </cell>
          <cell r="M3403">
            <v>9504.6299999999992</v>
          </cell>
        </row>
        <row r="3404">
          <cell r="G3404" t="str">
            <v>K3021-12</v>
          </cell>
          <cell r="I3404" t="str">
            <v>WYE PROFILE HHH</v>
          </cell>
          <cell r="J3404" t="str">
            <v>0627347133507</v>
          </cell>
          <cell r="K3404" t="str">
            <v>-</v>
          </cell>
          <cell r="L3404">
            <v>10279.233200000001</v>
          </cell>
          <cell r="M3404">
            <v>10279.23</v>
          </cell>
        </row>
        <row r="3405">
          <cell r="G3405" t="str">
            <v>K3021-15</v>
          </cell>
          <cell r="I3405" t="str">
            <v>WYE PROFILE HHH</v>
          </cell>
          <cell r="J3405" t="str">
            <v>0627347133514</v>
          </cell>
          <cell r="K3405" t="str">
            <v>-</v>
          </cell>
          <cell r="L3405">
            <v>11905.194500000001</v>
          </cell>
          <cell r="M3405">
            <v>11905.19</v>
          </cell>
        </row>
        <row r="3406">
          <cell r="G3406" t="str">
            <v>K3021-18</v>
          </cell>
          <cell r="I3406" t="str">
            <v>WYE PROFILE HHH</v>
          </cell>
          <cell r="J3406" t="str">
            <v>0627347133521</v>
          </cell>
          <cell r="K3406" t="str">
            <v>-</v>
          </cell>
          <cell r="L3406">
            <v>14019.439600000002</v>
          </cell>
          <cell r="M3406">
            <v>14019.44</v>
          </cell>
        </row>
        <row r="3407">
          <cell r="G3407" t="str">
            <v>K3021</v>
          </cell>
          <cell r="I3407" t="str">
            <v>WYE PROFILE HHH</v>
          </cell>
          <cell r="J3407" t="str">
            <v>0627347133538</v>
          </cell>
          <cell r="K3407" t="str">
            <v>-</v>
          </cell>
          <cell r="L3407">
            <v>18344.936000000002</v>
          </cell>
          <cell r="M3407">
            <v>18344.939999999999</v>
          </cell>
        </row>
        <row r="3408">
          <cell r="G3408" t="str">
            <v>K3024-8</v>
          </cell>
          <cell r="I3408" t="str">
            <v>WYE PROFILE HHH</v>
          </cell>
          <cell r="J3408" t="str">
            <v/>
          </cell>
          <cell r="K3408" t="str">
            <v>-</v>
          </cell>
          <cell r="L3408">
            <v>13405.495000000001</v>
          </cell>
          <cell r="M3408">
            <v>13405.5</v>
          </cell>
        </row>
        <row r="3409">
          <cell r="G3409" t="str">
            <v>K3024-10</v>
          </cell>
          <cell r="I3409" t="str">
            <v>WYE PROFILE HHH</v>
          </cell>
          <cell r="J3409" t="str">
            <v>0627347133552</v>
          </cell>
          <cell r="K3409" t="str">
            <v>-</v>
          </cell>
          <cell r="L3409">
            <v>13997.943300000001</v>
          </cell>
          <cell r="M3409">
            <v>13997.94</v>
          </cell>
        </row>
        <row r="3410">
          <cell r="G3410" t="str">
            <v>K3024-12</v>
          </cell>
          <cell r="I3410" t="str">
            <v>WYE PROFILE HHH</v>
          </cell>
          <cell r="J3410" t="str">
            <v/>
          </cell>
          <cell r="K3410" t="str">
            <v>-</v>
          </cell>
          <cell r="L3410">
            <v>14253.555600000002</v>
          </cell>
          <cell r="M3410">
            <v>14253.56</v>
          </cell>
        </row>
        <row r="3411">
          <cell r="G3411" t="str">
            <v>K3024-15</v>
          </cell>
          <cell r="I3411" t="str">
            <v>WYE PROFILE HHH</v>
          </cell>
          <cell r="J3411" t="str">
            <v/>
          </cell>
          <cell r="K3411" t="str">
            <v>-</v>
          </cell>
          <cell r="L3411">
            <v>14812.159799999999</v>
          </cell>
          <cell r="M3411">
            <v>14812.16</v>
          </cell>
        </row>
        <row r="3412">
          <cell r="G3412" t="str">
            <v>K3024-18</v>
          </cell>
          <cell r="I3412" t="str">
            <v>WYE PROFILE HHH</v>
          </cell>
          <cell r="J3412" t="str">
            <v>0627347133583</v>
          </cell>
          <cell r="K3412" t="str">
            <v>-</v>
          </cell>
          <cell r="L3412">
            <v>20497.840200000002</v>
          </cell>
          <cell r="M3412">
            <v>20497.84</v>
          </cell>
        </row>
        <row r="3413">
          <cell r="G3413" t="str">
            <v>K3024-21</v>
          </cell>
          <cell r="I3413" t="str">
            <v>WYE PROFILE HHH</v>
          </cell>
          <cell r="J3413" t="str">
            <v/>
          </cell>
          <cell r="K3413" t="str">
            <v>-</v>
          </cell>
          <cell r="L3413">
            <v>22175.707200000001</v>
          </cell>
          <cell r="M3413">
            <v>22175.71</v>
          </cell>
        </row>
        <row r="3414">
          <cell r="G3414" t="str">
            <v>K3024</v>
          </cell>
          <cell r="I3414" t="str">
            <v>WYE PROFILE HHH</v>
          </cell>
          <cell r="J3414" t="str">
            <v>0627347133606</v>
          </cell>
          <cell r="K3414" t="str">
            <v>-</v>
          </cell>
          <cell r="L3414">
            <v>27248.405999999999</v>
          </cell>
          <cell r="M3414">
            <v>27248.41</v>
          </cell>
        </row>
        <row r="3415">
          <cell r="G3415" t="str">
            <v>K3027-8</v>
          </cell>
          <cell r="I3415" t="str">
            <v>WYE PROFILE HHH</v>
          </cell>
          <cell r="J3415" t="str">
            <v/>
          </cell>
          <cell r="K3415" t="str">
            <v>-</v>
          </cell>
          <cell r="L3415">
            <v>16699.404399999999</v>
          </cell>
          <cell r="M3415">
            <v>16699.400000000001</v>
          </cell>
        </row>
        <row r="3416">
          <cell r="G3416" t="str">
            <v>K3027-10</v>
          </cell>
          <cell r="I3416" t="str">
            <v>WYE PROFILE HHH</v>
          </cell>
          <cell r="J3416" t="str">
            <v/>
          </cell>
          <cell r="K3416" t="str">
            <v>-</v>
          </cell>
          <cell r="L3416">
            <v>17197.703400000002</v>
          </cell>
          <cell r="M3416">
            <v>17197.7</v>
          </cell>
        </row>
        <row r="3417">
          <cell r="G3417" t="str">
            <v>K3027-12</v>
          </cell>
          <cell r="I3417" t="str">
            <v>WYE PROFILE HHH</v>
          </cell>
          <cell r="J3417" t="str">
            <v/>
          </cell>
          <cell r="K3417" t="str">
            <v>-</v>
          </cell>
          <cell r="L3417">
            <v>18805.292800000003</v>
          </cell>
          <cell r="M3417">
            <v>18805.29</v>
          </cell>
        </row>
        <row r="3418">
          <cell r="G3418" t="str">
            <v>K3027-15</v>
          </cell>
          <cell r="I3418" t="str">
            <v>WYE PROFILE HHH</v>
          </cell>
          <cell r="J3418" t="str">
            <v/>
          </cell>
          <cell r="K3418" t="str">
            <v>-</v>
          </cell>
          <cell r="L3418">
            <v>21229.249400000001</v>
          </cell>
          <cell r="M3418">
            <v>21229.25</v>
          </cell>
        </row>
        <row r="3419">
          <cell r="G3419" t="str">
            <v>K3027-18</v>
          </cell>
          <cell r="I3419" t="str">
            <v>WYE PROFILE HHH</v>
          </cell>
          <cell r="J3419" t="str">
            <v/>
          </cell>
          <cell r="K3419" t="str">
            <v>-</v>
          </cell>
          <cell r="L3419">
            <v>21753.463800000001</v>
          </cell>
          <cell r="M3419">
            <v>21753.46</v>
          </cell>
        </row>
        <row r="3420">
          <cell r="G3420" t="str">
            <v>K3027-21</v>
          </cell>
          <cell r="I3420" t="str">
            <v>WYE PROFILE HHH</v>
          </cell>
          <cell r="J3420" t="str">
            <v/>
          </cell>
          <cell r="K3420" t="str">
            <v>-</v>
          </cell>
          <cell r="L3420">
            <v>23817.9539</v>
          </cell>
          <cell r="M3420">
            <v>23817.95</v>
          </cell>
        </row>
        <row r="3421">
          <cell r="G3421" t="str">
            <v>K3027-24</v>
          </cell>
          <cell r="I3421" t="str">
            <v>WYE PROFILE HHH</v>
          </cell>
          <cell r="J3421" t="str">
            <v/>
          </cell>
          <cell r="K3421" t="str">
            <v>-</v>
          </cell>
          <cell r="L3421">
            <v>27721.271100000002</v>
          </cell>
          <cell r="M3421">
            <v>27721.27</v>
          </cell>
        </row>
        <row r="3422">
          <cell r="G3422" t="str">
            <v>K3027</v>
          </cell>
          <cell r="I3422" t="str">
            <v>WYE PROFILE HHH</v>
          </cell>
          <cell r="J3422" t="str">
            <v/>
          </cell>
          <cell r="K3422" t="str">
            <v>-</v>
          </cell>
          <cell r="L3422">
            <v>28912.1597</v>
          </cell>
          <cell r="M3422">
            <v>28912.16</v>
          </cell>
        </row>
        <row r="3423">
          <cell r="G3423" t="str">
            <v>K3030-8</v>
          </cell>
          <cell r="I3423" t="str">
            <v>WYE PROFILE HHH</v>
          </cell>
          <cell r="J3423" t="str">
            <v/>
          </cell>
          <cell r="K3423" t="str">
            <v>-</v>
          </cell>
          <cell r="L3423">
            <v>21459.320800000001</v>
          </cell>
          <cell r="M3423">
            <v>21459.32</v>
          </cell>
        </row>
        <row r="3424">
          <cell r="G3424" t="str">
            <v>K3030-10</v>
          </cell>
          <cell r="I3424" t="str">
            <v>WYE PROFILE HHH</v>
          </cell>
          <cell r="J3424" t="str">
            <v>0627347135174</v>
          </cell>
          <cell r="K3424" t="str">
            <v>-</v>
          </cell>
          <cell r="L3424">
            <v>22099.630200000003</v>
          </cell>
          <cell r="M3424">
            <v>22099.63</v>
          </cell>
        </row>
        <row r="3425">
          <cell r="G3425" t="str">
            <v>K3030-12</v>
          </cell>
          <cell r="I3425" t="str">
            <v>WYE PROFILE HHH</v>
          </cell>
          <cell r="J3425" t="str">
            <v>0627347135181</v>
          </cell>
          <cell r="K3425" t="str">
            <v>-</v>
          </cell>
          <cell r="L3425">
            <v>24163.863499999999</v>
          </cell>
          <cell r="M3425">
            <v>24163.86</v>
          </cell>
        </row>
        <row r="3426">
          <cell r="G3426" t="str">
            <v>K3030-15</v>
          </cell>
          <cell r="I3426" t="str">
            <v>WYE PROFILE HHH</v>
          </cell>
          <cell r="J3426" t="str">
            <v/>
          </cell>
          <cell r="K3426" t="str">
            <v>-</v>
          </cell>
          <cell r="L3426">
            <v>27280.538100000005</v>
          </cell>
          <cell r="M3426">
            <v>27280.54</v>
          </cell>
        </row>
        <row r="3427">
          <cell r="G3427" t="str">
            <v>K3030-18</v>
          </cell>
          <cell r="I3427" t="str">
            <v>WYE PROFILE HHH</v>
          </cell>
          <cell r="J3427" t="str">
            <v>0627347135204</v>
          </cell>
          <cell r="K3427" t="str">
            <v>-</v>
          </cell>
          <cell r="L3427">
            <v>27954.552500000002</v>
          </cell>
          <cell r="M3427">
            <v>27954.55</v>
          </cell>
        </row>
        <row r="3428">
          <cell r="G3428" t="str">
            <v>K3030-21</v>
          </cell>
          <cell r="I3428" t="str">
            <v>WYE PROFILE HHH</v>
          </cell>
          <cell r="J3428" t="str">
            <v/>
          </cell>
          <cell r="K3428" t="str">
            <v>-</v>
          </cell>
          <cell r="L3428">
            <v>30607.0825</v>
          </cell>
          <cell r="M3428">
            <v>30607.08</v>
          </cell>
        </row>
        <row r="3429">
          <cell r="G3429" t="str">
            <v>K3030-24</v>
          </cell>
          <cell r="I3429" t="str">
            <v>WYE PROFILE HHH</v>
          </cell>
          <cell r="J3429" t="str">
            <v>0627347135228</v>
          </cell>
          <cell r="K3429" t="str">
            <v>-</v>
          </cell>
          <cell r="L3429">
            <v>35623.296000000002</v>
          </cell>
          <cell r="M3429">
            <v>35623.300000000003</v>
          </cell>
        </row>
        <row r="3430">
          <cell r="G3430" t="str">
            <v>K3030-27</v>
          </cell>
          <cell r="I3430" t="str">
            <v>WYE PROFILE HHH</v>
          </cell>
          <cell r="J3430" t="str">
            <v/>
          </cell>
          <cell r="K3430" t="str">
            <v>-</v>
          </cell>
          <cell r="L3430">
            <v>37153.866800000003</v>
          </cell>
          <cell r="M3430">
            <v>37153.870000000003</v>
          </cell>
        </row>
        <row r="3431">
          <cell r="G3431" t="str">
            <v>K3030</v>
          </cell>
          <cell r="I3431" t="str">
            <v>WYE PROFILE HHH</v>
          </cell>
          <cell r="J3431" t="str">
            <v>0627347133620</v>
          </cell>
          <cell r="K3431" t="str">
            <v>-</v>
          </cell>
          <cell r="L3431">
            <v>46442.1944</v>
          </cell>
          <cell r="M3431">
            <v>46442.19</v>
          </cell>
        </row>
        <row r="3432">
          <cell r="G3432" t="str">
            <v>K3036-8</v>
          </cell>
          <cell r="I3432" t="str">
            <v>WYE PROFILE HHH</v>
          </cell>
          <cell r="J3432" t="str">
            <v/>
          </cell>
          <cell r="K3432" t="str">
            <v>-</v>
          </cell>
          <cell r="L3432">
            <v>22807.178400000001</v>
          </cell>
          <cell r="M3432">
            <v>22807.18</v>
          </cell>
        </row>
        <row r="3433">
          <cell r="G3433" t="str">
            <v>K3036-10</v>
          </cell>
          <cell r="I3433" t="str">
            <v>WYE PROFILE HHH</v>
          </cell>
          <cell r="J3433" t="str">
            <v/>
          </cell>
          <cell r="K3433" t="str">
            <v>-</v>
          </cell>
          <cell r="L3433">
            <v>26479.536100000001</v>
          </cell>
          <cell r="M3433">
            <v>26479.54</v>
          </cell>
        </row>
        <row r="3434">
          <cell r="G3434" t="str">
            <v>K3036-12</v>
          </cell>
          <cell r="I3434" t="str">
            <v>WYE PROFILE HHH</v>
          </cell>
          <cell r="J3434" t="str">
            <v/>
          </cell>
          <cell r="K3434" t="str">
            <v>-</v>
          </cell>
          <cell r="L3434">
            <v>27299.006300000001</v>
          </cell>
          <cell r="M3434">
            <v>27299.01</v>
          </cell>
        </row>
        <row r="3435">
          <cell r="G3435" t="str">
            <v>K3036-15</v>
          </cell>
          <cell r="I3435" t="str">
            <v>WYE PROFILE HHH</v>
          </cell>
          <cell r="J3435" t="str">
            <v/>
          </cell>
          <cell r="K3435" t="str">
            <v>-</v>
          </cell>
          <cell r="L3435">
            <v>29552.372800000001</v>
          </cell>
          <cell r="M3435">
            <v>29552.37</v>
          </cell>
        </row>
        <row r="3436">
          <cell r="G3436" t="str">
            <v>K3036-18</v>
          </cell>
          <cell r="I3436" t="str">
            <v>WYE PROFILE HHH</v>
          </cell>
          <cell r="J3436" t="str">
            <v/>
          </cell>
          <cell r="K3436" t="str">
            <v>-</v>
          </cell>
          <cell r="L3436">
            <v>32343.874400000001</v>
          </cell>
          <cell r="M3436">
            <v>32343.87</v>
          </cell>
        </row>
        <row r="3437">
          <cell r="G3437" t="str">
            <v>K3036-21</v>
          </cell>
          <cell r="I3437" t="str">
            <v>WYE PROFILE HHH</v>
          </cell>
          <cell r="J3437" t="str">
            <v/>
          </cell>
          <cell r="K3437" t="str">
            <v>-</v>
          </cell>
          <cell r="L3437">
            <v>35089.772600000004</v>
          </cell>
          <cell r="M3437">
            <v>35089.769999999997</v>
          </cell>
        </row>
        <row r="3438">
          <cell r="G3438" t="str">
            <v>K3036-24</v>
          </cell>
          <cell r="I3438" t="str">
            <v>WYE PROFILE HHH</v>
          </cell>
          <cell r="J3438" t="str">
            <v/>
          </cell>
          <cell r="K3438" t="str">
            <v>-</v>
          </cell>
          <cell r="L3438">
            <v>36820.508300000001</v>
          </cell>
          <cell r="M3438">
            <v>36820.51</v>
          </cell>
        </row>
        <row r="3439">
          <cell r="G3439" t="str">
            <v>K3036-27</v>
          </cell>
          <cell r="I3439" t="str">
            <v>WYE PROFILE HHH</v>
          </cell>
          <cell r="J3439" t="str">
            <v/>
          </cell>
          <cell r="K3439" t="str">
            <v>-</v>
          </cell>
          <cell r="L3439">
            <v>44986.9516</v>
          </cell>
          <cell r="M3439">
            <v>44986.95</v>
          </cell>
        </row>
        <row r="3440">
          <cell r="G3440" t="str">
            <v>K3036-30</v>
          </cell>
          <cell r="I3440" t="str">
            <v>WYE PROFILE HHH</v>
          </cell>
          <cell r="J3440" t="str">
            <v/>
          </cell>
          <cell r="K3440" t="str">
            <v>-</v>
          </cell>
          <cell r="L3440">
            <v>51204.486200000007</v>
          </cell>
          <cell r="M3440">
            <v>51204.49</v>
          </cell>
        </row>
        <row r="3441">
          <cell r="G3441" t="str">
            <v>K3036</v>
          </cell>
          <cell r="I3441" t="str">
            <v>WYE PROFILE HHH</v>
          </cell>
          <cell r="J3441" t="str">
            <v/>
          </cell>
          <cell r="K3441" t="str">
            <v>-</v>
          </cell>
          <cell r="L3441">
            <v>68603.713400000008</v>
          </cell>
          <cell r="M3441">
            <v>68603.710000000006</v>
          </cell>
        </row>
        <row r="3442">
          <cell r="G3442" t="str">
            <v>K99108</v>
          </cell>
          <cell r="I3442" t="str">
            <v>ADPT PROFILE MH SNDD STB HS</v>
          </cell>
          <cell r="J3442" t="str">
            <v>0627347751459</v>
          </cell>
          <cell r="K3442" t="str">
            <v>-</v>
          </cell>
          <cell r="L3442">
            <v>360.9966</v>
          </cell>
          <cell r="M3442">
            <v>361</v>
          </cell>
        </row>
        <row r="3443">
          <cell r="G3443" t="str">
            <v>K99110</v>
          </cell>
          <cell r="I3443" t="str">
            <v>ADPT PROFILE MH SNDD STB HS</v>
          </cell>
          <cell r="J3443" t="str">
            <v>0627347751466</v>
          </cell>
          <cell r="K3443" t="str">
            <v>-</v>
          </cell>
          <cell r="L3443">
            <v>528.21620000000007</v>
          </cell>
          <cell r="M3443">
            <v>528.22</v>
          </cell>
        </row>
        <row r="3444">
          <cell r="G3444" t="str">
            <v>K99112</v>
          </cell>
          <cell r="I3444" t="str">
            <v>ADPT PROFILE MH SNDD STB HS</v>
          </cell>
          <cell r="J3444" t="str">
            <v>0627347751473</v>
          </cell>
          <cell r="K3444" t="str">
            <v>-</v>
          </cell>
          <cell r="L3444">
            <v>744.64509999999996</v>
          </cell>
          <cell r="M3444">
            <v>744.65</v>
          </cell>
        </row>
        <row r="3445">
          <cell r="G3445" t="str">
            <v>K99115</v>
          </cell>
          <cell r="I3445" t="str">
            <v>ADPT PROFILE MH SNDD STB HS</v>
          </cell>
          <cell r="J3445" t="str">
            <v>0627347751480</v>
          </cell>
          <cell r="K3445" t="str">
            <v>-</v>
          </cell>
          <cell r="L3445">
            <v>1111.6551000000002</v>
          </cell>
          <cell r="M3445">
            <v>1111.6600000000001</v>
          </cell>
        </row>
        <row r="3446">
          <cell r="G3446" t="str">
            <v>K99118</v>
          </cell>
          <cell r="I3446" t="str">
            <v>ADPT PROFILE MH SNDD STB HS</v>
          </cell>
          <cell r="J3446" t="str">
            <v>0627347751497</v>
          </cell>
          <cell r="K3446" t="str">
            <v>-</v>
          </cell>
          <cell r="L3446">
            <v>1749.5998000000002</v>
          </cell>
          <cell r="M3446">
            <v>1749.6</v>
          </cell>
        </row>
        <row r="3447">
          <cell r="G3447" t="str">
            <v>K99121</v>
          </cell>
          <cell r="I3447" t="str">
            <v>ADPT PROFILE MH SNDD STB HS</v>
          </cell>
          <cell r="J3447" t="str">
            <v/>
          </cell>
          <cell r="K3447" t="str">
            <v>-</v>
          </cell>
          <cell r="L3447">
            <v>2823.3661999999999</v>
          </cell>
          <cell r="M3447">
            <v>2823.37</v>
          </cell>
        </row>
        <row r="3448">
          <cell r="G3448" t="str">
            <v>K99124</v>
          </cell>
          <cell r="I3448" t="str">
            <v>ADPT PROFILE MH SNDD STB HS</v>
          </cell>
          <cell r="J3448" t="str">
            <v/>
          </cell>
          <cell r="K3448" t="str">
            <v>-</v>
          </cell>
          <cell r="L3448">
            <v>4133.3564999999999</v>
          </cell>
          <cell r="M3448">
            <v>4133.3599999999997</v>
          </cell>
        </row>
        <row r="3449">
          <cell r="G3449" t="str">
            <v>K99127</v>
          </cell>
          <cell r="I3449" t="str">
            <v>ADPT PROFILE MH SNDD STB HS</v>
          </cell>
          <cell r="J3449" t="str">
            <v/>
          </cell>
          <cell r="K3449" t="str">
            <v>-</v>
          </cell>
          <cell r="L3449">
            <v>6789.8134</v>
          </cell>
          <cell r="M3449">
            <v>6789.81</v>
          </cell>
        </row>
        <row r="3450">
          <cell r="G3450" t="str">
            <v>K99130</v>
          </cell>
          <cell r="I3450" t="str">
            <v>ADPT PROFILE MH SNDD STB HS</v>
          </cell>
          <cell r="J3450" t="str">
            <v/>
          </cell>
          <cell r="K3450" t="str">
            <v>-</v>
          </cell>
          <cell r="L3450">
            <v>7917.4864000000007</v>
          </cell>
          <cell r="M3450">
            <v>7917.49</v>
          </cell>
        </row>
        <row r="3451">
          <cell r="G3451" t="str">
            <v>K99136</v>
          </cell>
          <cell r="I3451" t="str">
            <v>ADPT PROFILE MH SNDD STB HS</v>
          </cell>
          <cell r="J3451" t="str">
            <v/>
          </cell>
          <cell r="K3451" t="str">
            <v>-</v>
          </cell>
          <cell r="L3451">
            <v>10849.147300000001</v>
          </cell>
          <cell r="M3451">
            <v>10849.15</v>
          </cell>
        </row>
        <row r="3452">
          <cell r="G3452" t="str">
            <v>K89108</v>
          </cell>
          <cell r="I3452" t="str">
            <v>Manhole Adapter with stop  (SxH)  no sand</v>
          </cell>
          <cell r="J3452" t="str">
            <v/>
          </cell>
          <cell r="K3452" t="str">
            <v>-</v>
          </cell>
          <cell r="L3452">
            <v>248.62520000000004</v>
          </cell>
          <cell r="M3452">
            <v>248.63</v>
          </cell>
        </row>
        <row r="3453">
          <cell r="G3453" t="str">
            <v>K89110</v>
          </cell>
          <cell r="I3453" t="str">
            <v>Manhole Adapter with stop  (SxH)  no sand</v>
          </cell>
          <cell r="J3453" t="str">
            <v/>
          </cell>
          <cell r="K3453" t="str">
            <v>-</v>
          </cell>
          <cell r="L3453">
            <v>415.90899999999999</v>
          </cell>
          <cell r="M3453">
            <v>415.91</v>
          </cell>
        </row>
        <row r="3454">
          <cell r="G3454" t="str">
            <v>K89112</v>
          </cell>
          <cell r="I3454" t="str">
            <v>Manhole Adapter with stop  (SxH)  no sand</v>
          </cell>
          <cell r="J3454" t="str">
            <v/>
          </cell>
          <cell r="K3454" t="str">
            <v>-</v>
          </cell>
          <cell r="L3454">
            <v>609.84650000000011</v>
          </cell>
          <cell r="M3454">
            <v>609.85</v>
          </cell>
        </row>
        <row r="3455">
          <cell r="G3455" t="str">
            <v>K89115</v>
          </cell>
          <cell r="I3455" t="str">
            <v>Manhole Adapter with stop  (SxH)  no sand</v>
          </cell>
          <cell r="J3455" t="str">
            <v/>
          </cell>
          <cell r="K3455" t="str">
            <v>-</v>
          </cell>
          <cell r="L3455">
            <v>976.88860000000011</v>
          </cell>
          <cell r="M3455">
            <v>976.89</v>
          </cell>
        </row>
        <row r="3456">
          <cell r="G3456" t="str">
            <v>K89118</v>
          </cell>
          <cell r="I3456" t="str">
            <v>Manhole Adapter with stop  (SxH)  no sand</v>
          </cell>
          <cell r="J3456" t="str">
            <v/>
          </cell>
          <cell r="K3456" t="str">
            <v>-</v>
          </cell>
          <cell r="L3456">
            <v>1569.8612000000003</v>
          </cell>
          <cell r="M3456">
            <v>1569.86</v>
          </cell>
        </row>
        <row r="3457">
          <cell r="G3457" t="str">
            <v>K89121</v>
          </cell>
          <cell r="I3457" t="str">
            <v>Manhole Adapter with stop  (SxH)  no sand</v>
          </cell>
          <cell r="J3457" t="str">
            <v/>
          </cell>
          <cell r="K3457" t="str">
            <v>-</v>
          </cell>
          <cell r="L3457">
            <v>2643.6704</v>
          </cell>
          <cell r="M3457">
            <v>2643.67</v>
          </cell>
        </row>
        <row r="3458">
          <cell r="G3458" t="str">
            <v>K89124</v>
          </cell>
          <cell r="I3458" t="str">
            <v>Manhole Adapter with stop  (SxH)  no sand</v>
          </cell>
          <cell r="J3458" t="str">
            <v/>
          </cell>
          <cell r="K3458" t="str">
            <v>-</v>
          </cell>
          <cell r="L3458">
            <v>3908.7207000000003</v>
          </cell>
          <cell r="M3458">
            <v>3908.72</v>
          </cell>
        </row>
        <row r="3459">
          <cell r="G3459" t="str">
            <v>K89127</v>
          </cell>
          <cell r="I3459" t="str">
            <v>Manhole Adapter with stop  (SxH)  no sand</v>
          </cell>
          <cell r="J3459" t="str">
            <v/>
          </cell>
          <cell r="K3459" t="str">
            <v>-</v>
          </cell>
          <cell r="L3459">
            <v>6565.1562000000004</v>
          </cell>
          <cell r="M3459">
            <v>6565.16</v>
          </cell>
        </row>
        <row r="3460">
          <cell r="G3460" t="str">
            <v>K89130</v>
          </cell>
          <cell r="I3460" t="str">
            <v>Manhole Adapter with stop  (SxH)  no sand</v>
          </cell>
          <cell r="J3460" t="str">
            <v/>
          </cell>
          <cell r="K3460" t="str">
            <v>-</v>
          </cell>
          <cell r="L3460">
            <v>7617.9506000000001</v>
          </cell>
          <cell r="M3460">
            <v>7617.95</v>
          </cell>
        </row>
        <row r="3461">
          <cell r="G3461" t="str">
            <v>K89136</v>
          </cell>
          <cell r="I3461" t="str">
            <v>Manhole Adapter with stop  (SxH)  no sand</v>
          </cell>
          <cell r="J3461" t="str">
            <v/>
          </cell>
          <cell r="K3461" t="str">
            <v>-</v>
          </cell>
          <cell r="L3461">
            <v>10549.632900000001</v>
          </cell>
          <cell r="M3461">
            <v>10549.63</v>
          </cell>
        </row>
        <row r="3462">
          <cell r="G3462" t="str">
            <v>K338-4</v>
          </cell>
          <cell r="I3462" t="str">
            <v>WYE PROFILE HHG</v>
          </cell>
          <cell r="J3462" t="str">
            <v>0627347132722</v>
          </cell>
          <cell r="K3462" t="str">
            <v>-</v>
          </cell>
          <cell r="L3462">
            <v>302.08240000000001</v>
          </cell>
          <cell r="M3462">
            <v>302.08</v>
          </cell>
        </row>
        <row r="3463">
          <cell r="G3463" t="str">
            <v>K338-6</v>
          </cell>
          <cell r="I3463" t="str">
            <v>WYE PROFILE HHG</v>
          </cell>
          <cell r="J3463" t="str">
            <v>0627347132746</v>
          </cell>
          <cell r="K3463" t="str">
            <v>-</v>
          </cell>
          <cell r="L3463">
            <v>341.4049</v>
          </cell>
          <cell r="M3463">
            <v>341.4</v>
          </cell>
        </row>
        <row r="3464">
          <cell r="G3464" t="str">
            <v>K338</v>
          </cell>
          <cell r="I3464" t="str">
            <v>WYE PROFILE HHG</v>
          </cell>
          <cell r="J3464" t="str">
            <v>0627347132753</v>
          </cell>
          <cell r="K3464" t="str">
            <v>-</v>
          </cell>
          <cell r="L3464">
            <v>611.0449000000001</v>
          </cell>
          <cell r="M3464">
            <v>611.04</v>
          </cell>
        </row>
        <row r="3465">
          <cell r="G3465" t="str">
            <v>K3310-4</v>
          </cell>
          <cell r="I3465" t="str">
            <v>WYE PROFILE HHG</v>
          </cell>
          <cell r="J3465" t="str">
            <v>0627347132760</v>
          </cell>
          <cell r="K3465" t="str">
            <v>-</v>
          </cell>
          <cell r="L3465">
            <v>981.77850000000001</v>
          </cell>
          <cell r="M3465">
            <v>981.78</v>
          </cell>
        </row>
        <row r="3466">
          <cell r="G3466" t="str">
            <v>K3310-6</v>
          </cell>
          <cell r="I3466" t="str">
            <v>WYE PROFILE HHG</v>
          </cell>
          <cell r="J3466" t="str">
            <v>0627347132784</v>
          </cell>
          <cell r="K3466" t="str">
            <v>-</v>
          </cell>
          <cell r="L3466">
            <v>998.34210000000007</v>
          </cell>
          <cell r="M3466">
            <v>998.34</v>
          </cell>
        </row>
        <row r="3467">
          <cell r="G3467" t="str">
            <v>K3310-8</v>
          </cell>
          <cell r="I3467" t="str">
            <v>WYE PROFILE HHG</v>
          </cell>
          <cell r="J3467" t="str">
            <v>0627347132791</v>
          </cell>
          <cell r="K3467" t="str">
            <v>-</v>
          </cell>
          <cell r="L3467">
            <v>1622.2805000000003</v>
          </cell>
          <cell r="M3467">
            <v>1622.28</v>
          </cell>
        </row>
        <row r="3468">
          <cell r="G3468" t="str">
            <v>K3310</v>
          </cell>
          <cell r="I3468" t="str">
            <v>WYE PROFILE HHG</v>
          </cell>
          <cell r="J3468" t="str">
            <v>0627347132807</v>
          </cell>
          <cell r="K3468" t="str">
            <v>-</v>
          </cell>
          <cell r="L3468">
            <v>1804.5443</v>
          </cell>
          <cell r="M3468">
            <v>1804.54</v>
          </cell>
        </row>
        <row r="3469">
          <cell r="G3469" t="str">
            <v>K3312-4</v>
          </cell>
          <cell r="I3469" t="str">
            <v>WYE PROFILE HHG</v>
          </cell>
          <cell r="J3469" t="str">
            <v>0627347132814</v>
          </cell>
          <cell r="K3469" t="str">
            <v>-</v>
          </cell>
          <cell r="L3469">
            <v>1253.7404000000001</v>
          </cell>
          <cell r="M3469">
            <v>1253.74</v>
          </cell>
        </row>
        <row r="3470">
          <cell r="G3470" t="str">
            <v>K3312-6</v>
          </cell>
          <cell r="I3470" t="str">
            <v>WYE PROFILE HHG</v>
          </cell>
          <cell r="J3470" t="str">
            <v>0627347132838</v>
          </cell>
          <cell r="K3470" t="str">
            <v>-</v>
          </cell>
          <cell r="L3470">
            <v>1292.8168000000001</v>
          </cell>
          <cell r="M3470">
            <v>1292.82</v>
          </cell>
        </row>
        <row r="3471">
          <cell r="G3471" t="str">
            <v>K3312-8</v>
          </cell>
          <cell r="I3471" t="str">
            <v>WYE PROFILE HHG</v>
          </cell>
          <cell r="J3471" t="str">
            <v>0627347132845</v>
          </cell>
          <cell r="K3471" t="str">
            <v>-</v>
          </cell>
          <cell r="L3471">
            <v>1983.0417</v>
          </cell>
          <cell r="M3471">
            <v>1983.04</v>
          </cell>
        </row>
        <row r="3472">
          <cell r="G3472" t="str">
            <v>K3312-10</v>
          </cell>
          <cell r="I3472" t="str">
            <v>WYE PROFILE HHG</v>
          </cell>
          <cell r="J3472" t="str">
            <v>0627347132869</v>
          </cell>
          <cell r="K3472" t="str">
            <v>-</v>
          </cell>
          <cell r="L3472">
            <v>2423.8710000000005</v>
          </cell>
          <cell r="M3472">
            <v>2423.87</v>
          </cell>
        </row>
        <row r="3473">
          <cell r="G3473" t="str">
            <v>K3312</v>
          </cell>
          <cell r="I3473" t="str">
            <v>WYE PROFILE HHG</v>
          </cell>
          <cell r="J3473" t="str">
            <v>0627347132876</v>
          </cell>
          <cell r="K3473" t="str">
            <v>-</v>
          </cell>
          <cell r="L3473">
            <v>2523.4987000000001</v>
          </cell>
          <cell r="M3473">
            <v>2523.5</v>
          </cell>
        </row>
        <row r="3474">
          <cell r="G3474" t="str">
            <v>K3315-4</v>
          </cell>
          <cell r="I3474" t="str">
            <v>WYE PROFILE HHG</v>
          </cell>
          <cell r="J3474" t="str">
            <v>0627347132883</v>
          </cell>
          <cell r="K3474" t="str">
            <v>-</v>
          </cell>
          <cell r="L3474">
            <v>1948.8338000000001</v>
          </cell>
          <cell r="M3474">
            <v>1948.83</v>
          </cell>
        </row>
        <row r="3475">
          <cell r="G3475" t="str">
            <v>K3315-6</v>
          </cell>
          <cell r="I3475" t="str">
            <v>WYE PROFILE HHG</v>
          </cell>
          <cell r="J3475" t="str">
            <v>0627347132906</v>
          </cell>
          <cell r="K3475" t="str">
            <v>-</v>
          </cell>
          <cell r="L3475">
            <v>2264.8476000000001</v>
          </cell>
          <cell r="M3475">
            <v>2264.85</v>
          </cell>
        </row>
        <row r="3476">
          <cell r="G3476" t="str">
            <v>K3315-8</v>
          </cell>
          <cell r="I3476" t="str">
            <v>WYE PROFILE HHG</v>
          </cell>
          <cell r="J3476" t="str">
            <v>0627347132913</v>
          </cell>
          <cell r="K3476" t="str">
            <v>-</v>
          </cell>
          <cell r="L3476">
            <v>2593.6264999999999</v>
          </cell>
          <cell r="M3476">
            <v>2593.63</v>
          </cell>
        </row>
        <row r="3477">
          <cell r="G3477" t="str">
            <v>K3315-10</v>
          </cell>
          <cell r="I3477" t="str">
            <v>WYE PROFILE HHG</v>
          </cell>
          <cell r="J3477" t="str">
            <v>0627347132920</v>
          </cell>
          <cell r="K3477" t="str">
            <v>-</v>
          </cell>
          <cell r="L3477">
            <v>3116.8993</v>
          </cell>
          <cell r="M3477">
            <v>3116.9</v>
          </cell>
        </row>
        <row r="3478">
          <cell r="G3478" t="str">
            <v>K3315-12</v>
          </cell>
          <cell r="I3478" t="str">
            <v>WYE PROFILE HHG</v>
          </cell>
          <cell r="J3478" t="str">
            <v>0627347132937</v>
          </cell>
          <cell r="K3478" t="str">
            <v>-</v>
          </cell>
          <cell r="L3478">
            <v>3472.1928000000003</v>
          </cell>
          <cell r="M3478">
            <v>3472.19</v>
          </cell>
        </row>
        <row r="3479">
          <cell r="G3479" t="str">
            <v>K3315</v>
          </cell>
          <cell r="I3479" t="str">
            <v>WYE PROFILE HHG</v>
          </cell>
          <cell r="J3479" t="str">
            <v>0627347132944</v>
          </cell>
          <cell r="K3479" t="str">
            <v>-</v>
          </cell>
          <cell r="L3479">
            <v>4384.2929000000004</v>
          </cell>
          <cell r="M3479">
            <v>4384.29</v>
          </cell>
        </row>
        <row r="3480">
          <cell r="G3480" t="str">
            <v>K3318-4</v>
          </cell>
          <cell r="I3480" t="str">
            <v>WYE PROFILE HHG</v>
          </cell>
          <cell r="J3480" t="str">
            <v>0627347132951</v>
          </cell>
          <cell r="K3480" t="str">
            <v>-</v>
          </cell>
          <cell r="L3480">
            <v>4918.0731000000005</v>
          </cell>
          <cell r="M3480">
            <v>4918.07</v>
          </cell>
        </row>
        <row r="3481">
          <cell r="G3481" t="str">
            <v>K3318-6</v>
          </cell>
          <cell r="I3481" t="str">
            <v>WYE PROFILE HHG</v>
          </cell>
          <cell r="J3481" t="str">
            <v>0627347132975</v>
          </cell>
          <cell r="K3481" t="str">
            <v>-</v>
          </cell>
          <cell r="L3481">
            <v>5085.0573000000004</v>
          </cell>
          <cell r="M3481">
            <v>5085.0600000000004</v>
          </cell>
        </row>
        <row r="3482">
          <cell r="G3482" t="str">
            <v>K3318-8</v>
          </cell>
          <cell r="I3482" t="str">
            <v>WYE PROFILE HHG</v>
          </cell>
          <cell r="J3482" t="str">
            <v>0627347132999</v>
          </cell>
          <cell r="K3482" t="str">
            <v>-</v>
          </cell>
          <cell r="L3482">
            <v>5455.1810000000005</v>
          </cell>
          <cell r="M3482">
            <v>5455.18</v>
          </cell>
        </row>
        <row r="3483">
          <cell r="G3483" t="str">
            <v>K3318-10</v>
          </cell>
          <cell r="I3483" t="str">
            <v>WYE PROFILE HHG</v>
          </cell>
          <cell r="J3483" t="str">
            <v>0627347133002</v>
          </cell>
          <cell r="K3483" t="str">
            <v>-</v>
          </cell>
          <cell r="L3483">
            <v>5664.9973000000009</v>
          </cell>
          <cell r="M3483">
            <v>5665</v>
          </cell>
        </row>
        <row r="3484">
          <cell r="G3484" t="str">
            <v>K3318-12</v>
          </cell>
          <cell r="I3484" t="str">
            <v>WYE PROFILE HHG</v>
          </cell>
          <cell r="J3484" t="str">
            <v>0627347133019</v>
          </cell>
          <cell r="K3484" t="str">
            <v>-</v>
          </cell>
          <cell r="L3484">
            <v>5819.8370000000004</v>
          </cell>
          <cell r="M3484">
            <v>5819.84</v>
          </cell>
        </row>
        <row r="3485">
          <cell r="G3485" t="str">
            <v>K3318-15</v>
          </cell>
          <cell r="I3485" t="str">
            <v>WYE PROFILE HHG</v>
          </cell>
          <cell r="J3485" t="str">
            <v>0627347133026</v>
          </cell>
          <cell r="K3485" t="str">
            <v>-</v>
          </cell>
          <cell r="L3485">
            <v>6198.0392000000011</v>
          </cell>
          <cell r="M3485">
            <v>6198.04</v>
          </cell>
        </row>
        <row r="3486">
          <cell r="G3486" t="str">
            <v>K3318</v>
          </cell>
          <cell r="I3486" t="str">
            <v>WYE PROFILE HHG</v>
          </cell>
          <cell r="J3486" t="str">
            <v>0627347133033</v>
          </cell>
          <cell r="K3486" t="str">
            <v>-</v>
          </cell>
          <cell r="L3486">
            <v>7851.4674000000005</v>
          </cell>
          <cell r="M3486">
            <v>7851.47</v>
          </cell>
        </row>
        <row r="3487">
          <cell r="G3487" t="str">
            <v>K3321-4</v>
          </cell>
          <cell r="I3487" t="str">
            <v>WYE PROFILE HHG</v>
          </cell>
          <cell r="J3487" t="str">
            <v>0627347133040</v>
          </cell>
          <cell r="K3487" t="str">
            <v>-</v>
          </cell>
          <cell r="L3487">
            <v>6997.0082000000002</v>
          </cell>
          <cell r="M3487">
            <v>6997.01</v>
          </cell>
        </row>
        <row r="3488">
          <cell r="G3488" t="str">
            <v>K3321-6</v>
          </cell>
          <cell r="I3488" t="str">
            <v>WYE PROFILE HHG</v>
          </cell>
          <cell r="J3488" t="str">
            <v>0627347133064</v>
          </cell>
          <cell r="K3488" t="str">
            <v>-</v>
          </cell>
          <cell r="L3488">
            <v>7500.3683000000001</v>
          </cell>
          <cell r="M3488">
            <v>7500.37</v>
          </cell>
        </row>
        <row r="3489">
          <cell r="G3489" t="str">
            <v>K3321-8</v>
          </cell>
          <cell r="I3489" t="str">
            <v>WYE PROFILE HHG</v>
          </cell>
          <cell r="J3489" t="str">
            <v>0627347133071</v>
          </cell>
          <cell r="K3489" t="str">
            <v>-</v>
          </cell>
          <cell r="L3489">
            <v>8685.2007000000012</v>
          </cell>
          <cell r="M3489">
            <v>8685.2000000000007</v>
          </cell>
        </row>
        <row r="3490">
          <cell r="G3490" t="str">
            <v>K3321-10</v>
          </cell>
          <cell r="I3490" t="str">
            <v>WYE PROFILE HHG</v>
          </cell>
          <cell r="J3490" t="str">
            <v>0627347133088</v>
          </cell>
          <cell r="K3490" t="str">
            <v>-</v>
          </cell>
          <cell r="L3490">
            <v>9789.7831000000006</v>
          </cell>
          <cell r="M3490">
            <v>9789.7800000000007</v>
          </cell>
        </row>
        <row r="3491">
          <cell r="G3491" t="str">
            <v>K3321-12</v>
          </cell>
          <cell r="I3491" t="str">
            <v>WYE PROFILE HHG</v>
          </cell>
          <cell r="J3491" t="str">
            <v>0627347133095</v>
          </cell>
          <cell r="K3491" t="str">
            <v>-</v>
          </cell>
          <cell r="L3491">
            <v>10587.617899999999</v>
          </cell>
          <cell r="M3491">
            <v>10587.62</v>
          </cell>
        </row>
        <row r="3492">
          <cell r="G3492" t="str">
            <v>K3321-15</v>
          </cell>
          <cell r="I3492" t="str">
            <v>WYE PROFILE HHG</v>
          </cell>
          <cell r="J3492" t="str">
            <v>0627347133101</v>
          </cell>
          <cell r="K3492" t="str">
            <v>-</v>
          </cell>
          <cell r="L3492">
            <v>12262.3498</v>
          </cell>
          <cell r="M3492">
            <v>12262.35</v>
          </cell>
        </row>
        <row r="3493">
          <cell r="G3493" t="str">
            <v>K3321-18</v>
          </cell>
          <cell r="I3493" t="str">
            <v>WYE PROFILE HHG</v>
          </cell>
          <cell r="J3493" t="str">
            <v>0627347133118</v>
          </cell>
          <cell r="K3493" t="str">
            <v>-</v>
          </cell>
          <cell r="L3493">
            <v>14440.013800000001</v>
          </cell>
          <cell r="M3493">
            <v>14440.01</v>
          </cell>
        </row>
        <row r="3494">
          <cell r="G3494" t="str">
            <v>K3321</v>
          </cell>
          <cell r="I3494" t="str">
            <v>WYE PROFILE HHG</v>
          </cell>
          <cell r="J3494" t="str">
            <v>0627347133125</v>
          </cell>
          <cell r="K3494" t="str">
            <v>-</v>
          </cell>
          <cell r="L3494">
            <v>18895.2798</v>
          </cell>
          <cell r="M3494">
            <v>18895.28</v>
          </cell>
        </row>
        <row r="3495">
          <cell r="G3495" t="str">
            <v>K3324-4</v>
          </cell>
          <cell r="I3495" t="str">
            <v>WYE PROFILE HHG</v>
          </cell>
          <cell r="J3495" t="str">
            <v>0627347133132</v>
          </cell>
          <cell r="K3495" t="str">
            <v>-</v>
          </cell>
          <cell r="L3495">
            <v>10917.156500000001</v>
          </cell>
          <cell r="M3495">
            <v>10917.16</v>
          </cell>
        </row>
        <row r="3496">
          <cell r="G3496" t="str">
            <v>K3324-6</v>
          </cell>
          <cell r="I3496" t="str">
            <v>WYE PROFILE HHG</v>
          </cell>
          <cell r="J3496" t="str">
            <v>0627347133156</v>
          </cell>
          <cell r="K3496" t="str">
            <v>-</v>
          </cell>
          <cell r="L3496">
            <v>13237.825999999999</v>
          </cell>
          <cell r="M3496">
            <v>13237.83</v>
          </cell>
        </row>
        <row r="3497">
          <cell r="G3497" t="str">
            <v>K3324-8</v>
          </cell>
          <cell r="I3497" t="str">
            <v>WYE PROFILE HHG</v>
          </cell>
          <cell r="J3497" t="str">
            <v>0627347133163</v>
          </cell>
          <cell r="K3497" t="str">
            <v>-</v>
          </cell>
          <cell r="L3497">
            <v>13807.654500000001</v>
          </cell>
          <cell r="M3497">
            <v>13807.65</v>
          </cell>
        </row>
        <row r="3498">
          <cell r="G3498" t="str">
            <v>K3324-10</v>
          </cell>
          <cell r="I3498" t="str">
            <v>WYE PROFILE HHG</v>
          </cell>
          <cell r="J3498" t="str">
            <v>0627347133170</v>
          </cell>
          <cell r="K3498" t="str">
            <v>-</v>
          </cell>
          <cell r="L3498">
            <v>14417.929000000002</v>
          </cell>
          <cell r="M3498">
            <v>14417.93</v>
          </cell>
        </row>
        <row r="3499">
          <cell r="G3499" t="str">
            <v>K3324-12</v>
          </cell>
          <cell r="I3499" t="str">
            <v>WYE PROFILE HHG</v>
          </cell>
          <cell r="J3499" t="str">
            <v>0627347133187</v>
          </cell>
          <cell r="K3499" t="str">
            <v>-</v>
          </cell>
          <cell r="L3499">
            <v>14681.116900000001</v>
          </cell>
          <cell r="M3499">
            <v>14681.12</v>
          </cell>
        </row>
        <row r="3500">
          <cell r="G3500" t="str">
            <v>K3324-15</v>
          </cell>
          <cell r="I3500" t="str">
            <v>WYE PROFILE HHG</v>
          </cell>
          <cell r="J3500" t="str">
            <v>0627347133194</v>
          </cell>
          <cell r="K3500" t="str">
            <v>-</v>
          </cell>
          <cell r="L3500">
            <v>15256.520100000002</v>
          </cell>
          <cell r="M3500">
            <v>15256.52</v>
          </cell>
        </row>
        <row r="3501">
          <cell r="G3501" t="str">
            <v>K3324-18</v>
          </cell>
          <cell r="I3501" t="str">
            <v>WYE PROFILE HHG</v>
          </cell>
          <cell r="J3501" t="str">
            <v/>
          </cell>
          <cell r="K3501" t="str">
            <v>-</v>
          </cell>
          <cell r="L3501">
            <v>21112.726400000003</v>
          </cell>
          <cell r="M3501">
            <v>21112.73</v>
          </cell>
        </row>
        <row r="3502">
          <cell r="G3502" t="str">
            <v>K3324-21</v>
          </cell>
          <cell r="I3502" t="str">
            <v>WYE PROFILE HHG</v>
          </cell>
          <cell r="J3502" t="str">
            <v/>
          </cell>
          <cell r="K3502" t="str">
            <v>-</v>
          </cell>
          <cell r="L3502">
            <v>22841.011800000004</v>
          </cell>
          <cell r="M3502">
            <v>22841.01</v>
          </cell>
        </row>
        <row r="3503">
          <cell r="G3503" t="str">
            <v>K3324</v>
          </cell>
          <cell r="I3503" t="str">
            <v>WYE PROFILE HHG</v>
          </cell>
          <cell r="J3503" t="str">
            <v>0627347133224</v>
          </cell>
          <cell r="K3503" t="str">
            <v>-</v>
          </cell>
          <cell r="L3503">
            <v>28065.864600000001</v>
          </cell>
          <cell r="M3503">
            <v>28065.86</v>
          </cell>
        </row>
        <row r="3504">
          <cell r="G3504" t="str">
            <v>K3327-4</v>
          </cell>
          <cell r="I3504" t="str">
            <v>WYE PROFILE HHG</v>
          </cell>
          <cell r="J3504" t="str">
            <v>0627347134894</v>
          </cell>
          <cell r="K3504" t="str">
            <v>-</v>
          </cell>
          <cell r="L3504">
            <v>14282.9699</v>
          </cell>
          <cell r="M3504">
            <v>14282.97</v>
          </cell>
        </row>
        <row r="3505">
          <cell r="G3505" t="str">
            <v>K3327-6</v>
          </cell>
          <cell r="I3505" t="str">
            <v>WYE PROFILE HHG</v>
          </cell>
          <cell r="J3505" t="str">
            <v/>
          </cell>
          <cell r="K3505" t="str">
            <v>-</v>
          </cell>
          <cell r="L3505">
            <v>14368.709000000001</v>
          </cell>
          <cell r="M3505">
            <v>14368.71</v>
          </cell>
        </row>
        <row r="3506">
          <cell r="G3506" t="str">
            <v>K3327-8</v>
          </cell>
          <cell r="I3506" t="str">
            <v>WYE PROFILE HHG</v>
          </cell>
          <cell r="J3506" t="str">
            <v/>
          </cell>
          <cell r="K3506" t="str">
            <v>-</v>
          </cell>
          <cell r="L3506">
            <v>17523.8822</v>
          </cell>
          <cell r="M3506">
            <v>17523.88</v>
          </cell>
        </row>
        <row r="3507">
          <cell r="G3507" t="str">
            <v>K3327-10</v>
          </cell>
          <cell r="I3507" t="str">
            <v>WYE PROFILE HHG</v>
          </cell>
          <cell r="J3507" t="str">
            <v>0627347134924</v>
          </cell>
          <cell r="K3507" t="str">
            <v>-</v>
          </cell>
          <cell r="L3507">
            <v>17713.5825</v>
          </cell>
          <cell r="M3507">
            <v>17713.580000000002</v>
          </cell>
        </row>
        <row r="3508">
          <cell r="G3508" t="str">
            <v>K3327-12</v>
          </cell>
          <cell r="I3508" t="str">
            <v>WYE PROFILE HHG</v>
          </cell>
          <cell r="J3508" t="str">
            <v/>
          </cell>
          <cell r="K3508" t="str">
            <v>-</v>
          </cell>
          <cell r="L3508">
            <v>19369.460999999999</v>
          </cell>
          <cell r="M3508">
            <v>19369.46</v>
          </cell>
        </row>
        <row r="3509">
          <cell r="G3509" t="str">
            <v>K3327-15</v>
          </cell>
          <cell r="I3509" t="str">
            <v>WYE PROFILE HHG</v>
          </cell>
          <cell r="J3509" t="str">
            <v/>
          </cell>
          <cell r="K3509" t="str">
            <v>-</v>
          </cell>
          <cell r="L3509">
            <v>21866.145500000002</v>
          </cell>
          <cell r="M3509">
            <v>21866.15</v>
          </cell>
        </row>
        <row r="3510">
          <cell r="G3510" t="str">
            <v>K3327-18</v>
          </cell>
          <cell r="I3510" t="str">
            <v>WYE PROFILE HHG</v>
          </cell>
          <cell r="J3510" t="str">
            <v/>
          </cell>
          <cell r="K3510" t="str">
            <v>-</v>
          </cell>
          <cell r="L3510">
            <v>22406.0782</v>
          </cell>
          <cell r="M3510">
            <v>22406.080000000002</v>
          </cell>
        </row>
        <row r="3511">
          <cell r="G3511" t="str">
            <v>K3327-21</v>
          </cell>
          <cell r="I3511" t="str">
            <v>WYE PROFILE HHG</v>
          </cell>
          <cell r="J3511" t="str">
            <v/>
          </cell>
          <cell r="K3511" t="str">
            <v>-</v>
          </cell>
          <cell r="L3511">
            <v>24532.467800000002</v>
          </cell>
          <cell r="M3511">
            <v>24532.47</v>
          </cell>
        </row>
        <row r="3512">
          <cell r="G3512" t="str">
            <v>K3327-24</v>
          </cell>
          <cell r="I3512" t="str">
            <v>WYE PROFILE HHG</v>
          </cell>
          <cell r="J3512" t="str">
            <v/>
          </cell>
          <cell r="K3512" t="str">
            <v>-</v>
          </cell>
          <cell r="L3512">
            <v>28552.864399999999</v>
          </cell>
          <cell r="M3512">
            <v>28552.86</v>
          </cell>
        </row>
        <row r="3513">
          <cell r="G3513" t="str">
            <v>K3327</v>
          </cell>
          <cell r="I3513" t="str">
            <v>WYE PROFILE HHG</v>
          </cell>
          <cell r="J3513" t="str">
            <v/>
          </cell>
          <cell r="K3513" t="str">
            <v>-</v>
          </cell>
          <cell r="L3513">
            <v>29779.5445</v>
          </cell>
          <cell r="M3513">
            <v>29779.54</v>
          </cell>
        </row>
        <row r="3514">
          <cell r="G3514" t="str">
            <v>K3330-4</v>
          </cell>
          <cell r="I3514" t="str">
            <v>WYE PROFILE HHG</v>
          </cell>
          <cell r="J3514" t="str">
            <v/>
          </cell>
          <cell r="K3514" t="str">
            <v>-</v>
          </cell>
          <cell r="L3514">
            <v>18354.362700000001</v>
          </cell>
          <cell r="M3514">
            <v>18354.36</v>
          </cell>
        </row>
        <row r="3515">
          <cell r="G3515" t="str">
            <v>K3330-6</v>
          </cell>
          <cell r="I3515" t="str">
            <v>WYE PROFILE HHG</v>
          </cell>
          <cell r="J3515" t="str">
            <v>0627347134993</v>
          </cell>
          <cell r="K3515" t="str">
            <v>-</v>
          </cell>
          <cell r="L3515">
            <v>18464.561999999998</v>
          </cell>
          <cell r="M3515">
            <v>18464.560000000001</v>
          </cell>
        </row>
        <row r="3516">
          <cell r="G3516" t="str">
            <v>K3330-8</v>
          </cell>
          <cell r="I3516" t="str">
            <v>WYE PROFILE HHG</v>
          </cell>
          <cell r="J3516" t="str">
            <v>0627347135006</v>
          </cell>
          <cell r="K3516" t="str">
            <v>-</v>
          </cell>
          <cell r="L3516">
            <v>22103.118399999999</v>
          </cell>
          <cell r="M3516">
            <v>22103.119999999999</v>
          </cell>
        </row>
        <row r="3517">
          <cell r="G3517" t="str">
            <v>K3330-10</v>
          </cell>
          <cell r="I3517" t="str">
            <v>WYE PROFILE HHG</v>
          </cell>
          <cell r="J3517" t="str">
            <v/>
          </cell>
          <cell r="K3517" t="str">
            <v>-</v>
          </cell>
          <cell r="L3517">
            <v>22762.548699999999</v>
          </cell>
          <cell r="M3517">
            <v>22762.55</v>
          </cell>
        </row>
        <row r="3518">
          <cell r="G3518" t="str">
            <v>K3330-12</v>
          </cell>
          <cell r="I3518" t="str">
            <v>WYE PROFILE HHG</v>
          </cell>
          <cell r="J3518" t="str">
            <v/>
          </cell>
          <cell r="K3518" t="str">
            <v>-</v>
          </cell>
          <cell r="L3518">
            <v>24890.725200000001</v>
          </cell>
          <cell r="M3518">
            <v>24890.73</v>
          </cell>
        </row>
        <row r="3519">
          <cell r="G3519" t="str">
            <v>K3330-15</v>
          </cell>
          <cell r="I3519" t="str">
            <v>WYE PROFILE HHG</v>
          </cell>
          <cell r="J3519" t="str">
            <v/>
          </cell>
          <cell r="K3519" t="str">
            <v>-</v>
          </cell>
          <cell r="L3519">
            <v>28098.938300000002</v>
          </cell>
          <cell r="M3519">
            <v>28098.94</v>
          </cell>
        </row>
        <row r="3520">
          <cell r="G3520" t="str">
            <v>K3330-18</v>
          </cell>
          <cell r="I3520" t="str">
            <v>WYE PROFILE HHG</v>
          </cell>
          <cell r="J3520" t="str">
            <v/>
          </cell>
          <cell r="K3520" t="str">
            <v>-</v>
          </cell>
          <cell r="L3520">
            <v>28793.186400000002</v>
          </cell>
          <cell r="M3520">
            <v>28793.19</v>
          </cell>
        </row>
        <row r="3521">
          <cell r="G3521" t="str">
            <v>K3330-21</v>
          </cell>
          <cell r="I3521" t="str">
            <v>WYE PROFILE HHG</v>
          </cell>
          <cell r="J3521" t="str">
            <v/>
          </cell>
          <cell r="K3521" t="str">
            <v>-</v>
          </cell>
          <cell r="L3521">
            <v>31525.292300000001</v>
          </cell>
          <cell r="M3521">
            <v>31525.29</v>
          </cell>
        </row>
        <row r="3522">
          <cell r="G3522" t="str">
            <v>K3330-24</v>
          </cell>
          <cell r="I3522" t="str">
            <v>WYE PROFILE HHG</v>
          </cell>
          <cell r="J3522" t="str">
            <v/>
          </cell>
          <cell r="K3522" t="str">
            <v>-</v>
          </cell>
          <cell r="L3522">
            <v>36691.9692</v>
          </cell>
          <cell r="M3522">
            <v>36691.97</v>
          </cell>
        </row>
        <row r="3523">
          <cell r="G3523" t="str">
            <v>K3330-27</v>
          </cell>
          <cell r="I3523" t="str">
            <v>WYE PROFILE HHG</v>
          </cell>
          <cell r="J3523" t="str">
            <v/>
          </cell>
          <cell r="K3523" t="str">
            <v>-</v>
          </cell>
          <cell r="L3523">
            <v>38268.475100000003</v>
          </cell>
          <cell r="M3523">
            <v>38268.480000000003</v>
          </cell>
        </row>
        <row r="3524">
          <cell r="G3524" t="str">
            <v>K3330</v>
          </cell>
          <cell r="I3524" t="str">
            <v>WYE PROFILE HHG</v>
          </cell>
          <cell r="J3524" t="str">
            <v/>
          </cell>
          <cell r="K3524" t="str">
            <v>-</v>
          </cell>
          <cell r="L3524">
            <v>47835.441399999996</v>
          </cell>
          <cell r="M3524">
            <v>47835.44</v>
          </cell>
        </row>
        <row r="3525">
          <cell r="G3525" t="str">
            <v>K3336-4</v>
          </cell>
          <cell r="I3525" t="str">
            <v>WYE PROFILE HHG</v>
          </cell>
          <cell r="J3525" t="str">
            <v/>
          </cell>
          <cell r="K3525" t="str">
            <v>-</v>
          </cell>
          <cell r="L3525">
            <v>21014.382700000002</v>
          </cell>
          <cell r="M3525">
            <v>21014.38</v>
          </cell>
        </row>
        <row r="3526">
          <cell r="G3526" t="str">
            <v>K3336-6</v>
          </cell>
          <cell r="I3526" t="str">
            <v>WYE PROFILE HHG</v>
          </cell>
          <cell r="J3526" t="str">
            <v/>
          </cell>
          <cell r="K3526" t="str">
            <v>-</v>
          </cell>
          <cell r="L3526">
            <v>22736.344399999998</v>
          </cell>
          <cell r="M3526">
            <v>22736.34</v>
          </cell>
        </row>
        <row r="3527">
          <cell r="G3527" t="str">
            <v>K3336-8</v>
          </cell>
          <cell r="I3527" t="str">
            <v>WYE PROFILE HHG</v>
          </cell>
          <cell r="J3527" t="str">
            <v/>
          </cell>
          <cell r="K3527" t="str">
            <v>-</v>
          </cell>
          <cell r="L3527">
            <v>23491.3685</v>
          </cell>
          <cell r="M3527">
            <v>23491.37</v>
          </cell>
        </row>
        <row r="3528">
          <cell r="G3528" t="str">
            <v>K3336-10</v>
          </cell>
          <cell r="I3528" t="str">
            <v>WYE PROFILE HHG</v>
          </cell>
          <cell r="J3528" t="str">
            <v/>
          </cell>
          <cell r="K3528" t="str">
            <v>-</v>
          </cell>
          <cell r="L3528">
            <v>27273.925500000005</v>
          </cell>
          <cell r="M3528">
            <v>27273.93</v>
          </cell>
        </row>
        <row r="3529">
          <cell r="G3529" t="str">
            <v>K3336-12</v>
          </cell>
          <cell r="I3529" t="str">
            <v>WYE PROFILE HHG</v>
          </cell>
          <cell r="J3529" t="str">
            <v/>
          </cell>
          <cell r="K3529" t="str">
            <v>-</v>
          </cell>
          <cell r="L3529">
            <v>28117.9522</v>
          </cell>
          <cell r="M3529">
            <v>28117.95</v>
          </cell>
        </row>
        <row r="3530">
          <cell r="G3530" t="str">
            <v>K3336-15</v>
          </cell>
          <cell r="I3530" t="str">
            <v>WYE PROFILE HHG</v>
          </cell>
          <cell r="J3530" t="str">
            <v/>
          </cell>
          <cell r="K3530" t="str">
            <v>-</v>
          </cell>
          <cell r="L3530">
            <v>30438.921300000002</v>
          </cell>
          <cell r="M3530">
            <v>30438.92</v>
          </cell>
        </row>
        <row r="3531">
          <cell r="G3531" t="str">
            <v>K3336-18</v>
          </cell>
          <cell r="I3531" t="str">
            <v>WYE PROFILE HHG</v>
          </cell>
          <cell r="J3531" t="str">
            <v/>
          </cell>
          <cell r="K3531" t="str">
            <v>-</v>
          </cell>
          <cell r="L3531">
            <v>33314.225300000006</v>
          </cell>
          <cell r="M3531">
            <v>33314.230000000003</v>
          </cell>
        </row>
        <row r="3532">
          <cell r="G3532" t="str">
            <v>K3336-21</v>
          </cell>
          <cell r="I3532" t="str">
            <v>WYE PROFILE HHG</v>
          </cell>
          <cell r="J3532" t="str">
            <v/>
          </cell>
          <cell r="K3532" t="str">
            <v>-</v>
          </cell>
          <cell r="L3532">
            <v>36142.46</v>
          </cell>
          <cell r="M3532">
            <v>36142.46</v>
          </cell>
        </row>
        <row r="3533">
          <cell r="G3533" t="str">
            <v>K3336-24</v>
          </cell>
          <cell r="I3533" t="str">
            <v>WYE PROFILE HHG</v>
          </cell>
          <cell r="J3533" t="str">
            <v/>
          </cell>
          <cell r="K3533" t="str">
            <v>-</v>
          </cell>
          <cell r="L3533">
            <v>37925.144200000002</v>
          </cell>
          <cell r="M3533">
            <v>37925.14</v>
          </cell>
        </row>
        <row r="3534">
          <cell r="G3534" t="str">
            <v>K3336-27</v>
          </cell>
          <cell r="I3534" t="str">
            <v>WYE PROFILE HHG</v>
          </cell>
          <cell r="J3534" t="str">
            <v/>
          </cell>
          <cell r="K3534" t="str">
            <v>-</v>
          </cell>
          <cell r="L3534">
            <v>46335.526100000003</v>
          </cell>
          <cell r="M3534">
            <v>46335.53</v>
          </cell>
        </row>
        <row r="3535">
          <cell r="G3535" t="str">
            <v>K3336-30</v>
          </cell>
          <cell r="I3535" t="str">
            <v>WYE PROFILE HHG</v>
          </cell>
          <cell r="J3535" t="str">
            <v/>
          </cell>
          <cell r="K3535" t="str">
            <v>-</v>
          </cell>
          <cell r="L3535">
            <v>52740.663800000002</v>
          </cell>
          <cell r="M3535">
            <v>52740.66</v>
          </cell>
        </row>
        <row r="3536">
          <cell r="G3536" t="str">
            <v>K3336</v>
          </cell>
          <cell r="I3536" t="str">
            <v>WYE PROFILE HHG</v>
          </cell>
          <cell r="J3536" t="str">
            <v/>
          </cell>
          <cell r="K3536" t="str">
            <v>-</v>
          </cell>
          <cell r="L3536">
            <v>73691.509900000005</v>
          </cell>
          <cell r="M3536">
            <v>73691.509999999995</v>
          </cell>
        </row>
        <row r="3537">
          <cell r="G3537" t="str">
            <v>K158</v>
          </cell>
          <cell r="I3537" t="str">
            <v>T-Y HxHxH</v>
          </cell>
          <cell r="J3537" t="str">
            <v/>
          </cell>
          <cell r="K3537" t="str">
            <v>-</v>
          </cell>
          <cell r="L3537">
            <v>816.83800000000008</v>
          </cell>
          <cell r="M3537">
            <v>816.84</v>
          </cell>
        </row>
        <row r="3538">
          <cell r="G3538" t="str">
            <v>K1510-8</v>
          </cell>
          <cell r="I3538" t="str">
            <v>T-Y HxHxH</v>
          </cell>
          <cell r="J3538" t="str">
            <v/>
          </cell>
          <cell r="K3538" t="str">
            <v>-</v>
          </cell>
          <cell r="L3538">
            <v>1910.3673000000001</v>
          </cell>
          <cell r="M3538">
            <v>1910.37</v>
          </cell>
        </row>
        <row r="3539">
          <cell r="G3539" t="str">
            <v>K1510</v>
          </cell>
          <cell r="I3539" t="str">
            <v>T-Y HxHxH</v>
          </cell>
          <cell r="J3539" t="str">
            <v/>
          </cell>
          <cell r="K3539" t="str">
            <v>-</v>
          </cell>
          <cell r="L3539">
            <v>2012.0494000000001</v>
          </cell>
          <cell r="M3539">
            <v>2012.05</v>
          </cell>
        </row>
        <row r="3540">
          <cell r="G3540" t="str">
            <v>K1512-8</v>
          </cell>
          <cell r="I3540" t="str">
            <v>T-Y HxHxH</v>
          </cell>
          <cell r="J3540" t="str">
            <v/>
          </cell>
          <cell r="K3540" t="str">
            <v>-</v>
          </cell>
          <cell r="L3540">
            <v>2113.8278</v>
          </cell>
          <cell r="M3540">
            <v>2113.83</v>
          </cell>
        </row>
        <row r="3541">
          <cell r="G3541" t="str">
            <v>K1512-10</v>
          </cell>
          <cell r="I3541" t="str">
            <v>T-Y HxHxH</v>
          </cell>
          <cell r="J3541" t="str">
            <v/>
          </cell>
          <cell r="K3541" t="str">
            <v>-</v>
          </cell>
          <cell r="L3541">
            <v>2470.9189000000001</v>
          </cell>
          <cell r="M3541">
            <v>2470.92</v>
          </cell>
        </row>
        <row r="3542">
          <cell r="G3542" t="str">
            <v>K1512</v>
          </cell>
          <cell r="I3542" t="str">
            <v>T-Y HxHxH</v>
          </cell>
          <cell r="J3542" t="str">
            <v/>
          </cell>
          <cell r="K3542" t="str">
            <v>-</v>
          </cell>
          <cell r="L3542">
            <v>2572.4619000000002</v>
          </cell>
          <cell r="M3542">
            <v>2572.46</v>
          </cell>
        </row>
        <row r="3543">
          <cell r="G3543" t="str">
            <v>K1515-8</v>
          </cell>
          <cell r="I3543" t="str">
            <v>T-Y HxHxH</v>
          </cell>
          <cell r="J3543" t="str">
            <v/>
          </cell>
          <cell r="K3543" t="str">
            <v>-</v>
          </cell>
          <cell r="L3543">
            <v>2644.0342000000001</v>
          </cell>
          <cell r="M3543">
            <v>2644.03</v>
          </cell>
        </row>
        <row r="3544">
          <cell r="G3544" t="str">
            <v>K1515-10</v>
          </cell>
          <cell r="I3544" t="str">
            <v>T-Y HxHxH</v>
          </cell>
          <cell r="J3544" t="str">
            <v/>
          </cell>
          <cell r="K3544" t="str">
            <v>-</v>
          </cell>
          <cell r="L3544">
            <v>3177.3864000000003</v>
          </cell>
          <cell r="M3544">
            <v>3177.39</v>
          </cell>
        </row>
        <row r="3545">
          <cell r="G3545" t="str">
            <v>K1515-12</v>
          </cell>
          <cell r="I3545" t="str">
            <v>T-Y HxHxH</v>
          </cell>
          <cell r="J3545" t="str">
            <v/>
          </cell>
          <cell r="K3545" t="str">
            <v>-</v>
          </cell>
          <cell r="L3545">
            <v>3539.6563000000006</v>
          </cell>
          <cell r="M3545">
            <v>3539.66</v>
          </cell>
        </row>
        <row r="3546">
          <cell r="G3546" t="str">
            <v>K1515</v>
          </cell>
          <cell r="I3546" t="str">
            <v>T-Y HxHxH</v>
          </cell>
          <cell r="J3546" t="str">
            <v/>
          </cell>
          <cell r="K3546" t="str">
            <v>-</v>
          </cell>
          <cell r="L3546">
            <v>4469.454200000001</v>
          </cell>
          <cell r="M3546">
            <v>4469.45</v>
          </cell>
        </row>
        <row r="3547">
          <cell r="G3547" t="str">
            <v>K1518-8</v>
          </cell>
          <cell r="I3547" t="str">
            <v>T-Y HxHxH</v>
          </cell>
          <cell r="J3547" t="str">
            <v/>
          </cell>
          <cell r="K3547" t="str">
            <v>-</v>
          </cell>
          <cell r="L3547">
            <v>5561.0896000000002</v>
          </cell>
          <cell r="M3547">
            <v>5561.09</v>
          </cell>
        </row>
        <row r="3548">
          <cell r="G3548" t="str">
            <v>K1518-10</v>
          </cell>
          <cell r="I3548" t="str">
            <v>T-Y HxHxH</v>
          </cell>
          <cell r="J3548" t="str">
            <v/>
          </cell>
          <cell r="K3548" t="str">
            <v>-</v>
          </cell>
          <cell r="L3548">
            <v>5774.9504999999999</v>
          </cell>
          <cell r="M3548">
            <v>5774.95</v>
          </cell>
        </row>
        <row r="3549">
          <cell r="G3549" t="str">
            <v>K1518-12</v>
          </cell>
          <cell r="I3549" t="str">
            <v>T-Y HxHxH</v>
          </cell>
          <cell r="J3549" t="str">
            <v/>
          </cell>
          <cell r="K3549" t="str">
            <v>-</v>
          </cell>
          <cell r="L3549">
            <v>5932.8611000000001</v>
          </cell>
          <cell r="M3549">
            <v>5932.86</v>
          </cell>
        </row>
        <row r="3550">
          <cell r="G3550" t="str">
            <v>K1518-15</v>
          </cell>
          <cell r="I3550" t="str">
            <v>T-Y HxHxH</v>
          </cell>
          <cell r="J3550" t="str">
            <v/>
          </cell>
          <cell r="K3550" t="str">
            <v>-</v>
          </cell>
          <cell r="L3550">
            <v>6318.4035000000003</v>
          </cell>
          <cell r="M3550">
            <v>6318.4</v>
          </cell>
        </row>
        <row r="3551">
          <cell r="G3551" t="str">
            <v>K1518</v>
          </cell>
          <cell r="I3551" t="str">
            <v>T-Y HxHxH</v>
          </cell>
          <cell r="J3551" t="str">
            <v/>
          </cell>
          <cell r="K3551" t="str">
            <v>-</v>
          </cell>
          <cell r="L3551">
            <v>8003.9210000000003</v>
          </cell>
          <cell r="M3551">
            <v>8003.92</v>
          </cell>
        </row>
        <row r="3552">
          <cell r="G3552" t="str">
            <v>K1521-8</v>
          </cell>
          <cell r="I3552" t="str">
            <v>T-Y HxHxH</v>
          </cell>
          <cell r="J3552" t="str">
            <v/>
          </cell>
          <cell r="K3552" t="str">
            <v>-</v>
          </cell>
          <cell r="L3552">
            <v>9226.8026000000009</v>
          </cell>
          <cell r="M3552">
            <v>9226.7999999999993</v>
          </cell>
        </row>
        <row r="3553">
          <cell r="G3553" t="str">
            <v>K1521-10</v>
          </cell>
          <cell r="I3553" t="str">
            <v>T-Y HxHxH</v>
          </cell>
          <cell r="J3553" t="str">
            <v/>
          </cell>
          <cell r="K3553" t="str">
            <v>-</v>
          </cell>
          <cell r="L3553">
            <v>10010.021200000001</v>
          </cell>
          <cell r="M3553">
            <v>10010.02</v>
          </cell>
        </row>
        <row r="3554">
          <cell r="G3554" t="str">
            <v>K1521-12</v>
          </cell>
          <cell r="I3554" t="str">
            <v>T-Y HxHxH</v>
          </cell>
          <cell r="J3554" t="str">
            <v/>
          </cell>
          <cell r="K3554" t="str">
            <v>-</v>
          </cell>
          <cell r="L3554">
            <v>10793.197</v>
          </cell>
          <cell r="M3554">
            <v>10793.2</v>
          </cell>
        </row>
        <row r="3555">
          <cell r="G3555" t="str">
            <v>K1521-15</v>
          </cell>
          <cell r="I3555" t="str">
            <v>T-Y HxHxH</v>
          </cell>
          <cell r="J3555" t="str">
            <v/>
          </cell>
          <cell r="K3555" t="str">
            <v>-</v>
          </cell>
          <cell r="L3555">
            <v>12500.467600000002</v>
          </cell>
          <cell r="M3555">
            <v>12500.47</v>
          </cell>
        </row>
        <row r="3556">
          <cell r="G3556" t="str">
            <v>K1521-18</v>
          </cell>
          <cell r="I3556" t="str">
            <v>T-Y HxHxH</v>
          </cell>
          <cell r="J3556" t="str">
            <v/>
          </cell>
          <cell r="K3556" t="str">
            <v>-</v>
          </cell>
          <cell r="L3556">
            <v>14720.375200000002</v>
          </cell>
          <cell r="M3556">
            <v>14720.38</v>
          </cell>
        </row>
        <row r="3557">
          <cell r="G3557" t="str">
            <v>K1521</v>
          </cell>
          <cell r="I3557" t="str">
            <v>T-Y HxHxH</v>
          </cell>
          <cell r="J3557" t="str">
            <v/>
          </cell>
          <cell r="K3557" t="str">
            <v>-</v>
          </cell>
          <cell r="L3557">
            <v>19262.193500000001</v>
          </cell>
          <cell r="M3557">
            <v>19262.189999999999</v>
          </cell>
        </row>
        <row r="3558">
          <cell r="G3558" t="str">
            <v>K1524-8</v>
          </cell>
          <cell r="I3558" t="str">
            <v>T-Y HxHxH</v>
          </cell>
          <cell r="J3558" t="str">
            <v/>
          </cell>
          <cell r="K3558" t="str">
            <v>-</v>
          </cell>
          <cell r="L3558">
            <v>14075.743</v>
          </cell>
          <cell r="M3558">
            <v>14075.74</v>
          </cell>
        </row>
        <row r="3559">
          <cell r="G3559" t="str">
            <v>K1524-10</v>
          </cell>
          <cell r="I3559" t="str">
            <v>T-Y HxHxH</v>
          </cell>
          <cell r="J3559" t="str">
            <v/>
          </cell>
          <cell r="K3559" t="str">
            <v>-</v>
          </cell>
          <cell r="L3559">
            <v>14697.851700000001</v>
          </cell>
          <cell r="M3559">
            <v>14697.85</v>
          </cell>
        </row>
        <row r="3560">
          <cell r="G3560" t="str">
            <v>K1524-12</v>
          </cell>
          <cell r="I3560" t="str">
            <v>T-Y HxHxH</v>
          </cell>
          <cell r="J3560" t="str">
            <v/>
          </cell>
          <cell r="K3560" t="str">
            <v>-</v>
          </cell>
          <cell r="L3560">
            <v>14966.197000000002</v>
          </cell>
          <cell r="M3560">
            <v>14966.2</v>
          </cell>
        </row>
        <row r="3561">
          <cell r="G3561" t="str">
            <v>K1524-15</v>
          </cell>
          <cell r="I3561" t="str">
            <v>T-Y HxHxH</v>
          </cell>
          <cell r="J3561" t="str">
            <v/>
          </cell>
          <cell r="K3561" t="str">
            <v>-</v>
          </cell>
          <cell r="L3561">
            <v>15552.7817</v>
          </cell>
          <cell r="M3561">
            <v>15552.78</v>
          </cell>
        </row>
        <row r="3562">
          <cell r="G3562" t="str">
            <v>K1524-18</v>
          </cell>
          <cell r="I3562" t="str">
            <v>T-Y HxHxH</v>
          </cell>
          <cell r="J3562" t="str">
            <v/>
          </cell>
          <cell r="K3562" t="str">
            <v>-</v>
          </cell>
          <cell r="L3562">
            <v>21522.6862</v>
          </cell>
          <cell r="M3562">
            <v>21522.69</v>
          </cell>
        </row>
        <row r="3563">
          <cell r="G3563" t="str">
            <v>K1524-21</v>
          </cell>
          <cell r="I3563" t="str">
            <v>T-Y HxHxH</v>
          </cell>
          <cell r="J3563" t="str">
            <v/>
          </cell>
          <cell r="K3563" t="str">
            <v>-</v>
          </cell>
          <cell r="L3563">
            <v>23284.484</v>
          </cell>
          <cell r="M3563">
            <v>23284.48</v>
          </cell>
        </row>
        <row r="3564">
          <cell r="G3564" t="str">
            <v>K1524</v>
          </cell>
          <cell r="I3564" t="str">
            <v>T-Y HxHxH</v>
          </cell>
          <cell r="J3564" t="str">
            <v/>
          </cell>
          <cell r="K3564" t="str">
            <v>-</v>
          </cell>
          <cell r="L3564">
            <v>28610.783500000001</v>
          </cell>
          <cell r="M3564">
            <v>28610.78</v>
          </cell>
        </row>
        <row r="3565">
          <cell r="G3565" t="str">
            <v>K1527-8</v>
          </cell>
          <cell r="I3565" t="str">
            <v>T-Y HxHxH</v>
          </cell>
          <cell r="J3565" t="str">
            <v/>
          </cell>
          <cell r="K3565" t="str">
            <v>-</v>
          </cell>
          <cell r="L3565">
            <v>17534.368200000001</v>
          </cell>
          <cell r="M3565">
            <v>17534.37</v>
          </cell>
        </row>
        <row r="3566">
          <cell r="G3566" t="str">
            <v>K1527-10</v>
          </cell>
          <cell r="I3566" t="str">
            <v>T-Y HxHxH</v>
          </cell>
          <cell r="J3566" t="str">
            <v/>
          </cell>
          <cell r="K3566" t="str">
            <v>-</v>
          </cell>
          <cell r="L3566">
            <v>18057.576800000003</v>
          </cell>
          <cell r="M3566">
            <v>18057.580000000002</v>
          </cell>
        </row>
        <row r="3567">
          <cell r="G3567" t="str">
            <v>K1527-12</v>
          </cell>
          <cell r="I3567" t="str">
            <v>T-Y HxHxH</v>
          </cell>
          <cell r="J3567" t="str">
            <v/>
          </cell>
          <cell r="K3567" t="str">
            <v>-</v>
          </cell>
          <cell r="L3567">
            <v>19745.576700000001</v>
          </cell>
          <cell r="M3567">
            <v>19745.580000000002</v>
          </cell>
        </row>
        <row r="3568">
          <cell r="G3568" t="str">
            <v>K1527-15</v>
          </cell>
          <cell r="I3568" t="str">
            <v>T-Y HxHxH</v>
          </cell>
          <cell r="J3568" t="str">
            <v/>
          </cell>
          <cell r="K3568" t="str">
            <v>-</v>
          </cell>
          <cell r="L3568">
            <v>22290.732199999999</v>
          </cell>
          <cell r="M3568">
            <v>22290.73</v>
          </cell>
        </row>
        <row r="3569">
          <cell r="G3569" t="str">
            <v>K1527-18</v>
          </cell>
          <cell r="I3569" t="str">
            <v>T-Y HxHxH</v>
          </cell>
          <cell r="J3569" t="str">
            <v/>
          </cell>
          <cell r="K3569" t="str">
            <v>-</v>
          </cell>
          <cell r="L3569">
            <v>22841.129499999999</v>
          </cell>
          <cell r="M3569">
            <v>22841.13</v>
          </cell>
        </row>
        <row r="3570">
          <cell r="G3570" t="str">
            <v>K1527-21</v>
          </cell>
          <cell r="I3570" t="str">
            <v>T-Y HxHxH</v>
          </cell>
          <cell r="J3570" t="str">
            <v/>
          </cell>
          <cell r="K3570" t="str">
            <v>-</v>
          </cell>
          <cell r="L3570">
            <v>25008.874599999999</v>
          </cell>
          <cell r="M3570">
            <v>25008.87</v>
          </cell>
        </row>
        <row r="3571">
          <cell r="G3571" t="str">
            <v>K1527-24</v>
          </cell>
          <cell r="I3571" t="str">
            <v>T-Y HxHxH</v>
          </cell>
          <cell r="J3571" t="str">
            <v/>
          </cell>
          <cell r="K3571" t="str">
            <v>-</v>
          </cell>
          <cell r="L3571">
            <v>29107.327700000002</v>
          </cell>
          <cell r="M3571">
            <v>29107.33</v>
          </cell>
        </row>
        <row r="3572">
          <cell r="G3572" t="str">
            <v>K1527</v>
          </cell>
          <cell r="I3572" t="str">
            <v>T-Y HxHxH</v>
          </cell>
          <cell r="J3572" t="str">
            <v/>
          </cell>
          <cell r="K3572" t="str">
            <v>-</v>
          </cell>
          <cell r="L3572">
            <v>30357.751100000001</v>
          </cell>
          <cell r="M3572">
            <v>30357.75</v>
          </cell>
        </row>
        <row r="3573">
          <cell r="G3573" t="str">
            <v>K1530-8</v>
          </cell>
          <cell r="I3573" t="str">
            <v>T-Y HxHxH</v>
          </cell>
          <cell r="J3573" t="str">
            <v/>
          </cell>
          <cell r="K3573" t="str">
            <v>-</v>
          </cell>
          <cell r="L3573">
            <v>22532.295400000003</v>
          </cell>
          <cell r="M3573">
            <v>22532.3</v>
          </cell>
        </row>
        <row r="3574">
          <cell r="G3574" t="str">
            <v>K1530-10</v>
          </cell>
          <cell r="I3574" t="str">
            <v>T-Y HxHxH</v>
          </cell>
          <cell r="J3574" t="str">
            <v/>
          </cell>
          <cell r="K3574" t="str">
            <v>-</v>
          </cell>
          <cell r="L3574">
            <v>23204.544300000001</v>
          </cell>
          <cell r="M3574">
            <v>23204.54</v>
          </cell>
        </row>
        <row r="3575">
          <cell r="G3575" t="str">
            <v>K1530-12</v>
          </cell>
          <cell r="I3575" t="str">
            <v>T-Y HxHxH</v>
          </cell>
          <cell r="J3575" t="str">
            <v/>
          </cell>
          <cell r="K3575" t="str">
            <v>-</v>
          </cell>
          <cell r="L3575">
            <v>25372.096800000003</v>
          </cell>
          <cell r="M3575">
            <v>25372.1</v>
          </cell>
        </row>
        <row r="3576">
          <cell r="G3576" t="str">
            <v>K1530-15</v>
          </cell>
          <cell r="I3576" t="str">
            <v>T-Y HxHxH</v>
          </cell>
          <cell r="J3576" t="str">
            <v/>
          </cell>
          <cell r="K3576" t="str">
            <v>-</v>
          </cell>
          <cell r="L3576">
            <v>28644.552700000004</v>
          </cell>
          <cell r="M3576">
            <v>28644.55</v>
          </cell>
        </row>
        <row r="3577">
          <cell r="G3577" t="str">
            <v>K1530-18</v>
          </cell>
          <cell r="I3577" t="str">
            <v>T-Y HxHxH</v>
          </cell>
          <cell r="J3577" t="str">
            <v/>
          </cell>
          <cell r="K3577" t="str">
            <v>-</v>
          </cell>
          <cell r="L3577">
            <v>29352.250700000001</v>
          </cell>
          <cell r="M3577">
            <v>29352.25</v>
          </cell>
        </row>
        <row r="3578">
          <cell r="G3578" t="str">
            <v>K1530-21</v>
          </cell>
          <cell r="I3578" t="str">
            <v>T-Y HxHxH</v>
          </cell>
          <cell r="J3578" t="str">
            <v/>
          </cell>
          <cell r="K3578" t="str">
            <v>-</v>
          </cell>
          <cell r="L3578">
            <v>32137.417900000004</v>
          </cell>
          <cell r="M3578">
            <v>32137.42</v>
          </cell>
        </row>
        <row r="3579">
          <cell r="G3579" t="str">
            <v>K1530-24</v>
          </cell>
          <cell r="I3579" t="str">
            <v>T-Y HxHxH</v>
          </cell>
          <cell r="J3579" t="str">
            <v/>
          </cell>
          <cell r="K3579" t="str">
            <v>-</v>
          </cell>
          <cell r="L3579">
            <v>37404.460800000008</v>
          </cell>
          <cell r="M3579">
            <v>37404.46</v>
          </cell>
        </row>
        <row r="3580">
          <cell r="G3580" t="str">
            <v>K1530-27</v>
          </cell>
          <cell r="I3580" t="str">
            <v>T-Y HxHxH</v>
          </cell>
          <cell r="J3580" t="str">
            <v/>
          </cell>
          <cell r="K3580" t="str">
            <v>-</v>
          </cell>
          <cell r="L3580">
            <v>39011.590100000001</v>
          </cell>
          <cell r="M3580">
            <v>39011.589999999997</v>
          </cell>
        </row>
        <row r="3581">
          <cell r="G3581" t="str">
            <v>K1530</v>
          </cell>
          <cell r="I3581" t="str">
            <v>T-Y HxHxH</v>
          </cell>
          <cell r="J3581" t="str">
            <v/>
          </cell>
          <cell r="K3581" t="str">
            <v>-</v>
          </cell>
          <cell r="L3581">
            <v>48764.3298</v>
          </cell>
          <cell r="M3581">
            <v>48764.33</v>
          </cell>
        </row>
        <row r="3582">
          <cell r="G3582" t="str">
            <v>K1536-8</v>
          </cell>
          <cell r="I3582" t="str">
            <v>T-Y HxHxH</v>
          </cell>
          <cell r="J3582" t="str">
            <v/>
          </cell>
          <cell r="K3582" t="str">
            <v>-</v>
          </cell>
          <cell r="L3582">
            <v>23947.541600000004</v>
          </cell>
          <cell r="M3582">
            <v>23947.54</v>
          </cell>
        </row>
        <row r="3583">
          <cell r="G3583" t="str">
            <v>K1536-10</v>
          </cell>
          <cell r="I3583" t="str">
            <v>T-Y HxHxH</v>
          </cell>
          <cell r="J3583" t="str">
            <v/>
          </cell>
          <cell r="K3583" t="str">
            <v>-</v>
          </cell>
          <cell r="L3583">
            <v>27803.532700000003</v>
          </cell>
          <cell r="M3583">
            <v>27803.53</v>
          </cell>
        </row>
        <row r="3584">
          <cell r="G3584" t="str">
            <v>K1536-12</v>
          </cell>
          <cell r="I3584" t="str">
            <v>T-Y HxHxH</v>
          </cell>
          <cell r="J3584" t="str">
            <v/>
          </cell>
          <cell r="K3584" t="str">
            <v>-</v>
          </cell>
          <cell r="L3584">
            <v>28663.919700000002</v>
          </cell>
          <cell r="M3584">
            <v>28663.919999999998</v>
          </cell>
        </row>
        <row r="3585">
          <cell r="G3585" t="str">
            <v>K1536-15</v>
          </cell>
          <cell r="I3585" t="str">
            <v>T-Y HxHxH</v>
          </cell>
          <cell r="J3585" t="str">
            <v/>
          </cell>
          <cell r="K3585" t="str">
            <v>-</v>
          </cell>
          <cell r="L3585">
            <v>31030</v>
          </cell>
          <cell r="M3585">
            <v>31030</v>
          </cell>
        </row>
        <row r="3586">
          <cell r="G3586" t="str">
            <v>K1536-18</v>
          </cell>
          <cell r="I3586" t="str">
            <v>T-Y HxHxH</v>
          </cell>
          <cell r="J3586" t="str">
            <v/>
          </cell>
          <cell r="K3586" t="str">
            <v>-</v>
          </cell>
          <cell r="L3586">
            <v>33961.072400000005</v>
          </cell>
          <cell r="M3586">
            <v>33961.07</v>
          </cell>
        </row>
        <row r="3587">
          <cell r="G3587" t="str">
            <v>K1536-21</v>
          </cell>
          <cell r="I3587" t="str">
            <v>T-Y HxHxH</v>
          </cell>
          <cell r="J3587" t="str">
            <v/>
          </cell>
          <cell r="K3587" t="str">
            <v>-</v>
          </cell>
          <cell r="L3587">
            <v>36844.262300000002</v>
          </cell>
          <cell r="M3587">
            <v>36844.26</v>
          </cell>
        </row>
        <row r="3588">
          <cell r="G3588" t="str">
            <v>K1536-24</v>
          </cell>
          <cell r="I3588" t="str">
            <v>T-Y HxHxH</v>
          </cell>
          <cell r="J3588" t="str">
            <v/>
          </cell>
          <cell r="K3588" t="str">
            <v>-</v>
          </cell>
          <cell r="L3588">
            <v>38661.582399999999</v>
          </cell>
          <cell r="M3588">
            <v>38661.58</v>
          </cell>
        </row>
        <row r="3589">
          <cell r="G3589" t="str">
            <v>K1536-27</v>
          </cell>
          <cell r="I3589" t="str">
            <v>T-Y HxHxH</v>
          </cell>
          <cell r="J3589" t="str">
            <v/>
          </cell>
          <cell r="K3589" t="str">
            <v>-</v>
          </cell>
          <cell r="L3589">
            <v>47236.294900000001</v>
          </cell>
          <cell r="M3589">
            <v>47236.29</v>
          </cell>
        </row>
        <row r="3590">
          <cell r="G3590" t="str">
            <v>K1536-30</v>
          </cell>
          <cell r="I3590" t="str">
            <v>T-Y HxHxH</v>
          </cell>
          <cell r="J3590" t="str">
            <v/>
          </cell>
          <cell r="K3590" t="str">
            <v>-</v>
          </cell>
          <cell r="L3590">
            <v>53764.760800000004</v>
          </cell>
          <cell r="M3590">
            <v>53764.76</v>
          </cell>
        </row>
        <row r="3591">
          <cell r="G3591" t="str">
            <v>K1536</v>
          </cell>
          <cell r="I3591" t="str">
            <v>T-Y HxHxH</v>
          </cell>
          <cell r="J3591" t="str">
            <v/>
          </cell>
          <cell r="K3591" t="str">
            <v>-</v>
          </cell>
          <cell r="L3591">
            <v>72033.908700000015</v>
          </cell>
          <cell r="M3591">
            <v>72033.91</v>
          </cell>
        </row>
        <row r="3592">
          <cell r="G3592" t="str">
            <v>K648</v>
          </cell>
          <cell r="I3592" t="str">
            <v>ADPT PROFILE HB X GSK</v>
          </cell>
          <cell r="J3592" t="str">
            <v>0627347470596</v>
          </cell>
          <cell r="K3592" t="str">
            <v>-</v>
          </cell>
          <cell r="L3592">
            <v>331.41110000000003</v>
          </cell>
          <cell r="M3592">
            <v>331.41</v>
          </cell>
        </row>
        <row r="3593">
          <cell r="G3593" t="str">
            <v>K6410</v>
          </cell>
          <cell r="I3593" t="str">
            <v>ADPT PROFILE HB X GSK</v>
          </cell>
          <cell r="J3593" t="str">
            <v>0627347470602</v>
          </cell>
          <cell r="K3593" t="str">
            <v>-</v>
          </cell>
          <cell r="L3593">
            <v>657.71830000000011</v>
          </cell>
          <cell r="M3593">
            <v>657.72</v>
          </cell>
        </row>
        <row r="3594">
          <cell r="G3594" t="str">
            <v>K6412</v>
          </cell>
          <cell r="I3594" t="str">
            <v>ADPT PROFILE HB X GSK</v>
          </cell>
          <cell r="J3594" t="str">
            <v>0627347470619</v>
          </cell>
          <cell r="K3594" t="str">
            <v>-</v>
          </cell>
          <cell r="L3594">
            <v>922.63959999999997</v>
          </cell>
          <cell r="M3594">
            <v>922.64</v>
          </cell>
        </row>
        <row r="3595">
          <cell r="G3595" t="str">
            <v>K6415</v>
          </cell>
          <cell r="I3595" t="str">
            <v>ADPT PROFILE HB X GSK</v>
          </cell>
          <cell r="J3595" t="str">
            <v>0627347470626</v>
          </cell>
          <cell r="K3595" t="str">
            <v>-</v>
          </cell>
          <cell r="L3595">
            <v>1884.3877</v>
          </cell>
          <cell r="M3595">
            <v>1884.39</v>
          </cell>
        </row>
        <row r="3596">
          <cell r="G3596" t="str">
            <v>K6418</v>
          </cell>
          <cell r="I3596" t="str">
            <v>ADPT PROFILE HB X GSK</v>
          </cell>
          <cell r="J3596" t="str">
            <v>0627347470633</v>
          </cell>
          <cell r="K3596" t="str">
            <v>-</v>
          </cell>
          <cell r="L3596">
            <v>3466.0831000000003</v>
          </cell>
          <cell r="M3596">
            <v>3466.08</v>
          </cell>
        </row>
        <row r="3597">
          <cell r="G3597" t="str">
            <v>K6421</v>
          </cell>
          <cell r="I3597" t="str">
            <v>ADPT PROFILE HB X GSK</v>
          </cell>
          <cell r="J3597" t="str">
            <v/>
          </cell>
          <cell r="K3597" t="str">
            <v>-</v>
          </cell>
          <cell r="L3597">
            <v>6086.1493</v>
          </cell>
          <cell r="M3597">
            <v>6086.15</v>
          </cell>
        </row>
        <row r="3598">
          <cell r="G3598" t="str">
            <v>K6424</v>
          </cell>
          <cell r="I3598" t="str">
            <v>ADPT PROFILE HB X GSK</v>
          </cell>
          <cell r="J3598" t="str">
            <v>0627347470657</v>
          </cell>
          <cell r="K3598" t="str">
            <v>-</v>
          </cell>
          <cell r="L3598">
            <v>8656.7386999999999</v>
          </cell>
          <cell r="M3598">
            <v>8656.74</v>
          </cell>
        </row>
        <row r="3599">
          <cell r="G3599" t="str">
            <v>K6427</v>
          </cell>
          <cell r="I3599" t="str">
            <v>ADPT PROFILE HB X GSK</v>
          </cell>
          <cell r="J3599" t="str">
            <v/>
          </cell>
          <cell r="K3599" t="str">
            <v>-</v>
          </cell>
          <cell r="L3599">
            <v>10293.367899999999</v>
          </cell>
          <cell r="M3599">
            <v>10293.370000000001</v>
          </cell>
        </row>
        <row r="3600">
          <cell r="G3600" t="str">
            <v>K6430</v>
          </cell>
          <cell r="I3600" t="str">
            <v>ADPT PROFILE HB X GSK</v>
          </cell>
          <cell r="J3600" t="str">
            <v>0627347470848</v>
          </cell>
          <cell r="K3600" t="str">
            <v>-</v>
          </cell>
          <cell r="L3600">
            <v>13388.631800000001</v>
          </cell>
          <cell r="M3600">
            <v>13388.63</v>
          </cell>
        </row>
        <row r="3601">
          <cell r="G3601" t="str">
            <v>K6436</v>
          </cell>
          <cell r="I3601" t="str">
            <v>ADPT PROFILE HB X GSK</v>
          </cell>
          <cell r="J3601" t="str">
            <v/>
          </cell>
          <cell r="K3601" t="str">
            <v>-</v>
          </cell>
          <cell r="L3601">
            <v>17470.478500000001</v>
          </cell>
          <cell r="M3601">
            <v>17470.48</v>
          </cell>
        </row>
        <row r="3602">
          <cell r="G3602" t="str">
            <v>K978</v>
          </cell>
          <cell r="I3602" t="str">
            <v>ADPT PROFILE HB X GSK SPIG</v>
          </cell>
          <cell r="J3602" t="str">
            <v>0627347460566</v>
          </cell>
          <cell r="K3602" t="str">
            <v>-</v>
          </cell>
          <cell r="L3602">
            <v>325.60100000000006</v>
          </cell>
          <cell r="M3602">
            <v>325.60000000000002</v>
          </cell>
        </row>
        <row r="3603">
          <cell r="G3603" t="str">
            <v>K9710</v>
          </cell>
          <cell r="I3603" t="str">
            <v>ADPT PROFILE HB X GSK SPIG</v>
          </cell>
          <cell r="J3603" t="str">
            <v>0627347460573</v>
          </cell>
          <cell r="K3603" t="str">
            <v>-</v>
          </cell>
          <cell r="L3603">
            <v>641.27240000000006</v>
          </cell>
          <cell r="M3603">
            <v>641.27</v>
          </cell>
        </row>
        <row r="3604">
          <cell r="G3604" t="str">
            <v>K9712</v>
          </cell>
          <cell r="I3604" t="str">
            <v>ADPT PROFILE HB X GSK SPIG</v>
          </cell>
          <cell r="J3604" t="str">
            <v>0627347460580</v>
          </cell>
          <cell r="K3604" t="str">
            <v>-</v>
          </cell>
          <cell r="L3604">
            <v>945.73020000000008</v>
          </cell>
          <cell r="M3604">
            <v>945.73</v>
          </cell>
        </row>
        <row r="3605">
          <cell r="G3605" t="str">
            <v>K9715</v>
          </cell>
          <cell r="I3605" t="str">
            <v>ADPT PROFILE HB X GSK SPIG</v>
          </cell>
          <cell r="J3605" t="str">
            <v>0627347460597</v>
          </cell>
          <cell r="K3605" t="str">
            <v>-</v>
          </cell>
          <cell r="L3605">
            <v>1837.297</v>
          </cell>
          <cell r="M3605">
            <v>1837.3</v>
          </cell>
        </row>
        <row r="3606">
          <cell r="G3606" t="str">
            <v>K9718</v>
          </cell>
          <cell r="I3606" t="str">
            <v>ADPT PROFILE HB X GSK SPIG</v>
          </cell>
          <cell r="J3606" t="str">
            <v>0627347460603</v>
          </cell>
          <cell r="K3606" t="str">
            <v>-</v>
          </cell>
          <cell r="L3606">
            <v>3379.4452000000001</v>
          </cell>
          <cell r="M3606">
            <v>3379.45</v>
          </cell>
        </row>
        <row r="3607">
          <cell r="G3607" t="str">
            <v>K9721</v>
          </cell>
          <cell r="I3607" t="str">
            <v>ADPT PROFILE HB X GSK SPIG</v>
          </cell>
          <cell r="J3607" t="str">
            <v>0627347460610</v>
          </cell>
          <cell r="K3607" t="str">
            <v>-</v>
          </cell>
          <cell r="L3607">
            <v>6238.3247000000001</v>
          </cell>
          <cell r="M3607">
            <v>6238.32</v>
          </cell>
        </row>
        <row r="3608">
          <cell r="G3608" t="str">
            <v>K9724</v>
          </cell>
          <cell r="I3608" t="str">
            <v>ADPT PROFILE HB X GSK SPIG</v>
          </cell>
          <cell r="J3608" t="str">
            <v>0627347460634</v>
          </cell>
          <cell r="K3608" t="str">
            <v>-</v>
          </cell>
          <cell r="L3608">
            <v>8873.1569</v>
          </cell>
          <cell r="M3608">
            <v>8873.16</v>
          </cell>
        </row>
        <row r="3609">
          <cell r="G3609" t="str">
            <v>K9727</v>
          </cell>
          <cell r="I3609" t="str">
            <v>ADPT PROFILE HB X GSK SPIG</v>
          </cell>
          <cell r="J3609" t="str">
            <v/>
          </cell>
          <cell r="K3609" t="str">
            <v>-</v>
          </cell>
          <cell r="L3609">
            <v>10036.0329</v>
          </cell>
          <cell r="M3609">
            <v>10036.030000000001</v>
          </cell>
        </row>
        <row r="3610">
          <cell r="G3610" t="str">
            <v>K9730</v>
          </cell>
          <cell r="I3610" t="str">
            <v>ADPT PROFILE HB X GSK SPIG</v>
          </cell>
          <cell r="J3610" t="str">
            <v/>
          </cell>
          <cell r="K3610" t="str">
            <v>-</v>
          </cell>
          <cell r="L3610">
            <v>13053.957199999999</v>
          </cell>
          <cell r="M3610">
            <v>13053.96</v>
          </cell>
        </row>
        <row r="3611">
          <cell r="G3611" t="str">
            <v>K9736</v>
          </cell>
          <cell r="I3611" t="str">
            <v>ADPT PROFILE HB X GSK SPIG</v>
          </cell>
          <cell r="J3611" t="str">
            <v/>
          </cell>
          <cell r="K3611" t="str">
            <v>-</v>
          </cell>
          <cell r="L3611">
            <v>17033.768700000001</v>
          </cell>
          <cell r="M3611">
            <v>17033.77</v>
          </cell>
        </row>
        <row r="3612">
          <cell r="G3612" t="str">
            <v>K1588-4</v>
          </cell>
          <cell r="I3612" t="str">
            <v>T-Y with SDR35 Branch  HxHxG</v>
          </cell>
          <cell r="J3612" t="str">
            <v/>
          </cell>
          <cell r="K3612" t="str">
            <v>-</v>
          </cell>
          <cell r="L3612">
            <v>317.18010000000004</v>
          </cell>
          <cell r="M3612">
            <v>317.18</v>
          </cell>
        </row>
        <row r="3613">
          <cell r="G3613" t="str">
            <v>K1588-6</v>
          </cell>
          <cell r="I3613" t="str">
            <v>T-Y with SDR35 Branch  HxHxG</v>
          </cell>
          <cell r="J3613" t="str">
            <v/>
          </cell>
          <cell r="K3613" t="str">
            <v>-</v>
          </cell>
          <cell r="L3613">
            <v>358.51420000000002</v>
          </cell>
          <cell r="M3613">
            <v>358.51</v>
          </cell>
        </row>
        <row r="3614">
          <cell r="G3614" t="str">
            <v>K1588</v>
          </cell>
          <cell r="I3614" t="str">
            <v>T-Y with SDR35 Branch  HxHxG</v>
          </cell>
          <cell r="J3614" t="str">
            <v/>
          </cell>
          <cell r="K3614" t="str">
            <v>-</v>
          </cell>
          <cell r="L3614">
            <v>841.37310000000014</v>
          </cell>
          <cell r="M3614">
            <v>841.37</v>
          </cell>
        </row>
        <row r="3615">
          <cell r="G3615" t="str">
            <v>K15810-4</v>
          </cell>
          <cell r="I3615" t="str">
            <v>T-Y with SDR35 Branch  HxHxG</v>
          </cell>
          <cell r="J3615" t="str">
            <v/>
          </cell>
          <cell r="K3615" t="str">
            <v>-</v>
          </cell>
          <cell r="L3615">
            <v>1118.6743000000001</v>
          </cell>
          <cell r="M3615">
            <v>1118.67</v>
          </cell>
        </row>
        <row r="3616">
          <cell r="G3616" t="str">
            <v>K15810-6</v>
          </cell>
          <cell r="I3616" t="str">
            <v>T-Y with SDR35 Branch  HxHxG</v>
          </cell>
          <cell r="J3616" t="str">
            <v/>
          </cell>
          <cell r="K3616" t="str">
            <v>-</v>
          </cell>
          <cell r="L3616">
            <v>1281.9349</v>
          </cell>
          <cell r="M3616">
            <v>1281.93</v>
          </cell>
        </row>
        <row r="3617">
          <cell r="G3617" t="str">
            <v>K15810-8</v>
          </cell>
          <cell r="I3617" t="str">
            <v>T-Y with SDR35 Branch  HxHxG</v>
          </cell>
          <cell r="J3617" t="str">
            <v/>
          </cell>
          <cell r="K3617" t="str">
            <v>-</v>
          </cell>
          <cell r="L3617">
            <v>1967.6658000000002</v>
          </cell>
          <cell r="M3617">
            <v>1967.67</v>
          </cell>
        </row>
        <row r="3618">
          <cell r="G3618" t="str">
            <v>K15810</v>
          </cell>
          <cell r="I3618" t="str">
            <v>T-Y with SDR35 Branch  HxHxG</v>
          </cell>
          <cell r="J3618" t="str">
            <v/>
          </cell>
          <cell r="K3618" t="str">
            <v>-</v>
          </cell>
          <cell r="L3618">
            <v>2072.4402</v>
          </cell>
          <cell r="M3618">
            <v>2072.44</v>
          </cell>
        </row>
        <row r="3619">
          <cell r="G3619" t="str">
            <v>K15812-4</v>
          </cell>
          <cell r="I3619" t="str">
            <v>T-Y with SDR35 Branch  HxHxG</v>
          </cell>
          <cell r="J3619" t="str">
            <v/>
          </cell>
          <cell r="K3619" t="str">
            <v>-</v>
          </cell>
          <cell r="L3619">
            <v>1378.6522000000002</v>
          </cell>
          <cell r="M3619">
            <v>1378.65</v>
          </cell>
        </row>
        <row r="3620">
          <cell r="G3620" t="str">
            <v>K15812-6</v>
          </cell>
          <cell r="I3620" t="str">
            <v>T-Y with SDR35 Branch  HxHxG</v>
          </cell>
          <cell r="J3620" t="str">
            <v/>
          </cell>
          <cell r="K3620" t="str">
            <v>-</v>
          </cell>
          <cell r="L3620">
            <v>1469.1849</v>
          </cell>
          <cell r="M3620">
            <v>1469.18</v>
          </cell>
        </row>
        <row r="3621">
          <cell r="G3621" t="str">
            <v>K15812-8</v>
          </cell>
          <cell r="I3621" t="str">
            <v>T-Y with SDR35 Branch  HxHxG</v>
          </cell>
          <cell r="J3621" t="str">
            <v/>
          </cell>
          <cell r="K3621" t="str">
            <v>-</v>
          </cell>
          <cell r="L3621">
            <v>2177.2039</v>
          </cell>
          <cell r="M3621">
            <v>2177.1999999999998</v>
          </cell>
        </row>
        <row r="3622">
          <cell r="G3622" t="str">
            <v>K15812-10</v>
          </cell>
          <cell r="I3622" t="str">
            <v>T-Y with SDR35 Branch  HxHxG</v>
          </cell>
          <cell r="J3622" t="str">
            <v/>
          </cell>
          <cell r="K3622" t="str">
            <v>-</v>
          </cell>
          <cell r="L3622">
            <v>2545.0592000000001</v>
          </cell>
          <cell r="M3622">
            <v>2545.06</v>
          </cell>
        </row>
        <row r="3623">
          <cell r="G3623" t="str">
            <v>K15812</v>
          </cell>
          <cell r="I3623" t="str">
            <v>T-Y with SDR35 Branch  HxHxG</v>
          </cell>
          <cell r="J3623" t="str">
            <v/>
          </cell>
          <cell r="K3623" t="str">
            <v>-</v>
          </cell>
          <cell r="L3623">
            <v>2649.6516999999999</v>
          </cell>
          <cell r="M3623">
            <v>2649.65</v>
          </cell>
        </row>
        <row r="3624">
          <cell r="G3624" t="str">
            <v>K15815-4</v>
          </cell>
          <cell r="I3624" t="str">
            <v>T-Y with SDR35 Branch  HxHxG</v>
          </cell>
          <cell r="J3624" t="str">
            <v/>
          </cell>
          <cell r="K3624" t="str">
            <v>-</v>
          </cell>
          <cell r="L3624">
            <v>2224.3481000000002</v>
          </cell>
          <cell r="M3624">
            <v>2224.35</v>
          </cell>
        </row>
        <row r="3625">
          <cell r="G3625" t="str">
            <v>K15815-6</v>
          </cell>
          <cell r="I3625" t="str">
            <v>T-Y with SDR35 Branch  HxHxG</v>
          </cell>
          <cell r="J3625" t="str">
            <v/>
          </cell>
          <cell r="K3625" t="str">
            <v>-</v>
          </cell>
          <cell r="L3625">
            <v>2460.3152000000005</v>
          </cell>
          <cell r="M3625">
            <v>2460.3200000000002</v>
          </cell>
        </row>
        <row r="3626">
          <cell r="G3626" t="str">
            <v>K15815-8</v>
          </cell>
          <cell r="I3626" t="str">
            <v>T-Y with SDR35 Branch  HxHxG</v>
          </cell>
          <cell r="J3626" t="str">
            <v/>
          </cell>
          <cell r="K3626" t="str">
            <v>-</v>
          </cell>
          <cell r="L3626">
            <v>2723.2998000000002</v>
          </cell>
          <cell r="M3626">
            <v>2723.3</v>
          </cell>
        </row>
        <row r="3627">
          <cell r="G3627" t="str">
            <v>K15815-10</v>
          </cell>
          <cell r="I3627" t="str">
            <v>T-Y with SDR35 Branch  HxHxG</v>
          </cell>
          <cell r="J3627" t="str">
            <v/>
          </cell>
          <cell r="K3627" t="str">
            <v>-</v>
          </cell>
          <cell r="L3627">
            <v>3272.7555000000002</v>
          </cell>
          <cell r="M3627">
            <v>3272.76</v>
          </cell>
        </row>
        <row r="3628">
          <cell r="G3628" t="str">
            <v>K15815-12</v>
          </cell>
          <cell r="I3628" t="str">
            <v>T-Y with SDR35 Branch  HxHxG</v>
          </cell>
          <cell r="J3628" t="str">
            <v/>
          </cell>
          <cell r="K3628" t="str">
            <v>-</v>
          </cell>
          <cell r="L3628">
            <v>3645.8538000000003</v>
          </cell>
          <cell r="M3628">
            <v>3645.85</v>
          </cell>
        </row>
        <row r="3629">
          <cell r="G3629" t="str">
            <v>K15815</v>
          </cell>
          <cell r="I3629" t="str">
            <v>T-Y with SDR35 Branch  HxHxG</v>
          </cell>
          <cell r="J3629" t="str">
            <v/>
          </cell>
          <cell r="K3629" t="str">
            <v>-</v>
          </cell>
          <cell r="L3629">
            <v>4603.5252</v>
          </cell>
          <cell r="M3629">
            <v>4603.53</v>
          </cell>
        </row>
        <row r="3630">
          <cell r="G3630" t="str">
            <v>K15818-4</v>
          </cell>
          <cell r="I3630" t="str">
            <v>T-Y with SDR35 Branch  HxHxG</v>
          </cell>
          <cell r="J3630" t="str">
            <v/>
          </cell>
          <cell r="K3630" t="str">
            <v>-</v>
          </cell>
          <cell r="L3630">
            <v>5163.9698000000008</v>
          </cell>
          <cell r="M3630">
            <v>5163.97</v>
          </cell>
        </row>
        <row r="3631">
          <cell r="G3631" t="str">
            <v>K15818-6</v>
          </cell>
          <cell r="I3631" t="str">
            <v>T-Y with SDR35 Branch  HxHxG</v>
          </cell>
          <cell r="J3631" t="str">
            <v/>
          </cell>
          <cell r="K3631" t="str">
            <v>-</v>
          </cell>
          <cell r="L3631">
            <v>5339.3428000000004</v>
          </cell>
          <cell r="M3631">
            <v>5339.34</v>
          </cell>
        </row>
        <row r="3632">
          <cell r="G3632" t="str">
            <v>K15818-8</v>
          </cell>
          <cell r="I3632" t="str">
            <v>T-Y with SDR35 Branch  HxHxG</v>
          </cell>
          <cell r="J3632" t="str">
            <v/>
          </cell>
          <cell r="K3632" t="str">
            <v>-</v>
          </cell>
          <cell r="L3632">
            <v>5727.9026000000003</v>
          </cell>
          <cell r="M3632">
            <v>5727.9</v>
          </cell>
        </row>
        <row r="3633">
          <cell r="G3633" t="str">
            <v>K15818-10</v>
          </cell>
          <cell r="I3633" t="str">
            <v>T-Y with SDR35 Branch  HxHxG</v>
          </cell>
          <cell r="J3633" t="str">
            <v/>
          </cell>
          <cell r="K3633" t="str">
            <v>-</v>
          </cell>
          <cell r="L3633">
            <v>5948.2263000000003</v>
          </cell>
          <cell r="M3633">
            <v>5948.23</v>
          </cell>
        </row>
        <row r="3634">
          <cell r="G3634" t="str">
            <v>K15818-12</v>
          </cell>
          <cell r="I3634" t="str">
            <v>T-Y with SDR35 Branch  HxHxG</v>
          </cell>
          <cell r="J3634" t="str">
            <v/>
          </cell>
          <cell r="K3634" t="str">
            <v>-</v>
          </cell>
          <cell r="L3634">
            <v>6110.8235000000004</v>
          </cell>
          <cell r="M3634">
            <v>6110.82</v>
          </cell>
        </row>
        <row r="3635">
          <cell r="G3635" t="str">
            <v>K15818-15</v>
          </cell>
          <cell r="I3635" t="str">
            <v>T-Y with SDR35 Branch  HxHxG</v>
          </cell>
          <cell r="J3635" t="str">
            <v/>
          </cell>
          <cell r="K3635" t="str">
            <v>-</v>
          </cell>
          <cell r="L3635">
            <v>6507.932600000001</v>
          </cell>
          <cell r="M3635">
            <v>6507.93</v>
          </cell>
        </row>
        <row r="3636">
          <cell r="G3636" t="str">
            <v>K15818</v>
          </cell>
          <cell r="I3636" t="str">
            <v>T-Y with SDR35 Branch  HxHxG</v>
          </cell>
          <cell r="J3636" t="str">
            <v/>
          </cell>
          <cell r="K3636" t="str">
            <v>-</v>
          </cell>
          <cell r="L3636">
            <v>8244.0290000000005</v>
          </cell>
          <cell r="M3636">
            <v>8244.0300000000007</v>
          </cell>
        </row>
        <row r="3637">
          <cell r="G3637" t="str">
            <v>K15821-4</v>
          </cell>
          <cell r="I3637" t="str">
            <v>T-Y with SDR35 Branch  HxHxG</v>
          </cell>
          <cell r="J3637" t="str">
            <v/>
          </cell>
          <cell r="K3637" t="str">
            <v>-</v>
          </cell>
          <cell r="L3637">
            <v>7346.8661000000002</v>
          </cell>
          <cell r="M3637">
            <v>7346.87</v>
          </cell>
        </row>
        <row r="3638">
          <cell r="G3638" t="str">
            <v>K15821-6</v>
          </cell>
          <cell r="I3638" t="str">
            <v>T-Y with SDR35 Branch  HxHxG</v>
          </cell>
          <cell r="J3638" t="str">
            <v/>
          </cell>
          <cell r="K3638" t="str">
            <v>-</v>
          </cell>
          <cell r="L3638">
            <v>7875.4140000000007</v>
          </cell>
          <cell r="M3638">
            <v>7875.41</v>
          </cell>
        </row>
        <row r="3639">
          <cell r="G3639" t="str">
            <v>K15821-8</v>
          </cell>
          <cell r="I3639" t="str">
            <v>T-Y with SDR35 Branch  HxHxG</v>
          </cell>
          <cell r="J3639" t="str">
            <v/>
          </cell>
          <cell r="K3639" t="str">
            <v>-</v>
          </cell>
          <cell r="L3639">
            <v>9503.6009000000013</v>
          </cell>
          <cell r="M3639">
            <v>9503.6</v>
          </cell>
        </row>
        <row r="3640">
          <cell r="G3640" t="str">
            <v>K15821-10</v>
          </cell>
          <cell r="I3640" t="str">
            <v>T-Y with SDR35 Branch  HxHxG</v>
          </cell>
          <cell r="J3640" t="str">
            <v/>
          </cell>
          <cell r="K3640" t="str">
            <v>-</v>
          </cell>
          <cell r="L3640">
            <v>10310.316699999999</v>
          </cell>
          <cell r="M3640">
            <v>10310.32</v>
          </cell>
        </row>
        <row r="3641">
          <cell r="G3641" t="str">
            <v>K15821-12</v>
          </cell>
          <cell r="I3641" t="str">
            <v>T-Y with SDR35 Branch  HxHxG</v>
          </cell>
          <cell r="J3641" t="str">
            <v/>
          </cell>
          <cell r="K3641" t="str">
            <v>-</v>
          </cell>
          <cell r="L3641">
            <v>11117.000400000001</v>
          </cell>
          <cell r="M3641">
            <v>11117</v>
          </cell>
        </row>
        <row r="3642">
          <cell r="G3642" t="str">
            <v>K15821-15</v>
          </cell>
          <cell r="I3642" t="str">
            <v>T-Y with SDR35 Branch  HxHxG</v>
          </cell>
          <cell r="J3642" t="str">
            <v/>
          </cell>
          <cell r="K3642" t="str">
            <v>-</v>
          </cell>
          <cell r="L3642">
            <v>12875.513300000001</v>
          </cell>
          <cell r="M3642">
            <v>12875.51</v>
          </cell>
        </row>
        <row r="3643">
          <cell r="G3643" t="str">
            <v>K15821-18</v>
          </cell>
          <cell r="I3643" t="str">
            <v>T-Y with SDR35 Branch  HxHxG</v>
          </cell>
          <cell r="J3643" t="str">
            <v/>
          </cell>
          <cell r="K3643" t="str">
            <v>-</v>
          </cell>
          <cell r="L3643">
            <v>15161.974900000001</v>
          </cell>
          <cell r="M3643">
            <v>15161.97</v>
          </cell>
        </row>
        <row r="3644">
          <cell r="G3644" t="str">
            <v>K15821</v>
          </cell>
          <cell r="I3644" t="str">
            <v>T-Y with SDR35 Branch  HxHxG</v>
          </cell>
          <cell r="J3644" t="str">
            <v/>
          </cell>
          <cell r="K3644" t="str">
            <v>-</v>
          </cell>
          <cell r="L3644">
            <v>19840.079100000003</v>
          </cell>
          <cell r="M3644">
            <v>19840.080000000002</v>
          </cell>
        </row>
        <row r="3645">
          <cell r="G3645" t="str">
            <v>K15824-4</v>
          </cell>
          <cell r="I3645" t="str">
            <v>T-Y with SDR35 Branch  HxHxG</v>
          </cell>
          <cell r="J3645" t="str">
            <v/>
          </cell>
          <cell r="K3645" t="str">
            <v>-</v>
          </cell>
          <cell r="L3645">
            <v>11960.663300000002</v>
          </cell>
          <cell r="M3645">
            <v>11960.66</v>
          </cell>
        </row>
        <row r="3646">
          <cell r="G3646" t="str">
            <v>K15824-6</v>
          </cell>
          <cell r="I3646" t="str">
            <v>T-Y with SDR35 Branch  HxHxG</v>
          </cell>
          <cell r="J3646" t="str">
            <v/>
          </cell>
          <cell r="K3646" t="str">
            <v>-</v>
          </cell>
          <cell r="L3646">
            <v>13899.695900000002</v>
          </cell>
          <cell r="M3646">
            <v>13899.7</v>
          </cell>
        </row>
        <row r="3647">
          <cell r="G3647" t="str">
            <v>K15824-8</v>
          </cell>
          <cell r="I3647" t="str">
            <v>T-Y with SDR35 Branch  HxHxG</v>
          </cell>
          <cell r="J3647" t="str">
            <v/>
          </cell>
          <cell r="K3647" t="str">
            <v>-</v>
          </cell>
          <cell r="L3647">
            <v>14498.0399</v>
          </cell>
          <cell r="M3647">
            <v>14498.04</v>
          </cell>
        </row>
        <row r="3648">
          <cell r="G3648" t="str">
            <v>K15824-10</v>
          </cell>
          <cell r="I3648" t="str">
            <v>T-Y with SDR35 Branch  HxHxG</v>
          </cell>
          <cell r="J3648" t="str">
            <v/>
          </cell>
          <cell r="K3648" t="str">
            <v>-</v>
          </cell>
          <cell r="L3648">
            <v>15138.745200000001</v>
          </cell>
          <cell r="M3648">
            <v>15138.75</v>
          </cell>
        </row>
        <row r="3649">
          <cell r="G3649" t="str">
            <v>K15824-12</v>
          </cell>
          <cell r="I3649" t="str">
            <v>T-Y with SDR35 Branch  HxHxG</v>
          </cell>
          <cell r="J3649" t="str">
            <v/>
          </cell>
          <cell r="K3649" t="str">
            <v>-</v>
          </cell>
          <cell r="L3649">
            <v>15415.2011</v>
          </cell>
          <cell r="M3649">
            <v>15415.2</v>
          </cell>
        </row>
        <row r="3650">
          <cell r="G3650" t="str">
            <v>K15824-15</v>
          </cell>
          <cell r="I3650" t="str">
            <v>T-Y with SDR35 Branch  HxHxG</v>
          </cell>
          <cell r="J3650" t="str">
            <v/>
          </cell>
          <cell r="K3650" t="str">
            <v>-</v>
          </cell>
          <cell r="L3650">
            <v>16019.3338</v>
          </cell>
          <cell r="M3650">
            <v>16019.33</v>
          </cell>
        </row>
        <row r="3651">
          <cell r="G3651" t="str">
            <v>K15824-18</v>
          </cell>
          <cell r="I3651" t="str">
            <v>T-Y with SDR35 Branch  HxHxG</v>
          </cell>
          <cell r="J3651" t="str">
            <v/>
          </cell>
          <cell r="K3651" t="str">
            <v>-</v>
          </cell>
          <cell r="L3651">
            <v>22168.399100000002</v>
          </cell>
          <cell r="M3651">
            <v>22168.400000000001</v>
          </cell>
        </row>
        <row r="3652">
          <cell r="G3652" t="str">
            <v>K15824-21</v>
          </cell>
          <cell r="I3652" t="str">
            <v>T-Y with SDR35 Branch  HxHxG</v>
          </cell>
          <cell r="J3652" t="str">
            <v/>
          </cell>
          <cell r="K3652" t="str">
            <v>-</v>
          </cell>
          <cell r="L3652">
            <v>23983.033500000001</v>
          </cell>
          <cell r="M3652">
            <v>23983.03</v>
          </cell>
        </row>
        <row r="3653">
          <cell r="G3653" t="str">
            <v>K15824</v>
          </cell>
          <cell r="I3653" t="str">
            <v>T-Y with SDR35 Branch  HxHxG</v>
          </cell>
          <cell r="J3653" t="str">
            <v/>
          </cell>
          <cell r="K3653" t="str">
            <v>-</v>
          </cell>
          <cell r="L3653">
            <v>29469.137500000001</v>
          </cell>
          <cell r="M3653">
            <v>29469.14</v>
          </cell>
        </row>
        <row r="3654">
          <cell r="G3654" t="str">
            <v>K15827-4</v>
          </cell>
          <cell r="I3654" t="str">
            <v>T-Y with SDR35 Branch  HxHxG</v>
          </cell>
          <cell r="J3654" t="str">
            <v/>
          </cell>
          <cell r="K3654" t="str">
            <v>-</v>
          </cell>
          <cell r="L3654">
            <v>14997.1414</v>
          </cell>
          <cell r="M3654">
            <v>14997.14</v>
          </cell>
        </row>
        <row r="3655">
          <cell r="G3655" t="str">
            <v>K15827-6</v>
          </cell>
          <cell r="I3655" t="str">
            <v>T-Y with SDR35 Branch  HxHxG</v>
          </cell>
          <cell r="J3655" t="str">
            <v/>
          </cell>
          <cell r="K3655" t="str">
            <v>-</v>
          </cell>
          <cell r="L3655">
            <v>15087.149800000001</v>
          </cell>
          <cell r="M3655">
            <v>15087.15</v>
          </cell>
        </row>
        <row r="3656">
          <cell r="G3656" t="str">
            <v>K15827-8</v>
          </cell>
          <cell r="I3656" t="str">
            <v>T-Y with SDR35 Branch  HxHxG</v>
          </cell>
          <cell r="J3656" t="str">
            <v/>
          </cell>
          <cell r="K3656" t="str">
            <v>-</v>
          </cell>
          <cell r="L3656">
            <v>18060.423000000003</v>
          </cell>
          <cell r="M3656">
            <v>18060.419999999998</v>
          </cell>
        </row>
        <row r="3657">
          <cell r="G3657" t="str">
            <v>K15827-10</v>
          </cell>
          <cell r="I3657" t="str">
            <v>T-Y with SDR35 Branch  HxHxG</v>
          </cell>
          <cell r="J3657" t="str">
            <v/>
          </cell>
          <cell r="K3657" t="str">
            <v>-</v>
          </cell>
          <cell r="L3657">
            <v>18599.275000000001</v>
          </cell>
          <cell r="M3657">
            <v>18599.28</v>
          </cell>
        </row>
        <row r="3658">
          <cell r="G3658" t="str">
            <v>K15827-12</v>
          </cell>
          <cell r="I3658" t="str">
            <v>T-Y with SDR35 Branch  HxHxG</v>
          </cell>
          <cell r="J3658" t="str">
            <v/>
          </cell>
          <cell r="K3658" t="str">
            <v>-</v>
          </cell>
          <cell r="L3658">
            <v>20337.939399999999</v>
          </cell>
          <cell r="M3658">
            <v>20337.939999999999</v>
          </cell>
        </row>
        <row r="3659">
          <cell r="G3659" t="str">
            <v>K15827-15</v>
          </cell>
          <cell r="I3659" t="str">
            <v>T-Y with SDR35 Branch  HxHxG</v>
          </cell>
          <cell r="J3659" t="str">
            <v/>
          </cell>
          <cell r="K3659" t="str">
            <v>-</v>
          </cell>
          <cell r="L3659">
            <v>22959.482200000002</v>
          </cell>
          <cell r="M3659">
            <v>22959.48</v>
          </cell>
        </row>
        <row r="3660">
          <cell r="G3660" t="str">
            <v>K15827-18</v>
          </cell>
          <cell r="I3660" t="str">
            <v>T-Y with SDR35 Branch  HxHxG</v>
          </cell>
          <cell r="J3660" t="str">
            <v/>
          </cell>
          <cell r="K3660" t="str">
            <v>-</v>
          </cell>
          <cell r="L3660">
            <v>23526.378900000003</v>
          </cell>
          <cell r="M3660">
            <v>23526.38</v>
          </cell>
        </row>
        <row r="3661">
          <cell r="G3661" t="str">
            <v>K15827-21</v>
          </cell>
          <cell r="I3661" t="str">
            <v>T-Y with SDR35 Branch  HxHxG</v>
          </cell>
          <cell r="J3661" t="str">
            <v/>
          </cell>
          <cell r="K3661" t="str">
            <v>-</v>
          </cell>
          <cell r="L3661">
            <v>25759.126500000002</v>
          </cell>
          <cell r="M3661">
            <v>25759.13</v>
          </cell>
        </row>
        <row r="3662">
          <cell r="G3662" t="str">
            <v>K15827-24</v>
          </cell>
          <cell r="I3662" t="str">
            <v>T-Y with SDR35 Branch  HxHxG</v>
          </cell>
          <cell r="J3662" t="str">
            <v/>
          </cell>
          <cell r="K3662" t="str">
            <v>-</v>
          </cell>
          <cell r="L3662">
            <v>29980.544000000002</v>
          </cell>
          <cell r="M3662">
            <v>29980.54</v>
          </cell>
        </row>
        <row r="3663">
          <cell r="G3663" t="str">
            <v>K15827</v>
          </cell>
          <cell r="I3663" t="str">
            <v>T-Y with SDR35 Branch  HxHxG</v>
          </cell>
          <cell r="J3663" t="str">
            <v/>
          </cell>
          <cell r="K3663" t="str">
            <v>-</v>
          </cell>
          <cell r="L3663">
            <v>31268.524399999998</v>
          </cell>
          <cell r="M3663">
            <v>31268.52</v>
          </cell>
        </row>
        <row r="3664">
          <cell r="G3664" t="str">
            <v>K15830-4</v>
          </cell>
          <cell r="I3664" t="str">
            <v>T-Y with SDR35 Branch  HxHxG</v>
          </cell>
          <cell r="J3664" t="str">
            <v/>
          </cell>
          <cell r="K3664" t="str">
            <v>-</v>
          </cell>
          <cell r="L3664">
            <v>19272.080300000001</v>
          </cell>
          <cell r="M3664">
            <v>19272.080000000002</v>
          </cell>
        </row>
        <row r="3665">
          <cell r="G3665" t="str">
            <v>K15830-6</v>
          </cell>
          <cell r="I3665" t="str">
            <v>T-Y with SDR35 Branch  HxHxG</v>
          </cell>
          <cell r="J3665" t="str">
            <v/>
          </cell>
          <cell r="K3665" t="str">
            <v>-</v>
          </cell>
          <cell r="L3665">
            <v>19444.5857</v>
          </cell>
          <cell r="M3665">
            <v>19444.59</v>
          </cell>
        </row>
        <row r="3666">
          <cell r="G3666" t="str">
            <v>K15830-8</v>
          </cell>
          <cell r="I3666" t="str">
            <v>T-Y with SDR35 Branch  HxHxG</v>
          </cell>
          <cell r="J3666" t="str">
            <v/>
          </cell>
          <cell r="K3666" t="str">
            <v>-</v>
          </cell>
          <cell r="L3666">
            <v>23208.278600000001</v>
          </cell>
          <cell r="M3666">
            <v>23208.28</v>
          </cell>
        </row>
        <row r="3667">
          <cell r="G3667" t="str">
            <v>K15830-10</v>
          </cell>
          <cell r="I3667" t="str">
            <v>T-Y with SDR35 Branch  HxHxG</v>
          </cell>
          <cell r="J3667" t="str">
            <v/>
          </cell>
          <cell r="K3667" t="str">
            <v>-</v>
          </cell>
          <cell r="L3667">
            <v>23900.729100000004</v>
          </cell>
          <cell r="M3667">
            <v>23900.73</v>
          </cell>
        </row>
        <row r="3668">
          <cell r="G3668" t="str">
            <v>K15830-12</v>
          </cell>
          <cell r="I3668" t="str">
            <v>T-Y with SDR35 Branch  HxHxG</v>
          </cell>
          <cell r="J3668" t="str">
            <v/>
          </cell>
          <cell r="K3668" t="str">
            <v>-</v>
          </cell>
          <cell r="L3668">
            <v>26133.262700000003</v>
          </cell>
          <cell r="M3668">
            <v>26133.26</v>
          </cell>
        </row>
        <row r="3669">
          <cell r="G3669" t="str">
            <v>K15830-15</v>
          </cell>
          <cell r="I3669" t="str">
            <v>T-Y with SDR35 Branch  HxHxG</v>
          </cell>
          <cell r="J3669" t="str">
            <v/>
          </cell>
          <cell r="K3669" t="str">
            <v>-</v>
          </cell>
          <cell r="L3669">
            <v>29503.891100000001</v>
          </cell>
          <cell r="M3669">
            <v>29503.89</v>
          </cell>
        </row>
        <row r="3670">
          <cell r="G3670" t="str">
            <v>K15830-18</v>
          </cell>
          <cell r="I3670" t="str">
            <v>T-Y with SDR35 Branch  HxHxG</v>
          </cell>
          <cell r="J3670" t="str">
            <v/>
          </cell>
          <cell r="K3670" t="str">
            <v>-</v>
          </cell>
          <cell r="L3670">
            <v>30232.828600000001</v>
          </cell>
          <cell r="M3670">
            <v>30232.83</v>
          </cell>
        </row>
        <row r="3671">
          <cell r="G3671" t="str">
            <v>K15830-21</v>
          </cell>
          <cell r="I3671" t="str">
            <v>T-Y with SDR35 Branch  HxHxG</v>
          </cell>
          <cell r="J3671" t="str">
            <v/>
          </cell>
          <cell r="K3671" t="str">
            <v>-</v>
          </cell>
          <cell r="L3671">
            <v>33101.552100000001</v>
          </cell>
          <cell r="M3671">
            <v>33101.550000000003</v>
          </cell>
        </row>
        <row r="3672">
          <cell r="G3672" t="str">
            <v>K15830-24</v>
          </cell>
          <cell r="I3672" t="str">
            <v>T-Y with SDR35 Branch  HxHxG</v>
          </cell>
          <cell r="J3672" t="str">
            <v/>
          </cell>
          <cell r="K3672" t="str">
            <v>-</v>
          </cell>
          <cell r="L3672">
            <v>38526.633999999998</v>
          </cell>
          <cell r="M3672">
            <v>38526.629999999997</v>
          </cell>
        </row>
        <row r="3673">
          <cell r="G3673" t="str">
            <v>K15830-27</v>
          </cell>
          <cell r="I3673" t="str">
            <v>T-Y with SDR35 Branch  HxHxG</v>
          </cell>
          <cell r="J3673" t="str">
            <v/>
          </cell>
          <cell r="K3673" t="str">
            <v>-</v>
          </cell>
          <cell r="L3673">
            <v>40181.923999999999</v>
          </cell>
          <cell r="M3673">
            <v>40181.919999999998</v>
          </cell>
        </row>
        <row r="3674">
          <cell r="G3674" t="str">
            <v>K15830</v>
          </cell>
          <cell r="I3674" t="str">
            <v>T-Y with SDR35 Branch  HxHxG</v>
          </cell>
          <cell r="J3674" t="str">
            <v/>
          </cell>
          <cell r="K3674" t="str">
            <v>-</v>
          </cell>
          <cell r="L3674">
            <v>50227.265900000006</v>
          </cell>
          <cell r="M3674">
            <v>50227.27</v>
          </cell>
        </row>
        <row r="3675">
          <cell r="G3675" t="str">
            <v>K15836-4</v>
          </cell>
          <cell r="I3675" t="str">
            <v>T-Y with SDR35 Branch  HxHxG</v>
          </cell>
          <cell r="J3675" t="str">
            <v/>
          </cell>
          <cell r="K3675" t="str">
            <v>-</v>
          </cell>
          <cell r="L3675">
            <v>22065.112000000001</v>
          </cell>
          <cell r="M3675">
            <v>22065.11</v>
          </cell>
        </row>
        <row r="3676">
          <cell r="G3676" t="str">
            <v>K15836-6</v>
          </cell>
          <cell r="I3676" t="str">
            <v>T-Y with SDR35 Branch  HxHxG</v>
          </cell>
          <cell r="J3676" t="str">
            <v/>
          </cell>
          <cell r="K3676" t="str">
            <v>-</v>
          </cell>
          <cell r="L3676">
            <v>23873.155200000001</v>
          </cell>
          <cell r="M3676">
            <v>23873.16</v>
          </cell>
        </row>
        <row r="3677">
          <cell r="G3677" t="str">
            <v>K15836-8</v>
          </cell>
          <cell r="I3677" t="str">
            <v>T-Y with SDR35 Branch  HxHxG</v>
          </cell>
          <cell r="J3677" t="str">
            <v/>
          </cell>
          <cell r="K3677" t="str">
            <v>-</v>
          </cell>
          <cell r="L3677">
            <v>24665.960999999999</v>
          </cell>
          <cell r="M3677">
            <v>24665.96</v>
          </cell>
        </row>
        <row r="3678">
          <cell r="G3678" t="str">
            <v>K15836-10</v>
          </cell>
          <cell r="I3678" t="str">
            <v>T-Y with SDR35 Branch  HxHxG</v>
          </cell>
          <cell r="J3678" t="str">
            <v/>
          </cell>
          <cell r="K3678" t="str">
            <v>-</v>
          </cell>
          <cell r="L3678">
            <v>28637.640500000005</v>
          </cell>
          <cell r="M3678">
            <v>28637.64</v>
          </cell>
        </row>
        <row r="3679">
          <cell r="G3679" t="str">
            <v>K15836-12</v>
          </cell>
          <cell r="I3679" t="str">
            <v>T-Y with SDR35 Branch  HxHxG</v>
          </cell>
          <cell r="J3679" t="str">
            <v/>
          </cell>
          <cell r="K3679" t="str">
            <v>-</v>
          </cell>
          <cell r="L3679">
            <v>29523.878700000001</v>
          </cell>
          <cell r="M3679">
            <v>29523.88</v>
          </cell>
        </row>
        <row r="3680">
          <cell r="G3680" t="str">
            <v>K15836-15</v>
          </cell>
          <cell r="I3680" t="str">
            <v>T-Y with SDR35 Branch  HxHxG</v>
          </cell>
          <cell r="J3680" t="str">
            <v/>
          </cell>
          <cell r="K3680" t="str">
            <v>-</v>
          </cell>
          <cell r="L3680">
            <v>31960.921400000003</v>
          </cell>
          <cell r="M3680">
            <v>31960.92</v>
          </cell>
        </row>
        <row r="3681">
          <cell r="G3681" t="str">
            <v>K15836-18</v>
          </cell>
          <cell r="I3681" t="str">
            <v>T-Y with SDR35 Branch  HxHxG</v>
          </cell>
          <cell r="J3681" t="str">
            <v/>
          </cell>
          <cell r="K3681" t="str">
            <v>-</v>
          </cell>
          <cell r="L3681">
            <v>34979.937100000003</v>
          </cell>
          <cell r="M3681">
            <v>34979.94</v>
          </cell>
        </row>
        <row r="3682">
          <cell r="G3682" t="str">
            <v>K15836-21</v>
          </cell>
          <cell r="I3682" t="str">
            <v>T-Y with SDR35 Branch  HxHxG</v>
          </cell>
          <cell r="J3682" t="str">
            <v/>
          </cell>
          <cell r="K3682" t="str">
            <v>-</v>
          </cell>
          <cell r="L3682">
            <v>37949.604400000004</v>
          </cell>
          <cell r="M3682">
            <v>37949.599999999999</v>
          </cell>
        </row>
        <row r="3683">
          <cell r="G3683" t="str">
            <v>K15836-24</v>
          </cell>
          <cell r="I3683" t="str">
            <v>T-Y with SDR35 Branch  HxHxG</v>
          </cell>
          <cell r="J3683" t="str">
            <v/>
          </cell>
          <cell r="K3683" t="str">
            <v>-</v>
          </cell>
          <cell r="L3683">
            <v>39821.419600000001</v>
          </cell>
          <cell r="M3683">
            <v>39821.42</v>
          </cell>
        </row>
        <row r="3684">
          <cell r="G3684" t="str">
            <v>K15836-27</v>
          </cell>
          <cell r="I3684" t="str">
            <v>T-Y with SDR35 Branch  HxHxG</v>
          </cell>
          <cell r="J3684" t="str">
            <v/>
          </cell>
          <cell r="K3684" t="str">
            <v>-</v>
          </cell>
          <cell r="L3684">
            <v>48653.392200000002</v>
          </cell>
          <cell r="M3684">
            <v>48653.39</v>
          </cell>
        </row>
        <row r="3685">
          <cell r="G3685" t="str">
            <v>K15836-30</v>
          </cell>
          <cell r="I3685" t="str">
            <v>T-Y with SDR35 Branch  HxHxG</v>
          </cell>
          <cell r="J3685" t="str">
            <v/>
          </cell>
          <cell r="K3685" t="str">
            <v>-</v>
          </cell>
          <cell r="L3685">
            <v>55377.678800000002</v>
          </cell>
          <cell r="M3685">
            <v>55377.68</v>
          </cell>
        </row>
        <row r="3686">
          <cell r="G3686" t="str">
            <v>K15836</v>
          </cell>
          <cell r="I3686" t="str">
            <v>T-Y with SDR35 Branch  HxHxG</v>
          </cell>
          <cell r="J3686" t="str">
            <v/>
          </cell>
          <cell r="K3686" t="str">
            <v>-</v>
          </cell>
          <cell r="L3686">
            <v>74194.912799999991</v>
          </cell>
          <cell r="M3686">
            <v>74194.91</v>
          </cell>
        </row>
        <row r="3687">
          <cell r="G3687" t="str">
            <v>K608</v>
          </cell>
          <cell r="I3687" t="str">
            <v>COUP STP PROFILE HH</v>
          </cell>
          <cell r="J3687" t="str">
            <v>0627347451441</v>
          </cell>
          <cell r="K3687" t="str">
            <v>-</v>
          </cell>
          <cell r="L3687">
            <v>247.46960000000001</v>
          </cell>
          <cell r="M3687">
            <v>247.47</v>
          </cell>
        </row>
        <row r="3688">
          <cell r="G3688" t="str">
            <v>K6010</v>
          </cell>
          <cell r="I3688" t="str">
            <v>COUP STP PROFILE HH</v>
          </cell>
          <cell r="J3688" t="str">
            <v>0627347451458</v>
          </cell>
          <cell r="K3688" t="str">
            <v>-</v>
          </cell>
          <cell r="L3688">
            <v>508.71010000000001</v>
          </cell>
          <cell r="M3688">
            <v>508.71</v>
          </cell>
        </row>
        <row r="3689">
          <cell r="G3689" t="str">
            <v>K6012</v>
          </cell>
          <cell r="I3689" t="str">
            <v>COUP STP PROFILE HH</v>
          </cell>
          <cell r="J3689" t="str">
            <v>0627347451465</v>
          </cell>
          <cell r="K3689" t="str">
            <v>-</v>
          </cell>
          <cell r="L3689">
            <v>739.16669999999999</v>
          </cell>
          <cell r="M3689">
            <v>739.17</v>
          </cell>
        </row>
        <row r="3690">
          <cell r="G3690" t="str">
            <v>K6015</v>
          </cell>
          <cell r="I3690" t="str">
            <v>COUP STP PROFILE HH</v>
          </cell>
          <cell r="J3690" t="str">
            <v>0627347451472</v>
          </cell>
          <cell r="K3690" t="str">
            <v>-</v>
          </cell>
          <cell r="L3690">
            <v>1529.4473000000003</v>
          </cell>
          <cell r="M3690">
            <v>1529.45</v>
          </cell>
        </row>
        <row r="3691">
          <cell r="G3691" t="str">
            <v>K6018</v>
          </cell>
          <cell r="I3691" t="str">
            <v>COUP STP PROFILE HH</v>
          </cell>
          <cell r="J3691" t="str">
            <v>0627347451489</v>
          </cell>
          <cell r="K3691" t="str">
            <v>-</v>
          </cell>
          <cell r="L3691">
            <v>2977.0503000000003</v>
          </cell>
          <cell r="M3691">
            <v>2977.05</v>
          </cell>
        </row>
        <row r="3692">
          <cell r="G3692" t="str">
            <v>K6021</v>
          </cell>
          <cell r="I3692" t="str">
            <v>COUP STP PROFILE HH</v>
          </cell>
          <cell r="J3692" t="str">
            <v>0627347451496</v>
          </cell>
          <cell r="K3692" t="str">
            <v>-</v>
          </cell>
          <cell r="L3692">
            <v>5073.6511</v>
          </cell>
          <cell r="M3692">
            <v>5073.6499999999996</v>
          </cell>
        </row>
        <row r="3693">
          <cell r="G3693" t="str">
            <v>K6024</v>
          </cell>
          <cell r="I3693" t="str">
            <v>COUP STP PROFILE HH</v>
          </cell>
          <cell r="J3693" t="str">
            <v>0627347451502</v>
          </cell>
          <cell r="K3693" t="str">
            <v>-</v>
          </cell>
          <cell r="L3693">
            <v>7391.1213000000007</v>
          </cell>
          <cell r="M3693">
            <v>7391.12</v>
          </cell>
        </row>
        <row r="3694">
          <cell r="G3694" t="str">
            <v>K6027</v>
          </cell>
          <cell r="I3694" t="str">
            <v>COUP STP PROFILE HH</v>
          </cell>
          <cell r="J3694" t="str">
            <v/>
          </cell>
          <cell r="K3694" t="str">
            <v>-</v>
          </cell>
          <cell r="L3694">
            <v>8335.0218000000004</v>
          </cell>
          <cell r="M3694">
            <v>8335.02</v>
          </cell>
        </row>
        <row r="3695">
          <cell r="G3695" t="str">
            <v>K6030</v>
          </cell>
          <cell r="I3695" t="str">
            <v>COUP STP PROFILE HH</v>
          </cell>
          <cell r="J3695" t="str">
            <v>0627347451656</v>
          </cell>
          <cell r="K3695" t="str">
            <v>-</v>
          </cell>
          <cell r="L3695">
            <v>10710.903300000002</v>
          </cell>
          <cell r="M3695">
            <v>10710.9</v>
          </cell>
        </row>
        <row r="3696">
          <cell r="G3696" t="str">
            <v>K6036</v>
          </cell>
          <cell r="I3696" t="str">
            <v>COUP STP PROFILE HH</v>
          </cell>
          <cell r="J3696" t="str">
            <v/>
          </cell>
          <cell r="K3696" t="str">
            <v>-</v>
          </cell>
          <cell r="L3696">
            <v>13438.825500000001</v>
          </cell>
          <cell r="M3696">
            <v>13438.83</v>
          </cell>
        </row>
        <row r="3697">
          <cell r="G3697" t="str">
            <v>K6010-8</v>
          </cell>
          <cell r="I3697" t="str">
            <v>COUP INCR PROFILE HH</v>
          </cell>
          <cell r="J3697" t="str">
            <v>0627347623237</v>
          </cell>
          <cell r="K3697" t="str">
            <v>-</v>
          </cell>
          <cell r="L3697">
            <v>975.78650000000016</v>
          </cell>
          <cell r="M3697">
            <v>975.79</v>
          </cell>
        </row>
        <row r="3698">
          <cell r="G3698" t="str">
            <v>K6012-8</v>
          </cell>
          <cell r="I3698" t="str">
            <v>COUP INCR PROFILE HH</v>
          </cell>
          <cell r="J3698" t="str">
            <v>0627347623244</v>
          </cell>
          <cell r="K3698" t="str">
            <v>-</v>
          </cell>
          <cell r="L3698">
            <v>1266.2594000000001</v>
          </cell>
          <cell r="M3698">
            <v>1266.26</v>
          </cell>
        </row>
        <row r="3699">
          <cell r="G3699" t="str">
            <v>K6012-10</v>
          </cell>
          <cell r="I3699" t="str">
            <v>COUP INCR PROFILE HH</v>
          </cell>
          <cell r="J3699" t="str">
            <v>0627347623299</v>
          </cell>
          <cell r="K3699" t="str">
            <v>-</v>
          </cell>
          <cell r="L3699">
            <v>1461.9730999999999</v>
          </cell>
          <cell r="M3699">
            <v>1461.97</v>
          </cell>
        </row>
        <row r="3700">
          <cell r="G3700" t="str">
            <v>K6015-8</v>
          </cell>
          <cell r="I3700" t="str">
            <v>INCR PROFILE</v>
          </cell>
          <cell r="J3700" t="str">
            <v/>
          </cell>
          <cell r="K3700" t="str">
            <v>-</v>
          </cell>
          <cell r="L3700">
            <v>1854.952</v>
          </cell>
          <cell r="M3700">
            <v>1854.95</v>
          </cell>
        </row>
        <row r="3701">
          <cell r="G3701" t="str">
            <v>K6015-10</v>
          </cell>
          <cell r="I3701" t="str">
            <v>INCR PROFILE</v>
          </cell>
          <cell r="J3701" t="str">
            <v/>
          </cell>
          <cell r="K3701" t="str">
            <v>-</v>
          </cell>
          <cell r="L3701">
            <v>2043.5930000000003</v>
          </cell>
          <cell r="M3701">
            <v>2043.59</v>
          </cell>
        </row>
        <row r="3702">
          <cell r="G3702" t="str">
            <v>K6015-12</v>
          </cell>
          <cell r="I3702" t="str">
            <v>INCR PROFILE</v>
          </cell>
          <cell r="J3702" t="str">
            <v>0627347623343</v>
          </cell>
          <cell r="K3702" t="str">
            <v>-</v>
          </cell>
          <cell r="L3702">
            <v>2221.9834000000001</v>
          </cell>
          <cell r="M3702">
            <v>2221.98</v>
          </cell>
        </row>
        <row r="3703">
          <cell r="G3703" t="str">
            <v>K6018-8</v>
          </cell>
          <cell r="I3703" t="str">
            <v>COUP STP PROFILE HH</v>
          </cell>
          <cell r="J3703" t="str">
            <v/>
          </cell>
          <cell r="K3703" t="str">
            <v>-</v>
          </cell>
          <cell r="L3703">
            <v>2210.6949000000004</v>
          </cell>
          <cell r="M3703">
            <v>2210.69</v>
          </cell>
        </row>
        <row r="3704">
          <cell r="G3704" t="str">
            <v>K6018-10</v>
          </cell>
          <cell r="I3704" t="str">
            <v>COUP STP PROFILE HH</v>
          </cell>
          <cell r="J3704" t="str">
            <v/>
          </cell>
          <cell r="K3704" t="str">
            <v>-</v>
          </cell>
          <cell r="L3704">
            <v>2288.4732000000004</v>
          </cell>
          <cell r="M3704">
            <v>2288.4699999999998</v>
          </cell>
        </row>
        <row r="3705">
          <cell r="G3705" t="str">
            <v>K6018-12</v>
          </cell>
          <cell r="I3705" t="str">
            <v>COUP STP PROFILE HH</v>
          </cell>
          <cell r="J3705" t="str">
            <v>0627347623350</v>
          </cell>
          <cell r="K3705" t="str">
            <v>-</v>
          </cell>
          <cell r="L3705">
            <v>2337.2652000000003</v>
          </cell>
          <cell r="M3705">
            <v>2337.27</v>
          </cell>
        </row>
        <row r="3706">
          <cell r="G3706" t="str">
            <v>K6018-15</v>
          </cell>
          <cell r="I3706" t="str">
            <v>COUP STP PROFILE HH</v>
          </cell>
          <cell r="J3706" t="str">
            <v>0627347623381</v>
          </cell>
          <cell r="K3706" t="str">
            <v>-</v>
          </cell>
          <cell r="L3706">
            <v>2434.2714000000001</v>
          </cell>
          <cell r="M3706">
            <v>2434.27</v>
          </cell>
        </row>
        <row r="3707">
          <cell r="G3707" t="str">
            <v>K6021-8</v>
          </cell>
          <cell r="I3707" t="str">
            <v>COUP STP PROFILE HH</v>
          </cell>
          <cell r="J3707" t="str">
            <v/>
          </cell>
          <cell r="K3707" t="str">
            <v>-</v>
          </cell>
          <cell r="L3707">
            <v>3165.3489</v>
          </cell>
          <cell r="M3707">
            <v>3165.35</v>
          </cell>
        </row>
        <row r="3708">
          <cell r="G3708" t="str">
            <v>K6021-10</v>
          </cell>
          <cell r="I3708" t="str">
            <v>COUP STP PROFILE HH</v>
          </cell>
          <cell r="J3708" t="str">
            <v/>
          </cell>
          <cell r="K3708" t="str">
            <v>-</v>
          </cell>
          <cell r="L3708">
            <v>3207.2608</v>
          </cell>
          <cell r="M3708">
            <v>3207.26</v>
          </cell>
        </row>
        <row r="3709">
          <cell r="G3709" t="str">
            <v>K6021-12</v>
          </cell>
          <cell r="I3709" t="str">
            <v>COUP STP PROFILE HH</v>
          </cell>
          <cell r="J3709" t="str">
            <v/>
          </cell>
          <cell r="K3709" t="str">
            <v>-</v>
          </cell>
          <cell r="L3709">
            <v>3373.5067000000004</v>
          </cell>
          <cell r="M3709">
            <v>3373.51</v>
          </cell>
        </row>
        <row r="3710">
          <cell r="G3710" t="str">
            <v>K6021-15</v>
          </cell>
          <cell r="I3710" t="str">
            <v>COUP STP PROFILE HH</v>
          </cell>
          <cell r="J3710" t="str">
            <v/>
          </cell>
          <cell r="K3710" t="str">
            <v>-</v>
          </cell>
          <cell r="L3710">
            <v>3896.6083000000003</v>
          </cell>
          <cell r="M3710">
            <v>3896.61</v>
          </cell>
        </row>
        <row r="3711">
          <cell r="G3711" t="str">
            <v>K6021-18</v>
          </cell>
          <cell r="I3711" t="str">
            <v>COUP STP PROFILE HH</v>
          </cell>
          <cell r="J3711" t="str">
            <v/>
          </cell>
          <cell r="K3711" t="str">
            <v>-</v>
          </cell>
          <cell r="L3711">
            <v>4198.68</v>
          </cell>
          <cell r="M3711">
            <v>4198.68</v>
          </cell>
        </row>
        <row r="3712">
          <cell r="G3712" t="str">
            <v>K6024-8</v>
          </cell>
          <cell r="I3712" t="str">
            <v>COUP STP PROFILE HH</v>
          </cell>
          <cell r="J3712" t="str">
            <v/>
          </cell>
          <cell r="K3712" t="str">
            <v>-</v>
          </cell>
          <cell r="L3712">
            <v>6575.9739000000009</v>
          </cell>
          <cell r="M3712">
            <v>6575.97</v>
          </cell>
        </row>
        <row r="3713">
          <cell r="G3713" t="str">
            <v>K6024-10</v>
          </cell>
          <cell r="I3713" t="str">
            <v>COUP STP PROFILE HH</v>
          </cell>
          <cell r="J3713" t="str">
            <v/>
          </cell>
          <cell r="K3713" t="str">
            <v>-</v>
          </cell>
          <cell r="L3713">
            <v>6609.668200000001</v>
          </cell>
          <cell r="M3713">
            <v>6609.67</v>
          </cell>
        </row>
        <row r="3714">
          <cell r="G3714" t="str">
            <v>K6024-12</v>
          </cell>
          <cell r="I3714" t="str">
            <v>COUP STP PROFILE HH</v>
          </cell>
          <cell r="J3714" t="str">
            <v/>
          </cell>
          <cell r="K3714" t="str">
            <v>-</v>
          </cell>
          <cell r="L3714">
            <v>6815.1617000000006</v>
          </cell>
          <cell r="M3714">
            <v>6815.16</v>
          </cell>
        </row>
        <row r="3715">
          <cell r="G3715" t="str">
            <v>K6024-15</v>
          </cell>
          <cell r="I3715" t="str">
            <v>COUP STP PROFILE HH</v>
          </cell>
          <cell r="J3715" t="str">
            <v/>
          </cell>
          <cell r="K3715" t="str">
            <v>-</v>
          </cell>
          <cell r="L3715">
            <v>6984.8744000000006</v>
          </cell>
          <cell r="M3715">
            <v>6984.87</v>
          </cell>
        </row>
        <row r="3716">
          <cell r="G3716" t="str">
            <v>K6024-18</v>
          </cell>
          <cell r="I3716" t="str">
            <v>COUP STP PROFILE HH</v>
          </cell>
          <cell r="J3716" t="str">
            <v/>
          </cell>
          <cell r="K3716" t="str">
            <v>-</v>
          </cell>
          <cell r="L3716">
            <v>7359.8666000000003</v>
          </cell>
          <cell r="M3716">
            <v>7359.87</v>
          </cell>
        </row>
        <row r="3717">
          <cell r="G3717" t="str">
            <v>K6024-21</v>
          </cell>
          <cell r="I3717" t="str">
            <v>COUP STP PROFILE HH</v>
          </cell>
          <cell r="J3717" t="str">
            <v/>
          </cell>
          <cell r="K3717" t="str">
            <v>-</v>
          </cell>
          <cell r="L3717">
            <v>7982.7885000000006</v>
          </cell>
          <cell r="M3717">
            <v>7982.79</v>
          </cell>
        </row>
        <row r="3718">
          <cell r="G3718" t="str">
            <v>K6027-8</v>
          </cell>
          <cell r="I3718" t="str">
            <v>COUP STP PROFILE HH</v>
          </cell>
          <cell r="J3718" t="str">
            <v/>
          </cell>
          <cell r="K3718" t="str">
            <v>-</v>
          </cell>
          <cell r="L3718">
            <v>7515.5409</v>
          </cell>
          <cell r="M3718">
            <v>7515.54</v>
          </cell>
        </row>
        <row r="3719">
          <cell r="G3719" t="str">
            <v>K6027-10</v>
          </cell>
          <cell r="I3719" t="str">
            <v>COUP STP PROFILE HH</v>
          </cell>
          <cell r="J3719" t="str">
            <v/>
          </cell>
          <cell r="K3719" t="str">
            <v>-</v>
          </cell>
          <cell r="L3719">
            <v>7601.2800000000007</v>
          </cell>
          <cell r="M3719">
            <v>7601.28</v>
          </cell>
        </row>
        <row r="3720">
          <cell r="G3720" t="str">
            <v>K6027-12</v>
          </cell>
          <cell r="I3720" t="str">
            <v>COUP STP PROFILE HH</v>
          </cell>
          <cell r="J3720" t="str">
            <v/>
          </cell>
          <cell r="K3720" t="str">
            <v>-</v>
          </cell>
          <cell r="L3720">
            <v>7991.0489000000007</v>
          </cell>
          <cell r="M3720">
            <v>7991.05</v>
          </cell>
        </row>
        <row r="3721">
          <cell r="G3721" t="str">
            <v>K6027-15</v>
          </cell>
          <cell r="I3721" t="str">
            <v>COUP STP PROFILE HH</v>
          </cell>
          <cell r="J3721" t="str">
            <v/>
          </cell>
          <cell r="K3721" t="str">
            <v>-</v>
          </cell>
          <cell r="L3721">
            <v>8034.2020000000011</v>
          </cell>
          <cell r="M3721">
            <v>8034.2</v>
          </cell>
        </row>
        <row r="3722">
          <cell r="G3722" t="str">
            <v>K6027-18</v>
          </cell>
          <cell r="I3722" t="str">
            <v>COUP STP PROFILE HH</v>
          </cell>
          <cell r="J3722" t="str">
            <v/>
          </cell>
          <cell r="K3722" t="str">
            <v>-</v>
          </cell>
          <cell r="L3722">
            <v>8365.2814000000017</v>
          </cell>
          <cell r="M3722">
            <v>8365.2800000000007</v>
          </cell>
        </row>
        <row r="3723">
          <cell r="G3723" t="str">
            <v>K6027-21</v>
          </cell>
          <cell r="I3723" t="str">
            <v>COUP STP PROFILE HH</v>
          </cell>
          <cell r="J3723" t="str">
            <v/>
          </cell>
          <cell r="K3723" t="str">
            <v>-</v>
          </cell>
          <cell r="L3723">
            <v>9640.4753000000019</v>
          </cell>
          <cell r="M3723">
            <v>9640.48</v>
          </cell>
        </row>
        <row r="3724">
          <cell r="G3724" t="str">
            <v>K6027-24</v>
          </cell>
          <cell r="I3724" t="str">
            <v>COUP STP PROFILE HH</v>
          </cell>
          <cell r="J3724" t="str">
            <v/>
          </cell>
          <cell r="K3724" t="str">
            <v>-</v>
          </cell>
          <cell r="L3724">
            <v>10443.2963</v>
          </cell>
          <cell r="M3724">
            <v>10443.299999999999</v>
          </cell>
        </row>
        <row r="3725">
          <cell r="G3725" t="str">
            <v>K6030-8</v>
          </cell>
          <cell r="I3725" t="str">
            <v>COUP STP PROFILE HH</v>
          </cell>
          <cell r="J3725" t="str">
            <v/>
          </cell>
          <cell r="K3725" t="str">
            <v>-</v>
          </cell>
          <cell r="L3725">
            <v>9659.7888000000003</v>
          </cell>
          <cell r="M3725">
            <v>9659.7900000000009</v>
          </cell>
        </row>
        <row r="3726">
          <cell r="G3726" t="str">
            <v>K6030-10</v>
          </cell>
          <cell r="I3726" t="str">
            <v>COUP STP PROFILE HH</v>
          </cell>
          <cell r="J3726" t="str">
            <v/>
          </cell>
          <cell r="K3726" t="str">
            <v>-</v>
          </cell>
          <cell r="L3726">
            <v>9768.0085999999992</v>
          </cell>
          <cell r="M3726">
            <v>9768.01</v>
          </cell>
        </row>
        <row r="3727">
          <cell r="G3727" t="str">
            <v>K6030-12</v>
          </cell>
          <cell r="I3727" t="str">
            <v>COUP STP PROFILE HH</v>
          </cell>
          <cell r="J3727" t="str">
            <v/>
          </cell>
          <cell r="K3727" t="str">
            <v>-</v>
          </cell>
          <cell r="L3727">
            <v>10268.982600000001</v>
          </cell>
          <cell r="M3727">
            <v>10268.98</v>
          </cell>
        </row>
        <row r="3728">
          <cell r="G3728" t="str">
            <v>K6030-15</v>
          </cell>
          <cell r="I3728" t="str">
            <v>COUP STP PROFILE HH</v>
          </cell>
          <cell r="J3728" t="str">
            <v/>
          </cell>
          <cell r="K3728" t="str">
            <v>-</v>
          </cell>
          <cell r="L3728">
            <v>10324.43</v>
          </cell>
          <cell r="M3728">
            <v>10324.43</v>
          </cell>
        </row>
        <row r="3729">
          <cell r="G3729" t="str">
            <v>K6030-18</v>
          </cell>
          <cell r="I3729" t="str">
            <v>COUP STP PROFILE HH</v>
          </cell>
          <cell r="J3729" t="str">
            <v/>
          </cell>
          <cell r="K3729" t="str">
            <v>-</v>
          </cell>
          <cell r="L3729">
            <v>10749.7443</v>
          </cell>
          <cell r="M3729">
            <v>10749.74</v>
          </cell>
        </row>
        <row r="3730">
          <cell r="G3730" t="str">
            <v>K6030-21</v>
          </cell>
          <cell r="I3730" t="str">
            <v>COUP STP PROFILE HH</v>
          </cell>
          <cell r="J3730" t="str">
            <v/>
          </cell>
          <cell r="K3730" t="str">
            <v>-</v>
          </cell>
          <cell r="L3730">
            <v>12388.245999999999</v>
          </cell>
          <cell r="M3730">
            <v>12388.25</v>
          </cell>
        </row>
        <row r="3731">
          <cell r="G3731" t="str">
            <v>K6030-24</v>
          </cell>
          <cell r="I3731" t="str">
            <v>COUP STP PROFILE HH</v>
          </cell>
          <cell r="J3731" t="str">
            <v/>
          </cell>
          <cell r="K3731" t="str">
            <v>-</v>
          </cell>
          <cell r="L3731">
            <v>13420.164699999999</v>
          </cell>
          <cell r="M3731">
            <v>13420.16</v>
          </cell>
        </row>
        <row r="3732">
          <cell r="G3732" t="str">
            <v>K6030-27</v>
          </cell>
          <cell r="I3732" t="str">
            <v>COUP STP PROFILE HH</v>
          </cell>
          <cell r="J3732" t="str">
            <v/>
          </cell>
          <cell r="K3732" t="str">
            <v>-</v>
          </cell>
          <cell r="L3732">
            <v>16775.374400000001</v>
          </cell>
          <cell r="M3732">
            <v>16775.37</v>
          </cell>
        </row>
        <row r="3733">
          <cell r="G3733" t="str">
            <v>K6036-8</v>
          </cell>
          <cell r="I3733" t="str">
            <v>COUP STP PROFILE HH</v>
          </cell>
          <cell r="J3733" t="str">
            <v/>
          </cell>
          <cell r="K3733" t="str">
            <v>-</v>
          </cell>
          <cell r="L3733">
            <v>21254.833100000003</v>
          </cell>
          <cell r="M3733">
            <v>21254.83</v>
          </cell>
        </row>
        <row r="3734">
          <cell r="G3734" t="str">
            <v>K6036-10</v>
          </cell>
          <cell r="I3734" t="str">
            <v>COUP STP PROFILE HH</v>
          </cell>
          <cell r="J3734" t="str">
            <v/>
          </cell>
          <cell r="K3734" t="str">
            <v>-</v>
          </cell>
          <cell r="L3734">
            <v>21517.272000000001</v>
          </cell>
          <cell r="M3734">
            <v>21517.27</v>
          </cell>
        </row>
        <row r="3735">
          <cell r="G3735" t="str">
            <v>K6036-12</v>
          </cell>
          <cell r="I3735" t="str">
            <v>COUP STP PROFILE HH</v>
          </cell>
          <cell r="J3735" t="str">
            <v/>
          </cell>
          <cell r="K3735" t="str">
            <v>-</v>
          </cell>
          <cell r="L3735">
            <v>21808.568800000001</v>
          </cell>
          <cell r="M3735">
            <v>21808.57</v>
          </cell>
        </row>
        <row r="3736">
          <cell r="G3736" t="str">
            <v>K6036-15</v>
          </cell>
          <cell r="I3736" t="str">
            <v>COUP STP PROFILE HH</v>
          </cell>
          <cell r="J3736" t="str">
            <v/>
          </cell>
          <cell r="K3736" t="str">
            <v>-</v>
          </cell>
          <cell r="L3736">
            <v>22326.566500000001</v>
          </cell>
          <cell r="M3736">
            <v>22326.57</v>
          </cell>
        </row>
        <row r="3737">
          <cell r="G3737" t="str">
            <v>K6036-18</v>
          </cell>
          <cell r="I3737" t="str">
            <v>COUP STP PROFILE HH</v>
          </cell>
          <cell r="J3737" t="str">
            <v/>
          </cell>
          <cell r="K3737" t="str">
            <v>-</v>
          </cell>
          <cell r="L3737">
            <v>22896.362900000004</v>
          </cell>
          <cell r="M3737">
            <v>22896.36</v>
          </cell>
        </row>
        <row r="3738">
          <cell r="G3738" t="str">
            <v>K6036-21</v>
          </cell>
          <cell r="I3738" t="str">
            <v>COUP STP PROFILE HH</v>
          </cell>
          <cell r="J3738" t="str">
            <v/>
          </cell>
          <cell r="K3738" t="str">
            <v>-</v>
          </cell>
          <cell r="L3738">
            <v>23510.960200000001</v>
          </cell>
          <cell r="M3738">
            <v>23510.959999999999</v>
          </cell>
        </row>
        <row r="3739">
          <cell r="G3739" t="str">
            <v>K6036-24</v>
          </cell>
          <cell r="I3739" t="str">
            <v>COUP STP PROFILE HH</v>
          </cell>
          <cell r="J3739" t="str">
            <v/>
          </cell>
          <cell r="K3739" t="str">
            <v>-</v>
          </cell>
          <cell r="L3739">
            <v>26166.058199999999</v>
          </cell>
          <cell r="M3739">
            <v>26166.06</v>
          </cell>
        </row>
        <row r="3740">
          <cell r="G3740" t="str">
            <v>K6036-27</v>
          </cell>
          <cell r="I3740" t="str">
            <v>COUP STP PROFILE HH</v>
          </cell>
          <cell r="J3740" t="str">
            <v/>
          </cell>
          <cell r="K3740" t="str">
            <v>-</v>
          </cell>
          <cell r="L3740">
            <v>26910.992200000001</v>
          </cell>
          <cell r="M3740">
            <v>26910.99</v>
          </cell>
        </row>
        <row r="3741">
          <cell r="G3741" t="str">
            <v>K6036-30</v>
          </cell>
          <cell r="I3741" t="str">
            <v>COUP STP PROFILE HH</v>
          </cell>
          <cell r="J3741" t="str">
            <v/>
          </cell>
          <cell r="K3741" t="str">
            <v>-</v>
          </cell>
          <cell r="L3741">
            <v>28513.841500000002</v>
          </cell>
          <cell r="M3741">
            <v>28513.84</v>
          </cell>
        </row>
        <row r="3742">
          <cell r="G3742" t="str">
            <v>K628</v>
          </cell>
          <cell r="I3742" t="str">
            <v>COUP RPR PROFILE HH</v>
          </cell>
          <cell r="J3742" t="str">
            <v>0627347420027</v>
          </cell>
          <cell r="K3742" t="str">
            <v>-</v>
          </cell>
          <cell r="L3742">
            <v>247.46960000000001</v>
          </cell>
          <cell r="M3742">
            <v>247.47</v>
          </cell>
        </row>
        <row r="3743">
          <cell r="G3743" t="str">
            <v>K6210</v>
          </cell>
          <cell r="I3743" t="str">
            <v>COUP RPR PROFILE HH</v>
          </cell>
          <cell r="J3743" t="str">
            <v>0627347420034</v>
          </cell>
          <cell r="K3743" t="str">
            <v>-</v>
          </cell>
          <cell r="L3743">
            <v>508.71010000000001</v>
          </cell>
          <cell r="M3743">
            <v>508.71</v>
          </cell>
        </row>
        <row r="3744">
          <cell r="G3744" t="str">
            <v>K6212</v>
          </cell>
          <cell r="I3744" t="str">
            <v>COUP RPR PROFILE HH</v>
          </cell>
          <cell r="J3744" t="str">
            <v>0627347420041</v>
          </cell>
          <cell r="K3744" t="str">
            <v>-</v>
          </cell>
          <cell r="L3744">
            <v>739.16669999999999</v>
          </cell>
          <cell r="M3744">
            <v>739.17</v>
          </cell>
        </row>
        <row r="3745">
          <cell r="G3745" t="str">
            <v>K6215</v>
          </cell>
          <cell r="I3745" t="str">
            <v>COUP RPR PROFILE HH</v>
          </cell>
          <cell r="J3745" t="str">
            <v>0627347420058</v>
          </cell>
          <cell r="K3745" t="str">
            <v>-</v>
          </cell>
          <cell r="L3745">
            <v>1529.4473000000003</v>
          </cell>
          <cell r="M3745">
            <v>1529.45</v>
          </cell>
        </row>
        <row r="3746">
          <cell r="G3746" t="str">
            <v>K6218</v>
          </cell>
          <cell r="I3746" t="str">
            <v>COUP RPR PROFILE HH</v>
          </cell>
          <cell r="J3746" t="str">
            <v>0627347420065</v>
          </cell>
          <cell r="K3746" t="str">
            <v>-</v>
          </cell>
          <cell r="L3746">
            <v>2977.0503000000003</v>
          </cell>
          <cell r="M3746">
            <v>2977.05</v>
          </cell>
        </row>
        <row r="3747">
          <cell r="G3747" t="str">
            <v>K6221</v>
          </cell>
          <cell r="I3747" t="str">
            <v>COUP RPR PROFILE HH</v>
          </cell>
          <cell r="J3747" t="str">
            <v>0627347420072</v>
          </cell>
          <cell r="K3747" t="str">
            <v>-</v>
          </cell>
          <cell r="L3747">
            <v>5073.6511</v>
          </cell>
          <cell r="M3747">
            <v>5073.6499999999996</v>
          </cell>
        </row>
        <row r="3748">
          <cell r="G3748" t="str">
            <v>K6224</v>
          </cell>
          <cell r="I3748" t="str">
            <v>COUP RPR PROFILE HH</v>
          </cell>
          <cell r="J3748" t="str">
            <v>0627347420089</v>
          </cell>
          <cell r="K3748" t="str">
            <v>-</v>
          </cell>
          <cell r="L3748">
            <v>7391.1213000000007</v>
          </cell>
          <cell r="M3748">
            <v>7391.12</v>
          </cell>
        </row>
        <row r="3749">
          <cell r="G3749" t="str">
            <v>K6227</v>
          </cell>
          <cell r="I3749" t="str">
            <v>COUP RPR PROFILE HH</v>
          </cell>
          <cell r="J3749" t="str">
            <v>0627347420096</v>
          </cell>
          <cell r="K3749" t="str">
            <v>-</v>
          </cell>
          <cell r="L3749">
            <v>8335.0218000000004</v>
          </cell>
          <cell r="M3749">
            <v>8335.02</v>
          </cell>
        </row>
        <row r="3750">
          <cell r="G3750" t="str">
            <v>K6230</v>
          </cell>
          <cell r="I3750" t="str">
            <v>COUP RPR PROFILE HH</v>
          </cell>
          <cell r="J3750" t="str">
            <v>0627347420102</v>
          </cell>
          <cell r="K3750" t="str">
            <v>-</v>
          </cell>
          <cell r="L3750">
            <v>10710.903300000002</v>
          </cell>
          <cell r="M3750">
            <v>10710.9</v>
          </cell>
        </row>
        <row r="3751">
          <cell r="G3751" t="str">
            <v>K6236</v>
          </cell>
          <cell r="I3751" t="str">
            <v>COUP RPR PROFILE HH</v>
          </cell>
          <cell r="J3751" t="str">
            <v/>
          </cell>
          <cell r="K3751" t="str">
            <v>-</v>
          </cell>
          <cell r="L3751">
            <v>13438.825500000001</v>
          </cell>
          <cell r="M3751">
            <v>13438.83</v>
          </cell>
        </row>
        <row r="3752">
          <cell r="G3752" t="str">
            <v>K6058-4</v>
          </cell>
          <cell r="I3752" t="str">
            <v>COUP INCR PROFILE HG</v>
          </cell>
          <cell r="J3752" t="str">
            <v>0627347530115</v>
          </cell>
          <cell r="K3752" t="str">
            <v>-</v>
          </cell>
          <cell r="L3752">
            <v>308.97320000000002</v>
          </cell>
          <cell r="M3752">
            <v>308.97000000000003</v>
          </cell>
        </row>
        <row r="3753">
          <cell r="G3753" t="str">
            <v>K6058-6</v>
          </cell>
          <cell r="I3753" t="str">
            <v>COUP INCR PROFILE HG</v>
          </cell>
          <cell r="J3753" t="str">
            <v>0627347530238</v>
          </cell>
          <cell r="K3753" t="str">
            <v>-</v>
          </cell>
          <cell r="L3753">
            <v>324.44540000000006</v>
          </cell>
          <cell r="M3753">
            <v>324.45</v>
          </cell>
        </row>
        <row r="3754">
          <cell r="G3754" t="str">
            <v>K60510-4</v>
          </cell>
          <cell r="I3754" t="str">
            <v>COUP INCR PROFILE HG</v>
          </cell>
          <cell r="J3754" t="str">
            <v>0627347530122</v>
          </cell>
          <cell r="K3754" t="str">
            <v>-</v>
          </cell>
          <cell r="L3754">
            <v>711.0471</v>
          </cell>
          <cell r="M3754">
            <v>711.05</v>
          </cell>
        </row>
        <row r="3755">
          <cell r="G3755" t="str">
            <v>K60510-6</v>
          </cell>
          <cell r="I3755" t="str">
            <v>COUP INCR PROFILE HG</v>
          </cell>
          <cell r="J3755" t="str">
            <v>0627347530245</v>
          </cell>
          <cell r="K3755" t="str">
            <v>-</v>
          </cell>
          <cell r="L3755">
            <v>843.51310000000012</v>
          </cell>
          <cell r="M3755">
            <v>843.51</v>
          </cell>
        </row>
        <row r="3756">
          <cell r="G3756" t="str">
            <v>K60510-8</v>
          </cell>
          <cell r="I3756" t="str">
            <v>COUP INCR PROFILE HG</v>
          </cell>
          <cell r="J3756" t="str">
            <v>0627347530337</v>
          </cell>
          <cell r="K3756" t="str">
            <v>-</v>
          </cell>
          <cell r="L3756">
            <v>1005.0403</v>
          </cell>
          <cell r="M3756">
            <v>1005.04</v>
          </cell>
        </row>
        <row r="3757">
          <cell r="G3757" t="str">
            <v>K60512-4</v>
          </cell>
          <cell r="I3757" t="str">
            <v>COUP INCR PROFILE HG</v>
          </cell>
          <cell r="J3757" t="str">
            <v>0627347530139</v>
          </cell>
          <cell r="K3757" t="str">
            <v>-</v>
          </cell>
          <cell r="L3757">
            <v>1036.509</v>
          </cell>
          <cell r="M3757">
            <v>1036.51</v>
          </cell>
        </row>
        <row r="3758">
          <cell r="G3758" t="str">
            <v>K60512-6</v>
          </cell>
          <cell r="I3758" t="str">
            <v>COUP INCR PROFILE HG</v>
          </cell>
          <cell r="J3758" t="str">
            <v>0627347530252</v>
          </cell>
          <cell r="K3758" t="str">
            <v>-</v>
          </cell>
          <cell r="L3758">
            <v>1096.5573999999999</v>
          </cell>
          <cell r="M3758">
            <v>1096.56</v>
          </cell>
        </row>
        <row r="3759">
          <cell r="G3759" t="str">
            <v>K60512-8</v>
          </cell>
          <cell r="I3759" t="str">
            <v>COUP INCR PROFILE HG</v>
          </cell>
          <cell r="J3759" t="str">
            <v>0627347530351</v>
          </cell>
          <cell r="K3759" t="str">
            <v>-</v>
          </cell>
          <cell r="L3759">
            <v>1304.2551000000001</v>
          </cell>
          <cell r="M3759">
            <v>1304.26</v>
          </cell>
        </row>
        <row r="3760">
          <cell r="G3760" t="str">
            <v>K60512-10</v>
          </cell>
          <cell r="I3760" t="str">
            <v>INCR DR35XPROFILE</v>
          </cell>
          <cell r="J3760" t="str">
            <v>0627347530436</v>
          </cell>
          <cell r="K3760" t="str">
            <v>-</v>
          </cell>
          <cell r="L3760">
            <v>1505.8324</v>
          </cell>
          <cell r="M3760">
            <v>1505.83</v>
          </cell>
        </row>
        <row r="3761">
          <cell r="G3761" t="str">
            <v>K60515-4</v>
          </cell>
          <cell r="I3761" t="str">
            <v>COUP INCR PROFILE HG</v>
          </cell>
          <cell r="J3761" t="str">
            <v>0627347530146</v>
          </cell>
          <cell r="K3761" t="str">
            <v>-</v>
          </cell>
          <cell r="L3761">
            <v>1633.4299000000001</v>
          </cell>
          <cell r="M3761">
            <v>1633.43</v>
          </cell>
        </row>
        <row r="3762">
          <cell r="G3762" t="str">
            <v>K60515-6</v>
          </cell>
          <cell r="I3762" t="str">
            <v>COUP INCR PROFILE HG</v>
          </cell>
          <cell r="J3762" t="str">
            <v>0627347530276</v>
          </cell>
          <cell r="K3762" t="str">
            <v>-</v>
          </cell>
          <cell r="L3762">
            <v>1715.8841000000002</v>
          </cell>
          <cell r="M3762">
            <v>1715.88</v>
          </cell>
        </row>
        <row r="3763">
          <cell r="G3763" t="str">
            <v>K60515-8</v>
          </cell>
          <cell r="I3763" t="str">
            <v>COUP INCR PROFILE HG</v>
          </cell>
          <cell r="J3763" t="str">
            <v/>
          </cell>
          <cell r="K3763" t="str">
            <v>-</v>
          </cell>
          <cell r="L3763">
            <v>1910.6348000000003</v>
          </cell>
          <cell r="M3763">
            <v>1910.63</v>
          </cell>
        </row>
        <row r="3764">
          <cell r="G3764" t="str">
            <v>K60515-10</v>
          </cell>
          <cell r="I3764" t="str">
            <v>COUP INCR PROFILE HG</v>
          </cell>
          <cell r="J3764" t="str">
            <v>0627347530450</v>
          </cell>
          <cell r="K3764" t="str">
            <v>-</v>
          </cell>
          <cell r="L3764">
            <v>2106.0168000000003</v>
          </cell>
          <cell r="M3764">
            <v>2106.02</v>
          </cell>
        </row>
        <row r="3765">
          <cell r="G3765" t="str">
            <v>K60515-12</v>
          </cell>
          <cell r="I3765" t="str">
            <v>COUP INCR PROFILE HG</v>
          </cell>
          <cell r="J3765" t="str">
            <v>0627347530511</v>
          </cell>
          <cell r="K3765" t="str">
            <v>-</v>
          </cell>
          <cell r="L3765">
            <v>2288.6444000000001</v>
          </cell>
          <cell r="M3765">
            <v>2288.64</v>
          </cell>
        </row>
        <row r="3766">
          <cell r="G3766" t="str">
            <v>K60518-4</v>
          </cell>
          <cell r="I3766" t="str">
            <v>COUP INCR PROFILE HG</v>
          </cell>
          <cell r="J3766" t="str">
            <v/>
          </cell>
          <cell r="K3766" t="str">
            <v>-</v>
          </cell>
          <cell r="L3766">
            <v>2148.1641000000004</v>
          </cell>
          <cell r="M3766">
            <v>2148.16</v>
          </cell>
        </row>
        <row r="3767">
          <cell r="G3767" t="str">
            <v>K60518-6</v>
          </cell>
          <cell r="I3767" t="str">
            <v>COUP INCR PROFILE HG</v>
          </cell>
          <cell r="J3767" t="str">
            <v>0627347530283</v>
          </cell>
          <cell r="K3767" t="str">
            <v>-</v>
          </cell>
          <cell r="L3767">
            <v>2185.4749999999999</v>
          </cell>
          <cell r="M3767">
            <v>2185.48</v>
          </cell>
        </row>
        <row r="3768">
          <cell r="G3768" t="str">
            <v>K60518-8</v>
          </cell>
          <cell r="I3768" t="str">
            <v>COUP INCR PROFILE HG</v>
          </cell>
          <cell r="J3768" t="str">
            <v/>
          </cell>
          <cell r="K3768" t="str">
            <v>-</v>
          </cell>
          <cell r="L3768">
            <v>2277.0242000000003</v>
          </cell>
          <cell r="M3768">
            <v>2277.02</v>
          </cell>
        </row>
        <row r="3769">
          <cell r="G3769" t="str">
            <v>K60518-10</v>
          </cell>
          <cell r="I3769" t="str">
            <v>COUP INCR PROFILE HG</v>
          </cell>
          <cell r="J3769" t="str">
            <v>0627347530474</v>
          </cell>
          <cell r="K3769" t="str">
            <v>-</v>
          </cell>
          <cell r="L3769">
            <v>2357.1458000000002</v>
          </cell>
          <cell r="M3769">
            <v>2357.15</v>
          </cell>
        </row>
        <row r="3770">
          <cell r="G3770" t="str">
            <v>K60518-12</v>
          </cell>
          <cell r="I3770" t="str">
            <v>COUP INCR PROFILE HG</v>
          </cell>
          <cell r="J3770" t="str">
            <v>0627347530528</v>
          </cell>
          <cell r="K3770" t="str">
            <v>-</v>
          </cell>
          <cell r="L3770">
            <v>2407.4144000000001</v>
          </cell>
          <cell r="M3770">
            <v>2407.41</v>
          </cell>
        </row>
        <row r="3771">
          <cell r="G3771" t="str">
            <v>K60518-15</v>
          </cell>
          <cell r="I3771" t="str">
            <v>COUP INCR PROFILE HG</v>
          </cell>
          <cell r="J3771" t="str">
            <v>0627347530559</v>
          </cell>
          <cell r="K3771" t="str">
            <v>-</v>
          </cell>
          <cell r="L3771">
            <v>2507.3524000000002</v>
          </cell>
          <cell r="M3771">
            <v>2507.35</v>
          </cell>
        </row>
        <row r="3772">
          <cell r="G3772" t="str">
            <v>K60521-4</v>
          </cell>
          <cell r="I3772" t="str">
            <v>COUP INCR PROFILE HG</v>
          </cell>
          <cell r="J3772" t="str">
            <v/>
          </cell>
          <cell r="K3772" t="str">
            <v>-</v>
          </cell>
          <cell r="L3772">
            <v>3098.6344000000004</v>
          </cell>
          <cell r="M3772">
            <v>3098.63</v>
          </cell>
        </row>
        <row r="3773">
          <cell r="G3773" t="str">
            <v>K60521-6</v>
          </cell>
          <cell r="I3773" t="str">
            <v>COUP INCR PROFILE HG</v>
          </cell>
          <cell r="J3773" t="str">
            <v/>
          </cell>
          <cell r="K3773" t="str">
            <v>-</v>
          </cell>
          <cell r="L3773">
            <v>3130.6809000000003</v>
          </cell>
          <cell r="M3773">
            <v>3130.68</v>
          </cell>
        </row>
        <row r="3774">
          <cell r="G3774" t="str">
            <v>K60521-8</v>
          </cell>
          <cell r="I3774" t="str">
            <v>COUP INCR PROFILE HG</v>
          </cell>
          <cell r="J3774" t="str">
            <v/>
          </cell>
          <cell r="K3774" t="str">
            <v>-</v>
          </cell>
          <cell r="L3774">
            <v>3260.3007000000002</v>
          </cell>
          <cell r="M3774">
            <v>3260.3</v>
          </cell>
        </row>
        <row r="3775">
          <cell r="G3775" t="str">
            <v>K60521-10</v>
          </cell>
          <cell r="I3775" t="str">
            <v>COUP INCR PROFILE HG</v>
          </cell>
          <cell r="J3775" t="str">
            <v/>
          </cell>
          <cell r="K3775" t="str">
            <v>-</v>
          </cell>
          <cell r="L3775">
            <v>3303.4966000000004</v>
          </cell>
          <cell r="M3775">
            <v>3303.5</v>
          </cell>
        </row>
        <row r="3776">
          <cell r="G3776" t="str">
            <v>K60521-12</v>
          </cell>
          <cell r="I3776" t="str">
            <v>COUP INCR PROFILE HG</v>
          </cell>
          <cell r="J3776" t="str">
            <v>0627347530535</v>
          </cell>
          <cell r="K3776" t="str">
            <v>-</v>
          </cell>
          <cell r="L3776">
            <v>3474.6966000000002</v>
          </cell>
          <cell r="M3776">
            <v>3474.7</v>
          </cell>
        </row>
        <row r="3777">
          <cell r="G3777" t="str">
            <v>K60521-15</v>
          </cell>
          <cell r="I3777" t="str">
            <v>COUP INCR PROFILE HG</v>
          </cell>
          <cell r="J3777" t="str">
            <v>0627347530573</v>
          </cell>
          <cell r="K3777" t="str">
            <v>-</v>
          </cell>
          <cell r="L3777">
            <v>4013.5486000000001</v>
          </cell>
          <cell r="M3777">
            <v>4013.55</v>
          </cell>
        </row>
        <row r="3778">
          <cell r="G3778" t="str">
            <v>K60521-18</v>
          </cell>
          <cell r="I3778" t="str">
            <v>COUP INCR PROFILE HG</v>
          </cell>
          <cell r="J3778" t="str">
            <v/>
          </cell>
          <cell r="K3778" t="str">
            <v>-</v>
          </cell>
          <cell r="L3778">
            <v>4324.6617999999999</v>
          </cell>
          <cell r="M3778">
            <v>4324.66</v>
          </cell>
        </row>
        <row r="3779">
          <cell r="G3779" t="str">
            <v>K60524-4</v>
          </cell>
          <cell r="I3779" t="str">
            <v>COUP INCR PROFILE HG</v>
          </cell>
          <cell r="J3779" t="str">
            <v/>
          </cell>
          <cell r="K3779" t="str">
            <v>-</v>
          </cell>
          <cell r="L3779">
            <v>6458.6163000000006</v>
          </cell>
          <cell r="M3779">
            <v>6458.62</v>
          </cell>
        </row>
        <row r="3780">
          <cell r="G3780" t="str">
            <v>K60524-6</v>
          </cell>
          <cell r="I3780" t="str">
            <v>COUP INCR PROFILE HG</v>
          </cell>
          <cell r="J3780" t="str">
            <v/>
          </cell>
          <cell r="K3780" t="str">
            <v>-</v>
          </cell>
          <cell r="L3780">
            <v>6521.5857999999998</v>
          </cell>
          <cell r="M3780">
            <v>6521.59</v>
          </cell>
        </row>
        <row r="3781">
          <cell r="G3781" t="str">
            <v>K60524-8</v>
          </cell>
          <cell r="I3781" t="str">
            <v>COUP INCR PROFILE HG</v>
          </cell>
          <cell r="J3781" t="str">
            <v/>
          </cell>
          <cell r="K3781" t="str">
            <v>-</v>
          </cell>
          <cell r="L3781">
            <v>6773.2284</v>
          </cell>
          <cell r="M3781">
            <v>6773.23</v>
          </cell>
        </row>
        <row r="3782">
          <cell r="G3782" t="str">
            <v>K60524-10</v>
          </cell>
          <cell r="I3782" t="str">
            <v>COUP INCR PROFILE HG</v>
          </cell>
          <cell r="J3782" t="str">
            <v/>
          </cell>
          <cell r="K3782" t="str">
            <v>-</v>
          </cell>
          <cell r="L3782">
            <v>6807.9713000000002</v>
          </cell>
          <cell r="M3782">
            <v>6807.97</v>
          </cell>
        </row>
        <row r="3783">
          <cell r="G3783" t="str">
            <v>K60524-12</v>
          </cell>
          <cell r="I3783" t="str">
            <v>COUP INCR PROFILE HG</v>
          </cell>
          <cell r="J3783" t="str">
            <v/>
          </cell>
          <cell r="K3783" t="str">
            <v>-</v>
          </cell>
          <cell r="L3783">
            <v>7019.6066000000001</v>
          </cell>
          <cell r="M3783">
            <v>7019.61</v>
          </cell>
        </row>
        <row r="3784">
          <cell r="G3784" t="str">
            <v>K60524-15</v>
          </cell>
          <cell r="I3784" t="str">
            <v>COUP INCR PROFILE HG</v>
          </cell>
          <cell r="J3784" t="str">
            <v/>
          </cell>
          <cell r="K3784" t="str">
            <v>-</v>
          </cell>
          <cell r="L3784">
            <v>7194.3910999999998</v>
          </cell>
          <cell r="M3784">
            <v>7194.39</v>
          </cell>
        </row>
        <row r="3785">
          <cell r="G3785" t="str">
            <v>K60524-18</v>
          </cell>
          <cell r="I3785" t="str">
            <v>COUP INCR PROFILE HG</v>
          </cell>
          <cell r="J3785" t="str">
            <v/>
          </cell>
          <cell r="K3785" t="str">
            <v>-</v>
          </cell>
          <cell r="L3785">
            <v>7580.6183000000001</v>
          </cell>
          <cell r="M3785">
            <v>7580.62</v>
          </cell>
        </row>
        <row r="3786">
          <cell r="G3786" t="str">
            <v>K60524-21</v>
          </cell>
          <cell r="I3786" t="str">
            <v>COUP INCR PROFILE HG</v>
          </cell>
          <cell r="J3786" t="str">
            <v/>
          </cell>
          <cell r="K3786" t="str">
            <v>-</v>
          </cell>
          <cell r="L3786">
            <v>8222.2759000000005</v>
          </cell>
          <cell r="M3786">
            <v>8222.2800000000007</v>
          </cell>
        </row>
        <row r="3787">
          <cell r="G3787" t="str">
            <v>K60527-4</v>
          </cell>
          <cell r="I3787" t="str">
            <v>COUP INCR PROFILE HG</v>
          </cell>
          <cell r="J3787" t="str">
            <v/>
          </cell>
          <cell r="K3787" t="str">
            <v>-</v>
          </cell>
          <cell r="L3787">
            <v>7624.5311000000002</v>
          </cell>
          <cell r="M3787">
            <v>7624.53</v>
          </cell>
        </row>
        <row r="3788">
          <cell r="G3788" t="str">
            <v>K60527-6</v>
          </cell>
          <cell r="I3788" t="str">
            <v>COUP INCR PROFILE HG</v>
          </cell>
          <cell r="J3788" t="str">
            <v/>
          </cell>
          <cell r="K3788" t="str">
            <v>-</v>
          </cell>
          <cell r="L3788">
            <v>7659.0172000000002</v>
          </cell>
          <cell r="M3788">
            <v>7659.02</v>
          </cell>
        </row>
        <row r="3789">
          <cell r="G3789" t="str">
            <v>K60527-8</v>
          </cell>
          <cell r="I3789" t="str">
            <v>COUP INCR PROFILE HG</v>
          </cell>
          <cell r="J3789" t="str">
            <v/>
          </cell>
          <cell r="K3789" t="str">
            <v>-</v>
          </cell>
          <cell r="L3789">
            <v>7741.0220000000008</v>
          </cell>
          <cell r="M3789">
            <v>7741.02</v>
          </cell>
        </row>
        <row r="3790">
          <cell r="G3790" t="str">
            <v>K60527-10</v>
          </cell>
          <cell r="I3790" t="str">
            <v>COUP INCR PROFILE HG</v>
          </cell>
          <cell r="J3790" t="str">
            <v/>
          </cell>
          <cell r="K3790" t="str">
            <v>-</v>
          </cell>
          <cell r="L3790">
            <v>7829.3398000000007</v>
          </cell>
          <cell r="M3790">
            <v>7829.34</v>
          </cell>
        </row>
        <row r="3791">
          <cell r="G3791" t="str">
            <v>K60527-12</v>
          </cell>
          <cell r="I3791" t="str">
            <v>COUP INCR PROFILE HG</v>
          </cell>
          <cell r="J3791" t="str">
            <v/>
          </cell>
          <cell r="K3791" t="str">
            <v>-</v>
          </cell>
          <cell r="L3791">
            <v>8230.7824000000001</v>
          </cell>
          <cell r="M3791">
            <v>8230.7800000000007</v>
          </cell>
        </row>
        <row r="3792">
          <cell r="G3792" t="str">
            <v>K60527-15</v>
          </cell>
          <cell r="I3792" t="str">
            <v>COUP INCR PROFILE HG</v>
          </cell>
          <cell r="J3792" t="str">
            <v/>
          </cell>
          <cell r="K3792" t="str">
            <v>-</v>
          </cell>
          <cell r="L3792">
            <v>8275.2409000000007</v>
          </cell>
          <cell r="M3792">
            <v>8275.24</v>
          </cell>
        </row>
        <row r="3793">
          <cell r="G3793" t="str">
            <v>K60527-18</v>
          </cell>
          <cell r="I3793" t="str">
            <v>COUP INCR PROFILE HG</v>
          </cell>
          <cell r="J3793" t="str">
            <v/>
          </cell>
          <cell r="K3793" t="str">
            <v>-</v>
          </cell>
          <cell r="L3793">
            <v>8616.2285000000011</v>
          </cell>
          <cell r="M3793">
            <v>8616.23</v>
          </cell>
        </row>
        <row r="3794">
          <cell r="G3794" t="str">
            <v>K60527-21</v>
          </cell>
          <cell r="I3794" t="str">
            <v>COUP INCR PROFILE HG</v>
          </cell>
          <cell r="J3794" t="str">
            <v/>
          </cell>
          <cell r="K3794" t="str">
            <v>-</v>
          </cell>
          <cell r="L3794">
            <v>9929.6963000000014</v>
          </cell>
          <cell r="M3794">
            <v>9929.7000000000007</v>
          </cell>
        </row>
        <row r="3795">
          <cell r="G3795" t="str">
            <v>K60527-24</v>
          </cell>
          <cell r="I3795" t="str">
            <v>COUP INCR PROFILE HG</v>
          </cell>
          <cell r="J3795" t="str">
            <v/>
          </cell>
          <cell r="K3795" t="str">
            <v>-</v>
          </cell>
          <cell r="L3795">
            <v>10756.6137</v>
          </cell>
          <cell r="M3795">
            <v>10756.61</v>
          </cell>
        </row>
        <row r="3796">
          <cell r="G3796" t="str">
            <v>K60530-4</v>
          </cell>
          <cell r="I3796" t="str">
            <v>COUP INCR PROFILE HG</v>
          </cell>
          <cell r="J3796" t="str">
            <v/>
          </cell>
          <cell r="K3796" t="str">
            <v>-</v>
          </cell>
          <cell r="L3796">
            <v>9627.5710999999992</v>
          </cell>
          <cell r="M3796">
            <v>9627.57</v>
          </cell>
        </row>
        <row r="3797">
          <cell r="G3797" t="str">
            <v>K60530-6</v>
          </cell>
          <cell r="I3797" t="str">
            <v>COUP INCR PROFILE HG</v>
          </cell>
          <cell r="J3797" t="str">
            <v/>
          </cell>
          <cell r="K3797" t="str">
            <v>-</v>
          </cell>
          <cell r="L3797">
            <v>9841.9777000000013</v>
          </cell>
          <cell r="M3797">
            <v>9841.98</v>
          </cell>
        </row>
        <row r="3798">
          <cell r="G3798" t="str">
            <v>K60530-8</v>
          </cell>
          <cell r="I3798" t="str">
            <v>COUP INCR PROFILE HG</v>
          </cell>
          <cell r="J3798" t="str">
            <v/>
          </cell>
          <cell r="K3798" t="str">
            <v>-</v>
          </cell>
          <cell r="L3798">
            <v>9949.5555000000004</v>
          </cell>
          <cell r="M3798">
            <v>9949.56</v>
          </cell>
        </row>
        <row r="3799">
          <cell r="G3799" t="str">
            <v>K60530-10</v>
          </cell>
          <cell r="I3799" t="str">
            <v>COUP INCR PROFILE HG</v>
          </cell>
          <cell r="J3799" t="str">
            <v/>
          </cell>
          <cell r="K3799" t="str">
            <v>-</v>
          </cell>
          <cell r="L3799">
            <v>10061.0816</v>
          </cell>
          <cell r="M3799">
            <v>10061.08</v>
          </cell>
        </row>
        <row r="3800">
          <cell r="G3800" t="str">
            <v>K60530-12</v>
          </cell>
          <cell r="I3800" t="str">
            <v>COUP INCR PROFILE HG</v>
          </cell>
          <cell r="J3800" t="str">
            <v/>
          </cell>
          <cell r="K3800" t="str">
            <v>-</v>
          </cell>
          <cell r="L3800">
            <v>10577.035600000001</v>
          </cell>
          <cell r="M3800">
            <v>10577.04</v>
          </cell>
        </row>
        <row r="3801">
          <cell r="G3801" t="str">
            <v>K60530-15</v>
          </cell>
          <cell r="I3801" t="str">
            <v>COUP INCR PROFILE HG</v>
          </cell>
          <cell r="J3801" t="str">
            <v/>
          </cell>
          <cell r="K3801" t="str">
            <v>-</v>
          </cell>
          <cell r="L3801">
            <v>10634.109400000001</v>
          </cell>
          <cell r="M3801">
            <v>10634.11</v>
          </cell>
        </row>
        <row r="3802">
          <cell r="G3802" t="str">
            <v>K60530-18</v>
          </cell>
          <cell r="I3802" t="str">
            <v>COUP INCR PROFILE HG</v>
          </cell>
          <cell r="J3802" t="str">
            <v/>
          </cell>
          <cell r="K3802" t="str">
            <v>-</v>
          </cell>
          <cell r="L3802">
            <v>11072.199500000001</v>
          </cell>
          <cell r="M3802">
            <v>11072.2</v>
          </cell>
        </row>
        <row r="3803">
          <cell r="G3803" t="str">
            <v>K60530-21</v>
          </cell>
          <cell r="I3803" t="str">
            <v>COUP INCR PROFILE HG</v>
          </cell>
          <cell r="J3803" t="str">
            <v/>
          </cell>
          <cell r="K3803" t="str">
            <v>-</v>
          </cell>
          <cell r="L3803">
            <v>12759.867700000001</v>
          </cell>
          <cell r="M3803">
            <v>12759.87</v>
          </cell>
        </row>
        <row r="3804">
          <cell r="G3804" t="str">
            <v>K60530-24</v>
          </cell>
          <cell r="I3804" t="str">
            <v>COUP INCR PROFILE HG</v>
          </cell>
          <cell r="J3804" t="str">
            <v/>
          </cell>
          <cell r="K3804" t="str">
            <v>-</v>
          </cell>
          <cell r="L3804">
            <v>13822.7736</v>
          </cell>
          <cell r="M3804">
            <v>13822.77</v>
          </cell>
        </row>
        <row r="3805">
          <cell r="G3805" t="str">
            <v>K60530-27</v>
          </cell>
          <cell r="I3805" t="str">
            <v>COUP INCR PROFILE HG</v>
          </cell>
          <cell r="J3805" t="str">
            <v/>
          </cell>
          <cell r="K3805" t="str">
            <v>-</v>
          </cell>
          <cell r="L3805">
            <v>17278.6168</v>
          </cell>
          <cell r="M3805">
            <v>17278.62</v>
          </cell>
        </row>
        <row r="3806">
          <cell r="G3806" t="str">
            <v>K60536-4</v>
          </cell>
          <cell r="I3806" t="str">
            <v>COUP INCR PROFILE HG</v>
          </cell>
          <cell r="J3806" t="str">
            <v/>
          </cell>
          <cell r="K3806" t="str">
            <v>-</v>
          </cell>
          <cell r="L3806">
            <v>21578.861199999999</v>
          </cell>
          <cell r="M3806">
            <v>21578.86</v>
          </cell>
        </row>
        <row r="3807">
          <cell r="G3807" t="str">
            <v>K60536-6</v>
          </cell>
          <cell r="I3807" t="str">
            <v>COUP INCR PROFILE HG</v>
          </cell>
          <cell r="J3807" t="str">
            <v/>
          </cell>
          <cell r="K3807" t="str">
            <v>-</v>
          </cell>
          <cell r="L3807">
            <v>21726.071800000002</v>
          </cell>
          <cell r="M3807">
            <v>21726.07</v>
          </cell>
        </row>
        <row r="3808">
          <cell r="G3808" t="str">
            <v>K60536-8</v>
          </cell>
          <cell r="I3808" t="str">
            <v>COUP INCR PROFILE HG</v>
          </cell>
          <cell r="J3808" t="str">
            <v/>
          </cell>
          <cell r="K3808" t="str">
            <v>-</v>
          </cell>
          <cell r="L3808">
            <v>21892.499599999999</v>
          </cell>
          <cell r="M3808">
            <v>21892.5</v>
          </cell>
        </row>
        <row r="3809">
          <cell r="G3809" t="str">
            <v>K60536-10</v>
          </cell>
          <cell r="I3809" t="str">
            <v>COUP INCR PROFILE HG</v>
          </cell>
          <cell r="J3809" t="str">
            <v/>
          </cell>
          <cell r="K3809" t="str">
            <v>-</v>
          </cell>
          <cell r="L3809">
            <v>22162.781600000002</v>
          </cell>
          <cell r="M3809">
            <v>22162.78</v>
          </cell>
        </row>
        <row r="3810">
          <cell r="G3810" t="str">
            <v>K60536-12</v>
          </cell>
          <cell r="I3810" t="str">
            <v>COUP INCR PROFILE HG</v>
          </cell>
          <cell r="J3810" t="str">
            <v/>
          </cell>
          <cell r="K3810" t="str">
            <v>-</v>
          </cell>
          <cell r="L3810">
            <v>22462.863100000002</v>
          </cell>
          <cell r="M3810">
            <v>22462.86</v>
          </cell>
        </row>
        <row r="3811">
          <cell r="G3811" t="str">
            <v>K60536-15</v>
          </cell>
          <cell r="I3811" t="str">
            <v>COUP INCR PROFILE HG</v>
          </cell>
          <cell r="J3811" t="str">
            <v/>
          </cell>
          <cell r="K3811" t="str">
            <v>-</v>
          </cell>
          <cell r="L3811">
            <v>22996.365100000003</v>
          </cell>
          <cell r="M3811">
            <v>22996.37</v>
          </cell>
        </row>
        <row r="3812">
          <cell r="G3812" t="str">
            <v>K60536-18</v>
          </cell>
          <cell r="I3812" t="str">
            <v>COUP INCR PROFILE HG</v>
          </cell>
          <cell r="J3812" t="str">
            <v/>
          </cell>
          <cell r="K3812" t="str">
            <v>-</v>
          </cell>
          <cell r="L3812">
            <v>23583.270799999998</v>
          </cell>
          <cell r="M3812">
            <v>23583.27</v>
          </cell>
        </row>
        <row r="3813">
          <cell r="G3813" t="str">
            <v>K60536-21</v>
          </cell>
          <cell r="I3813" t="str">
            <v>COUP INCR PROFILE HG</v>
          </cell>
          <cell r="J3813" t="str">
            <v/>
          </cell>
          <cell r="K3813" t="str">
            <v>-</v>
          </cell>
          <cell r="L3813">
            <v>24216.2935</v>
          </cell>
          <cell r="M3813">
            <v>24216.29</v>
          </cell>
        </row>
        <row r="3814">
          <cell r="G3814" t="str">
            <v>K60536-24</v>
          </cell>
          <cell r="I3814" t="str">
            <v>COUP INCR PROFILE HG</v>
          </cell>
          <cell r="J3814" t="str">
            <v/>
          </cell>
          <cell r="K3814" t="str">
            <v>-</v>
          </cell>
          <cell r="L3814">
            <v>26951.010200000001</v>
          </cell>
          <cell r="M3814">
            <v>26951.01</v>
          </cell>
        </row>
        <row r="3815">
          <cell r="G3815" t="str">
            <v>K60536-27</v>
          </cell>
          <cell r="I3815" t="str">
            <v>COUP INCR PROFILE HG</v>
          </cell>
          <cell r="J3815" t="str">
            <v/>
          </cell>
          <cell r="K3815" t="str">
            <v>-</v>
          </cell>
          <cell r="L3815">
            <v>27718.317900000002</v>
          </cell>
          <cell r="M3815">
            <v>27718.32</v>
          </cell>
        </row>
        <row r="3816">
          <cell r="G3816" t="str">
            <v>K60536-30</v>
          </cell>
          <cell r="I3816" t="str">
            <v>COUP INCR PROFILE HG</v>
          </cell>
          <cell r="J3816" t="str">
            <v/>
          </cell>
          <cell r="K3816" t="str">
            <v>-</v>
          </cell>
          <cell r="L3816">
            <v>29369.253000000004</v>
          </cell>
          <cell r="M3816">
            <v>29369.25</v>
          </cell>
        </row>
        <row r="3817">
          <cell r="G3817" t="str">
            <v>K8908</v>
          </cell>
          <cell r="I3817" t="str">
            <v>GSK ULTRA RIB</v>
          </cell>
          <cell r="J3817" t="str">
            <v>0627347701560</v>
          </cell>
          <cell r="K3817" t="str">
            <v>-</v>
          </cell>
          <cell r="L3817">
            <v>64.788499999999999</v>
          </cell>
          <cell r="M3817">
            <v>64.790000000000006</v>
          </cell>
        </row>
        <row r="3818">
          <cell r="G3818" t="str">
            <v>K8910</v>
          </cell>
          <cell r="I3818" t="str">
            <v>GSK ULTRA RIB</v>
          </cell>
          <cell r="J3818" t="str">
            <v>0627347701577</v>
          </cell>
          <cell r="K3818" t="str">
            <v>-</v>
          </cell>
          <cell r="L3818">
            <v>100.0664</v>
          </cell>
          <cell r="M3818">
            <v>100.07</v>
          </cell>
        </row>
        <row r="3819">
          <cell r="G3819" t="str">
            <v>K8912</v>
          </cell>
          <cell r="I3819" t="str">
            <v>GSK ULTRA RIB</v>
          </cell>
          <cell r="J3819" t="str">
            <v>0627347701584</v>
          </cell>
          <cell r="K3819" t="str">
            <v>-</v>
          </cell>
          <cell r="L3819">
            <v>161.68770000000004</v>
          </cell>
          <cell r="M3819">
            <v>161.69</v>
          </cell>
        </row>
        <row r="3820">
          <cell r="G3820" t="str">
            <v>K8915</v>
          </cell>
          <cell r="I3820" t="str">
            <v>GSK ULTRA RIB</v>
          </cell>
          <cell r="J3820" t="str">
            <v>0627347701270</v>
          </cell>
          <cell r="K3820" t="str">
            <v>-</v>
          </cell>
          <cell r="L3820">
            <v>258.69390000000004</v>
          </cell>
          <cell r="M3820">
            <v>258.69</v>
          </cell>
        </row>
        <row r="3821">
          <cell r="G3821" t="str">
            <v>K8918</v>
          </cell>
          <cell r="I3821" t="str">
            <v>GSK ULTRA RIB</v>
          </cell>
          <cell r="J3821" t="str">
            <v/>
          </cell>
          <cell r="K3821" t="str">
            <v>-</v>
          </cell>
          <cell r="L3821">
            <v>402.82290000000006</v>
          </cell>
          <cell r="M3821">
            <v>402.82</v>
          </cell>
        </row>
        <row r="3822">
          <cell r="G3822" t="str">
            <v>K8921</v>
          </cell>
          <cell r="I3822" t="str">
            <v>GSK ULTRA RIB</v>
          </cell>
          <cell r="J3822" t="str">
            <v/>
          </cell>
          <cell r="K3822" t="str">
            <v>-</v>
          </cell>
          <cell r="L3822">
            <v>608.45550000000003</v>
          </cell>
          <cell r="M3822">
            <v>608.46</v>
          </cell>
        </row>
        <row r="3823">
          <cell r="G3823" t="str">
            <v>K8924</v>
          </cell>
          <cell r="I3823" t="str">
            <v>GSK ULTRA RIB</v>
          </cell>
          <cell r="J3823" t="str">
            <v>0627347701621</v>
          </cell>
          <cell r="K3823" t="str">
            <v>-</v>
          </cell>
          <cell r="L3823">
            <v>637.94470000000013</v>
          </cell>
          <cell r="M3823">
            <v>637.94000000000005</v>
          </cell>
        </row>
        <row r="3824">
          <cell r="G3824" t="str">
            <v>K8927</v>
          </cell>
          <cell r="I3824" t="str">
            <v>GSK ULTRA RIB</v>
          </cell>
          <cell r="J3824" t="str">
            <v/>
          </cell>
          <cell r="K3824" t="str">
            <v>-</v>
          </cell>
          <cell r="L3824">
            <v>1261.5835</v>
          </cell>
          <cell r="M3824">
            <v>1261.58</v>
          </cell>
        </row>
        <row r="3825">
          <cell r="G3825" t="str">
            <v>K8930</v>
          </cell>
          <cell r="I3825" t="str">
            <v>GSK ULTRA RIB</v>
          </cell>
          <cell r="J3825" t="str">
            <v/>
          </cell>
          <cell r="K3825" t="str">
            <v>-</v>
          </cell>
          <cell r="L3825">
            <v>1763.5419000000002</v>
          </cell>
          <cell r="M3825">
            <v>1763.54</v>
          </cell>
        </row>
        <row r="3826">
          <cell r="G3826" t="str">
            <v>K8936</v>
          </cell>
          <cell r="I3826" t="str">
            <v>GSK ULTRA RIB</v>
          </cell>
          <cell r="J3826" t="str">
            <v/>
          </cell>
          <cell r="K3826" t="str">
            <v>-</v>
          </cell>
          <cell r="L3826">
            <v>2129.2251000000001</v>
          </cell>
          <cell r="M3826">
            <v>2129.23</v>
          </cell>
        </row>
        <row r="3827">
          <cell r="G3827" t="str">
            <v>K208</v>
          </cell>
          <cell r="I3827" t="str">
            <v>BND PROFILE HH</v>
          </cell>
          <cell r="J3827" t="str">
            <v>0627347363775</v>
          </cell>
          <cell r="K3827" t="str">
            <v>-</v>
          </cell>
          <cell r="L3827">
            <v>350.18959999999998</v>
          </cell>
          <cell r="M3827">
            <v>350.19</v>
          </cell>
        </row>
        <row r="3828">
          <cell r="G3828" t="str">
            <v>K2010</v>
          </cell>
          <cell r="I3828" t="str">
            <v>BND PROFILE HH</v>
          </cell>
          <cell r="J3828" t="str">
            <v>0627347363782</v>
          </cell>
          <cell r="K3828" t="str">
            <v>-</v>
          </cell>
          <cell r="L3828">
            <v>1177.8239000000001</v>
          </cell>
          <cell r="M3828">
            <v>1177.82</v>
          </cell>
        </row>
        <row r="3829">
          <cell r="G3829" t="str">
            <v>K2012</v>
          </cell>
          <cell r="I3829" t="str">
            <v>BND PROFILE HH</v>
          </cell>
          <cell r="J3829" t="str">
            <v>0627347363805</v>
          </cell>
          <cell r="K3829" t="str">
            <v>-</v>
          </cell>
          <cell r="L3829">
            <v>1524.2471</v>
          </cell>
          <cell r="M3829">
            <v>1524.25</v>
          </cell>
        </row>
        <row r="3830">
          <cell r="G3830" t="str">
            <v>K2015</v>
          </cell>
          <cell r="I3830" t="str">
            <v>BND PROFILE HH</v>
          </cell>
          <cell r="J3830" t="str">
            <v>0627347363829</v>
          </cell>
          <cell r="K3830" t="str">
            <v>-</v>
          </cell>
          <cell r="L3830">
            <v>3217.5649000000003</v>
          </cell>
          <cell r="M3830">
            <v>3217.56</v>
          </cell>
        </row>
        <row r="3831">
          <cell r="G3831" t="str">
            <v>K2018</v>
          </cell>
          <cell r="I3831" t="str">
            <v>BND PROFILE HH</v>
          </cell>
          <cell r="J3831" t="str">
            <v>0627347363836</v>
          </cell>
          <cell r="K3831" t="str">
            <v>-</v>
          </cell>
          <cell r="L3831">
            <v>5442.7155000000002</v>
          </cell>
          <cell r="M3831">
            <v>5442.72</v>
          </cell>
        </row>
        <row r="3832">
          <cell r="G3832" t="str">
            <v>K2021</v>
          </cell>
          <cell r="I3832" t="str">
            <v>BND PROFILE HH</v>
          </cell>
          <cell r="J3832" t="str">
            <v>0627347363850</v>
          </cell>
          <cell r="K3832" t="str">
            <v>-</v>
          </cell>
          <cell r="L3832">
            <v>9348.3973999999998</v>
          </cell>
          <cell r="M3832">
            <v>9348.4</v>
          </cell>
        </row>
        <row r="3833">
          <cell r="G3833" t="str">
            <v>K2024</v>
          </cell>
          <cell r="I3833" t="str">
            <v>BND PROFILE HH</v>
          </cell>
          <cell r="J3833" t="str">
            <v>0627347363867</v>
          </cell>
          <cell r="K3833" t="str">
            <v>-</v>
          </cell>
          <cell r="L3833">
            <v>12499.4511</v>
          </cell>
          <cell r="M3833">
            <v>12499.45</v>
          </cell>
        </row>
        <row r="3834">
          <cell r="G3834" t="str">
            <v>K2027</v>
          </cell>
          <cell r="I3834" t="str">
            <v>BND PROFILE HH</v>
          </cell>
          <cell r="J3834" t="str">
            <v>0627347363874</v>
          </cell>
          <cell r="K3834" t="str">
            <v>-</v>
          </cell>
          <cell r="L3834">
            <v>14274.014000000001</v>
          </cell>
          <cell r="M3834">
            <v>14274.01</v>
          </cell>
        </row>
        <row r="3835">
          <cell r="G3835" t="str">
            <v>K2030</v>
          </cell>
          <cell r="I3835" t="str">
            <v>BND PROFILE HH</v>
          </cell>
          <cell r="J3835" t="str">
            <v>0627347363881</v>
          </cell>
          <cell r="K3835" t="str">
            <v>-</v>
          </cell>
          <cell r="L3835">
            <v>17894.466</v>
          </cell>
          <cell r="M3835">
            <v>17894.47</v>
          </cell>
        </row>
        <row r="3836">
          <cell r="G3836" t="str">
            <v>K2036</v>
          </cell>
          <cell r="I3836" t="str">
            <v>BND PROFILE HH</v>
          </cell>
          <cell r="J3836" t="str">
            <v/>
          </cell>
          <cell r="K3836" t="str">
            <v>-</v>
          </cell>
          <cell r="L3836">
            <v>28110.558499999999</v>
          </cell>
          <cell r="M3836">
            <v>28110.560000000001</v>
          </cell>
        </row>
        <row r="3837">
          <cell r="G3837" t="str">
            <v>K508</v>
          </cell>
          <cell r="I3837" t="str">
            <v>BND PROFILE HH</v>
          </cell>
          <cell r="J3837" t="str">
            <v>0627347363669</v>
          </cell>
          <cell r="K3837" t="str">
            <v>-</v>
          </cell>
          <cell r="L3837">
            <v>310.69589999999999</v>
          </cell>
          <cell r="M3837">
            <v>310.7</v>
          </cell>
        </row>
        <row r="3838">
          <cell r="G3838" t="str">
            <v>K5010</v>
          </cell>
          <cell r="I3838" t="str">
            <v>BND PROFILE HH</v>
          </cell>
          <cell r="J3838" t="str">
            <v>0627347363676</v>
          </cell>
          <cell r="K3838" t="str">
            <v>-</v>
          </cell>
          <cell r="L3838">
            <v>806.22360000000003</v>
          </cell>
          <cell r="M3838">
            <v>806.22</v>
          </cell>
        </row>
        <row r="3839">
          <cell r="G3839" t="str">
            <v>K5012</v>
          </cell>
          <cell r="I3839" t="str">
            <v>BND PROFILE HH</v>
          </cell>
          <cell r="J3839" t="str">
            <v>0627347363683</v>
          </cell>
          <cell r="K3839" t="str">
            <v>-</v>
          </cell>
          <cell r="L3839">
            <v>1171.0080000000003</v>
          </cell>
          <cell r="M3839">
            <v>1171.01</v>
          </cell>
        </row>
        <row r="3840">
          <cell r="G3840" t="str">
            <v>K5015</v>
          </cell>
          <cell r="I3840" t="str">
            <v>BND PROFILE HH</v>
          </cell>
          <cell r="J3840" t="str">
            <v>0627347363690</v>
          </cell>
          <cell r="K3840" t="str">
            <v>-</v>
          </cell>
          <cell r="L3840">
            <v>2622.2383000000004</v>
          </cell>
          <cell r="M3840">
            <v>2622.24</v>
          </cell>
        </row>
        <row r="3841">
          <cell r="G3841" t="str">
            <v>K5018</v>
          </cell>
          <cell r="I3841" t="str">
            <v>BND PROFILE HH</v>
          </cell>
          <cell r="J3841" t="str">
            <v>0627347363706</v>
          </cell>
          <cell r="K3841" t="str">
            <v>-</v>
          </cell>
          <cell r="L3841">
            <v>4196.8289000000004</v>
          </cell>
          <cell r="M3841">
            <v>4196.83</v>
          </cell>
        </row>
        <row r="3842">
          <cell r="G3842" t="str">
            <v>K5021</v>
          </cell>
          <cell r="I3842" t="str">
            <v>BND PROFILE HH</v>
          </cell>
          <cell r="J3842" t="str">
            <v>0627347363713</v>
          </cell>
          <cell r="K3842" t="str">
            <v>-</v>
          </cell>
          <cell r="L3842">
            <v>7107.7210999999998</v>
          </cell>
          <cell r="M3842">
            <v>7107.72</v>
          </cell>
        </row>
        <row r="3843">
          <cell r="G3843" t="str">
            <v>K5024</v>
          </cell>
          <cell r="I3843" t="str">
            <v>BND PROFILE HH</v>
          </cell>
          <cell r="J3843" t="str">
            <v>0627347363737</v>
          </cell>
          <cell r="K3843" t="str">
            <v>-</v>
          </cell>
          <cell r="L3843">
            <v>9703.7765000000018</v>
          </cell>
          <cell r="M3843">
            <v>9703.7800000000007</v>
          </cell>
        </row>
        <row r="3844">
          <cell r="G3844" t="str">
            <v>K5027</v>
          </cell>
          <cell r="I3844" t="str">
            <v>BND PROFILE HH</v>
          </cell>
          <cell r="J3844" t="str">
            <v>0627347363744</v>
          </cell>
          <cell r="K3844" t="str">
            <v>-</v>
          </cell>
          <cell r="L3844">
            <v>10544.101000000001</v>
          </cell>
          <cell r="M3844">
            <v>10544.1</v>
          </cell>
        </row>
        <row r="3845">
          <cell r="G3845" t="str">
            <v>K5030</v>
          </cell>
          <cell r="I3845" t="str">
            <v>BND PROFILE HH</v>
          </cell>
          <cell r="J3845" t="str">
            <v>0627347363751</v>
          </cell>
          <cell r="K3845" t="str">
            <v>-</v>
          </cell>
          <cell r="L3845">
            <v>13549.5491</v>
          </cell>
          <cell r="M3845">
            <v>13549.55</v>
          </cell>
        </row>
        <row r="3846">
          <cell r="G3846" t="str">
            <v>K5036</v>
          </cell>
          <cell r="I3846" t="str">
            <v>BND PROFILE HH</v>
          </cell>
          <cell r="J3846" t="str">
            <v/>
          </cell>
          <cell r="K3846" t="str">
            <v>-</v>
          </cell>
          <cell r="L3846">
            <v>19420.981500000002</v>
          </cell>
          <cell r="M3846">
            <v>19420.98</v>
          </cell>
        </row>
        <row r="3847">
          <cell r="G3847" t="str">
            <v>K1708</v>
          </cell>
          <cell r="I3847" t="str">
            <v>BND PROFILE HH</v>
          </cell>
          <cell r="J3847" t="str">
            <v>0627347363522</v>
          </cell>
          <cell r="K3847" t="str">
            <v>-</v>
          </cell>
          <cell r="L3847">
            <v>313.55280000000005</v>
          </cell>
          <cell r="M3847">
            <v>313.55</v>
          </cell>
        </row>
        <row r="3848">
          <cell r="G3848" t="str">
            <v>K17010</v>
          </cell>
          <cell r="I3848" t="str">
            <v>BND PROFILE HH</v>
          </cell>
          <cell r="J3848" t="str">
            <v>0627347363539</v>
          </cell>
          <cell r="K3848" t="str">
            <v>-</v>
          </cell>
          <cell r="L3848">
            <v>858.18280000000004</v>
          </cell>
          <cell r="M3848">
            <v>858.18</v>
          </cell>
        </row>
        <row r="3849">
          <cell r="G3849" t="str">
            <v>K17012</v>
          </cell>
          <cell r="I3849" t="str">
            <v>BND PROFILE HH</v>
          </cell>
          <cell r="J3849" t="str">
            <v>0627347363546</v>
          </cell>
          <cell r="K3849" t="str">
            <v>-</v>
          </cell>
          <cell r="L3849">
            <v>1244.1959999999999</v>
          </cell>
          <cell r="M3849">
            <v>1244.2</v>
          </cell>
        </row>
        <row r="3850">
          <cell r="G3850" t="str">
            <v>K17015</v>
          </cell>
          <cell r="I3850" t="str">
            <v>BND PROFILE HH</v>
          </cell>
          <cell r="J3850" t="str">
            <v>0627347363553</v>
          </cell>
          <cell r="K3850" t="str">
            <v>-</v>
          </cell>
          <cell r="L3850">
            <v>2959.9410000000003</v>
          </cell>
          <cell r="M3850">
            <v>2959.94</v>
          </cell>
        </row>
        <row r="3851">
          <cell r="G3851" t="str">
            <v>K17018</v>
          </cell>
          <cell r="I3851" t="str">
            <v>BND PROFILE HH</v>
          </cell>
          <cell r="J3851" t="str">
            <v>0627347363560</v>
          </cell>
          <cell r="K3851" t="str">
            <v>-</v>
          </cell>
          <cell r="L3851">
            <v>4459.1287000000002</v>
          </cell>
          <cell r="M3851">
            <v>4459.13</v>
          </cell>
        </row>
        <row r="3852">
          <cell r="G3852" t="str">
            <v>K17021</v>
          </cell>
          <cell r="I3852" t="str">
            <v>BND PROFILE HH</v>
          </cell>
          <cell r="J3852" t="str">
            <v>0627347363577</v>
          </cell>
          <cell r="K3852" t="str">
            <v>-</v>
          </cell>
          <cell r="L3852">
            <v>7551.9423000000006</v>
          </cell>
          <cell r="M3852">
            <v>7551.94</v>
          </cell>
        </row>
        <row r="3853">
          <cell r="G3853" t="str">
            <v>K17024</v>
          </cell>
          <cell r="I3853" t="str">
            <v>BND PROFILE HH</v>
          </cell>
          <cell r="J3853" t="str">
            <v>0627347363584</v>
          </cell>
          <cell r="K3853" t="str">
            <v>-</v>
          </cell>
          <cell r="L3853">
            <v>10310.284600000001</v>
          </cell>
          <cell r="M3853">
            <v>10310.280000000001</v>
          </cell>
        </row>
        <row r="3854">
          <cell r="G3854" t="str">
            <v>K17027</v>
          </cell>
          <cell r="I3854" t="str">
            <v>BND PROFILE HH</v>
          </cell>
          <cell r="J3854" t="str">
            <v/>
          </cell>
          <cell r="K3854" t="str">
            <v>-</v>
          </cell>
          <cell r="L3854">
            <v>11203.1461</v>
          </cell>
          <cell r="M3854">
            <v>11203.15</v>
          </cell>
        </row>
        <row r="3855">
          <cell r="G3855" t="str">
            <v>K17030</v>
          </cell>
          <cell r="I3855" t="str">
            <v>BND PROFILE HH</v>
          </cell>
          <cell r="J3855" t="str">
            <v>0627347364475</v>
          </cell>
          <cell r="K3855" t="str">
            <v>-</v>
          </cell>
          <cell r="L3855">
            <v>14396.3899</v>
          </cell>
          <cell r="M3855">
            <v>14396.39</v>
          </cell>
        </row>
        <row r="3856">
          <cell r="G3856" t="str">
            <v>K17036</v>
          </cell>
          <cell r="I3856" t="str">
            <v>BND PROFILE HH</v>
          </cell>
          <cell r="J3856" t="str">
            <v/>
          </cell>
          <cell r="K3856" t="str">
            <v>-</v>
          </cell>
          <cell r="L3856">
            <v>20634.821600000003</v>
          </cell>
          <cell r="M3856">
            <v>20634.82</v>
          </cell>
        </row>
        <row r="3857">
          <cell r="G3857" t="str">
            <v>K8808</v>
          </cell>
          <cell r="I3857" t="str">
            <v>GSK KOR FLO</v>
          </cell>
          <cell r="J3857" t="str">
            <v/>
          </cell>
          <cell r="K3857" t="str">
            <v>-</v>
          </cell>
          <cell r="L3857">
            <v>84.198300000000003</v>
          </cell>
          <cell r="M3857">
            <v>84.2</v>
          </cell>
        </row>
        <row r="3858">
          <cell r="G3858" t="str">
            <v>K8810</v>
          </cell>
          <cell r="I3858" t="str">
            <v>GSK KOR FLO</v>
          </cell>
          <cell r="J3858" t="str">
            <v/>
          </cell>
          <cell r="K3858" t="str">
            <v>-</v>
          </cell>
          <cell r="L3858">
            <v>130.05850000000001</v>
          </cell>
          <cell r="M3858">
            <v>130.06</v>
          </cell>
        </row>
        <row r="3859">
          <cell r="G3859" t="str">
            <v>K8812</v>
          </cell>
          <cell r="I3859" t="str">
            <v>GSK KOR FLO</v>
          </cell>
          <cell r="J3859" t="str">
            <v>0627347701683</v>
          </cell>
          <cell r="K3859" t="str">
            <v>-</v>
          </cell>
          <cell r="L3859">
            <v>210.21220000000002</v>
          </cell>
          <cell r="M3859">
            <v>210.21</v>
          </cell>
        </row>
        <row r="3860">
          <cell r="G3860" t="str">
            <v>K8815</v>
          </cell>
          <cell r="I3860" t="str">
            <v>GSK KOR FLO</v>
          </cell>
          <cell r="J3860" t="str">
            <v>0627347701690</v>
          </cell>
          <cell r="K3860" t="str">
            <v>-</v>
          </cell>
          <cell r="L3860">
            <v>336.25819999999999</v>
          </cell>
          <cell r="M3860">
            <v>336.26</v>
          </cell>
        </row>
        <row r="3861">
          <cell r="G3861" t="str">
            <v>K8818</v>
          </cell>
          <cell r="I3861" t="str">
            <v>GSK KOR FLO</v>
          </cell>
          <cell r="J3861" t="str">
            <v>0627347701706</v>
          </cell>
          <cell r="K3861" t="str">
            <v>-</v>
          </cell>
          <cell r="L3861">
            <v>523.57240000000002</v>
          </cell>
          <cell r="M3861">
            <v>523.57000000000005</v>
          </cell>
        </row>
        <row r="3862">
          <cell r="G3862" t="str">
            <v>K8821</v>
          </cell>
          <cell r="I3862" t="str">
            <v>GSK KOR FLO</v>
          </cell>
          <cell r="J3862" t="str">
            <v/>
          </cell>
          <cell r="K3862" t="str">
            <v>-</v>
          </cell>
          <cell r="L3862">
            <v>791.02960000000007</v>
          </cell>
          <cell r="M3862">
            <v>791.03</v>
          </cell>
        </row>
        <row r="3863">
          <cell r="G3863" t="str">
            <v>K8824</v>
          </cell>
          <cell r="I3863" t="str">
            <v>GSK KOR FLO</v>
          </cell>
          <cell r="J3863" t="str">
            <v/>
          </cell>
          <cell r="K3863" t="str">
            <v>-</v>
          </cell>
          <cell r="L3863">
            <v>829.32490000000007</v>
          </cell>
          <cell r="M3863">
            <v>829.32</v>
          </cell>
        </row>
        <row r="3864">
          <cell r="G3864" t="str">
            <v>K8827</v>
          </cell>
          <cell r="I3864" t="str">
            <v>GSK KOR FLO</v>
          </cell>
          <cell r="J3864" t="str">
            <v/>
          </cell>
          <cell r="K3864" t="str">
            <v>-</v>
          </cell>
          <cell r="L3864">
            <v>1640.0425</v>
          </cell>
          <cell r="M3864">
            <v>1640.04</v>
          </cell>
        </row>
        <row r="3865">
          <cell r="G3865" t="str">
            <v>K8830</v>
          </cell>
          <cell r="I3865" t="str">
            <v>GSK KOR FLO</v>
          </cell>
          <cell r="J3865" t="str">
            <v/>
          </cell>
          <cell r="K3865" t="str">
            <v>-</v>
          </cell>
          <cell r="L3865">
            <v>2292.5713000000001</v>
          </cell>
          <cell r="M3865">
            <v>2292.5700000000002</v>
          </cell>
        </row>
        <row r="3866">
          <cell r="G3866" t="str">
            <v>K8836</v>
          </cell>
          <cell r="I3866" t="str">
            <v>GSK KOR FLO</v>
          </cell>
          <cell r="J3866" t="str">
            <v/>
          </cell>
          <cell r="K3866" t="str">
            <v>-</v>
          </cell>
          <cell r="L3866">
            <v>2768.0151000000001</v>
          </cell>
          <cell r="M3866">
            <v>2768.02</v>
          </cell>
        </row>
        <row r="3867">
          <cell r="G3867" t="str">
            <v>K1358.60</v>
          </cell>
          <cell r="I3867" t="str">
            <v>1/6 Bend (60) HxH</v>
          </cell>
          <cell r="J3867" t="str">
            <v/>
          </cell>
          <cell r="K3867" t="str">
            <v>-</v>
          </cell>
          <cell r="L3867">
            <v>327.85870000000006</v>
          </cell>
          <cell r="M3867">
            <v>327.86</v>
          </cell>
        </row>
        <row r="3868">
          <cell r="G3868" t="str">
            <v>K13510.60</v>
          </cell>
          <cell r="I3868" t="str">
            <v>1/6 Bend (60) HxH</v>
          </cell>
          <cell r="J3868" t="str">
            <v/>
          </cell>
          <cell r="K3868" t="str">
            <v>-</v>
          </cell>
          <cell r="L3868">
            <v>897.38760000000002</v>
          </cell>
          <cell r="M3868">
            <v>897.39</v>
          </cell>
        </row>
        <row r="3869">
          <cell r="G3869" t="str">
            <v>K13512.60</v>
          </cell>
          <cell r="I3869" t="str">
            <v>1/6 Bend (60) HxH</v>
          </cell>
          <cell r="J3869" t="str">
            <v/>
          </cell>
          <cell r="K3869" t="str">
            <v>-</v>
          </cell>
          <cell r="L3869">
            <v>1301.0344000000002</v>
          </cell>
          <cell r="M3869">
            <v>1301.03</v>
          </cell>
        </row>
        <row r="3870">
          <cell r="G3870" t="str">
            <v>K13515.60</v>
          </cell>
          <cell r="I3870" t="str">
            <v>1/6 Bend (60) HxH</v>
          </cell>
          <cell r="J3870" t="str">
            <v/>
          </cell>
          <cell r="K3870" t="str">
            <v>-</v>
          </cell>
          <cell r="L3870">
            <v>3095.1462000000001</v>
          </cell>
          <cell r="M3870">
            <v>3095.15</v>
          </cell>
        </row>
        <row r="3871">
          <cell r="G3871" t="str">
            <v>K13518.60</v>
          </cell>
          <cell r="I3871" t="str">
            <v>1/6 Bend (60) HxH</v>
          </cell>
          <cell r="J3871" t="str">
            <v/>
          </cell>
          <cell r="K3871" t="str">
            <v>-</v>
          </cell>
          <cell r="L3871">
            <v>4662.8353000000006</v>
          </cell>
          <cell r="M3871">
            <v>4662.84</v>
          </cell>
        </row>
        <row r="3872">
          <cell r="G3872" t="str">
            <v>K13521.60</v>
          </cell>
          <cell r="I3872" t="str">
            <v>1/6 Bend (60) HxH</v>
          </cell>
          <cell r="J3872" t="str">
            <v/>
          </cell>
          <cell r="K3872" t="str">
            <v>-</v>
          </cell>
          <cell r="L3872">
            <v>7896.931700000001</v>
          </cell>
          <cell r="M3872">
            <v>7896.93</v>
          </cell>
        </row>
        <row r="3873">
          <cell r="G3873" t="str">
            <v>K13524.60</v>
          </cell>
          <cell r="I3873" t="str">
            <v>1/6 Bend (60) HxH</v>
          </cell>
          <cell r="J3873" t="str">
            <v/>
          </cell>
          <cell r="K3873" t="str">
            <v>-</v>
          </cell>
          <cell r="L3873">
            <v>10781.1916</v>
          </cell>
          <cell r="M3873">
            <v>10781.19</v>
          </cell>
        </row>
        <row r="3874">
          <cell r="G3874" t="str">
            <v>K13527.60</v>
          </cell>
          <cell r="I3874" t="str">
            <v>1/6 Bend (60) HxH</v>
          </cell>
          <cell r="J3874" t="str">
            <v/>
          </cell>
          <cell r="K3874" t="str">
            <v>-</v>
          </cell>
          <cell r="L3874">
            <v>11714.830800000002</v>
          </cell>
          <cell r="M3874">
            <v>11714.83</v>
          </cell>
        </row>
        <row r="3875">
          <cell r="G3875" t="str">
            <v>K13530.60</v>
          </cell>
          <cell r="I3875" t="str">
            <v>1/6 Bend (60) HxH</v>
          </cell>
          <cell r="J3875" t="str">
            <v/>
          </cell>
          <cell r="K3875" t="str">
            <v>-</v>
          </cell>
          <cell r="L3875">
            <v>15053.979800000001</v>
          </cell>
          <cell r="M3875">
            <v>15053.98</v>
          </cell>
        </row>
        <row r="3876">
          <cell r="G3876" t="str">
            <v>K13536.60</v>
          </cell>
          <cell r="I3876" t="str">
            <v>1/6 Bend (60) HxH</v>
          </cell>
          <cell r="J3876" t="str">
            <v/>
          </cell>
          <cell r="K3876" t="str">
            <v>-</v>
          </cell>
          <cell r="L3876">
            <v>21577.384600000001</v>
          </cell>
          <cell r="M3876">
            <v>21577.38</v>
          </cell>
        </row>
        <row r="3877">
          <cell r="G3877" t="str">
            <v>K1358.30</v>
          </cell>
          <cell r="I3877" t="str">
            <v>1/12 Bend (30) HxH</v>
          </cell>
          <cell r="J3877" t="str">
            <v/>
          </cell>
          <cell r="K3877" t="str">
            <v>-</v>
          </cell>
          <cell r="L3877">
            <v>323.0009</v>
          </cell>
          <cell r="M3877">
            <v>323</v>
          </cell>
        </row>
        <row r="3878">
          <cell r="G3878" t="str">
            <v>K13510.30</v>
          </cell>
          <cell r="I3878" t="str">
            <v>1/12 Bend (30) HxH</v>
          </cell>
          <cell r="J3878" t="str">
            <v/>
          </cell>
          <cell r="K3878" t="str">
            <v>-</v>
          </cell>
          <cell r="L3878">
            <v>884.11959999999999</v>
          </cell>
          <cell r="M3878">
            <v>884.12</v>
          </cell>
        </row>
        <row r="3879">
          <cell r="G3879" t="str">
            <v>K13512.30</v>
          </cell>
          <cell r="I3879" t="str">
            <v>1/12 Bend (30) HxH</v>
          </cell>
          <cell r="J3879" t="str">
            <v/>
          </cell>
          <cell r="K3879" t="str">
            <v>-</v>
          </cell>
          <cell r="L3879">
            <v>1281.7851000000001</v>
          </cell>
          <cell r="M3879">
            <v>1281.79</v>
          </cell>
        </row>
        <row r="3880">
          <cell r="G3880" t="str">
            <v>K13515.30</v>
          </cell>
          <cell r="I3880" t="str">
            <v>1/12 Bend (30) HxH</v>
          </cell>
          <cell r="J3880" t="str">
            <v/>
          </cell>
          <cell r="K3880" t="str">
            <v>-</v>
          </cell>
          <cell r="L3880">
            <v>3049.3716000000004</v>
          </cell>
          <cell r="M3880">
            <v>3049.37</v>
          </cell>
        </row>
        <row r="3881">
          <cell r="G3881" t="str">
            <v>K13518.30</v>
          </cell>
          <cell r="I3881" t="str">
            <v>1/12 Bend (30) HxH</v>
          </cell>
          <cell r="J3881" t="str">
            <v/>
          </cell>
          <cell r="K3881" t="str">
            <v>-</v>
          </cell>
          <cell r="L3881">
            <v>4593.9486999999999</v>
          </cell>
          <cell r="M3881">
            <v>4593.95</v>
          </cell>
        </row>
        <row r="3882">
          <cell r="G3882" t="str">
            <v>K13521.30</v>
          </cell>
          <cell r="I3882" t="str">
            <v>1/12 Bend (30) HxH</v>
          </cell>
          <cell r="J3882" t="str">
            <v/>
          </cell>
          <cell r="K3882" t="str">
            <v>-</v>
          </cell>
          <cell r="L3882">
            <v>7780.2268000000004</v>
          </cell>
          <cell r="M3882">
            <v>7780.23</v>
          </cell>
        </row>
        <row r="3883">
          <cell r="G3883" t="str">
            <v>K13524.30</v>
          </cell>
          <cell r="I3883" t="str">
            <v>1/12 Bend (30) HxH</v>
          </cell>
          <cell r="J3883" t="str">
            <v/>
          </cell>
          <cell r="K3883" t="str">
            <v>-</v>
          </cell>
          <cell r="L3883">
            <v>10621.8686</v>
          </cell>
          <cell r="M3883">
            <v>10621.87</v>
          </cell>
        </row>
        <row r="3884">
          <cell r="G3884" t="str">
            <v>K13527.30</v>
          </cell>
          <cell r="I3884" t="str">
            <v>1/12 Bend (30) HxH</v>
          </cell>
          <cell r="J3884" t="str">
            <v/>
          </cell>
          <cell r="K3884" t="str">
            <v>-</v>
          </cell>
          <cell r="L3884">
            <v>11541.7369</v>
          </cell>
          <cell r="M3884">
            <v>11541.74</v>
          </cell>
        </row>
        <row r="3885">
          <cell r="G3885" t="str">
            <v>K13530.30</v>
          </cell>
          <cell r="I3885" t="str">
            <v>1/12 Bend (30) HxH</v>
          </cell>
          <cell r="J3885" t="str">
            <v/>
          </cell>
          <cell r="K3885" t="str">
            <v>-</v>
          </cell>
          <cell r="L3885">
            <v>14831.484000000002</v>
          </cell>
          <cell r="M3885">
            <v>14831.48</v>
          </cell>
        </row>
        <row r="3886">
          <cell r="G3886" t="str">
            <v>K13536.30</v>
          </cell>
          <cell r="I3886" t="str">
            <v>1/12 Bend (30) HxH</v>
          </cell>
          <cell r="J3886" t="str">
            <v/>
          </cell>
          <cell r="K3886" t="str">
            <v>-</v>
          </cell>
          <cell r="L3886">
            <v>21258.481800000001</v>
          </cell>
          <cell r="M3886">
            <v>21258.48</v>
          </cell>
        </row>
        <row r="3887">
          <cell r="G3887" t="str">
            <v>K1938</v>
          </cell>
          <cell r="I3887" t="str">
            <v>1/32 Bend (11.25) GxG</v>
          </cell>
          <cell r="J3887" t="str">
            <v/>
          </cell>
          <cell r="K3887" t="str">
            <v>-</v>
          </cell>
          <cell r="L3887">
            <v>318.17520000000002</v>
          </cell>
          <cell r="M3887">
            <v>318.18</v>
          </cell>
        </row>
        <row r="3888">
          <cell r="G3888" t="str">
            <v>K19310</v>
          </cell>
          <cell r="I3888" t="str">
            <v>1/32 Bend (11.25) GxG</v>
          </cell>
          <cell r="J3888" t="str">
            <v/>
          </cell>
          <cell r="K3888" t="str">
            <v>-</v>
          </cell>
          <cell r="L3888">
            <v>871.00139999999999</v>
          </cell>
          <cell r="M3888">
            <v>871</v>
          </cell>
        </row>
        <row r="3889">
          <cell r="G3889" t="str">
            <v>K19312</v>
          </cell>
          <cell r="I3889" t="str">
            <v>1/32 Bend (11.25) GxG</v>
          </cell>
          <cell r="J3889" t="str">
            <v>0627347363461</v>
          </cell>
          <cell r="K3889" t="str">
            <v>-</v>
          </cell>
          <cell r="L3889">
            <v>1262.8461000000002</v>
          </cell>
          <cell r="M3889">
            <v>1262.8499999999999</v>
          </cell>
        </row>
        <row r="3890">
          <cell r="G3890" t="str">
            <v>K19315</v>
          </cell>
          <cell r="I3890" t="str">
            <v>1/32 Bend (11.25) GxG</v>
          </cell>
          <cell r="J3890" t="str">
            <v/>
          </cell>
          <cell r="K3890" t="str">
            <v>-</v>
          </cell>
          <cell r="L3890">
            <v>3004.3460000000005</v>
          </cell>
          <cell r="M3890">
            <v>3004.35</v>
          </cell>
        </row>
        <row r="3891">
          <cell r="G3891" t="str">
            <v>K19318</v>
          </cell>
          <cell r="I3891" t="str">
            <v>1/32 Bend (11.25) GxG</v>
          </cell>
          <cell r="J3891" t="str">
            <v/>
          </cell>
          <cell r="K3891" t="str">
            <v>-</v>
          </cell>
          <cell r="L3891">
            <v>4526.0144</v>
          </cell>
          <cell r="M3891">
            <v>4526.01</v>
          </cell>
        </row>
        <row r="3892">
          <cell r="G3892" t="str">
            <v>K19321</v>
          </cell>
          <cell r="I3892" t="str">
            <v>1/32 Bend (11.25) GxG</v>
          </cell>
          <cell r="J3892" t="str">
            <v/>
          </cell>
          <cell r="K3892" t="str">
            <v>-</v>
          </cell>
          <cell r="L3892">
            <v>7665.2232000000004</v>
          </cell>
          <cell r="M3892">
            <v>7665.22</v>
          </cell>
        </row>
        <row r="3893">
          <cell r="G3893" t="str">
            <v>K19324</v>
          </cell>
          <cell r="I3893" t="str">
            <v>1/32 Bend (11.25) GxG</v>
          </cell>
          <cell r="J3893" t="str">
            <v/>
          </cell>
          <cell r="K3893" t="str">
            <v>-</v>
          </cell>
          <cell r="L3893">
            <v>10464.910300000001</v>
          </cell>
          <cell r="M3893">
            <v>10464.91</v>
          </cell>
        </row>
        <row r="3894">
          <cell r="G3894" t="str">
            <v>K19327</v>
          </cell>
          <cell r="I3894" t="str">
            <v>1/32 Bend (11.25) GxG</v>
          </cell>
          <cell r="J3894" t="str">
            <v/>
          </cell>
          <cell r="K3894" t="str">
            <v>-</v>
          </cell>
          <cell r="L3894">
            <v>11371.1682</v>
          </cell>
          <cell r="M3894">
            <v>11371.17</v>
          </cell>
        </row>
        <row r="3895">
          <cell r="G3895" t="str">
            <v>K19330</v>
          </cell>
          <cell r="I3895" t="str">
            <v>1/32 Bend (11.25) GxG</v>
          </cell>
          <cell r="J3895" t="str">
            <v/>
          </cell>
          <cell r="K3895" t="str">
            <v>-</v>
          </cell>
          <cell r="L3895">
            <v>14612.315900000001</v>
          </cell>
          <cell r="M3895">
            <v>14612.32</v>
          </cell>
        </row>
        <row r="3896">
          <cell r="G3896" t="str">
            <v>K19336</v>
          </cell>
          <cell r="I3896" t="str">
            <v>1/32 Bend (11.25) GxG</v>
          </cell>
          <cell r="J3896" t="str">
            <v/>
          </cell>
          <cell r="K3896" t="str">
            <v>-</v>
          </cell>
          <cell r="L3896">
            <v>20944.308400000002</v>
          </cell>
          <cell r="M3896">
            <v>20944.310000000001</v>
          </cell>
        </row>
        <row r="3897">
          <cell r="G3897" t="str">
            <v>L1015-4</v>
          </cell>
          <cell r="I3897" t="str">
            <v>TEE STR DR35 GSK SWR GGG</v>
          </cell>
          <cell r="J3897" t="str">
            <v>0627347170311</v>
          </cell>
          <cell r="K3897" t="str">
            <v>-</v>
          </cell>
          <cell r="L3897">
            <v>2072.6007</v>
          </cell>
          <cell r="M3897">
            <v>2072.6</v>
          </cell>
        </row>
        <row r="3898">
          <cell r="G3898" t="str">
            <v>L1015-6</v>
          </cell>
          <cell r="I3898" t="str">
            <v>TEE STR DR35 GSK SWR GGG</v>
          </cell>
          <cell r="J3898" t="str">
            <v>0627347170335</v>
          </cell>
          <cell r="K3898" t="str">
            <v>-</v>
          </cell>
          <cell r="L3898">
            <v>2232.2554</v>
          </cell>
          <cell r="M3898">
            <v>2232.2600000000002</v>
          </cell>
        </row>
        <row r="3899">
          <cell r="G3899" t="str">
            <v>L1015-8</v>
          </cell>
          <cell r="I3899" t="str">
            <v>TEE STR DR35 GSK SWR GGG</v>
          </cell>
          <cell r="J3899" t="str">
            <v>0627347170342</v>
          </cell>
          <cell r="K3899" t="str">
            <v>-</v>
          </cell>
          <cell r="L3899">
            <v>2403.3056000000001</v>
          </cell>
          <cell r="M3899">
            <v>2403.31</v>
          </cell>
        </row>
        <row r="3900">
          <cell r="G3900" t="str">
            <v>L1015-10</v>
          </cell>
          <cell r="I3900" t="str">
            <v>TEE STR DR35 GSK SWR GGG</v>
          </cell>
          <cell r="J3900" t="str">
            <v>0627347170359</v>
          </cell>
          <cell r="K3900" t="str">
            <v>-</v>
          </cell>
          <cell r="L3900">
            <v>2675.4922000000001</v>
          </cell>
          <cell r="M3900">
            <v>2675.49</v>
          </cell>
        </row>
        <row r="3901">
          <cell r="G3901" t="str">
            <v>L1015-12</v>
          </cell>
          <cell r="I3901" t="str">
            <v>TEE STR DR35 GSK SWR GGG</v>
          </cell>
          <cell r="J3901" t="str">
            <v>0627347170366</v>
          </cell>
          <cell r="K3901" t="str">
            <v>-</v>
          </cell>
          <cell r="L3901">
            <v>3157.1633999999999</v>
          </cell>
          <cell r="M3901">
            <v>3157.16</v>
          </cell>
        </row>
        <row r="3902">
          <cell r="G3902" t="str">
            <v>L1015</v>
          </cell>
          <cell r="I3902" t="str">
            <v>TEE STR DR35 GSK SWR GGG</v>
          </cell>
          <cell r="J3902" t="str">
            <v>0627347170373</v>
          </cell>
          <cell r="K3902" t="str">
            <v>-</v>
          </cell>
          <cell r="L3902">
            <v>4100.5289000000002</v>
          </cell>
          <cell r="M3902">
            <v>4100.53</v>
          </cell>
        </row>
        <row r="3903">
          <cell r="G3903" t="str">
            <v>L1018-4</v>
          </cell>
          <cell r="I3903" t="str">
            <v>TEE STR DR35 GSK SWR GGG</v>
          </cell>
          <cell r="J3903" t="str">
            <v>0627347170403</v>
          </cell>
          <cell r="K3903" t="str">
            <v>-</v>
          </cell>
          <cell r="L3903">
            <v>5230.4596000000001</v>
          </cell>
          <cell r="M3903">
            <v>5230.46</v>
          </cell>
        </row>
        <row r="3904">
          <cell r="G3904" t="str">
            <v>L1018-6</v>
          </cell>
          <cell r="I3904" t="str">
            <v>TEE STR DR35 GSK SWR GGG</v>
          </cell>
          <cell r="J3904" t="str">
            <v>0627347170427</v>
          </cell>
          <cell r="K3904" t="str">
            <v>-</v>
          </cell>
          <cell r="L3904">
            <v>5407.7157999999999</v>
          </cell>
          <cell r="M3904">
            <v>5407.72</v>
          </cell>
        </row>
        <row r="3905">
          <cell r="G3905" t="str">
            <v>L1018-8</v>
          </cell>
          <cell r="I3905" t="str">
            <v>TEE STR DR35 GSK SWR GGG</v>
          </cell>
          <cell r="J3905" t="str">
            <v>0627347170434</v>
          </cell>
          <cell r="K3905" t="str">
            <v>-</v>
          </cell>
          <cell r="L3905">
            <v>5649.878200000001</v>
          </cell>
          <cell r="M3905">
            <v>5649.88</v>
          </cell>
        </row>
        <row r="3906">
          <cell r="G3906" t="str">
            <v>L1018-10</v>
          </cell>
          <cell r="I3906" t="str">
            <v>TEE STR DR35 GSK SWR GGG</v>
          </cell>
          <cell r="J3906" t="str">
            <v>0627347170441</v>
          </cell>
          <cell r="K3906" t="str">
            <v>-</v>
          </cell>
          <cell r="L3906">
            <v>5867.2915000000003</v>
          </cell>
          <cell r="M3906">
            <v>5867.29</v>
          </cell>
        </row>
        <row r="3907">
          <cell r="G3907" t="str">
            <v>L1018-12</v>
          </cell>
          <cell r="I3907" t="str">
            <v>TEE STR DR35 GSK SWR GGG</v>
          </cell>
          <cell r="J3907" t="str">
            <v>0627347170458</v>
          </cell>
          <cell r="K3907" t="str">
            <v>-</v>
          </cell>
          <cell r="L3907">
            <v>6027.7273000000005</v>
          </cell>
          <cell r="M3907">
            <v>6027.73</v>
          </cell>
        </row>
        <row r="3908">
          <cell r="G3908" t="str">
            <v>L1018-15</v>
          </cell>
          <cell r="I3908" t="str">
            <v>TEE STR DR35 GSK SWR GGG</v>
          </cell>
          <cell r="J3908" t="str">
            <v>0627347170465</v>
          </cell>
          <cell r="K3908" t="str">
            <v>-</v>
          </cell>
          <cell r="L3908">
            <v>6419.3901000000005</v>
          </cell>
          <cell r="M3908">
            <v>6419.39</v>
          </cell>
        </row>
        <row r="3909">
          <cell r="G3909" t="str">
            <v>L1018</v>
          </cell>
          <cell r="I3909" t="str">
            <v>TEE STR DR35 GSK SWR GGG</v>
          </cell>
          <cell r="J3909" t="str">
            <v>0627347170489</v>
          </cell>
          <cell r="K3909" t="str">
            <v>-</v>
          </cell>
          <cell r="L3909">
            <v>6778.9529000000002</v>
          </cell>
          <cell r="M3909">
            <v>6778.95</v>
          </cell>
        </row>
        <row r="3910">
          <cell r="G3910" t="str">
            <v>L1021-4</v>
          </cell>
          <cell r="I3910" t="str">
            <v>TEE STR DR35 GSK SWR GGG</v>
          </cell>
          <cell r="J3910" t="str">
            <v>0627347170533</v>
          </cell>
          <cell r="K3910" t="str">
            <v>-</v>
          </cell>
          <cell r="L3910">
            <v>7357.8978000000006</v>
          </cell>
          <cell r="M3910">
            <v>7357.9</v>
          </cell>
        </row>
        <row r="3911">
          <cell r="G3911" t="str">
            <v>L1021-6</v>
          </cell>
          <cell r="I3911" t="str">
            <v>TEE STR DR35 GSK SWR GGG</v>
          </cell>
          <cell r="J3911" t="str">
            <v>0627347170557</v>
          </cell>
          <cell r="K3911" t="str">
            <v>-</v>
          </cell>
          <cell r="L3911">
            <v>7892.9406000000008</v>
          </cell>
          <cell r="M3911">
            <v>7892.94</v>
          </cell>
        </row>
        <row r="3912">
          <cell r="G3912" t="str">
            <v>L1021-8</v>
          </cell>
          <cell r="I3912" t="str">
            <v>TEE STR DR35 GSK SWR GGG</v>
          </cell>
          <cell r="J3912" t="str">
            <v>0627347170564</v>
          </cell>
          <cell r="K3912" t="str">
            <v>-</v>
          </cell>
          <cell r="L3912">
            <v>8478.3376000000007</v>
          </cell>
          <cell r="M3912">
            <v>8478.34</v>
          </cell>
        </row>
        <row r="3913">
          <cell r="G3913" t="str">
            <v>L1021-10</v>
          </cell>
          <cell r="I3913" t="str">
            <v>TEE STR DR35 GSK SWR GGG</v>
          </cell>
          <cell r="J3913" t="str">
            <v>0627347170571</v>
          </cell>
          <cell r="K3913" t="str">
            <v>-</v>
          </cell>
          <cell r="L3913">
            <v>9109.8088000000007</v>
          </cell>
          <cell r="M3913">
            <v>9109.81</v>
          </cell>
        </row>
        <row r="3914">
          <cell r="G3914" t="str">
            <v>L1021-12</v>
          </cell>
          <cell r="I3914" t="str">
            <v>TEE STR DR35 GSK SWR GGG</v>
          </cell>
          <cell r="J3914" t="str">
            <v>0627347170588</v>
          </cell>
          <cell r="K3914" t="str">
            <v>-</v>
          </cell>
          <cell r="L3914">
            <v>9764.4669000000013</v>
          </cell>
          <cell r="M3914">
            <v>9764.4699999999993</v>
          </cell>
        </row>
        <row r="3915">
          <cell r="G3915" t="str">
            <v>L1021-15</v>
          </cell>
          <cell r="I3915" t="str">
            <v>TEE STR DR35 GSK SWR GGG</v>
          </cell>
          <cell r="J3915" t="str">
            <v>0627347170595</v>
          </cell>
          <cell r="K3915" t="str">
            <v>-</v>
          </cell>
          <cell r="L3915">
            <v>10898.4743</v>
          </cell>
          <cell r="M3915">
            <v>10898.47</v>
          </cell>
        </row>
        <row r="3916">
          <cell r="G3916" t="str">
            <v>L1021-18</v>
          </cell>
          <cell r="I3916" t="str">
            <v>TEE STR DR35 GSK SWR GGG</v>
          </cell>
          <cell r="J3916" t="str">
            <v>0627347170601</v>
          </cell>
          <cell r="K3916" t="str">
            <v>-</v>
          </cell>
          <cell r="L3916">
            <v>12366.953</v>
          </cell>
          <cell r="M3916">
            <v>12366.95</v>
          </cell>
        </row>
        <row r="3917">
          <cell r="G3917" t="str">
            <v>L1021</v>
          </cell>
          <cell r="I3917" t="str">
            <v>TEE STR DR35 GSK SWR GGG</v>
          </cell>
          <cell r="J3917" t="str">
            <v>0627347170625</v>
          </cell>
          <cell r="K3917" t="str">
            <v>-</v>
          </cell>
          <cell r="L3917">
            <v>16392.228800000001</v>
          </cell>
          <cell r="M3917">
            <v>16392.23</v>
          </cell>
        </row>
        <row r="3918">
          <cell r="G3918" t="str">
            <v>L1024-4</v>
          </cell>
          <cell r="I3918" t="str">
            <v>TEE STR DR35 GSK SWR GGG</v>
          </cell>
          <cell r="J3918" t="str">
            <v>0627347170632</v>
          </cell>
          <cell r="K3918" t="str">
            <v>-</v>
          </cell>
          <cell r="L3918">
            <v>11609.895900000001</v>
          </cell>
          <cell r="M3918">
            <v>11609.9</v>
          </cell>
        </row>
        <row r="3919">
          <cell r="G3919" t="str">
            <v>L1024-6</v>
          </cell>
          <cell r="I3919" t="str">
            <v>TEE STR DR35 GSK SWR GGG</v>
          </cell>
          <cell r="J3919" t="str">
            <v>0627347170656</v>
          </cell>
          <cell r="K3919" t="str">
            <v>-</v>
          </cell>
          <cell r="L3919">
            <v>14077.733200000001</v>
          </cell>
          <cell r="M3919">
            <v>14077.73</v>
          </cell>
        </row>
        <row r="3920">
          <cell r="G3920" t="str">
            <v>L1024-8</v>
          </cell>
          <cell r="I3920" t="str">
            <v>TEE STR DR35 GSK SWR GGG</v>
          </cell>
          <cell r="J3920" t="str">
            <v>0627347170663</v>
          </cell>
          <cell r="K3920" t="str">
            <v>-</v>
          </cell>
          <cell r="L3920">
            <v>14300.635600000001</v>
          </cell>
          <cell r="M3920">
            <v>14300.64</v>
          </cell>
        </row>
        <row r="3921">
          <cell r="G3921" t="str">
            <v>L1024-10</v>
          </cell>
          <cell r="I3921" t="str">
            <v>TEE STR DR35 GSK SWR GGG</v>
          </cell>
          <cell r="J3921" t="str">
            <v>0627347170670</v>
          </cell>
          <cell r="K3921" t="str">
            <v>-</v>
          </cell>
          <cell r="L3921">
            <v>14932.6204</v>
          </cell>
          <cell r="M3921">
            <v>14932.62</v>
          </cell>
        </row>
        <row r="3922">
          <cell r="G3922" t="str">
            <v>L1024-12</v>
          </cell>
          <cell r="I3922" t="str">
            <v>TEE STR DR35 GSK SWR GGG</v>
          </cell>
          <cell r="J3922" t="str">
            <v>0627347170687</v>
          </cell>
          <cell r="K3922" t="str">
            <v>-</v>
          </cell>
          <cell r="L3922">
            <v>15205.363400000002</v>
          </cell>
          <cell r="M3922">
            <v>15205.36</v>
          </cell>
        </row>
        <row r="3923">
          <cell r="G3923" t="str">
            <v>L1024-15</v>
          </cell>
          <cell r="I3923" t="str">
            <v>TEE STR DR35 GSK SWR GGG</v>
          </cell>
          <cell r="J3923" t="str">
            <v>0627347170694</v>
          </cell>
          <cell r="K3923" t="str">
            <v>-</v>
          </cell>
          <cell r="L3923">
            <v>15801.257100000001</v>
          </cell>
          <cell r="M3923">
            <v>15801.26</v>
          </cell>
        </row>
        <row r="3924">
          <cell r="G3924" t="str">
            <v>L1024-18</v>
          </cell>
          <cell r="I3924" t="str">
            <v>TEE STR DR35 GSK SWR GGG</v>
          </cell>
          <cell r="J3924" t="str">
            <v>0627347170700</v>
          </cell>
          <cell r="K3924" t="str">
            <v>-</v>
          </cell>
          <cell r="L3924">
            <v>21866.605600000003</v>
          </cell>
          <cell r="M3924">
            <v>21866.61</v>
          </cell>
        </row>
        <row r="3925">
          <cell r="G3925" t="str">
            <v>L1024-21</v>
          </cell>
          <cell r="I3925" t="str">
            <v>TEE STR DR35 GSK SWR GGG</v>
          </cell>
          <cell r="J3925" t="str">
            <v>0627347170717</v>
          </cell>
          <cell r="K3925" t="str">
            <v>-</v>
          </cell>
          <cell r="L3925">
            <v>23656.5337</v>
          </cell>
          <cell r="M3925">
            <v>23656.53</v>
          </cell>
        </row>
        <row r="3926">
          <cell r="G3926" t="str">
            <v>L1024</v>
          </cell>
          <cell r="I3926" t="str">
            <v>TEE STR DR35 GSK SWR GGG</v>
          </cell>
          <cell r="J3926" t="str">
            <v>0627347170724</v>
          </cell>
          <cell r="K3926" t="str">
            <v>-</v>
          </cell>
          <cell r="L3926">
            <v>29067.812600000001</v>
          </cell>
          <cell r="M3926">
            <v>29067.81</v>
          </cell>
        </row>
        <row r="3927">
          <cell r="G3927" t="str">
            <v>L1027-4</v>
          </cell>
          <cell r="I3927" t="str">
            <v>TEE STR DR35 GSK SWR GGG</v>
          </cell>
          <cell r="J3927" t="str">
            <v>0627347170762</v>
          </cell>
          <cell r="K3927" t="str">
            <v>-</v>
          </cell>
          <cell r="L3927">
            <v>15189.334800000001</v>
          </cell>
          <cell r="M3927">
            <v>15189.33</v>
          </cell>
        </row>
        <row r="3928">
          <cell r="G3928" t="str">
            <v>L1027-6</v>
          </cell>
          <cell r="I3928" t="str">
            <v>TEE STR DR35 GSK SWR GGG</v>
          </cell>
          <cell r="J3928" t="str">
            <v>0627347170786</v>
          </cell>
          <cell r="K3928" t="str">
            <v>-</v>
          </cell>
          <cell r="L3928">
            <v>15280.1885</v>
          </cell>
          <cell r="M3928">
            <v>15280.19</v>
          </cell>
        </row>
        <row r="3929">
          <cell r="G3929" t="str">
            <v>L1027-8</v>
          </cell>
          <cell r="I3929" t="str">
            <v>TEE STR DR35 GSK SWR GGG</v>
          </cell>
          <cell r="J3929" t="str">
            <v>0627347170793</v>
          </cell>
          <cell r="K3929" t="str">
            <v>-</v>
          </cell>
          <cell r="L3929">
            <v>17443.193500000001</v>
          </cell>
          <cell r="M3929">
            <v>17443.189999999999</v>
          </cell>
        </row>
        <row r="3930">
          <cell r="G3930" t="str">
            <v>L1027-10</v>
          </cell>
          <cell r="I3930" t="str">
            <v>TEE STR DR35 GSK SWR GGG</v>
          </cell>
          <cell r="J3930" t="str">
            <v>0627347170809</v>
          </cell>
          <cell r="K3930" t="str">
            <v>-</v>
          </cell>
          <cell r="L3930">
            <v>18346.070200000002</v>
          </cell>
          <cell r="M3930">
            <v>18346.07</v>
          </cell>
        </row>
        <row r="3931">
          <cell r="G3931" t="str">
            <v>L1027-12</v>
          </cell>
          <cell r="I3931" t="str">
            <v>TEE STR DR35 GSK SWR GGG</v>
          </cell>
          <cell r="J3931" t="str">
            <v>0627347170816</v>
          </cell>
          <cell r="K3931" t="str">
            <v>-</v>
          </cell>
          <cell r="L3931">
            <v>20061.034100000001</v>
          </cell>
          <cell r="M3931">
            <v>20061.03</v>
          </cell>
        </row>
        <row r="3932">
          <cell r="G3932" t="str">
            <v>L1027-15</v>
          </cell>
          <cell r="I3932" t="str">
            <v>TEE STR DR35 GSK SWR GGG</v>
          </cell>
          <cell r="J3932" t="str">
            <v>0627347170823</v>
          </cell>
          <cell r="K3932" t="str">
            <v>-</v>
          </cell>
          <cell r="L3932">
            <v>22646.903100000003</v>
          </cell>
          <cell r="M3932">
            <v>22646.9</v>
          </cell>
        </row>
        <row r="3933">
          <cell r="G3933" t="str">
            <v>L1027-18</v>
          </cell>
          <cell r="I3933" t="str">
            <v>TEE STR DR35 GSK SWR GGG</v>
          </cell>
          <cell r="J3933" t="str">
            <v>0627347170830</v>
          </cell>
          <cell r="K3933" t="str">
            <v>-</v>
          </cell>
          <cell r="L3933">
            <v>23206.074399999998</v>
          </cell>
          <cell r="M3933">
            <v>23206.07</v>
          </cell>
        </row>
        <row r="3934">
          <cell r="G3934" t="str">
            <v>L1027-21</v>
          </cell>
          <cell r="I3934" t="str">
            <v>TEE STR DR35 GSK SWR GGG</v>
          </cell>
          <cell r="J3934" t="str">
            <v>0627347170847</v>
          </cell>
          <cell r="K3934" t="str">
            <v>-</v>
          </cell>
          <cell r="L3934">
            <v>23901.114300000005</v>
          </cell>
          <cell r="M3934">
            <v>23901.11</v>
          </cell>
        </row>
        <row r="3935">
          <cell r="G3935" t="str">
            <v>L1027-24</v>
          </cell>
          <cell r="I3935" t="str">
            <v>TEE STR DR35 GSK SWR GGG</v>
          </cell>
          <cell r="J3935" t="str">
            <v>0627347170861</v>
          </cell>
          <cell r="K3935" t="str">
            <v>-</v>
          </cell>
          <cell r="L3935">
            <v>29572.3711</v>
          </cell>
          <cell r="M3935">
            <v>29572.37</v>
          </cell>
        </row>
        <row r="3936">
          <cell r="G3936" t="str">
            <v>L1027</v>
          </cell>
          <cell r="I3936" t="str">
            <v>TEE STR DR35 GSK SWR GGG</v>
          </cell>
          <cell r="J3936" t="str">
            <v>0627347170885</v>
          </cell>
          <cell r="K3936" t="str">
            <v>-</v>
          </cell>
          <cell r="L3936">
            <v>30408.811500000003</v>
          </cell>
          <cell r="M3936">
            <v>30408.81</v>
          </cell>
        </row>
        <row r="3937">
          <cell r="G3937" t="str">
            <v>L1030-4</v>
          </cell>
          <cell r="I3937" t="str">
            <v>TEE STR DR35 GSK SWR GGG</v>
          </cell>
          <cell r="J3937" t="str">
            <v/>
          </cell>
          <cell r="K3937" t="str">
            <v>-</v>
          </cell>
          <cell r="L3937">
            <v>20299.622700000004</v>
          </cell>
          <cell r="M3937">
            <v>20299.62</v>
          </cell>
        </row>
        <row r="3938">
          <cell r="G3938" t="str">
            <v>L1030-6</v>
          </cell>
          <cell r="I3938" t="str">
            <v>TEE STR DR35 GSK SWR GGG</v>
          </cell>
          <cell r="J3938" t="str">
            <v>0089938064063</v>
          </cell>
          <cell r="K3938" t="str">
            <v>-</v>
          </cell>
          <cell r="L3938">
            <v>20421.303100000005</v>
          </cell>
          <cell r="M3938">
            <v>20421.3</v>
          </cell>
        </row>
        <row r="3939">
          <cell r="G3939" t="str">
            <v>L1030-8</v>
          </cell>
          <cell r="I3939" t="str">
            <v>TEE STR DR35 GSK SWR GGG</v>
          </cell>
          <cell r="J3939" t="str">
            <v/>
          </cell>
          <cell r="K3939" t="str">
            <v>-</v>
          </cell>
          <cell r="L3939">
            <v>23311.587100000001</v>
          </cell>
          <cell r="M3939">
            <v>23311.59</v>
          </cell>
        </row>
        <row r="3940">
          <cell r="G3940" t="str">
            <v>L1030-10</v>
          </cell>
          <cell r="I3940" t="str">
            <v>TEE STR DR35 GSK SWR GGG</v>
          </cell>
          <cell r="J3940" t="str">
            <v/>
          </cell>
          <cell r="K3940" t="str">
            <v>-</v>
          </cell>
          <cell r="L3940">
            <v>24518.418700000002</v>
          </cell>
          <cell r="M3940">
            <v>24518.42</v>
          </cell>
        </row>
        <row r="3941">
          <cell r="G3941" t="str">
            <v>L1030-12</v>
          </cell>
          <cell r="I3941" t="str">
            <v>TEE STR DR35 GSK SWR GGG</v>
          </cell>
          <cell r="J3941" t="str">
            <v>0627347170939</v>
          </cell>
          <cell r="K3941" t="str">
            <v>-</v>
          </cell>
          <cell r="L3941">
            <v>26810.626200000002</v>
          </cell>
          <cell r="M3941">
            <v>26810.63</v>
          </cell>
        </row>
        <row r="3942">
          <cell r="G3942" t="str">
            <v>L1030-15</v>
          </cell>
          <cell r="I3942" t="str">
            <v>TEE STR DR35 GSK SWR GGG</v>
          </cell>
          <cell r="J3942" t="str">
            <v/>
          </cell>
          <cell r="K3942" t="str">
            <v>-</v>
          </cell>
          <cell r="L3942">
            <v>30266.244699999999</v>
          </cell>
          <cell r="M3942">
            <v>30266.240000000002</v>
          </cell>
        </row>
        <row r="3943">
          <cell r="G3943" t="str">
            <v>L1030-18</v>
          </cell>
          <cell r="I3943" t="str">
            <v>TEE STR DR35 GSK SWR GGG</v>
          </cell>
          <cell r="J3943" t="str">
            <v/>
          </cell>
          <cell r="K3943" t="str">
            <v>-</v>
          </cell>
          <cell r="L3943">
            <v>31014.067700000003</v>
          </cell>
          <cell r="M3943">
            <v>31014.07</v>
          </cell>
        </row>
        <row r="3944">
          <cell r="G3944" t="str">
            <v>L1030-21</v>
          </cell>
          <cell r="I3944" t="str">
            <v>TEE STR DR35 GSK SWR GGG</v>
          </cell>
          <cell r="J3944" t="str">
            <v/>
          </cell>
          <cell r="K3944" t="str">
            <v>-</v>
          </cell>
          <cell r="L3944">
            <v>31942.763500000001</v>
          </cell>
          <cell r="M3944">
            <v>31942.76</v>
          </cell>
        </row>
        <row r="3945">
          <cell r="G3945" t="str">
            <v>L1030-24</v>
          </cell>
          <cell r="I3945" t="str">
            <v>TEE STR DR35 GSK SWR GGG</v>
          </cell>
          <cell r="J3945" t="str">
            <v/>
          </cell>
          <cell r="K3945" t="str">
            <v>-</v>
          </cell>
          <cell r="L3945">
            <v>39522.1299</v>
          </cell>
          <cell r="M3945">
            <v>39522.129999999997</v>
          </cell>
        </row>
        <row r="3946">
          <cell r="G3946" t="str">
            <v>L1030-27</v>
          </cell>
          <cell r="I3946" t="str">
            <v>TEE STR DR35 GSK SWR GGG</v>
          </cell>
          <cell r="J3946" t="str">
            <v/>
          </cell>
          <cell r="K3946" t="str">
            <v>-</v>
          </cell>
          <cell r="L3946">
            <v>40639.498800000001</v>
          </cell>
          <cell r="M3946">
            <v>40639.5</v>
          </cell>
        </row>
        <row r="3947">
          <cell r="G3947" t="str">
            <v>L1030</v>
          </cell>
          <cell r="I3947" t="str">
            <v>TEE STR DR35 GSK SWR GGG</v>
          </cell>
          <cell r="J3947" t="str">
            <v/>
          </cell>
          <cell r="K3947" t="str">
            <v>-</v>
          </cell>
          <cell r="L3947">
            <v>50799.512600000002</v>
          </cell>
          <cell r="M3947">
            <v>50799.51</v>
          </cell>
        </row>
        <row r="3948">
          <cell r="G3948" t="str">
            <v>L1036-4</v>
          </cell>
          <cell r="I3948" t="str">
            <v>TEE STR DR35 GSK SWR GGG</v>
          </cell>
          <cell r="J3948" t="str">
            <v/>
          </cell>
          <cell r="K3948" t="str">
            <v>-</v>
          </cell>
          <cell r="L3948">
            <v>25411.087600000003</v>
          </cell>
          <cell r="M3948">
            <v>25411.09</v>
          </cell>
        </row>
        <row r="3949">
          <cell r="G3949" t="str">
            <v>L1036-6</v>
          </cell>
          <cell r="I3949" t="str">
            <v>TEE STR DR35 GSK SWR GGG</v>
          </cell>
          <cell r="J3949" t="str">
            <v>0627347170960</v>
          </cell>
          <cell r="K3949" t="str">
            <v>-</v>
          </cell>
          <cell r="L3949">
            <v>26550.509200000004</v>
          </cell>
          <cell r="M3949">
            <v>26550.51</v>
          </cell>
        </row>
        <row r="3950">
          <cell r="G3950" t="str">
            <v>L1036-8</v>
          </cell>
          <cell r="I3950" t="str">
            <v>TEE STR DR35 GSK SWR GGG</v>
          </cell>
          <cell r="J3950" t="str">
            <v/>
          </cell>
          <cell r="K3950" t="str">
            <v>-</v>
          </cell>
          <cell r="L3950">
            <v>31215.591500000002</v>
          </cell>
          <cell r="M3950">
            <v>31215.59</v>
          </cell>
        </row>
        <row r="3951">
          <cell r="G3951" t="str">
            <v>L1036-10</v>
          </cell>
          <cell r="I3951" t="str">
            <v>TEE STR DR35 GSK SWR GGG</v>
          </cell>
          <cell r="J3951" t="str">
            <v/>
          </cell>
          <cell r="K3951" t="str">
            <v>-</v>
          </cell>
          <cell r="L3951">
            <v>31611.181200000003</v>
          </cell>
          <cell r="M3951">
            <v>31611.18</v>
          </cell>
        </row>
        <row r="3952">
          <cell r="G3952" t="str">
            <v>L1036-12</v>
          </cell>
          <cell r="I3952" t="str">
            <v>TEE STR DR35 GSK SWR GGG</v>
          </cell>
          <cell r="J3952" t="str">
            <v/>
          </cell>
          <cell r="K3952" t="str">
            <v>-</v>
          </cell>
          <cell r="L3952">
            <v>33399.846700000002</v>
          </cell>
          <cell r="M3952">
            <v>33399.85</v>
          </cell>
        </row>
        <row r="3953">
          <cell r="G3953" t="str">
            <v>L1036-15</v>
          </cell>
          <cell r="I3953" t="str">
            <v>TEE STR DR35 GSK SWR GGG</v>
          </cell>
          <cell r="J3953" t="str">
            <v/>
          </cell>
          <cell r="K3953" t="str">
            <v>-</v>
          </cell>
          <cell r="L3953">
            <v>36409.628300000004</v>
          </cell>
          <cell r="M3953">
            <v>36409.629999999997</v>
          </cell>
        </row>
        <row r="3954">
          <cell r="G3954" t="str">
            <v>L1036-18</v>
          </cell>
          <cell r="I3954" t="str">
            <v>TEE STR DR35 GSK SWR GGG</v>
          </cell>
          <cell r="J3954" t="str">
            <v/>
          </cell>
          <cell r="K3954" t="str">
            <v>-</v>
          </cell>
          <cell r="L3954">
            <v>39208.705500000004</v>
          </cell>
          <cell r="M3954">
            <v>39208.71</v>
          </cell>
        </row>
        <row r="3955">
          <cell r="G3955" t="str">
            <v>L1036-21</v>
          </cell>
          <cell r="I3955" t="str">
            <v>TEE STR DR35 GSK SWR GGG</v>
          </cell>
          <cell r="J3955" t="str">
            <v/>
          </cell>
          <cell r="K3955" t="str">
            <v>-</v>
          </cell>
          <cell r="L3955">
            <v>44566.120600000002</v>
          </cell>
          <cell r="M3955">
            <v>44566.12</v>
          </cell>
        </row>
        <row r="3956">
          <cell r="G3956" t="str">
            <v>L1036-24</v>
          </cell>
          <cell r="I3956" t="str">
            <v>TEE STR DR35 GSK SWR GGG</v>
          </cell>
          <cell r="J3956" t="str">
            <v/>
          </cell>
          <cell r="K3956" t="str">
            <v>-</v>
          </cell>
          <cell r="L3956">
            <v>49876.220300000001</v>
          </cell>
          <cell r="M3956">
            <v>49876.22</v>
          </cell>
        </row>
        <row r="3957">
          <cell r="G3957" t="str">
            <v>L1036-27</v>
          </cell>
          <cell r="I3957" t="str">
            <v>TEE STR DR35 GSK SWR GGG</v>
          </cell>
          <cell r="J3957" t="str">
            <v/>
          </cell>
          <cell r="K3957" t="str">
            <v>-</v>
          </cell>
          <cell r="L3957">
            <v>54098.515200000002</v>
          </cell>
          <cell r="M3957">
            <v>54098.52</v>
          </cell>
        </row>
        <row r="3958">
          <cell r="G3958" t="str">
            <v>L1036-30</v>
          </cell>
          <cell r="I3958" t="str">
            <v>TEE STR DR35 GSK SWR GGG</v>
          </cell>
          <cell r="J3958" t="str">
            <v/>
          </cell>
          <cell r="K3958" t="str">
            <v>-</v>
          </cell>
          <cell r="L3958">
            <v>67625.284</v>
          </cell>
          <cell r="M3958">
            <v>67625.279999999999</v>
          </cell>
        </row>
        <row r="3959">
          <cell r="G3959" t="str">
            <v>L1036</v>
          </cell>
          <cell r="I3959" t="str">
            <v>TEE STR DR35 GSK SWR GGG</v>
          </cell>
          <cell r="J3959" t="str">
            <v/>
          </cell>
          <cell r="K3959" t="str">
            <v>-</v>
          </cell>
          <cell r="L3959">
            <v>84531.551500000001</v>
          </cell>
          <cell r="M3959">
            <v>84531.55</v>
          </cell>
        </row>
        <row r="3960">
          <cell r="G3960" t="str">
            <v>L3015-4</v>
          </cell>
          <cell r="I3960" t="str">
            <v>WYE 45 DEG DR35 GSK SWR GGG</v>
          </cell>
          <cell r="J3960" t="str">
            <v>0627347110195</v>
          </cell>
          <cell r="K3960" t="str">
            <v>-</v>
          </cell>
          <cell r="L3960">
            <v>2111.8269</v>
          </cell>
          <cell r="M3960">
            <v>2111.83</v>
          </cell>
        </row>
        <row r="3961">
          <cell r="G3961" t="str">
            <v>L3015-6</v>
          </cell>
          <cell r="I3961" t="str">
            <v>WYE 45 DEG DR35 GSK SWR GGG</v>
          </cell>
          <cell r="J3961" t="str">
            <v>0627347110218</v>
          </cell>
          <cell r="K3961" t="str">
            <v>-</v>
          </cell>
          <cell r="L3961">
            <v>2529.2981</v>
          </cell>
          <cell r="M3961">
            <v>2529.3000000000002</v>
          </cell>
        </row>
        <row r="3962">
          <cell r="G3962" t="str">
            <v>L3015-8</v>
          </cell>
          <cell r="I3962" t="str">
            <v>WYE 45 DEG DR35 GSK SWR GGG</v>
          </cell>
          <cell r="J3962" t="str">
            <v>0627347110225</v>
          </cell>
          <cell r="K3962" t="str">
            <v>-</v>
          </cell>
          <cell r="L3962">
            <v>2820.5307000000003</v>
          </cell>
          <cell r="M3962">
            <v>2820.53</v>
          </cell>
        </row>
        <row r="3963">
          <cell r="G3963" t="str">
            <v>L3015-10</v>
          </cell>
          <cell r="I3963" t="str">
            <v>WYE 45 DEG DR35 GSK SWR GGG</v>
          </cell>
          <cell r="J3963" t="str">
            <v>0627347110232</v>
          </cell>
          <cell r="K3963" t="str">
            <v>-</v>
          </cell>
          <cell r="L3963">
            <v>3389.6744000000003</v>
          </cell>
          <cell r="M3963">
            <v>3389.67</v>
          </cell>
        </row>
        <row r="3964">
          <cell r="G3964" t="str">
            <v>L3015-12</v>
          </cell>
          <cell r="I3964" t="str">
            <v>WYE 45 DEG DR35 GSK SWR GGG</v>
          </cell>
          <cell r="J3964" t="str">
            <v>0627347110256</v>
          </cell>
          <cell r="K3964" t="str">
            <v>-</v>
          </cell>
          <cell r="L3964">
            <v>3775.9978999999998</v>
          </cell>
          <cell r="M3964">
            <v>3776</v>
          </cell>
        </row>
        <row r="3965">
          <cell r="G3965" t="str">
            <v>L3015</v>
          </cell>
          <cell r="I3965" t="str">
            <v>WYE 45 DEG DR35 GSK SWR GGG</v>
          </cell>
          <cell r="J3965" t="str">
            <v>0627347110263</v>
          </cell>
          <cell r="K3965" t="str">
            <v>-</v>
          </cell>
          <cell r="L3965">
            <v>4767.8879000000006</v>
          </cell>
          <cell r="M3965">
            <v>4767.8900000000003</v>
          </cell>
        </row>
        <row r="3966">
          <cell r="G3966" t="str">
            <v>L3018-4</v>
          </cell>
          <cell r="I3966" t="str">
            <v>WYE 45 DEG DR35 GSK SWR GGG</v>
          </cell>
          <cell r="J3966" t="str">
            <v>0627347110270</v>
          </cell>
          <cell r="K3966" t="str">
            <v>-</v>
          </cell>
          <cell r="L3966">
            <v>4850.8343000000004</v>
          </cell>
          <cell r="M3966">
            <v>4850.83</v>
          </cell>
        </row>
        <row r="3967">
          <cell r="G3967" t="str">
            <v>L3018-6</v>
          </cell>
          <cell r="I3967" t="str">
            <v>WYE 45 DEG DR35 GSK SWR GGG</v>
          </cell>
          <cell r="J3967" t="str">
            <v>0627347110294</v>
          </cell>
          <cell r="K3967" t="str">
            <v>-</v>
          </cell>
          <cell r="L3967">
            <v>4913.7395999999999</v>
          </cell>
          <cell r="M3967">
            <v>4913.74</v>
          </cell>
        </row>
        <row r="3968">
          <cell r="G3968" t="str">
            <v>L3018-8</v>
          </cell>
          <cell r="I3968" t="str">
            <v>WYE 45 DEG DR35 GSK SWR GGG</v>
          </cell>
          <cell r="J3968" t="str">
            <v>0627347110317</v>
          </cell>
          <cell r="K3968" t="str">
            <v>-</v>
          </cell>
          <cell r="L3968">
            <v>5087.9035000000003</v>
          </cell>
          <cell r="M3968">
            <v>5087.8999999999996</v>
          </cell>
        </row>
        <row r="3969">
          <cell r="G3969" t="str">
            <v>L3018-10</v>
          </cell>
          <cell r="I3969" t="str">
            <v>WYE 45 DEG DR35 GSK SWR GGG</v>
          </cell>
          <cell r="J3969" t="str">
            <v>0627347110324</v>
          </cell>
          <cell r="K3969" t="str">
            <v>-</v>
          </cell>
          <cell r="L3969">
            <v>5716.1967999999997</v>
          </cell>
          <cell r="M3969">
            <v>5716.2</v>
          </cell>
        </row>
        <row r="3970">
          <cell r="G3970" t="str">
            <v>L3018-12</v>
          </cell>
          <cell r="I3970" t="str">
            <v>WYE 45 DEG DR35 GSK SWR GGG</v>
          </cell>
          <cell r="J3970" t="str">
            <v>0627347110331</v>
          </cell>
          <cell r="K3970" t="str">
            <v>-</v>
          </cell>
          <cell r="L3970">
            <v>6142.2601000000004</v>
          </cell>
          <cell r="M3970">
            <v>6142.26</v>
          </cell>
        </row>
        <row r="3971">
          <cell r="G3971" t="str">
            <v>L3018-15</v>
          </cell>
          <cell r="I3971" t="str">
            <v>WYE 45 DEG DR35 GSK SWR GGG</v>
          </cell>
          <cell r="J3971" t="str">
            <v>0627347110348</v>
          </cell>
          <cell r="K3971" t="str">
            <v>-</v>
          </cell>
          <cell r="L3971">
            <v>6573.2347</v>
          </cell>
          <cell r="M3971">
            <v>6573.23</v>
          </cell>
        </row>
        <row r="3972">
          <cell r="G3972" t="str">
            <v>L3018</v>
          </cell>
          <cell r="I3972" t="str">
            <v>WYE 45 DEG DR35 GSK SWR GGG</v>
          </cell>
          <cell r="J3972" t="str">
            <v>0627347110355</v>
          </cell>
          <cell r="K3972" t="str">
            <v>-</v>
          </cell>
          <cell r="L3972">
            <v>8538.3325000000004</v>
          </cell>
          <cell r="M3972">
            <v>8538.33</v>
          </cell>
        </row>
        <row r="3973">
          <cell r="G3973" t="str">
            <v>L3021-4</v>
          </cell>
          <cell r="I3973" t="str">
            <v>WYE 45 DEG DR35 GSK SWR GGG</v>
          </cell>
          <cell r="J3973" t="str">
            <v>0627347110386</v>
          </cell>
          <cell r="K3973" t="str">
            <v>-</v>
          </cell>
          <cell r="L3973">
            <v>7813.1614000000009</v>
          </cell>
          <cell r="M3973">
            <v>7813.16</v>
          </cell>
        </row>
        <row r="3974">
          <cell r="G3974" t="str">
            <v>L3021-6</v>
          </cell>
          <cell r="I3974" t="str">
            <v>WYE 45 DEG DR35 GSK SWR GGG</v>
          </cell>
          <cell r="J3974" t="str">
            <v>0627347110409</v>
          </cell>
          <cell r="K3974" t="str">
            <v>-</v>
          </cell>
          <cell r="L3974">
            <v>8374.9649000000009</v>
          </cell>
          <cell r="M3974">
            <v>8374.9599999999991</v>
          </cell>
        </row>
        <row r="3975">
          <cell r="G3975" t="str">
            <v>L3021-8</v>
          </cell>
          <cell r="I3975" t="str">
            <v>WYE 45 DEG DR35 GSK SWR GGG</v>
          </cell>
          <cell r="J3975" t="str">
            <v>0627347110416</v>
          </cell>
          <cell r="K3975" t="str">
            <v>-</v>
          </cell>
          <cell r="L3975">
            <v>9445.0826000000015</v>
          </cell>
          <cell r="M3975">
            <v>9445.08</v>
          </cell>
        </row>
        <row r="3976">
          <cell r="G3976" t="str">
            <v>L3021-10</v>
          </cell>
          <cell r="I3976" t="str">
            <v>WYE 45 DEG DR35 GSK SWR GGG</v>
          </cell>
          <cell r="J3976" t="str">
            <v>0627347110423</v>
          </cell>
          <cell r="K3976" t="str">
            <v>-</v>
          </cell>
          <cell r="L3976">
            <v>10646.286</v>
          </cell>
          <cell r="M3976">
            <v>10646.29</v>
          </cell>
        </row>
        <row r="3977">
          <cell r="G3977" t="str">
            <v>L3021-12</v>
          </cell>
          <cell r="I3977" t="str">
            <v>WYE 45 DEG DR35 GSK SWR GGG</v>
          </cell>
          <cell r="J3977" t="str">
            <v>0627347110430</v>
          </cell>
          <cell r="K3977" t="str">
            <v>-</v>
          </cell>
          <cell r="L3977">
            <v>11513.927600000001</v>
          </cell>
          <cell r="M3977">
            <v>11513.93</v>
          </cell>
        </row>
        <row r="3978">
          <cell r="G3978" t="str">
            <v>L3021-15</v>
          </cell>
          <cell r="I3978" t="str">
            <v>WYE 45 DEG DR35 GSK SWR GGG</v>
          </cell>
          <cell r="J3978" t="str">
            <v>0627347110447</v>
          </cell>
          <cell r="K3978" t="str">
            <v>-</v>
          </cell>
          <cell r="L3978">
            <v>13335.174600000002</v>
          </cell>
          <cell r="M3978">
            <v>13335.17</v>
          </cell>
        </row>
        <row r="3979">
          <cell r="G3979" t="str">
            <v>L3021-18</v>
          </cell>
          <cell r="I3979" t="str">
            <v>WYE 45 DEG DR35 GSK SWR GGG</v>
          </cell>
          <cell r="J3979" t="str">
            <v>0627347110454</v>
          </cell>
          <cell r="K3979" t="str">
            <v>-</v>
          </cell>
          <cell r="L3979">
            <v>15703.3735</v>
          </cell>
          <cell r="M3979">
            <v>15703.37</v>
          </cell>
        </row>
        <row r="3980">
          <cell r="G3980" t="str">
            <v>L3021</v>
          </cell>
          <cell r="I3980" t="str">
            <v>WYE 45 DEG DR35 GSK SWR GGG</v>
          </cell>
          <cell r="J3980" t="str">
            <v>0627347110461</v>
          </cell>
          <cell r="K3980" t="str">
            <v>-</v>
          </cell>
          <cell r="L3980">
            <v>20548.397700000001</v>
          </cell>
          <cell r="M3980">
            <v>20548.400000000001</v>
          </cell>
        </row>
        <row r="3981">
          <cell r="G3981" t="str">
            <v>L3024-4</v>
          </cell>
          <cell r="I3981" t="str">
            <v>WYE 45 DEG DR35 GSK SWR GGG</v>
          </cell>
          <cell r="J3981" t="str">
            <v>0627347110478</v>
          </cell>
          <cell r="K3981" t="str">
            <v>-</v>
          </cell>
          <cell r="L3981">
            <v>11784.808800000001</v>
          </cell>
          <cell r="M3981">
            <v>11784.81</v>
          </cell>
        </row>
        <row r="3982">
          <cell r="G3982" t="str">
            <v>L3024-6</v>
          </cell>
          <cell r="I3982" t="str">
            <v>WYE 45 DEG DR35 GSK SWR GGG</v>
          </cell>
          <cell r="J3982" t="str">
            <v>0627347110492</v>
          </cell>
          <cell r="K3982" t="str">
            <v>-</v>
          </cell>
          <cell r="L3982">
            <v>13489.062000000002</v>
          </cell>
          <cell r="M3982">
            <v>13489.06</v>
          </cell>
        </row>
        <row r="3983">
          <cell r="G3983" t="str">
            <v>L3024-8</v>
          </cell>
          <cell r="I3983" t="str">
            <v>WYE 45 DEG DR35 GSK SWR GGG</v>
          </cell>
          <cell r="J3983" t="str">
            <v>0627347110508</v>
          </cell>
          <cell r="K3983" t="str">
            <v>-</v>
          </cell>
          <cell r="L3983">
            <v>14547.538100000002</v>
          </cell>
          <cell r="M3983">
            <v>14547.54</v>
          </cell>
        </row>
        <row r="3984">
          <cell r="G3984" t="str">
            <v>L3024-10</v>
          </cell>
          <cell r="I3984" t="str">
            <v>WYE 45 DEG DR35 GSK SWR GGG</v>
          </cell>
          <cell r="J3984" t="str">
            <v>0627347110515</v>
          </cell>
          <cell r="K3984" t="str">
            <v>-</v>
          </cell>
          <cell r="L3984">
            <v>14704.924400000002</v>
          </cell>
          <cell r="M3984">
            <v>14704.92</v>
          </cell>
        </row>
        <row r="3985">
          <cell r="G3985" t="str">
            <v>L3024-12</v>
          </cell>
          <cell r="I3985" t="str">
            <v>WYE 45 DEG DR35 GSK SWR GGG</v>
          </cell>
          <cell r="J3985" t="str">
            <v>0627347110522</v>
          </cell>
          <cell r="K3985" t="str">
            <v>-</v>
          </cell>
          <cell r="L3985">
            <v>15014.603800000001</v>
          </cell>
          <cell r="M3985">
            <v>15014.6</v>
          </cell>
        </row>
        <row r="3986">
          <cell r="G3986" t="str">
            <v>L3024-15</v>
          </cell>
          <cell r="I3986" t="str">
            <v>WYE 45 DEG DR35 GSK SWR GGG</v>
          </cell>
          <cell r="J3986" t="str">
            <v>0627347110539</v>
          </cell>
          <cell r="K3986" t="str">
            <v>-</v>
          </cell>
          <cell r="L3986">
            <v>15124.835200000001</v>
          </cell>
          <cell r="M3986">
            <v>15124.84</v>
          </cell>
        </row>
        <row r="3987">
          <cell r="G3987" t="str">
            <v>L3024-18</v>
          </cell>
          <cell r="I3987" t="str">
            <v>WYE 45 DEG DR35 GSK SWR GGG</v>
          </cell>
          <cell r="J3987" t="str">
            <v>0627347110546</v>
          </cell>
          <cell r="K3987" t="str">
            <v>-</v>
          </cell>
          <cell r="L3987">
            <v>21244.133100000003</v>
          </cell>
          <cell r="M3987">
            <v>21244.13</v>
          </cell>
        </row>
        <row r="3988">
          <cell r="G3988" t="str">
            <v>L3024-21</v>
          </cell>
          <cell r="I3988" t="str">
            <v>WYE 45 DEG DR35 GSK SWR GGG</v>
          </cell>
          <cell r="J3988" t="str">
            <v>0627347110553</v>
          </cell>
          <cell r="K3988" t="str">
            <v>-</v>
          </cell>
          <cell r="L3988">
            <v>23296.842500000002</v>
          </cell>
          <cell r="M3988">
            <v>23296.84</v>
          </cell>
        </row>
        <row r="3989">
          <cell r="G3989" t="str">
            <v>L3024</v>
          </cell>
          <cell r="I3989" t="str">
            <v>WYE 45 DEG DR35 GSK SWR GGG</v>
          </cell>
          <cell r="J3989" t="str">
            <v>0627347110560</v>
          </cell>
          <cell r="K3989" t="str">
            <v>-</v>
          </cell>
          <cell r="L3989">
            <v>25615.200799999999</v>
          </cell>
          <cell r="M3989">
            <v>25615.200000000001</v>
          </cell>
        </row>
        <row r="3990">
          <cell r="G3990" t="str">
            <v>L3027-4</v>
          </cell>
          <cell r="I3990" t="str">
            <v>WYE 45 DEG DR35 GSK SWR GGG</v>
          </cell>
          <cell r="J3990" t="str">
            <v>0627347110577</v>
          </cell>
          <cell r="K3990" t="str">
            <v>-</v>
          </cell>
          <cell r="L3990">
            <v>15196.728499999999</v>
          </cell>
          <cell r="M3990">
            <v>15196.73</v>
          </cell>
        </row>
        <row r="3991">
          <cell r="G3991" t="str">
            <v>L3027-6</v>
          </cell>
          <cell r="I3991" t="str">
            <v>WYE 45 DEG DR35 GSK SWR GGG</v>
          </cell>
          <cell r="J3991" t="str">
            <v>0627347110591</v>
          </cell>
          <cell r="K3991" t="str">
            <v>-</v>
          </cell>
          <cell r="L3991">
            <v>15898.113499999999</v>
          </cell>
          <cell r="M3991">
            <v>15898.11</v>
          </cell>
        </row>
        <row r="3992">
          <cell r="G3992" t="str">
            <v>L3027-8</v>
          </cell>
          <cell r="I3992" t="str">
            <v>WYE 45 DEG DR35 GSK SWR GGG</v>
          </cell>
          <cell r="J3992" t="str">
            <v>0627347110607</v>
          </cell>
          <cell r="K3992" t="str">
            <v>-</v>
          </cell>
          <cell r="L3992">
            <v>18705.237099999998</v>
          </cell>
          <cell r="M3992">
            <v>18705.240000000002</v>
          </cell>
        </row>
        <row r="3993">
          <cell r="G3993" t="str">
            <v>L3027-10</v>
          </cell>
          <cell r="I3993" t="str">
            <v>WYE 45 DEG DR35 GSK SWR GGG</v>
          </cell>
          <cell r="J3993" t="str">
            <v>0627347110614</v>
          </cell>
          <cell r="K3993" t="str">
            <v>-</v>
          </cell>
          <cell r="L3993">
            <v>18975.5298</v>
          </cell>
          <cell r="M3993">
            <v>18975.53</v>
          </cell>
        </row>
        <row r="3994">
          <cell r="G3994" t="str">
            <v>L3027-12</v>
          </cell>
          <cell r="I3994" t="str">
            <v>WYE 45 DEG DR35 GSK SWR GGG</v>
          </cell>
          <cell r="J3994" t="str">
            <v>0627347110621</v>
          </cell>
          <cell r="K3994" t="str">
            <v>-</v>
          </cell>
          <cell r="L3994">
            <v>19993.452900000004</v>
          </cell>
          <cell r="M3994">
            <v>19993.45</v>
          </cell>
        </row>
        <row r="3995">
          <cell r="G3995" t="str">
            <v>L3027-15</v>
          </cell>
          <cell r="I3995" t="str">
            <v>WYE 45 DEG DR35 GSK SWR GGG</v>
          </cell>
          <cell r="J3995" t="str">
            <v>0627347110638</v>
          </cell>
          <cell r="K3995" t="str">
            <v>-</v>
          </cell>
          <cell r="L3995">
            <v>21795.6325</v>
          </cell>
          <cell r="M3995">
            <v>21795.63</v>
          </cell>
        </row>
        <row r="3996">
          <cell r="G3996" t="str">
            <v>L3027-18</v>
          </cell>
          <cell r="I3996" t="str">
            <v>WYE 45 DEG DR35 GSK SWR GGG</v>
          </cell>
          <cell r="J3996" t="str">
            <v>0627347110645</v>
          </cell>
          <cell r="K3996" t="str">
            <v>-</v>
          </cell>
          <cell r="L3996">
            <v>23471.744699999999</v>
          </cell>
          <cell r="M3996">
            <v>23471.74</v>
          </cell>
        </row>
        <row r="3997">
          <cell r="G3997" t="str">
            <v>L3027-21</v>
          </cell>
          <cell r="I3997" t="str">
            <v>WYE 45 DEG DR35 GSK SWR GGG</v>
          </cell>
          <cell r="J3997" t="str">
            <v>0627347110652</v>
          </cell>
          <cell r="K3997" t="str">
            <v>-</v>
          </cell>
          <cell r="L3997">
            <v>26678.759399999999</v>
          </cell>
          <cell r="M3997">
            <v>26678.76</v>
          </cell>
        </row>
        <row r="3998">
          <cell r="G3998" t="str">
            <v>L3027-24</v>
          </cell>
          <cell r="I3998" t="str">
            <v>WYE 45 DEG DR35 GSK SWR GGG</v>
          </cell>
          <cell r="J3998" t="str">
            <v>0627347110669</v>
          </cell>
          <cell r="K3998" t="str">
            <v>-</v>
          </cell>
          <cell r="L3998">
            <v>29858.039700000001</v>
          </cell>
          <cell r="M3998">
            <v>29858.04</v>
          </cell>
        </row>
        <row r="3999">
          <cell r="G3999" t="str">
            <v>L3027</v>
          </cell>
          <cell r="I3999" t="str">
            <v>WYE 45 DEG DR35 GSK SWR GGG</v>
          </cell>
          <cell r="J3999" t="str">
            <v>0627347110676</v>
          </cell>
          <cell r="K3999" t="str">
            <v>-</v>
          </cell>
          <cell r="L3999">
            <v>32385.058700000001</v>
          </cell>
          <cell r="M3999">
            <v>32385.06</v>
          </cell>
        </row>
        <row r="4000">
          <cell r="G4000" t="str">
            <v>L3030-4</v>
          </cell>
          <cell r="I4000" t="str">
            <v>WYE 45 DEG DR35 GSK SWR GGG</v>
          </cell>
          <cell r="J4000" t="str">
            <v/>
          </cell>
          <cell r="K4000" t="str">
            <v>-</v>
          </cell>
          <cell r="L4000">
            <v>21314.581900000001</v>
          </cell>
          <cell r="M4000">
            <v>21314.58</v>
          </cell>
        </row>
        <row r="4001">
          <cell r="G4001" t="str">
            <v>L3030-6</v>
          </cell>
          <cell r="I4001" t="str">
            <v>WYE 45 DEG DR35 GSK SWR GGG</v>
          </cell>
          <cell r="J4001" t="str">
            <v>0627347110690</v>
          </cell>
          <cell r="K4001" t="str">
            <v>-</v>
          </cell>
          <cell r="L4001">
            <v>21442.404100000003</v>
          </cell>
          <cell r="M4001">
            <v>21442.400000000001</v>
          </cell>
        </row>
        <row r="4002">
          <cell r="G4002" t="str">
            <v>L3030-8</v>
          </cell>
          <cell r="I4002" t="str">
            <v>WYE 45 DEG DR35 GSK SWR GGG</v>
          </cell>
          <cell r="J4002" t="str">
            <v/>
          </cell>
          <cell r="K4002" t="str">
            <v>-</v>
          </cell>
          <cell r="L4002">
            <v>24998.388600000002</v>
          </cell>
          <cell r="M4002">
            <v>24998.39</v>
          </cell>
        </row>
        <row r="4003">
          <cell r="G4003" t="str">
            <v>L3030-10</v>
          </cell>
          <cell r="I4003" t="str">
            <v>WYE 45 DEG DR35 GSK SWR GGG</v>
          </cell>
          <cell r="J4003" t="str">
            <v>0627347110713</v>
          </cell>
          <cell r="K4003" t="str">
            <v>-</v>
          </cell>
          <cell r="L4003">
            <v>25744.360500000003</v>
          </cell>
          <cell r="M4003">
            <v>25744.36</v>
          </cell>
        </row>
        <row r="4004">
          <cell r="G4004" t="str">
            <v>L3030-12</v>
          </cell>
          <cell r="I4004" t="str">
            <v>WYE 45 DEG DR35 GSK SWR GGG</v>
          </cell>
          <cell r="J4004" t="str">
            <v>0627347110720</v>
          </cell>
          <cell r="K4004" t="str">
            <v>-</v>
          </cell>
          <cell r="L4004">
            <v>29491.703800000003</v>
          </cell>
          <cell r="M4004">
            <v>29491.7</v>
          </cell>
        </row>
        <row r="4005">
          <cell r="G4005" t="str">
            <v>L3030-15</v>
          </cell>
          <cell r="I4005" t="str">
            <v>WYE 45 DEG DR35 GSK SWR GGG</v>
          </cell>
          <cell r="J4005" t="str">
            <v/>
          </cell>
          <cell r="K4005" t="str">
            <v>-</v>
          </cell>
          <cell r="L4005">
            <v>33292.878799999999</v>
          </cell>
          <cell r="M4005">
            <v>33292.879999999997</v>
          </cell>
        </row>
        <row r="4006">
          <cell r="G4006" t="str">
            <v>L3030-18</v>
          </cell>
          <cell r="I4006" t="str">
            <v>WYE 45 DEG DR35 GSK SWR GGG</v>
          </cell>
          <cell r="J4006" t="str">
            <v/>
          </cell>
          <cell r="K4006" t="str">
            <v>-</v>
          </cell>
          <cell r="L4006">
            <v>34115.473400000003</v>
          </cell>
          <cell r="M4006">
            <v>34115.47</v>
          </cell>
        </row>
        <row r="4007">
          <cell r="G4007" t="str">
            <v>L3030-21</v>
          </cell>
          <cell r="I4007" t="str">
            <v>WYE 45 DEG DR35 GSK SWR GGG</v>
          </cell>
          <cell r="J4007" t="str">
            <v/>
          </cell>
          <cell r="K4007" t="str">
            <v>-</v>
          </cell>
          <cell r="L4007">
            <v>35654.839599999999</v>
          </cell>
          <cell r="M4007">
            <v>35654.839999999997</v>
          </cell>
        </row>
        <row r="4008">
          <cell r="G4008" t="str">
            <v>L3030-24</v>
          </cell>
          <cell r="I4008" t="str">
            <v>WYE 45 DEG DR35 GSK SWR GGG</v>
          </cell>
          <cell r="J4008" t="str">
            <v>0089938061581</v>
          </cell>
          <cell r="K4008" t="str">
            <v>-</v>
          </cell>
          <cell r="L4008">
            <v>41498.195200000002</v>
          </cell>
          <cell r="M4008">
            <v>41498.199999999997</v>
          </cell>
        </row>
        <row r="4009">
          <cell r="G4009" t="str">
            <v>L3030-27</v>
          </cell>
          <cell r="I4009" t="str">
            <v>WYE 45 DEG DR35 GSK SWR GGG</v>
          </cell>
          <cell r="J4009" t="str">
            <v/>
          </cell>
          <cell r="K4009" t="str">
            <v>-</v>
          </cell>
          <cell r="L4009">
            <v>43281.157600000006</v>
          </cell>
          <cell r="M4009">
            <v>43281.16</v>
          </cell>
        </row>
        <row r="4010">
          <cell r="G4010" t="str">
            <v>L3030</v>
          </cell>
          <cell r="I4010" t="str">
            <v>WYE 45 DEG DR35 GSK SWR GGG</v>
          </cell>
          <cell r="J4010" t="str">
            <v>0089938065220</v>
          </cell>
          <cell r="K4010" t="str">
            <v>-</v>
          </cell>
          <cell r="L4010">
            <v>54101.404199999997</v>
          </cell>
          <cell r="M4010">
            <v>54101.4</v>
          </cell>
        </row>
        <row r="4011">
          <cell r="G4011" t="str">
            <v>L3036-4</v>
          </cell>
          <cell r="I4011" t="str">
            <v>WYE 45 DEG DR35 GSK SWR GGG</v>
          </cell>
          <cell r="J4011" t="str">
            <v/>
          </cell>
          <cell r="K4011" t="str">
            <v>-</v>
          </cell>
          <cell r="L4011">
            <v>28348.3874</v>
          </cell>
          <cell r="M4011">
            <v>28348.39</v>
          </cell>
        </row>
        <row r="4012">
          <cell r="G4012" t="str">
            <v>L3036-6</v>
          </cell>
          <cell r="I4012" t="str">
            <v>WYE 45 DEG DR35 GSK SWR GGG</v>
          </cell>
          <cell r="J4012" t="str">
            <v>0627347110768</v>
          </cell>
          <cell r="K4012" t="str">
            <v>-</v>
          </cell>
          <cell r="L4012">
            <v>28518.389000000003</v>
          </cell>
          <cell r="M4012">
            <v>28518.39</v>
          </cell>
        </row>
        <row r="4013">
          <cell r="G4013" t="str">
            <v>L3036-8</v>
          </cell>
          <cell r="I4013" t="str">
            <v>WYE 45 DEG DR35 GSK SWR GGG</v>
          </cell>
          <cell r="J4013" t="str">
            <v/>
          </cell>
          <cell r="K4013" t="str">
            <v>-</v>
          </cell>
          <cell r="L4013">
            <v>32776.454000000005</v>
          </cell>
          <cell r="M4013">
            <v>32776.449999999997</v>
          </cell>
        </row>
        <row r="4014">
          <cell r="G4014" t="str">
            <v>L3036-10</v>
          </cell>
          <cell r="I4014" t="str">
            <v>WYE 45 DEG DR35 GSK SWR GGG</v>
          </cell>
          <cell r="J4014" t="str">
            <v/>
          </cell>
          <cell r="K4014" t="str">
            <v>-</v>
          </cell>
          <cell r="L4014">
            <v>34239.989300000001</v>
          </cell>
          <cell r="M4014">
            <v>34239.99</v>
          </cell>
        </row>
        <row r="4015">
          <cell r="G4015" t="str">
            <v>L3036-12</v>
          </cell>
          <cell r="I4015" t="str">
            <v>WYE 45 DEG DR35 GSK SWR GGG</v>
          </cell>
          <cell r="J4015" t="str">
            <v/>
          </cell>
          <cell r="K4015" t="str">
            <v>-</v>
          </cell>
          <cell r="L4015">
            <v>37441.022700000001</v>
          </cell>
          <cell r="M4015">
            <v>37441.019999999997</v>
          </cell>
        </row>
        <row r="4016">
          <cell r="G4016" t="str">
            <v>L3036-15</v>
          </cell>
          <cell r="I4016" t="str">
            <v>WYE 45 DEG DR35 GSK SWR GGG</v>
          </cell>
          <cell r="J4016" t="str">
            <v/>
          </cell>
          <cell r="K4016" t="str">
            <v>-</v>
          </cell>
          <cell r="L4016">
            <v>42266.786899999999</v>
          </cell>
          <cell r="M4016">
            <v>42266.79</v>
          </cell>
        </row>
        <row r="4017">
          <cell r="G4017" t="str">
            <v>L3036-18</v>
          </cell>
          <cell r="I4017" t="str">
            <v>WYE 45 DEG DR35 GSK SWR GGG</v>
          </cell>
          <cell r="J4017" t="str">
            <v/>
          </cell>
          <cell r="K4017" t="str">
            <v>-</v>
          </cell>
          <cell r="L4017">
            <v>43311.139000000003</v>
          </cell>
          <cell r="M4017">
            <v>43311.14</v>
          </cell>
        </row>
        <row r="4018">
          <cell r="G4018" t="str">
            <v>L3036-21</v>
          </cell>
          <cell r="I4018" t="str">
            <v>WYE 45 DEG DR35 GSK SWR GGG</v>
          </cell>
          <cell r="J4018" t="str">
            <v/>
          </cell>
          <cell r="K4018" t="str">
            <v>-</v>
          </cell>
          <cell r="L4018">
            <v>46794.4277</v>
          </cell>
          <cell r="M4018">
            <v>46794.43</v>
          </cell>
        </row>
        <row r="4019">
          <cell r="G4019" t="str">
            <v>L3036-24</v>
          </cell>
          <cell r="I4019" t="str">
            <v>WYE 45 DEG DR35 GSK SWR GGG</v>
          </cell>
          <cell r="J4019" t="str">
            <v>0089938061598</v>
          </cell>
          <cell r="K4019" t="str">
            <v>-</v>
          </cell>
          <cell r="L4019">
            <v>55192.718600000007</v>
          </cell>
          <cell r="M4019">
            <v>55192.72</v>
          </cell>
        </row>
        <row r="4020">
          <cell r="G4020" t="str">
            <v>L3036-27</v>
          </cell>
          <cell r="I4020" t="str">
            <v>WYE 45 DEG DR35 GSK SWR GGG</v>
          </cell>
          <cell r="J4020" t="str">
            <v/>
          </cell>
          <cell r="K4020" t="str">
            <v>-</v>
          </cell>
          <cell r="L4020">
            <v>56803.432400000005</v>
          </cell>
          <cell r="M4020">
            <v>56803.43</v>
          </cell>
        </row>
        <row r="4021">
          <cell r="G4021" t="str">
            <v>L3036-30</v>
          </cell>
          <cell r="I4021" t="str">
            <v>WYE 45 DEG DR35 GSK SWR GGG</v>
          </cell>
          <cell r="J4021" t="str">
            <v>0089938061604</v>
          </cell>
          <cell r="K4021" t="str">
            <v>-</v>
          </cell>
          <cell r="L4021">
            <v>75481.480800000005</v>
          </cell>
          <cell r="M4021">
            <v>75481.48</v>
          </cell>
        </row>
        <row r="4022">
          <cell r="G4022" t="str">
            <v>L3036</v>
          </cell>
          <cell r="I4022" t="str">
            <v>WYE 45 DEG DR35 GSK SWR GGG</v>
          </cell>
          <cell r="J4022" t="str">
            <v>0089938060348</v>
          </cell>
          <cell r="K4022" t="str">
            <v>-</v>
          </cell>
          <cell r="L4022">
            <v>100390.44950000002</v>
          </cell>
          <cell r="M4022">
            <v>100390.45</v>
          </cell>
        </row>
        <row r="4023">
          <cell r="G4023" t="str">
            <v>L12710-4</v>
          </cell>
          <cell r="I4023" t="str">
            <v>TEE STR DR35 GSK SWR SGG</v>
          </cell>
          <cell r="J4023" t="str">
            <v/>
          </cell>
          <cell r="K4023" t="str">
            <v>-</v>
          </cell>
          <cell r="L4023">
            <v>1032.7212</v>
          </cell>
          <cell r="M4023">
            <v>1032.72</v>
          </cell>
        </row>
        <row r="4024">
          <cell r="G4024" t="str">
            <v>L12710-6</v>
          </cell>
          <cell r="I4024" t="str">
            <v>TEE STR DR35 GSK SWR SGG</v>
          </cell>
          <cell r="J4024" t="str">
            <v/>
          </cell>
          <cell r="K4024" t="str">
            <v>-</v>
          </cell>
          <cell r="L4024">
            <v>1071.5622000000001</v>
          </cell>
          <cell r="M4024">
            <v>1071.56</v>
          </cell>
        </row>
        <row r="4025">
          <cell r="G4025" t="str">
            <v>L12710-8</v>
          </cell>
          <cell r="I4025" t="str">
            <v>TEE STR DR35 GSK SWR SGG</v>
          </cell>
          <cell r="J4025" t="str">
            <v/>
          </cell>
          <cell r="K4025" t="str">
            <v>-</v>
          </cell>
          <cell r="L4025">
            <v>1673.3195000000001</v>
          </cell>
          <cell r="M4025">
            <v>1673.32</v>
          </cell>
        </row>
        <row r="4026">
          <cell r="G4026" t="str">
            <v>L12710</v>
          </cell>
          <cell r="I4026" t="str">
            <v>TEE STR DR35 GSK SWR SGG</v>
          </cell>
          <cell r="J4026" t="str">
            <v>0627347180242</v>
          </cell>
          <cell r="K4026" t="str">
            <v>-</v>
          </cell>
          <cell r="L4026">
            <v>1724.8293000000001</v>
          </cell>
          <cell r="M4026">
            <v>1724.83</v>
          </cell>
        </row>
        <row r="4027">
          <cell r="G4027" t="str">
            <v>L12712-4</v>
          </cell>
          <cell r="I4027" t="str">
            <v>TEE STR DR35 GSK SWR SGG</v>
          </cell>
          <cell r="J4027" t="str">
            <v>0089938062755</v>
          </cell>
          <cell r="K4027" t="str">
            <v>-</v>
          </cell>
          <cell r="L4027">
            <v>1263.777</v>
          </cell>
          <cell r="M4027">
            <v>1263.78</v>
          </cell>
        </row>
        <row r="4028">
          <cell r="G4028" t="str">
            <v>L12712-6</v>
          </cell>
          <cell r="I4028" t="str">
            <v>TEE STR DR35 GSK SWR SGG</v>
          </cell>
          <cell r="J4028" t="str">
            <v/>
          </cell>
          <cell r="K4028" t="str">
            <v>-</v>
          </cell>
          <cell r="L4028">
            <v>1287.7129</v>
          </cell>
          <cell r="M4028">
            <v>1287.71</v>
          </cell>
        </row>
        <row r="4029">
          <cell r="G4029" t="str">
            <v>L12712-8</v>
          </cell>
          <cell r="I4029" t="str">
            <v>TEE STR DR35 GSK SWR SGG</v>
          </cell>
          <cell r="J4029" t="str">
            <v/>
          </cell>
          <cell r="K4029" t="str">
            <v>-</v>
          </cell>
          <cell r="L4029">
            <v>1777.8478</v>
          </cell>
          <cell r="M4029">
            <v>1777.85</v>
          </cell>
        </row>
        <row r="4030">
          <cell r="G4030" t="str">
            <v>L12712-10</v>
          </cell>
          <cell r="I4030" t="str">
            <v>TEE STR DR35 GSK SWR SGG</v>
          </cell>
          <cell r="J4030" t="str">
            <v/>
          </cell>
          <cell r="K4030" t="str">
            <v>-</v>
          </cell>
          <cell r="L4030">
            <v>2137.5069000000003</v>
          </cell>
          <cell r="M4030">
            <v>2137.5100000000002</v>
          </cell>
        </row>
        <row r="4031">
          <cell r="G4031" t="str">
            <v>L12712</v>
          </cell>
          <cell r="I4031" t="str">
            <v>TEE STR DR35 GSK SWR SGG</v>
          </cell>
          <cell r="J4031" t="str">
            <v>0627347180266</v>
          </cell>
          <cell r="K4031" t="str">
            <v>-</v>
          </cell>
          <cell r="L4031">
            <v>2268.5605</v>
          </cell>
          <cell r="M4031">
            <v>2268.56</v>
          </cell>
        </row>
        <row r="4032">
          <cell r="G4032" t="str">
            <v>L12715-4</v>
          </cell>
          <cell r="I4032" t="str">
            <v>TEE STR DR35 GSK SWR SGG</v>
          </cell>
          <cell r="J4032" t="str">
            <v/>
          </cell>
          <cell r="K4032" t="str">
            <v>-</v>
          </cell>
          <cell r="L4032">
            <v>2044.8342</v>
          </cell>
          <cell r="M4032">
            <v>2044.83</v>
          </cell>
        </row>
        <row r="4033">
          <cell r="G4033" t="str">
            <v>L12715-6</v>
          </cell>
          <cell r="I4033" t="str">
            <v>TEE STR DR35 GSK SWR SGG</v>
          </cell>
          <cell r="J4033" t="str">
            <v/>
          </cell>
          <cell r="K4033" t="str">
            <v>-</v>
          </cell>
          <cell r="L4033">
            <v>2171.1905000000002</v>
          </cell>
          <cell r="M4033">
            <v>2171.19</v>
          </cell>
        </row>
        <row r="4034">
          <cell r="G4034" t="str">
            <v>L12715-8</v>
          </cell>
          <cell r="I4034" t="str">
            <v>TEE STR DR35 GSK SWR SGG</v>
          </cell>
          <cell r="J4034" t="str">
            <v/>
          </cell>
          <cell r="K4034" t="str">
            <v>-</v>
          </cell>
          <cell r="L4034">
            <v>2210.2348000000002</v>
          </cell>
          <cell r="M4034">
            <v>2210.23</v>
          </cell>
        </row>
        <row r="4035">
          <cell r="G4035" t="str">
            <v>L12715-10</v>
          </cell>
          <cell r="I4035" t="str">
            <v>TEE STR DR35 GSK SWR SGG</v>
          </cell>
          <cell r="J4035" t="str">
            <v/>
          </cell>
          <cell r="K4035" t="str">
            <v>-</v>
          </cell>
          <cell r="L4035">
            <v>2614.5878000000002</v>
          </cell>
          <cell r="M4035">
            <v>2614.59</v>
          </cell>
        </row>
        <row r="4036">
          <cell r="G4036" t="str">
            <v>L12715-12</v>
          </cell>
          <cell r="I4036" t="str">
            <v>TEE STR DR35 GSK SWR SGG</v>
          </cell>
          <cell r="J4036" t="str">
            <v/>
          </cell>
          <cell r="K4036" t="str">
            <v>-</v>
          </cell>
          <cell r="L4036">
            <v>2825.0675000000001</v>
          </cell>
          <cell r="M4036">
            <v>2825.07</v>
          </cell>
        </row>
        <row r="4037">
          <cell r="G4037" t="str">
            <v>L12715</v>
          </cell>
          <cell r="I4037" t="str">
            <v>TEE STR DR35 GSK SWR SGG</v>
          </cell>
          <cell r="J4037" t="str">
            <v>0627347180297</v>
          </cell>
          <cell r="K4037" t="str">
            <v>-</v>
          </cell>
          <cell r="L4037">
            <v>3570.6541999999999</v>
          </cell>
          <cell r="M4037">
            <v>3570.65</v>
          </cell>
        </row>
        <row r="4038">
          <cell r="G4038" t="str">
            <v>L12718-4</v>
          </cell>
          <cell r="I4038" t="str">
            <v>TEE STR DR35 GSK SWR SGG</v>
          </cell>
          <cell r="J4038" t="str">
            <v/>
          </cell>
          <cell r="K4038" t="str">
            <v>-</v>
          </cell>
          <cell r="L4038">
            <v>5178.3613000000005</v>
          </cell>
          <cell r="M4038">
            <v>5178.3599999999997</v>
          </cell>
        </row>
        <row r="4039">
          <cell r="G4039" t="str">
            <v>L12718-6</v>
          </cell>
          <cell r="I4039" t="str">
            <v>TEE STR DR35 GSK SWR SGG</v>
          </cell>
          <cell r="J4039" t="str">
            <v/>
          </cell>
          <cell r="K4039" t="str">
            <v>-</v>
          </cell>
          <cell r="L4039">
            <v>5356.0348000000004</v>
          </cell>
          <cell r="M4039">
            <v>5356.03</v>
          </cell>
        </row>
        <row r="4040">
          <cell r="G4040" t="str">
            <v>L12718-8</v>
          </cell>
          <cell r="I4040" t="str">
            <v>TEE STR DR35 GSK SWR SGG</v>
          </cell>
          <cell r="J4040" t="str">
            <v/>
          </cell>
          <cell r="K4040" t="str">
            <v>-</v>
          </cell>
          <cell r="L4040">
            <v>5597.4696000000004</v>
          </cell>
          <cell r="M4040">
            <v>5597.47</v>
          </cell>
        </row>
        <row r="4041">
          <cell r="G4041" t="str">
            <v>L12718-10</v>
          </cell>
          <cell r="I4041" t="str">
            <v>TEE STR DR35 GSK SWR SGG</v>
          </cell>
          <cell r="J4041" t="str">
            <v/>
          </cell>
          <cell r="K4041" t="str">
            <v>-</v>
          </cell>
          <cell r="L4041">
            <v>5815.0220000000008</v>
          </cell>
          <cell r="M4041">
            <v>5815.02</v>
          </cell>
        </row>
        <row r="4042">
          <cell r="G4042" t="str">
            <v>L12718-12</v>
          </cell>
          <cell r="I4042" t="str">
            <v>TEE STR DR35 GSK SWR SGG</v>
          </cell>
          <cell r="J4042" t="str">
            <v/>
          </cell>
          <cell r="K4042" t="str">
            <v>-</v>
          </cell>
          <cell r="L4042">
            <v>5975.2545000000009</v>
          </cell>
          <cell r="M4042">
            <v>5975.25</v>
          </cell>
        </row>
        <row r="4043">
          <cell r="G4043" t="str">
            <v>L12718-15</v>
          </cell>
          <cell r="I4043" t="str">
            <v>TEE STR DR35 GSK SWR SGG</v>
          </cell>
          <cell r="J4043" t="str">
            <v/>
          </cell>
          <cell r="K4043" t="str">
            <v>-</v>
          </cell>
          <cell r="L4043">
            <v>6367.9873000000007</v>
          </cell>
          <cell r="M4043">
            <v>6367.99</v>
          </cell>
        </row>
        <row r="4044">
          <cell r="G4044" t="str">
            <v>L12718</v>
          </cell>
          <cell r="I4044" t="str">
            <v>TEE STR DR35 GSK SWR SGG</v>
          </cell>
          <cell r="J4044" t="str">
            <v>0089938064612</v>
          </cell>
          <cell r="K4044" t="str">
            <v>-</v>
          </cell>
          <cell r="L4044">
            <v>6726.619200000001</v>
          </cell>
          <cell r="M4044">
            <v>6726.62</v>
          </cell>
        </row>
        <row r="4045">
          <cell r="G4045" t="str">
            <v>L12721-4</v>
          </cell>
          <cell r="I4045" t="str">
            <v>TEE STR DR35 GSK SWR SGG</v>
          </cell>
          <cell r="J4045" t="str">
            <v/>
          </cell>
          <cell r="K4045" t="str">
            <v>-</v>
          </cell>
          <cell r="L4045">
            <v>6998.0033000000003</v>
          </cell>
          <cell r="M4045">
            <v>6998</v>
          </cell>
        </row>
        <row r="4046">
          <cell r="G4046" t="str">
            <v>L12721-6</v>
          </cell>
          <cell r="I4046" t="str">
            <v>TEE STR DR35 GSK SWR SGG</v>
          </cell>
          <cell r="J4046" t="str">
            <v/>
          </cell>
          <cell r="K4046" t="str">
            <v>-</v>
          </cell>
          <cell r="L4046">
            <v>7533.0782000000008</v>
          </cell>
          <cell r="M4046">
            <v>7533.08</v>
          </cell>
        </row>
        <row r="4047">
          <cell r="G4047" t="str">
            <v>L12721-8</v>
          </cell>
          <cell r="I4047" t="str">
            <v>TEE STR DR35 GSK SWR SGG</v>
          </cell>
          <cell r="J4047" t="str">
            <v/>
          </cell>
          <cell r="K4047" t="str">
            <v>-</v>
          </cell>
          <cell r="L4047">
            <v>8118.3468000000003</v>
          </cell>
          <cell r="M4047">
            <v>8118.35</v>
          </cell>
        </row>
        <row r="4048">
          <cell r="G4048" t="str">
            <v>L12721-10</v>
          </cell>
          <cell r="I4048" t="str">
            <v>TEE STR DR35 GSK SWR SGG</v>
          </cell>
          <cell r="J4048" t="str">
            <v/>
          </cell>
          <cell r="K4048" t="str">
            <v>-</v>
          </cell>
          <cell r="L4048">
            <v>8749.6789000000008</v>
          </cell>
          <cell r="M4048">
            <v>8749.68</v>
          </cell>
        </row>
        <row r="4049">
          <cell r="G4049" t="str">
            <v>L12721-12</v>
          </cell>
          <cell r="I4049" t="str">
            <v>TEE STR DR35 GSK SWR SGG</v>
          </cell>
          <cell r="J4049" t="str">
            <v/>
          </cell>
          <cell r="K4049" t="str">
            <v>-</v>
          </cell>
          <cell r="L4049">
            <v>9404.0695000000014</v>
          </cell>
          <cell r="M4049">
            <v>9404.07</v>
          </cell>
        </row>
        <row r="4050">
          <cell r="G4050" t="str">
            <v>L12721-15</v>
          </cell>
          <cell r="I4050" t="str">
            <v>TEE STR DR35 GSK SWR SGG</v>
          </cell>
          <cell r="J4050" t="str">
            <v/>
          </cell>
          <cell r="K4050" t="str">
            <v>-</v>
          </cell>
          <cell r="L4050">
            <v>10538.5798</v>
          </cell>
          <cell r="M4050">
            <v>10538.58</v>
          </cell>
        </row>
        <row r="4051">
          <cell r="G4051" t="str">
            <v>L12721-18</v>
          </cell>
          <cell r="I4051" t="str">
            <v>TEE STR DR35 GSK SWR SGG</v>
          </cell>
          <cell r="J4051" t="str">
            <v/>
          </cell>
          <cell r="K4051" t="str">
            <v>-</v>
          </cell>
          <cell r="L4051">
            <v>12004.009000000002</v>
          </cell>
          <cell r="M4051">
            <v>12004.01</v>
          </cell>
        </row>
        <row r="4052">
          <cell r="G4052" t="str">
            <v>L12721</v>
          </cell>
          <cell r="I4052" t="str">
            <v>TEE STR DR35 GSK SWR SGG</v>
          </cell>
          <cell r="J4052" t="str">
            <v/>
          </cell>
          <cell r="K4052" t="str">
            <v>-</v>
          </cell>
          <cell r="L4052">
            <v>16020.082800000002</v>
          </cell>
          <cell r="M4052">
            <v>16020.08</v>
          </cell>
        </row>
        <row r="4053">
          <cell r="G4053" t="str">
            <v>L12724-4</v>
          </cell>
          <cell r="I4053" t="str">
            <v>TEE STR DR35 GSK SWR SGG</v>
          </cell>
          <cell r="J4053" t="str">
            <v/>
          </cell>
          <cell r="K4053" t="str">
            <v>-</v>
          </cell>
          <cell r="L4053">
            <v>11347.628200000001</v>
          </cell>
          <cell r="M4053">
            <v>11347.63</v>
          </cell>
        </row>
        <row r="4054">
          <cell r="G4054" t="str">
            <v>L12724-6</v>
          </cell>
          <cell r="I4054" t="str">
            <v>TEE STR DR35 GSK SWR SGG</v>
          </cell>
          <cell r="J4054" t="str">
            <v/>
          </cell>
          <cell r="K4054" t="str">
            <v>-</v>
          </cell>
          <cell r="L4054">
            <v>13926.242600000001</v>
          </cell>
          <cell r="M4054">
            <v>13926.24</v>
          </cell>
        </row>
        <row r="4055">
          <cell r="G4055" t="str">
            <v>L12724-8</v>
          </cell>
          <cell r="I4055" t="str">
            <v>TEE STR DR35 GSK SWR SGG</v>
          </cell>
          <cell r="J4055" t="str">
            <v/>
          </cell>
          <cell r="K4055" t="str">
            <v>-</v>
          </cell>
          <cell r="L4055">
            <v>14301.138500000001</v>
          </cell>
          <cell r="M4055">
            <v>14301.14</v>
          </cell>
        </row>
        <row r="4056">
          <cell r="G4056" t="str">
            <v>L12724-10</v>
          </cell>
          <cell r="I4056" t="str">
            <v>TEE STR DR35 GSK SWR SGG</v>
          </cell>
          <cell r="J4056" t="str">
            <v/>
          </cell>
          <cell r="K4056" t="str">
            <v>-</v>
          </cell>
          <cell r="L4056">
            <v>14442.688800000002</v>
          </cell>
          <cell r="M4056">
            <v>14442.69</v>
          </cell>
        </row>
        <row r="4057">
          <cell r="G4057" t="str">
            <v>L12724-12</v>
          </cell>
          <cell r="I4057" t="str">
            <v>TEE STR DR35 GSK SWR SGG</v>
          </cell>
          <cell r="J4057" t="str">
            <v/>
          </cell>
          <cell r="K4057" t="str">
            <v>-</v>
          </cell>
          <cell r="L4057">
            <v>15014.603800000001</v>
          </cell>
          <cell r="M4057">
            <v>15014.6</v>
          </cell>
        </row>
        <row r="4058">
          <cell r="G4058" t="str">
            <v>L12724-15</v>
          </cell>
          <cell r="I4058" t="str">
            <v>TEE STR DR35 GSK SWR SGG</v>
          </cell>
          <cell r="J4058" t="str">
            <v/>
          </cell>
          <cell r="K4058" t="str">
            <v>-</v>
          </cell>
          <cell r="L4058">
            <v>15204.368300000002</v>
          </cell>
          <cell r="M4058">
            <v>15204.37</v>
          </cell>
        </row>
        <row r="4059">
          <cell r="G4059" t="str">
            <v>L12724-18</v>
          </cell>
          <cell r="I4059" t="str">
            <v>TEE STR DR35 GSK SWR SGG</v>
          </cell>
          <cell r="J4059" t="str">
            <v/>
          </cell>
          <cell r="K4059" t="str">
            <v>-</v>
          </cell>
          <cell r="L4059">
            <v>21866.680500000002</v>
          </cell>
          <cell r="M4059">
            <v>21866.68</v>
          </cell>
        </row>
        <row r="4060">
          <cell r="G4060" t="str">
            <v>L12724-21</v>
          </cell>
          <cell r="I4060" t="str">
            <v>TEE STR DR35 GSK SWR SGG</v>
          </cell>
          <cell r="J4060" t="str">
            <v/>
          </cell>
          <cell r="K4060" t="str">
            <v>-</v>
          </cell>
          <cell r="L4060">
            <v>23656.715600000003</v>
          </cell>
          <cell r="M4060">
            <v>23656.720000000001</v>
          </cell>
        </row>
        <row r="4061">
          <cell r="G4061" t="str">
            <v>L12724</v>
          </cell>
          <cell r="I4061" t="str">
            <v>TEE STR DR35 GSK SWR SGG</v>
          </cell>
          <cell r="J4061" t="str">
            <v/>
          </cell>
          <cell r="K4061" t="str">
            <v>-</v>
          </cell>
          <cell r="L4061">
            <v>29068.615100000003</v>
          </cell>
          <cell r="M4061">
            <v>29068.62</v>
          </cell>
        </row>
        <row r="4062">
          <cell r="G4062" t="str">
            <v>L12727-4</v>
          </cell>
          <cell r="I4062" t="str">
            <v>TEE STR DR35 GSK SWR SGG</v>
          </cell>
          <cell r="J4062" t="str">
            <v/>
          </cell>
          <cell r="K4062" t="str">
            <v>-</v>
          </cell>
          <cell r="L4062">
            <v>13030.781000000001</v>
          </cell>
          <cell r="M4062">
            <v>13030.78</v>
          </cell>
        </row>
        <row r="4063">
          <cell r="G4063" t="str">
            <v>L12727-6</v>
          </cell>
          <cell r="I4063" t="str">
            <v>TEE STR DR35 GSK SWR SGG</v>
          </cell>
          <cell r="J4063" t="str">
            <v/>
          </cell>
          <cell r="K4063" t="str">
            <v>-</v>
          </cell>
          <cell r="L4063">
            <v>14017.1391</v>
          </cell>
          <cell r="M4063">
            <v>14017.14</v>
          </cell>
        </row>
        <row r="4064">
          <cell r="G4064" t="str">
            <v>L12727-8</v>
          </cell>
          <cell r="I4064" t="str">
            <v>TEE STR DR35 GSK SWR SGG</v>
          </cell>
          <cell r="J4064" t="str">
            <v/>
          </cell>
          <cell r="K4064" t="str">
            <v>-</v>
          </cell>
          <cell r="L4064">
            <v>16395.246200000001</v>
          </cell>
          <cell r="M4064">
            <v>16395.25</v>
          </cell>
        </row>
        <row r="4065">
          <cell r="G4065" t="str">
            <v>L12727-10</v>
          </cell>
          <cell r="I4065" t="str">
            <v>TEE STR DR35 GSK SWR SGG</v>
          </cell>
          <cell r="J4065" t="str">
            <v/>
          </cell>
          <cell r="K4065" t="str">
            <v>-</v>
          </cell>
          <cell r="L4065">
            <v>16756.082300000002</v>
          </cell>
          <cell r="M4065">
            <v>16756.080000000002</v>
          </cell>
        </row>
        <row r="4066">
          <cell r="G4066" t="str">
            <v>L12727-12</v>
          </cell>
          <cell r="I4066" t="str">
            <v>TEE STR DR35 GSK SWR SGG</v>
          </cell>
          <cell r="J4066" t="str">
            <v/>
          </cell>
          <cell r="K4066" t="str">
            <v>-</v>
          </cell>
          <cell r="L4066">
            <v>18611.783299999999</v>
          </cell>
          <cell r="M4066">
            <v>18611.78</v>
          </cell>
        </row>
        <row r="4067">
          <cell r="G4067" t="str">
            <v>L12727-15</v>
          </cell>
          <cell r="I4067" t="str">
            <v>TEE STR DR35 GSK SWR SGG</v>
          </cell>
          <cell r="J4067" t="str">
            <v/>
          </cell>
          <cell r="K4067" t="str">
            <v>-</v>
          </cell>
          <cell r="L4067">
            <v>21251.730100000001</v>
          </cell>
          <cell r="M4067">
            <v>21251.73</v>
          </cell>
        </row>
        <row r="4068">
          <cell r="G4068" t="str">
            <v>L12727-18</v>
          </cell>
          <cell r="I4068" t="str">
            <v>TEE STR DR35 GSK SWR SGG</v>
          </cell>
          <cell r="J4068" t="str">
            <v/>
          </cell>
          <cell r="K4068" t="str">
            <v>-</v>
          </cell>
          <cell r="L4068">
            <v>23207.604500000001</v>
          </cell>
          <cell r="M4068">
            <v>23207.599999999999</v>
          </cell>
        </row>
        <row r="4069">
          <cell r="G4069" t="str">
            <v>L12727-21</v>
          </cell>
          <cell r="I4069" t="str">
            <v>TEE STR DR35 GSK SWR SGG</v>
          </cell>
          <cell r="J4069" t="str">
            <v/>
          </cell>
          <cell r="K4069" t="str">
            <v>-</v>
          </cell>
          <cell r="L4069">
            <v>23901.114300000005</v>
          </cell>
          <cell r="M4069">
            <v>23901.11</v>
          </cell>
        </row>
        <row r="4070">
          <cell r="G4070" t="str">
            <v>L12727-24</v>
          </cell>
          <cell r="I4070" t="str">
            <v>TEE STR DR35 GSK SWR SGG</v>
          </cell>
          <cell r="J4070" t="str">
            <v/>
          </cell>
          <cell r="K4070" t="str">
            <v>-</v>
          </cell>
          <cell r="L4070">
            <v>29572.3711</v>
          </cell>
          <cell r="M4070">
            <v>29572.37</v>
          </cell>
        </row>
        <row r="4071">
          <cell r="G4071" t="str">
            <v>L12727</v>
          </cell>
          <cell r="I4071" t="str">
            <v>TEE STR DR35 GSK SWR SGG</v>
          </cell>
          <cell r="J4071" t="str">
            <v/>
          </cell>
          <cell r="K4071" t="str">
            <v>-</v>
          </cell>
          <cell r="L4071">
            <v>29834.660200000002</v>
          </cell>
          <cell r="M4071">
            <v>29834.66</v>
          </cell>
        </row>
        <row r="4072">
          <cell r="G4072" t="str">
            <v>L12730-4</v>
          </cell>
          <cell r="I4072" t="str">
            <v>TEE STR DR35 GSK SWR SGG</v>
          </cell>
          <cell r="J4072" t="str">
            <v/>
          </cell>
          <cell r="K4072" t="str">
            <v>-</v>
          </cell>
          <cell r="L4072">
            <v>22444.394899999999</v>
          </cell>
          <cell r="M4072">
            <v>22444.39</v>
          </cell>
        </row>
        <row r="4073">
          <cell r="G4073" t="str">
            <v>L12730-6</v>
          </cell>
          <cell r="I4073" t="str">
            <v>TEE STR DR35 GSK SWR SGG</v>
          </cell>
          <cell r="J4073" t="str">
            <v/>
          </cell>
          <cell r="K4073" t="str">
            <v>-</v>
          </cell>
          <cell r="L4073">
            <v>22578.9902</v>
          </cell>
          <cell r="M4073">
            <v>22578.99</v>
          </cell>
        </row>
        <row r="4074">
          <cell r="G4074" t="str">
            <v>L12730-8</v>
          </cell>
          <cell r="I4074" t="str">
            <v>TEE STR DR35 GSK SWR SGG</v>
          </cell>
          <cell r="J4074" t="str">
            <v/>
          </cell>
          <cell r="K4074" t="str">
            <v>-</v>
          </cell>
          <cell r="L4074">
            <v>25774.6522</v>
          </cell>
          <cell r="M4074">
            <v>25774.65</v>
          </cell>
        </row>
        <row r="4075">
          <cell r="G4075" t="str">
            <v>L12730-10</v>
          </cell>
          <cell r="I4075" t="str">
            <v>TEE STR DR35 GSK SWR SGG</v>
          </cell>
          <cell r="J4075" t="str">
            <v/>
          </cell>
          <cell r="K4075" t="str">
            <v>-</v>
          </cell>
          <cell r="L4075">
            <v>27108.952900000004</v>
          </cell>
          <cell r="M4075">
            <v>27108.95</v>
          </cell>
        </row>
        <row r="4076">
          <cell r="G4076" t="str">
            <v>L12730-12</v>
          </cell>
          <cell r="I4076" t="str">
            <v>TEE STR DR35 GSK SWR SGG</v>
          </cell>
          <cell r="J4076" t="str">
            <v/>
          </cell>
          <cell r="K4076" t="str">
            <v>-</v>
          </cell>
          <cell r="L4076">
            <v>29643.376300000004</v>
          </cell>
          <cell r="M4076">
            <v>29643.38</v>
          </cell>
        </row>
        <row r="4077">
          <cell r="G4077" t="str">
            <v>L12730-15</v>
          </cell>
          <cell r="I4077" t="str">
            <v>TEE STR DR35 GSK SWR SGG</v>
          </cell>
          <cell r="J4077" t="str">
            <v/>
          </cell>
          <cell r="K4077" t="str">
            <v>-</v>
          </cell>
          <cell r="L4077">
            <v>33464.068100000004</v>
          </cell>
          <cell r="M4077">
            <v>33464.07</v>
          </cell>
        </row>
        <row r="4078">
          <cell r="G4078" t="str">
            <v>L12730-18</v>
          </cell>
          <cell r="I4078" t="str">
            <v>TEE STR DR35 GSK SWR SGG</v>
          </cell>
          <cell r="J4078" t="str">
            <v/>
          </cell>
          <cell r="K4078" t="str">
            <v>-</v>
          </cell>
          <cell r="L4078">
            <v>34290.889200000005</v>
          </cell>
          <cell r="M4078">
            <v>34290.89</v>
          </cell>
        </row>
        <row r="4079">
          <cell r="G4079" t="str">
            <v>L12730-21</v>
          </cell>
          <cell r="I4079" t="str">
            <v>TEE STR DR35 GSK SWR SGG</v>
          </cell>
          <cell r="J4079" t="str">
            <v/>
          </cell>
          <cell r="K4079" t="str">
            <v>-</v>
          </cell>
          <cell r="L4079">
            <v>35317.725400000003</v>
          </cell>
          <cell r="M4079">
            <v>35317.730000000003</v>
          </cell>
        </row>
        <row r="4080">
          <cell r="G4080" t="str">
            <v>L12730-24</v>
          </cell>
          <cell r="I4080" t="str">
            <v>TEE STR DR35 GSK SWR SGG</v>
          </cell>
          <cell r="J4080" t="str">
            <v/>
          </cell>
          <cell r="K4080" t="str">
            <v>-</v>
          </cell>
          <cell r="L4080">
            <v>43697.869099999996</v>
          </cell>
          <cell r="M4080">
            <v>43697.87</v>
          </cell>
        </row>
        <row r="4081">
          <cell r="G4081" t="str">
            <v>L12730-27</v>
          </cell>
          <cell r="I4081" t="str">
            <v>TEE STR DR35 GSK SWR SGG</v>
          </cell>
          <cell r="J4081" t="str">
            <v/>
          </cell>
          <cell r="K4081" t="str">
            <v>-</v>
          </cell>
          <cell r="L4081">
            <v>44933.280400000003</v>
          </cell>
          <cell r="M4081">
            <v>44933.279999999999</v>
          </cell>
        </row>
        <row r="4082">
          <cell r="G4082" t="str">
            <v>L12730</v>
          </cell>
          <cell r="I4082" t="str">
            <v>TEE STR DR35 GSK SWR SGG</v>
          </cell>
          <cell r="J4082" t="str">
            <v/>
          </cell>
          <cell r="K4082" t="str">
            <v>-</v>
          </cell>
          <cell r="L4082">
            <v>56166.825200000007</v>
          </cell>
          <cell r="M4082">
            <v>56166.83</v>
          </cell>
        </row>
        <row r="4083">
          <cell r="G4083" t="str">
            <v>L12736-4</v>
          </cell>
          <cell r="I4083" t="str">
            <v>TEE STR DR35 GSK SWR SGG</v>
          </cell>
          <cell r="J4083" t="str">
            <v/>
          </cell>
          <cell r="K4083" t="str">
            <v>-</v>
          </cell>
          <cell r="L4083">
            <v>28095.942300000002</v>
          </cell>
          <cell r="M4083">
            <v>28095.94</v>
          </cell>
        </row>
        <row r="4084">
          <cell r="G4084" t="str">
            <v>L12736-6</v>
          </cell>
          <cell r="I4084" t="str">
            <v>TEE STR DR35 GSK SWR SGG</v>
          </cell>
          <cell r="J4084" t="str">
            <v/>
          </cell>
          <cell r="K4084" t="str">
            <v>-</v>
          </cell>
          <cell r="L4084">
            <v>29355.717500000002</v>
          </cell>
          <cell r="M4084">
            <v>29355.72</v>
          </cell>
        </row>
        <row r="4085">
          <cell r="G4085" t="str">
            <v>L12736-8</v>
          </cell>
          <cell r="I4085" t="str">
            <v>TEE STR DR35 GSK SWR SGG</v>
          </cell>
          <cell r="J4085" t="str">
            <v/>
          </cell>
          <cell r="K4085" t="str">
            <v>-</v>
          </cell>
          <cell r="L4085">
            <v>34513.738100000002</v>
          </cell>
          <cell r="M4085">
            <v>34513.74</v>
          </cell>
        </row>
        <row r="4086">
          <cell r="G4086" t="str">
            <v>L12736-10</v>
          </cell>
          <cell r="I4086" t="str">
            <v>TEE STR DR35 GSK SWR SGG</v>
          </cell>
          <cell r="J4086" t="str">
            <v/>
          </cell>
          <cell r="K4086" t="str">
            <v>-</v>
          </cell>
          <cell r="L4086">
            <v>34951.132700000002</v>
          </cell>
          <cell r="M4086">
            <v>34951.129999999997</v>
          </cell>
        </row>
        <row r="4087">
          <cell r="G4087" t="str">
            <v>L12736-12</v>
          </cell>
          <cell r="I4087" t="str">
            <v>TEE STR DR35 GSK SWR SGG</v>
          </cell>
          <cell r="J4087" t="str">
            <v/>
          </cell>
          <cell r="K4087" t="str">
            <v>-</v>
          </cell>
          <cell r="L4087">
            <v>36928.781600000002</v>
          </cell>
          <cell r="M4087">
            <v>36928.78</v>
          </cell>
        </row>
        <row r="4088">
          <cell r="G4088" t="str">
            <v>L12736-15</v>
          </cell>
          <cell r="I4088" t="str">
            <v>TEE STR DR35 GSK SWR SGG</v>
          </cell>
          <cell r="J4088" t="str">
            <v/>
          </cell>
          <cell r="K4088" t="str">
            <v>-</v>
          </cell>
          <cell r="L4088">
            <v>40256.535100000001</v>
          </cell>
          <cell r="M4088">
            <v>40256.54</v>
          </cell>
        </row>
        <row r="4089">
          <cell r="G4089" t="str">
            <v>L12736-18</v>
          </cell>
          <cell r="I4089" t="str">
            <v>TEE STR DR35 GSK SWR SGG</v>
          </cell>
          <cell r="J4089" t="str">
            <v/>
          </cell>
          <cell r="K4089" t="str">
            <v>-</v>
          </cell>
          <cell r="L4089">
            <v>43351.381699999998</v>
          </cell>
          <cell r="M4089">
            <v>43351.38</v>
          </cell>
        </row>
        <row r="4090">
          <cell r="G4090" t="str">
            <v>L12736-21</v>
          </cell>
          <cell r="I4090" t="str">
            <v>TEE STR DR35 GSK SWR SGG</v>
          </cell>
          <cell r="J4090" t="str">
            <v/>
          </cell>
          <cell r="K4090" t="str">
            <v>-</v>
          </cell>
          <cell r="L4090">
            <v>49274.784</v>
          </cell>
          <cell r="M4090">
            <v>49274.78</v>
          </cell>
        </row>
        <row r="4091">
          <cell r="G4091" t="str">
            <v>L12736-24</v>
          </cell>
          <cell r="I4091" t="str">
            <v>TEE STR DR35 GSK SWR SGG</v>
          </cell>
          <cell r="J4091" t="str">
            <v/>
          </cell>
          <cell r="K4091" t="str">
            <v>-</v>
          </cell>
          <cell r="L4091">
            <v>55145.948900000003</v>
          </cell>
          <cell r="M4091">
            <v>55145.95</v>
          </cell>
        </row>
        <row r="4092">
          <cell r="G4092" t="str">
            <v>L12736-27</v>
          </cell>
          <cell r="I4092" t="str">
            <v>Straight Tee SxGxG</v>
          </cell>
          <cell r="J4092" t="str">
            <v/>
          </cell>
          <cell r="K4092" t="str">
            <v>-</v>
          </cell>
          <cell r="L4092">
            <v>59814.348200000008</v>
          </cell>
          <cell r="M4092">
            <v>59814.35</v>
          </cell>
        </row>
        <row r="4093">
          <cell r="G4093" t="str">
            <v>L12736-30</v>
          </cell>
          <cell r="I4093" t="str">
            <v>Straight Tee SxGxG</v>
          </cell>
          <cell r="J4093" t="str">
            <v/>
          </cell>
          <cell r="K4093" t="str">
            <v>-</v>
          </cell>
          <cell r="L4093">
            <v>74770.305299999993</v>
          </cell>
          <cell r="M4093">
            <v>74770.31</v>
          </cell>
        </row>
        <row r="4094">
          <cell r="G4094" t="str">
            <v>L12736</v>
          </cell>
          <cell r="I4094" t="str">
            <v>Straight Tee SxGxG</v>
          </cell>
          <cell r="J4094" t="str">
            <v/>
          </cell>
          <cell r="K4094" t="str">
            <v>-</v>
          </cell>
          <cell r="L4094">
            <v>93462.884300000005</v>
          </cell>
          <cell r="M4094">
            <v>93462.88</v>
          </cell>
        </row>
        <row r="4095">
          <cell r="G4095" t="str">
            <v>L3210-4</v>
          </cell>
          <cell r="I4095" t="str">
            <v>WYE DR35 GSK SWR GSG</v>
          </cell>
          <cell r="J4095" t="str">
            <v>0627347120538</v>
          </cell>
          <cell r="K4095" t="str">
            <v>-</v>
          </cell>
          <cell r="L4095">
            <v>1029.2544</v>
          </cell>
          <cell r="M4095">
            <v>1029.25</v>
          </cell>
        </row>
        <row r="4096">
          <cell r="G4096" t="str">
            <v>L3210-6</v>
          </cell>
          <cell r="I4096" t="str">
            <v>WYE DR35 GSK SWR GSG</v>
          </cell>
          <cell r="J4096" t="str">
            <v>0627347120064</v>
          </cell>
          <cell r="K4096" t="str">
            <v>-</v>
          </cell>
          <cell r="L4096">
            <v>1083.1182000000001</v>
          </cell>
          <cell r="M4096">
            <v>1083.1199999999999</v>
          </cell>
        </row>
        <row r="4097">
          <cell r="G4097" t="str">
            <v>L3210-8</v>
          </cell>
          <cell r="I4097" t="str">
            <v>WYE DR35 GSK SWR GSG</v>
          </cell>
          <cell r="J4097" t="str">
            <v/>
          </cell>
          <cell r="K4097" t="str">
            <v>-</v>
          </cell>
          <cell r="L4097">
            <v>1606.7548000000002</v>
          </cell>
          <cell r="M4097">
            <v>1606.75</v>
          </cell>
        </row>
        <row r="4098">
          <cell r="G4098" t="str">
            <v>L3210</v>
          </cell>
          <cell r="I4098" t="str">
            <v>WYE DR35 GSK SWR GSG</v>
          </cell>
          <cell r="J4098" t="str">
            <v/>
          </cell>
          <cell r="K4098" t="str">
            <v>-</v>
          </cell>
          <cell r="L4098">
            <v>1928.0758000000001</v>
          </cell>
          <cell r="M4098">
            <v>1928.08</v>
          </cell>
        </row>
        <row r="4099">
          <cell r="G4099" t="str">
            <v>L3212-4</v>
          </cell>
          <cell r="I4099" t="str">
            <v>WYE DR35 GSK SWR GSG</v>
          </cell>
          <cell r="J4099" t="str">
            <v/>
          </cell>
          <cell r="K4099" t="str">
            <v>-</v>
          </cell>
          <cell r="L4099">
            <v>1419.8686</v>
          </cell>
          <cell r="M4099">
            <v>1419.87</v>
          </cell>
        </row>
        <row r="4100">
          <cell r="G4100" t="str">
            <v>L3212-6</v>
          </cell>
          <cell r="I4100" t="str">
            <v>WYE DR35 GSK SWR GSG</v>
          </cell>
          <cell r="J4100" t="str">
            <v>0627347120552</v>
          </cell>
          <cell r="K4100" t="str">
            <v>-</v>
          </cell>
          <cell r="L4100">
            <v>1455.0930000000001</v>
          </cell>
          <cell r="M4100">
            <v>1455.09</v>
          </cell>
        </row>
        <row r="4101">
          <cell r="G4101" t="str">
            <v>L3212-8</v>
          </cell>
          <cell r="I4101" t="str">
            <v>WYE DR35 GSK SWR GSG</v>
          </cell>
          <cell r="J4101" t="str">
            <v>0627347120514</v>
          </cell>
          <cell r="K4101" t="str">
            <v>-</v>
          </cell>
          <cell r="L4101">
            <v>2128.6366000000003</v>
          </cell>
          <cell r="M4101">
            <v>2128.64</v>
          </cell>
        </row>
        <row r="4102">
          <cell r="G4102" t="str">
            <v>L3212-10</v>
          </cell>
          <cell r="I4102" t="str">
            <v>WYE DR35 GSK SWR GSG</v>
          </cell>
          <cell r="J4102" t="str">
            <v/>
          </cell>
          <cell r="K4102" t="str">
            <v>-</v>
          </cell>
          <cell r="L4102">
            <v>2607.8253999999997</v>
          </cell>
          <cell r="M4102">
            <v>2607.83</v>
          </cell>
        </row>
        <row r="4103">
          <cell r="G4103" t="str">
            <v>L3212</v>
          </cell>
          <cell r="I4103" t="str">
            <v>WYE DR35 GSK SWR GSG</v>
          </cell>
          <cell r="J4103" t="str">
            <v>0089938066401</v>
          </cell>
          <cell r="K4103" t="str">
            <v>-</v>
          </cell>
          <cell r="L4103">
            <v>2727.6119000000003</v>
          </cell>
          <cell r="M4103">
            <v>2727.61</v>
          </cell>
        </row>
        <row r="4104">
          <cell r="G4104" t="str">
            <v>L3215-4</v>
          </cell>
          <cell r="I4104" t="str">
            <v>WYE DR35 GSK SWR GSG</v>
          </cell>
          <cell r="J4104" t="str">
            <v/>
          </cell>
          <cell r="K4104" t="str">
            <v>-</v>
          </cell>
          <cell r="L4104">
            <v>2192.5156000000002</v>
          </cell>
          <cell r="M4104">
            <v>2192.52</v>
          </cell>
        </row>
        <row r="4105">
          <cell r="G4105" t="str">
            <v>L3215-6</v>
          </cell>
          <cell r="I4105" t="str">
            <v>WYE DR35 GSK SWR GSG</v>
          </cell>
          <cell r="J4105" t="str">
            <v/>
          </cell>
          <cell r="K4105" t="str">
            <v>-</v>
          </cell>
          <cell r="L4105">
            <v>2466.9920000000002</v>
          </cell>
          <cell r="M4105">
            <v>2466.9899999999998</v>
          </cell>
        </row>
        <row r="4106">
          <cell r="G4106" t="str">
            <v>L3215-8</v>
          </cell>
          <cell r="I4106" t="str">
            <v>WYE DR35 GSK SWR GSG</v>
          </cell>
          <cell r="J4106" t="str">
            <v/>
          </cell>
          <cell r="K4106" t="str">
            <v>-</v>
          </cell>
          <cell r="L4106">
            <v>2869.6651000000002</v>
          </cell>
          <cell r="M4106">
            <v>2869.67</v>
          </cell>
        </row>
        <row r="4107">
          <cell r="G4107" t="str">
            <v>L3215-10</v>
          </cell>
          <cell r="I4107" t="str">
            <v>WYE DR35 GSK SWR GSG</v>
          </cell>
          <cell r="J4107" t="str">
            <v/>
          </cell>
          <cell r="K4107" t="str">
            <v>-</v>
          </cell>
          <cell r="L4107">
            <v>3309.9594000000002</v>
          </cell>
          <cell r="M4107">
            <v>3309.96</v>
          </cell>
        </row>
        <row r="4108">
          <cell r="G4108" t="str">
            <v>L3215-12</v>
          </cell>
          <cell r="I4108" t="str">
            <v>WYE DR35 GSK SWR GSG</v>
          </cell>
          <cell r="J4108" t="str">
            <v/>
          </cell>
          <cell r="K4108" t="str">
            <v>-</v>
          </cell>
          <cell r="L4108">
            <v>3819.8465000000001</v>
          </cell>
          <cell r="M4108">
            <v>3819.85</v>
          </cell>
        </row>
        <row r="4109">
          <cell r="G4109" t="str">
            <v>L3215</v>
          </cell>
          <cell r="I4109" t="str">
            <v>WYE DR35 GSK SWR GSG</v>
          </cell>
          <cell r="J4109" t="str">
            <v/>
          </cell>
          <cell r="K4109" t="str">
            <v>-</v>
          </cell>
          <cell r="L4109">
            <v>4427.3069000000005</v>
          </cell>
          <cell r="M4109">
            <v>4427.3100000000004</v>
          </cell>
        </row>
        <row r="4110">
          <cell r="G4110" t="str">
            <v>L3218-4</v>
          </cell>
          <cell r="I4110" t="str">
            <v>WYE DR35 GSK SWR GSG</v>
          </cell>
          <cell r="J4110" t="str">
            <v/>
          </cell>
          <cell r="K4110" t="str">
            <v>-</v>
          </cell>
          <cell r="L4110">
            <v>5511.7626000000009</v>
          </cell>
          <cell r="M4110">
            <v>5511.76</v>
          </cell>
        </row>
        <row r="4111">
          <cell r="G4111" t="str">
            <v>L3218-6</v>
          </cell>
          <cell r="I4111" t="str">
            <v>WYE DR35 GSK SWR GSG</v>
          </cell>
          <cell r="J4111" t="str">
            <v>0089938064834</v>
          </cell>
          <cell r="K4111" t="str">
            <v>-</v>
          </cell>
          <cell r="L4111">
            <v>6529.8355000000001</v>
          </cell>
          <cell r="M4111">
            <v>6529.84</v>
          </cell>
        </row>
        <row r="4112">
          <cell r="G4112" t="str">
            <v>L3218-8</v>
          </cell>
          <cell r="I4112" t="str">
            <v>WYE DR35 GSK SWR GSG</v>
          </cell>
          <cell r="J4112" t="str">
            <v/>
          </cell>
          <cell r="K4112" t="str">
            <v>-</v>
          </cell>
          <cell r="L4112">
            <v>6822.2023000000008</v>
          </cell>
          <cell r="M4112">
            <v>6822.2</v>
          </cell>
        </row>
        <row r="4113">
          <cell r="G4113" t="str">
            <v>L3218-10</v>
          </cell>
          <cell r="I4113" t="str">
            <v>WYE DR35 GSK SWR GSG</v>
          </cell>
          <cell r="J4113" t="str">
            <v/>
          </cell>
          <cell r="K4113" t="str">
            <v>-</v>
          </cell>
          <cell r="L4113">
            <v>7084.7482000000009</v>
          </cell>
          <cell r="M4113">
            <v>7084.75</v>
          </cell>
        </row>
        <row r="4114">
          <cell r="G4114" t="str">
            <v>L3218-12</v>
          </cell>
          <cell r="I4114" t="str">
            <v>WYE DR35 GSK SWR GSG</v>
          </cell>
          <cell r="J4114" t="str">
            <v>0627347120545</v>
          </cell>
          <cell r="K4114" t="str">
            <v>-</v>
          </cell>
          <cell r="L4114">
            <v>7278.5038000000004</v>
          </cell>
          <cell r="M4114">
            <v>7278.5</v>
          </cell>
        </row>
        <row r="4115">
          <cell r="G4115" t="str">
            <v>L3218-15</v>
          </cell>
          <cell r="I4115" t="str">
            <v>WYE DR35 GSK SWR GSG</v>
          </cell>
          <cell r="J4115" t="str">
            <v/>
          </cell>
          <cell r="K4115" t="str">
            <v>-</v>
          </cell>
          <cell r="L4115">
            <v>7559.3039000000008</v>
          </cell>
          <cell r="M4115">
            <v>7559.3</v>
          </cell>
        </row>
        <row r="4116">
          <cell r="G4116" t="str">
            <v>L3218</v>
          </cell>
          <cell r="I4116" t="str">
            <v>WYE DR35 GSK SWR GSG</v>
          </cell>
          <cell r="J4116" t="str">
            <v/>
          </cell>
          <cell r="K4116" t="str">
            <v>-</v>
          </cell>
          <cell r="L4116">
            <v>9822.6963000000014</v>
          </cell>
          <cell r="M4116">
            <v>9822.7000000000007</v>
          </cell>
        </row>
        <row r="4117">
          <cell r="G4117" t="str">
            <v>L3221-4</v>
          </cell>
          <cell r="I4117" t="str">
            <v>WYE DR35 GSK SWR GSG</v>
          </cell>
          <cell r="J4117" t="str">
            <v/>
          </cell>
          <cell r="K4117" t="str">
            <v>-</v>
          </cell>
          <cell r="L4117">
            <v>8985.1538</v>
          </cell>
          <cell r="M4117">
            <v>8985.15</v>
          </cell>
        </row>
        <row r="4118">
          <cell r="G4118" t="str">
            <v>L3221-6</v>
          </cell>
          <cell r="I4118" t="str">
            <v>WYE DR35 GSK SWR GSG</v>
          </cell>
          <cell r="J4118" t="str">
            <v/>
          </cell>
          <cell r="K4118" t="str">
            <v>-</v>
          </cell>
          <cell r="L4118">
            <v>9631.2519000000011</v>
          </cell>
          <cell r="M4118">
            <v>9631.25</v>
          </cell>
        </row>
        <row r="4119">
          <cell r="G4119" t="str">
            <v>L3221-8</v>
          </cell>
          <cell r="I4119" t="str">
            <v>WYE DR35 GSK SWR GSG</v>
          </cell>
          <cell r="J4119" t="str">
            <v/>
          </cell>
          <cell r="K4119" t="str">
            <v>-</v>
          </cell>
          <cell r="L4119">
            <v>10861.891</v>
          </cell>
          <cell r="M4119">
            <v>10861.89</v>
          </cell>
        </row>
        <row r="4120">
          <cell r="G4120" t="str">
            <v>L3221-10</v>
          </cell>
          <cell r="I4120" t="str">
            <v>WYE DR35 GSK SWR GSG</v>
          </cell>
          <cell r="J4120" t="str">
            <v/>
          </cell>
          <cell r="K4120" t="str">
            <v>-</v>
          </cell>
          <cell r="L4120">
            <v>12243.250300000002</v>
          </cell>
          <cell r="M4120">
            <v>12243.25</v>
          </cell>
        </row>
        <row r="4121">
          <cell r="G4121" t="str">
            <v>L3221-12</v>
          </cell>
          <cell r="I4121" t="str">
            <v>WYE DR35 GSK SWR GSG</v>
          </cell>
          <cell r="J4121" t="str">
            <v/>
          </cell>
          <cell r="K4121" t="str">
            <v>-</v>
          </cell>
          <cell r="L4121">
            <v>13241.025300000001</v>
          </cell>
          <cell r="M4121">
            <v>13241.03</v>
          </cell>
        </row>
        <row r="4122">
          <cell r="G4122" t="str">
            <v>L3221-15</v>
          </cell>
          <cell r="I4122" t="str">
            <v>WYE DR35 GSK SWR GSG</v>
          </cell>
          <cell r="J4122" t="str">
            <v/>
          </cell>
          <cell r="K4122" t="str">
            <v>-</v>
          </cell>
          <cell r="L4122">
            <v>15335.421900000001</v>
          </cell>
          <cell r="M4122">
            <v>15335.42</v>
          </cell>
        </row>
        <row r="4123">
          <cell r="G4123" t="str">
            <v>L3221-18</v>
          </cell>
          <cell r="I4123" t="str">
            <v>WYE DR35 GSK SWR GSG</v>
          </cell>
          <cell r="J4123" t="str">
            <v/>
          </cell>
          <cell r="K4123" t="str">
            <v>-</v>
          </cell>
          <cell r="L4123">
            <v>18058.871500000001</v>
          </cell>
          <cell r="M4123">
            <v>18058.87</v>
          </cell>
        </row>
        <row r="4124">
          <cell r="G4124" t="str">
            <v>L3221</v>
          </cell>
          <cell r="I4124" t="str">
            <v>WYE DR35 GSK SWR GSG</v>
          </cell>
          <cell r="J4124" t="str">
            <v/>
          </cell>
          <cell r="K4124" t="str">
            <v>-</v>
          </cell>
          <cell r="L4124">
            <v>23630.6397</v>
          </cell>
          <cell r="M4124">
            <v>23630.639999999999</v>
          </cell>
        </row>
        <row r="4125">
          <cell r="G4125" t="str">
            <v>L3224-4</v>
          </cell>
          <cell r="I4125" t="str">
            <v>WYE DR35 GSK SWR GSG</v>
          </cell>
          <cell r="J4125" t="str">
            <v/>
          </cell>
          <cell r="K4125" t="str">
            <v>-</v>
          </cell>
          <cell r="L4125">
            <v>14018.979500000001</v>
          </cell>
          <cell r="M4125">
            <v>14018.98</v>
          </cell>
        </row>
        <row r="4126">
          <cell r="G4126" t="str">
            <v>L3224-6</v>
          </cell>
          <cell r="I4126" t="str">
            <v>WYE DR35 GSK SWR GSG</v>
          </cell>
          <cell r="J4126" t="str">
            <v/>
          </cell>
          <cell r="K4126" t="str">
            <v>-</v>
          </cell>
          <cell r="L4126">
            <v>17808.3524</v>
          </cell>
          <cell r="M4126">
            <v>17808.349999999999</v>
          </cell>
        </row>
        <row r="4127">
          <cell r="G4127" t="str">
            <v>L3224-8</v>
          </cell>
          <cell r="I4127" t="str">
            <v>WYE DR35 GSK SWR GSG</v>
          </cell>
          <cell r="J4127" t="str">
            <v/>
          </cell>
          <cell r="K4127" t="str">
            <v>-</v>
          </cell>
          <cell r="L4127">
            <v>18218.001899999999</v>
          </cell>
          <cell r="M4127">
            <v>18218</v>
          </cell>
        </row>
        <row r="4128">
          <cell r="G4128" t="str">
            <v>L3224-10</v>
          </cell>
          <cell r="I4128" t="str">
            <v>WYE DR35 GSK SWR GSG</v>
          </cell>
          <cell r="J4128" t="str">
            <v/>
          </cell>
          <cell r="K4128" t="str">
            <v>-</v>
          </cell>
          <cell r="L4128">
            <v>18889.6944</v>
          </cell>
          <cell r="M4128">
            <v>18889.689999999999</v>
          </cell>
        </row>
        <row r="4129">
          <cell r="G4129" t="str">
            <v>L3224-12</v>
          </cell>
          <cell r="I4129" t="str">
            <v>WYE DR35 GSK SWR GSG</v>
          </cell>
          <cell r="J4129" t="str">
            <v/>
          </cell>
          <cell r="K4129" t="str">
            <v>-</v>
          </cell>
          <cell r="L4129">
            <v>19234.7801</v>
          </cell>
          <cell r="M4129">
            <v>19234.78</v>
          </cell>
        </row>
        <row r="4130">
          <cell r="G4130" t="str">
            <v>L3224-15</v>
          </cell>
          <cell r="I4130" t="str">
            <v>WYE DR35 GSK SWR GSG</v>
          </cell>
          <cell r="J4130" t="str">
            <v/>
          </cell>
          <cell r="K4130" t="str">
            <v>-</v>
          </cell>
          <cell r="L4130">
            <v>19988.5844</v>
          </cell>
          <cell r="M4130">
            <v>19988.580000000002</v>
          </cell>
        </row>
        <row r="4131">
          <cell r="G4131" t="str">
            <v>L3224-18</v>
          </cell>
          <cell r="I4131" t="str">
            <v>WYE DR35 GSK SWR GSG</v>
          </cell>
          <cell r="J4131" t="str">
            <v/>
          </cell>
          <cell r="K4131" t="str">
            <v>-</v>
          </cell>
          <cell r="L4131">
            <v>27661.393900000003</v>
          </cell>
          <cell r="M4131">
            <v>27661.39</v>
          </cell>
        </row>
        <row r="4132">
          <cell r="G4132" t="str">
            <v>L3224-21</v>
          </cell>
          <cell r="I4132" t="str">
            <v>WYE DR35 GSK SWR GSG</v>
          </cell>
          <cell r="J4132" t="str">
            <v/>
          </cell>
          <cell r="K4132" t="str">
            <v>-</v>
          </cell>
          <cell r="L4132">
            <v>29925.471100000002</v>
          </cell>
          <cell r="M4132">
            <v>29925.47</v>
          </cell>
        </row>
        <row r="4133">
          <cell r="G4133" t="str">
            <v>L3224</v>
          </cell>
          <cell r="I4133" t="str">
            <v>WYE DR35 GSK SWR GSG</v>
          </cell>
          <cell r="J4133" t="str">
            <v/>
          </cell>
          <cell r="K4133" t="str">
            <v>-</v>
          </cell>
          <cell r="L4133">
            <v>36770.796100000007</v>
          </cell>
          <cell r="M4133">
            <v>36770.800000000003</v>
          </cell>
        </row>
        <row r="4134">
          <cell r="G4134" t="str">
            <v>L3227-4</v>
          </cell>
          <cell r="I4134" t="str">
            <v>WYE DR35 GSK SWR GSG</v>
          </cell>
          <cell r="J4134" t="str">
            <v/>
          </cell>
          <cell r="K4134" t="str">
            <v>-</v>
          </cell>
          <cell r="L4134">
            <v>19214.492900000001</v>
          </cell>
          <cell r="M4134">
            <v>19214.490000000002</v>
          </cell>
        </row>
        <row r="4135">
          <cell r="G4135" t="str">
            <v>L3227-6</v>
          </cell>
          <cell r="I4135" t="str">
            <v>WYE DR35 GSK SWR GSG</v>
          </cell>
          <cell r="J4135" t="str">
            <v/>
          </cell>
          <cell r="K4135" t="str">
            <v>-</v>
          </cell>
          <cell r="L4135">
            <v>19329.464400000001</v>
          </cell>
          <cell r="M4135">
            <v>19329.46</v>
          </cell>
        </row>
        <row r="4136">
          <cell r="G4136" t="str">
            <v>L3227-8</v>
          </cell>
          <cell r="I4136" t="str">
            <v>WYE DR35 GSK SWR GSG</v>
          </cell>
          <cell r="J4136" t="str">
            <v/>
          </cell>
          <cell r="K4136" t="str">
            <v>-</v>
          </cell>
          <cell r="L4136">
            <v>22065.636300000002</v>
          </cell>
          <cell r="M4136">
            <v>22065.64</v>
          </cell>
        </row>
        <row r="4137">
          <cell r="G4137" t="str">
            <v>L3227-10</v>
          </cell>
          <cell r="I4137" t="str">
            <v>WYE DR35 GSK SWR GSG</v>
          </cell>
          <cell r="J4137" t="str">
            <v>0089938065404</v>
          </cell>
          <cell r="K4137" t="str">
            <v>-</v>
          </cell>
          <cell r="L4137">
            <v>23207.7971</v>
          </cell>
          <cell r="M4137">
            <v>23207.8</v>
          </cell>
        </row>
        <row r="4138">
          <cell r="G4138" t="str">
            <v>L3227-12</v>
          </cell>
          <cell r="I4138" t="str">
            <v>WYE DR35 GSK SWR GSG</v>
          </cell>
          <cell r="J4138" t="str">
            <v/>
          </cell>
          <cell r="K4138" t="str">
            <v>-</v>
          </cell>
          <cell r="L4138">
            <v>25377.222099999999</v>
          </cell>
          <cell r="M4138">
            <v>25377.22</v>
          </cell>
        </row>
        <row r="4139">
          <cell r="G4139" t="str">
            <v>L3227-15</v>
          </cell>
          <cell r="I4139" t="str">
            <v>WYE DR35 GSK SWR GSG</v>
          </cell>
          <cell r="J4139" t="str">
            <v>0089938065411</v>
          </cell>
          <cell r="K4139" t="str">
            <v>-</v>
          </cell>
          <cell r="L4139">
            <v>28648.650799999999</v>
          </cell>
          <cell r="M4139">
            <v>28648.65</v>
          </cell>
        </row>
        <row r="4140">
          <cell r="G4140" t="str">
            <v>L3227-18</v>
          </cell>
          <cell r="I4140" t="str">
            <v>WYE DR35 GSK SWR GSG</v>
          </cell>
          <cell r="J4140" t="str">
            <v/>
          </cell>
          <cell r="K4140" t="str">
            <v>-</v>
          </cell>
          <cell r="L4140">
            <v>29355.706800000004</v>
          </cell>
          <cell r="M4140">
            <v>29355.71</v>
          </cell>
        </row>
        <row r="4141">
          <cell r="G4141" t="str">
            <v>L3227-21</v>
          </cell>
          <cell r="I4141" t="str">
            <v>WYE DR35 GSK SWR GSG</v>
          </cell>
          <cell r="J4141" t="str">
            <v/>
          </cell>
          <cell r="K4141" t="str">
            <v>-</v>
          </cell>
          <cell r="L4141">
            <v>30626.182000000001</v>
          </cell>
          <cell r="M4141">
            <v>30626.18</v>
          </cell>
        </row>
        <row r="4142">
          <cell r="G4142" t="str">
            <v>L3227-24</v>
          </cell>
          <cell r="I4142" t="str">
            <v>WYE DR35 GSK SWR GSG</v>
          </cell>
          <cell r="J4142" t="str">
            <v/>
          </cell>
          <cell r="K4142" t="str">
            <v>-</v>
          </cell>
          <cell r="L4142">
            <v>37408.965500000006</v>
          </cell>
          <cell r="M4142">
            <v>37408.97</v>
          </cell>
        </row>
        <row r="4143">
          <cell r="G4143" t="str">
            <v>L3227</v>
          </cell>
          <cell r="I4143" t="str">
            <v>WYE DR35 GSK SWR GSG</v>
          </cell>
          <cell r="J4143" t="str">
            <v/>
          </cell>
          <cell r="K4143" t="str">
            <v>-</v>
          </cell>
          <cell r="L4143">
            <v>38467.131300000001</v>
          </cell>
          <cell r="M4143">
            <v>38467.129999999997</v>
          </cell>
        </row>
        <row r="4144">
          <cell r="G4144" t="str">
            <v>L3230-4</v>
          </cell>
          <cell r="I4144" t="str">
            <v>WYE DR35 GSK SWR GSG</v>
          </cell>
          <cell r="J4144" t="str">
            <v/>
          </cell>
          <cell r="K4144" t="str">
            <v>-</v>
          </cell>
          <cell r="L4144">
            <v>24688.880400000002</v>
          </cell>
          <cell r="M4144">
            <v>24688.880000000001</v>
          </cell>
        </row>
        <row r="4145">
          <cell r="G4145" t="str">
            <v>L3230-6</v>
          </cell>
          <cell r="I4145" t="str">
            <v>WYE DR35 GSK SWR GSG</v>
          </cell>
          <cell r="J4145" t="str">
            <v/>
          </cell>
          <cell r="K4145" t="str">
            <v>-</v>
          </cell>
          <cell r="L4145">
            <v>24836.872100000001</v>
          </cell>
          <cell r="M4145">
            <v>24836.87</v>
          </cell>
        </row>
        <row r="4146">
          <cell r="G4146" t="str">
            <v>L3230-8</v>
          </cell>
          <cell r="I4146" t="str">
            <v>WYE DR35 GSK SWR GSG</v>
          </cell>
          <cell r="J4146" t="str">
            <v/>
          </cell>
          <cell r="K4146" t="str">
            <v>-</v>
          </cell>
          <cell r="L4146">
            <v>28352.100300000002</v>
          </cell>
          <cell r="M4146">
            <v>28352.1</v>
          </cell>
        </row>
        <row r="4147">
          <cell r="G4147" t="str">
            <v>L3230-10</v>
          </cell>
          <cell r="I4147" t="str">
            <v>WYE DR35 GSK SWR GSG</v>
          </cell>
          <cell r="J4147" t="str">
            <v/>
          </cell>
          <cell r="K4147" t="str">
            <v>-</v>
          </cell>
          <cell r="L4147">
            <v>29819.797900000001</v>
          </cell>
          <cell r="M4147">
            <v>29819.8</v>
          </cell>
        </row>
        <row r="4148">
          <cell r="G4148" t="str">
            <v>L3230-12</v>
          </cell>
          <cell r="I4148" t="str">
            <v>WYE DR35 GSK SWR GSG</v>
          </cell>
          <cell r="J4148" t="str">
            <v/>
          </cell>
          <cell r="K4148" t="str">
            <v>-</v>
          </cell>
          <cell r="L4148">
            <v>32607.672200000001</v>
          </cell>
          <cell r="M4148">
            <v>32607.67</v>
          </cell>
        </row>
        <row r="4149">
          <cell r="G4149" t="str">
            <v>L3230-15</v>
          </cell>
          <cell r="I4149" t="str">
            <v>WYE DR35 GSK SWR GSG</v>
          </cell>
          <cell r="J4149" t="str">
            <v/>
          </cell>
          <cell r="K4149" t="str">
            <v>-</v>
          </cell>
          <cell r="L4149">
            <v>36810.514499999997</v>
          </cell>
          <cell r="M4149">
            <v>36810.51</v>
          </cell>
        </row>
        <row r="4150">
          <cell r="G4150" t="str">
            <v>L3230-18</v>
          </cell>
          <cell r="I4150" t="str">
            <v>WYE DR35 GSK SWR GSG</v>
          </cell>
          <cell r="J4150" t="str">
            <v/>
          </cell>
          <cell r="K4150" t="str">
            <v>-</v>
          </cell>
          <cell r="L4150">
            <v>37720.003799999999</v>
          </cell>
          <cell r="M4150">
            <v>37720</v>
          </cell>
        </row>
        <row r="4151">
          <cell r="G4151" t="str">
            <v>L3230-21</v>
          </cell>
          <cell r="I4151" t="str">
            <v>WYE DR35 GSK SWR GSG</v>
          </cell>
          <cell r="J4151" t="str">
            <v/>
          </cell>
          <cell r="K4151" t="str">
            <v>-</v>
          </cell>
          <cell r="L4151">
            <v>39421.9565</v>
          </cell>
          <cell r="M4151">
            <v>39421.96</v>
          </cell>
        </row>
        <row r="4152">
          <cell r="G4152" t="str">
            <v>L3230-24</v>
          </cell>
          <cell r="I4152" t="str">
            <v>WYE DR35 GSK SWR GSG</v>
          </cell>
          <cell r="J4152" t="str">
            <v/>
          </cell>
          <cell r="K4152" t="str">
            <v>-</v>
          </cell>
          <cell r="L4152">
            <v>48067.6849</v>
          </cell>
          <cell r="M4152">
            <v>48067.68</v>
          </cell>
        </row>
        <row r="4153">
          <cell r="G4153" t="str">
            <v>L3230-27</v>
          </cell>
          <cell r="I4153" t="str">
            <v>WYE DR35 GSK SWR GSG</v>
          </cell>
          <cell r="J4153" t="str">
            <v/>
          </cell>
          <cell r="K4153" t="str">
            <v>-</v>
          </cell>
          <cell r="L4153">
            <v>49426.659800000001</v>
          </cell>
          <cell r="M4153">
            <v>49426.66</v>
          </cell>
        </row>
        <row r="4154">
          <cell r="G4154" t="str">
            <v>L3230</v>
          </cell>
          <cell r="I4154" t="str">
            <v>WYE DR35 GSK SWR GSG</v>
          </cell>
          <cell r="J4154" t="str">
            <v/>
          </cell>
          <cell r="K4154" t="str">
            <v>-</v>
          </cell>
          <cell r="L4154">
            <v>61783.490600000005</v>
          </cell>
          <cell r="M4154">
            <v>61783.49</v>
          </cell>
        </row>
        <row r="4155">
          <cell r="G4155" t="str">
            <v>L3236-4</v>
          </cell>
          <cell r="I4155" t="str">
            <v>WYE DR35 GSK SWR GSG</v>
          </cell>
          <cell r="J4155" t="str">
            <v/>
          </cell>
          <cell r="K4155" t="str">
            <v>-</v>
          </cell>
          <cell r="L4155">
            <v>31343.574200000003</v>
          </cell>
          <cell r="M4155">
            <v>31343.57</v>
          </cell>
        </row>
        <row r="4156">
          <cell r="G4156" t="str">
            <v>L3236-6</v>
          </cell>
          <cell r="I4156" t="str">
            <v>WYE DR35 GSK SWR GSG</v>
          </cell>
          <cell r="J4156" t="str">
            <v/>
          </cell>
          <cell r="K4156" t="str">
            <v>-</v>
          </cell>
          <cell r="L4156">
            <v>32291.262500000001</v>
          </cell>
          <cell r="M4156">
            <v>32291.26</v>
          </cell>
        </row>
        <row r="4157">
          <cell r="G4157" t="str">
            <v>L3236-8</v>
          </cell>
          <cell r="I4157" t="str">
            <v>WYE DR35 GSK SWR GSG</v>
          </cell>
          <cell r="J4157" t="str">
            <v/>
          </cell>
          <cell r="K4157" t="str">
            <v>-</v>
          </cell>
          <cell r="L4157">
            <v>37965.172900000005</v>
          </cell>
          <cell r="M4157">
            <v>37965.17</v>
          </cell>
        </row>
        <row r="4158">
          <cell r="G4158" t="str">
            <v>L3236-10</v>
          </cell>
          <cell r="I4158" t="str">
            <v>WYE DR35 GSK SWR GSG</v>
          </cell>
          <cell r="J4158" t="str">
            <v/>
          </cell>
          <cell r="K4158" t="str">
            <v>-</v>
          </cell>
          <cell r="L4158">
            <v>38446.223500000007</v>
          </cell>
          <cell r="M4158">
            <v>38446.22</v>
          </cell>
        </row>
        <row r="4159">
          <cell r="G4159" t="str">
            <v>L3236-12</v>
          </cell>
          <cell r="I4159" t="str">
            <v>WYE DR35 GSK SWR GSG</v>
          </cell>
          <cell r="J4159" t="str">
            <v/>
          </cell>
          <cell r="K4159" t="str">
            <v>-</v>
          </cell>
          <cell r="L4159">
            <v>41396.866200000004</v>
          </cell>
          <cell r="M4159">
            <v>41396.870000000003</v>
          </cell>
        </row>
        <row r="4160">
          <cell r="G4160" t="str">
            <v>L3236-15</v>
          </cell>
          <cell r="I4160" t="str">
            <v>WYE DR35 GSK SWR GSG</v>
          </cell>
          <cell r="J4160" t="str">
            <v/>
          </cell>
          <cell r="K4160" t="str">
            <v>-</v>
          </cell>
          <cell r="L4160">
            <v>46732.581700000002</v>
          </cell>
          <cell r="M4160">
            <v>46732.58</v>
          </cell>
        </row>
        <row r="4161">
          <cell r="G4161" t="str">
            <v>L3236-18</v>
          </cell>
          <cell r="I4161" t="str">
            <v>WYE DR35 GSK SWR GSG</v>
          </cell>
          <cell r="J4161" t="str">
            <v/>
          </cell>
          <cell r="K4161" t="str">
            <v>-</v>
          </cell>
          <cell r="L4161">
            <v>47887.208000000006</v>
          </cell>
          <cell r="M4161">
            <v>47887.21</v>
          </cell>
        </row>
        <row r="4162">
          <cell r="G4162" t="str">
            <v>L3236-21</v>
          </cell>
          <cell r="I4162" t="str">
            <v>WYE DR35 GSK SWR GSG</v>
          </cell>
          <cell r="J4162" t="str">
            <v/>
          </cell>
          <cell r="K4162" t="str">
            <v>-</v>
          </cell>
          <cell r="L4162">
            <v>54202.251700000001</v>
          </cell>
          <cell r="M4162">
            <v>54202.25</v>
          </cell>
        </row>
        <row r="4163">
          <cell r="G4163" t="str">
            <v>L3236-24</v>
          </cell>
          <cell r="I4163" t="str">
            <v>WYE DR35 GSK SWR GSG</v>
          </cell>
          <cell r="J4163" t="str">
            <v/>
          </cell>
          <cell r="K4163" t="str">
            <v>-</v>
          </cell>
          <cell r="L4163">
            <v>63417.840700000008</v>
          </cell>
          <cell r="M4163">
            <v>63417.84</v>
          </cell>
        </row>
        <row r="4164">
          <cell r="G4164" t="str">
            <v>L3236-27</v>
          </cell>
          <cell r="I4164" t="str">
            <v>WYE DR35 GSK SWR GSG</v>
          </cell>
          <cell r="J4164" t="str">
            <v/>
          </cell>
          <cell r="K4164" t="str">
            <v>-</v>
          </cell>
          <cell r="L4164">
            <v>65795.79800000001</v>
          </cell>
          <cell r="M4164">
            <v>65795.8</v>
          </cell>
        </row>
        <row r="4165">
          <cell r="G4165" t="str">
            <v>L3236-30</v>
          </cell>
          <cell r="I4165" t="str">
            <v>WYE DR35 GSK SWR GSG</v>
          </cell>
          <cell r="J4165" t="str">
            <v/>
          </cell>
          <cell r="K4165" t="str">
            <v>-</v>
          </cell>
          <cell r="L4165">
            <v>83456.608100000012</v>
          </cell>
          <cell r="M4165">
            <v>83456.61</v>
          </cell>
        </row>
        <row r="4166">
          <cell r="G4166" t="str">
            <v>L3236</v>
          </cell>
          <cell r="I4166" t="str">
            <v>WYE DR35 GSK SWR GSG</v>
          </cell>
          <cell r="J4166" t="str">
            <v/>
          </cell>
          <cell r="K4166" t="str">
            <v>-</v>
          </cell>
          <cell r="L4166">
            <v>110997.30600000001</v>
          </cell>
          <cell r="M4166">
            <v>110997.31</v>
          </cell>
        </row>
        <row r="4167">
          <cell r="G4167" t="str">
            <v>L1115-4</v>
          </cell>
          <cell r="I4167" t="str">
            <v>TEE STR DR35 GSK SWRXDWV GGH</v>
          </cell>
          <cell r="J4167" t="str">
            <v/>
          </cell>
          <cell r="K4167" t="str">
            <v>-</v>
          </cell>
          <cell r="L4167">
            <v>2116.0320000000002</v>
          </cell>
          <cell r="M4167">
            <v>2116.0300000000002</v>
          </cell>
        </row>
        <row r="4168">
          <cell r="G4168" t="str">
            <v>L1115-6</v>
          </cell>
          <cell r="I4168" t="str">
            <v>TEE STR DR35 GSK SWRXDWV GGH</v>
          </cell>
          <cell r="J4168" t="str">
            <v/>
          </cell>
          <cell r="K4168" t="str">
            <v>-</v>
          </cell>
          <cell r="L4168">
            <v>2280.2984000000001</v>
          </cell>
          <cell r="M4168">
            <v>2280.3000000000002</v>
          </cell>
        </row>
        <row r="4169">
          <cell r="G4169" t="str">
            <v>L1118-4</v>
          </cell>
          <cell r="I4169" t="str">
            <v>TEE STR DR35 GSK SWRXDWV GGH</v>
          </cell>
          <cell r="J4169" t="str">
            <v/>
          </cell>
          <cell r="K4169" t="str">
            <v>-</v>
          </cell>
          <cell r="L4169">
            <v>5273.6769000000004</v>
          </cell>
          <cell r="M4169">
            <v>5273.68</v>
          </cell>
        </row>
        <row r="4170">
          <cell r="G4170" t="str">
            <v>L1118-6</v>
          </cell>
          <cell r="I4170" t="str">
            <v>TEE STR DR35 GSK SWRXDWV GGH</v>
          </cell>
          <cell r="J4170" t="str">
            <v/>
          </cell>
          <cell r="K4170" t="str">
            <v>-</v>
          </cell>
          <cell r="L4170">
            <v>5455.9193000000005</v>
          </cell>
          <cell r="M4170">
            <v>5455.92</v>
          </cell>
        </row>
        <row r="4171">
          <cell r="G4171" t="str">
            <v>L1121-4</v>
          </cell>
          <cell r="I4171" t="str">
            <v>TEE STR DR35 GSK SWRXDWV GGH</v>
          </cell>
          <cell r="J4171" t="str">
            <v/>
          </cell>
          <cell r="K4171" t="str">
            <v>-</v>
          </cell>
          <cell r="L4171">
            <v>7401.2221</v>
          </cell>
          <cell r="M4171">
            <v>7401.22</v>
          </cell>
        </row>
        <row r="4172">
          <cell r="G4172" t="str">
            <v>L1121-6</v>
          </cell>
          <cell r="I4172" t="str">
            <v>TEE STR DR35 GSK SWRXDWV GGH</v>
          </cell>
          <cell r="J4172" t="str">
            <v/>
          </cell>
          <cell r="K4172" t="str">
            <v>-</v>
          </cell>
          <cell r="L4172">
            <v>8176.4906000000001</v>
          </cell>
          <cell r="M4172">
            <v>8176.49</v>
          </cell>
        </row>
        <row r="4173">
          <cell r="G4173" t="str">
            <v>L1124-4</v>
          </cell>
          <cell r="I4173" t="str">
            <v>TEE STR DR35 GSK SWRXDWV GGH</v>
          </cell>
          <cell r="J4173" t="str">
            <v/>
          </cell>
          <cell r="K4173" t="str">
            <v>-</v>
          </cell>
          <cell r="L4173">
            <v>11653.155999999999</v>
          </cell>
          <cell r="M4173">
            <v>11653.16</v>
          </cell>
        </row>
        <row r="4174">
          <cell r="G4174" t="str">
            <v>L1124-6</v>
          </cell>
          <cell r="I4174" t="str">
            <v>TEE STR DR35 GSK SWRXDWV GGH</v>
          </cell>
          <cell r="J4174" t="str">
            <v/>
          </cell>
          <cell r="K4174" t="str">
            <v>-</v>
          </cell>
          <cell r="L4174">
            <v>14125.8511</v>
          </cell>
          <cell r="M4174">
            <v>14125.85</v>
          </cell>
        </row>
        <row r="4175">
          <cell r="G4175" t="str">
            <v>L1127-4</v>
          </cell>
          <cell r="I4175" t="str">
            <v>TEE STR DR35 GSK SWRXDWV GGH</v>
          </cell>
          <cell r="J4175" t="str">
            <v/>
          </cell>
          <cell r="K4175" t="str">
            <v>-</v>
          </cell>
          <cell r="L4175">
            <v>15232.691200000001</v>
          </cell>
          <cell r="M4175">
            <v>15232.69</v>
          </cell>
        </row>
        <row r="4176">
          <cell r="G4176" t="str">
            <v>L1127-6</v>
          </cell>
          <cell r="I4176" t="str">
            <v>TEE STR DR35 GSK SWRXDWV GGH</v>
          </cell>
          <cell r="J4176" t="str">
            <v/>
          </cell>
          <cell r="K4176" t="str">
            <v>-</v>
          </cell>
          <cell r="L4176">
            <v>15328.541800000001</v>
          </cell>
          <cell r="M4176">
            <v>15328.54</v>
          </cell>
        </row>
        <row r="4177">
          <cell r="G4177" t="str">
            <v>L1315-4</v>
          </cell>
          <cell r="I4177" t="str">
            <v>TEE STR DR35 GSK SWRXDWV GGH</v>
          </cell>
          <cell r="J4177" t="str">
            <v/>
          </cell>
          <cell r="K4177" t="str">
            <v>-</v>
          </cell>
          <cell r="L4177">
            <v>2072.6007</v>
          </cell>
          <cell r="M4177">
            <v>2072.6</v>
          </cell>
        </row>
        <row r="4178">
          <cell r="G4178" t="str">
            <v>L1315-6</v>
          </cell>
          <cell r="I4178" t="str">
            <v>TEE STR DR35 GSK SWRXDWV GGH</v>
          </cell>
          <cell r="J4178" t="str">
            <v/>
          </cell>
          <cell r="K4178" t="str">
            <v>-</v>
          </cell>
          <cell r="L4178">
            <v>2232.1163000000001</v>
          </cell>
          <cell r="M4178">
            <v>2232.12</v>
          </cell>
        </row>
        <row r="4179">
          <cell r="G4179" t="str">
            <v>L1318-4</v>
          </cell>
          <cell r="I4179" t="str">
            <v>TEE STR DR35 GSK SWRXDWV GGH</v>
          </cell>
          <cell r="J4179" t="str">
            <v/>
          </cell>
          <cell r="K4179" t="str">
            <v>-</v>
          </cell>
          <cell r="L4179">
            <v>5230.1386000000002</v>
          </cell>
          <cell r="M4179">
            <v>5230.1400000000003</v>
          </cell>
        </row>
        <row r="4180">
          <cell r="G4180" t="str">
            <v>L1318-6</v>
          </cell>
          <cell r="I4180" t="str">
            <v>TEE STR DR35 GSK SWRXDWV GGH</v>
          </cell>
          <cell r="J4180" t="str">
            <v/>
          </cell>
          <cell r="K4180" t="str">
            <v>-</v>
          </cell>
          <cell r="L4180">
            <v>5407.6409000000003</v>
          </cell>
          <cell r="M4180">
            <v>5407.64</v>
          </cell>
        </row>
        <row r="4181">
          <cell r="G4181" t="str">
            <v>L1321-4</v>
          </cell>
          <cell r="I4181" t="str">
            <v>TEE STR DR35 GSK SWRXDWV GGH</v>
          </cell>
          <cell r="J4181" t="str">
            <v/>
          </cell>
          <cell r="K4181" t="str">
            <v>-</v>
          </cell>
          <cell r="L4181">
            <v>7357.7694000000001</v>
          </cell>
          <cell r="M4181">
            <v>7357.77</v>
          </cell>
        </row>
        <row r="4182">
          <cell r="G4182" t="str">
            <v>L1321-6</v>
          </cell>
          <cell r="I4182" t="str">
            <v>TEE STR DR35 GSK SWRXDWV GGH</v>
          </cell>
          <cell r="J4182" t="str">
            <v/>
          </cell>
          <cell r="K4182" t="str">
            <v>-</v>
          </cell>
          <cell r="L4182">
            <v>7892.6410000000005</v>
          </cell>
          <cell r="M4182">
            <v>7892.64</v>
          </cell>
        </row>
        <row r="4183">
          <cell r="G4183" t="str">
            <v>L1324-4</v>
          </cell>
          <cell r="I4183" t="str">
            <v>TEE STR DR35 GSK SWRXDWV GGH</v>
          </cell>
          <cell r="J4183" t="str">
            <v/>
          </cell>
          <cell r="K4183" t="str">
            <v>-</v>
          </cell>
          <cell r="L4183">
            <v>11609.6605</v>
          </cell>
          <cell r="M4183">
            <v>11609.66</v>
          </cell>
        </row>
        <row r="4184">
          <cell r="G4184" t="str">
            <v>L1324-6</v>
          </cell>
          <cell r="I4184" t="str">
            <v>TEE STR DR35 GSK SWRXDWV GGH</v>
          </cell>
          <cell r="J4184" t="str">
            <v/>
          </cell>
          <cell r="K4184" t="str">
            <v>-</v>
          </cell>
          <cell r="L4184">
            <v>14077.658300000001</v>
          </cell>
          <cell r="M4184">
            <v>14077.66</v>
          </cell>
        </row>
        <row r="4185">
          <cell r="G4185" t="str">
            <v>L1327-4</v>
          </cell>
          <cell r="I4185" t="str">
            <v>TEE STR DR35 GSK SWRXDWV GGH</v>
          </cell>
          <cell r="J4185" t="str">
            <v/>
          </cell>
          <cell r="K4185" t="str">
            <v>-</v>
          </cell>
          <cell r="L4185">
            <v>15189.334800000001</v>
          </cell>
          <cell r="M4185">
            <v>15189.33</v>
          </cell>
        </row>
        <row r="4186">
          <cell r="G4186" t="str">
            <v>L1327-6</v>
          </cell>
          <cell r="I4186" t="str">
            <v>TEE STR DR35 GSK SWRXDWV GGH</v>
          </cell>
          <cell r="J4186" t="str">
            <v/>
          </cell>
          <cell r="K4186" t="str">
            <v>-</v>
          </cell>
          <cell r="L4186">
            <v>15280.1885</v>
          </cell>
          <cell r="M4186">
            <v>15280.19</v>
          </cell>
        </row>
        <row r="4187">
          <cell r="G4187" t="str">
            <v>L16515-4</v>
          </cell>
          <cell r="I4187" t="str">
            <v>WYE COMB 45 DR35 GSK SWR GGG</v>
          </cell>
          <cell r="J4187" t="str">
            <v>0089938008470</v>
          </cell>
          <cell r="K4187" t="str">
            <v>-</v>
          </cell>
          <cell r="L4187">
            <v>2418.6922</v>
          </cell>
          <cell r="M4187">
            <v>2418.69</v>
          </cell>
        </row>
        <row r="4188">
          <cell r="G4188" t="str">
            <v>L16515-6</v>
          </cell>
          <cell r="I4188" t="str">
            <v>WYE COMB 45 DR35 GSK SWR GGG</v>
          </cell>
          <cell r="J4188" t="str">
            <v>0089938008487</v>
          </cell>
          <cell r="K4188" t="str">
            <v>-</v>
          </cell>
          <cell r="L4188">
            <v>2675.2568000000001</v>
          </cell>
          <cell r="M4188">
            <v>2675.26</v>
          </cell>
        </row>
        <row r="4189">
          <cell r="G4189" t="str">
            <v>L16515-8</v>
          </cell>
          <cell r="I4189" t="str">
            <v>WYE COMB 45 DR35 GSK SWR GGG</v>
          </cell>
          <cell r="J4189" t="str">
            <v>0089938008494</v>
          </cell>
          <cell r="K4189" t="str">
            <v>-</v>
          </cell>
          <cell r="L4189">
            <v>3179.6548000000003</v>
          </cell>
          <cell r="M4189">
            <v>3179.65</v>
          </cell>
        </row>
        <row r="4190">
          <cell r="G4190" t="str">
            <v>L16515-10</v>
          </cell>
          <cell r="I4190" t="str">
            <v>WYE COMB 45 DR35 GSK SWR GGG</v>
          </cell>
          <cell r="J4190" t="str">
            <v>0627347978306</v>
          </cell>
          <cell r="K4190" t="str">
            <v>-</v>
          </cell>
          <cell r="L4190">
            <v>4333.1576000000005</v>
          </cell>
          <cell r="M4190">
            <v>4333.16</v>
          </cell>
        </row>
        <row r="4191">
          <cell r="G4191" t="str">
            <v>L16515-12</v>
          </cell>
          <cell r="I4191" t="str">
            <v>WYE COMB 45 DR35 GSK SWR GGG</v>
          </cell>
          <cell r="J4191" t="str">
            <v>0089938060034</v>
          </cell>
          <cell r="K4191" t="str">
            <v>-</v>
          </cell>
          <cell r="L4191">
            <v>5101.3320000000003</v>
          </cell>
          <cell r="M4191">
            <v>5101.33</v>
          </cell>
        </row>
        <row r="4192">
          <cell r="G4192" t="str">
            <v>L16515</v>
          </cell>
          <cell r="I4192" t="str">
            <v>WYE COMB 45 DR35 GSK SWR GGG</v>
          </cell>
          <cell r="J4192" t="str">
            <v>0089938064810</v>
          </cell>
          <cell r="K4192" t="str">
            <v>-</v>
          </cell>
          <cell r="L4192">
            <v>7758.1099000000004</v>
          </cell>
          <cell r="M4192">
            <v>7758.11</v>
          </cell>
        </row>
        <row r="4193">
          <cell r="G4193" t="str">
            <v>L16518-4</v>
          </cell>
          <cell r="I4193" t="str">
            <v>WYE COMB 45 DR35 GSK SWR GGG</v>
          </cell>
          <cell r="J4193" t="str">
            <v>0089938008500</v>
          </cell>
          <cell r="K4193" t="str">
            <v>-</v>
          </cell>
          <cell r="L4193">
            <v>5352.5358999999999</v>
          </cell>
          <cell r="M4193">
            <v>5352.54</v>
          </cell>
        </row>
        <row r="4194">
          <cell r="G4194" t="str">
            <v>L16518-6</v>
          </cell>
          <cell r="I4194" t="str">
            <v>WYE COMB 45 DR35 GSK SWR GGG</v>
          </cell>
          <cell r="J4194" t="str">
            <v>0089938008517</v>
          </cell>
          <cell r="K4194" t="str">
            <v>-</v>
          </cell>
          <cell r="L4194">
            <v>5814.6260999999995</v>
          </cell>
          <cell r="M4194">
            <v>5814.63</v>
          </cell>
        </row>
        <row r="4195">
          <cell r="G4195" t="str">
            <v>L16518-8</v>
          </cell>
          <cell r="I4195" t="str">
            <v>WYE COMB 45 DR35 GSK SWR GGG</v>
          </cell>
          <cell r="J4195" t="str">
            <v>0089938008524</v>
          </cell>
          <cell r="K4195" t="str">
            <v>-</v>
          </cell>
          <cell r="L4195">
            <v>6291.1720000000005</v>
          </cell>
          <cell r="M4195">
            <v>6291.17</v>
          </cell>
        </row>
        <row r="4196">
          <cell r="G4196" t="str">
            <v>L16521-4</v>
          </cell>
          <cell r="I4196" t="str">
            <v>WYE COMB 45 DR35 GSK SWR GGG</v>
          </cell>
          <cell r="J4196" t="str">
            <v>0627347140284</v>
          </cell>
          <cell r="K4196" t="str">
            <v>-</v>
          </cell>
          <cell r="L4196">
            <v>7894.4386000000004</v>
          </cell>
          <cell r="M4196">
            <v>7894.44</v>
          </cell>
        </row>
        <row r="4197">
          <cell r="G4197" t="str">
            <v>L16521-6</v>
          </cell>
          <cell r="I4197" t="str">
            <v>WYE COMB 45 DR35 GSK SWR GGG</v>
          </cell>
          <cell r="J4197" t="str">
            <v>0627347140291</v>
          </cell>
          <cell r="K4197" t="str">
            <v>-</v>
          </cell>
          <cell r="L4197">
            <v>8511.2507999999998</v>
          </cell>
          <cell r="M4197">
            <v>8511.25</v>
          </cell>
        </row>
        <row r="4198">
          <cell r="G4198" t="str">
            <v>L16521-8</v>
          </cell>
          <cell r="I4198" t="str">
            <v>WYE COMB 45 DR35 GSK SWR GGG</v>
          </cell>
          <cell r="J4198" t="str">
            <v>0627347140307</v>
          </cell>
          <cell r="K4198" t="str">
            <v>-</v>
          </cell>
          <cell r="L4198">
            <v>10334.102800000002</v>
          </cell>
          <cell r="M4198">
            <v>10334.1</v>
          </cell>
        </row>
        <row r="4199">
          <cell r="G4199" t="str">
            <v>L16524-4</v>
          </cell>
          <cell r="I4199" t="str">
            <v>WYE COMB 45 DR35 GSK SWR GGG</v>
          </cell>
          <cell r="J4199" t="str">
            <v>0627347140314</v>
          </cell>
          <cell r="K4199" t="str">
            <v>-</v>
          </cell>
          <cell r="L4199">
            <v>13005.871400000002</v>
          </cell>
          <cell r="M4199">
            <v>13005.87</v>
          </cell>
        </row>
        <row r="4200">
          <cell r="G4200" t="str">
            <v>L16524-6</v>
          </cell>
          <cell r="I4200" t="str">
            <v>WYE COMB 45 DR35 GSK SWR GGG</v>
          </cell>
          <cell r="J4200" t="str">
            <v>0627347140321</v>
          </cell>
          <cell r="K4200" t="str">
            <v>-</v>
          </cell>
          <cell r="L4200">
            <v>15621.058400000002</v>
          </cell>
          <cell r="M4200">
            <v>15621.06</v>
          </cell>
        </row>
        <row r="4201">
          <cell r="G4201" t="str">
            <v>L16524-8</v>
          </cell>
          <cell r="I4201" t="str">
            <v>WYE COMB 45 DR35 GSK SWR GGG</v>
          </cell>
          <cell r="J4201" t="str">
            <v>0627347140338</v>
          </cell>
          <cell r="K4201" t="str">
            <v>-</v>
          </cell>
          <cell r="L4201">
            <v>16199.553900000001</v>
          </cell>
          <cell r="M4201">
            <v>16199.55</v>
          </cell>
        </row>
        <row r="4202">
          <cell r="G4202" t="str">
            <v>L16527-4</v>
          </cell>
          <cell r="I4202" t="str">
            <v>WYE COMB 45 DR35 GSK SWR GGG</v>
          </cell>
          <cell r="J4202" t="str">
            <v>0627347140345</v>
          </cell>
          <cell r="K4202" t="str">
            <v>-</v>
          </cell>
          <cell r="L4202">
            <v>16035.811800000001</v>
          </cell>
          <cell r="M4202">
            <v>16035.81</v>
          </cell>
        </row>
        <row r="4203">
          <cell r="G4203" t="str">
            <v>L16527-6</v>
          </cell>
          <cell r="I4203" t="str">
            <v>WYE COMB 45 DR35 GSK SWR GGG</v>
          </cell>
          <cell r="J4203" t="str">
            <v>0627347140352</v>
          </cell>
          <cell r="K4203" t="str">
            <v>-</v>
          </cell>
          <cell r="L4203">
            <v>16453.464899999999</v>
          </cell>
          <cell r="M4203">
            <v>16453.46</v>
          </cell>
        </row>
        <row r="4204">
          <cell r="G4204" t="str">
            <v>L16527-8</v>
          </cell>
          <cell r="I4204" t="str">
            <v>WYE COMB 45 DR35 GSK SWR GGG</v>
          </cell>
          <cell r="J4204" t="str">
            <v>0627347140369</v>
          </cell>
          <cell r="K4204" t="str">
            <v>-</v>
          </cell>
          <cell r="L4204">
            <v>19062.766899999999</v>
          </cell>
          <cell r="M4204">
            <v>19062.77</v>
          </cell>
        </row>
        <row r="4205">
          <cell r="G4205" t="str">
            <v>L16530-4</v>
          </cell>
          <cell r="I4205" t="str">
            <v>WYE COMB 45 DR35 GSK SWR GGG</v>
          </cell>
          <cell r="J4205" t="str">
            <v/>
          </cell>
          <cell r="K4205" t="str">
            <v>-</v>
          </cell>
          <cell r="L4205">
            <v>20606.5736</v>
          </cell>
          <cell r="M4205">
            <v>20606.57</v>
          </cell>
        </row>
        <row r="4206">
          <cell r="G4206" t="str">
            <v>L16530-6</v>
          </cell>
          <cell r="I4206" t="str">
            <v>WYE COMB 45 DR35 GSK SWR GGG</v>
          </cell>
          <cell r="J4206" t="str">
            <v/>
          </cell>
          <cell r="K4206" t="str">
            <v>-</v>
          </cell>
          <cell r="L4206">
            <v>21143.649399999998</v>
          </cell>
          <cell r="M4206">
            <v>21143.65</v>
          </cell>
        </row>
        <row r="4207">
          <cell r="G4207" t="str">
            <v>L16530-8</v>
          </cell>
          <cell r="I4207" t="str">
            <v>WYE COMB 45 DR35 GSK SWR GGG</v>
          </cell>
          <cell r="J4207" t="str">
            <v/>
          </cell>
          <cell r="K4207" t="str">
            <v>-</v>
          </cell>
          <cell r="L4207">
            <v>24393.892100000001</v>
          </cell>
          <cell r="M4207">
            <v>24393.89</v>
          </cell>
        </row>
        <row r="4208">
          <cell r="G4208" t="str">
            <v>L16536-4</v>
          </cell>
          <cell r="I4208" t="str">
            <v>WYE COMB 45 DR35 GSK SWR GGG</v>
          </cell>
          <cell r="J4208" t="str">
            <v/>
          </cell>
          <cell r="K4208" t="str">
            <v>-</v>
          </cell>
          <cell r="L4208">
            <v>27337.355100000001</v>
          </cell>
          <cell r="M4208">
            <v>27337.360000000001</v>
          </cell>
        </row>
        <row r="4209">
          <cell r="G4209" t="str">
            <v>L16536-6</v>
          </cell>
          <cell r="I4209" t="str">
            <v>WYE COMB 45 DR35 GSK SWR GGG</v>
          </cell>
          <cell r="J4209" t="str">
            <v/>
          </cell>
          <cell r="K4209" t="str">
            <v>-</v>
          </cell>
          <cell r="L4209">
            <v>27555.8812</v>
          </cell>
          <cell r="M4209">
            <v>27555.88</v>
          </cell>
        </row>
        <row r="4210">
          <cell r="G4210" t="str">
            <v>L16536-8</v>
          </cell>
          <cell r="I4210" t="str">
            <v>WYE COMB 45 DR35 GSK SWR GGG</v>
          </cell>
          <cell r="J4210" t="str">
            <v/>
          </cell>
          <cell r="K4210" t="str">
            <v>-</v>
          </cell>
          <cell r="L4210">
            <v>31872.004400000002</v>
          </cell>
          <cell r="M4210">
            <v>31872</v>
          </cell>
        </row>
        <row r="4211">
          <cell r="G4211" t="str">
            <v>L3115-4</v>
          </cell>
          <cell r="I4211" t="str">
            <v>WYE DR35 X S40 DWV GGG</v>
          </cell>
          <cell r="J4211" t="str">
            <v/>
          </cell>
          <cell r="K4211" t="str">
            <v>-</v>
          </cell>
          <cell r="L4211">
            <v>2154.9907000000003</v>
          </cell>
          <cell r="M4211">
            <v>2154.9899999999998</v>
          </cell>
        </row>
        <row r="4212">
          <cell r="G4212" t="str">
            <v>L3115-6</v>
          </cell>
          <cell r="I4212" t="str">
            <v>WYE DR35 X S40 DWV GGG</v>
          </cell>
          <cell r="J4212" t="str">
            <v/>
          </cell>
          <cell r="K4212" t="str">
            <v>-</v>
          </cell>
          <cell r="L4212">
            <v>2612.6725000000001</v>
          </cell>
          <cell r="M4212">
            <v>2612.67</v>
          </cell>
        </row>
        <row r="4213">
          <cell r="G4213" t="str">
            <v>L3118-4</v>
          </cell>
          <cell r="I4213" t="str">
            <v>WYE DR35 X S40 DWV GGG</v>
          </cell>
          <cell r="J4213" t="str">
            <v/>
          </cell>
          <cell r="K4213" t="str">
            <v>-</v>
          </cell>
          <cell r="L4213">
            <v>4894.3405000000002</v>
          </cell>
          <cell r="M4213">
            <v>4894.34</v>
          </cell>
        </row>
        <row r="4214">
          <cell r="G4214" t="str">
            <v>L3118-6</v>
          </cell>
          <cell r="I4214" t="str">
            <v>WYE DR35 X S40 DWV GGG</v>
          </cell>
          <cell r="J4214" t="str">
            <v>0627347115367</v>
          </cell>
          <cell r="K4214" t="str">
            <v>-</v>
          </cell>
          <cell r="L4214">
            <v>4961.7291000000005</v>
          </cell>
          <cell r="M4214">
            <v>4961.7299999999996</v>
          </cell>
        </row>
        <row r="4215">
          <cell r="G4215" t="str">
            <v>L3121-4</v>
          </cell>
          <cell r="I4215" t="str">
            <v>WYE DR35 X S40 DWV GGG</v>
          </cell>
          <cell r="J4215" t="str">
            <v/>
          </cell>
          <cell r="K4215" t="str">
            <v>-</v>
          </cell>
          <cell r="L4215">
            <v>7856.5927000000001</v>
          </cell>
          <cell r="M4215">
            <v>7856.59</v>
          </cell>
        </row>
        <row r="4216">
          <cell r="G4216" t="str">
            <v>L3121-6</v>
          </cell>
          <cell r="I4216" t="str">
            <v>WYE DR35 X S40 DWV GGG</v>
          </cell>
          <cell r="J4216" t="str">
            <v>0627347115268</v>
          </cell>
          <cell r="K4216" t="str">
            <v>-</v>
          </cell>
          <cell r="L4216">
            <v>8423.0185999999994</v>
          </cell>
          <cell r="M4216">
            <v>8423.02</v>
          </cell>
        </row>
        <row r="4217">
          <cell r="G4217" t="str">
            <v>L3124-4</v>
          </cell>
          <cell r="I4217" t="str">
            <v>WYE DR35 X S40 DWV GGG</v>
          </cell>
          <cell r="J4217" t="str">
            <v/>
          </cell>
          <cell r="K4217" t="str">
            <v>-</v>
          </cell>
          <cell r="L4217">
            <v>11828.347100000001</v>
          </cell>
          <cell r="M4217">
            <v>11828.35</v>
          </cell>
        </row>
        <row r="4218">
          <cell r="G4218" t="str">
            <v>L3124-6</v>
          </cell>
          <cell r="I4218" t="str">
            <v>WYE DR35 X S40 DWV GGG</v>
          </cell>
          <cell r="J4218" t="str">
            <v>0627347115374</v>
          </cell>
          <cell r="K4218" t="str">
            <v>-</v>
          </cell>
          <cell r="L4218">
            <v>13537.105000000001</v>
          </cell>
          <cell r="M4218">
            <v>13537.11</v>
          </cell>
        </row>
        <row r="4219">
          <cell r="G4219" t="str">
            <v>L3127-4</v>
          </cell>
          <cell r="I4219" t="str">
            <v>WYE DR35 X S40 DWV GGG</v>
          </cell>
          <cell r="J4219" t="str">
            <v/>
          </cell>
          <cell r="K4219" t="str">
            <v>-</v>
          </cell>
          <cell r="L4219">
            <v>15240.2454</v>
          </cell>
          <cell r="M4219">
            <v>15240.25</v>
          </cell>
        </row>
        <row r="4220">
          <cell r="G4220" t="str">
            <v>L3127-6</v>
          </cell>
          <cell r="I4220" t="str">
            <v>WYE DR35 X S40 DWV GGG</v>
          </cell>
          <cell r="J4220" t="str">
            <v/>
          </cell>
          <cell r="K4220" t="str">
            <v>-</v>
          </cell>
          <cell r="L4220">
            <v>15946.135100000001</v>
          </cell>
          <cell r="M4220">
            <v>15946.14</v>
          </cell>
        </row>
        <row r="4221">
          <cell r="G4221" t="str">
            <v>L3315-4</v>
          </cell>
          <cell r="I4221" t="str">
            <v>WYE DR35 X S40 DWV GGH</v>
          </cell>
          <cell r="J4221" t="str">
            <v>0627347114964</v>
          </cell>
          <cell r="K4221" t="str">
            <v>-</v>
          </cell>
          <cell r="L4221">
            <v>2322.9700000000003</v>
          </cell>
          <cell r="M4221">
            <v>2322.9699999999998</v>
          </cell>
        </row>
        <row r="4222">
          <cell r="G4222" t="str">
            <v>L3315-6</v>
          </cell>
          <cell r="I4222" t="str">
            <v>WYE DR35 X S40 DWV GGH</v>
          </cell>
          <cell r="J4222" t="str">
            <v/>
          </cell>
          <cell r="K4222" t="str">
            <v>-</v>
          </cell>
          <cell r="L4222">
            <v>2782.2568000000001</v>
          </cell>
          <cell r="M4222">
            <v>2782.26</v>
          </cell>
        </row>
        <row r="4223">
          <cell r="G4223" t="str">
            <v>L3318-4</v>
          </cell>
          <cell r="I4223" t="str">
            <v>WYE DR35 X S40 DWV GGH</v>
          </cell>
          <cell r="J4223" t="str">
            <v/>
          </cell>
          <cell r="K4223" t="str">
            <v>-</v>
          </cell>
          <cell r="L4223">
            <v>6041.1344000000008</v>
          </cell>
          <cell r="M4223">
            <v>6041.13</v>
          </cell>
        </row>
        <row r="4224">
          <cell r="G4224" t="str">
            <v>L3318-6</v>
          </cell>
          <cell r="I4224" t="str">
            <v>WYE DR35 X S40 DWV GGH</v>
          </cell>
          <cell r="J4224" t="str">
            <v/>
          </cell>
          <cell r="K4224" t="str">
            <v>-</v>
          </cell>
          <cell r="L4224">
            <v>6245.9003000000002</v>
          </cell>
          <cell r="M4224">
            <v>6245.9</v>
          </cell>
        </row>
        <row r="4225">
          <cell r="G4225" t="str">
            <v>L3321-4</v>
          </cell>
          <cell r="I4225" t="str">
            <v>WYE DR35 X S40 DWV GGH</v>
          </cell>
          <cell r="J4225" t="str">
            <v/>
          </cell>
          <cell r="K4225" t="str">
            <v>-</v>
          </cell>
          <cell r="L4225">
            <v>8594.4647000000004</v>
          </cell>
          <cell r="M4225">
            <v>8594.4599999999991</v>
          </cell>
        </row>
        <row r="4226">
          <cell r="G4226" t="str">
            <v>L3321-6</v>
          </cell>
          <cell r="I4226" t="str">
            <v>WYE DR35 X S40 DWV GGH</v>
          </cell>
          <cell r="J4226" t="str">
            <v>0627347115077</v>
          </cell>
          <cell r="K4226" t="str">
            <v>-</v>
          </cell>
          <cell r="L4226">
            <v>9212.4753000000019</v>
          </cell>
          <cell r="M4226">
            <v>9212.48</v>
          </cell>
        </row>
        <row r="4227">
          <cell r="G4227" t="str">
            <v>L3324-4</v>
          </cell>
          <cell r="I4227" t="str">
            <v>WYE DR35 X S40 DWV GGH</v>
          </cell>
          <cell r="J4227" t="str">
            <v/>
          </cell>
          <cell r="K4227" t="str">
            <v>-</v>
          </cell>
          <cell r="L4227">
            <v>13409.4647</v>
          </cell>
          <cell r="M4227">
            <v>13409.46</v>
          </cell>
        </row>
        <row r="4228">
          <cell r="G4228" t="str">
            <v>L3324-6</v>
          </cell>
          <cell r="I4228" t="str">
            <v>WYE DR35 X S40 DWV GGH</v>
          </cell>
          <cell r="J4228" t="str">
            <v/>
          </cell>
          <cell r="K4228" t="str">
            <v>-</v>
          </cell>
          <cell r="L4228">
            <v>17034.0897</v>
          </cell>
          <cell r="M4228">
            <v>17034.09</v>
          </cell>
        </row>
        <row r="4229">
          <cell r="G4229" t="str">
            <v>L3327-4</v>
          </cell>
          <cell r="I4229" t="str">
            <v>WYE DR35 X S40 DWV GGH</v>
          </cell>
          <cell r="J4229" t="str">
            <v/>
          </cell>
          <cell r="K4229" t="str">
            <v>-</v>
          </cell>
          <cell r="L4229">
            <v>15196.728499999999</v>
          </cell>
          <cell r="M4229">
            <v>15196.73</v>
          </cell>
        </row>
        <row r="4230">
          <cell r="G4230" t="str">
            <v>L3327-6</v>
          </cell>
          <cell r="I4230" t="str">
            <v>WYE DR35 X S40 DWV GGH</v>
          </cell>
          <cell r="J4230" t="str">
            <v/>
          </cell>
          <cell r="K4230" t="str">
            <v>-</v>
          </cell>
          <cell r="L4230">
            <v>15897.942300000001</v>
          </cell>
          <cell r="M4230">
            <v>15897.94</v>
          </cell>
        </row>
        <row r="4231">
          <cell r="G4231" t="str">
            <v>L368-4</v>
          </cell>
          <cell r="I4231" t="str">
            <v>WYE DBL DR35 GSK SWR GGGG</v>
          </cell>
          <cell r="J4231" t="str">
            <v>0627347290033</v>
          </cell>
          <cell r="K4231" t="str">
            <v>-</v>
          </cell>
          <cell r="L4231">
            <v>625.07259999999997</v>
          </cell>
          <cell r="M4231">
            <v>625.07000000000005</v>
          </cell>
        </row>
        <row r="4232">
          <cell r="G4232" t="str">
            <v>L368-6</v>
          </cell>
          <cell r="I4232" t="str">
            <v>WYE DBL DR35 GSK SWR GGGG</v>
          </cell>
          <cell r="J4232" t="str">
            <v>0627347290057</v>
          </cell>
          <cell r="K4232" t="str">
            <v>-</v>
          </cell>
          <cell r="L4232">
            <v>903.04790000000003</v>
          </cell>
          <cell r="M4232">
            <v>903.05</v>
          </cell>
        </row>
        <row r="4233">
          <cell r="G4233" t="str">
            <v>L368-8</v>
          </cell>
          <cell r="I4233" t="str">
            <v>WYE DBL DR35 GSK SWR GGGG</v>
          </cell>
          <cell r="J4233" t="str">
            <v>0627347290064</v>
          </cell>
          <cell r="K4233" t="str">
            <v>-</v>
          </cell>
          <cell r="L4233">
            <v>1861.4041000000002</v>
          </cell>
          <cell r="M4233">
            <v>1861.4</v>
          </cell>
        </row>
        <row r="4234">
          <cell r="G4234" t="str">
            <v>L3610-4</v>
          </cell>
          <cell r="I4234" t="str">
            <v>WYE DBL DR35 GSK SWR GGGG</v>
          </cell>
          <cell r="J4234" t="str">
            <v>0627347290071</v>
          </cell>
          <cell r="K4234" t="str">
            <v>-</v>
          </cell>
          <cell r="L4234">
            <v>1793.7373000000002</v>
          </cell>
          <cell r="M4234">
            <v>1793.74</v>
          </cell>
        </row>
        <row r="4235">
          <cell r="G4235" t="str">
            <v>L3610-6</v>
          </cell>
          <cell r="I4235" t="str">
            <v>WYE DBL DR35 GSK SWR GGGG</v>
          </cell>
          <cell r="J4235" t="str">
            <v>0627347290088</v>
          </cell>
          <cell r="K4235" t="str">
            <v>-</v>
          </cell>
          <cell r="L4235">
            <v>1857.3595</v>
          </cell>
          <cell r="M4235">
            <v>1857.36</v>
          </cell>
        </row>
        <row r="4236">
          <cell r="G4236" t="str">
            <v>L3610-8</v>
          </cell>
          <cell r="I4236" t="str">
            <v>WYE DBL DR35 GSK SWR GGGG</v>
          </cell>
          <cell r="J4236" t="str">
            <v>0627347290095</v>
          </cell>
          <cell r="K4236" t="str">
            <v>-</v>
          </cell>
          <cell r="L4236">
            <v>2666.1403999999998</v>
          </cell>
          <cell r="M4236">
            <v>2666.14</v>
          </cell>
        </row>
        <row r="4237">
          <cell r="G4237" t="str">
            <v>L3610</v>
          </cell>
          <cell r="I4237" t="str">
            <v>WYE DBL DR35 GSK SWR GGGG</v>
          </cell>
          <cell r="J4237" t="str">
            <v>0627347290569</v>
          </cell>
          <cell r="K4237" t="str">
            <v>-</v>
          </cell>
          <cell r="L4237">
            <v>3177.5255000000002</v>
          </cell>
          <cell r="M4237">
            <v>3177.53</v>
          </cell>
        </row>
        <row r="4238">
          <cell r="G4238" t="str">
            <v>L3612-4</v>
          </cell>
          <cell r="I4238" t="str">
            <v>WYE DBL DR35 GSK SWR GGGG</v>
          </cell>
          <cell r="J4238" t="str">
            <v>0627347290101</v>
          </cell>
          <cell r="K4238" t="str">
            <v>-</v>
          </cell>
          <cell r="L4238">
            <v>2268.7424000000001</v>
          </cell>
          <cell r="M4238">
            <v>2268.7399999999998</v>
          </cell>
        </row>
        <row r="4239">
          <cell r="G4239" t="str">
            <v>L3612-6</v>
          </cell>
          <cell r="I4239" t="str">
            <v>WYE DBL DR35 GSK SWR GGGG</v>
          </cell>
          <cell r="J4239" t="str">
            <v>0627347290118</v>
          </cell>
          <cell r="K4239" t="str">
            <v>-</v>
          </cell>
          <cell r="L4239">
            <v>2383.8102000000003</v>
          </cell>
          <cell r="M4239">
            <v>2383.81</v>
          </cell>
        </row>
        <row r="4240">
          <cell r="G4240" t="str">
            <v>L3612-8</v>
          </cell>
          <cell r="I4240" t="str">
            <v>WYE DBL DR35 GSK SWR GGGG</v>
          </cell>
          <cell r="J4240" t="str">
            <v>0627347290125</v>
          </cell>
          <cell r="K4240" t="str">
            <v>-</v>
          </cell>
          <cell r="L4240">
            <v>3259.0381000000002</v>
          </cell>
          <cell r="M4240">
            <v>3259.04</v>
          </cell>
        </row>
        <row r="4241">
          <cell r="G4241" t="str">
            <v>L3612-10</v>
          </cell>
          <cell r="I4241" t="str">
            <v>WYE DBL DR35 GSK SWR GGGG</v>
          </cell>
          <cell r="J4241" t="str">
            <v/>
          </cell>
          <cell r="K4241" t="str">
            <v>-</v>
          </cell>
          <cell r="L4241">
            <v>3689.2316000000005</v>
          </cell>
          <cell r="M4241">
            <v>3689.23</v>
          </cell>
        </row>
        <row r="4242">
          <cell r="G4242" t="str">
            <v>L3612</v>
          </cell>
          <cell r="I4242" t="str">
            <v>WYE DBL DR35 GSK SWR GGGG</v>
          </cell>
          <cell r="J4242" t="str">
            <v>0627347290149</v>
          </cell>
          <cell r="K4242" t="str">
            <v>-</v>
          </cell>
          <cell r="L4242">
            <v>3874.9194000000002</v>
          </cell>
          <cell r="M4242">
            <v>3874.92</v>
          </cell>
        </row>
        <row r="4243">
          <cell r="G4243" t="str">
            <v>L3615-4</v>
          </cell>
          <cell r="I4243" t="str">
            <v>WYE DBL DR35 GSK SWR GGGG</v>
          </cell>
          <cell r="J4243" t="str">
            <v>0627347290156</v>
          </cell>
          <cell r="K4243" t="str">
            <v>-</v>
          </cell>
          <cell r="L4243">
            <v>3354.9528999999998</v>
          </cell>
          <cell r="M4243">
            <v>3354.95</v>
          </cell>
        </row>
        <row r="4244">
          <cell r="G4244" t="str">
            <v>L3615-6</v>
          </cell>
          <cell r="I4244" t="str">
            <v>WYE DBL DR35 GSK SWR GGGG</v>
          </cell>
          <cell r="J4244" t="str">
            <v>0627347290163</v>
          </cell>
          <cell r="K4244" t="str">
            <v>-</v>
          </cell>
          <cell r="L4244">
            <v>3824.3940000000002</v>
          </cell>
          <cell r="M4244">
            <v>3824.39</v>
          </cell>
        </row>
        <row r="4245">
          <cell r="G4245" t="str">
            <v>L3615-8</v>
          </cell>
          <cell r="I4245" t="str">
            <v>WYE DBL DR35 GSK SWR GGGG</v>
          </cell>
          <cell r="J4245" t="str">
            <v>0627347290170</v>
          </cell>
          <cell r="K4245" t="str">
            <v>-</v>
          </cell>
          <cell r="L4245">
            <v>4011.5370000000003</v>
          </cell>
          <cell r="M4245">
            <v>4011.54</v>
          </cell>
        </row>
        <row r="4246">
          <cell r="G4246" t="str">
            <v>L3615-10</v>
          </cell>
          <cell r="I4246" t="str">
            <v>WYE DBL DR35 GSK SWR GGGG</v>
          </cell>
          <cell r="J4246" t="str">
            <v>0627347290187</v>
          </cell>
          <cell r="K4246" t="str">
            <v>-</v>
          </cell>
          <cell r="L4246">
            <v>4596.2920000000004</v>
          </cell>
          <cell r="M4246">
            <v>4596.29</v>
          </cell>
        </row>
        <row r="4247">
          <cell r="G4247" t="str">
            <v>L3615-12</v>
          </cell>
          <cell r="I4247" t="str">
            <v>WYE DBL DR35 GSK SWR GGGG</v>
          </cell>
          <cell r="J4247" t="str">
            <v>0627347290194</v>
          </cell>
          <cell r="K4247" t="str">
            <v>-</v>
          </cell>
          <cell r="L4247">
            <v>5430.3356000000003</v>
          </cell>
          <cell r="M4247">
            <v>5430.34</v>
          </cell>
        </row>
        <row r="4248">
          <cell r="G4248" t="str">
            <v>L3615</v>
          </cell>
          <cell r="I4248" t="str">
            <v>WYE DBL DR35 GSK SWR GGGG</v>
          </cell>
          <cell r="J4248" t="str">
            <v/>
          </cell>
          <cell r="K4248" t="str">
            <v>-</v>
          </cell>
          <cell r="L4248">
            <v>5937.9329000000007</v>
          </cell>
          <cell r="M4248">
            <v>5937.93</v>
          </cell>
        </row>
        <row r="4249">
          <cell r="G4249" t="str">
            <v>L3618-4</v>
          </cell>
          <cell r="I4249" t="str">
            <v>WYE DBL DR35 GSK SWR GGGG</v>
          </cell>
          <cell r="J4249" t="str">
            <v>0627347290200</v>
          </cell>
          <cell r="K4249" t="str">
            <v>-</v>
          </cell>
          <cell r="L4249">
            <v>6271.4840000000004</v>
          </cell>
          <cell r="M4249">
            <v>6271.48</v>
          </cell>
        </row>
        <row r="4250">
          <cell r="G4250" t="str">
            <v>L3618-6</v>
          </cell>
          <cell r="I4250" t="str">
            <v>WYE DBL DR35 GSK SWR GGGG</v>
          </cell>
          <cell r="J4250" t="str">
            <v>0627347290217</v>
          </cell>
          <cell r="K4250" t="str">
            <v>-</v>
          </cell>
          <cell r="L4250">
            <v>6583.6565000000001</v>
          </cell>
          <cell r="M4250">
            <v>6583.66</v>
          </cell>
        </row>
        <row r="4251">
          <cell r="G4251" t="str">
            <v>L3618-8</v>
          </cell>
          <cell r="I4251" t="str">
            <v>WYE DBL DR35 GSK SWR GGGG</v>
          </cell>
          <cell r="J4251" t="str">
            <v>0627347290224</v>
          </cell>
          <cell r="K4251" t="str">
            <v>-</v>
          </cell>
          <cell r="L4251">
            <v>7195.6644000000006</v>
          </cell>
          <cell r="M4251">
            <v>7195.66</v>
          </cell>
        </row>
        <row r="4252">
          <cell r="G4252" t="str">
            <v>L3621-4</v>
          </cell>
          <cell r="I4252" t="str">
            <v>WYE DBL DR35 GSK SWR GGGG</v>
          </cell>
          <cell r="J4252" t="str">
            <v/>
          </cell>
          <cell r="K4252" t="str">
            <v>-</v>
          </cell>
          <cell r="L4252">
            <v>8097.5246000000006</v>
          </cell>
          <cell r="M4252">
            <v>8097.52</v>
          </cell>
        </row>
        <row r="4253">
          <cell r="G4253" t="str">
            <v>L3621-6</v>
          </cell>
          <cell r="I4253" t="str">
            <v>WYE DBL DR35 GSK SWR GGGG</v>
          </cell>
          <cell r="J4253" t="str">
            <v/>
          </cell>
          <cell r="K4253" t="str">
            <v>-</v>
          </cell>
          <cell r="L4253">
            <v>8759.4801000000007</v>
          </cell>
          <cell r="M4253">
            <v>8759.48</v>
          </cell>
        </row>
        <row r="4254">
          <cell r="G4254" t="str">
            <v>L3621-8</v>
          </cell>
          <cell r="I4254" t="str">
            <v>WYE DBL DR35 GSK SWR GGGG</v>
          </cell>
          <cell r="J4254" t="str">
            <v/>
          </cell>
          <cell r="K4254" t="str">
            <v>-</v>
          </cell>
          <cell r="L4254">
            <v>10035.112700000001</v>
          </cell>
          <cell r="M4254">
            <v>10035.11</v>
          </cell>
        </row>
        <row r="4255">
          <cell r="G4255" t="str">
            <v>L3624-4</v>
          </cell>
          <cell r="I4255" t="str">
            <v>WYE DBL DR35 GSK SWR GGGG</v>
          </cell>
          <cell r="J4255" t="str">
            <v/>
          </cell>
          <cell r="K4255" t="str">
            <v>-</v>
          </cell>
          <cell r="L4255">
            <v>12414.428900000001</v>
          </cell>
          <cell r="M4255">
            <v>12414.43</v>
          </cell>
        </row>
        <row r="4256">
          <cell r="G4256" t="str">
            <v>L3624-6</v>
          </cell>
          <cell r="I4256" t="str">
            <v>WYE DBL DR35 GSK SWR GGGG</v>
          </cell>
          <cell r="J4256" t="str">
            <v/>
          </cell>
          <cell r="K4256" t="str">
            <v>-</v>
          </cell>
          <cell r="L4256">
            <v>13872.764000000001</v>
          </cell>
          <cell r="M4256">
            <v>13872.76</v>
          </cell>
        </row>
        <row r="4257">
          <cell r="G4257" t="str">
            <v>L3624-8</v>
          </cell>
          <cell r="I4257" t="str">
            <v>WYE DBL DR35 GSK SWR GGGG</v>
          </cell>
          <cell r="J4257" t="str">
            <v/>
          </cell>
          <cell r="K4257" t="str">
            <v>-</v>
          </cell>
          <cell r="L4257">
            <v>14222.450700000001</v>
          </cell>
          <cell r="M4257">
            <v>14222.45</v>
          </cell>
        </row>
        <row r="4258">
          <cell r="G4258" t="str">
            <v>L3627-4</v>
          </cell>
          <cell r="I4258" t="str">
            <v>WYE DBL DR35 GSK SWR GGGG</v>
          </cell>
          <cell r="J4258" t="str">
            <v/>
          </cell>
          <cell r="K4258" t="str">
            <v>-</v>
          </cell>
          <cell r="L4258">
            <v>15736.4686</v>
          </cell>
          <cell r="M4258">
            <v>15736.47</v>
          </cell>
        </row>
        <row r="4259">
          <cell r="G4259" t="str">
            <v>L3627-6</v>
          </cell>
          <cell r="I4259" t="str">
            <v>WYE DBL DR35 GSK SWR GGGG</v>
          </cell>
          <cell r="J4259" t="str">
            <v/>
          </cell>
          <cell r="K4259" t="str">
            <v>-</v>
          </cell>
          <cell r="L4259">
            <v>16389.5645</v>
          </cell>
          <cell r="M4259">
            <v>16389.560000000001</v>
          </cell>
        </row>
        <row r="4260">
          <cell r="G4260" t="str">
            <v>L3627-8</v>
          </cell>
          <cell r="I4260" t="str">
            <v>WYE DBL DR35 GSK SWR GGGG</v>
          </cell>
          <cell r="J4260" t="str">
            <v/>
          </cell>
          <cell r="K4260" t="str">
            <v>-</v>
          </cell>
          <cell r="L4260">
            <v>16739.422399999999</v>
          </cell>
          <cell r="M4260">
            <v>16739.419999999998</v>
          </cell>
        </row>
        <row r="4261">
          <cell r="G4261" t="str">
            <v>L3630-4</v>
          </cell>
          <cell r="I4261" t="str">
            <v>WYE DBL DR35 GSK SWR GGGG</v>
          </cell>
          <cell r="J4261" t="str">
            <v/>
          </cell>
          <cell r="K4261" t="str">
            <v>-</v>
          </cell>
          <cell r="L4261">
            <v>26640.571100000001</v>
          </cell>
          <cell r="M4261">
            <v>26640.57</v>
          </cell>
        </row>
        <row r="4262">
          <cell r="G4262" t="str">
            <v>L3630-6</v>
          </cell>
          <cell r="I4262" t="str">
            <v>WYE DBL DR35 GSK SWR GGGG</v>
          </cell>
          <cell r="J4262" t="str">
            <v/>
          </cell>
          <cell r="K4262" t="str">
            <v>-</v>
          </cell>
          <cell r="L4262">
            <v>27831.042400000002</v>
          </cell>
          <cell r="M4262">
            <v>27831.040000000001</v>
          </cell>
        </row>
        <row r="4263">
          <cell r="G4263" t="str">
            <v>L3630-8</v>
          </cell>
          <cell r="I4263" t="str">
            <v>WYE DBL DR35 GSK SWR GGGG</v>
          </cell>
          <cell r="J4263" t="str">
            <v/>
          </cell>
          <cell r="K4263" t="str">
            <v>-</v>
          </cell>
          <cell r="L4263">
            <v>33648.257900000004</v>
          </cell>
          <cell r="M4263">
            <v>33648.26</v>
          </cell>
        </row>
        <row r="4264">
          <cell r="G4264" t="str">
            <v>L3636-4</v>
          </cell>
          <cell r="I4264" t="str">
            <v>WYE DBL DR35 GSK SWR GGGG</v>
          </cell>
          <cell r="J4264" t="str">
            <v/>
          </cell>
          <cell r="K4264" t="str">
            <v>-</v>
          </cell>
          <cell r="L4264">
            <v>35431.862300000001</v>
          </cell>
          <cell r="M4264">
            <v>35431.86</v>
          </cell>
        </row>
        <row r="4265">
          <cell r="G4265" t="str">
            <v>L3636-6</v>
          </cell>
          <cell r="I4265" t="str">
            <v>WYE DBL DR35 GSK SWR GGGG</v>
          </cell>
          <cell r="J4265" t="str">
            <v/>
          </cell>
          <cell r="K4265" t="str">
            <v>-</v>
          </cell>
          <cell r="L4265">
            <v>37015.301800000001</v>
          </cell>
          <cell r="M4265">
            <v>37015.300000000003</v>
          </cell>
        </row>
        <row r="4266">
          <cell r="G4266" t="str">
            <v>L3636-8</v>
          </cell>
          <cell r="I4266" t="str">
            <v>WYE DBL DR35 GSK SWR GGGG</v>
          </cell>
          <cell r="J4266" t="str">
            <v/>
          </cell>
          <cell r="K4266" t="str">
            <v>-</v>
          </cell>
          <cell r="L4266">
            <v>44117.5766</v>
          </cell>
          <cell r="M4266">
            <v>44117.58</v>
          </cell>
        </row>
        <row r="4267">
          <cell r="G4267" t="str">
            <v>L1510-4</v>
          </cell>
          <cell r="I4267" t="str">
            <v>TEE WYE SAN DR35 GSK SWR GGG</v>
          </cell>
          <cell r="J4267" t="str">
            <v/>
          </cell>
          <cell r="K4267" t="str">
            <v>-</v>
          </cell>
          <cell r="L4267">
            <v>1216.5151000000001</v>
          </cell>
          <cell r="M4267">
            <v>1216.52</v>
          </cell>
        </row>
        <row r="4268">
          <cell r="G4268" t="str">
            <v>L1510-6</v>
          </cell>
          <cell r="I4268" t="str">
            <v>TEE WYE SAN DR35 GSK SWR GGG</v>
          </cell>
          <cell r="J4268" t="str">
            <v/>
          </cell>
          <cell r="K4268" t="str">
            <v>-</v>
          </cell>
          <cell r="L4268">
            <v>1394.0923000000003</v>
          </cell>
          <cell r="M4268">
            <v>1394.09</v>
          </cell>
        </row>
        <row r="4269">
          <cell r="G4269" t="str">
            <v>L1510-8</v>
          </cell>
          <cell r="I4269" t="str">
            <v>TEE WYE SAN DR35 GSK SWR GGG</v>
          </cell>
          <cell r="J4269" t="str">
            <v/>
          </cell>
          <cell r="K4269" t="str">
            <v>-</v>
          </cell>
          <cell r="L4269">
            <v>2139.7966999999999</v>
          </cell>
          <cell r="M4269">
            <v>2139.8000000000002</v>
          </cell>
        </row>
        <row r="4270">
          <cell r="G4270" t="str">
            <v>L1510</v>
          </cell>
          <cell r="I4270" t="str">
            <v>TEE WYE SAN DR35 GSK SWR GGG</v>
          </cell>
          <cell r="J4270" t="str">
            <v/>
          </cell>
          <cell r="K4270" t="str">
            <v>-</v>
          </cell>
          <cell r="L4270">
            <v>2837.4794999999999</v>
          </cell>
          <cell r="M4270">
            <v>2837.48</v>
          </cell>
        </row>
        <row r="4271">
          <cell r="G4271" t="str">
            <v>L1512-4</v>
          </cell>
          <cell r="I4271" t="str">
            <v>TEE WYE SAN DR35 GSK SWR GGG</v>
          </cell>
          <cell r="J4271" t="str">
            <v/>
          </cell>
          <cell r="K4271" t="str">
            <v>-</v>
          </cell>
          <cell r="L4271">
            <v>1499.1449</v>
          </cell>
          <cell r="M4271">
            <v>1499.14</v>
          </cell>
        </row>
        <row r="4272">
          <cell r="G4272" t="str">
            <v>L1512-6</v>
          </cell>
          <cell r="I4272" t="str">
            <v>TEE WYE SAN DR35 GSK SWR GGG</v>
          </cell>
          <cell r="J4272" t="str">
            <v/>
          </cell>
          <cell r="K4272" t="str">
            <v>-</v>
          </cell>
          <cell r="L4272">
            <v>1597.6705000000002</v>
          </cell>
          <cell r="M4272">
            <v>1597.67</v>
          </cell>
        </row>
        <row r="4273">
          <cell r="G4273" t="str">
            <v>L1512-8</v>
          </cell>
          <cell r="I4273" t="str">
            <v>TEE WYE SAN DR35 GSK SWR GGG</v>
          </cell>
          <cell r="J4273" t="str">
            <v/>
          </cell>
          <cell r="K4273" t="str">
            <v>-</v>
          </cell>
          <cell r="L4273">
            <v>2367.7816000000003</v>
          </cell>
          <cell r="M4273">
            <v>2367.7800000000002</v>
          </cell>
        </row>
        <row r="4274">
          <cell r="G4274" t="str">
            <v>L1512-10</v>
          </cell>
          <cell r="I4274" t="str">
            <v>TEE WYE SAN DR35 GSK SWR GGG</v>
          </cell>
          <cell r="J4274" t="str">
            <v/>
          </cell>
          <cell r="K4274" t="str">
            <v>-</v>
          </cell>
          <cell r="L4274">
            <v>3507.2567000000004</v>
          </cell>
          <cell r="M4274">
            <v>3507.26</v>
          </cell>
        </row>
        <row r="4275">
          <cell r="G4275" t="str">
            <v>L1512</v>
          </cell>
          <cell r="I4275" t="str">
            <v>TEE WYE SAN DR35 GSK SWR GGG</v>
          </cell>
          <cell r="J4275" t="str">
            <v/>
          </cell>
          <cell r="K4275" t="str">
            <v>-</v>
          </cell>
          <cell r="L4275">
            <v>3964.1467000000002</v>
          </cell>
          <cell r="M4275">
            <v>3964.15</v>
          </cell>
        </row>
        <row r="4276">
          <cell r="G4276" t="str">
            <v>L1515-4</v>
          </cell>
          <cell r="I4276" t="str">
            <v>TEE WYE SAN DR35 GSK SWR GGG</v>
          </cell>
          <cell r="J4276" t="str">
            <v/>
          </cell>
          <cell r="K4276" t="str">
            <v>-</v>
          </cell>
          <cell r="L4276">
            <v>2418.9490000000001</v>
          </cell>
          <cell r="M4276">
            <v>2418.9499999999998</v>
          </cell>
        </row>
        <row r="4277">
          <cell r="G4277" t="str">
            <v>L1515-6</v>
          </cell>
          <cell r="I4277" t="str">
            <v>TEE WYE SAN DR35 GSK SWR GGG</v>
          </cell>
          <cell r="J4277" t="str">
            <v/>
          </cell>
          <cell r="K4277" t="str">
            <v>-</v>
          </cell>
          <cell r="L4277">
            <v>2675.4922000000001</v>
          </cell>
          <cell r="M4277">
            <v>2675.49</v>
          </cell>
        </row>
        <row r="4278">
          <cell r="G4278" t="str">
            <v>L1515-8</v>
          </cell>
          <cell r="I4278" t="str">
            <v>TEE WYE SAN DR35 GSK SWR GGG</v>
          </cell>
          <cell r="J4278" t="str">
            <v/>
          </cell>
          <cell r="K4278" t="str">
            <v>-</v>
          </cell>
          <cell r="L4278">
            <v>2888.0263000000004</v>
          </cell>
          <cell r="M4278">
            <v>2888.03</v>
          </cell>
        </row>
        <row r="4279">
          <cell r="G4279" t="str">
            <v>L1518-4</v>
          </cell>
          <cell r="I4279" t="str">
            <v>TEE WYE SAN DR35 GSK SWR GGG</v>
          </cell>
          <cell r="J4279" t="str">
            <v>0089938061796</v>
          </cell>
          <cell r="K4279" t="str">
            <v>-</v>
          </cell>
          <cell r="L4279">
            <v>5511.7626000000009</v>
          </cell>
          <cell r="M4279">
            <v>5511.76</v>
          </cell>
        </row>
        <row r="4280">
          <cell r="G4280" t="str">
            <v>L1518-6</v>
          </cell>
          <cell r="I4280" t="str">
            <v>TEE WYE SAN DR35 GSK SWR GGG</v>
          </cell>
          <cell r="J4280" t="str">
            <v/>
          </cell>
          <cell r="K4280" t="str">
            <v>-</v>
          </cell>
          <cell r="L4280">
            <v>5613.0808999999999</v>
          </cell>
          <cell r="M4280">
            <v>5613.08</v>
          </cell>
        </row>
        <row r="4281">
          <cell r="G4281" t="str">
            <v>L1518-8</v>
          </cell>
          <cell r="I4281" t="str">
            <v>TEE WYE SAN DR35 GSK SWR GGG</v>
          </cell>
          <cell r="J4281" t="str">
            <v/>
          </cell>
          <cell r="K4281" t="str">
            <v>-</v>
          </cell>
          <cell r="L4281">
            <v>5949.8206</v>
          </cell>
          <cell r="M4281">
            <v>5949.82</v>
          </cell>
        </row>
        <row r="4282">
          <cell r="G4282" t="str">
            <v>L1521-4</v>
          </cell>
          <cell r="I4282" t="str">
            <v>TEE WYE SAN DR35 GSK SWR GGG</v>
          </cell>
          <cell r="J4282" t="str">
            <v/>
          </cell>
          <cell r="K4282" t="str">
            <v>-</v>
          </cell>
          <cell r="L4282">
            <v>7811.4601000000011</v>
          </cell>
          <cell r="M4282">
            <v>7811.46</v>
          </cell>
        </row>
        <row r="4283">
          <cell r="G4283" t="str">
            <v>L1521-6</v>
          </cell>
          <cell r="I4283" t="str">
            <v>TEE WYE SAN DR35 GSK SWR GGG</v>
          </cell>
          <cell r="J4283" t="str">
            <v/>
          </cell>
          <cell r="K4283" t="str">
            <v>-</v>
          </cell>
          <cell r="L4283">
            <v>8451.6090000000004</v>
          </cell>
          <cell r="M4283">
            <v>8451.61</v>
          </cell>
        </row>
        <row r="4284">
          <cell r="G4284" t="str">
            <v>L1521-8</v>
          </cell>
          <cell r="I4284" t="str">
            <v>TEE WYE SAN DR35 GSK SWR GGG</v>
          </cell>
          <cell r="J4284" t="str">
            <v/>
          </cell>
          <cell r="K4284" t="str">
            <v>-</v>
          </cell>
          <cell r="L4284">
            <v>10335.183499999999</v>
          </cell>
          <cell r="M4284">
            <v>10335.18</v>
          </cell>
        </row>
        <row r="4285">
          <cell r="G4285" t="str">
            <v>L1524-4</v>
          </cell>
          <cell r="I4285" t="str">
            <v>TEE WYE SAN DR35 GSK SWR GGG</v>
          </cell>
          <cell r="J4285" t="str">
            <v/>
          </cell>
          <cell r="K4285" t="str">
            <v>-</v>
          </cell>
          <cell r="L4285">
            <v>13007.1875</v>
          </cell>
          <cell r="M4285">
            <v>13007.19</v>
          </cell>
        </row>
        <row r="4286">
          <cell r="G4286" t="str">
            <v>L1524-6</v>
          </cell>
          <cell r="I4286" t="str">
            <v>TEE WYE SAN DR35 GSK SWR GGG</v>
          </cell>
          <cell r="J4286" t="str">
            <v/>
          </cell>
          <cell r="K4286" t="str">
            <v>-</v>
          </cell>
          <cell r="L4286">
            <v>16337.209400000002</v>
          </cell>
          <cell r="M4286">
            <v>16337.21</v>
          </cell>
        </row>
        <row r="4287">
          <cell r="G4287" t="str">
            <v>L1524-8</v>
          </cell>
          <cell r="I4287" t="str">
            <v>TEE WYE SAN DR35 GSK SWR GGG</v>
          </cell>
          <cell r="J4287" t="str">
            <v/>
          </cell>
          <cell r="K4287" t="str">
            <v>-</v>
          </cell>
          <cell r="L4287">
            <v>16713.036200000002</v>
          </cell>
          <cell r="M4287">
            <v>16713.04</v>
          </cell>
        </row>
        <row r="4288">
          <cell r="G4288" t="str">
            <v>L1527-4</v>
          </cell>
          <cell r="I4288" t="str">
            <v>TEE WYE SAN DR35 GSK SWR GGG</v>
          </cell>
          <cell r="J4288" t="str">
            <v/>
          </cell>
          <cell r="K4288" t="str">
            <v>-</v>
          </cell>
          <cell r="L4288">
            <v>17627.201400000002</v>
          </cell>
          <cell r="M4288">
            <v>17627.2</v>
          </cell>
        </row>
        <row r="4289">
          <cell r="G4289" t="str">
            <v>L1527-6</v>
          </cell>
          <cell r="I4289" t="str">
            <v>TEE WYE SAN DR35 GSK SWR GGG</v>
          </cell>
          <cell r="J4289" t="str">
            <v/>
          </cell>
          <cell r="K4289" t="str">
            <v>-</v>
          </cell>
          <cell r="L4289">
            <v>17733.623599999999</v>
          </cell>
          <cell r="M4289">
            <v>17733.62</v>
          </cell>
        </row>
        <row r="4290">
          <cell r="G4290" t="str">
            <v>L1527-8</v>
          </cell>
          <cell r="I4290" t="str">
            <v>TEE WYE SAN DR35 GSK SWR GGG</v>
          </cell>
          <cell r="J4290" t="str">
            <v/>
          </cell>
          <cell r="K4290" t="str">
            <v>-</v>
          </cell>
          <cell r="L4290">
            <v>19734.0314</v>
          </cell>
          <cell r="M4290">
            <v>19734.03</v>
          </cell>
        </row>
        <row r="4291">
          <cell r="G4291" t="str">
            <v>L1530-4</v>
          </cell>
          <cell r="I4291" t="str">
            <v>TEE WYE SAN DR35 GSK SWR GGG</v>
          </cell>
          <cell r="J4291" t="str">
            <v/>
          </cell>
          <cell r="K4291" t="str">
            <v>-</v>
          </cell>
          <cell r="L4291">
            <v>22486.9274</v>
          </cell>
          <cell r="M4291">
            <v>22486.93</v>
          </cell>
        </row>
        <row r="4292">
          <cell r="G4292" t="str">
            <v>L1530-6</v>
          </cell>
          <cell r="I4292" t="str">
            <v>TEE WYE SAN DR35 GSK SWR GGG</v>
          </cell>
          <cell r="J4292" t="str">
            <v/>
          </cell>
          <cell r="K4292" t="str">
            <v>-</v>
          </cell>
          <cell r="L4292">
            <v>22622.656899999998</v>
          </cell>
          <cell r="M4292">
            <v>22622.66</v>
          </cell>
        </row>
        <row r="4293">
          <cell r="G4293" t="str">
            <v>L1530-8</v>
          </cell>
          <cell r="I4293" t="str">
            <v>TEE WYE SAN DR35 GSK SWR GGG</v>
          </cell>
          <cell r="J4293" t="str">
            <v/>
          </cell>
          <cell r="K4293" t="str">
            <v>-</v>
          </cell>
          <cell r="L4293">
            <v>26373.2958</v>
          </cell>
          <cell r="M4293">
            <v>26373.3</v>
          </cell>
        </row>
        <row r="4294">
          <cell r="G4294" t="str">
            <v>L1536-4</v>
          </cell>
          <cell r="I4294" t="str">
            <v>TEE WYE SAN DR35 GSK SWR GGG</v>
          </cell>
          <cell r="J4294" t="str">
            <v/>
          </cell>
          <cell r="K4294" t="str">
            <v>-</v>
          </cell>
          <cell r="L4294">
            <v>28754.334699999999</v>
          </cell>
          <cell r="M4294">
            <v>28754.33</v>
          </cell>
        </row>
        <row r="4295">
          <cell r="G4295" t="str">
            <v>L1536-6</v>
          </cell>
          <cell r="I4295" t="str">
            <v>TEE WYE SAN DR35 GSK SWR GGG</v>
          </cell>
          <cell r="J4295" t="str">
            <v/>
          </cell>
          <cell r="K4295" t="str">
            <v>-</v>
          </cell>
          <cell r="L4295">
            <v>30086.944800000001</v>
          </cell>
          <cell r="M4295">
            <v>30086.94</v>
          </cell>
        </row>
        <row r="4296">
          <cell r="G4296" t="str">
            <v>L1536-8</v>
          </cell>
          <cell r="I4296" t="str">
            <v>TEE WYE SAN DR35 GSK SWR GGG</v>
          </cell>
          <cell r="J4296" t="str">
            <v/>
          </cell>
          <cell r="K4296" t="str">
            <v>-</v>
          </cell>
          <cell r="L4296">
            <v>34579.136500000001</v>
          </cell>
          <cell r="M4296">
            <v>34579.14</v>
          </cell>
        </row>
        <row r="4297">
          <cell r="G4297" t="str">
            <v>L1710-4</v>
          </cell>
          <cell r="I4297" t="str">
            <v>TEE WYE SAN DR35 GSK SWR SGG</v>
          </cell>
          <cell r="J4297" t="str">
            <v/>
          </cell>
          <cell r="K4297" t="str">
            <v>-</v>
          </cell>
          <cell r="L4297">
            <v>1389.4912999999999</v>
          </cell>
          <cell r="M4297">
            <v>1389.49</v>
          </cell>
        </row>
        <row r="4298">
          <cell r="G4298" t="str">
            <v>L1710-6</v>
          </cell>
          <cell r="I4298" t="str">
            <v>TEE WYE SAN DR35 GSK SWR SGG</v>
          </cell>
          <cell r="J4298" t="str">
            <v/>
          </cell>
          <cell r="K4298" t="str">
            <v>-</v>
          </cell>
          <cell r="L4298">
            <v>1448.1808000000001</v>
          </cell>
          <cell r="M4298">
            <v>1448.18</v>
          </cell>
        </row>
        <row r="4299">
          <cell r="G4299" t="str">
            <v>L1710-8</v>
          </cell>
          <cell r="I4299" t="str">
            <v>TEE WYE SAN DR35 GSK SWR SGG</v>
          </cell>
          <cell r="J4299" t="str">
            <v/>
          </cell>
          <cell r="K4299" t="str">
            <v>-</v>
          </cell>
          <cell r="L4299">
            <v>2116.7489</v>
          </cell>
          <cell r="M4299">
            <v>2116.75</v>
          </cell>
        </row>
        <row r="4300">
          <cell r="G4300" t="str">
            <v>L1710</v>
          </cell>
          <cell r="I4300" t="str">
            <v>TEE WYE SAN DR35 GSK SWR SGG</v>
          </cell>
          <cell r="J4300" t="str">
            <v/>
          </cell>
          <cell r="K4300" t="str">
            <v>-</v>
          </cell>
          <cell r="L4300">
            <v>2667.4564999999998</v>
          </cell>
          <cell r="M4300">
            <v>2667.46</v>
          </cell>
        </row>
        <row r="4301">
          <cell r="G4301" t="str">
            <v>L1712-4</v>
          </cell>
          <cell r="I4301" t="str">
            <v>TEE WYE SAN DR35 GSK SWR SGG</v>
          </cell>
          <cell r="J4301" t="str">
            <v/>
          </cell>
          <cell r="K4301" t="str">
            <v>-</v>
          </cell>
          <cell r="L4301">
            <v>1499.1449</v>
          </cell>
          <cell r="M4301">
            <v>1499.14</v>
          </cell>
        </row>
        <row r="4302">
          <cell r="G4302" t="str">
            <v>L1712-6</v>
          </cell>
          <cell r="I4302" t="str">
            <v>TEE WYE SAN DR35 GSK SWR SGG</v>
          </cell>
          <cell r="J4302" t="str">
            <v/>
          </cell>
          <cell r="K4302" t="str">
            <v>-</v>
          </cell>
          <cell r="L4302">
            <v>1597.6705000000002</v>
          </cell>
          <cell r="M4302">
            <v>1597.67</v>
          </cell>
        </row>
        <row r="4303">
          <cell r="G4303" t="str">
            <v>L1712-8</v>
          </cell>
          <cell r="I4303" t="str">
            <v>TEE WYE SAN DR35 GSK SWR SGG</v>
          </cell>
          <cell r="J4303" t="str">
            <v/>
          </cell>
          <cell r="K4303" t="str">
            <v>-</v>
          </cell>
          <cell r="L4303">
            <v>2943.9338000000002</v>
          </cell>
          <cell r="M4303">
            <v>2943.93</v>
          </cell>
        </row>
        <row r="4304">
          <cell r="G4304" t="str">
            <v>L1712-10</v>
          </cell>
          <cell r="I4304" t="str">
            <v>TEE WYE SAN DR35 GSK SWR SGG</v>
          </cell>
          <cell r="J4304" t="str">
            <v/>
          </cell>
          <cell r="K4304" t="str">
            <v>-</v>
          </cell>
          <cell r="L4304">
            <v>3296.7449000000001</v>
          </cell>
          <cell r="M4304">
            <v>3296.74</v>
          </cell>
        </row>
        <row r="4305">
          <cell r="G4305" t="str">
            <v>L1712</v>
          </cell>
          <cell r="I4305" t="str">
            <v>TEE WYE SAN DR35 GSK SWR SGG</v>
          </cell>
          <cell r="J4305" t="str">
            <v/>
          </cell>
          <cell r="K4305" t="str">
            <v>-</v>
          </cell>
          <cell r="L4305">
            <v>3726.3071000000004</v>
          </cell>
          <cell r="M4305">
            <v>3726.31</v>
          </cell>
        </row>
        <row r="4306">
          <cell r="G4306" t="str">
            <v>L1715-4</v>
          </cell>
          <cell r="I4306" t="str">
            <v>TEE WYE SAN DR35 GSK SWR SGG</v>
          </cell>
          <cell r="J4306" t="str">
            <v/>
          </cell>
          <cell r="K4306" t="str">
            <v>-</v>
          </cell>
          <cell r="L4306">
            <v>2594.7286000000004</v>
          </cell>
          <cell r="M4306">
            <v>2594.73</v>
          </cell>
        </row>
        <row r="4307">
          <cell r="G4307" t="str">
            <v>L1715-6</v>
          </cell>
          <cell r="I4307" t="str">
            <v>TEE WYE SAN DR35 GSK SWR SGG</v>
          </cell>
          <cell r="J4307" t="str">
            <v/>
          </cell>
          <cell r="K4307" t="str">
            <v>-</v>
          </cell>
          <cell r="L4307">
            <v>2676.3482000000004</v>
          </cell>
          <cell r="M4307">
            <v>2676.35</v>
          </cell>
        </row>
        <row r="4308">
          <cell r="G4308" t="str">
            <v>L1715-8</v>
          </cell>
          <cell r="I4308" t="str">
            <v>TEE WYE SAN DR35 GSK SWR SGG</v>
          </cell>
          <cell r="J4308" t="str">
            <v/>
          </cell>
          <cell r="K4308" t="str">
            <v>-</v>
          </cell>
          <cell r="L4308">
            <v>2888.7646000000004</v>
          </cell>
          <cell r="M4308">
            <v>2888.76</v>
          </cell>
        </row>
        <row r="4309">
          <cell r="G4309" t="str">
            <v>L1718-4</v>
          </cell>
          <cell r="I4309" t="str">
            <v>TEE WYE SAN DR35 GSK SWR SGG</v>
          </cell>
          <cell r="J4309" t="str">
            <v/>
          </cell>
          <cell r="K4309" t="str">
            <v>-</v>
          </cell>
          <cell r="L4309">
            <v>5514.2664000000004</v>
          </cell>
          <cell r="M4309">
            <v>5514.27</v>
          </cell>
        </row>
        <row r="4310">
          <cell r="G4310" t="str">
            <v>L1718-6</v>
          </cell>
          <cell r="I4310" t="str">
            <v>TEE WYE SAN DR35 GSK SWR SGG</v>
          </cell>
          <cell r="J4310" t="str">
            <v/>
          </cell>
          <cell r="K4310" t="str">
            <v>-</v>
          </cell>
          <cell r="L4310">
            <v>5613.0808999999999</v>
          </cell>
          <cell r="M4310">
            <v>5613.08</v>
          </cell>
        </row>
        <row r="4311">
          <cell r="G4311" t="str">
            <v>L1718-8</v>
          </cell>
          <cell r="I4311" t="str">
            <v>TEE WYE SAN DR35 GSK SWR SGG</v>
          </cell>
          <cell r="J4311" t="str">
            <v/>
          </cell>
          <cell r="K4311" t="str">
            <v>-</v>
          </cell>
          <cell r="L4311">
            <v>5949.8206</v>
          </cell>
          <cell r="M4311">
            <v>5949.82</v>
          </cell>
        </row>
        <row r="4312">
          <cell r="G4312" t="str">
            <v>L1721-4</v>
          </cell>
          <cell r="I4312" t="str">
            <v>TEE WYE SAN DR35 GSK SWR SGG</v>
          </cell>
          <cell r="J4312" t="str">
            <v/>
          </cell>
          <cell r="K4312" t="str">
            <v>-</v>
          </cell>
          <cell r="L4312">
            <v>7813.1614000000009</v>
          </cell>
          <cell r="M4312">
            <v>7813.16</v>
          </cell>
        </row>
        <row r="4313">
          <cell r="G4313" t="str">
            <v>L1721-6</v>
          </cell>
          <cell r="I4313" t="str">
            <v>TEE WYE SAN DR35 GSK SWR SGG</v>
          </cell>
          <cell r="J4313" t="str">
            <v/>
          </cell>
          <cell r="K4313" t="str">
            <v>-</v>
          </cell>
          <cell r="L4313">
            <v>8451.6197000000011</v>
          </cell>
          <cell r="M4313">
            <v>8451.6200000000008</v>
          </cell>
        </row>
        <row r="4314">
          <cell r="G4314" t="str">
            <v>L1721-8</v>
          </cell>
          <cell r="I4314" t="str">
            <v>TEE WYE SAN DR35 GSK SWR SGG</v>
          </cell>
          <cell r="J4314" t="str">
            <v/>
          </cell>
          <cell r="K4314" t="str">
            <v>-</v>
          </cell>
          <cell r="L4314">
            <v>10335.472400000001</v>
          </cell>
          <cell r="M4314">
            <v>10335.469999999999</v>
          </cell>
        </row>
        <row r="4315">
          <cell r="G4315" t="str">
            <v>L1724-4</v>
          </cell>
          <cell r="I4315" t="str">
            <v>TEE WYE SAN DR35 GSK SWR SGG</v>
          </cell>
          <cell r="J4315" t="str">
            <v/>
          </cell>
          <cell r="K4315" t="str">
            <v>-</v>
          </cell>
          <cell r="L4315">
            <v>13007.1875</v>
          </cell>
          <cell r="M4315">
            <v>13007.19</v>
          </cell>
        </row>
        <row r="4316">
          <cell r="G4316" t="str">
            <v>L1724-6</v>
          </cell>
          <cell r="I4316" t="str">
            <v>TEE WYE SAN DR35 GSK SWR SGG</v>
          </cell>
          <cell r="J4316" t="str">
            <v/>
          </cell>
          <cell r="K4316" t="str">
            <v>-</v>
          </cell>
          <cell r="L4316">
            <v>13781.642800000001</v>
          </cell>
          <cell r="M4316">
            <v>13781.64</v>
          </cell>
        </row>
        <row r="4317">
          <cell r="G4317" t="str">
            <v>L1724-8</v>
          </cell>
          <cell r="I4317" t="str">
            <v>TEE WYE SAN DR35 GSK SWR SGG</v>
          </cell>
          <cell r="J4317" t="str">
            <v/>
          </cell>
          <cell r="K4317" t="str">
            <v>-</v>
          </cell>
          <cell r="L4317">
            <v>14062.967199999999</v>
          </cell>
          <cell r="M4317">
            <v>14062.97</v>
          </cell>
        </row>
        <row r="4318">
          <cell r="G4318" t="str">
            <v>L1727-4</v>
          </cell>
          <cell r="I4318" t="str">
            <v>TEE WYE SAN DR35 GSK SWR SGG</v>
          </cell>
          <cell r="J4318" t="str">
            <v/>
          </cell>
          <cell r="K4318" t="str">
            <v>-</v>
          </cell>
          <cell r="L4318">
            <v>16037.448900000001</v>
          </cell>
          <cell r="M4318">
            <v>16037.45</v>
          </cell>
        </row>
        <row r="4319">
          <cell r="G4319" t="str">
            <v>L1727-6</v>
          </cell>
          <cell r="I4319" t="str">
            <v>TEE WYE SAN DR35 GSK SWR SGG</v>
          </cell>
          <cell r="J4319" t="str">
            <v/>
          </cell>
          <cell r="K4319" t="str">
            <v>-</v>
          </cell>
          <cell r="L4319">
            <v>16455.155500000001</v>
          </cell>
          <cell r="M4319">
            <v>16455.16</v>
          </cell>
        </row>
        <row r="4320">
          <cell r="G4320" t="str">
            <v>L1727-8</v>
          </cell>
          <cell r="I4320" t="str">
            <v>TEE WYE SAN DR35 GSK SWR SGG</v>
          </cell>
          <cell r="J4320" t="str">
            <v/>
          </cell>
          <cell r="K4320" t="str">
            <v>-</v>
          </cell>
          <cell r="L4320">
            <v>16840.162899999999</v>
          </cell>
          <cell r="M4320">
            <v>16840.16</v>
          </cell>
        </row>
        <row r="4321">
          <cell r="G4321" t="str">
            <v>L1810-4</v>
          </cell>
          <cell r="I4321" t="str">
            <v>TEE SAN SDR26 SWR W DWV BR GGG</v>
          </cell>
          <cell r="J4321" t="str">
            <v/>
          </cell>
          <cell r="K4321" t="str">
            <v>-</v>
          </cell>
          <cell r="L4321">
            <v>1259.8929000000001</v>
          </cell>
          <cell r="M4321">
            <v>1259.8900000000001</v>
          </cell>
        </row>
        <row r="4322">
          <cell r="G4322" t="str">
            <v>L1810-6</v>
          </cell>
          <cell r="I4322" t="str">
            <v>Sanitary Tee with DWV Branch (T-Y) GxGxDWV G</v>
          </cell>
          <cell r="J4322" t="str">
            <v/>
          </cell>
          <cell r="K4322" t="str">
            <v>-</v>
          </cell>
          <cell r="L4322">
            <v>1442.2637000000002</v>
          </cell>
          <cell r="M4322">
            <v>1442.26</v>
          </cell>
        </row>
        <row r="4323">
          <cell r="G4323" t="str">
            <v>L1812-4</v>
          </cell>
          <cell r="I4323" t="str">
            <v>Sanitary Tee with DWV Branch (T-Y) GxGxDWV G</v>
          </cell>
          <cell r="J4323" t="str">
            <v>0089938066289</v>
          </cell>
          <cell r="K4323" t="str">
            <v>-</v>
          </cell>
          <cell r="L4323">
            <v>1542.4585</v>
          </cell>
          <cell r="M4323">
            <v>1542.46</v>
          </cell>
        </row>
        <row r="4324">
          <cell r="G4324" t="str">
            <v>L1812-6</v>
          </cell>
          <cell r="I4324" t="str">
            <v>Sanitary Tee with DWV Branch (T-Y) GxGxDWV G</v>
          </cell>
          <cell r="J4324" t="str">
            <v/>
          </cell>
          <cell r="K4324" t="str">
            <v>-</v>
          </cell>
          <cell r="L4324">
            <v>1645.9382000000001</v>
          </cell>
          <cell r="M4324">
            <v>1645.94</v>
          </cell>
        </row>
        <row r="4325">
          <cell r="G4325" t="str">
            <v>L1815-4</v>
          </cell>
          <cell r="I4325" t="str">
            <v>Sanitary Tee with DWV Branch (T-Y) GxGxDWV G</v>
          </cell>
          <cell r="J4325" t="str">
            <v/>
          </cell>
          <cell r="K4325" t="str">
            <v>-</v>
          </cell>
          <cell r="L4325">
            <v>2462.4659000000001</v>
          </cell>
          <cell r="M4325">
            <v>2462.4699999999998</v>
          </cell>
        </row>
        <row r="4326">
          <cell r="G4326" t="str">
            <v>L1815-6</v>
          </cell>
          <cell r="I4326" t="str">
            <v>Sanitary Tee with DWV Branch (T-Y) GxGxDWV G</v>
          </cell>
          <cell r="J4326" t="str">
            <v/>
          </cell>
          <cell r="K4326" t="str">
            <v>-</v>
          </cell>
          <cell r="L4326">
            <v>2723.6422000000002</v>
          </cell>
          <cell r="M4326">
            <v>2723.64</v>
          </cell>
        </row>
        <row r="4327">
          <cell r="G4327" t="str">
            <v>L1818-4</v>
          </cell>
          <cell r="I4327" t="str">
            <v>Sanitary Tee with DWV Branch (T-Y) GxGxDWV G</v>
          </cell>
          <cell r="J4327" t="str">
            <v/>
          </cell>
          <cell r="K4327" t="str">
            <v>-</v>
          </cell>
          <cell r="L4327">
            <v>5555.1511</v>
          </cell>
          <cell r="M4327">
            <v>5555.15</v>
          </cell>
        </row>
        <row r="4328">
          <cell r="G4328" t="str">
            <v>L1818-6</v>
          </cell>
          <cell r="I4328" t="str">
            <v>Sanitary Tee with DWV Branch (T-Y) GxGxDWV G</v>
          </cell>
          <cell r="J4328" t="str">
            <v/>
          </cell>
          <cell r="K4328" t="str">
            <v>-</v>
          </cell>
          <cell r="L4328">
            <v>5661.2416000000003</v>
          </cell>
          <cell r="M4328">
            <v>5661.24</v>
          </cell>
        </row>
        <row r="4329">
          <cell r="G4329" t="str">
            <v>L1821-4</v>
          </cell>
          <cell r="I4329" t="str">
            <v>Sanitary Tee with DWV Branch (T-Y) GxGxDWV G</v>
          </cell>
          <cell r="J4329" t="str">
            <v/>
          </cell>
          <cell r="K4329" t="str">
            <v>-</v>
          </cell>
          <cell r="L4329">
            <v>7855.597600000001</v>
          </cell>
          <cell r="M4329">
            <v>7855.6</v>
          </cell>
        </row>
        <row r="4330">
          <cell r="G4330" t="str">
            <v>L1821-6</v>
          </cell>
          <cell r="I4330" t="str">
            <v>Sanitary Tee with DWV Branch (T-Y) GxGxDWV G</v>
          </cell>
          <cell r="J4330" t="str">
            <v/>
          </cell>
          <cell r="K4330" t="str">
            <v>-</v>
          </cell>
          <cell r="L4330">
            <v>8499.759</v>
          </cell>
          <cell r="M4330">
            <v>8499.76</v>
          </cell>
        </row>
        <row r="4331">
          <cell r="G4331" t="str">
            <v>L1824-4</v>
          </cell>
          <cell r="I4331" t="str">
            <v>Sanitary Tee with DWV Branch (T-Y) GxGxDWV G</v>
          </cell>
          <cell r="J4331" t="str">
            <v/>
          </cell>
          <cell r="K4331" t="str">
            <v>-</v>
          </cell>
          <cell r="L4331">
            <v>13050.768599999999</v>
          </cell>
          <cell r="M4331">
            <v>13050.77</v>
          </cell>
        </row>
        <row r="4332">
          <cell r="G4332" t="str">
            <v>L1824-6</v>
          </cell>
          <cell r="I4332" t="str">
            <v>Sanitary Tee with DWV Branch (T-Y) GxGxDWV G</v>
          </cell>
          <cell r="J4332" t="str">
            <v/>
          </cell>
          <cell r="K4332" t="str">
            <v>-</v>
          </cell>
          <cell r="L4332">
            <v>13829.7179</v>
          </cell>
          <cell r="M4332">
            <v>13829.72</v>
          </cell>
        </row>
        <row r="4333">
          <cell r="G4333" t="str">
            <v>L1827-4</v>
          </cell>
          <cell r="I4333" t="str">
            <v>Sanitary Tee with DWV Branch (T-Y) GxGxDWV G</v>
          </cell>
          <cell r="J4333" t="str">
            <v/>
          </cell>
          <cell r="K4333" t="str">
            <v>-</v>
          </cell>
          <cell r="L4333">
            <v>16080.869500000001</v>
          </cell>
          <cell r="M4333">
            <v>16080.87</v>
          </cell>
        </row>
        <row r="4334">
          <cell r="G4334" t="str">
            <v>L1827-6</v>
          </cell>
          <cell r="I4334" t="str">
            <v>Sanitary Tee with DWV Branch (T-Y) GxGxDWV G</v>
          </cell>
          <cell r="J4334" t="str">
            <v/>
          </cell>
          <cell r="K4334" t="str">
            <v>-</v>
          </cell>
          <cell r="L4334">
            <v>16503.4018</v>
          </cell>
          <cell r="M4334">
            <v>16503.400000000001</v>
          </cell>
        </row>
        <row r="4335">
          <cell r="G4335" t="str">
            <v>L1910-4</v>
          </cell>
          <cell r="I4335" t="str">
            <v>INCR DR35 GSK SWR LG PATTN SG</v>
          </cell>
          <cell r="J4335" t="str">
            <v/>
          </cell>
          <cell r="K4335" t="str">
            <v>-</v>
          </cell>
          <cell r="L4335">
            <v>1216.4081000000001</v>
          </cell>
          <cell r="M4335">
            <v>1216.4100000000001</v>
          </cell>
        </row>
        <row r="4336">
          <cell r="G4336" t="str">
            <v>L1910-6</v>
          </cell>
          <cell r="I4336" t="str">
            <v>INCR DR35 GSK SWR LG PATTN SG</v>
          </cell>
          <cell r="J4336" t="str">
            <v>0627347600160</v>
          </cell>
          <cell r="K4336" t="str">
            <v>-</v>
          </cell>
          <cell r="L4336">
            <v>1394.0923000000003</v>
          </cell>
          <cell r="M4336">
            <v>1394.09</v>
          </cell>
        </row>
        <row r="4337">
          <cell r="G4337" t="str">
            <v>L1912-4</v>
          </cell>
          <cell r="I4337" t="str">
            <v>TEE SAN DR35 SWR W DWV BR GGH</v>
          </cell>
          <cell r="J4337" t="str">
            <v/>
          </cell>
          <cell r="K4337" t="str">
            <v>-</v>
          </cell>
          <cell r="L4337">
            <v>1499.0593000000001</v>
          </cell>
          <cell r="M4337">
            <v>1499.06</v>
          </cell>
        </row>
        <row r="4338">
          <cell r="G4338" t="str">
            <v>L1912-6</v>
          </cell>
          <cell r="I4338" t="str">
            <v>TEE SAN DR35 SWR W DWV BR GGH</v>
          </cell>
          <cell r="J4338" t="str">
            <v/>
          </cell>
          <cell r="K4338" t="str">
            <v>-</v>
          </cell>
          <cell r="L4338">
            <v>1597.6705000000002</v>
          </cell>
          <cell r="M4338">
            <v>1597.67</v>
          </cell>
        </row>
        <row r="4339">
          <cell r="G4339" t="str">
            <v>L1915-4</v>
          </cell>
          <cell r="I4339" t="str">
            <v>TEE SAN DR35 SWR W DWV BR GGH</v>
          </cell>
          <cell r="J4339" t="str">
            <v/>
          </cell>
          <cell r="K4339" t="str">
            <v>-</v>
          </cell>
          <cell r="L4339">
            <v>2418.9490000000001</v>
          </cell>
          <cell r="M4339">
            <v>2418.9499999999998</v>
          </cell>
        </row>
        <row r="4340">
          <cell r="G4340" t="str">
            <v>L1915-6</v>
          </cell>
          <cell r="I4340" t="str">
            <v>TEE SAN DR35 SWR W DWV BR GGH</v>
          </cell>
          <cell r="J4340" t="str">
            <v/>
          </cell>
          <cell r="K4340" t="str">
            <v>-</v>
          </cell>
          <cell r="L4340">
            <v>2675.3638000000005</v>
          </cell>
          <cell r="M4340">
            <v>2675.36</v>
          </cell>
        </row>
        <row r="4341">
          <cell r="G4341" t="str">
            <v>L1918-4</v>
          </cell>
          <cell r="I4341" t="str">
            <v>TEE SAN DR35 SWR W DWV BR GGH</v>
          </cell>
          <cell r="J4341" t="str">
            <v/>
          </cell>
          <cell r="K4341" t="str">
            <v>-</v>
          </cell>
          <cell r="L4341">
            <v>5511.6127999999999</v>
          </cell>
          <cell r="M4341">
            <v>5511.61</v>
          </cell>
        </row>
        <row r="4342">
          <cell r="G4342" t="str">
            <v>L1918-6</v>
          </cell>
          <cell r="I4342" t="str">
            <v>TEE SAN DR35 SWR W DWV BR GGH</v>
          </cell>
          <cell r="J4342" t="str">
            <v/>
          </cell>
          <cell r="K4342" t="str">
            <v>-</v>
          </cell>
          <cell r="L4342">
            <v>5612.8776000000007</v>
          </cell>
          <cell r="M4342">
            <v>5612.88</v>
          </cell>
        </row>
        <row r="4343">
          <cell r="G4343" t="str">
            <v>L1921-4</v>
          </cell>
          <cell r="I4343" t="str">
            <v>TEE SAN DR35 SWR W DWV BR GGH</v>
          </cell>
          <cell r="J4343" t="str">
            <v/>
          </cell>
          <cell r="K4343" t="str">
            <v>-</v>
          </cell>
          <cell r="L4343">
            <v>7812.2519000000002</v>
          </cell>
          <cell r="M4343">
            <v>7812.25</v>
          </cell>
        </row>
        <row r="4344">
          <cell r="G4344" t="str">
            <v>L1921-6</v>
          </cell>
          <cell r="I4344" t="str">
            <v>TEE SAN DR35 SWR W DWV BR GGH</v>
          </cell>
          <cell r="J4344" t="str">
            <v/>
          </cell>
          <cell r="K4344" t="str">
            <v>-</v>
          </cell>
          <cell r="L4344">
            <v>8451.6090000000004</v>
          </cell>
          <cell r="M4344">
            <v>8451.61</v>
          </cell>
        </row>
        <row r="4345">
          <cell r="G4345" t="str">
            <v>L1924-4</v>
          </cell>
          <cell r="I4345" t="str">
            <v>TEE SAN DR35 SWR W DWV BR GGH</v>
          </cell>
          <cell r="J4345" t="str">
            <v/>
          </cell>
          <cell r="K4345" t="str">
            <v>-</v>
          </cell>
          <cell r="L4345">
            <v>13007.1875</v>
          </cell>
          <cell r="M4345">
            <v>13007.19</v>
          </cell>
        </row>
        <row r="4346">
          <cell r="G4346" t="str">
            <v>L1924-6</v>
          </cell>
          <cell r="I4346" t="str">
            <v>TEE SAN DR35 SWR W DWV BR GGH</v>
          </cell>
          <cell r="J4346" t="str">
            <v/>
          </cell>
          <cell r="K4346" t="str">
            <v>-</v>
          </cell>
          <cell r="L4346">
            <v>13781.610700000001</v>
          </cell>
          <cell r="M4346">
            <v>13781.61</v>
          </cell>
        </row>
        <row r="4347">
          <cell r="G4347" t="str">
            <v>L1927-4</v>
          </cell>
          <cell r="I4347" t="str">
            <v>TEE SAN DR35 SWR W DWV BR GGH</v>
          </cell>
          <cell r="J4347" t="str">
            <v/>
          </cell>
          <cell r="K4347" t="str">
            <v>-</v>
          </cell>
          <cell r="L4347">
            <v>16037.448900000001</v>
          </cell>
          <cell r="M4347">
            <v>16037.45</v>
          </cell>
        </row>
        <row r="4348">
          <cell r="G4348" t="str">
            <v>L1927-6</v>
          </cell>
          <cell r="I4348" t="str">
            <v>TEE SAN DR35 SWR W DWV BR GGH</v>
          </cell>
          <cell r="J4348" t="str">
            <v/>
          </cell>
          <cell r="K4348" t="str">
            <v>-</v>
          </cell>
          <cell r="L4348">
            <v>16455.155500000001</v>
          </cell>
          <cell r="M4348">
            <v>16455.16</v>
          </cell>
        </row>
        <row r="4349">
          <cell r="G4349" t="str">
            <v>L1794</v>
          </cell>
          <cell r="I4349" t="str">
            <v>TEE CRS DR35 GSK SWR GGGG</v>
          </cell>
          <cell r="J4349" t="str">
            <v/>
          </cell>
          <cell r="K4349" t="str">
            <v>-</v>
          </cell>
          <cell r="L4349">
            <v>379.22940000000006</v>
          </cell>
          <cell r="M4349">
            <v>379.23</v>
          </cell>
        </row>
        <row r="4350">
          <cell r="G4350" t="str">
            <v>L1796-4</v>
          </cell>
          <cell r="I4350" t="str">
            <v>TEE CRS DR35 GSK SWR GGGG</v>
          </cell>
          <cell r="J4350" t="str">
            <v/>
          </cell>
          <cell r="K4350" t="str">
            <v>-</v>
          </cell>
          <cell r="L4350">
            <v>409.75650000000002</v>
          </cell>
          <cell r="M4350">
            <v>409.76</v>
          </cell>
        </row>
        <row r="4351">
          <cell r="G4351" t="str">
            <v>L1796</v>
          </cell>
          <cell r="I4351" t="str">
            <v>TEE CRS DR35 GSK SWR GGGG</v>
          </cell>
          <cell r="J4351" t="str">
            <v>0089938049626</v>
          </cell>
          <cell r="K4351" t="str">
            <v>-</v>
          </cell>
          <cell r="L4351">
            <v>495.64540000000005</v>
          </cell>
          <cell r="M4351">
            <v>495.65</v>
          </cell>
        </row>
        <row r="4352">
          <cell r="G4352" t="str">
            <v>L1798-4</v>
          </cell>
          <cell r="I4352" t="str">
            <v>TEE CRS DR35 GSK SWR GGGG</v>
          </cell>
          <cell r="J4352" t="str">
            <v/>
          </cell>
          <cell r="K4352" t="str">
            <v>-</v>
          </cell>
          <cell r="L4352">
            <v>639.43200000000002</v>
          </cell>
          <cell r="M4352">
            <v>639.42999999999995</v>
          </cell>
        </row>
        <row r="4353">
          <cell r="G4353" t="str">
            <v>L1798-6</v>
          </cell>
          <cell r="I4353" t="str">
            <v>TEE CRS DR35 GSK SWR GGGG</v>
          </cell>
          <cell r="J4353" t="str">
            <v/>
          </cell>
          <cell r="K4353" t="str">
            <v>-</v>
          </cell>
          <cell r="L4353">
            <v>804.6400000000001</v>
          </cell>
          <cell r="M4353">
            <v>804.64</v>
          </cell>
        </row>
        <row r="4354">
          <cell r="G4354" t="str">
            <v>L1798</v>
          </cell>
          <cell r="I4354" t="str">
            <v>TEE CRS DR35 GSK SWR GGGG</v>
          </cell>
          <cell r="J4354" t="str">
            <v>0627347690079</v>
          </cell>
          <cell r="K4354" t="str">
            <v>-</v>
          </cell>
          <cell r="L4354">
            <v>1198.4428</v>
          </cell>
          <cell r="M4354">
            <v>1198.44</v>
          </cell>
        </row>
        <row r="4355">
          <cell r="G4355" t="str">
            <v>L17910-4</v>
          </cell>
          <cell r="I4355" t="str">
            <v>TEE CRS DR35 GSK SWR GGGG</v>
          </cell>
          <cell r="J4355" t="str">
            <v/>
          </cell>
          <cell r="K4355" t="str">
            <v>-</v>
          </cell>
          <cell r="L4355">
            <v>1619.98</v>
          </cell>
          <cell r="M4355">
            <v>1619.98</v>
          </cell>
        </row>
        <row r="4356">
          <cell r="G4356" t="str">
            <v>L17910-6</v>
          </cell>
          <cell r="I4356" t="str">
            <v>TEE CRS DR35 GSK SWR GGGG</v>
          </cell>
          <cell r="J4356" t="str">
            <v/>
          </cell>
          <cell r="K4356" t="str">
            <v>-</v>
          </cell>
          <cell r="L4356">
            <v>1682.4466000000002</v>
          </cell>
          <cell r="M4356">
            <v>1682.45</v>
          </cell>
        </row>
        <row r="4357">
          <cell r="G4357" t="str">
            <v>L17910-8</v>
          </cell>
          <cell r="I4357" t="str">
            <v>TEE CRS DR35 GSK SWR GGGG</v>
          </cell>
          <cell r="J4357" t="str">
            <v/>
          </cell>
          <cell r="K4357" t="str">
            <v>-</v>
          </cell>
          <cell r="L4357">
            <v>2316.2825000000003</v>
          </cell>
          <cell r="M4357">
            <v>2316.2800000000002</v>
          </cell>
        </row>
        <row r="4358">
          <cell r="G4358" t="str">
            <v>L17910</v>
          </cell>
          <cell r="I4358" t="str">
            <v>TEE CRS DR35 GSK SWR GGGG</v>
          </cell>
          <cell r="J4358" t="str">
            <v/>
          </cell>
          <cell r="K4358" t="str">
            <v>-</v>
          </cell>
          <cell r="L4358">
            <v>2756.9513000000002</v>
          </cell>
          <cell r="M4358">
            <v>2756.95</v>
          </cell>
        </row>
        <row r="4359">
          <cell r="G4359" t="str">
            <v>L17912-4</v>
          </cell>
          <cell r="I4359" t="str">
            <v>TEE CRS DR35 GSK SWR GGGG</v>
          </cell>
          <cell r="J4359" t="str">
            <v/>
          </cell>
          <cell r="K4359" t="str">
            <v>-</v>
          </cell>
          <cell r="L4359">
            <v>1761.5838000000001</v>
          </cell>
          <cell r="M4359">
            <v>1761.58</v>
          </cell>
        </row>
        <row r="4360">
          <cell r="G4360" t="str">
            <v>L17912-6</v>
          </cell>
          <cell r="I4360" t="str">
            <v>TEE CRS DR35 GSK SWR GGGG</v>
          </cell>
          <cell r="J4360" t="str">
            <v/>
          </cell>
          <cell r="K4360" t="str">
            <v>-</v>
          </cell>
          <cell r="L4360">
            <v>2069.0590000000002</v>
          </cell>
          <cell r="M4360">
            <v>2069.06</v>
          </cell>
        </row>
        <row r="4361">
          <cell r="G4361" t="str">
            <v>L17912-8</v>
          </cell>
          <cell r="I4361" t="str">
            <v>TEE CRS DR35 GSK SWR GGGG</v>
          </cell>
          <cell r="J4361" t="str">
            <v/>
          </cell>
          <cell r="K4361" t="str">
            <v>-</v>
          </cell>
          <cell r="L4361">
            <v>2403.9155000000001</v>
          </cell>
          <cell r="M4361">
            <v>2403.92</v>
          </cell>
        </row>
        <row r="4362">
          <cell r="G4362" t="str">
            <v>L17912-10</v>
          </cell>
          <cell r="I4362" t="str">
            <v>TEE CRS DR35 GSK SWR GGGG</v>
          </cell>
          <cell r="J4362" t="str">
            <v/>
          </cell>
          <cell r="K4362" t="str">
            <v>-</v>
          </cell>
          <cell r="L4362">
            <v>2790.6777000000002</v>
          </cell>
          <cell r="M4362">
            <v>2790.68</v>
          </cell>
        </row>
        <row r="4363">
          <cell r="G4363" t="str">
            <v>L17912</v>
          </cell>
          <cell r="I4363" t="str">
            <v>TEE CRS DR35 GSK SWR GGGG</v>
          </cell>
          <cell r="J4363" t="str">
            <v>0627347690192</v>
          </cell>
          <cell r="K4363" t="str">
            <v>-</v>
          </cell>
          <cell r="L4363">
            <v>3248.4450999999999</v>
          </cell>
          <cell r="M4363">
            <v>3248.45</v>
          </cell>
        </row>
        <row r="4364">
          <cell r="G4364" t="str">
            <v>L17915-4</v>
          </cell>
          <cell r="I4364" t="str">
            <v>TEE CRS DR35 GSK SWR GGGG</v>
          </cell>
          <cell r="J4364" t="str">
            <v>0089938062120</v>
          </cell>
          <cell r="K4364" t="str">
            <v>-</v>
          </cell>
          <cell r="L4364">
            <v>3028.4531000000002</v>
          </cell>
          <cell r="M4364">
            <v>3028.45</v>
          </cell>
        </row>
        <row r="4365">
          <cell r="G4365" t="str">
            <v>L17915-6</v>
          </cell>
          <cell r="I4365" t="str">
            <v>TEE CRS DR35 GSK SWR GGGG</v>
          </cell>
          <cell r="J4365" t="str">
            <v/>
          </cell>
          <cell r="K4365" t="str">
            <v>-</v>
          </cell>
          <cell r="L4365">
            <v>3499.1782000000003</v>
          </cell>
          <cell r="M4365">
            <v>3499.18</v>
          </cell>
        </row>
        <row r="4366">
          <cell r="G4366" t="str">
            <v>L17915-8</v>
          </cell>
          <cell r="I4366" t="str">
            <v>TEE CRS DR35 GSK SWR GGGG</v>
          </cell>
          <cell r="J4366" t="str">
            <v>0089938063158</v>
          </cell>
          <cell r="K4366" t="str">
            <v>-</v>
          </cell>
          <cell r="L4366">
            <v>3678.1785000000004</v>
          </cell>
          <cell r="M4366">
            <v>3678.18</v>
          </cell>
        </row>
        <row r="4367">
          <cell r="G4367" t="str">
            <v>L17915-10</v>
          </cell>
          <cell r="I4367" t="str">
            <v>TEE CRS DR35 GSK SWR GGGG</v>
          </cell>
          <cell r="J4367" t="str">
            <v>0627347110065</v>
          </cell>
          <cell r="K4367" t="str">
            <v>-</v>
          </cell>
          <cell r="L4367">
            <v>3776.7362000000003</v>
          </cell>
          <cell r="M4367">
            <v>3776.74</v>
          </cell>
        </row>
        <row r="4368">
          <cell r="G4368" t="str">
            <v>L17915-12</v>
          </cell>
          <cell r="I4368" t="str">
            <v>TEE CRS DR35 GSK SWR GGGG</v>
          </cell>
          <cell r="J4368" t="str">
            <v>0627347692882</v>
          </cell>
          <cell r="K4368" t="str">
            <v>-</v>
          </cell>
          <cell r="L4368">
            <v>4038.3940000000002</v>
          </cell>
          <cell r="M4368">
            <v>4038.39</v>
          </cell>
        </row>
        <row r="4369">
          <cell r="G4369" t="str">
            <v>L17915</v>
          </cell>
          <cell r="I4369" t="str">
            <v>TEE CRS DR35 GSK SWR GGGG</v>
          </cell>
          <cell r="J4369" t="str">
            <v>-</v>
          </cell>
          <cell r="K4369" t="str">
            <v>-</v>
          </cell>
          <cell r="L4369">
            <v>4846.9929999999995</v>
          </cell>
          <cell r="M4369">
            <v>4846.99</v>
          </cell>
        </row>
        <row r="4370">
          <cell r="G4370" t="str">
            <v>L17918-4</v>
          </cell>
          <cell r="I4370" t="str">
            <v>TEE CRS DR35 GSK SWR GGGG</v>
          </cell>
          <cell r="J4370" t="str">
            <v/>
          </cell>
          <cell r="K4370" t="str">
            <v>-</v>
          </cell>
          <cell r="L4370">
            <v>6084.6833999999999</v>
          </cell>
          <cell r="M4370">
            <v>6084.68</v>
          </cell>
        </row>
        <row r="4371">
          <cell r="G4371" t="str">
            <v>L17918-6</v>
          </cell>
          <cell r="I4371" t="str">
            <v>TEE CRS DR35 GSK SWR GGGG</v>
          </cell>
          <cell r="J4371" t="str">
            <v/>
          </cell>
          <cell r="K4371" t="str">
            <v>-</v>
          </cell>
          <cell r="L4371">
            <v>6945.0061999999998</v>
          </cell>
          <cell r="M4371">
            <v>6945.01</v>
          </cell>
        </row>
        <row r="4372">
          <cell r="G4372" t="str">
            <v>L17918-8</v>
          </cell>
          <cell r="I4372" t="str">
            <v>TEE CRS DR35 GSK SWR GGGG</v>
          </cell>
          <cell r="J4372" t="str">
            <v/>
          </cell>
          <cell r="K4372" t="str">
            <v>-</v>
          </cell>
          <cell r="L4372">
            <v>7256.301300000001</v>
          </cell>
          <cell r="M4372">
            <v>7256.3</v>
          </cell>
        </row>
        <row r="4373">
          <cell r="G4373" t="str">
            <v>L17918-10</v>
          </cell>
          <cell r="I4373" t="str">
            <v>TEE CRS DR35 GSK SWR GGGG</v>
          </cell>
          <cell r="J4373" t="str">
            <v/>
          </cell>
          <cell r="K4373" t="str">
            <v>-</v>
          </cell>
          <cell r="L4373">
            <v>8818.5334000000021</v>
          </cell>
          <cell r="M4373">
            <v>8818.5300000000007</v>
          </cell>
        </row>
        <row r="4374">
          <cell r="G4374" t="str">
            <v>L17918-12</v>
          </cell>
          <cell r="I4374" t="str">
            <v>TEE CRS DR35 GSK SWR GGGG</v>
          </cell>
          <cell r="J4374" t="str">
            <v/>
          </cell>
          <cell r="K4374" t="str">
            <v>-</v>
          </cell>
          <cell r="L4374">
            <v>9660.7196999999996</v>
          </cell>
          <cell r="M4374">
            <v>9660.7199999999993</v>
          </cell>
        </row>
        <row r="4375">
          <cell r="G4375" t="str">
            <v>L17918-15</v>
          </cell>
          <cell r="I4375" t="str">
            <v>TEE CRS DR35 GSK SWR GGGG</v>
          </cell>
          <cell r="J4375" t="str">
            <v/>
          </cell>
          <cell r="K4375" t="str">
            <v>-</v>
          </cell>
          <cell r="L4375">
            <v>11001.8577</v>
          </cell>
          <cell r="M4375">
            <v>11001.86</v>
          </cell>
        </row>
        <row r="4376">
          <cell r="G4376" t="str">
            <v>L17918</v>
          </cell>
          <cell r="I4376" t="str">
            <v>TEE CRS DR35 GSK SWR GGGG</v>
          </cell>
          <cell r="J4376" t="str">
            <v>0089938049633</v>
          </cell>
          <cell r="K4376" t="str">
            <v>-</v>
          </cell>
          <cell r="L4376">
            <v>14932.866500000002</v>
          </cell>
          <cell r="M4376">
            <v>14932.87</v>
          </cell>
        </row>
        <row r="4377">
          <cell r="G4377" t="str">
            <v>L17921-4</v>
          </cell>
          <cell r="I4377" t="str">
            <v>TEE CRS DR35 GSK SWR GGGG</v>
          </cell>
          <cell r="J4377" t="str">
            <v/>
          </cell>
          <cell r="K4377" t="str">
            <v>-</v>
          </cell>
          <cell r="L4377">
            <v>7985.8059000000003</v>
          </cell>
          <cell r="M4377">
            <v>7985.81</v>
          </cell>
        </row>
        <row r="4378">
          <cell r="G4378" t="str">
            <v>L17921-6</v>
          </cell>
          <cell r="I4378" t="str">
            <v>TEE CRS DR35 GSK SWR GGGG</v>
          </cell>
          <cell r="J4378" t="str">
            <v/>
          </cell>
          <cell r="K4378" t="str">
            <v>-</v>
          </cell>
          <cell r="L4378">
            <v>8710.4955000000009</v>
          </cell>
          <cell r="M4378">
            <v>8710.5</v>
          </cell>
        </row>
        <row r="4379">
          <cell r="G4379" t="str">
            <v>L17921-8</v>
          </cell>
          <cell r="I4379" t="str">
            <v>TEE CRS DR35 GSK SWR GGGG</v>
          </cell>
          <cell r="J4379" t="str">
            <v/>
          </cell>
          <cell r="K4379" t="str">
            <v>-</v>
          </cell>
          <cell r="L4379">
            <v>9978.82</v>
          </cell>
          <cell r="M4379">
            <v>9978.82</v>
          </cell>
        </row>
        <row r="4380">
          <cell r="G4380" t="str">
            <v>L17924-4</v>
          </cell>
          <cell r="I4380" t="str">
            <v>TEE CRS DR35 GSK SWR GGGG</v>
          </cell>
          <cell r="J4380" t="str">
            <v/>
          </cell>
          <cell r="K4380" t="str">
            <v>-</v>
          </cell>
          <cell r="L4380">
            <v>12344.814699999999</v>
          </cell>
          <cell r="M4380">
            <v>12344.81</v>
          </cell>
        </row>
        <row r="4381">
          <cell r="G4381" t="str">
            <v>L17924-6</v>
          </cell>
          <cell r="I4381" t="str">
            <v>TEE CRS DR35 GSK SWR GGGG</v>
          </cell>
          <cell r="J4381" t="str">
            <v/>
          </cell>
          <cell r="K4381" t="str">
            <v>-</v>
          </cell>
          <cell r="L4381">
            <v>13796.0236</v>
          </cell>
          <cell r="M4381">
            <v>13796.02</v>
          </cell>
        </row>
        <row r="4382">
          <cell r="G4382" t="str">
            <v>L17924-8</v>
          </cell>
          <cell r="I4382" t="str">
            <v>TEE CRS DR35 GSK SWR GGGG</v>
          </cell>
          <cell r="J4382" t="str">
            <v/>
          </cell>
          <cell r="K4382" t="str">
            <v>-</v>
          </cell>
          <cell r="L4382">
            <v>14142.414699999999</v>
          </cell>
          <cell r="M4382">
            <v>14142.41</v>
          </cell>
        </row>
        <row r="4383">
          <cell r="G4383" t="str">
            <v>L17927-4</v>
          </cell>
          <cell r="I4383" t="str">
            <v>TEE CRS DR35 GSK SWR GGGG</v>
          </cell>
          <cell r="J4383" t="str">
            <v/>
          </cell>
          <cell r="K4383" t="str">
            <v>-</v>
          </cell>
          <cell r="L4383">
            <v>14707.032300000001</v>
          </cell>
          <cell r="M4383">
            <v>14707.03</v>
          </cell>
        </row>
        <row r="4384">
          <cell r="G4384" t="str">
            <v>L17927-6</v>
          </cell>
          <cell r="I4384" t="str">
            <v>TEE CRS DR35 GSK SWR GGGG</v>
          </cell>
          <cell r="J4384" t="str">
            <v/>
          </cell>
          <cell r="K4384" t="str">
            <v>-</v>
          </cell>
          <cell r="L4384">
            <v>15317.3068</v>
          </cell>
          <cell r="M4384">
            <v>15317.31</v>
          </cell>
        </row>
        <row r="4385">
          <cell r="G4385" t="str">
            <v>L17927-8</v>
          </cell>
          <cell r="I4385" t="str">
            <v>TEE CRS DR35 GSK SWR GGGG</v>
          </cell>
          <cell r="J4385" t="str">
            <v/>
          </cell>
          <cell r="K4385" t="str">
            <v>-</v>
          </cell>
          <cell r="L4385">
            <v>15644.288100000002</v>
          </cell>
          <cell r="M4385">
            <v>15644.29</v>
          </cell>
        </row>
        <row r="4386">
          <cell r="G4386" t="str">
            <v>L18015</v>
          </cell>
          <cell r="I4386" t="str">
            <v>BND DR35 GSK SWR GG</v>
          </cell>
          <cell r="J4386" t="str">
            <v>0627347310533</v>
          </cell>
          <cell r="K4386" t="str">
            <v>-</v>
          </cell>
          <cell r="L4386">
            <v>3604.0703000000003</v>
          </cell>
          <cell r="M4386">
            <v>3604.07</v>
          </cell>
        </row>
        <row r="4387">
          <cell r="G4387" t="str">
            <v>L18018</v>
          </cell>
          <cell r="I4387" t="str">
            <v>BND DR35 GSK SWR GG</v>
          </cell>
          <cell r="J4387" t="str">
            <v>0627347310557</v>
          </cell>
          <cell r="K4387" t="str">
            <v>-</v>
          </cell>
          <cell r="L4387">
            <v>6096.5389999999998</v>
          </cell>
          <cell r="M4387">
            <v>6096.54</v>
          </cell>
        </row>
        <row r="4388">
          <cell r="G4388" t="str">
            <v>L18021</v>
          </cell>
          <cell r="I4388" t="str">
            <v>BND DR35 GSK SWR GG</v>
          </cell>
          <cell r="J4388" t="str">
            <v>0627347310571</v>
          </cell>
          <cell r="K4388" t="str">
            <v>-</v>
          </cell>
          <cell r="L4388">
            <v>10471.223300000001</v>
          </cell>
          <cell r="M4388">
            <v>10471.219999999999</v>
          </cell>
        </row>
        <row r="4389">
          <cell r="G4389" t="str">
            <v>L18024</v>
          </cell>
          <cell r="I4389" t="str">
            <v>BND DR35 GSK SWR GG</v>
          </cell>
          <cell r="J4389" t="str">
            <v>0627347310588</v>
          </cell>
          <cell r="K4389" t="str">
            <v>-</v>
          </cell>
          <cell r="L4389">
            <v>14000.8323</v>
          </cell>
          <cell r="M4389">
            <v>14000.83</v>
          </cell>
        </row>
        <row r="4390">
          <cell r="G4390" t="str">
            <v>L18027</v>
          </cell>
          <cell r="I4390" t="str">
            <v>BND DR35 GSK SWR GG</v>
          </cell>
          <cell r="J4390" t="str">
            <v>0627347310595</v>
          </cell>
          <cell r="K4390" t="str">
            <v>-</v>
          </cell>
          <cell r="L4390">
            <v>15988.6248</v>
          </cell>
          <cell r="M4390">
            <v>15988.62</v>
          </cell>
        </row>
        <row r="4391">
          <cell r="G4391" t="str">
            <v>L18030</v>
          </cell>
          <cell r="I4391" t="str">
            <v>BND DR35 GSK SWR GG</v>
          </cell>
          <cell r="J4391" t="str">
            <v/>
          </cell>
          <cell r="K4391" t="str">
            <v>-</v>
          </cell>
          <cell r="L4391">
            <v>23239.811500000003</v>
          </cell>
          <cell r="M4391">
            <v>23239.81</v>
          </cell>
        </row>
        <row r="4392">
          <cell r="G4392" t="str">
            <v>L18036</v>
          </cell>
          <cell r="I4392" t="str">
            <v>BND DR35 GSK SWR GG</v>
          </cell>
          <cell r="J4392" t="str">
            <v>0627347310618</v>
          </cell>
          <cell r="K4392" t="str">
            <v>-</v>
          </cell>
          <cell r="L4392">
            <v>29263.590500000002</v>
          </cell>
          <cell r="M4392">
            <v>29263.59</v>
          </cell>
        </row>
        <row r="4393">
          <cell r="G4393" t="str">
            <v>L5015</v>
          </cell>
          <cell r="I4393" t="str">
            <v>BND DR35 GSK SWR GG</v>
          </cell>
          <cell r="J4393" t="str">
            <v>0627347310403</v>
          </cell>
          <cell r="K4393" t="str">
            <v>-</v>
          </cell>
          <cell r="L4393">
            <v>2937.1178999999997</v>
          </cell>
          <cell r="M4393">
            <v>2937.12</v>
          </cell>
        </row>
        <row r="4394">
          <cell r="G4394" t="str">
            <v>L5018</v>
          </cell>
          <cell r="I4394" t="str">
            <v>BND DR35 GSK SWR GG</v>
          </cell>
          <cell r="J4394" t="str">
            <v>0627347310410</v>
          </cell>
          <cell r="K4394" t="str">
            <v>-</v>
          </cell>
          <cell r="L4394">
            <v>4700.9594000000006</v>
          </cell>
          <cell r="M4394">
            <v>4700.96</v>
          </cell>
        </row>
        <row r="4395">
          <cell r="G4395" t="str">
            <v>L5021</v>
          </cell>
          <cell r="I4395" t="str">
            <v>BND DR35 GSK SWR GG</v>
          </cell>
          <cell r="J4395" t="str">
            <v>0627347310427</v>
          </cell>
          <cell r="K4395" t="str">
            <v>-</v>
          </cell>
          <cell r="L4395">
            <v>7961.5062000000007</v>
          </cell>
          <cell r="M4395">
            <v>7961.51</v>
          </cell>
        </row>
        <row r="4396">
          <cell r="G4396" t="str">
            <v>L5024</v>
          </cell>
          <cell r="I4396" t="str">
            <v>BND DR35 GSK SWR GG</v>
          </cell>
          <cell r="J4396" t="str">
            <v>0627347310434</v>
          </cell>
          <cell r="K4396" t="str">
            <v>-</v>
          </cell>
          <cell r="L4396">
            <v>10869.2847</v>
          </cell>
          <cell r="M4396">
            <v>10869.28</v>
          </cell>
        </row>
        <row r="4397">
          <cell r="G4397" t="str">
            <v>L5027</v>
          </cell>
          <cell r="I4397" t="str">
            <v>BND DR35 GSK SWR GG</v>
          </cell>
          <cell r="J4397" t="str">
            <v>0627347310441</v>
          </cell>
          <cell r="K4397" t="str">
            <v>-</v>
          </cell>
          <cell r="L4397">
            <v>11810.627899999999</v>
          </cell>
          <cell r="M4397">
            <v>11810.63</v>
          </cell>
        </row>
        <row r="4398">
          <cell r="G4398" t="str">
            <v>L5030</v>
          </cell>
          <cell r="I4398" t="str">
            <v>BND DR35 GSK SWR GG</v>
          </cell>
          <cell r="J4398" t="str">
            <v>0627347310458</v>
          </cell>
          <cell r="K4398" t="str">
            <v>-</v>
          </cell>
          <cell r="L4398">
            <v>18209.6024</v>
          </cell>
          <cell r="M4398">
            <v>18209.599999999999</v>
          </cell>
        </row>
        <row r="4399">
          <cell r="G4399" t="str">
            <v>L5036</v>
          </cell>
          <cell r="I4399" t="str">
            <v>BND DR35 GSK SWR GG</v>
          </cell>
          <cell r="J4399" t="str">
            <v>0627347310465</v>
          </cell>
          <cell r="K4399" t="str">
            <v>-</v>
          </cell>
          <cell r="L4399">
            <v>22708.888200000001</v>
          </cell>
          <cell r="M4399">
            <v>22708.89</v>
          </cell>
        </row>
        <row r="4400">
          <cell r="G4400" t="str">
            <v>L4804</v>
          </cell>
          <cell r="I4400" t="str">
            <v>BND XLR DR35 GSK SWR GG</v>
          </cell>
          <cell r="J4400" t="str">
            <v>0627347340196</v>
          </cell>
          <cell r="K4400" t="str">
            <v>-</v>
          </cell>
          <cell r="L4400">
            <v>584.85130000000004</v>
          </cell>
          <cell r="M4400">
            <v>584.85</v>
          </cell>
        </row>
        <row r="4401">
          <cell r="G4401" t="str">
            <v>L4806</v>
          </cell>
          <cell r="I4401" t="str">
            <v>45DEG DR35 LONG SWEEP BEND</v>
          </cell>
          <cell r="J4401" t="str">
            <v>0627347340219</v>
          </cell>
          <cell r="K4401" t="str">
            <v>-</v>
          </cell>
          <cell r="L4401">
            <v>830.15950000000009</v>
          </cell>
          <cell r="M4401">
            <v>830.16</v>
          </cell>
        </row>
        <row r="4402">
          <cell r="G4402" t="str">
            <v>L4808</v>
          </cell>
          <cell r="I4402" t="str">
            <v>45DEG DR35 LONG SWEEP BEND</v>
          </cell>
          <cell r="J4402" t="str">
            <v>0627347340233</v>
          </cell>
          <cell r="K4402" t="str">
            <v>-</v>
          </cell>
          <cell r="L4402">
            <v>2521.7653</v>
          </cell>
          <cell r="M4402">
            <v>2521.77</v>
          </cell>
        </row>
        <row r="4403">
          <cell r="G4403" t="str">
            <v>L48010</v>
          </cell>
          <cell r="I4403" t="str">
            <v>45DEG DR35 LONG SWEEP BEND</v>
          </cell>
          <cell r="J4403" t="str">
            <v>0627347340240</v>
          </cell>
          <cell r="K4403" t="str">
            <v>-</v>
          </cell>
          <cell r="L4403">
            <v>4034.9272000000001</v>
          </cell>
          <cell r="M4403">
            <v>4034.93</v>
          </cell>
        </row>
        <row r="4404">
          <cell r="G4404" t="str">
            <v>L48012</v>
          </cell>
          <cell r="I4404" t="str">
            <v>45DEG DR35 LONG SWEEP BEND</v>
          </cell>
          <cell r="J4404" t="str">
            <v>0627347340257</v>
          </cell>
          <cell r="K4404" t="str">
            <v>-</v>
          </cell>
          <cell r="L4404">
            <v>7565.402900000001</v>
          </cell>
          <cell r="M4404">
            <v>7565.4</v>
          </cell>
        </row>
        <row r="4405">
          <cell r="G4405" t="str">
            <v>L48015</v>
          </cell>
          <cell r="I4405" t="str">
            <v>45DEG DR35 LONG SWEEP BEND</v>
          </cell>
          <cell r="J4405" t="str">
            <v>0627347340264</v>
          </cell>
          <cell r="K4405" t="str">
            <v>-</v>
          </cell>
          <cell r="L4405">
            <v>9456.8419000000013</v>
          </cell>
          <cell r="M4405">
            <v>9456.84</v>
          </cell>
        </row>
        <row r="4406">
          <cell r="G4406" t="str">
            <v>L1354.30</v>
          </cell>
          <cell r="I4406" t="str">
            <v>BEND 30D DR35 GSK SWR GXG</v>
          </cell>
          <cell r="J4406" t="str">
            <v/>
          </cell>
          <cell r="K4406" t="str">
            <v>-</v>
          </cell>
          <cell r="L4406">
            <v>166.27800000000002</v>
          </cell>
          <cell r="M4406">
            <v>166.28</v>
          </cell>
        </row>
        <row r="4407">
          <cell r="G4407" t="str">
            <v>L1356.30</v>
          </cell>
          <cell r="I4407" t="str">
            <v>BEND 30D DR35 GSK SWR GXG</v>
          </cell>
          <cell r="J4407" t="str">
            <v/>
          </cell>
          <cell r="K4407" t="str">
            <v>-</v>
          </cell>
          <cell r="L4407">
            <v>301.96469999999999</v>
          </cell>
          <cell r="M4407">
            <v>301.95999999999998</v>
          </cell>
        </row>
        <row r="4408">
          <cell r="G4408" t="str">
            <v>L1358.30</v>
          </cell>
          <cell r="I4408" t="str">
            <v>BEND 30D DR35 GSK SWR GXG</v>
          </cell>
          <cell r="J4408" t="str">
            <v/>
          </cell>
          <cell r="K4408" t="str">
            <v>-</v>
          </cell>
          <cell r="L4408">
            <v>351.40940000000006</v>
          </cell>
          <cell r="M4408">
            <v>351.41</v>
          </cell>
        </row>
        <row r="4409">
          <cell r="G4409" t="str">
            <v>L13510.30</v>
          </cell>
          <cell r="I4409" t="str">
            <v>BEND 30D DR35 GSK SWR GXG</v>
          </cell>
          <cell r="J4409" t="str">
            <v>0627347317525</v>
          </cell>
          <cell r="K4409" t="str">
            <v>-</v>
          </cell>
          <cell r="L4409">
            <v>961.28800000000001</v>
          </cell>
          <cell r="M4409">
            <v>961.29</v>
          </cell>
        </row>
        <row r="4410">
          <cell r="G4410" t="str">
            <v>L13512.30</v>
          </cell>
          <cell r="I4410" t="str">
            <v>BEND 30D DR35 GSK SWR GXG</v>
          </cell>
          <cell r="J4410" t="str">
            <v/>
          </cell>
          <cell r="K4410" t="str">
            <v>-</v>
          </cell>
          <cell r="L4410">
            <v>1253.5478000000001</v>
          </cell>
          <cell r="M4410">
            <v>1253.55</v>
          </cell>
        </row>
        <row r="4411">
          <cell r="G4411" t="str">
            <v>L13515.30</v>
          </cell>
          <cell r="I4411" t="str">
            <v>BEND 30D DR35 GSK SWR GXG</v>
          </cell>
          <cell r="J4411" t="str">
            <v/>
          </cell>
          <cell r="K4411" t="str">
            <v>-</v>
          </cell>
          <cell r="L4411">
            <v>3315.5127000000002</v>
          </cell>
          <cell r="M4411">
            <v>3315.51</v>
          </cell>
        </row>
        <row r="4412">
          <cell r="G4412" t="str">
            <v>L13518.30</v>
          </cell>
          <cell r="I4412" t="str">
            <v>BEND 30D DR35 GSK SWR GXG</v>
          </cell>
          <cell r="J4412" t="str">
            <v/>
          </cell>
          <cell r="K4412" t="str">
            <v>-</v>
          </cell>
          <cell r="L4412">
            <v>4845.7197000000006</v>
          </cell>
          <cell r="M4412">
            <v>4845.72</v>
          </cell>
        </row>
        <row r="4413">
          <cell r="G4413" t="str">
            <v>L13521.30</v>
          </cell>
          <cell r="I4413" t="str">
            <v>BEND 30D DR35 GSK SWR GXG</v>
          </cell>
          <cell r="J4413" t="str">
            <v/>
          </cell>
          <cell r="K4413" t="str">
            <v>-</v>
          </cell>
          <cell r="L4413">
            <v>6876.2479999999996</v>
          </cell>
          <cell r="M4413">
            <v>6876.25</v>
          </cell>
        </row>
        <row r="4414">
          <cell r="G4414" t="str">
            <v>L13524.30</v>
          </cell>
          <cell r="I4414" t="str">
            <v>BEND 30D DR35 GSK SWR GXG</v>
          </cell>
          <cell r="J4414" t="str">
            <v/>
          </cell>
          <cell r="K4414" t="str">
            <v>-</v>
          </cell>
          <cell r="L4414">
            <v>9901.0738000000001</v>
          </cell>
          <cell r="M4414">
            <v>9901.07</v>
          </cell>
        </row>
        <row r="4415">
          <cell r="G4415" t="str">
            <v>L13527.30</v>
          </cell>
          <cell r="I4415" t="str">
            <v>BEND 30D DR35 GSK SWR GXG</v>
          </cell>
          <cell r="J4415" t="str">
            <v/>
          </cell>
          <cell r="K4415" t="str">
            <v>-</v>
          </cell>
          <cell r="L4415">
            <v>11811.130800000001</v>
          </cell>
          <cell r="M4415">
            <v>11811.13</v>
          </cell>
        </row>
        <row r="4416">
          <cell r="G4416" t="str">
            <v>L13530.30</v>
          </cell>
          <cell r="I4416" t="str">
            <v>BEND 30D DR35 GSK SWR GXG</v>
          </cell>
          <cell r="J4416" t="str">
            <v/>
          </cell>
          <cell r="K4416" t="str">
            <v>-</v>
          </cell>
          <cell r="L4416">
            <v>15784.1692</v>
          </cell>
          <cell r="M4416">
            <v>15784.17</v>
          </cell>
        </row>
        <row r="4417">
          <cell r="G4417" t="str">
            <v>L13536.30</v>
          </cell>
          <cell r="I4417" t="str">
            <v>BEND 30D DR35 GSK SWR GXG</v>
          </cell>
          <cell r="J4417" t="str">
            <v/>
          </cell>
          <cell r="K4417" t="str">
            <v>-</v>
          </cell>
          <cell r="L4417">
            <v>20199.898700000002</v>
          </cell>
          <cell r="M4417">
            <v>20199.900000000001</v>
          </cell>
        </row>
        <row r="4418">
          <cell r="G4418" t="str">
            <v>L18215</v>
          </cell>
          <cell r="I4418" t="str">
            <v>BND DR35 GSK SWR GS</v>
          </cell>
          <cell r="J4418" t="str">
            <v>0627347320440</v>
          </cell>
          <cell r="K4418" t="str">
            <v>-</v>
          </cell>
          <cell r="L4418">
            <v>3288.3026</v>
          </cell>
          <cell r="M4418">
            <v>3288.3</v>
          </cell>
        </row>
        <row r="4419">
          <cell r="G4419" t="str">
            <v>L18218</v>
          </cell>
          <cell r="I4419" t="str">
            <v>BND DR35 GSK SWR GS</v>
          </cell>
          <cell r="J4419" t="str">
            <v>0627347320464</v>
          </cell>
          <cell r="K4419" t="str">
            <v>-</v>
          </cell>
          <cell r="L4419">
            <v>5634.7163</v>
          </cell>
          <cell r="M4419">
            <v>5634.72</v>
          </cell>
        </row>
        <row r="4420">
          <cell r="G4420" t="str">
            <v>L18221</v>
          </cell>
          <cell r="I4420" t="str">
            <v>BND DR35 GSK SWR GS</v>
          </cell>
          <cell r="J4420" t="str">
            <v>0627347320495</v>
          </cell>
          <cell r="K4420" t="str">
            <v>-</v>
          </cell>
          <cell r="L4420">
            <v>9467.5740000000005</v>
          </cell>
          <cell r="M4420">
            <v>9467.57</v>
          </cell>
        </row>
        <row r="4421">
          <cell r="G4421" t="str">
            <v>L18224</v>
          </cell>
          <cell r="I4421" t="str">
            <v>BND DR35 GSK SWR GS</v>
          </cell>
          <cell r="J4421" t="str">
            <v>0627347320501</v>
          </cell>
          <cell r="K4421" t="str">
            <v>-</v>
          </cell>
          <cell r="L4421">
            <v>11690.124500000002</v>
          </cell>
          <cell r="M4421">
            <v>11690.12</v>
          </cell>
        </row>
        <row r="4422">
          <cell r="G4422" t="str">
            <v>L18227</v>
          </cell>
          <cell r="I4422" t="str">
            <v>BND DR35 GSK SWR GS</v>
          </cell>
          <cell r="J4422" t="str">
            <v>0627347320518</v>
          </cell>
          <cell r="K4422" t="str">
            <v>-</v>
          </cell>
          <cell r="L4422">
            <v>16240.192500000001</v>
          </cell>
          <cell r="M4422">
            <v>16240.19</v>
          </cell>
        </row>
        <row r="4423">
          <cell r="G4423" t="str">
            <v>L18230</v>
          </cell>
          <cell r="I4423" t="str">
            <v>BND DR35 GSK SWR GS</v>
          </cell>
          <cell r="J4423" t="str">
            <v/>
          </cell>
          <cell r="K4423" t="str">
            <v>-</v>
          </cell>
          <cell r="L4423">
            <v>20532.818500000001</v>
          </cell>
          <cell r="M4423">
            <v>20532.82</v>
          </cell>
        </row>
        <row r="4424">
          <cell r="G4424" t="str">
            <v>L18236</v>
          </cell>
          <cell r="I4424" t="str">
            <v>BND DR35 GSK SWR GS</v>
          </cell>
          <cell r="J4424" t="str">
            <v/>
          </cell>
          <cell r="K4424" t="str">
            <v>-</v>
          </cell>
          <cell r="L4424">
            <v>28824.644400000001</v>
          </cell>
          <cell r="M4424">
            <v>28824.639999999999</v>
          </cell>
        </row>
        <row r="4425">
          <cell r="G4425" t="str">
            <v>L4015</v>
          </cell>
          <cell r="I4425" t="str">
            <v>BND DR35 GSK SWR GS</v>
          </cell>
          <cell r="J4425" t="str">
            <v>0627347320273</v>
          </cell>
          <cell r="K4425" t="str">
            <v>-</v>
          </cell>
          <cell r="L4425">
            <v>2301.0350000000003</v>
          </cell>
          <cell r="M4425">
            <v>2301.04</v>
          </cell>
        </row>
        <row r="4426">
          <cell r="G4426" t="str">
            <v>L4018</v>
          </cell>
          <cell r="I4426" t="str">
            <v>BND DR35 GSK SWR GS</v>
          </cell>
          <cell r="J4426" t="str">
            <v>0627347320280</v>
          </cell>
          <cell r="K4426" t="str">
            <v>-</v>
          </cell>
          <cell r="L4426">
            <v>3873.9029</v>
          </cell>
          <cell r="M4426">
            <v>3873.9</v>
          </cell>
        </row>
        <row r="4427">
          <cell r="G4427" t="str">
            <v>L4021</v>
          </cell>
          <cell r="I4427" t="str">
            <v>BND DR35 GSK SWR GS</v>
          </cell>
          <cell r="J4427" t="str">
            <v>0627347320297</v>
          </cell>
          <cell r="K4427" t="str">
            <v>-</v>
          </cell>
          <cell r="L4427">
            <v>6876.9114000000009</v>
          </cell>
          <cell r="M4427">
            <v>6876.91</v>
          </cell>
        </row>
        <row r="4428">
          <cell r="G4428" t="str">
            <v>L4024</v>
          </cell>
          <cell r="I4428" t="str">
            <v>BND DR35 GSK SWR GS</v>
          </cell>
          <cell r="J4428" t="str">
            <v>0627347320303</v>
          </cell>
          <cell r="K4428" t="str">
            <v>-</v>
          </cell>
          <cell r="L4428">
            <v>9900.4746000000014</v>
          </cell>
          <cell r="M4428">
            <v>9900.4699999999993</v>
          </cell>
        </row>
        <row r="4429">
          <cell r="G4429" t="str">
            <v>L4027</v>
          </cell>
          <cell r="I4429" t="str">
            <v>BND DR35 GSK SWR GS</v>
          </cell>
          <cell r="J4429" t="str">
            <v>0627347320310</v>
          </cell>
          <cell r="K4429" t="str">
            <v>-</v>
          </cell>
          <cell r="L4429">
            <v>11809.418800000001</v>
          </cell>
          <cell r="M4429">
            <v>11809.42</v>
          </cell>
        </row>
        <row r="4430">
          <cell r="G4430" t="str">
            <v>L4030</v>
          </cell>
          <cell r="I4430" t="str">
            <v>BND DR35 GSK SWR GS</v>
          </cell>
          <cell r="J4430" t="str">
            <v>0089938061543</v>
          </cell>
          <cell r="K4430" t="str">
            <v>-</v>
          </cell>
          <cell r="L4430">
            <v>17287.348000000002</v>
          </cell>
          <cell r="M4430">
            <v>17287.349999999999</v>
          </cell>
        </row>
        <row r="4431">
          <cell r="G4431" t="str">
            <v>L4036</v>
          </cell>
          <cell r="I4431" t="str">
            <v>BND DR35 GSK SWR GS</v>
          </cell>
          <cell r="J4431" t="str">
            <v>0089938061550</v>
          </cell>
          <cell r="K4431" t="str">
            <v>-</v>
          </cell>
          <cell r="L4431">
            <v>21797.7297</v>
          </cell>
          <cell r="M4431">
            <v>21797.73</v>
          </cell>
        </row>
        <row r="4432">
          <cell r="G4432" t="str">
            <v>L4904</v>
          </cell>
          <cell r="I4432" t="str">
            <v>45DEG DR28 LONG SWEEP BEND</v>
          </cell>
          <cell r="J4432" t="str">
            <v>0627347350201</v>
          </cell>
          <cell r="K4432" t="str">
            <v>-</v>
          </cell>
          <cell r="L4432">
            <v>584.84060000000011</v>
          </cell>
          <cell r="M4432">
            <v>584.84</v>
          </cell>
        </row>
        <row r="4433">
          <cell r="G4433" t="str">
            <v>L4906</v>
          </cell>
          <cell r="I4433" t="str">
            <v>45DEG DR35 LONG SWEEP BEND</v>
          </cell>
          <cell r="J4433" t="str">
            <v>0627347350225</v>
          </cell>
          <cell r="K4433" t="str">
            <v>-</v>
          </cell>
          <cell r="L4433">
            <v>830.15950000000009</v>
          </cell>
          <cell r="M4433">
            <v>830.16</v>
          </cell>
        </row>
        <row r="4434">
          <cell r="G4434" t="str">
            <v>L4908</v>
          </cell>
          <cell r="I4434" t="str">
            <v>45DEG DR35 LONG SWEEP BEND</v>
          </cell>
          <cell r="J4434" t="str">
            <v>0627347350232</v>
          </cell>
          <cell r="K4434" t="str">
            <v>-</v>
          </cell>
          <cell r="L4434">
            <v>2521.7653</v>
          </cell>
          <cell r="M4434">
            <v>2521.77</v>
          </cell>
        </row>
        <row r="4435">
          <cell r="G4435" t="str">
            <v>L49010</v>
          </cell>
          <cell r="I4435" t="str">
            <v>45DEG DR35 LONG SWEEP BEND</v>
          </cell>
          <cell r="J4435" t="str">
            <v>0627347350249</v>
          </cell>
          <cell r="K4435" t="str">
            <v>-</v>
          </cell>
          <cell r="L4435">
            <v>4034.9272000000001</v>
          </cell>
          <cell r="M4435">
            <v>4034.93</v>
          </cell>
        </row>
        <row r="4436">
          <cell r="G4436" t="str">
            <v>L49012</v>
          </cell>
          <cell r="I4436" t="str">
            <v>45DEG DR35 LONG SWEEP BEND</v>
          </cell>
          <cell r="J4436" t="str">
            <v>0627347350256</v>
          </cell>
          <cell r="K4436" t="str">
            <v>-</v>
          </cell>
          <cell r="L4436">
            <v>7565.402900000001</v>
          </cell>
          <cell r="M4436">
            <v>7565.4</v>
          </cell>
        </row>
        <row r="4437">
          <cell r="G4437" t="str">
            <v>L49015</v>
          </cell>
          <cell r="I4437" t="str">
            <v>45DEG DR35 LONG SWEEP BEND</v>
          </cell>
          <cell r="J4437" t="str">
            <v>0627347350263</v>
          </cell>
          <cell r="K4437" t="str">
            <v>-</v>
          </cell>
          <cell r="L4437">
            <v>9456.8419000000013</v>
          </cell>
          <cell r="M4437">
            <v>9456.84</v>
          </cell>
        </row>
        <row r="4438">
          <cell r="G4438" t="str">
            <v>L1344.30</v>
          </cell>
          <cell r="I4438" t="str">
            <v>BEND 30D DR35 GSK SWR SXG</v>
          </cell>
          <cell r="J4438" t="str">
            <v/>
          </cell>
          <cell r="K4438" t="str">
            <v>-</v>
          </cell>
          <cell r="L4438">
            <v>169.60570000000001</v>
          </cell>
          <cell r="M4438">
            <v>169.61</v>
          </cell>
        </row>
        <row r="4439">
          <cell r="G4439" t="str">
            <v>L1346.30</v>
          </cell>
          <cell r="I4439" t="str">
            <v>BEND 30D DR35 GSK SWR SXG</v>
          </cell>
          <cell r="J4439" t="str">
            <v>0089938061185</v>
          </cell>
          <cell r="K4439" t="str">
            <v>-</v>
          </cell>
          <cell r="L4439">
            <v>307.99950000000007</v>
          </cell>
          <cell r="M4439">
            <v>308</v>
          </cell>
        </row>
        <row r="4440">
          <cell r="G4440" t="str">
            <v>L1348.30</v>
          </cell>
          <cell r="I4440" t="str">
            <v>BEND 30D DR35 GSK SWR SXG</v>
          </cell>
          <cell r="J4440" t="str">
            <v/>
          </cell>
          <cell r="K4440" t="str">
            <v>-</v>
          </cell>
          <cell r="L4440">
            <v>366.96719999999999</v>
          </cell>
          <cell r="M4440">
            <v>366.97</v>
          </cell>
        </row>
        <row r="4441">
          <cell r="G4441" t="str">
            <v>L13410.30</v>
          </cell>
          <cell r="I4441" t="str">
            <v>BEND 30D DR35 GSK SWR SXG</v>
          </cell>
          <cell r="J4441" t="str">
            <v>0627347321904</v>
          </cell>
          <cell r="K4441" t="str">
            <v>-</v>
          </cell>
          <cell r="L4441">
            <v>934.99810000000014</v>
          </cell>
          <cell r="M4441">
            <v>935</v>
          </cell>
        </row>
        <row r="4442">
          <cell r="G4442" t="str">
            <v>L13412.30</v>
          </cell>
          <cell r="I4442" t="str">
            <v>BEND 30D DR35 GSK SWR SXG</v>
          </cell>
          <cell r="J4442" t="str">
            <v/>
          </cell>
          <cell r="K4442" t="str">
            <v>-</v>
          </cell>
          <cell r="L4442">
            <v>1226.6801</v>
          </cell>
          <cell r="M4442">
            <v>1226.68</v>
          </cell>
        </row>
        <row r="4443">
          <cell r="G4443" t="str">
            <v>L13415.30</v>
          </cell>
          <cell r="I4443" t="str">
            <v>BEND 30D DR35 GSK SWR SXG</v>
          </cell>
          <cell r="J4443" t="str">
            <v/>
          </cell>
          <cell r="K4443" t="str">
            <v>-</v>
          </cell>
          <cell r="L4443">
            <v>2649.0846000000006</v>
          </cell>
          <cell r="M4443">
            <v>2649.08</v>
          </cell>
        </row>
        <row r="4444">
          <cell r="G4444" t="str">
            <v>L13418.30</v>
          </cell>
          <cell r="I4444" t="str">
            <v>BEND 30D DR35 GSK SWR SXG</v>
          </cell>
          <cell r="J4444" t="str">
            <v/>
          </cell>
          <cell r="K4444" t="str">
            <v>-</v>
          </cell>
          <cell r="L4444">
            <v>4043.6156000000001</v>
          </cell>
          <cell r="M4444">
            <v>4043.62</v>
          </cell>
        </row>
        <row r="4445">
          <cell r="G4445" t="str">
            <v>L13421.30</v>
          </cell>
          <cell r="I4445" t="str">
            <v>BEND 30D DR35 GSK SWR SXG</v>
          </cell>
          <cell r="J4445" t="str">
            <v/>
          </cell>
          <cell r="K4445" t="str">
            <v>-</v>
          </cell>
          <cell r="L4445">
            <v>6875.5418</v>
          </cell>
          <cell r="M4445">
            <v>6875.54</v>
          </cell>
        </row>
        <row r="4446">
          <cell r="G4446" t="str">
            <v>L13424.30</v>
          </cell>
          <cell r="I4446" t="str">
            <v>BEND 30D DR35 GSK SWR SXG</v>
          </cell>
          <cell r="J4446" t="str">
            <v/>
          </cell>
          <cell r="K4446" t="str">
            <v>-</v>
          </cell>
          <cell r="L4446">
            <v>9900.0679999999993</v>
          </cell>
          <cell r="M4446">
            <v>9900.07</v>
          </cell>
        </row>
        <row r="4447">
          <cell r="G4447" t="str">
            <v>L13427.30</v>
          </cell>
          <cell r="I4447" t="str">
            <v>BEND 30D DR35 GSK SWR SXG</v>
          </cell>
          <cell r="J4447" t="str">
            <v/>
          </cell>
          <cell r="K4447" t="str">
            <v>-</v>
          </cell>
          <cell r="L4447">
            <v>11809.921700000001</v>
          </cell>
          <cell r="M4447">
            <v>11809.92</v>
          </cell>
        </row>
        <row r="4448">
          <cell r="G4448" t="str">
            <v>L13430.30</v>
          </cell>
          <cell r="I4448" t="str">
            <v>BEND 30D DR35 GSK SWR SXG</v>
          </cell>
          <cell r="J4448" t="str">
            <v/>
          </cell>
          <cell r="K4448" t="str">
            <v>-</v>
          </cell>
          <cell r="L4448">
            <v>15673.648900000002</v>
          </cell>
          <cell r="M4448">
            <v>15673.65</v>
          </cell>
        </row>
        <row r="4449">
          <cell r="G4449" t="str">
            <v>L13436.30</v>
          </cell>
          <cell r="I4449" t="str">
            <v>BEND 30D DR35 GSK SWR SXG</v>
          </cell>
          <cell r="J4449" t="str">
            <v/>
          </cell>
          <cell r="K4449" t="str">
            <v>-</v>
          </cell>
          <cell r="L4449">
            <v>20058.476800000004</v>
          </cell>
          <cell r="M4449">
            <v>20058.48</v>
          </cell>
        </row>
        <row r="4450">
          <cell r="G4450" t="str">
            <v>L17015</v>
          </cell>
          <cell r="I4450" t="str">
            <v>BND DR35 GSK SWR GG</v>
          </cell>
          <cell r="J4450" t="str">
            <v>0627347310267</v>
          </cell>
          <cell r="K4450" t="str">
            <v>-</v>
          </cell>
          <cell r="L4450">
            <v>3315.5127000000002</v>
          </cell>
          <cell r="M4450">
            <v>3315.51</v>
          </cell>
        </row>
        <row r="4451">
          <cell r="G4451" t="str">
            <v>L17018</v>
          </cell>
          <cell r="I4451" t="str">
            <v>BND DR35 GSK SWR GG</v>
          </cell>
          <cell r="J4451" t="str">
            <v>0627347310274</v>
          </cell>
          <cell r="K4451" t="str">
            <v>-</v>
          </cell>
          <cell r="L4451">
            <v>4845.7197000000006</v>
          </cell>
          <cell r="M4451">
            <v>4845.72</v>
          </cell>
        </row>
        <row r="4452">
          <cell r="G4452" t="str">
            <v>L17021</v>
          </cell>
          <cell r="I4452" t="str">
            <v>BND DR35 GSK SWR GG</v>
          </cell>
          <cell r="J4452" t="str">
            <v>0627347310281</v>
          </cell>
          <cell r="K4452" t="str">
            <v>-</v>
          </cell>
          <cell r="L4452">
            <v>6876.4085000000005</v>
          </cell>
          <cell r="M4452">
            <v>6876.41</v>
          </cell>
        </row>
        <row r="4453">
          <cell r="G4453" t="str">
            <v>L17024</v>
          </cell>
          <cell r="I4453" t="str">
            <v>BND DR35 GSK SWR GG</v>
          </cell>
          <cell r="J4453" t="str">
            <v>0627347310298</v>
          </cell>
          <cell r="K4453" t="str">
            <v>-</v>
          </cell>
          <cell r="L4453">
            <v>9901.0738000000001</v>
          </cell>
          <cell r="M4453">
            <v>9901.07</v>
          </cell>
        </row>
        <row r="4454">
          <cell r="G4454" t="str">
            <v>L17027</v>
          </cell>
          <cell r="I4454" t="str">
            <v>BND DR35 GSK SWR GG</v>
          </cell>
          <cell r="J4454" t="str">
            <v>0627347310304</v>
          </cell>
          <cell r="K4454" t="str">
            <v>-</v>
          </cell>
          <cell r="L4454">
            <v>11811.130800000001</v>
          </cell>
          <cell r="M4454">
            <v>11811.13</v>
          </cell>
        </row>
        <row r="4455">
          <cell r="G4455" t="str">
            <v>L17030</v>
          </cell>
          <cell r="I4455" t="str">
            <v>BND DR35 GSK SWR GG</v>
          </cell>
          <cell r="J4455" t="str">
            <v>0627347310311</v>
          </cell>
          <cell r="K4455" t="str">
            <v>-</v>
          </cell>
          <cell r="L4455">
            <v>15784.714900000001</v>
          </cell>
          <cell r="M4455">
            <v>15784.71</v>
          </cell>
        </row>
        <row r="4456">
          <cell r="G4456" t="str">
            <v>L17036</v>
          </cell>
          <cell r="I4456" t="str">
            <v>BND DR35 GSK SWR GG</v>
          </cell>
          <cell r="J4456" t="str">
            <v>0627347310328</v>
          </cell>
          <cell r="K4456" t="str">
            <v>-</v>
          </cell>
          <cell r="L4456">
            <v>20199.898700000002</v>
          </cell>
          <cell r="M4456">
            <v>20199.900000000001</v>
          </cell>
        </row>
        <row r="4457">
          <cell r="G4457" t="str">
            <v>L14904</v>
          </cell>
          <cell r="I4457" t="str">
            <v>BND XLR DR35 GSK SWR GG</v>
          </cell>
          <cell r="J4457" t="str">
            <v>0627347340073</v>
          </cell>
          <cell r="K4457" t="str">
            <v>-</v>
          </cell>
          <cell r="L4457">
            <v>584.85130000000004</v>
          </cell>
          <cell r="M4457">
            <v>584.85</v>
          </cell>
        </row>
        <row r="4458">
          <cell r="G4458" t="str">
            <v>L14906</v>
          </cell>
          <cell r="I4458" t="str">
            <v>BND XLR DR35 GSK SWR GG R24</v>
          </cell>
          <cell r="J4458" t="str">
            <v>0627347340097</v>
          </cell>
          <cell r="K4458" t="str">
            <v>-</v>
          </cell>
          <cell r="L4458">
            <v>830.15950000000009</v>
          </cell>
          <cell r="M4458">
            <v>830.16</v>
          </cell>
        </row>
        <row r="4459">
          <cell r="G4459" t="str">
            <v>L14908</v>
          </cell>
          <cell r="I4459" t="str">
            <v>BND XLR DR35 GSK SWR GG</v>
          </cell>
          <cell r="J4459" t="str">
            <v>0627347340127</v>
          </cell>
          <cell r="K4459" t="str">
            <v>-</v>
          </cell>
          <cell r="L4459">
            <v>2521.7653</v>
          </cell>
          <cell r="M4459">
            <v>2521.77</v>
          </cell>
        </row>
        <row r="4460">
          <cell r="G4460" t="str">
            <v>L14910</v>
          </cell>
          <cell r="I4460" t="str">
            <v>BND XLR DR35 GSK SWR GG</v>
          </cell>
          <cell r="J4460" t="str">
            <v>0627347340141</v>
          </cell>
          <cell r="K4460" t="str">
            <v>-</v>
          </cell>
          <cell r="L4460">
            <v>4034.9272000000001</v>
          </cell>
          <cell r="M4460">
            <v>4034.93</v>
          </cell>
        </row>
        <row r="4461">
          <cell r="G4461" t="str">
            <v>L14912</v>
          </cell>
          <cell r="I4461" t="str">
            <v>BND XLR DR35 GSK SWR GG</v>
          </cell>
          <cell r="J4461" t="str">
            <v>0627347340158</v>
          </cell>
          <cell r="K4461" t="str">
            <v>-</v>
          </cell>
          <cell r="L4461">
            <v>7565.402900000001</v>
          </cell>
          <cell r="M4461">
            <v>7565.4</v>
          </cell>
        </row>
        <row r="4462">
          <cell r="G4462" t="str">
            <v>L14915</v>
          </cell>
          <cell r="I4462" t="str">
            <v>BND XLR DR35 GSK SWR GG</v>
          </cell>
          <cell r="J4462" t="str">
            <v>0627347340165</v>
          </cell>
          <cell r="K4462" t="str">
            <v>-</v>
          </cell>
          <cell r="L4462">
            <v>9456.8419000000013</v>
          </cell>
          <cell r="M4462">
            <v>9456.84</v>
          </cell>
        </row>
        <row r="4463">
          <cell r="G4463" t="str">
            <v>L1934</v>
          </cell>
          <cell r="I4463" t="str">
            <v>BND DR35 GSK SWR GG</v>
          </cell>
          <cell r="J4463" t="str">
            <v>0627347310083</v>
          </cell>
          <cell r="K4463" t="str">
            <v>-</v>
          </cell>
          <cell r="L4463">
            <v>166.27800000000002</v>
          </cell>
          <cell r="M4463">
            <v>166.28</v>
          </cell>
        </row>
        <row r="4464">
          <cell r="G4464" t="str">
            <v>L1936</v>
          </cell>
          <cell r="I4464" t="str">
            <v>BND DR35 GSK SWR GG</v>
          </cell>
          <cell r="J4464" t="str">
            <v>0627347310090</v>
          </cell>
          <cell r="K4464" t="str">
            <v>-</v>
          </cell>
          <cell r="L4464">
            <v>294.57100000000003</v>
          </cell>
          <cell r="M4464">
            <v>294.57</v>
          </cell>
        </row>
        <row r="4465">
          <cell r="G4465" t="str">
            <v>L1938</v>
          </cell>
          <cell r="I4465" t="str">
            <v>BND DR35 GSK SWR GG</v>
          </cell>
          <cell r="J4465" t="str">
            <v>0627347310106</v>
          </cell>
          <cell r="K4465" t="str">
            <v>-</v>
          </cell>
          <cell r="L4465">
            <v>351.40940000000006</v>
          </cell>
          <cell r="M4465">
            <v>351.41</v>
          </cell>
        </row>
        <row r="4466">
          <cell r="G4466" t="str">
            <v>L19310</v>
          </cell>
          <cell r="I4466" t="str">
            <v>BND DR35 GSK SWR GG</v>
          </cell>
          <cell r="J4466" t="str">
            <v>0627347310113</v>
          </cell>
          <cell r="K4466" t="str">
            <v>-</v>
          </cell>
          <cell r="L4466">
            <v>961.28800000000001</v>
          </cell>
          <cell r="M4466">
            <v>961.29</v>
          </cell>
        </row>
        <row r="4467">
          <cell r="G4467" t="str">
            <v>L19312</v>
          </cell>
          <cell r="I4467" t="str">
            <v>BND DR35 GSK SWR GG</v>
          </cell>
          <cell r="J4467" t="str">
            <v>0627347310120</v>
          </cell>
          <cell r="K4467" t="str">
            <v>-</v>
          </cell>
          <cell r="L4467">
            <v>1253.5478000000001</v>
          </cell>
          <cell r="M4467">
            <v>1253.55</v>
          </cell>
        </row>
        <row r="4468">
          <cell r="G4468" t="str">
            <v>L19315</v>
          </cell>
          <cell r="I4468" t="str">
            <v>BND DR35 GSK SWR GG</v>
          </cell>
          <cell r="J4468" t="str">
            <v>0627347310144</v>
          </cell>
          <cell r="K4468" t="str">
            <v>-</v>
          </cell>
          <cell r="L4468">
            <v>3315.5127000000002</v>
          </cell>
          <cell r="M4468">
            <v>3315.51</v>
          </cell>
        </row>
        <row r="4469">
          <cell r="G4469" t="str">
            <v>L19318</v>
          </cell>
          <cell r="I4469" t="str">
            <v>BND DR35 GSK SWR GG</v>
          </cell>
          <cell r="J4469" t="str">
            <v/>
          </cell>
          <cell r="K4469" t="str">
            <v>-</v>
          </cell>
          <cell r="L4469">
            <v>4845.7197000000006</v>
          </cell>
          <cell r="M4469">
            <v>4845.72</v>
          </cell>
        </row>
        <row r="4470">
          <cell r="G4470" t="str">
            <v>L19321</v>
          </cell>
          <cell r="I4470" t="str">
            <v>BND DR35 GSK SWR GG</v>
          </cell>
          <cell r="J4470" t="str">
            <v/>
          </cell>
          <cell r="K4470" t="str">
            <v>-</v>
          </cell>
          <cell r="L4470">
            <v>6876.2479999999996</v>
          </cell>
          <cell r="M4470">
            <v>6876.25</v>
          </cell>
        </row>
        <row r="4471">
          <cell r="G4471" t="str">
            <v>L19324</v>
          </cell>
          <cell r="I4471" t="str">
            <v>BND DR35 GSK SWR GG</v>
          </cell>
          <cell r="J4471" t="str">
            <v>0627347949375</v>
          </cell>
          <cell r="K4471" t="str">
            <v>-</v>
          </cell>
          <cell r="L4471">
            <v>9901.0738000000001</v>
          </cell>
          <cell r="M4471">
            <v>9901.07</v>
          </cell>
        </row>
        <row r="4472">
          <cell r="G4472" t="str">
            <v>L19327</v>
          </cell>
          <cell r="I4472" t="str">
            <v>BND DR35 GSK SWR GG</v>
          </cell>
          <cell r="J4472" t="str">
            <v>0089938061260</v>
          </cell>
          <cell r="K4472" t="str">
            <v>-</v>
          </cell>
          <cell r="L4472">
            <v>11811.130800000001</v>
          </cell>
          <cell r="M4472">
            <v>11811.13</v>
          </cell>
        </row>
        <row r="4473">
          <cell r="G4473" t="str">
            <v>L19330</v>
          </cell>
          <cell r="I4473" t="str">
            <v>BND DR35 GSK SWR GG</v>
          </cell>
          <cell r="J4473" t="str">
            <v/>
          </cell>
          <cell r="K4473" t="str">
            <v>-</v>
          </cell>
          <cell r="L4473">
            <v>15784.1692</v>
          </cell>
          <cell r="M4473">
            <v>15784.17</v>
          </cell>
        </row>
        <row r="4474">
          <cell r="G4474" t="str">
            <v>L19336</v>
          </cell>
          <cell r="I4474" t="str">
            <v>BND DR35 GSK SWR GG</v>
          </cell>
          <cell r="J4474" t="str">
            <v>0627347317310</v>
          </cell>
          <cell r="K4474" t="str">
            <v>-</v>
          </cell>
          <cell r="L4474">
            <v>20199.898700000002</v>
          </cell>
          <cell r="M4474">
            <v>20199.900000000001</v>
          </cell>
        </row>
        <row r="4475">
          <cell r="G4475" t="str">
            <v>L16015</v>
          </cell>
          <cell r="I4475" t="str">
            <v>CAP DR35 GSK SWR</v>
          </cell>
          <cell r="J4475" t="str">
            <v>0627347500057</v>
          </cell>
          <cell r="K4475" t="str">
            <v>-</v>
          </cell>
          <cell r="L4475">
            <v>1520.7161000000001</v>
          </cell>
          <cell r="M4475">
            <v>1520.72</v>
          </cell>
        </row>
        <row r="4476">
          <cell r="G4476" t="str">
            <v>L16018</v>
          </cell>
          <cell r="I4476" t="str">
            <v>CAP DR35 GSK SWR</v>
          </cell>
          <cell r="J4476" t="str">
            <v>0627347500064</v>
          </cell>
          <cell r="K4476" t="str">
            <v>-</v>
          </cell>
          <cell r="L4476">
            <v>2210.7805000000003</v>
          </cell>
          <cell r="M4476">
            <v>2210.7800000000002</v>
          </cell>
        </row>
        <row r="4477">
          <cell r="G4477" t="str">
            <v>L16021</v>
          </cell>
          <cell r="I4477" t="str">
            <v>CAP DR35 GSK SWR</v>
          </cell>
          <cell r="J4477" t="str">
            <v>0627347500071</v>
          </cell>
          <cell r="K4477" t="str">
            <v>-</v>
          </cell>
          <cell r="L4477">
            <v>4795.3334000000004</v>
          </cell>
          <cell r="M4477">
            <v>4795.33</v>
          </cell>
        </row>
        <row r="4478">
          <cell r="G4478" t="str">
            <v>L16024</v>
          </cell>
          <cell r="I4478" t="str">
            <v>CAP DR35 GSK SWR</v>
          </cell>
          <cell r="J4478" t="str">
            <v>0627347500088</v>
          </cell>
          <cell r="K4478" t="str">
            <v>-</v>
          </cell>
          <cell r="L4478">
            <v>5538.0204000000003</v>
          </cell>
          <cell r="M4478">
            <v>5538.02</v>
          </cell>
        </row>
        <row r="4479">
          <cell r="G4479" t="str">
            <v>L16027</v>
          </cell>
          <cell r="I4479" t="str">
            <v>CAP DR35 GSK SWR</v>
          </cell>
          <cell r="J4479" t="str">
            <v>0627347500095</v>
          </cell>
          <cell r="K4479" t="str">
            <v>-</v>
          </cell>
          <cell r="L4479">
            <v>6984.7781000000004</v>
          </cell>
          <cell r="M4479">
            <v>6984.78</v>
          </cell>
        </row>
        <row r="4480">
          <cell r="G4480" t="str">
            <v>L16030</v>
          </cell>
          <cell r="I4480" t="str">
            <v>CAP DR35 GSK SWR</v>
          </cell>
          <cell r="J4480" t="str">
            <v/>
          </cell>
          <cell r="K4480" t="str">
            <v>-</v>
          </cell>
          <cell r="L4480">
            <v>8975.8020000000015</v>
          </cell>
          <cell r="M4480">
            <v>8975.7999999999993</v>
          </cell>
        </row>
        <row r="4481">
          <cell r="G4481" t="str">
            <v>L16036</v>
          </cell>
          <cell r="I4481" t="str">
            <v>CAP DR35 GSK SWR</v>
          </cell>
          <cell r="J4481" t="str">
            <v>0627347500118</v>
          </cell>
          <cell r="K4481" t="str">
            <v>-</v>
          </cell>
          <cell r="L4481">
            <v>16624.964500000002</v>
          </cell>
          <cell r="M4481">
            <v>16624.96</v>
          </cell>
        </row>
        <row r="4482">
          <cell r="G4482" t="str">
            <v>L6015</v>
          </cell>
          <cell r="I4482" t="str">
            <v>COUP STP DR35 GSK SWR GG</v>
          </cell>
          <cell r="J4482" t="str">
            <v>0627347440063</v>
          </cell>
          <cell r="K4482" t="str">
            <v>-</v>
          </cell>
          <cell r="L4482">
            <v>1713.0700000000002</v>
          </cell>
          <cell r="M4482">
            <v>1713.07</v>
          </cell>
        </row>
        <row r="4483">
          <cell r="G4483" t="str">
            <v>L6018</v>
          </cell>
          <cell r="I4483" t="str">
            <v>COUP STP DR35 GSK SWR GG</v>
          </cell>
          <cell r="J4483" t="str">
            <v>0627347440070</v>
          </cell>
          <cell r="K4483" t="str">
            <v>-</v>
          </cell>
          <cell r="L4483">
            <v>3334.6442999999999</v>
          </cell>
          <cell r="M4483">
            <v>3334.64</v>
          </cell>
        </row>
        <row r="4484">
          <cell r="G4484" t="str">
            <v>L6021</v>
          </cell>
          <cell r="I4484" t="str">
            <v>COUP STP DR35 GSK SWR GG</v>
          </cell>
          <cell r="J4484" t="str">
            <v>0627347440087</v>
          </cell>
          <cell r="K4484" t="str">
            <v>-</v>
          </cell>
          <cell r="L4484">
            <v>5683.0268000000005</v>
          </cell>
          <cell r="M4484">
            <v>5683.03</v>
          </cell>
        </row>
        <row r="4485">
          <cell r="G4485" t="str">
            <v>L6024</v>
          </cell>
          <cell r="I4485" t="str">
            <v>COUP STP DR35 GSK SWR GG</v>
          </cell>
          <cell r="J4485" t="str">
            <v>0627347440094</v>
          </cell>
          <cell r="K4485" t="str">
            <v>-</v>
          </cell>
          <cell r="L4485">
            <v>8278.9645</v>
          </cell>
          <cell r="M4485">
            <v>8278.9599999999991</v>
          </cell>
        </row>
        <row r="4486">
          <cell r="G4486" t="str">
            <v>L6027</v>
          </cell>
          <cell r="I4486" t="str">
            <v>COUP STP DR35 GSK SWR GG</v>
          </cell>
          <cell r="J4486" t="str">
            <v>0627347440100</v>
          </cell>
          <cell r="K4486" t="str">
            <v>-</v>
          </cell>
          <cell r="L4486">
            <v>9336.1352000000006</v>
          </cell>
          <cell r="M4486">
            <v>9336.14</v>
          </cell>
        </row>
        <row r="4487">
          <cell r="G4487" t="str">
            <v>L6030</v>
          </cell>
          <cell r="I4487" t="str">
            <v>COUP STP DR35 GSK SWR GG</v>
          </cell>
          <cell r="J4487" t="str">
            <v/>
          </cell>
          <cell r="K4487" t="str">
            <v>-</v>
          </cell>
          <cell r="L4487">
            <v>11997.364300000001</v>
          </cell>
          <cell r="M4487">
            <v>11997.36</v>
          </cell>
        </row>
        <row r="4488">
          <cell r="G4488" t="str">
            <v>L6036</v>
          </cell>
          <cell r="I4488" t="str">
            <v>COUP STP DR35 GSK SWR GG</v>
          </cell>
          <cell r="J4488" t="str">
            <v/>
          </cell>
          <cell r="K4488" t="str">
            <v>-</v>
          </cell>
          <cell r="L4488">
            <v>15356.565100000002</v>
          </cell>
          <cell r="M4488">
            <v>15356.57</v>
          </cell>
        </row>
        <row r="4489">
          <cell r="G4489" t="str">
            <v>L17115</v>
          </cell>
          <cell r="I4489" t="str">
            <v>BND DR35 GSK SWR GS</v>
          </cell>
          <cell r="J4489" t="str">
            <v>0627347320198</v>
          </cell>
          <cell r="K4489" t="str">
            <v>-</v>
          </cell>
          <cell r="L4489">
            <v>2649.0846000000006</v>
          </cell>
          <cell r="M4489">
            <v>2649.08</v>
          </cell>
        </row>
        <row r="4490">
          <cell r="G4490" t="str">
            <v>L17118</v>
          </cell>
          <cell r="I4490" t="str">
            <v>BND DR35 GSK SWR GS</v>
          </cell>
          <cell r="J4490" t="str">
            <v>0627347320204</v>
          </cell>
          <cell r="K4490" t="str">
            <v>-</v>
          </cell>
          <cell r="L4490">
            <v>4043.6156000000001</v>
          </cell>
          <cell r="M4490">
            <v>4043.62</v>
          </cell>
        </row>
        <row r="4491">
          <cell r="G4491" t="str">
            <v>L17121</v>
          </cell>
          <cell r="I4491" t="str">
            <v>BND DR35 GSK SWR GS</v>
          </cell>
          <cell r="J4491" t="str">
            <v>0627347320211</v>
          </cell>
          <cell r="K4491" t="str">
            <v>-</v>
          </cell>
          <cell r="L4491">
            <v>6875.7237000000005</v>
          </cell>
          <cell r="M4491">
            <v>6875.72</v>
          </cell>
        </row>
        <row r="4492">
          <cell r="G4492" t="str">
            <v>L17124</v>
          </cell>
          <cell r="I4492" t="str">
            <v>BND DR35 GSK SWR GS</v>
          </cell>
          <cell r="J4492" t="str">
            <v>0627347320228</v>
          </cell>
          <cell r="K4492" t="str">
            <v>-</v>
          </cell>
          <cell r="L4492">
            <v>9899.9075000000012</v>
          </cell>
          <cell r="M4492">
            <v>9899.91</v>
          </cell>
        </row>
        <row r="4493">
          <cell r="G4493" t="str">
            <v>L17127</v>
          </cell>
          <cell r="I4493" t="str">
            <v>BND DR35 GSK SWR GS</v>
          </cell>
          <cell r="J4493" t="str">
            <v>0627347320235</v>
          </cell>
          <cell r="K4493" t="str">
            <v>-</v>
          </cell>
          <cell r="L4493">
            <v>11809.921700000001</v>
          </cell>
          <cell r="M4493">
            <v>11809.92</v>
          </cell>
        </row>
        <row r="4494">
          <cell r="G4494" t="str">
            <v>L17130</v>
          </cell>
          <cell r="I4494" t="str">
            <v>BND DR35 GSK SWR GS</v>
          </cell>
          <cell r="J4494" t="str">
            <v>0089938065145</v>
          </cell>
          <cell r="K4494" t="str">
            <v>-</v>
          </cell>
          <cell r="L4494">
            <v>15547.945300000001</v>
          </cell>
          <cell r="M4494">
            <v>15547.95</v>
          </cell>
        </row>
        <row r="4495">
          <cell r="G4495" t="str">
            <v>L17136</v>
          </cell>
          <cell r="I4495" t="str">
            <v>BND DR35 GSK SWR GS</v>
          </cell>
          <cell r="J4495" t="str">
            <v/>
          </cell>
          <cell r="K4495" t="str">
            <v>-</v>
          </cell>
          <cell r="L4495">
            <v>19896.896100000002</v>
          </cell>
          <cell r="M4495">
            <v>19896.900000000001</v>
          </cell>
        </row>
        <row r="4496">
          <cell r="G4496" t="str">
            <v>L14904S</v>
          </cell>
          <cell r="I4496" t="str">
            <v>BND XLR DR35 GSK SWR GS R24</v>
          </cell>
          <cell r="J4496" t="str">
            <v/>
          </cell>
          <cell r="K4496" t="str">
            <v>-</v>
          </cell>
          <cell r="L4496">
            <v>584.89409999999998</v>
          </cell>
          <cell r="M4496">
            <v>584.89</v>
          </cell>
        </row>
        <row r="4497">
          <cell r="G4497" t="str">
            <v>L14906S</v>
          </cell>
          <cell r="I4497" t="str">
            <v>BND XLR DR35 GSK SWR GS R24</v>
          </cell>
          <cell r="J4497" t="str">
            <v/>
          </cell>
          <cell r="K4497" t="str">
            <v>-</v>
          </cell>
          <cell r="L4497">
            <v>830.23440000000005</v>
          </cell>
          <cell r="M4497">
            <v>830.23</v>
          </cell>
        </row>
        <row r="4498">
          <cell r="G4498" t="str">
            <v>L14908S</v>
          </cell>
          <cell r="I4498" t="str">
            <v>BND XLR DR35 GSK SWR GS R24</v>
          </cell>
          <cell r="J4498" t="str">
            <v/>
          </cell>
          <cell r="K4498" t="str">
            <v>-</v>
          </cell>
          <cell r="L4498">
            <v>2521.7653</v>
          </cell>
          <cell r="M4498">
            <v>2521.77</v>
          </cell>
        </row>
        <row r="4499">
          <cell r="G4499" t="str">
            <v>L14910S</v>
          </cell>
          <cell r="I4499" t="str">
            <v>BND XLR DR35 GSK SWR GS R24</v>
          </cell>
          <cell r="J4499" t="str">
            <v/>
          </cell>
          <cell r="K4499" t="str">
            <v>-</v>
          </cell>
          <cell r="L4499">
            <v>4034.9272000000001</v>
          </cell>
          <cell r="M4499">
            <v>4034.93</v>
          </cell>
        </row>
        <row r="4500">
          <cell r="G4500" t="str">
            <v>L14912S</v>
          </cell>
          <cell r="I4500" t="str">
            <v>BND XLR DR35 GSK SWR GS R24</v>
          </cell>
          <cell r="J4500" t="str">
            <v/>
          </cell>
          <cell r="K4500" t="str">
            <v>-</v>
          </cell>
          <cell r="L4500">
            <v>7565.402900000001</v>
          </cell>
          <cell r="M4500">
            <v>7565.4</v>
          </cell>
        </row>
        <row r="4501">
          <cell r="G4501" t="str">
            <v>L14915S</v>
          </cell>
          <cell r="I4501" t="str">
            <v>BND XLR DR35 GSK SWR GS R24</v>
          </cell>
          <cell r="J4501" t="str">
            <v/>
          </cell>
          <cell r="K4501" t="str">
            <v>-</v>
          </cell>
          <cell r="L4501">
            <v>9456.8419000000013</v>
          </cell>
          <cell r="M4501">
            <v>9456.84</v>
          </cell>
        </row>
        <row r="4502">
          <cell r="G4502" t="str">
            <v>L1834</v>
          </cell>
          <cell r="I4502" t="str">
            <v>BND DR35 GSK SWR GS</v>
          </cell>
          <cell r="J4502" t="str">
            <v>0627347320068</v>
          </cell>
          <cell r="K4502" t="str">
            <v>-</v>
          </cell>
          <cell r="L4502">
            <v>158.94850000000002</v>
          </cell>
          <cell r="M4502">
            <v>158.94999999999999</v>
          </cell>
        </row>
        <row r="4503">
          <cell r="G4503" t="str">
            <v>L1836</v>
          </cell>
          <cell r="I4503" t="str">
            <v>BND DR35 GSK SWR GS</v>
          </cell>
          <cell r="J4503" t="str">
            <v>0627347320075</v>
          </cell>
          <cell r="K4503" t="str">
            <v>-</v>
          </cell>
          <cell r="L4503">
            <v>217.8734</v>
          </cell>
          <cell r="M4503">
            <v>217.87</v>
          </cell>
        </row>
        <row r="4504">
          <cell r="G4504" t="str">
            <v>L1838</v>
          </cell>
          <cell r="I4504" t="str">
            <v>BND DR35 GSK SWR GS</v>
          </cell>
          <cell r="J4504" t="str">
            <v>0627347320082</v>
          </cell>
          <cell r="K4504" t="str">
            <v>-</v>
          </cell>
          <cell r="L4504">
            <v>366.91370000000006</v>
          </cell>
          <cell r="M4504">
            <v>366.91</v>
          </cell>
        </row>
        <row r="4505">
          <cell r="G4505" t="str">
            <v>L18310</v>
          </cell>
          <cell r="I4505" t="str">
            <v>BND DR35 GSK SWR GS</v>
          </cell>
          <cell r="J4505" t="str">
            <v/>
          </cell>
          <cell r="K4505" t="str">
            <v>-</v>
          </cell>
          <cell r="L4505">
            <v>935.28700000000003</v>
          </cell>
          <cell r="M4505">
            <v>935.29</v>
          </cell>
        </row>
        <row r="4506">
          <cell r="G4506" t="str">
            <v>L18312</v>
          </cell>
          <cell r="I4506" t="str">
            <v>BND DR35 GSK SWR GS</v>
          </cell>
          <cell r="J4506" t="str">
            <v>0627347320105</v>
          </cell>
          <cell r="K4506" t="str">
            <v>-</v>
          </cell>
          <cell r="L4506">
            <v>1226.6801</v>
          </cell>
          <cell r="M4506">
            <v>1226.68</v>
          </cell>
        </row>
        <row r="4507">
          <cell r="G4507" t="str">
            <v>L18315</v>
          </cell>
          <cell r="I4507" t="str">
            <v>BND DR35 GSK SWR GS</v>
          </cell>
          <cell r="J4507" t="str">
            <v/>
          </cell>
          <cell r="K4507" t="str">
            <v>-</v>
          </cell>
          <cell r="L4507">
            <v>2649.0846000000006</v>
          </cell>
          <cell r="M4507">
            <v>2649.08</v>
          </cell>
        </row>
        <row r="4508">
          <cell r="G4508" t="str">
            <v>L18318</v>
          </cell>
          <cell r="I4508" t="str">
            <v>BND DR35 GSK SWR GS</v>
          </cell>
          <cell r="J4508" t="str">
            <v/>
          </cell>
          <cell r="K4508" t="str">
            <v>-</v>
          </cell>
          <cell r="L4508">
            <v>4043.6156000000001</v>
          </cell>
          <cell r="M4508">
            <v>4043.62</v>
          </cell>
        </row>
        <row r="4509">
          <cell r="G4509" t="str">
            <v>L18321</v>
          </cell>
          <cell r="I4509" t="str">
            <v>BND DR35 GSK SWR GS</v>
          </cell>
          <cell r="J4509" t="str">
            <v/>
          </cell>
          <cell r="K4509" t="str">
            <v>-</v>
          </cell>
          <cell r="L4509">
            <v>6869.3786</v>
          </cell>
          <cell r="M4509">
            <v>6869.38</v>
          </cell>
        </row>
        <row r="4510">
          <cell r="G4510" t="str">
            <v>L18324</v>
          </cell>
          <cell r="I4510" t="str">
            <v>BND DR35 GSK SWR GS</v>
          </cell>
          <cell r="J4510" t="str">
            <v>0627347321966</v>
          </cell>
          <cell r="K4510" t="str">
            <v>-</v>
          </cell>
          <cell r="L4510">
            <v>9891.1548999999995</v>
          </cell>
          <cell r="M4510">
            <v>9891.15</v>
          </cell>
        </row>
        <row r="4511">
          <cell r="G4511" t="str">
            <v>L18327</v>
          </cell>
          <cell r="I4511" t="str">
            <v>BND DR35 GSK SWR GS</v>
          </cell>
          <cell r="J4511" t="str">
            <v/>
          </cell>
          <cell r="K4511" t="str">
            <v>-</v>
          </cell>
          <cell r="L4511">
            <v>11799.3073</v>
          </cell>
          <cell r="M4511">
            <v>11799.31</v>
          </cell>
        </row>
        <row r="4512">
          <cell r="G4512" t="str">
            <v>L18330</v>
          </cell>
          <cell r="I4512" t="str">
            <v>BND DR35 GSK SWR GS</v>
          </cell>
          <cell r="J4512" t="str">
            <v/>
          </cell>
          <cell r="K4512" t="str">
            <v>-</v>
          </cell>
          <cell r="L4512">
            <v>15768.354600000002</v>
          </cell>
          <cell r="M4512">
            <v>15768.35</v>
          </cell>
        </row>
        <row r="4513">
          <cell r="G4513" t="str">
            <v>L18336</v>
          </cell>
          <cell r="I4513" t="str">
            <v>BND DR35 GSK SWR GS</v>
          </cell>
          <cell r="J4513" t="str">
            <v/>
          </cell>
          <cell r="K4513" t="str">
            <v>-</v>
          </cell>
          <cell r="L4513">
            <v>20179.686400000002</v>
          </cell>
          <cell r="M4513">
            <v>20179.689999999999</v>
          </cell>
        </row>
        <row r="4514">
          <cell r="G4514" t="str">
            <v>L11615</v>
          </cell>
          <cell r="I4514" t="str">
            <v>PLUG SPIG DR35 GSK SWR</v>
          </cell>
          <cell r="J4514" t="str">
            <v>0627347540381</v>
          </cell>
          <cell r="K4514" t="str">
            <v>-</v>
          </cell>
          <cell r="L4514">
            <v>1272.1016000000002</v>
          </cell>
          <cell r="M4514">
            <v>1272.0999999999999</v>
          </cell>
        </row>
        <row r="4515">
          <cell r="G4515" t="str">
            <v>L11618</v>
          </cell>
          <cell r="I4515" t="str">
            <v>PLUG SPIG DR35 GSK SWR</v>
          </cell>
          <cell r="J4515" t="str">
            <v>0627347540398</v>
          </cell>
          <cell r="K4515" t="str">
            <v>-</v>
          </cell>
          <cell r="L4515">
            <v>1791.0837000000001</v>
          </cell>
          <cell r="M4515">
            <v>1791.08</v>
          </cell>
        </row>
        <row r="4516">
          <cell r="G4516" t="str">
            <v>L11621</v>
          </cell>
          <cell r="I4516" t="str">
            <v>PLUG SPIG DR35 GSK SWR</v>
          </cell>
          <cell r="J4516" t="str">
            <v>0627347540404</v>
          </cell>
          <cell r="K4516" t="str">
            <v>-</v>
          </cell>
          <cell r="L4516">
            <v>3542.7593000000002</v>
          </cell>
          <cell r="M4516">
            <v>3542.76</v>
          </cell>
        </row>
        <row r="4517">
          <cell r="G4517" t="str">
            <v>L11624</v>
          </cell>
          <cell r="I4517" t="str">
            <v>PLUG SPIG DR35 GSK SWR</v>
          </cell>
          <cell r="J4517" t="str">
            <v>0627347540435</v>
          </cell>
          <cell r="K4517" t="str">
            <v>-</v>
          </cell>
          <cell r="L4517">
            <v>5327.1020000000008</v>
          </cell>
          <cell r="M4517">
            <v>5327.1</v>
          </cell>
        </row>
        <row r="4518">
          <cell r="G4518" t="str">
            <v>L11627</v>
          </cell>
          <cell r="I4518" t="str">
            <v>PLUG SPIG DR35 GSK SWR</v>
          </cell>
          <cell r="J4518" t="str">
            <v>0627347540459</v>
          </cell>
          <cell r="K4518" t="str">
            <v>-</v>
          </cell>
          <cell r="L4518">
            <v>6513.7213000000002</v>
          </cell>
          <cell r="M4518">
            <v>6513.72</v>
          </cell>
        </row>
        <row r="4519">
          <cell r="G4519" t="str">
            <v>L11630</v>
          </cell>
          <cell r="I4519" t="str">
            <v>PLUG SPIG DR35 GSK SWR</v>
          </cell>
          <cell r="J4519" t="str">
            <v>0627347540466</v>
          </cell>
          <cell r="K4519" t="str">
            <v>-</v>
          </cell>
          <cell r="L4519">
            <v>11646.233100000001</v>
          </cell>
          <cell r="M4519">
            <v>11646.23</v>
          </cell>
        </row>
        <row r="4520">
          <cell r="G4520" t="str">
            <v>L11636</v>
          </cell>
          <cell r="I4520" t="str">
            <v>PLUG SPIG DR35 GSK SWR</v>
          </cell>
          <cell r="J4520" t="str">
            <v>0627347540473</v>
          </cell>
          <cell r="K4520" t="str">
            <v>-</v>
          </cell>
          <cell r="L4520">
            <v>14904.158400000002</v>
          </cell>
          <cell r="M4520">
            <v>14904.16</v>
          </cell>
        </row>
        <row r="4521">
          <cell r="G4521" t="str">
            <v>L6215</v>
          </cell>
          <cell r="I4521" t="str">
            <v>COUP RPR DR35 GSK SWR GG</v>
          </cell>
          <cell r="J4521" t="str">
            <v>0627347430057</v>
          </cell>
          <cell r="K4521" t="str">
            <v>-</v>
          </cell>
          <cell r="L4521">
            <v>1713.0700000000002</v>
          </cell>
          <cell r="M4521">
            <v>1713.07</v>
          </cell>
        </row>
        <row r="4522">
          <cell r="G4522" t="str">
            <v>L6218</v>
          </cell>
          <cell r="I4522" t="str">
            <v>COUP RPR DR35 GSK SWR GG</v>
          </cell>
          <cell r="J4522" t="str">
            <v>0627347430064</v>
          </cell>
          <cell r="K4522" t="str">
            <v>-</v>
          </cell>
          <cell r="L4522">
            <v>3334.6442999999999</v>
          </cell>
          <cell r="M4522">
            <v>3334.64</v>
          </cell>
        </row>
        <row r="4523">
          <cell r="G4523" t="str">
            <v>L6221</v>
          </cell>
          <cell r="I4523" t="str">
            <v>COUP RPR DR35 GSK SWR GG</v>
          </cell>
          <cell r="J4523" t="str">
            <v>0627347430071</v>
          </cell>
          <cell r="K4523" t="str">
            <v>-</v>
          </cell>
          <cell r="L4523">
            <v>5682.8984</v>
          </cell>
          <cell r="M4523">
            <v>5682.9</v>
          </cell>
        </row>
        <row r="4524">
          <cell r="G4524" t="str">
            <v>L6224</v>
          </cell>
          <cell r="I4524" t="str">
            <v>COUP RPR DR35 GSK SWR GG</v>
          </cell>
          <cell r="J4524" t="str">
            <v>0627347430088</v>
          </cell>
          <cell r="K4524" t="str">
            <v>-</v>
          </cell>
          <cell r="L4524">
            <v>8278.9645</v>
          </cell>
          <cell r="M4524">
            <v>8278.9599999999991</v>
          </cell>
        </row>
        <row r="4525">
          <cell r="G4525" t="str">
            <v>L6227</v>
          </cell>
          <cell r="I4525" t="str">
            <v>COUP RPR DR35 GSK SWR GG</v>
          </cell>
          <cell r="J4525" t="str">
            <v>0627347430095</v>
          </cell>
          <cell r="K4525" t="str">
            <v>-</v>
          </cell>
          <cell r="L4525">
            <v>9336.1352000000006</v>
          </cell>
          <cell r="M4525">
            <v>9336.14</v>
          </cell>
        </row>
        <row r="4526">
          <cell r="G4526" t="str">
            <v>L6230</v>
          </cell>
          <cell r="I4526" t="str">
            <v>COUP RPR DR35 GSK SWR GG</v>
          </cell>
          <cell r="J4526" t="str">
            <v/>
          </cell>
          <cell r="K4526" t="str">
            <v>-</v>
          </cell>
          <cell r="L4526">
            <v>11997.364300000001</v>
          </cell>
          <cell r="M4526">
            <v>11997.36</v>
          </cell>
        </row>
        <row r="4527">
          <cell r="G4527" t="str">
            <v>L6236</v>
          </cell>
          <cell r="I4527" t="str">
            <v>COUP RPR DR35 GSK SWR GG</v>
          </cell>
          <cell r="J4527" t="str">
            <v/>
          </cell>
          <cell r="K4527" t="str">
            <v>-</v>
          </cell>
          <cell r="L4527">
            <v>15356.565100000002</v>
          </cell>
          <cell r="M4527">
            <v>15356.57</v>
          </cell>
        </row>
        <row r="4528">
          <cell r="G4528" t="str">
            <v>L6015-4</v>
          </cell>
          <cell r="I4528" t="str">
            <v>COUP INCR DR35 GSK SWR GG</v>
          </cell>
          <cell r="J4528" t="str">
            <v>0627347580387</v>
          </cell>
          <cell r="K4528" t="str">
            <v>-</v>
          </cell>
          <cell r="L4528">
            <v>1823.7294000000002</v>
          </cell>
          <cell r="M4528">
            <v>1823.73</v>
          </cell>
        </row>
        <row r="4529">
          <cell r="G4529" t="str">
            <v>L6015-6</v>
          </cell>
          <cell r="I4529" t="str">
            <v>COUP INCR DR35 GSK SWR GG</v>
          </cell>
          <cell r="J4529" t="str">
            <v>0627347580530</v>
          </cell>
          <cell r="K4529" t="str">
            <v>-</v>
          </cell>
          <cell r="L4529">
            <v>1915.8992000000001</v>
          </cell>
          <cell r="M4529">
            <v>1915.9</v>
          </cell>
        </row>
        <row r="4530">
          <cell r="G4530" t="str">
            <v>L6015-8</v>
          </cell>
          <cell r="I4530" t="str">
            <v>COUP INCR DR35 GSK SWR GG</v>
          </cell>
          <cell r="J4530" t="str">
            <v>0627347580608</v>
          </cell>
          <cell r="K4530" t="str">
            <v>-</v>
          </cell>
          <cell r="L4530">
            <v>2077.6831999999999</v>
          </cell>
          <cell r="M4530">
            <v>2077.6799999999998</v>
          </cell>
        </row>
        <row r="4531">
          <cell r="G4531" t="str">
            <v>L6015-10</v>
          </cell>
          <cell r="I4531" t="str">
            <v>COUP INCR DR35 GSK SWR GG</v>
          </cell>
          <cell r="J4531" t="str">
            <v>0627347580677</v>
          </cell>
          <cell r="K4531" t="str">
            <v>-</v>
          </cell>
          <cell r="L4531">
            <v>2289.1044999999999</v>
          </cell>
          <cell r="M4531">
            <v>2289.1</v>
          </cell>
        </row>
        <row r="4532">
          <cell r="G4532" t="str">
            <v>L6015-12</v>
          </cell>
          <cell r="I4532" t="str">
            <v>COUP INCR DR35 GSK SWR GG</v>
          </cell>
          <cell r="J4532" t="str">
            <v>0627347580738</v>
          </cell>
          <cell r="K4532" t="str">
            <v>-</v>
          </cell>
          <cell r="L4532">
            <v>2488.9697999999999</v>
          </cell>
          <cell r="M4532">
            <v>2488.9699999999998</v>
          </cell>
        </row>
        <row r="4533">
          <cell r="G4533" t="str">
            <v>L6018-4</v>
          </cell>
          <cell r="I4533" t="str">
            <v>COUP INCR DR35 GSK SWR GG</v>
          </cell>
          <cell r="J4533" t="str">
            <v>0627347580394</v>
          </cell>
          <cell r="K4533" t="str">
            <v>-</v>
          </cell>
          <cell r="L4533">
            <v>2398.7474000000002</v>
          </cell>
          <cell r="M4533">
            <v>2398.75</v>
          </cell>
        </row>
        <row r="4534">
          <cell r="G4534" t="str">
            <v>L6018-6</v>
          </cell>
          <cell r="I4534" t="str">
            <v>COUP INCR DR35 GSK SWR GG</v>
          </cell>
          <cell r="J4534" t="str">
            <v>0627347580547</v>
          </cell>
          <cell r="K4534" t="str">
            <v>-</v>
          </cell>
          <cell r="L4534">
            <v>2440.1028999999999</v>
          </cell>
          <cell r="M4534">
            <v>2440.1</v>
          </cell>
        </row>
        <row r="4535">
          <cell r="G4535" t="str">
            <v>L6018-8</v>
          </cell>
          <cell r="I4535" t="str">
            <v>COUP INCR DR35 GSK SWR GG</v>
          </cell>
          <cell r="J4535" t="str">
            <v>0627347580615</v>
          </cell>
          <cell r="K4535" t="str">
            <v>-</v>
          </cell>
          <cell r="L4535">
            <v>2476.1619000000001</v>
          </cell>
          <cell r="M4535">
            <v>2476.16</v>
          </cell>
        </row>
        <row r="4536">
          <cell r="G4536" t="str">
            <v>L6018-10</v>
          </cell>
          <cell r="I4536" t="str">
            <v>COUP INCR DR35 GSK SWR GG</v>
          </cell>
          <cell r="J4536" t="str">
            <v>0627347580691</v>
          </cell>
          <cell r="K4536" t="str">
            <v>-</v>
          </cell>
          <cell r="L4536">
            <v>2563.3562000000002</v>
          </cell>
          <cell r="M4536">
            <v>2563.36</v>
          </cell>
        </row>
        <row r="4537">
          <cell r="G4537" t="str">
            <v>L6018-12</v>
          </cell>
          <cell r="I4537" t="str">
            <v>COUP INCR DR35 GSK SWR GG</v>
          </cell>
          <cell r="J4537" t="str">
            <v>0627347580745</v>
          </cell>
          <cell r="K4537" t="str">
            <v>-</v>
          </cell>
          <cell r="L4537">
            <v>2617.9261999999999</v>
          </cell>
          <cell r="M4537">
            <v>2617.9299999999998</v>
          </cell>
        </row>
        <row r="4538">
          <cell r="G4538" t="str">
            <v>L6018-15</v>
          </cell>
          <cell r="I4538" t="str">
            <v>COUP INCR DR35 GSK SWR GG</v>
          </cell>
          <cell r="J4538" t="str">
            <v>0627347580783</v>
          </cell>
          <cell r="K4538" t="str">
            <v>-</v>
          </cell>
          <cell r="L4538">
            <v>2726.7559000000001</v>
          </cell>
          <cell r="M4538">
            <v>2726.76</v>
          </cell>
        </row>
        <row r="4539">
          <cell r="G4539" t="str">
            <v>L6021-4</v>
          </cell>
          <cell r="I4539" t="str">
            <v>COUP INCR DR35 GSK SWR GG</v>
          </cell>
          <cell r="J4539" t="str">
            <v>0627347580400</v>
          </cell>
          <cell r="K4539" t="str">
            <v>-</v>
          </cell>
          <cell r="L4539">
            <v>3459.9947999999999</v>
          </cell>
          <cell r="M4539">
            <v>3459.99</v>
          </cell>
        </row>
        <row r="4540">
          <cell r="G4540" t="str">
            <v>L6021-6</v>
          </cell>
          <cell r="I4540" t="str">
            <v>COUP INCR DR35 GSK SWR GG</v>
          </cell>
          <cell r="J4540" t="str">
            <v>0627347580554</v>
          </cell>
          <cell r="K4540" t="str">
            <v>-</v>
          </cell>
          <cell r="L4540">
            <v>3495.8611999999998</v>
          </cell>
          <cell r="M4540">
            <v>3495.86</v>
          </cell>
        </row>
        <row r="4541">
          <cell r="G4541" t="str">
            <v>L6021-8</v>
          </cell>
          <cell r="I4541" t="str">
            <v>COUP INCR DR35 GSK SWR GG</v>
          </cell>
          <cell r="J4541" t="str">
            <v>0627347580622</v>
          </cell>
          <cell r="K4541" t="str">
            <v>-</v>
          </cell>
          <cell r="L4541">
            <v>3545.5199000000002</v>
          </cell>
          <cell r="M4541">
            <v>3545.52</v>
          </cell>
        </row>
        <row r="4542">
          <cell r="G4542" t="str">
            <v>L6021-10</v>
          </cell>
          <cell r="I4542" t="str">
            <v>COUP INCR DR35 GSK SWR GG</v>
          </cell>
          <cell r="J4542" t="str">
            <v>0627347580707</v>
          </cell>
          <cell r="K4542" t="str">
            <v>-</v>
          </cell>
          <cell r="L4542">
            <v>3592.4394000000002</v>
          </cell>
          <cell r="M4542">
            <v>3592.44</v>
          </cell>
        </row>
        <row r="4543">
          <cell r="G4543" t="str">
            <v>L6021-12</v>
          </cell>
          <cell r="I4543" t="str">
            <v>COUP INCR DR35 GSK SWR GG</v>
          </cell>
          <cell r="J4543" t="str">
            <v>0627347580752</v>
          </cell>
          <cell r="K4543" t="str">
            <v>-</v>
          </cell>
          <cell r="L4543">
            <v>3778.6943000000001</v>
          </cell>
          <cell r="M4543">
            <v>3778.69</v>
          </cell>
        </row>
        <row r="4544">
          <cell r="G4544" t="str">
            <v>L6021-15</v>
          </cell>
          <cell r="I4544" t="str">
            <v>COUP INCR DR35 GSK SWR GG</v>
          </cell>
          <cell r="J4544" t="str">
            <v>0627347580790</v>
          </cell>
          <cell r="K4544" t="str">
            <v>-</v>
          </cell>
          <cell r="L4544">
            <v>4364.6477000000004</v>
          </cell>
          <cell r="M4544">
            <v>4364.6499999999996</v>
          </cell>
        </row>
        <row r="4545">
          <cell r="G4545" t="str">
            <v>L6021-18</v>
          </cell>
          <cell r="I4545" t="str">
            <v>COUP INCR DR35 GSK SWR GG</v>
          </cell>
          <cell r="J4545" t="str">
            <v>0627347580820</v>
          </cell>
          <cell r="K4545" t="str">
            <v>-</v>
          </cell>
          <cell r="L4545">
            <v>4703.0138000000006</v>
          </cell>
          <cell r="M4545">
            <v>4703.01</v>
          </cell>
        </row>
        <row r="4546">
          <cell r="G4546" t="str">
            <v>L6024-4</v>
          </cell>
          <cell r="I4546" t="str">
            <v>COUP INCR DR35 GSK SWR GG</v>
          </cell>
          <cell r="J4546" t="str">
            <v>0627347580417</v>
          </cell>
          <cell r="K4546" t="str">
            <v>-</v>
          </cell>
          <cell r="L4546">
            <v>7211.8214000000007</v>
          </cell>
          <cell r="M4546">
            <v>7211.82</v>
          </cell>
        </row>
        <row r="4547">
          <cell r="G4547" t="str">
            <v>L6024-6</v>
          </cell>
          <cell r="I4547" t="str">
            <v>COUP INCR DR35 GSK SWR GG</v>
          </cell>
          <cell r="J4547" t="str">
            <v>0627347580561</v>
          </cell>
          <cell r="K4547" t="str">
            <v>-</v>
          </cell>
          <cell r="L4547">
            <v>7282.0562</v>
          </cell>
          <cell r="M4547">
            <v>7282.06</v>
          </cell>
        </row>
        <row r="4548">
          <cell r="G4548" t="str">
            <v>L6024-8</v>
          </cell>
          <cell r="I4548" t="str">
            <v>COUP INCR DR35 GSK SWR GG</v>
          </cell>
          <cell r="J4548" t="str">
            <v>0627347580639</v>
          </cell>
          <cell r="K4548" t="str">
            <v>-</v>
          </cell>
          <cell r="L4548">
            <v>7365.9228000000003</v>
          </cell>
          <cell r="M4548">
            <v>7365.92</v>
          </cell>
        </row>
        <row r="4549">
          <cell r="G4549" t="str">
            <v>L6024-10</v>
          </cell>
          <cell r="I4549" t="str">
            <v>COUP INCR DR35 GSK SWR GG</v>
          </cell>
          <cell r="J4549" t="str">
            <v>0627347580714</v>
          </cell>
          <cell r="K4549" t="str">
            <v>-</v>
          </cell>
          <cell r="L4549">
            <v>7403.6189000000013</v>
          </cell>
          <cell r="M4549">
            <v>7403.62</v>
          </cell>
        </row>
        <row r="4550">
          <cell r="G4550" t="str">
            <v>L6024-12</v>
          </cell>
          <cell r="I4550" t="str">
            <v>COUP INCR DR35 GSK SWR GG</v>
          </cell>
          <cell r="J4550" t="str">
            <v>0627347580769</v>
          </cell>
          <cell r="K4550" t="str">
            <v>-</v>
          </cell>
          <cell r="L4550">
            <v>7633.7651999999998</v>
          </cell>
          <cell r="M4550">
            <v>7633.77</v>
          </cell>
        </row>
        <row r="4551">
          <cell r="G4551" t="str">
            <v>L6024-15</v>
          </cell>
          <cell r="I4551" t="str">
            <v>COUP INCR DR35 GSK SWR GG</v>
          </cell>
          <cell r="J4551" t="str">
            <v>0627347580806</v>
          </cell>
          <cell r="K4551" t="str">
            <v>-</v>
          </cell>
          <cell r="L4551">
            <v>7823.8293000000003</v>
          </cell>
          <cell r="M4551">
            <v>7823.83</v>
          </cell>
        </row>
        <row r="4552">
          <cell r="G4552" t="str">
            <v>L6024-18</v>
          </cell>
          <cell r="I4552" t="str">
            <v>COUP INCR DR35 GSK SWR GG</v>
          </cell>
          <cell r="J4552" t="str">
            <v>0627347580837</v>
          </cell>
          <cell r="K4552" t="str">
            <v>-</v>
          </cell>
          <cell r="L4552">
            <v>8243.8899000000001</v>
          </cell>
          <cell r="M4552">
            <v>8243.89</v>
          </cell>
        </row>
        <row r="4553">
          <cell r="G4553" t="str">
            <v>L6024-21</v>
          </cell>
          <cell r="I4553" t="str">
            <v>COUP INCR DR35 GSK SWR GG</v>
          </cell>
          <cell r="J4553" t="str">
            <v>0627347580868</v>
          </cell>
          <cell r="K4553" t="str">
            <v>-</v>
          </cell>
          <cell r="L4553">
            <v>8941.7011000000002</v>
          </cell>
          <cell r="M4553">
            <v>8941.7000000000007</v>
          </cell>
        </row>
        <row r="4554">
          <cell r="G4554" t="str">
            <v>L6027-4</v>
          </cell>
          <cell r="I4554" t="str">
            <v>COUP INCR DR35 GSK SWR GG</v>
          </cell>
          <cell r="J4554" t="str">
            <v>0627347580424</v>
          </cell>
          <cell r="K4554" t="str">
            <v>-</v>
          </cell>
          <cell r="L4554">
            <v>7403.2016000000003</v>
          </cell>
          <cell r="M4554">
            <v>7403.2</v>
          </cell>
        </row>
        <row r="4555">
          <cell r="G4555" t="str">
            <v>L6027-6</v>
          </cell>
          <cell r="I4555" t="str">
            <v>COUP INCR DR35 GSK SWR GG</v>
          </cell>
          <cell r="J4555" t="str">
            <v>0627347580578</v>
          </cell>
          <cell r="K4555" t="str">
            <v>-</v>
          </cell>
          <cell r="L4555">
            <v>7436.6819000000005</v>
          </cell>
          <cell r="M4555">
            <v>7436.68</v>
          </cell>
        </row>
        <row r="4556">
          <cell r="G4556" t="str">
            <v>L6027-8</v>
          </cell>
          <cell r="I4556" t="str">
            <v>COUP INCR DR35 GSK SWR GG</v>
          </cell>
          <cell r="J4556" t="str">
            <v>0627347580646</v>
          </cell>
          <cell r="K4556" t="str">
            <v>-</v>
          </cell>
          <cell r="L4556">
            <v>7516.2898999999998</v>
          </cell>
          <cell r="M4556">
            <v>7516.29</v>
          </cell>
        </row>
        <row r="4557">
          <cell r="G4557" t="str">
            <v>L6027-10</v>
          </cell>
          <cell r="I4557" t="str">
            <v>COUP INCR DR35 GSK SWR GG</v>
          </cell>
          <cell r="J4557" t="str">
            <v>0627347580721</v>
          </cell>
          <cell r="K4557" t="str">
            <v>-</v>
          </cell>
          <cell r="L4557">
            <v>7602.0397000000003</v>
          </cell>
          <cell r="M4557">
            <v>7602.04</v>
          </cell>
        </row>
        <row r="4558">
          <cell r="G4558" t="str">
            <v>L6027-12</v>
          </cell>
          <cell r="I4558" t="str">
            <v>COUP INCR DR35 GSK SWR GG</v>
          </cell>
          <cell r="J4558" t="str">
            <v>0627347580776</v>
          </cell>
          <cell r="K4558" t="str">
            <v>-</v>
          </cell>
          <cell r="L4558">
            <v>7991.8514000000014</v>
          </cell>
          <cell r="M4558">
            <v>7991.85</v>
          </cell>
        </row>
        <row r="4559">
          <cell r="G4559" t="str">
            <v>L6027-15</v>
          </cell>
          <cell r="I4559" t="str">
            <v>COUP INCR DR35 GSK SWR GG</v>
          </cell>
          <cell r="J4559" t="str">
            <v>0627347580813</v>
          </cell>
          <cell r="K4559" t="str">
            <v>-</v>
          </cell>
          <cell r="L4559">
            <v>8035.0151999999998</v>
          </cell>
          <cell r="M4559">
            <v>8035.02</v>
          </cell>
        </row>
        <row r="4560">
          <cell r="G4560" t="str">
            <v>L6027-18</v>
          </cell>
          <cell r="I4560" t="str">
            <v>COUP INCR DR35 GSK SWR GG</v>
          </cell>
          <cell r="J4560" t="str">
            <v>0627347580844</v>
          </cell>
          <cell r="K4560" t="str">
            <v>-</v>
          </cell>
          <cell r="L4560">
            <v>8366.1267000000007</v>
          </cell>
          <cell r="M4560">
            <v>8366.1299999999992</v>
          </cell>
        </row>
        <row r="4561">
          <cell r="G4561" t="str">
            <v>L6027-21</v>
          </cell>
          <cell r="I4561" t="str">
            <v>COUP INCR DR35 GSK SWR GG</v>
          </cell>
          <cell r="J4561" t="str">
            <v>0627347580875</v>
          </cell>
          <cell r="K4561" t="str">
            <v>-</v>
          </cell>
          <cell r="L4561">
            <v>9641.4596999999994</v>
          </cell>
          <cell r="M4561">
            <v>9641.4599999999991</v>
          </cell>
        </row>
        <row r="4562">
          <cell r="G4562" t="str">
            <v>L6027-24</v>
          </cell>
          <cell r="I4562" t="str">
            <v>COUP INCR DR35 GSK SWR GG</v>
          </cell>
          <cell r="J4562" t="str">
            <v>0627347580882</v>
          </cell>
          <cell r="K4562" t="str">
            <v>-</v>
          </cell>
          <cell r="L4562">
            <v>10444.366300000002</v>
          </cell>
          <cell r="M4562">
            <v>10444.370000000001</v>
          </cell>
        </row>
        <row r="4563">
          <cell r="G4563" t="str">
            <v>L6030-4</v>
          </cell>
          <cell r="I4563" t="str">
            <v>COUP INCR DR35 GSK SWR GG</v>
          </cell>
          <cell r="J4563" t="str">
            <v/>
          </cell>
          <cell r="K4563" t="str">
            <v>-</v>
          </cell>
          <cell r="L4563">
            <v>9478.5843000000004</v>
          </cell>
          <cell r="M4563">
            <v>9478.58</v>
          </cell>
        </row>
        <row r="4564">
          <cell r="G4564" t="str">
            <v>L6030-6</v>
          </cell>
          <cell r="I4564" t="str">
            <v>COUP INCR DR35 GSK SWR GG</v>
          </cell>
          <cell r="J4564" t="str">
            <v/>
          </cell>
          <cell r="K4564" t="str">
            <v>-</v>
          </cell>
          <cell r="L4564">
            <v>9839.6129999999994</v>
          </cell>
          <cell r="M4564">
            <v>9839.61</v>
          </cell>
        </row>
        <row r="4565">
          <cell r="G4565" t="str">
            <v>L6030-8</v>
          </cell>
          <cell r="I4565" t="str">
            <v>COUP INCR DR35 GSK SWR GG</v>
          </cell>
          <cell r="J4565" t="str">
            <v/>
          </cell>
          <cell r="K4565" t="str">
            <v>-</v>
          </cell>
          <cell r="L4565">
            <v>12183.801100000001</v>
          </cell>
          <cell r="M4565">
            <v>12183.8</v>
          </cell>
        </row>
        <row r="4566">
          <cell r="G4566" t="str">
            <v>L6030-10</v>
          </cell>
          <cell r="I4566" t="str">
            <v>COUP INCR DR35 GSK SWR GG</v>
          </cell>
          <cell r="J4566" t="str">
            <v/>
          </cell>
          <cell r="K4566" t="str">
            <v>-</v>
          </cell>
          <cell r="L4566">
            <v>15594.608</v>
          </cell>
          <cell r="M4566">
            <v>15594.61</v>
          </cell>
        </row>
        <row r="4567">
          <cell r="G4567" t="str">
            <v>L6030-12</v>
          </cell>
          <cell r="I4567" t="str">
            <v>COUP INCR DR35 GSK SWR GG</v>
          </cell>
          <cell r="J4567" t="str">
            <v/>
          </cell>
          <cell r="K4567" t="str">
            <v>-</v>
          </cell>
          <cell r="L4567">
            <v>19960.400600000004</v>
          </cell>
          <cell r="M4567">
            <v>19960.400000000001</v>
          </cell>
        </row>
        <row r="4568">
          <cell r="G4568" t="str">
            <v>L6030-15</v>
          </cell>
          <cell r="I4568" t="str">
            <v>COUP INCR DR35 GSK SWR GG</v>
          </cell>
          <cell r="J4568" t="str">
            <v/>
          </cell>
          <cell r="K4568" t="str">
            <v>-</v>
          </cell>
          <cell r="L4568">
            <v>22531.9637</v>
          </cell>
          <cell r="M4568">
            <v>22531.96</v>
          </cell>
        </row>
        <row r="4569">
          <cell r="G4569" t="str">
            <v>L6030-18</v>
          </cell>
          <cell r="I4569" t="str">
            <v>COUP INCR DR35 GSK SWR GG</v>
          </cell>
          <cell r="J4569" t="str">
            <v/>
          </cell>
          <cell r="K4569" t="str">
            <v>-</v>
          </cell>
          <cell r="L4569">
            <v>28840.876300000004</v>
          </cell>
          <cell r="M4569">
            <v>28840.880000000001</v>
          </cell>
        </row>
        <row r="4570">
          <cell r="G4570" t="str">
            <v>L6030-21</v>
          </cell>
          <cell r="I4570" t="str">
            <v>COUP INCR DR35 GSK SWR GG</v>
          </cell>
          <cell r="J4570" t="str">
            <v/>
          </cell>
          <cell r="K4570" t="str">
            <v>-</v>
          </cell>
          <cell r="L4570">
            <v>30180.387900000002</v>
          </cell>
          <cell r="M4570">
            <v>30180.39</v>
          </cell>
        </row>
        <row r="4571">
          <cell r="G4571" t="str">
            <v>L6030-24</v>
          </cell>
          <cell r="I4571" t="str">
            <v>COUP INCR DR35 GSK SWR GG</v>
          </cell>
          <cell r="J4571" t="str">
            <v/>
          </cell>
          <cell r="K4571" t="str">
            <v>-</v>
          </cell>
          <cell r="L4571">
            <v>33901.312900000004</v>
          </cell>
          <cell r="M4571">
            <v>33901.31</v>
          </cell>
        </row>
        <row r="4572">
          <cell r="G4572" t="str">
            <v>L6030-27</v>
          </cell>
          <cell r="I4572" t="str">
            <v>COUP INCR DR35 GSK SWR GG</v>
          </cell>
          <cell r="J4572" t="str">
            <v/>
          </cell>
          <cell r="K4572" t="str">
            <v>-</v>
          </cell>
          <cell r="L4572">
            <v>34728.144700000004</v>
          </cell>
          <cell r="M4572">
            <v>34728.14</v>
          </cell>
        </row>
        <row r="4573">
          <cell r="G4573" t="str">
            <v>L6036-4</v>
          </cell>
          <cell r="I4573" t="str">
            <v>COUP INCR DR35 GSK SWR GG</v>
          </cell>
          <cell r="J4573" t="str">
            <v/>
          </cell>
          <cell r="K4573" t="str">
            <v>-</v>
          </cell>
          <cell r="L4573">
            <v>12125.892700000002</v>
          </cell>
          <cell r="M4573">
            <v>12125.89</v>
          </cell>
        </row>
        <row r="4574">
          <cell r="G4574" t="str">
            <v>L6036-6</v>
          </cell>
          <cell r="I4574" t="str">
            <v>COUP INCR DR35 GSK SWR GG</v>
          </cell>
          <cell r="J4574" t="str">
            <v>0089938061567</v>
          </cell>
          <cell r="K4574" t="str">
            <v>-</v>
          </cell>
          <cell r="L4574">
            <v>12183.801100000001</v>
          </cell>
          <cell r="M4574">
            <v>12183.8</v>
          </cell>
        </row>
        <row r="4575">
          <cell r="G4575" t="str">
            <v>L6036-8</v>
          </cell>
          <cell r="I4575" t="str">
            <v>COUP INCR DR35 GSK SWR GG</v>
          </cell>
          <cell r="J4575" t="str">
            <v/>
          </cell>
          <cell r="K4575" t="str">
            <v>-</v>
          </cell>
          <cell r="L4575">
            <v>15594.608</v>
          </cell>
          <cell r="M4575">
            <v>15594.61</v>
          </cell>
        </row>
        <row r="4576">
          <cell r="G4576" t="str">
            <v>L6036-10</v>
          </cell>
          <cell r="I4576" t="str">
            <v>COUP INCR DR35 GSK SWR GG</v>
          </cell>
          <cell r="J4576" t="str">
            <v/>
          </cell>
          <cell r="K4576" t="str">
            <v>-</v>
          </cell>
          <cell r="L4576">
            <v>19960.400600000004</v>
          </cell>
          <cell r="M4576">
            <v>19960.400000000001</v>
          </cell>
        </row>
        <row r="4577">
          <cell r="G4577" t="str">
            <v>L6036-12</v>
          </cell>
          <cell r="I4577" t="str">
            <v>COUP INCR DR35 GSK SWR GG</v>
          </cell>
          <cell r="J4577" t="str">
            <v>0627347979051</v>
          </cell>
          <cell r="K4577" t="str">
            <v>-</v>
          </cell>
          <cell r="L4577">
            <v>25549.984300000004</v>
          </cell>
          <cell r="M4577">
            <v>25549.98</v>
          </cell>
        </row>
        <row r="4578">
          <cell r="G4578" t="str">
            <v>L6036-15</v>
          </cell>
          <cell r="I4578" t="str">
            <v>COUP INCR DR35 GSK SWR GG</v>
          </cell>
          <cell r="J4578" t="str">
            <v/>
          </cell>
          <cell r="K4578" t="str">
            <v>-</v>
          </cell>
          <cell r="L4578">
            <v>28803.7045</v>
          </cell>
          <cell r="M4578">
            <v>28803.7</v>
          </cell>
        </row>
        <row r="4579">
          <cell r="G4579" t="str">
            <v>L6036-18</v>
          </cell>
          <cell r="I4579" t="str">
            <v>COUP INCR DR35 GSK SWR GG</v>
          </cell>
          <cell r="J4579" t="str">
            <v/>
          </cell>
          <cell r="K4579" t="str">
            <v>-</v>
          </cell>
          <cell r="L4579">
            <v>30180.387900000002</v>
          </cell>
          <cell r="M4579">
            <v>30180.39</v>
          </cell>
        </row>
        <row r="4580">
          <cell r="G4580" t="str">
            <v>L6036-21</v>
          </cell>
          <cell r="I4580" t="str">
            <v>COUP INCR DR35 GSK SWR GG</v>
          </cell>
          <cell r="J4580" t="str">
            <v/>
          </cell>
          <cell r="K4580" t="str">
            <v>-</v>
          </cell>
          <cell r="L4580">
            <v>31834.115699999998</v>
          </cell>
          <cell r="M4580">
            <v>31834.12</v>
          </cell>
        </row>
        <row r="4581">
          <cell r="G4581" t="str">
            <v>L6036-24</v>
          </cell>
          <cell r="I4581" t="str">
            <v>COUP INCR DR35 GSK SWR GG</v>
          </cell>
          <cell r="J4581" t="str">
            <v>0089938061574</v>
          </cell>
          <cell r="K4581" t="str">
            <v>-</v>
          </cell>
          <cell r="L4581">
            <v>35141.592700000001</v>
          </cell>
          <cell r="M4581">
            <v>35141.589999999997</v>
          </cell>
        </row>
        <row r="4582">
          <cell r="G4582" t="str">
            <v>L6036-27</v>
          </cell>
          <cell r="I4582" t="str">
            <v>COUP INCR DR35 GSK SWR GG</v>
          </cell>
          <cell r="J4582" t="str">
            <v/>
          </cell>
          <cell r="K4582" t="str">
            <v>-</v>
          </cell>
          <cell r="L4582">
            <v>36795.299099999997</v>
          </cell>
          <cell r="M4582">
            <v>36795.300000000003</v>
          </cell>
        </row>
        <row r="4583">
          <cell r="G4583" t="str">
            <v>L6036-30</v>
          </cell>
          <cell r="I4583" t="str">
            <v>COUP INCR DR35 GSK SWR GG</v>
          </cell>
          <cell r="J4583" t="str">
            <v/>
          </cell>
          <cell r="K4583" t="str">
            <v>-</v>
          </cell>
          <cell r="L4583">
            <v>42252.555900000007</v>
          </cell>
          <cell r="M4583">
            <v>42252.56</v>
          </cell>
        </row>
        <row r="4584">
          <cell r="G4584" t="str">
            <v>L1215-4</v>
          </cell>
          <cell r="I4584" t="str">
            <v>BSHG INCR DR35 GSK SWR SHRT SG</v>
          </cell>
          <cell r="J4584" t="str">
            <v>0627347590348</v>
          </cell>
          <cell r="K4584" t="str">
            <v>-</v>
          </cell>
          <cell r="L4584">
            <v>1753.3234</v>
          </cell>
          <cell r="M4584">
            <v>1753.32</v>
          </cell>
        </row>
        <row r="4585">
          <cell r="G4585" t="str">
            <v>L1215-6</v>
          </cell>
          <cell r="I4585" t="str">
            <v>BSHG INCR DR35 GSK SWR SHRT SG</v>
          </cell>
          <cell r="J4585" t="str">
            <v>0627347590515</v>
          </cell>
          <cell r="K4585" t="str">
            <v>-</v>
          </cell>
          <cell r="L4585">
            <v>1818.4650000000001</v>
          </cell>
          <cell r="M4585">
            <v>1818.47</v>
          </cell>
        </row>
        <row r="4586">
          <cell r="G4586" t="str">
            <v>L1215-8</v>
          </cell>
          <cell r="I4586" t="str">
            <v>BSHG INCR DR35 GSK SWR SHRT SG</v>
          </cell>
          <cell r="J4586" t="str">
            <v>0627347590584</v>
          </cell>
          <cell r="K4586" t="str">
            <v>-</v>
          </cell>
          <cell r="L4586">
            <v>2058.3911000000003</v>
          </cell>
          <cell r="M4586">
            <v>2058.39</v>
          </cell>
        </row>
        <row r="4587">
          <cell r="G4587" t="str">
            <v>L1215-10</v>
          </cell>
          <cell r="I4587" t="str">
            <v>BSHG INCR DR35 GSK SWR SHRT SG</v>
          </cell>
          <cell r="J4587" t="str">
            <v>0627347590652</v>
          </cell>
          <cell r="K4587" t="str">
            <v>-</v>
          </cell>
          <cell r="L4587">
            <v>2074.6016000000004</v>
          </cell>
          <cell r="M4587">
            <v>2074.6</v>
          </cell>
        </row>
        <row r="4588">
          <cell r="G4588" t="str">
            <v>L1215-12</v>
          </cell>
          <cell r="I4588" t="str">
            <v>BSHG INCR DR35 GSK SWR SHRT SG</v>
          </cell>
          <cell r="J4588" t="str">
            <v>0627347590706</v>
          </cell>
          <cell r="K4588" t="str">
            <v>-</v>
          </cell>
          <cell r="L4588">
            <v>2379.4018000000001</v>
          </cell>
          <cell r="M4588">
            <v>2379.4</v>
          </cell>
        </row>
        <row r="4589">
          <cell r="G4589" t="str">
            <v>L1218-4</v>
          </cell>
          <cell r="I4589" t="str">
            <v>BSHG INCR DR35 GSK SWR SHRT SG</v>
          </cell>
          <cell r="J4589" t="str">
            <v>0627347590355</v>
          </cell>
          <cell r="K4589" t="str">
            <v>-</v>
          </cell>
          <cell r="L4589">
            <v>2482.2181</v>
          </cell>
          <cell r="M4589">
            <v>2482.2199999999998</v>
          </cell>
        </row>
        <row r="4590">
          <cell r="G4590" t="str">
            <v>L1218-6</v>
          </cell>
          <cell r="I4590" t="str">
            <v>BSHG INCR DR35 GSK SWR SHRT SG</v>
          </cell>
          <cell r="J4590" t="str">
            <v>0627347590522</v>
          </cell>
          <cell r="K4590" t="str">
            <v>-</v>
          </cell>
          <cell r="L4590">
            <v>2515.5272</v>
          </cell>
          <cell r="M4590">
            <v>2515.5300000000002</v>
          </cell>
        </row>
        <row r="4591">
          <cell r="G4591" t="str">
            <v>L1218-8</v>
          </cell>
          <cell r="I4591" t="str">
            <v>BSHG INCR DR35 GSK SWR SHRT SG</v>
          </cell>
          <cell r="J4591" t="str">
            <v>0627347590591</v>
          </cell>
          <cell r="K4591" t="str">
            <v>-</v>
          </cell>
          <cell r="L4591">
            <v>2542.5982000000004</v>
          </cell>
          <cell r="M4591">
            <v>2542.6</v>
          </cell>
        </row>
        <row r="4592">
          <cell r="G4592" t="str">
            <v>L1218-10</v>
          </cell>
          <cell r="I4592" t="str">
            <v>BSHG INCR DR35 GSK SWR SHRT SG</v>
          </cell>
          <cell r="J4592" t="str">
            <v>0627347590669</v>
          </cell>
          <cell r="K4592" t="str">
            <v>-</v>
          </cell>
          <cell r="L4592">
            <v>2578.3683000000001</v>
          </cell>
          <cell r="M4592">
            <v>2578.37</v>
          </cell>
        </row>
        <row r="4593">
          <cell r="G4593" t="str">
            <v>L1218-12</v>
          </cell>
          <cell r="I4593" t="str">
            <v>BSHG INCR DR35 GSK SWR SHRT SG</v>
          </cell>
          <cell r="J4593" t="str">
            <v>0627347590713</v>
          </cell>
          <cell r="K4593" t="str">
            <v>-</v>
          </cell>
          <cell r="L4593">
            <v>2614.7269000000001</v>
          </cell>
          <cell r="M4593">
            <v>2614.73</v>
          </cell>
        </row>
        <row r="4594">
          <cell r="G4594" t="str">
            <v>L1218-15</v>
          </cell>
          <cell r="I4594" t="str">
            <v>BSHG INCR DR35 GSK SWR SHRT SG</v>
          </cell>
          <cell r="J4594" t="str">
            <v>0627347590775</v>
          </cell>
          <cell r="K4594" t="str">
            <v>-</v>
          </cell>
          <cell r="L4594">
            <v>2636.0947999999999</v>
          </cell>
          <cell r="M4594">
            <v>2636.09</v>
          </cell>
        </row>
        <row r="4595">
          <cell r="G4595" t="str">
            <v>L1221-4</v>
          </cell>
          <cell r="I4595" t="str">
            <v>BSHG INCR DR35 GSK SWR SHRT SG</v>
          </cell>
          <cell r="J4595" t="str">
            <v>0627347590362</v>
          </cell>
          <cell r="K4595" t="str">
            <v>-</v>
          </cell>
          <cell r="L4595">
            <v>2872.9286000000002</v>
          </cell>
          <cell r="M4595">
            <v>2872.93</v>
          </cell>
        </row>
        <row r="4596">
          <cell r="G4596" t="str">
            <v>L1221-6</v>
          </cell>
          <cell r="I4596" t="str">
            <v>BSHG INCR DR35 GSK SWR SHRT SG</v>
          </cell>
          <cell r="J4596" t="str">
            <v>0627347590539</v>
          </cell>
          <cell r="K4596" t="str">
            <v>-</v>
          </cell>
          <cell r="L4596">
            <v>3144.2806</v>
          </cell>
          <cell r="M4596">
            <v>3144.28</v>
          </cell>
        </row>
        <row r="4597">
          <cell r="G4597" t="str">
            <v>L1221-8</v>
          </cell>
          <cell r="I4597" t="str">
            <v>BSHG INCR DR35 GSK SWR SHRT SG</v>
          </cell>
          <cell r="J4597" t="str">
            <v>0627347590607</v>
          </cell>
          <cell r="K4597" t="str">
            <v>-</v>
          </cell>
          <cell r="L4597">
            <v>3163.0805000000005</v>
          </cell>
          <cell r="M4597">
            <v>3163.08</v>
          </cell>
        </row>
        <row r="4598">
          <cell r="G4598" t="str">
            <v>L1221-10</v>
          </cell>
          <cell r="I4598" t="str">
            <v>BSHG INCR DR35 GSK SWR SHRT SG</v>
          </cell>
          <cell r="J4598" t="str">
            <v>0627347590676</v>
          </cell>
          <cell r="K4598" t="str">
            <v>-</v>
          </cell>
          <cell r="L4598">
            <v>3200.7766000000001</v>
          </cell>
          <cell r="M4598">
            <v>3200.78</v>
          </cell>
        </row>
        <row r="4599">
          <cell r="G4599" t="str">
            <v>L1221-12</v>
          </cell>
          <cell r="I4599" t="str">
            <v>BSHG INCR DR35 GSK SWR SHRT SG</v>
          </cell>
          <cell r="J4599" t="str">
            <v>0627347590720</v>
          </cell>
          <cell r="K4599" t="str">
            <v>-</v>
          </cell>
          <cell r="L4599">
            <v>3277.3458000000001</v>
          </cell>
          <cell r="M4599">
            <v>3277.35</v>
          </cell>
        </row>
        <row r="4600">
          <cell r="G4600" t="str">
            <v>L1221-15</v>
          </cell>
          <cell r="I4600" t="str">
            <v>BSHG INCR DR35 GSK SWR SHRT SG</v>
          </cell>
          <cell r="J4600" t="str">
            <v>0627347590782</v>
          </cell>
          <cell r="K4600" t="str">
            <v>-</v>
          </cell>
          <cell r="L4600">
            <v>3403.6272000000004</v>
          </cell>
          <cell r="M4600">
            <v>3403.63</v>
          </cell>
        </row>
        <row r="4601">
          <cell r="G4601" t="str">
            <v>L1221-18</v>
          </cell>
          <cell r="I4601" t="str">
            <v>BSHG INCR DR35 GSK SWR SHRT SG</v>
          </cell>
          <cell r="J4601" t="str">
            <v>0627347590829</v>
          </cell>
          <cell r="K4601" t="str">
            <v>-</v>
          </cell>
          <cell r="L4601">
            <v>3690.6761000000001</v>
          </cell>
          <cell r="M4601">
            <v>3690.68</v>
          </cell>
        </row>
        <row r="4602">
          <cell r="G4602" t="str">
            <v>L1224-4</v>
          </cell>
          <cell r="I4602" t="str">
            <v>BSHG INCR DR35 GSK SWR SHRT SG</v>
          </cell>
          <cell r="J4602" t="str">
            <v>0627347590379</v>
          </cell>
          <cell r="K4602" t="str">
            <v>-</v>
          </cell>
          <cell r="L4602">
            <v>6375.1349</v>
          </cell>
          <cell r="M4602">
            <v>6375.13</v>
          </cell>
        </row>
        <row r="4603">
          <cell r="G4603" t="str">
            <v>L1224-6</v>
          </cell>
          <cell r="I4603" t="str">
            <v>BSHG INCR DR35 GSK SWR SHRT SG</v>
          </cell>
          <cell r="J4603" t="str">
            <v>0627347590546</v>
          </cell>
          <cell r="K4603" t="str">
            <v>-</v>
          </cell>
          <cell r="L4603">
            <v>6450.8695000000007</v>
          </cell>
          <cell r="M4603">
            <v>6450.87</v>
          </cell>
        </row>
        <row r="4604">
          <cell r="G4604" t="str">
            <v>L1224-8</v>
          </cell>
          <cell r="I4604" t="str">
            <v>BSHG INCR DR35 GSK SWR SHRT SG</v>
          </cell>
          <cell r="J4604" t="str">
            <v>0627347590614</v>
          </cell>
          <cell r="K4604" t="str">
            <v>-</v>
          </cell>
          <cell r="L4604">
            <v>6531.205100000001</v>
          </cell>
          <cell r="M4604">
            <v>6531.21</v>
          </cell>
        </row>
        <row r="4605">
          <cell r="G4605" t="str">
            <v>L1224-10</v>
          </cell>
          <cell r="I4605" t="str">
            <v>BSHG INCR DR35 GSK SWR SHRT SG</v>
          </cell>
          <cell r="J4605" t="str">
            <v>0627347590683</v>
          </cell>
          <cell r="K4605" t="str">
            <v>-</v>
          </cell>
          <cell r="L4605">
            <v>6683.7015000000001</v>
          </cell>
          <cell r="M4605">
            <v>6683.7</v>
          </cell>
        </row>
        <row r="4606">
          <cell r="G4606" t="str">
            <v>L1224-12</v>
          </cell>
          <cell r="I4606" t="str">
            <v>BSHG INCR DR35 GSK SWR SHRT SG</v>
          </cell>
          <cell r="J4606" t="str">
            <v>0627347590751</v>
          </cell>
          <cell r="K4606" t="str">
            <v>-</v>
          </cell>
          <cell r="L4606">
            <v>6770.5641000000005</v>
          </cell>
          <cell r="M4606">
            <v>6770.56</v>
          </cell>
        </row>
        <row r="4607">
          <cell r="G4607" t="str">
            <v>L1224-15</v>
          </cell>
          <cell r="I4607" t="str">
            <v>BSHG INCR DR35 GSK SWR SHRT SG</v>
          </cell>
          <cell r="J4607" t="str">
            <v>0627347590799</v>
          </cell>
          <cell r="K4607" t="str">
            <v>-</v>
          </cell>
          <cell r="L4607">
            <v>6963.3353000000006</v>
          </cell>
          <cell r="M4607">
            <v>6963.34</v>
          </cell>
        </row>
        <row r="4608">
          <cell r="G4608" t="str">
            <v>L1224-18</v>
          </cell>
          <cell r="I4608" t="str">
            <v>BSHG INCR DR35 GSK SWR SHRT SG</v>
          </cell>
          <cell r="J4608" t="str">
            <v>0627347590836</v>
          </cell>
          <cell r="K4608" t="str">
            <v>-</v>
          </cell>
          <cell r="L4608">
            <v>7267.3223000000007</v>
          </cell>
          <cell r="M4608">
            <v>7267.32</v>
          </cell>
        </row>
        <row r="4609">
          <cell r="G4609" t="str">
            <v>L1224-21</v>
          </cell>
          <cell r="I4609" t="str">
            <v>BSHG INCR DR35 GSK SWR SHRT SG</v>
          </cell>
          <cell r="J4609" t="str">
            <v>0627347590850</v>
          </cell>
          <cell r="K4609" t="str">
            <v>-</v>
          </cell>
          <cell r="L4609">
            <v>8541.8420999999998</v>
          </cell>
          <cell r="M4609">
            <v>8541.84</v>
          </cell>
        </row>
        <row r="4610">
          <cell r="G4610" t="str">
            <v>L1227-4</v>
          </cell>
          <cell r="I4610" t="str">
            <v>BSHG INCR DR35 GSK SWR SHRT SG</v>
          </cell>
          <cell r="J4610" t="str">
            <v>0627347590386</v>
          </cell>
          <cell r="K4610" t="str">
            <v>-</v>
          </cell>
          <cell r="L4610">
            <v>6509.1845000000012</v>
          </cell>
          <cell r="M4610">
            <v>6509.18</v>
          </cell>
        </row>
        <row r="4611">
          <cell r="G4611" t="str">
            <v>L1227-6</v>
          </cell>
          <cell r="I4611" t="str">
            <v>BSHG INCR DR35 GSK SWR SHRT SG</v>
          </cell>
          <cell r="J4611" t="str">
            <v>0627347590553</v>
          </cell>
          <cell r="K4611" t="str">
            <v>-</v>
          </cell>
          <cell r="L4611">
            <v>6558.0407000000005</v>
          </cell>
          <cell r="M4611">
            <v>6558.04</v>
          </cell>
        </row>
        <row r="4612">
          <cell r="G4612" t="str">
            <v>L1227-8</v>
          </cell>
          <cell r="I4612" t="str">
            <v>BSHG INCR DR35 GSK SWR SHRT SG</v>
          </cell>
          <cell r="J4612" t="str">
            <v>0627347590621</v>
          </cell>
          <cell r="K4612" t="str">
            <v>-</v>
          </cell>
          <cell r="L4612">
            <v>6648.2738000000008</v>
          </cell>
          <cell r="M4612">
            <v>6648.27</v>
          </cell>
        </row>
        <row r="4613">
          <cell r="G4613" t="str">
            <v>L1227-10</v>
          </cell>
          <cell r="I4613" t="str">
            <v>BSHG INCR DR35 GSK SWR SHRT SG</v>
          </cell>
          <cell r="J4613" t="str">
            <v>0627347590690</v>
          </cell>
          <cell r="K4613" t="str">
            <v>-</v>
          </cell>
          <cell r="L4613">
            <v>6735.7249000000002</v>
          </cell>
          <cell r="M4613">
            <v>6735.72</v>
          </cell>
        </row>
        <row r="4614">
          <cell r="G4614" t="str">
            <v>L1227-12</v>
          </cell>
          <cell r="I4614" t="str">
            <v>BSHG INCR DR35 GSK SWR SHRT SG</v>
          </cell>
          <cell r="J4614" t="str">
            <v>0627347590768</v>
          </cell>
          <cell r="K4614" t="str">
            <v>-</v>
          </cell>
          <cell r="L4614">
            <v>6747.1632000000009</v>
          </cell>
          <cell r="M4614">
            <v>6747.16</v>
          </cell>
        </row>
        <row r="4615">
          <cell r="G4615" t="str">
            <v>L1227-15</v>
          </cell>
          <cell r="I4615" t="str">
            <v>BSHG INCR DR35 GSK SWR SHRT SG</v>
          </cell>
          <cell r="J4615" t="str">
            <v>0627347590805</v>
          </cell>
          <cell r="K4615" t="str">
            <v>-</v>
          </cell>
          <cell r="L4615">
            <v>7123.9530000000004</v>
          </cell>
          <cell r="M4615">
            <v>7123.95</v>
          </cell>
        </row>
        <row r="4616">
          <cell r="G4616" t="str">
            <v>L1227-18</v>
          </cell>
          <cell r="I4616" t="str">
            <v>BSHG INCR DR35 GSK SWR SHRT SG</v>
          </cell>
          <cell r="J4616" t="str">
            <v>0627347590843</v>
          </cell>
          <cell r="K4616" t="str">
            <v>-</v>
          </cell>
          <cell r="L4616">
            <v>7499.0843000000004</v>
          </cell>
          <cell r="M4616">
            <v>7499.08</v>
          </cell>
        </row>
        <row r="4617">
          <cell r="G4617" t="str">
            <v>L1227-21</v>
          </cell>
          <cell r="I4617" t="str">
            <v>BSHG INCR DR35 GSK SWR SHRT SG</v>
          </cell>
          <cell r="J4617" t="str">
            <v>0627347590867</v>
          </cell>
          <cell r="K4617" t="str">
            <v>-</v>
          </cell>
          <cell r="L4617">
            <v>8742.4778000000006</v>
          </cell>
          <cell r="M4617">
            <v>8742.48</v>
          </cell>
        </row>
        <row r="4618">
          <cell r="G4618" t="str">
            <v>L1227-24</v>
          </cell>
          <cell r="I4618" t="str">
            <v>BSHG INCR DR35 GSK SWR SHRT SG</v>
          </cell>
          <cell r="J4618" t="str">
            <v>0627347590881</v>
          </cell>
          <cell r="K4618" t="str">
            <v>-</v>
          </cell>
          <cell r="L4618">
            <v>10444.366300000002</v>
          </cell>
          <cell r="M4618">
            <v>10444.370000000001</v>
          </cell>
        </row>
        <row r="4619">
          <cell r="G4619" t="str">
            <v>L1230-4</v>
          </cell>
          <cell r="I4619" t="str">
            <v>BSHG INCR DR35 GSK SWR SHRT SG</v>
          </cell>
          <cell r="J4619" t="str">
            <v/>
          </cell>
          <cell r="K4619" t="str">
            <v>-</v>
          </cell>
          <cell r="L4619">
            <v>8334.7435999999998</v>
          </cell>
          <cell r="M4619">
            <v>8334.74</v>
          </cell>
        </row>
        <row r="4620">
          <cell r="G4620" t="str">
            <v>L1230-6</v>
          </cell>
          <cell r="I4620" t="str">
            <v>BSHG INCR DR35 GSK SWR SHRT SG</v>
          </cell>
          <cell r="J4620" t="str">
            <v/>
          </cell>
          <cell r="K4620" t="str">
            <v>-</v>
          </cell>
          <cell r="L4620">
            <v>8392.652</v>
          </cell>
          <cell r="M4620">
            <v>8392.65</v>
          </cell>
        </row>
        <row r="4621">
          <cell r="G4621" t="str">
            <v>L1230-8</v>
          </cell>
          <cell r="I4621" t="str">
            <v>BSHG INCR DR35 GSK SWR SHRT SG</v>
          </cell>
          <cell r="J4621" t="str">
            <v/>
          </cell>
          <cell r="K4621" t="str">
            <v>-</v>
          </cell>
          <cell r="L4621">
            <v>10740.970300000001</v>
          </cell>
          <cell r="M4621">
            <v>10740.97</v>
          </cell>
        </row>
        <row r="4622">
          <cell r="G4622" t="str">
            <v>L1230-10</v>
          </cell>
          <cell r="I4622" t="str">
            <v>BSHG INCR DR35 GSK SWR SHRT SG</v>
          </cell>
          <cell r="J4622" t="str">
            <v/>
          </cell>
          <cell r="K4622" t="str">
            <v>-</v>
          </cell>
          <cell r="L4622">
            <v>13750.7305</v>
          </cell>
          <cell r="M4622">
            <v>13750.73</v>
          </cell>
        </row>
        <row r="4623">
          <cell r="G4623" t="str">
            <v>L1230-12</v>
          </cell>
          <cell r="I4623" t="str">
            <v>BSHG INCR DR35 GSK SWR SHRT SG</v>
          </cell>
          <cell r="J4623" t="str">
            <v/>
          </cell>
          <cell r="K4623" t="str">
            <v>-</v>
          </cell>
          <cell r="L4623">
            <v>17603.864700000002</v>
          </cell>
          <cell r="M4623">
            <v>17603.86</v>
          </cell>
        </row>
        <row r="4624">
          <cell r="G4624" t="str">
            <v>L1230-15</v>
          </cell>
          <cell r="I4624" t="str">
            <v>BSHG INCR DR35 GSK SWR SHRT SG</v>
          </cell>
          <cell r="J4624" t="str">
            <v/>
          </cell>
          <cell r="K4624" t="str">
            <v>-</v>
          </cell>
          <cell r="L4624">
            <v>22531.9637</v>
          </cell>
          <cell r="M4624">
            <v>22531.96</v>
          </cell>
        </row>
        <row r="4625">
          <cell r="G4625" t="str">
            <v>L1230-18</v>
          </cell>
          <cell r="I4625" t="str">
            <v>BSHG INCR DR35 GSK SWR SHRT SG</v>
          </cell>
          <cell r="J4625" t="str">
            <v>0089938062410</v>
          </cell>
          <cell r="K4625" t="str">
            <v>-</v>
          </cell>
          <cell r="L4625">
            <v>28840.876300000004</v>
          </cell>
          <cell r="M4625">
            <v>28840.880000000001</v>
          </cell>
        </row>
        <row r="4626">
          <cell r="G4626" t="str">
            <v>L1230-21</v>
          </cell>
          <cell r="I4626" t="str">
            <v>BSHG INCR DR35 GSK SWR SHRT SG</v>
          </cell>
          <cell r="J4626" t="str">
            <v/>
          </cell>
          <cell r="K4626" t="str">
            <v>-</v>
          </cell>
          <cell r="L4626">
            <v>30180.387900000002</v>
          </cell>
          <cell r="M4626">
            <v>30180.39</v>
          </cell>
        </row>
        <row r="4627">
          <cell r="G4627" t="str">
            <v>L1230-24</v>
          </cell>
          <cell r="I4627" t="str">
            <v>BSHG INCR DR35 GSK SWR SHRT SG</v>
          </cell>
          <cell r="J4627" t="str">
            <v/>
          </cell>
          <cell r="K4627" t="str">
            <v>-</v>
          </cell>
          <cell r="L4627">
            <v>33901.312900000004</v>
          </cell>
          <cell r="M4627">
            <v>33901.31</v>
          </cell>
        </row>
        <row r="4628">
          <cell r="G4628" t="str">
            <v>L1230-27</v>
          </cell>
          <cell r="I4628" t="str">
            <v>BSHG INCR DR35 GSK SWR SHRT SG</v>
          </cell>
          <cell r="J4628" t="str">
            <v/>
          </cell>
          <cell r="K4628" t="str">
            <v>-</v>
          </cell>
          <cell r="L4628">
            <v>34728.144700000004</v>
          </cell>
          <cell r="M4628">
            <v>34728.14</v>
          </cell>
        </row>
        <row r="4629">
          <cell r="G4629" t="str">
            <v>L1236-4</v>
          </cell>
          <cell r="I4629" t="str">
            <v>BSHG INCR DR35 GSK SWR SHRT SG</v>
          </cell>
          <cell r="J4629" t="str">
            <v/>
          </cell>
          <cell r="K4629" t="str">
            <v>-</v>
          </cell>
          <cell r="L4629">
            <v>10662.357400000001</v>
          </cell>
          <cell r="M4629">
            <v>10662.36</v>
          </cell>
        </row>
        <row r="4630">
          <cell r="G4630" t="str">
            <v>L1236-6</v>
          </cell>
          <cell r="I4630" t="str">
            <v>BSHG INCR DR35 GSK SWR SHRT SG</v>
          </cell>
          <cell r="J4630" t="str">
            <v/>
          </cell>
          <cell r="K4630" t="str">
            <v>-</v>
          </cell>
          <cell r="L4630">
            <v>10740.970300000001</v>
          </cell>
          <cell r="M4630">
            <v>10740.97</v>
          </cell>
        </row>
        <row r="4631">
          <cell r="G4631" t="str">
            <v>L1236-8</v>
          </cell>
          <cell r="I4631" t="str">
            <v>BSHG INCR DR35 GSK SWR SHRT SG</v>
          </cell>
          <cell r="J4631" t="str">
            <v/>
          </cell>
          <cell r="K4631" t="str">
            <v>-</v>
          </cell>
          <cell r="L4631">
            <v>13750.7305</v>
          </cell>
          <cell r="M4631">
            <v>13750.73</v>
          </cell>
        </row>
        <row r="4632">
          <cell r="G4632" t="str">
            <v>L1236-10</v>
          </cell>
          <cell r="I4632" t="str">
            <v>BSHG INCR DR35 GSK SWR SHRT SG</v>
          </cell>
          <cell r="J4632" t="str">
            <v/>
          </cell>
          <cell r="K4632" t="str">
            <v>-</v>
          </cell>
          <cell r="L4632">
            <v>17603.864700000002</v>
          </cell>
          <cell r="M4632">
            <v>17603.86</v>
          </cell>
        </row>
        <row r="4633">
          <cell r="G4633" t="str">
            <v>L1236-12</v>
          </cell>
          <cell r="I4633" t="str">
            <v>BSHG INCR DR35 GSK SWR SHRT SG</v>
          </cell>
          <cell r="J4633" t="str">
            <v/>
          </cell>
          <cell r="K4633" t="str">
            <v>-</v>
          </cell>
          <cell r="L4633">
            <v>22531.9637</v>
          </cell>
          <cell r="M4633">
            <v>22531.96</v>
          </cell>
        </row>
        <row r="4634">
          <cell r="G4634" t="str">
            <v>L1236-15</v>
          </cell>
          <cell r="I4634" t="str">
            <v>BSHG INCR DR35 GSK SWR SHRT SG</v>
          </cell>
          <cell r="J4634" t="str">
            <v/>
          </cell>
          <cell r="K4634" t="str">
            <v>-</v>
          </cell>
          <cell r="L4634">
            <v>28803.7045</v>
          </cell>
          <cell r="M4634">
            <v>28803.7</v>
          </cell>
        </row>
        <row r="4635">
          <cell r="G4635" t="str">
            <v>L1236-18</v>
          </cell>
          <cell r="I4635" t="str">
            <v>BSHG INCR DR35 GSK SWR SHRT SG</v>
          </cell>
          <cell r="J4635" t="str">
            <v/>
          </cell>
          <cell r="K4635" t="str">
            <v>-</v>
          </cell>
          <cell r="L4635">
            <v>30180.387900000002</v>
          </cell>
          <cell r="M4635">
            <v>30180.39</v>
          </cell>
        </row>
        <row r="4636">
          <cell r="G4636" t="str">
            <v>L1236-21</v>
          </cell>
          <cell r="I4636" t="str">
            <v>BSHG INCR DR35 GSK SWR SHRT SG</v>
          </cell>
          <cell r="J4636" t="str">
            <v/>
          </cell>
          <cell r="K4636" t="str">
            <v>-</v>
          </cell>
          <cell r="L4636">
            <v>31834.115699999998</v>
          </cell>
          <cell r="M4636">
            <v>31834.12</v>
          </cell>
        </row>
        <row r="4637">
          <cell r="G4637" t="str">
            <v>L1236-24</v>
          </cell>
          <cell r="I4637" t="str">
            <v>BSHG INCR DR35 GSK SWR SHRT SG</v>
          </cell>
          <cell r="J4637" t="str">
            <v/>
          </cell>
          <cell r="K4637" t="str">
            <v>-</v>
          </cell>
          <cell r="L4637">
            <v>35141.592700000001</v>
          </cell>
          <cell r="M4637">
            <v>35141.589999999997</v>
          </cell>
        </row>
        <row r="4638">
          <cell r="G4638" t="str">
            <v>L1236-27</v>
          </cell>
          <cell r="I4638" t="str">
            <v>BSHG INCR DR35 GSK SWR SHRT SG</v>
          </cell>
          <cell r="J4638" t="str">
            <v/>
          </cell>
          <cell r="K4638" t="str">
            <v>-</v>
          </cell>
          <cell r="L4638">
            <v>36795.299099999997</v>
          </cell>
          <cell r="M4638">
            <v>36795.300000000003</v>
          </cell>
        </row>
        <row r="4639">
          <cell r="G4639" t="str">
            <v>L1236-30</v>
          </cell>
          <cell r="I4639" t="str">
            <v>BSHG INCR DR35 GSK SWR SHRT SG</v>
          </cell>
          <cell r="J4639" t="str">
            <v/>
          </cell>
          <cell r="K4639" t="str">
            <v>-</v>
          </cell>
          <cell r="L4639">
            <v>42252.555900000007</v>
          </cell>
          <cell r="M4639">
            <v>42252.56</v>
          </cell>
        </row>
        <row r="4640">
          <cell r="G4640" t="str">
            <v>L618-4</v>
          </cell>
          <cell r="I4640" t="str">
            <v>ECC COUPLING GXG DR35</v>
          </cell>
          <cell r="J4640" t="str">
            <v>0089938059168</v>
          </cell>
          <cell r="K4640" t="str">
            <v>-</v>
          </cell>
          <cell r="L4640">
            <v>344.96800000000002</v>
          </cell>
          <cell r="M4640">
            <v>344.97</v>
          </cell>
        </row>
        <row r="4641">
          <cell r="G4641" t="str">
            <v>L6110-4</v>
          </cell>
          <cell r="I4641" t="str">
            <v>ECC COUPLING GXG DR35</v>
          </cell>
          <cell r="J4641" t="str">
            <v/>
          </cell>
          <cell r="K4641" t="str">
            <v>-</v>
          </cell>
          <cell r="L4641">
            <v>795.0421</v>
          </cell>
          <cell r="M4641">
            <v>795.04</v>
          </cell>
        </row>
        <row r="4642">
          <cell r="G4642" t="str">
            <v>L6110-6</v>
          </cell>
          <cell r="I4642" t="str">
            <v>ECC COUPLING GXG DR35</v>
          </cell>
          <cell r="J4642" t="str">
            <v>0627347580127</v>
          </cell>
          <cell r="K4642" t="str">
            <v>-</v>
          </cell>
          <cell r="L4642">
            <v>941.79259999999999</v>
          </cell>
          <cell r="M4642">
            <v>941.79</v>
          </cell>
        </row>
        <row r="4643">
          <cell r="G4643" t="str">
            <v>L6110-8</v>
          </cell>
          <cell r="I4643" t="str">
            <v>ECC COUPLING GXG DR35</v>
          </cell>
          <cell r="J4643" t="str">
            <v>0627347978764</v>
          </cell>
          <cell r="K4643" t="str">
            <v>-</v>
          </cell>
          <cell r="L4643">
            <v>1092.9301</v>
          </cell>
          <cell r="M4643">
            <v>1092.93</v>
          </cell>
        </row>
        <row r="4644">
          <cell r="G4644" t="str">
            <v>L6112-4</v>
          </cell>
          <cell r="I4644" t="str">
            <v>ECC COUPLING GXG DR35</v>
          </cell>
          <cell r="J4644" t="str">
            <v/>
          </cell>
          <cell r="K4644" t="str">
            <v>-</v>
          </cell>
          <cell r="L4644">
            <v>1157.3226999999999</v>
          </cell>
          <cell r="M4644">
            <v>1157.32</v>
          </cell>
        </row>
        <row r="4645">
          <cell r="G4645" t="str">
            <v>L6112-6</v>
          </cell>
          <cell r="I4645" t="str">
            <v>ECC COUPLING GXG DR35</v>
          </cell>
          <cell r="J4645" t="str">
            <v/>
          </cell>
          <cell r="K4645" t="str">
            <v>-</v>
          </cell>
          <cell r="L4645">
            <v>1224.3903</v>
          </cell>
          <cell r="M4645">
            <v>1224.3900000000001</v>
          </cell>
        </row>
        <row r="4646">
          <cell r="G4646" t="str">
            <v>L6112-8</v>
          </cell>
          <cell r="I4646" t="str">
            <v>ECC COUPLING GXG DR35</v>
          </cell>
          <cell r="J4646" t="str">
            <v>0627347580172</v>
          </cell>
          <cell r="K4646" t="str">
            <v>-</v>
          </cell>
          <cell r="L4646">
            <v>1418.3706</v>
          </cell>
          <cell r="M4646">
            <v>1418.37</v>
          </cell>
        </row>
        <row r="4647">
          <cell r="G4647" t="str">
            <v>L6112-10</v>
          </cell>
          <cell r="I4647" t="str">
            <v>ECC COUPLING GXG DR35</v>
          </cell>
          <cell r="J4647" t="str">
            <v>0627347978771</v>
          </cell>
          <cell r="K4647" t="str">
            <v>-</v>
          </cell>
          <cell r="L4647">
            <v>1637.5066000000002</v>
          </cell>
          <cell r="M4647">
            <v>1637.51</v>
          </cell>
        </row>
        <row r="4648">
          <cell r="G4648" t="str">
            <v>L6115-4</v>
          </cell>
          <cell r="I4648" t="str">
            <v>ECC COUPLING GXG DR35</v>
          </cell>
          <cell r="J4648" t="str">
            <v/>
          </cell>
          <cell r="K4648" t="str">
            <v>-</v>
          </cell>
          <cell r="L4648">
            <v>1823.7294000000002</v>
          </cell>
          <cell r="M4648">
            <v>1823.73</v>
          </cell>
        </row>
        <row r="4649">
          <cell r="G4649" t="str">
            <v>L6115-6</v>
          </cell>
          <cell r="I4649" t="str">
            <v>ECC COUPLING GXG DR35</v>
          </cell>
          <cell r="J4649" t="str">
            <v>0089938063202</v>
          </cell>
          <cell r="K4649" t="str">
            <v>-</v>
          </cell>
          <cell r="L4649">
            <v>1915.8992000000001</v>
          </cell>
          <cell r="M4649">
            <v>1915.9</v>
          </cell>
        </row>
        <row r="4650">
          <cell r="G4650" t="str">
            <v>L6115-8</v>
          </cell>
          <cell r="I4650" t="str">
            <v>ECC COUPLING GXG DR35</v>
          </cell>
          <cell r="J4650" t="str">
            <v/>
          </cell>
          <cell r="K4650" t="str">
            <v>-</v>
          </cell>
          <cell r="L4650">
            <v>2077.6831999999999</v>
          </cell>
          <cell r="M4650">
            <v>2077.6799999999998</v>
          </cell>
        </row>
        <row r="4651">
          <cell r="G4651" t="str">
            <v>L6115-10</v>
          </cell>
          <cell r="I4651" t="str">
            <v>ECC COUPLING GXG DR35</v>
          </cell>
          <cell r="J4651" t="str">
            <v/>
          </cell>
          <cell r="K4651" t="str">
            <v>-</v>
          </cell>
          <cell r="L4651">
            <v>2289.1044999999999</v>
          </cell>
          <cell r="M4651">
            <v>2289.1</v>
          </cell>
        </row>
        <row r="4652">
          <cell r="G4652" t="str">
            <v>L6115-12</v>
          </cell>
          <cell r="I4652" t="str">
            <v>ECC COUPLING GXG DR35</v>
          </cell>
          <cell r="J4652" t="str">
            <v>0627347580240</v>
          </cell>
          <cell r="K4652" t="str">
            <v>-</v>
          </cell>
          <cell r="L4652">
            <v>2488.9697999999999</v>
          </cell>
          <cell r="M4652">
            <v>2488.9699999999998</v>
          </cell>
        </row>
        <row r="4653">
          <cell r="G4653" t="str">
            <v>L6118-4</v>
          </cell>
          <cell r="I4653" t="str">
            <v>ECC COUPLING GXG DR35</v>
          </cell>
          <cell r="J4653" t="str">
            <v/>
          </cell>
          <cell r="K4653" t="str">
            <v>-</v>
          </cell>
          <cell r="L4653">
            <v>2398.7474000000002</v>
          </cell>
          <cell r="M4653">
            <v>2398.75</v>
          </cell>
        </row>
        <row r="4654">
          <cell r="G4654" t="str">
            <v>L6118-6</v>
          </cell>
          <cell r="I4654" t="str">
            <v>ECC COUPLING GXG DR35</v>
          </cell>
          <cell r="J4654" t="str">
            <v>0089938062700</v>
          </cell>
          <cell r="K4654" t="str">
            <v>-</v>
          </cell>
          <cell r="L4654">
            <v>2440.1028999999999</v>
          </cell>
          <cell r="M4654">
            <v>2440.1</v>
          </cell>
        </row>
        <row r="4655">
          <cell r="G4655" t="str">
            <v>L6118-8</v>
          </cell>
          <cell r="I4655" t="str">
            <v>ECC COUPLING GXG DR35</v>
          </cell>
          <cell r="J4655" t="str">
            <v/>
          </cell>
          <cell r="K4655" t="str">
            <v>-</v>
          </cell>
          <cell r="L4655">
            <v>2476.1619000000001</v>
          </cell>
          <cell r="M4655">
            <v>2476.16</v>
          </cell>
        </row>
        <row r="4656">
          <cell r="G4656" t="str">
            <v>L6118-10</v>
          </cell>
          <cell r="I4656" t="str">
            <v>ECC COUPLING GXG DR35</v>
          </cell>
          <cell r="J4656" t="str">
            <v>0089938060836</v>
          </cell>
          <cell r="K4656" t="str">
            <v>-</v>
          </cell>
          <cell r="L4656">
            <v>2563.3562000000002</v>
          </cell>
          <cell r="M4656">
            <v>2563.36</v>
          </cell>
        </row>
        <row r="4657">
          <cell r="G4657" t="str">
            <v>L6118-12</v>
          </cell>
          <cell r="I4657" t="str">
            <v>ECC COUPLING GXG DR35</v>
          </cell>
          <cell r="J4657" t="str">
            <v/>
          </cell>
          <cell r="K4657" t="str">
            <v>-</v>
          </cell>
          <cell r="L4657">
            <v>2617.9261999999999</v>
          </cell>
          <cell r="M4657">
            <v>2617.9299999999998</v>
          </cell>
        </row>
        <row r="4658">
          <cell r="G4658" t="str">
            <v>L6118-15</v>
          </cell>
          <cell r="I4658" t="str">
            <v>ECC COUPLING GXG DR35</v>
          </cell>
          <cell r="J4658" t="str">
            <v>0627347580264</v>
          </cell>
          <cell r="K4658" t="str">
            <v>-</v>
          </cell>
          <cell r="L4658">
            <v>2726.7559000000001</v>
          </cell>
          <cell r="M4658">
            <v>2726.76</v>
          </cell>
        </row>
        <row r="4659">
          <cell r="G4659" t="str">
            <v>L6121-4</v>
          </cell>
          <cell r="I4659" t="str">
            <v>ECC COUPLING GXG DR35</v>
          </cell>
          <cell r="J4659" t="str">
            <v/>
          </cell>
          <cell r="K4659" t="str">
            <v>-</v>
          </cell>
          <cell r="L4659">
            <v>3459.9947999999999</v>
          </cell>
          <cell r="M4659">
            <v>3459.99</v>
          </cell>
        </row>
        <row r="4660">
          <cell r="G4660" t="str">
            <v>L6121-6</v>
          </cell>
          <cell r="I4660" t="str">
            <v>ECC COUPLING GXG DR35</v>
          </cell>
          <cell r="J4660" t="str">
            <v/>
          </cell>
          <cell r="K4660" t="str">
            <v>-</v>
          </cell>
          <cell r="L4660">
            <v>3495.8611999999998</v>
          </cell>
          <cell r="M4660">
            <v>3495.86</v>
          </cell>
        </row>
        <row r="4661">
          <cell r="G4661" t="str">
            <v>L6121-8</v>
          </cell>
          <cell r="I4661" t="str">
            <v>ECC COUPLING GXG DR35</v>
          </cell>
          <cell r="J4661" t="str">
            <v/>
          </cell>
          <cell r="K4661" t="str">
            <v>-</v>
          </cell>
          <cell r="L4661">
            <v>3545.5199000000002</v>
          </cell>
          <cell r="M4661">
            <v>3545.52</v>
          </cell>
        </row>
        <row r="4662">
          <cell r="G4662" t="str">
            <v>L6121-10</v>
          </cell>
          <cell r="I4662" t="str">
            <v>ECC COUPLING GXG DR35</v>
          </cell>
          <cell r="J4662" t="str">
            <v>0089938060065</v>
          </cell>
          <cell r="K4662" t="str">
            <v>-</v>
          </cell>
          <cell r="L4662">
            <v>3592.4394000000002</v>
          </cell>
          <cell r="M4662">
            <v>3592.44</v>
          </cell>
        </row>
        <row r="4663">
          <cell r="G4663" t="str">
            <v>L6121-12</v>
          </cell>
          <cell r="I4663" t="str">
            <v>ECC COUPLING GXG DR35</v>
          </cell>
          <cell r="J4663" t="str">
            <v/>
          </cell>
          <cell r="K4663" t="str">
            <v>-</v>
          </cell>
          <cell r="L4663">
            <v>3778.6943000000001</v>
          </cell>
          <cell r="M4663">
            <v>3778.69</v>
          </cell>
        </row>
        <row r="4664">
          <cell r="G4664" t="str">
            <v>L6121-15</v>
          </cell>
          <cell r="I4664" t="str">
            <v>ECC COUPLING GXG DR35</v>
          </cell>
          <cell r="J4664" t="str">
            <v/>
          </cell>
          <cell r="K4664" t="str">
            <v>-</v>
          </cell>
          <cell r="L4664">
            <v>4364.6477000000004</v>
          </cell>
          <cell r="M4664">
            <v>4364.6499999999996</v>
          </cell>
        </row>
        <row r="4665">
          <cell r="G4665" t="str">
            <v>L6121-18</v>
          </cell>
          <cell r="I4665" t="str">
            <v>ECC COUPLING GXG DR35</v>
          </cell>
          <cell r="J4665" t="str">
            <v>0089938060423</v>
          </cell>
          <cell r="K4665" t="str">
            <v>-</v>
          </cell>
          <cell r="L4665">
            <v>4703.0138000000006</v>
          </cell>
          <cell r="M4665">
            <v>4703.01</v>
          </cell>
        </row>
        <row r="4666">
          <cell r="G4666" t="str">
            <v>L6124-4</v>
          </cell>
          <cell r="I4666" t="str">
            <v>ECC COUPLING GXG DR35</v>
          </cell>
          <cell r="J4666" t="str">
            <v/>
          </cell>
          <cell r="K4666" t="str">
            <v>-</v>
          </cell>
          <cell r="L4666">
            <v>7211.8214000000007</v>
          </cell>
          <cell r="M4666">
            <v>7211.82</v>
          </cell>
        </row>
        <row r="4667">
          <cell r="G4667" t="str">
            <v>L6124-6</v>
          </cell>
          <cell r="I4667" t="str">
            <v>ECC COUPLING GXG DR35</v>
          </cell>
          <cell r="J4667" t="str">
            <v/>
          </cell>
          <cell r="K4667" t="str">
            <v>-</v>
          </cell>
          <cell r="L4667">
            <v>7282.0562</v>
          </cell>
          <cell r="M4667">
            <v>7282.06</v>
          </cell>
        </row>
        <row r="4668">
          <cell r="G4668" t="str">
            <v>L6124-8</v>
          </cell>
          <cell r="I4668" t="str">
            <v>ECC COUPLING GXG DR35</v>
          </cell>
          <cell r="J4668" t="str">
            <v/>
          </cell>
          <cell r="K4668" t="str">
            <v>-</v>
          </cell>
          <cell r="L4668">
            <v>7365.9228000000003</v>
          </cell>
          <cell r="M4668">
            <v>7365.92</v>
          </cell>
        </row>
        <row r="4669">
          <cell r="G4669" t="str">
            <v>L6124-10</v>
          </cell>
          <cell r="I4669" t="str">
            <v>ECC COUPLING GXG DR35</v>
          </cell>
          <cell r="J4669" t="str">
            <v/>
          </cell>
          <cell r="K4669" t="str">
            <v>-</v>
          </cell>
          <cell r="L4669">
            <v>7403.6189000000013</v>
          </cell>
          <cell r="M4669">
            <v>7403.62</v>
          </cell>
        </row>
        <row r="4670">
          <cell r="G4670" t="str">
            <v>L6124-12</v>
          </cell>
          <cell r="I4670" t="str">
            <v>ECC COUPLING GXG DR35</v>
          </cell>
          <cell r="J4670" t="str">
            <v/>
          </cell>
          <cell r="K4670" t="str">
            <v>-</v>
          </cell>
          <cell r="L4670">
            <v>7633.7651999999998</v>
          </cell>
          <cell r="M4670">
            <v>7633.77</v>
          </cell>
        </row>
        <row r="4671">
          <cell r="G4671" t="str">
            <v>L6124-15</v>
          </cell>
          <cell r="I4671" t="str">
            <v>ECC COUPLING GXG DR35</v>
          </cell>
          <cell r="J4671" t="str">
            <v/>
          </cell>
          <cell r="K4671" t="str">
            <v>-</v>
          </cell>
          <cell r="L4671">
            <v>7823.8293000000003</v>
          </cell>
          <cell r="M4671">
            <v>7823.83</v>
          </cell>
        </row>
        <row r="4672">
          <cell r="G4672" t="str">
            <v>L6124-18</v>
          </cell>
          <cell r="I4672" t="str">
            <v>ECC COUPLING GXG DR35</v>
          </cell>
          <cell r="J4672" t="str">
            <v/>
          </cell>
          <cell r="K4672" t="str">
            <v>-</v>
          </cell>
          <cell r="L4672">
            <v>8243.8899000000001</v>
          </cell>
          <cell r="M4672">
            <v>8243.89</v>
          </cell>
        </row>
        <row r="4673">
          <cell r="G4673" t="str">
            <v>L6124-21</v>
          </cell>
          <cell r="I4673" t="str">
            <v>ECC COUPLING GXG DR35</v>
          </cell>
          <cell r="J4673" t="str">
            <v>0089938060416</v>
          </cell>
          <cell r="K4673" t="str">
            <v>-</v>
          </cell>
          <cell r="L4673">
            <v>8941.7011000000002</v>
          </cell>
          <cell r="M4673">
            <v>8941.7000000000007</v>
          </cell>
        </row>
        <row r="4674">
          <cell r="G4674" t="str">
            <v>L6127-4</v>
          </cell>
          <cell r="I4674" t="str">
            <v>ECC COUPLING GXG DR35</v>
          </cell>
          <cell r="J4674" t="str">
            <v/>
          </cell>
          <cell r="K4674" t="str">
            <v>-</v>
          </cell>
          <cell r="L4674">
            <v>7403.2016000000003</v>
          </cell>
          <cell r="M4674">
            <v>7403.2</v>
          </cell>
        </row>
        <row r="4675">
          <cell r="G4675" t="str">
            <v>L6127-6</v>
          </cell>
          <cell r="I4675" t="str">
            <v>ECC COUPLING GXG DR35</v>
          </cell>
          <cell r="J4675" t="str">
            <v/>
          </cell>
          <cell r="K4675" t="str">
            <v>-</v>
          </cell>
          <cell r="L4675">
            <v>7436.6819000000005</v>
          </cell>
          <cell r="M4675">
            <v>7436.68</v>
          </cell>
        </row>
        <row r="4676">
          <cell r="G4676" t="str">
            <v>L6127-8</v>
          </cell>
          <cell r="I4676" t="str">
            <v>ECC COUPLING GXG DR35</v>
          </cell>
          <cell r="J4676" t="str">
            <v/>
          </cell>
          <cell r="K4676" t="str">
            <v>-</v>
          </cell>
          <cell r="L4676">
            <v>7516.2898999999998</v>
          </cell>
          <cell r="M4676">
            <v>7516.29</v>
          </cell>
        </row>
        <row r="4677">
          <cell r="G4677" t="str">
            <v>L6127-10</v>
          </cell>
          <cell r="I4677" t="str">
            <v>ECC COUPLING GXG DR35</v>
          </cell>
          <cell r="J4677" t="str">
            <v/>
          </cell>
          <cell r="K4677" t="str">
            <v>-</v>
          </cell>
          <cell r="L4677">
            <v>7602.0397000000003</v>
          </cell>
          <cell r="M4677">
            <v>7602.04</v>
          </cell>
        </row>
        <row r="4678">
          <cell r="G4678" t="str">
            <v>L6127-12</v>
          </cell>
          <cell r="I4678" t="str">
            <v>ECC COUPLING GXG DR35</v>
          </cell>
          <cell r="J4678" t="str">
            <v/>
          </cell>
          <cell r="K4678" t="str">
            <v>-</v>
          </cell>
          <cell r="L4678">
            <v>7991.8514000000014</v>
          </cell>
          <cell r="M4678">
            <v>7991.85</v>
          </cell>
        </row>
        <row r="4679">
          <cell r="G4679" t="str">
            <v>L6127-15</v>
          </cell>
          <cell r="I4679" t="str">
            <v>ECC COUPLING GXG DR35</v>
          </cell>
          <cell r="J4679" t="str">
            <v>0089938062779</v>
          </cell>
          <cell r="K4679" t="str">
            <v>-</v>
          </cell>
          <cell r="L4679">
            <v>8035.0151999999998</v>
          </cell>
          <cell r="M4679">
            <v>8035.02</v>
          </cell>
        </row>
        <row r="4680">
          <cell r="G4680" t="str">
            <v>L6127-18</v>
          </cell>
          <cell r="I4680" t="str">
            <v>ECC COUPLING GXG DR35</v>
          </cell>
          <cell r="J4680" t="str">
            <v/>
          </cell>
          <cell r="K4680" t="str">
            <v>-</v>
          </cell>
          <cell r="L4680">
            <v>8366.1267000000007</v>
          </cell>
          <cell r="M4680">
            <v>8366.1299999999992</v>
          </cell>
        </row>
        <row r="4681">
          <cell r="G4681" t="str">
            <v>L6127-21</v>
          </cell>
          <cell r="I4681" t="str">
            <v>ECC COUPLING GXG DR35</v>
          </cell>
          <cell r="J4681" t="str">
            <v/>
          </cell>
          <cell r="K4681" t="str">
            <v>-</v>
          </cell>
          <cell r="L4681">
            <v>9641.4596999999994</v>
          </cell>
          <cell r="M4681">
            <v>9641.4599999999991</v>
          </cell>
        </row>
        <row r="4682">
          <cell r="G4682" t="str">
            <v>L6127-24</v>
          </cell>
          <cell r="I4682" t="str">
            <v>ECC COUPLING GXG DR35</v>
          </cell>
          <cell r="J4682" t="str">
            <v/>
          </cell>
          <cell r="K4682" t="str">
            <v>-</v>
          </cell>
          <cell r="L4682">
            <v>10444.366300000002</v>
          </cell>
          <cell r="M4682">
            <v>10444.370000000001</v>
          </cell>
        </row>
        <row r="4683">
          <cell r="G4683" t="str">
            <v>L13010-4</v>
          </cell>
          <cell r="I4683" t="str">
            <v>BSHG INCR ECC DR35 GSK SWR SG</v>
          </cell>
          <cell r="J4683" t="str">
            <v>0089938048544</v>
          </cell>
          <cell r="K4683" t="str">
            <v>-</v>
          </cell>
          <cell r="L4683">
            <v>788.85750000000007</v>
          </cell>
          <cell r="M4683">
            <v>788.86</v>
          </cell>
        </row>
        <row r="4684">
          <cell r="G4684" t="str">
            <v>L13010-6</v>
          </cell>
          <cell r="I4684" t="str">
            <v>BSHG INCR ECC DR35 GSK SWR SG</v>
          </cell>
          <cell r="J4684" t="str">
            <v>0089938048551</v>
          </cell>
          <cell r="K4684" t="str">
            <v>-</v>
          </cell>
          <cell r="L4684">
            <v>819.51300000000003</v>
          </cell>
          <cell r="M4684">
            <v>819.51</v>
          </cell>
        </row>
        <row r="4685">
          <cell r="G4685" t="str">
            <v>L13010-8</v>
          </cell>
          <cell r="I4685" t="str">
            <v>BSHG INCR ECC DR35 GSK SWR SG</v>
          </cell>
          <cell r="J4685" t="str">
            <v>0089938048568</v>
          </cell>
          <cell r="K4685" t="str">
            <v>-</v>
          </cell>
          <cell r="L4685">
            <v>974.65230000000008</v>
          </cell>
          <cell r="M4685">
            <v>974.65</v>
          </cell>
        </row>
        <row r="4686">
          <cell r="G4686" t="str">
            <v>L13012-4</v>
          </cell>
          <cell r="I4686" t="str">
            <v>BSHG INCR ECC DR35 GSK SWR SG</v>
          </cell>
          <cell r="J4686" t="str">
            <v>0089938048582</v>
          </cell>
          <cell r="K4686" t="str">
            <v>-</v>
          </cell>
          <cell r="L4686">
            <v>1052.5804000000001</v>
          </cell>
          <cell r="M4686">
            <v>1052.58</v>
          </cell>
        </row>
        <row r="4687">
          <cell r="G4687" t="str">
            <v>L13012-6</v>
          </cell>
          <cell r="I4687" t="str">
            <v>BSHG INCR ECC DR35 GSK SWR SG</v>
          </cell>
          <cell r="J4687" t="str">
            <v>0627347590133</v>
          </cell>
          <cell r="K4687" t="str">
            <v>-</v>
          </cell>
          <cell r="L4687">
            <v>1075.4356</v>
          </cell>
          <cell r="M4687">
            <v>1075.44</v>
          </cell>
        </row>
        <row r="4688">
          <cell r="G4688" t="str">
            <v>L13012-8</v>
          </cell>
          <cell r="I4688" t="str">
            <v>BSHG INCR ECC DR35 GSK SWR SG</v>
          </cell>
          <cell r="J4688" t="str">
            <v>0089938048599</v>
          </cell>
          <cell r="K4688" t="str">
            <v>-</v>
          </cell>
          <cell r="L4688">
            <v>1232.8433000000002</v>
          </cell>
          <cell r="M4688">
            <v>1232.8399999999999</v>
          </cell>
        </row>
        <row r="4689">
          <cell r="G4689" t="str">
            <v>L13012-10</v>
          </cell>
          <cell r="I4689" t="str">
            <v>BSHG INCR ECC DR35 GSK SWR SG</v>
          </cell>
          <cell r="J4689" t="str">
            <v>0089938048575</v>
          </cell>
          <cell r="K4689" t="str">
            <v>-</v>
          </cell>
          <cell r="L4689">
            <v>1367.1604000000002</v>
          </cell>
          <cell r="M4689">
            <v>1367.16</v>
          </cell>
        </row>
        <row r="4690">
          <cell r="G4690" t="str">
            <v>L13015-4</v>
          </cell>
          <cell r="I4690" t="str">
            <v>BSHG INCR ECC DR35 GSK SWR SG</v>
          </cell>
          <cell r="J4690" t="str">
            <v>0627347590096</v>
          </cell>
          <cell r="K4690" t="str">
            <v>-</v>
          </cell>
          <cell r="L4690">
            <v>1753.3234</v>
          </cell>
          <cell r="M4690">
            <v>1753.32</v>
          </cell>
        </row>
        <row r="4691">
          <cell r="G4691" t="str">
            <v>L13015-6</v>
          </cell>
          <cell r="I4691" t="str">
            <v>BSHG INCR ECC DR35 GSK SWR SG</v>
          </cell>
          <cell r="J4691" t="str">
            <v>0627347590140</v>
          </cell>
          <cell r="K4691" t="str">
            <v>-</v>
          </cell>
          <cell r="L4691">
            <v>1818.4650000000001</v>
          </cell>
          <cell r="M4691">
            <v>1818.47</v>
          </cell>
        </row>
        <row r="4692">
          <cell r="G4692" t="str">
            <v>L13015-8</v>
          </cell>
          <cell r="I4692" t="str">
            <v>BSHG INCR ECC DR35 GSK SWR SG</v>
          </cell>
          <cell r="J4692" t="str">
            <v>0627347590188</v>
          </cell>
          <cell r="K4692" t="str">
            <v>-</v>
          </cell>
          <cell r="L4692">
            <v>2058.3911000000003</v>
          </cell>
          <cell r="M4692">
            <v>2058.39</v>
          </cell>
        </row>
        <row r="4693">
          <cell r="G4693" t="str">
            <v>L13015-10</v>
          </cell>
          <cell r="I4693" t="str">
            <v>BSHG INCR ECC DR35 GSK SWR SG</v>
          </cell>
          <cell r="J4693" t="str">
            <v>0627347590218</v>
          </cell>
          <cell r="K4693" t="str">
            <v>-</v>
          </cell>
          <cell r="L4693">
            <v>2074.6016000000004</v>
          </cell>
          <cell r="M4693">
            <v>2074.6</v>
          </cell>
        </row>
        <row r="4694">
          <cell r="G4694" t="str">
            <v>L13015-12</v>
          </cell>
          <cell r="I4694" t="str">
            <v>BSHG INCR ECC DR35 GSK SWR SG</v>
          </cell>
          <cell r="J4694" t="str">
            <v/>
          </cell>
          <cell r="K4694" t="str">
            <v>-</v>
          </cell>
          <cell r="L4694">
            <v>2379.4018000000001</v>
          </cell>
          <cell r="M4694">
            <v>2379.4</v>
          </cell>
        </row>
        <row r="4695">
          <cell r="G4695" t="str">
            <v>L13018-4</v>
          </cell>
          <cell r="I4695" t="str">
            <v>BSHG INCR ECC DR35 GSK SWR SG</v>
          </cell>
          <cell r="J4695" t="str">
            <v>0627347591758</v>
          </cell>
          <cell r="K4695" t="str">
            <v>-</v>
          </cell>
          <cell r="L4695">
            <v>2482.2181</v>
          </cell>
          <cell r="M4695">
            <v>2482.2199999999998</v>
          </cell>
        </row>
        <row r="4696">
          <cell r="G4696" t="str">
            <v>L13018-6</v>
          </cell>
          <cell r="I4696" t="str">
            <v>BSHG INCR ECC DR35 GSK SWR SG</v>
          </cell>
          <cell r="J4696" t="str">
            <v>0627347590157</v>
          </cell>
          <cell r="K4696" t="str">
            <v>-</v>
          </cell>
          <cell r="L4696">
            <v>2515.5272</v>
          </cell>
          <cell r="M4696">
            <v>2515.5300000000002</v>
          </cell>
        </row>
        <row r="4697">
          <cell r="G4697" t="str">
            <v>L13018-8</v>
          </cell>
          <cell r="I4697" t="str">
            <v>BSHG INCR ECC DR35 GSK SWR SG</v>
          </cell>
          <cell r="J4697" t="str">
            <v>0627347590195</v>
          </cell>
          <cell r="K4697" t="str">
            <v>-</v>
          </cell>
          <cell r="L4697">
            <v>2542.5982000000004</v>
          </cell>
          <cell r="M4697">
            <v>2542.6</v>
          </cell>
        </row>
        <row r="4698">
          <cell r="G4698" t="str">
            <v>L13018-10</v>
          </cell>
          <cell r="I4698" t="str">
            <v>BSHG INCR ECC DR35 GSK SWR SG</v>
          </cell>
          <cell r="J4698" t="str">
            <v>0627347590225</v>
          </cell>
          <cell r="K4698" t="str">
            <v>-</v>
          </cell>
          <cell r="L4698">
            <v>2581.2466000000004</v>
          </cell>
          <cell r="M4698">
            <v>2581.25</v>
          </cell>
        </row>
        <row r="4699">
          <cell r="G4699" t="str">
            <v>L13018-12</v>
          </cell>
          <cell r="I4699" t="str">
            <v>BSHG INCR ECC DR35 GSK SWR SG</v>
          </cell>
          <cell r="J4699" t="str">
            <v/>
          </cell>
          <cell r="K4699" t="str">
            <v>-</v>
          </cell>
          <cell r="L4699">
            <v>2614.7269000000001</v>
          </cell>
          <cell r="M4699">
            <v>2614.73</v>
          </cell>
        </row>
        <row r="4700">
          <cell r="G4700" t="str">
            <v>L13018-15</v>
          </cell>
          <cell r="I4700" t="str">
            <v>BSHG INCR ECC DR35 GSK SWR SG</v>
          </cell>
          <cell r="J4700" t="str">
            <v>0627347590270</v>
          </cell>
          <cell r="K4700" t="str">
            <v>-</v>
          </cell>
          <cell r="L4700">
            <v>2636.0947999999999</v>
          </cell>
          <cell r="M4700">
            <v>2636.09</v>
          </cell>
        </row>
        <row r="4701">
          <cell r="G4701" t="str">
            <v>L13021-4</v>
          </cell>
          <cell r="I4701" t="str">
            <v>BSHG INCR ECC DR35 GSK SWR SG</v>
          </cell>
          <cell r="J4701" t="str">
            <v/>
          </cell>
          <cell r="K4701" t="str">
            <v>-</v>
          </cell>
          <cell r="L4701">
            <v>2872.9286000000002</v>
          </cell>
          <cell r="M4701">
            <v>2872.93</v>
          </cell>
        </row>
        <row r="4702">
          <cell r="G4702" t="str">
            <v>L13021-6</v>
          </cell>
          <cell r="I4702" t="str">
            <v>BSHG INCR ECC DR35 GSK SWR SG</v>
          </cell>
          <cell r="J4702" t="str">
            <v/>
          </cell>
          <cell r="K4702" t="str">
            <v>-</v>
          </cell>
          <cell r="L4702">
            <v>3144.2806</v>
          </cell>
          <cell r="M4702">
            <v>3144.28</v>
          </cell>
        </row>
        <row r="4703">
          <cell r="G4703" t="str">
            <v>L13021-8</v>
          </cell>
          <cell r="I4703" t="str">
            <v>BSHG INCR ECC DR35 GSK SWR SG</v>
          </cell>
          <cell r="J4703" t="str">
            <v>0089938063110</v>
          </cell>
          <cell r="K4703" t="str">
            <v>-</v>
          </cell>
          <cell r="L4703">
            <v>3163.0805000000005</v>
          </cell>
          <cell r="M4703">
            <v>3163.08</v>
          </cell>
        </row>
        <row r="4704">
          <cell r="G4704" t="str">
            <v>L13021-10</v>
          </cell>
          <cell r="I4704" t="str">
            <v>BSHG INCR ECC DR35 GSK SWR SG</v>
          </cell>
          <cell r="J4704" t="str">
            <v/>
          </cell>
          <cell r="K4704" t="str">
            <v>-</v>
          </cell>
          <cell r="L4704">
            <v>3200.7766000000001</v>
          </cell>
          <cell r="M4704">
            <v>3200.78</v>
          </cell>
        </row>
        <row r="4705">
          <cell r="G4705" t="str">
            <v>L13021-12</v>
          </cell>
          <cell r="I4705" t="str">
            <v>BSHG INCR ECC DR35 GSK SWR SG</v>
          </cell>
          <cell r="J4705" t="str">
            <v/>
          </cell>
          <cell r="K4705" t="str">
            <v>-</v>
          </cell>
          <cell r="L4705">
            <v>3277.3458000000001</v>
          </cell>
          <cell r="M4705">
            <v>3277.35</v>
          </cell>
        </row>
        <row r="4706">
          <cell r="G4706" t="str">
            <v>L13021-15</v>
          </cell>
          <cell r="I4706" t="str">
            <v>BSHG INCR ECC DR35 GSK SWR SG</v>
          </cell>
          <cell r="J4706" t="str">
            <v>0627347591765</v>
          </cell>
          <cell r="K4706" t="str">
            <v>-</v>
          </cell>
          <cell r="L4706">
            <v>3403.6272000000004</v>
          </cell>
          <cell r="M4706">
            <v>3403.63</v>
          </cell>
        </row>
        <row r="4707">
          <cell r="G4707" t="str">
            <v>L13021-18</v>
          </cell>
          <cell r="I4707" t="str">
            <v>BSHG INCR ECC DR35 GSK SWR SG</v>
          </cell>
          <cell r="J4707" t="str">
            <v>0627347590287</v>
          </cell>
          <cell r="K4707" t="str">
            <v>-</v>
          </cell>
          <cell r="L4707">
            <v>3690.6761000000001</v>
          </cell>
          <cell r="M4707">
            <v>3690.68</v>
          </cell>
        </row>
        <row r="4708">
          <cell r="G4708" t="str">
            <v>L13024-4</v>
          </cell>
          <cell r="I4708" t="str">
            <v>BSHG INCR ECC DR35 GSK SWR SG</v>
          </cell>
          <cell r="J4708" t="str">
            <v/>
          </cell>
          <cell r="K4708" t="str">
            <v>-</v>
          </cell>
          <cell r="L4708">
            <v>6375.1349</v>
          </cell>
          <cell r="M4708">
            <v>6375.13</v>
          </cell>
        </row>
        <row r="4709">
          <cell r="G4709" t="str">
            <v>L13024-6</v>
          </cell>
          <cell r="I4709" t="str">
            <v>BSHG INCR ECC DR35 GSK SWR SG</v>
          </cell>
          <cell r="J4709" t="str">
            <v>0627347592038</v>
          </cell>
          <cell r="K4709" t="str">
            <v>-</v>
          </cell>
          <cell r="L4709">
            <v>6450.8695000000007</v>
          </cell>
          <cell r="M4709">
            <v>6450.87</v>
          </cell>
        </row>
        <row r="4710">
          <cell r="G4710" t="str">
            <v>L13024-8</v>
          </cell>
          <cell r="I4710" t="str">
            <v>BSHG INCR ECC DR35 GSK SWR SG</v>
          </cell>
          <cell r="J4710" t="str">
            <v/>
          </cell>
          <cell r="K4710" t="str">
            <v>-</v>
          </cell>
          <cell r="L4710">
            <v>6531.205100000001</v>
          </cell>
          <cell r="M4710">
            <v>6531.21</v>
          </cell>
        </row>
        <row r="4711">
          <cell r="G4711" t="str">
            <v>L13024-10</v>
          </cell>
          <cell r="I4711" t="str">
            <v>BSHG INCR ECC DR35 GSK SWR SG</v>
          </cell>
          <cell r="J4711" t="str">
            <v>0089938066272</v>
          </cell>
          <cell r="K4711" t="str">
            <v>-</v>
          </cell>
          <cell r="L4711">
            <v>6683.7015000000001</v>
          </cell>
          <cell r="M4711">
            <v>6683.7</v>
          </cell>
        </row>
        <row r="4712">
          <cell r="G4712" t="str">
            <v>L13024-12</v>
          </cell>
          <cell r="I4712" t="str">
            <v>BSHG INCR ECC DR35 GSK SWR SG</v>
          </cell>
          <cell r="J4712" t="str">
            <v>0627347591819</v>
          </cell>
          <cell r="K4712" t="str">
            <v>-</v>
          </cell>
          <cell r="L4712">
            <v>6770.5641000000005</v>
          </cell>
          <cell r="M4712">
            <v>6770.56</v>
          </cell>
        </row>
        <row r="4713">
          <cell r="G4713" t="str">
            <v>L13024-15</v>
          </cell>
          <cell r="I4713" t="str">
            <v>BSHG INCR ECC DR35 GSK SWR SG</v>
          </cell>
          <cell r="J4713" t="str">
            <v/>
          </cell>
          <cell r="K4713" t="str">
            <v>-</v>
          </cell>
          <cell r="L4713">
            <v>6963.3353000000006</v>
          </cell>
          <cell r="M4713">
            <v>6963.34</v>
          </cell>
        </row>
        <row r="4714">
          <cell r="G4714" t="str">
            <v>L13024-18</v>
          </cell>
          <cell r="I4714" t="str">
            <v>BSHG INCR ECC DR35 GSK SWR SG</v>
          </cell>
          <cell r="J4714" t="str">
            <v>0627347591772</v>
          </cell>
          <cell r="K4714" t="str">
            <v>-</v>
          </cell>
          <cell r="L4714">
            <v>7267.3223000000007</v>
          </cell>
          <cell r="M4714">
            <v>7267.32</v>
          </cell>
        </row>
        <row r="4715">
          <cell r="G4715" t="str">
            <v>L13024-21</v>
          </cell>
          <cell r="I4715" t="str">
            <v>BSHG INCR ECC DR35 GSK SWR SG</v>
          </cell>
          <cell r="J4715" t="str">
            <v>0627347591789</v>
          </cell>
          <cell r="K4715" t="str">
            <v>-</v>
          </cell>
          <cell r="L4715">
            <v>8541.8420999999998</v>
          </cell>
          <cell r="M4715">
            <v>8541.84</v>
          </cell>
        </row>
        <row r="4716">
          <cell r="G4716" t="str">
            <v>L13027-4</v>
          </cell>
          <cell r="I4716" t="str">
            <v>BSHG INCR ECC DR35 GSK SWR SG</v>
          </cell>
          <cell r="J4716" t="str">
            <v/>
          </cell>
          <cell r="K4716" t="str">
            <v>-</v>
          </cell>
          <cell r="L4716">
            <v>6509.1845000000012</v>
          </cell>
          <cell r="M4716">
            <v>6509.18</v>
          </cell>
        </row>
        <row r="4717">
          <cell r="G4717" t="str">
            <v>L13027-6</v>
          </cell>
          <cell r="I4717" t="str">
            <v>BSHG INCR ECC DR35 GSK SWR SG</v>
          </cell>
          <cell r="J4717" t="str">
            <v/>
          </cell>
          <cell r="K4717" t="str">
            <v>-</v>
          </cell>
          <cell r="L4717">
            <v>6558.0407000000005</v>
          </cell>
          <cell r="M4717">
            <v>6558.04</v>
          </cell>
        </row>
        <row r="4718">
          <cell r="G4718" t="str">
            <v>L13027-8</v>
          </cell>
          <cell r="I4718" t="str">
            <v>BSHG INCR ECC DR35 GSK SWR SG</v>
          </cell>
          <cell r="J4718" t="str">
            <v/>
          </cell>
          <cell r="K4718" t="str">
            <v>-</v>
          </cell>
          <cell r="L4718">
            <v>6648.2738000000008</v>
          </cell>
          <cell r="M4718">
            <v>6648.27</v>
          </cell>
        </row>
        <row r="4719">
          <cell r="G4719" t="str">
            <v>L13027-10</v>
          </cell>
          <cell r="I4719" t="str">
            <v>BSHG INCR ECC DR35 GSK SWR SG</v>
          </cell>
          <cell r="J4719" t="str">
            <v/>
          </cell>
          <cell r="K4719" t="str">
            <v>-</v>
          </cell>
          <cell r="L4719">
            <v>6735.7249000000002</v>
          </cell>
          <cell r="M4719">
            <v>6735.72</v>
          </cell>
        </row>
        <row r="4720">
          <cell r="G4720" t="str">
            <v>L13027-12</v>
          </cell>
          <cell r="I4720" t="str">
            <v>BSHG INCR ECC DR35 GSK SWR SG</v>
          </cell>
          <cell r="J4720" t="str">
            <v/>
          </cell>
          <cell r="K4720" t="str">
            <v>-</v>
          </cell>
          <cell r="L4720">
            <v>6747.1632000000009</v>
          </cell>
          <cell r="M4720">
            <v>6747.16</v>
          </cell>
        </row>
        <row r="4721">
          <cell r="G4721" t="str">
            <v>L13027-15</v>
          </cell>
          <cell r="I4721" t="str">
            <v>BSHG INCR ECC DR35 GSK SWR SG</v>
          </cell>
          <cell r="J4721" t="str">
            <v/>
          </cell>
          <cell r="K4721" t="str">
            <v>-</v>
          </cell>
          <cell r="L4721">
            <v>7123.9530000000004</v>
          </cell>
          <cell r="M4721">
            <v>7123.95</v>
          </cell>
        </row>
        <row r="4722">
          <cell r="G4722" t="str">
            <v>L13027-18</v>
          </cell>
          <cell r="I4722" t="str">
            <v>BSHG INCR ECC DR35 GSK SWR SG</v>
          </cell>
          <cell r="J4722" t="str">
            <v/>
          </cell>
          <cell r="K4722" t="str">
            <v>-</v>
          </cell>
          <cell r="L4722">
            <v>7499.0843000000004</v>
          </cell>
          <cell r="M4722">
            <v>7499.08</v>
          </cell>
        </row>
        <row r="4723">
          <cell r="G4723" t="str">
            <v>L13027-21</v>
          </cell>
          <cell r="I4723" t="str">
            <v>BSHG INCR ECC DR35 GSK SWR SG</v>
          </cell>
          <cell r="J4723" t="str">
            <v>0627347591796</v>
          </cell>
          <cell r="K4723" t="str">
            <v>-</v>
          </cell>
          <cell r="L4723">
            <v>8742.4778000000006</v>
          </cell>
          <cell r="M4723">
            <v>8742.48</v>
          </cell>
        </row>
        <row r="4724">
          <cell r="G4724" t="str">
            <v>L13027-24</v>
          </cell>
          <cell r="I4724" t="str">
            <v>BSHG INCR ECC DR35 GSK SWR SG</v>
          </cell>
          <cell r="J4724" t="str">
            <v>0627347591802</v>
          </cell>
          <cell r="K4724" t="str">
            <v>-</v>
          </cell>
          <cell r="L4724">
            <v>10444.366300000002</v>
          </cell>
          <cell r="M4724">
            <v>10444.370000000001</v>
          </cell>
        </row>
        <row r="4725">
          <cell r="G4725" t="str">
            <v>L8904</v>
          </cell>
          <cell r="I4725" t="str">
            <v>ADPT NO STP DR35 GSK SWR</v>
          </cell>
          <cell r="J4725" t="str">
            <v>0627347751534</v>
          </cell>
          <cell r="K4725" t="str">
            <v>-</v>
          </cell>
          <cell r="L4725">
            <v>135.9007</v>
          </cell>
          <cell r="M4725">
            <v>135.9</v>
          </cell>
        </row>
        <row r="4726">
          <cell r="G4726" t="str">
            <v>L8906</v>
          </cell>
          <cell r="I4726" t="str">
            <v>ADPT NO STP DR35 GSK SWR</v>
          </cell>
          <cell r="J4726" t="str">
            <v>0627347751541</v>
          </cell>
          <cell r="K4726" t="str">
            <v>-</v>
          </cell>
          <cell r="L4726">
            <v>253.02290000000002</v>
          </cell>
          <cell r="M4726">
            <v>253.02</v>
          </cell>
        </row>
        <row r="4727">
          <cell r="G4727" t="str">
            <v>L8908</v>
          </cell>
          <cell r="I4727" t="str">
            <v>ADPT NO STP DR35 GSK SWR</v>
          </cell>
          <cell r="J4727" t="str">
            <v>0627347751558</v>
          </cell>
          <cell r="K4727" t="str">
            <v>-</v>
          </cell>
          <cell r="L4727">
            <v>256.23290000000003</v>
          </cell>
          <cell r="M4727">
            <v>256.23</v>
          </cell>
        </row>
        <row r="4728">
          <cell r="G4728" t="str">
            <v>L89010</v>
          </cell>
          <cell r="I4728" t="str">
            <v>ADPT NO STP DR35 GSK SWR</v>
          </cell>
          <cell r="J4728" t="str">
            <v>0627347751565</v>
          </cell>
          <cell r="K4728" t="str">
            <v>-</v>
          </cell>
          <cell r="L4728">
            <v>465.85660000000001</v>
          </cell>
          <cell r="M4728">
            <v>465.86</v>
          </cell>
        </row>
        <row r="4729">
          <cell r="G4729" t="str">
            <v>L89012</v>
          </cell>
          <cell r="I4729" t="str">
            <v>ADPT NO STP DR35 GSK SWR</v>
          </cell>
          <cell r="J4729" t="str">
            <v>0627347751572</v>
          </cell>
          <cell r="K4729" t="str">
            <v>-</v>
          </cell>
          <cell r="L4729">
            <v>683.05590000000007</v>
          </cell>
          <cell r="M4729">
            <v>683.06</v>
          </cell>
        </row>
        <row r="4730">
          <cell r="G4730" t="str">
            <v>L89015</v>
          </cell>
          <cell r="I4730" t="str">
            <v>ADPT NO STP DR35 GSK SWR</v>
          </cell>
          <cell r="J4730" t="str">
            <v>0627347751589</v>
          </cell>
          <cell r="K4730" t="str">
            <v>-</v>
          </cell>
          <cell r="L4730">
            <v>874.2328</v>
          </cell>
          <cell r="M4730">
            <v>874.23</v>
          </cell>
        </row>
        <row r="4731">
          <cell r="G4731" t="str">
            <v>L89018</v>
          </cell>
          <cell r="I4731" t="str">
            <v>ADPT NO STP DR35 GSK SWR</v>
          </cell>
          <cell r="J4731" t="str">
            <v>0627347751596</v>
          </cell>
          <cell r="K4731" t="str">
            <v>-</v>
          </cell>
          <cell r="L4731">
            <v>1758.4701000000002</v>
          </cell>
          <cell r="M4731">
            <v>1758.47</v>
          </cell>
        </row>
        <row r="4732">
          <cell r="G4732" t="str">
            <v>L89021</v>
          </cell>
          <cell r="I4732" t="str">
            <v>ADPT NO STP DR35 GSK SWR</v>
          </cell>
          <cell r="J4732" t="str">
            <v>0627347751602</v>
          </cell>
          <cell r="K4732" t="str">
            <v>-</v>
          </cell>
          <cell r="L4732">
            <v>2486.3589999999999</v>
          </cell>
          <cell r="M4732">
            <v>2486.36</v>
          </cell>
        </row>
        <row r="4733">
          <cell r="G4733" t="str">
            <v>L89024</v>
          </cell>
          <cell r="I4733" t="str">
            <v>ADPT NO STP DR35 GSK SWR</v>
          </cell>
          <cell r="J4733" t="str">
            <v>0627347751619</v>
          </cell>
          <cell r="K4733" t="str">
            <v>-</v>
          </cell>
          <cell r="L4733">
            <v>4140.4934000000003</v>
          </cell>
          <cell r="M4733">
            <v>4140.49</v>
          </cell>
        </row>
        <row r="4734">
          <cell r="G4734" t="str">
            <v>L89027</v>
          </cell>
          <cell r="I4734" t="str">
            <v>MANHOLE ADAPTER W/O PIPE S</v>
          </cell>
          <cell r="J4734" t="str">
            <v/>
          </cell>
          <cell r="K4734" t="str">
            <v>-</v>
          </cell>
          <cell r="L4734">
            <v>4808.6335000000008</v>
          </cell>
          <cell r="M4734">
            <v>4808.63</v>
          </cell>
        </row>
        <row r="4735">
          <cell r="G4735" t="str">
            <v>L89030</v>
          </cell>
          <cell r="I4735" t="str">
            <v>STB DR35 SLIDER SAND GS</v>
          </cell>
          <cell r="J4735" t="str">
            <v>0627347955130</v>
          </cell>
          <cell r="K4735" t="str">
            <v>-</v>
          </cell>
          <cell r="L4735">
            <v>6826.5679000000009</v>
          </cell>
          <cell r="M4735">
            <v>6826.57</v>
          </cell>
        </row>
        <row r="4736">
          <cell r="G4736" t="str">
            <v>L89036</v>
          </cell>
          <cell r="I4736" t="str">
            <v>STB DR35 SLIDER SAND GS</v>
          </cell>
          <cell r="J4736" t="str">
            <v/>
          </cell>
          <cell r="K4736" t="str">
            <v>-</v>
          </cell>
          <cell r="L4736">
            <v>7678.2879000000012</v>
          </cell>
          <cell r="M4736">
            <v>7678.29</v>
          </cell>
        </row>
        <row r="4737">
          <cell r="G4737" t="str">
            <v>L9410</v>
          </cell>
          <cell r="I4737" t="str">
            <v>ADPT DR35 GSK SWR SPIGXDWV HB</v>
          </cell>
          <cell r="J4737" t="str">
            <v/>
          </cell>
          <cell r="K4737" t="str">
            <v>-</v>
          </cell>
          <cell r="L4737">
            <v>401.97760000000005</v>
          </cell>
          <cell r="M4737">
            <v>401.98</v>
          </cell>
        </row>
        <row r="4738">
          <cell r="G4738" t="str">
            <v>L9412</v>
          </cell>
          <cell r="I4738" t="str">
            <v>ADPT DR35 GSK SWR SPIGXDWV HB</v>
          </cell>
          <cell r="J4738" t="str">
            <v>0089938066395</v>
          </cell>
          <cell r="K4738" t="str">
            <v>-</v>
          </cell>
          <cell r="L4738">
            <v>552.8583000000001</v>
          </cell>
          <cell r="M4738">
            <v>552.86</v>
          </cell>
        </row>
        <row r="4739">
          <cell r="G4739" t="str">
            <v>L0108</v>
          </cell>
          <cell r="I4739" t="str">
            <v>BWV DR35 GSK SWR GXG</v>
          </cell>
          <cell r="J4739" t="str">
            <v>0627347890578</v>
          </cell>
          <cell r="K4739" t="str">
            <v>-</v>
          </cell>
          <cell r="L4739">
            <v>5365.2047000000002</v>
          </cell>
          <cell r="M4739">
            <v>5365.2</v>
          </cell>
        </row>
        <row r="4740">
          <cell r="G4740" t="str">
            <v>L0110</v>
          </cell>
          <cell r="I4740" t="str">
            <v>BWV DR35 GSK SWR GXG</v>
          </cell>
          <cell r="J4740" t="str">
            <v>0627347890608</v>
          </cell>
          <cell r="K4740" t="str">
            <v>-</v>
          </cell>
          <cell r="L4740">
            <v>6757.8311000000003</v>
          </cell>
          <cell r="M4740">
            <v>6757.83</v>
          </cell>
        </row>
        <row r="4741">
          <cell r="G4741" t="str">
            <v>L0112</v>
          </cell>
          <cell r="I4741" t="str">
            <v>BWV DR35 GSK SWR GXG</v>
          </cell>
          <cell r="J4741" t="str">
            <v>0627347890622</v>
          </cell>
          <cell r="K4741" t="str">
            <v>-</v>
          </cell>
          <cell r="L4741">
            <v>9031.0781999999999</v>
          </cell>
          <cell r="M4741">
            <v>9031.08</v>
          </cell>
        </row>
        <row r="4742">
          <cell r="G4742" t="str">
            <v>L9010</v>
          </cell>
          <cell r="I4742" t="str">
            <v>GASKETED HUB ADAPTER</v>
          </cell>
          <cell r="J4742" t="str">
            <v>0627347470053</v>
          </cell>
          <cell r="K4742" t="str">
            <v>-</v>
          </cell>
          <cell r="L4742">
            <v>382.01139999999998</v>
          </cell>
          <cell r="M4742">
            <v>382.01</v>
          </cell>
        </row>
        <row r="4743">
          <cell r="G4743" t="str">
            <v>L9012</v>
          </cell>
          <cell r="I4743" t="str">
            <v>GASKETED HUB ADAPTER</v>
          </cell>
          <cell r="J4743" t="str">
            <v>0627347470060</v>
          </cell>
          <cell r="K4743" t="str">
            <v>-</v>
          </cell>
          <cell r="L4743">
            <v>581.23470000000009</v>
          </cell>
          <cell r="M4743">
            <v>581.23</v>
          </cell>
        </row>
        <row r="4744">
          <cell r="G4744" t="str">
            <v>L9015</v>
          </cell>
          <cell r="I4744" t="str">
            <v>GASKETED HUB ADAPTER</v>
          </cell>
          <cell r="J4744" t="str">
            <v>0627347470077</v>
          </cell>
          <cell r="K4744" t="str">
            <v>-</v>
          </cell>
          <cell r="L4744">
            <v>878.65189999999996</v>
          </cell>
          <cell r="M4744">
            <v>878.65</v>
          </cell>
        </row>
        <row r="4745">
          <cell r="G4745" t="str">
            <v>L9018</v>
          </cell>
          <cell r="I4745" t="str">
            <v>GASKETED HUB ADAPTER</v>
          </cell>
          <cell r="J4745" t="str">
            <v>0627347470084</v>
          </cell>
          <cell r="K4745" t="str">
            <v>-</v>
          </cell>
          <cell r="L4745">
            <v>1931.0611000000001</v>
          </cell>
          <cell r="M4745">
            <v>1931.06</v>
          </cell>
        </row>
        <row r="4746">
          <cell r="G4746" t="str">
            <v>L9021</v>
          </cell>
          <cell r="I4746" t="str">
            <v>GASKETED HUB ADAPTER</v>
          </cell>
          <cell r="J4746" t="str">
            <v/>
          </cell>
          <cell r="K4746" t="str">
            <v>-</v>
          </cell>
          <cell r="L4746">
            <v>2124.2602999999999</v>
          </cell>
          <cell r="M4746">
            <v>2124.2600000000002</v>
          </cell>
        </row>
        <row r="4747">
          <cell r="G4747" t="str">
            <v>L9024</v>
          </cell>
          <cell r="I4747" t="str">
            <v>GASKETED HUB ADAPTER</v>
          </cell>
          <cell r="J4747" t="str">
            <v/>
          </cell>
          <cell r="K4747" t="str">
            <v>-</v>
          </cell>
          <cell r="L4747">
            <v>3840.2193000000002</v>
          </cell>
          <cell r="M4747">
            <v>3840.22</v>
          </cell>
        </row>
        <row r="4748">
          <cell r="G4748" t="str">
            <v>L9027</v>
          </cell>
          <cell r="I4748" t="str">
            <v>GASKETED HUB ADAPTER</v>
          </cell>
          <cell r="J4748" t="str">
            <v/>
          </cell>
          <cell r="K4748" t="str">
            <v>-</v>
          </cell>
          <cell r="L4748">
            <v>4475.3071</v>
          </cell>
          <cell r="M4748">
            <v>4475.3100000000004</v>
          </cell>
        </row>
        <row r="4749">
          <cell r="G4749" t="str">
            <v>L12008</v>
          </cell>
          <cell r="I4749" t="str">
            <v>ADP DWV SPG X SWR GASK HUB</v>
          </cell>
          <cell r="J4749" t="str">
            <v>0627347480922</v>
          </cell>
          <cell r="K4749" t="str">
            <v>-</v>
          </cell>
          <cell r="L4749">
            <v>716.00120000000004</v>
          </cell>
          <cell r="M4749">
            <v>716</v>
          </cell>
        </row>
        <row r="4750">
          <cell r="G4750" t="str">
            <v>L12010</v>
          </cell>
          <cell r="I4750" t="str">
            <v>ADP DWV SPG X SWR GASK HUB</v>
          </cell>
          <cell r="J4750" t="str">
            <v>0627347480939</v>
          </cell>
          <cell r="K4750" t="str">
            <v>-</v>
          </cell>
          <cell r="L4750">
            <v>960.80650000000014</v>
          </cell>
          <cell r="M4750">
            <v>960.81</v>
          </cell>
        </row>
        <row r="4751">
          <cell r="G4751" t="str">
            <v>L12012</v>
          </cell>
          <cell r="I4751" t="str">
            <v>ADP DWV SPG X SWR GASK HUB</v>
          </cell>
          <cell r="J4751" t="str">
            <v>0627347480946</v>
          </cell>
          <cell r="K4751" t="str">
            <v>-</v>
          </cell>
          <cell r="L4751">
            <v>1414.4758000000002</v>
          </cell>
          <cell r="M4751">
            <v>1414.48</v>
          </cell>
        </row>
        <row r="4752">
          <cell r="G4752" t="str">
            <v>L0204</v>
          </cell>
          <cell r="I4752" t="str">
            <v>VALVE TERM DR35 GSK SWR G</v>
          </cell>
          <cell r="J4752" t="str">
            <v>0627347890837</v>
          </cell>
          <cell r="K4752" t="str">
            <v>-</v>
          </cell>
          <cell r="L4752">
            <v>646.51540000000011</v>
          </cell>
          <cell r="M4752">
            <v>646.52</v>
          </cell>
        </row>
        <row r="4753">
          <cell r="G4753" t="str">
            <v>L0206</v>
          </cell>
          <cell r="I4753" t="str">
            <v>VALVE TERM DR35 GSK SWR G</v>
          </cell>
          <cell r="J4753" t="str">
            <v>0627347890868</v>
          </cell>
          <cell r="K4753" t="str">
            <v>-</v>
          </cell>
          <cell r="L4753">
            <v>975.61530000000005</v>
          </cell>
          <cell r="M4753">
            <v>975.62</v>
          </cell>
        </row>
        <row r="4754">
          <cell r="G4754" t="str">
            <v>L0208</v>
          </cell>
          <cell r="I4754" t="str">
            <v>VALVE TERM DR35 GSK SWR G</v>
          </cell>
          <cell r="J4754" t="str">
            <v>0627347890912</v>
          </cell>
          <cell r="K4754" t="str">
            <v>-</v>
          </cell>
          <cell r="L4754">
            <v>1542.1482000000001</v>
          </cell>
          <cell r="M4754">
            <v>1542.15</v>
          </cell>
        </row>
        <row r="4755">
          <cell r="G4755" t="str">
            <v>L0210</v>
          </cell>
          <cell r="I4755" t="str">
            <v>VALVE TERM DR35 GSK SWR G</v>
          </cell>
          <cell r="J4755" t="str">
            <v>0627347890950</v>
          </cell>
          <cell r="K4755" t="str">
            <v>-</v>
          </cell>
          <cell r="L4755">
            <v>1783.8933000000002</v>
          </cell>
          <cell r="M4755">
            <v>1783.89</v>
          </cell>
        </row>
        <row r="4756">
          <cell r="G4756" t="str">
            <v>L0212</v>
          </cell>
          <cell r="I4756" t="str">
            <v>VALVE TERM DR35 GSK SWR G</v>
          </cell>
          <cell r="J4756" t="str">
            <v>0627347890998</v>
          </cell>
          <cell r="K4756" t="str">
            <v>-</v>
          </cell>
          <cell r="L4756">
            <v>1933.7468000000001</v>
          </cell>
          <cell r="M4756">
            <v>1933.75</v>
          </cell>
        </row>
        <row r="4757">
          <cell r="G4757" t="str">
            <v>L2106-4</v>
          </cell>
          <cell r="I4757" t="str">
            <v>TEE SAD DR35 GSK SWR GG</v>
          </cell>
          <cell r="J4757" t="str">
            <v>0089938015751</v>
          </cell>
          <cell r="K4757" t="str">
            <v>-</v>
          </cell>
          <cell r="L4757">
            <v>174.2816</v>
          </cell>
          <cell r="M4757">
            <v>174.28</v>
          </cell>
        </row>
        <row r="4758">
          <cell r="G4758" t="str">
            <v>L2108-4</v>
          </cell>
          <cell r="I4758" t="str">
            <v>TEE SAD DR35 GSK SWR GG</v>
          </cell>
          <cell r="J4758" t="str">
            <v>0089938015768</v>
          </cell>
          <cell r="K4758" t="str">
            <v>-</v>
          </cell>
          <cell r="L4758">
            <v>218.94340000000003</v>
          </cell>
          <cell r="M4758">
            <v>218.94</v>
          </cell>
        </row>
        <row r="4759">
          <cell r="G4759" t="str">
            <v>L2108-6</v>
          </cell>
          <cell r="I4759" t="str">
            <v>TEE SAD DR35 GSK SWR GG</v>
          </cell>
          <cell r="J4759" t="str">
            <v>0089938015775</v>
          </cell>
          <cell r="K4759" t="str">
            <v>-</v>
          </cell>
          <cell r="L4759">
            <v>250.77590000000001</v>
          </cell>
          <cell r="M4759">
            <v>250.78</v>
          </cell>
        </row>
        <row r="4760">
          <cell r="G4760" t="str">
            <v>L2110-4</v>
          </cell>
          <cell r="I4760" t="str">
            <v>TEE SAD DR35 GSK SWR GG</v>
          </cell>
          <cell r="J4760" t="str">
            <v>0089938015782</v>
          </cell>
          <cell r="K4760" t="str">
            <v>-</v>
          </cell>
          <cell r="L4760">
            <v>387.04040000000003</v>
          </cell>
          <cell r="M4760">
            <v>387.04</v>
          </cell>
        </row>
        <row r="4761">
          <cell r="G4761" t="str">
            <v>L2110-6</v>
          </cell>
          <cell r="I4761" t="str">
            <v>TEE SAD DR35 GSK SWR GG</v>
          </cell>
          <cell r="J4761" t="str">
            <v>0089938015799</v>
          </cell>
          <cell r="K4761" t="str">
            <v>-</v>
          </cell>
          <cell r="L4761">
            <v>462.14370000000008</v>
          </cell>
          <cell r="M4761">
            <v>462.14</v>
          </cell>
        </row>
        <row r="4762">
          <cell r="G4762" t="str">
            <v>L2110-8</v>
          </cell>
          <cell r="I4762" t="str">
            <v>TEE SAD DR35 GSK SWR GG</v>
          </cell>
          <cell r="J4762" t="str">
            <v>0627347220863</v>
          </cell>
          <cell r="K4762" t="str">
            <v>-</v>
          </cell>
          <cell r="L4762">
            <v>775.32200000000012</v>
          </cell>
          <cell r="M4762">
            <v>775.32</v>
          </cell>
        </row>
        <row r="4763">
          <cell r="G4763" t="str">
            <v>L2112-4</v>
          </cell>
          <cell r="I4763" t="str">
            <v>TEE SAD DR35 GSK SWR GG</v>
          </cell>
          <cell r="J4763" t="str">
            <v>0089938015805</v>
          </cell>
          <cell r="K4763" t="str">
            <v>-</v>
          </cell>
          <cell r="L4763">
            <v>480.09830000000005</v>
          </cell>
          <cell r="M4763">
            <v>480.1</v>
          </cell>
        </row>
        <row r="4764">
          <cell r="G4764" t="str">
            <v>L2112-6</v>
          </cell>
          <cell r="I4764" t="str">
            <v>TEE SAD DR35 GSK SWR GG</v>
          </cell>
          <cell r="J4764" t="str">
            <v>0089938015812</v>
          </cell>
          <cell r="K4764" t="str">
            <v>-</v>
          </cell>
          <cell r="L4764">
            <v>539.88990000000001</v>
          </cell>
          <cell r="M4764">
            <v>539.89</v>
          </cell>
        </row>
        <row r="4765">
          <cell r="G4765" t="str">
            <v>L2112-8</v>
          </cell>
          <cell r="I4765" t="str">
            <v>TEE SAD DR35 GSK SWR GG</v>
          </cell>
          <cell r="J4765" t="str">
            <v>0627347220948</v>
          </cell>
          <cell r="K4765" t="str">
            <v>-</v>
          </cell>
          <cell r="L4765">
            <v>894.76610000000005</v>
          </cell>
          <cell r="M4765">
            <v>894.77</v>
          </cell>
        </row>
        <row r="4766">
          <cell r="G4766" t="str">
            <v>L2112-10</v>
          </cell>
          <cell r="I4766" t="str">
            <v>TEE SAD DR35 GSK SWR GG</v>
          </cell>
          <cell r="J4766" t="str">
            <v>0627347220962</v>
          </cell>
          <cell r="K4766" t="str">
            <v>-</v>
          </cell>
          <cell r="L4766">
            <v>1126.4211</v>
          </cell>
          <cell r="M4766">
            <v>1126.42</v>
          </cell>
        </row>
        <row r="4767">
          <cell r="G4767" t="str">
            <v>L2115-4</v>
          </cell>
          <cell r="I4767" t="str">
            <v>TEE SAD DR35 GSK SWR GG</v>
          </cell>
          <cell r="J4767" t="str">
            <v/>
          </cell>
          <cell r="K4767" t="str">
            <v>-</v>
          </cell>
          <cell r="L4767">
            <v>507.608</v>
          </cell>
          <cell r="M4767">
            <v>507.61</v>
          </cell>
        </row>
        <row r="4768">
          <cell r="G4768" t="str">
            <v>L2115-6</v>
          </cell>
          <cell r="I4768" t="str">
            <v>TEE SAD DR35 GSK SWR GG</v>
          </cell>
          <cell r="J4768" t="str">
            <v>0627347221013</v>
          </cell>
          <cell r="K4768" t="str">
            <v>-</v>
          </cell>
          <cell r="L4768">
            <v>544.29830000000004</v>
          </cell>
          <cell r="M4768">
            <v>544.29999999999995</v>
          </cell>
        </row>
        <row r="4769">
          <cell r="G4769" t="str">
            <v>L2115-8</v>
          </cell>
          <cell r="I4769" t="str">
            <v>TEE SAD DR35 GSK SWR GG</v>
          </cell>
          <cell r="J4769" t="str">
            <v>0627347221044</v>
          </cell>
          <cell r="K4769" t="str">
            <v>-</v>
          </cell>
          <cell r="L4769">
            <v>1069.1012000000001</v>
          </cell>
          <cell r="M4769">
            <v>1069.0999999999999</v>
          </cell>
        </row>
        <row r="4770">
          <cell r="G4770" t="str">
            <v>L2115-10</v>
          </cell>
          <cell r="I4770" t="str">
            <v>TEE SAD DR35 GSK SWR GG</v>
          </cell>
          <cell r="J4770" t="str">
            <v>0627347221075</v>
          </cell>
          <cell r="K4770" t="str">
            <v>-</v>
          </cell>
          <cell r="L4770">
            <v>1208.8432</v>
          </cell>
          <cell r="M4770">
            <v>1208.8399999999999</v>
          </cell>
        </row>
        <row r="4771">
          <cell r="G4771" t="str">
            <v>L2115-12</v>
          </cell>
          <cell r="I4771" t="str">
            <v>TEE SAD DR35 GSK SWR GG</v>
          </cell>
          <cell r="J4771" t="str">
            <v>0627347221099</v>
          </cell>
          <cell r="K4771" t="str">
            <v>-</v>
          </cell>
          <cell r="L4771">
            <v>1809.6054000000001</v>
          </cell>
          <cell r="M4771">
            <v>1809.61</v>
          </cell>
        </row>
        <row r="4772">
          <cell r="G4772" t="str">
            <v>L2118-4</v>
          </cell>
          <cell r="I4772" t="str">
            <v>TEE SAD DR35 GSK SWR GG</v>
          </cell>
          <cell r="J4772" t="str">
            <v>0089938015485</v>
          </cell>
          <cell r="K4772" t="str">
            <v>-</v>
          </cell>
          <cell r="L4772">
            <v>894.76610000000005</v>
          </cell>
          <cell r="M4772">
            <v>894.77</v>
          </cell>
        </row>
        <row r="4773">
          <cell r="G4773" t="str">
            <v>L2118-6</v>
          </cell>
          <cell r="I4773" t="str">
            <v>TEE SAD DR35 GSK SWR GG</v>
          </cell>
          <cell r="J4773" t="str">
            <v>0089938015492</v>
          </cell>
          <cell r="K4773" t="str">
            <v>-</v>
          </cell>
          <cell r="L4773">
            <v>985.7161000000001</v>
          </cell>
          <cell r="M4773">
            <v>985.72</v>
          </cell>
        </row>
        <row r="4774">
          <cell r="G4774" t="str">
            <v>L2118-8</v>
          </cell>
          <cell r="I4774" t="str">
            <v>TEE SAD DR35 GSK SWR GG</v>
          </cell>
          <cell r="J4774" t="str">
            <v>0627347221129</v>
          </cell>
          <cell r="K4774" t="str">
            <v>-</v>
          </cell>
          <cell r="L4774">
            <v>1275.7824000000001</v>
          </cell>
          <cell r="M4774">
            <v>1275.78</v>
          </cell>
        </row>
        <row r="4775">
          <cell r="G4775" t="str">
            <v>L2118-10</v>
          </cell>
          <cell r="I4775" t="str">
            <v>TEE SAD DR35 GSK SWR GG</v>
          </cell>
          <cell r="J4775" t="str">
            <v>0627347221143</v>
          </cell>
          <cell r="K4775" t="str">
            <v>-</v>
          </cell>
          <cell r="L4775">
            <v>1415.5351000000001</v>
          </cell>
          <cell r="M4775">
            <v>1415.54</v>
          </cell>
        </row>
        <row r="4776">
          <cell r="G4776" t="str">
            <v>L2118-12</v>
          </cell>
          <cell r="I4776" t="str">
            <v>TEE SAD DR35 GSK SWR GG</v>
          </cell>
          <cell r="J4776" t="str">
            <v>0627347221150</v>
          </cell>
          <cell r="K4776" t="str">
            <v>-</v>
          </cell>
          <cell r="L4776">
            <v>2023.6268000000002</v>
          </cell>
          <cell r="M4776">
            <v>2023.63</v>
          </cell>
        </row>
        <row r="4777">
          <cell r="G4777" t="str">
            <v>L2118-15</v>
          </cell>
          <cell r="I4777" t="str">
            <v>TEE SAD DR35 GSK SWR GG</v>
          </cell>
          <cell r="J4777" t="str">
            <v/>
          </cell>
          <cell r="K4777" t="str">
            <v>-</v>
          </cell>
          <cell r="L4777">
            <v>2209.1648</v>
          </cell>
          <cell r="M4777">
            <v>2209.16</v>
          </cell>
        </row>
        <row r="4778">
          <cell r="G4778" t="str">
            <v>L2121-4</v>
          </cell>
          <cell r="I4778" t="str">
            <v>TEE SAD DR35 GSK SWR GG</v>
          </cell>
          <cell r="J4778" t="str">
            <v>0627347221174</v>
          </cell>
          <cell r="K4778" t="str">
            <v>-</v>
          </cell>
          <cell r="L4778">
            <v>931.29590000000007</v>
          </cell>
          <cell r="M4778">
            <v>931.3</v>
          </cell>
        </row>
        <row r="4779">
          <cell r="G4779" t="str">
            <v>L2121-6</v>
          </cell>
          <cell r="I4779" t="str">
            <v>TEE SAD DR35 GSK SWR GG</v>
          </cell>
          <cell r="J4779" t="str">
            <v>0627347221181</v>
          </cell>
          <cell r="K4779" t="str">
            <v>-</v>
          </cell>
          <cell r="L4779">
            <v>1025.2205000000001</v>
          </cell>
          <cell r="M4779">
            <v>1025.22</v>
          </cell>
        </row>
        <row r="4780">
          <cell r="G4780" t="str">
            <v>L2121-8</v>
          </cell>
          <cell r="I4780" t="str">
            <v>TEE SAD DR35 GSK SWR GG</v>
          </cell>
          <cell r="J4780" t="str">
            <v>0627347221204</v>
          </cell>
          <cell r="K4780" t="str">
            <v>-</v>
          </cell>
          <cell r="L4780">
            <v>1326.7679000000001</v>
          </cell>
          <cell r="M4780">
            <v>1326.77</v>
          </cell>
        </row>
        <row r="4781">
          <cell r="G4781" t="str">
            <v>L2121-10</v>
          </cell>
          <cell r="I4781" t="str">
            <v>TEE SAD DR35 GSK SWR GG</v>
          </cell>
          <cell r="J4781" t="str">
            <v>0627347221211</v>
          </cell>
          <cell r="K4781" t="str">
            <v>-</v>
          </cell>
          <cell r="L4781">
            <v>1472.1702</v>
          </cell>
          <cell r="M4781">
            <v>1472.17</v>
          </cell>
        </row>
        <row r="4782">
          <cell r="G4782" t="str">
            <v>L2121-12</v>
          </cell>
          <cell r="I4782" t="str">
            <v>TEE SAD DR35 GSK SWR GG</v>
          </cell>
          <cell r="J4782" t="str">
            <v>0627347221228</v>
          </cell>
          <cell r="K4782" t="str">
            <v>-</v>
          </cell>
          <cell r="L4782">
            <v>2104.5616000000005</v>
          </cell>
          <cell r="M4782">
            <v>2104.56</v>
          </cell>
        </row>
        <row r="4783">
          <cell r="G4783" t="str">
            <v>L2121-15</v>
          </cell>
          <cell r="I4783" t="str">
            <v>TEE SAD DR35 GSK SWR GG</v>
          </cell>
          <cell r="J4783" t="str">
            <v/>
          </cell>
          <cell r="K4783" t="str">
            <v>-</v>
          </cell>
          <cell r="L4783">
            <v>2297.5254</v>
          </cell>
          <cell r="M4783">
            <v>2297.5300000000002</v>
          </cell>
        </row>
        <row r="4784">
          <cell r="G4784" t="str">
            <v>L2121-18</v>
          </cell>
          <cell r="I4784" t="str">
            <v>TEE SAD DR35 GSK SWR GG</v>
          </cell>
          <cell r="J4784" t="str">
            <v/>
          </cell>
          <cell r="K4784" t="str">
            <v>-</v>
          </cell>
          <cell r="L4784">
            <v>3280.6949000000004</v>
          </cell>
          <cell r="M4784">
            <v>3280.69</v>
          </cell>
        </row>
        <row r="4785">
          <cell r="G4785" t="str">
            <v>L2124-4</v>
          </cell>
          <cell r="I4785" t="str">
            <v>TEE SAD DR35 GSK SWR GG</v>
          </cell>
          <cell r="J4785" t="str">
            <v>0089938015478</v>
          </cell>
          <cell r="K4785" t="str">
            <v>-</v>
          </cell>
          <cell r="L4785">
            <v>968.51049999999998</v>
          </cell>
          <cell r="M4785">
            <v>968.51</v>
          </cell>
        </row>
        <row r="4786">
          <cell r="G4786" t="str">
            <v>L2124-6</v>
          </cell>
          <cell r="I4786" t="str">
            <v>TEE SAD DR35 GSK SWR GG</v>
          </cell>
          <cell r="J4786" t="str">
            <v>0089938015461</v>
          </cell>
          <cell r="K4786" t="str">
            <v>-</v>
          </cell>
          <cell r="L4786">
            <v>1066.1587</v>
          </cell>
          <cell r="M4786">
            <v>1066.1600000000001</v>
          </cell>
        </row>
        <row r="4787">
          <cell r="G4787" t="str">
            <v>L2124-8</v>
          </cell>
          <cell r="I4787" t="str">
            <v>TEE SAD DR35 GSK SWR GG</v>
          </cell>
          <cell r="J4787" t="str">
            <v>0627347221273</v>
          </cell>
          <cell r="K4787" t="str">
            <v>-</v>
          </cell>
          <cell r="L4787">
            <v>1379.8185000000001</v>
          </cell>
          <cell r="M4787">
            <v>1379.82</v>
          </cell>
        </row>
        <row r="4788">
          <cell r="G4788" t="str">
            <v>L2124-10</v>
          </cell>
          <cell r="I4788" t="str">
            <v>TEE SAD DR35 GSK SWR GG</v>
          </cell>
          <cell r="J4788" t="str">
            <v>0627347221297</v>
          </cell>
          <cell r="K4788" t="str">
            <v>-</v>
          </cell>
          <cell r="L4788">
            <v>1531.0523000000003</v>
          </cell>
          <cell r="M4788">
            <v>1531.05</v>
          </cell>
        </row>
        <row r="4789">
          <cell r="G4789" t="str">
            <v>L2124-12</v>
          </cell>
          <cell r="I4789" t="str">
            <v>TEE SAD DR35 GSK SWR GG</v>
          </cell>
          <cell r="J4789" t="str">
            <v>0627347221303</v>
          </cell>
          <cell r="K4789" t="str">
            <v>-</v>
          </cell>
          <cell r="L4789">
            <v>2188.7064</v>
          </cell>
          <cell r="M4789">
            <v>2188.71</v>
          </cell>
        </row>
        <row r="4790">
          <cell r="G4790" t="str">
            <v>L2124-15</v>
          </cell>
          <cell r="I4790" t="str">
            <v>TEE SAD DR35 GSK SWR GG</v>
          </cell>
          <cell r="J4790" t="str">
            <v>0627347222676</v>
          </cell>
          <cell r="K4790" t="str">
            <v>-</v>
          </cell>
          <cell r="L4790">
            <v>2389.4277000000002</v>
          </cell>
          <cell r="M4790">
            <v>2389.4299999999998</v>
          </cell>
        </row>
        <row r="4791">
          <cell r="G4791" t="str">
            <v>L2124-18</v>
          </cell>
          <cell r="I4791" t="str">
            <v>TEE SAD DR35 GSK SWR GG</v>
          </cell>
          <cell r="J4791" t="str">
            <v/>
          </cell>
          <cell r="K4791" t="str">
            <v>-</v>
          </cell>
          <cell r="L4791">
            <v>3446.9194000000002</v>
          </cell>
          <cell r="M4791">
            <v>3446.92</v>
          </cell>
        </row>
        <row r="4792">
          <cell r="G4792" t="str">
            <v>L2124-21</v>
          </cell>
          <cell r="I4792" t="str">
            <v>TEE SAD DR35 GSK SWR GG</v>
          </cell>
          <cell r="J4792" t="str">
            <v/>
          </cell>
          <cell r="K4792" t="str">
            <v>-</v>
          </cell>
          <cell r="L4792">
            <v>3880.2694000000001</v>
          </cell>
          <cell r="M4792">
            <v>3880.27</v>
          </cell>
        </row>
        <row r="4793">
          <cell r="G4793" t="str">
            <v>L2127-4</v>
          </cell>
          <cell r="I4793" t="str">
            <v>TEE SAD DR35 GSK SWR GG</v>
          </cell>
          <cell r="J4793" t="str">
            <v>0627347221310</v>
          </cell>
          <cell r="K4793" t="str">
            <v>-</v>
          </cell>
          <cell r="L4793">
            <v>1016.9708000000002</v>
          </cell>
          <cell r="M4793">
            <v>1016.97</v>
          </cell>
        </row>
        <row r="4794">
          <cell r="G4794" t="str">
            <v>L2127-6</v>
          </cell>
          <cell r="I4794" t="str">
            <v>TEE SAD DR35 GSK SWR GG</v>
          </cell>
          <cell r="J4794" t="str">
            <v>0627347221327</v>
          </cell>
          <cell r="K4794" t="str">
            <v>-</v>
          </cell>
          <cell r="L4794">
            <v>1119.5196000000001</v>
          </cell>
          <cell r="M4794">
            <v>1119.52</v>
          </cell>
        </row>
        <row r="4795">
          <cell r="G4795" t="str">
            <v>L2127-8</v>
          </cell>
          <cell r="I4795" t="str">
            <v>TEE SAD DR35 GSK SWR GG</v>
          </cell>
          <cell r="J4795" t="str">
            <v>0627347221334</v>
          </cell>
          <cell r="K4795" t="str">
            <v>-</v>
          </cell>
          <cell r="L4795">
            <v>1448.8977</v>
          </cell>
          <cell r="M4795">
            <v>1448.9</v>
          </cell>
        </row>
        <row r="4796">
          <cell r="G4796" t="str">
            <v>L2127-10</v>
          </cell>
          <cell r="I4796" t="str">
            <v>TEE SAD DR35 GSK SWR GG</v>
          </cell>
          <cell r="J4796" t="str">
            <v>0627347221341</v>
          </cell>
          <cell r="K4796" t="str">
            <v>-</v>
          </cell>
          <cell r="L4796">
            <v>1607.6215000000002</v>
          </cell>
          <cell r="M4796">
            <v>1607.62</v>
          </cell>
        </row>
        <row r="4797">
          <cell r="G4797" t="str">
            <v>L2127-12</v>
          </cell>
          <cell r="I4797" t="str">
            <v>TEE SAD DR35 GSK SWR GG</v>
          </cell>
          <cell r="J4797" t="str">
            <v>0627347221358</v>
          </cell>
          <cell r="K4797" t="str">
            <v>-</v>
          </cell>
          <cell r="L4797">
            <v>2298.1460000000002</v>
          </cell>
          <cell r="M4797">
            <v>2298.15</v>
          </cell>
        </row>
        <row r="4798">
          <cell r="G4798" t="str">
            <v>L2127-15</v>
          </cell>
          <cell r="I4798" t="str">
            <v>TEE SAD DR35 GSK SWR GG</v>
          </cell>
          <cell r="J4798" t="str">
            <v/>
          </cell>
          <cell r="K4798" t="str">
            <v>-</v>
          </cell>
          <cell r="L4798">
            <v>2508.9253000000003</v>
          </cell>
          <cell r="M4798">
            <v>2508.9299999999998</v>
          </cell>
        </row>
        <row r="4799">
          <cell r="G4799" t="str">
            <v>L2127-18</v>
          </cell>
          <cell r="I4799" t="str">
            <v>TEE SAD DR35 GSK SWR GG</v>
          </cell>
          <cell r="J4799" t="str">
            <v/>
          </cell>
          <cell r="K4799" t="str">
            <v>-</v>
          </cell>
          <cell r="L4799">
            <v>3619.2642999999998</v>
          </cell>
          <cell r="M4799">
            <v>3619.26</v>
          </cell>
        </row>
        <row r="4800">
          <cell r="G4800" t="str">
            <v>L2127-21</v>
          </cell>
          <cell r="I4800" t="str">
            <v>TEE SAD DR35 GSK SWR GG</v>
          </cell>
          <cell r="J4800" t="str">
            <v/>
          </cell>
          <cell r="K4800" t="str">
            <v>-</v>
          </cell>
          <cell r="L4800">
            <v>4074.2818000000002</v>
          </cell>
          <cell r="M4800">
            <v>4074.28</v>
          </cell>
        </row>
        <row r="4801">
          <cell r="G4801" t="str">
            <v>L2127-24</v>
          </cell>
          <cell r="I4801" t="str">
            <v>TEE SAD DR35 GSK SWR GG</v>
          </cell>
          <cell r="J4801" t="str">
            <v/>
          </cell>
          <cell r="K4801" t="str">
            <v>-</v>
          </cell>
          <cell r="L4801">
            <v>4791.9414999999999</v>
          </cell>
          <cell r="M4801">
            <v>4791.9399999999996</v>
          </cell>
        </row>
        <row r="4802">
          <cell r="G4802" t="str">
            <v>L2130-4</v>
          </cell>
          <cell r="I4802" t="str">
            <v>TEE SAD DR35 GSK SWR GG</v>
          </cell>
          <cell r="J4802" t="str">
            <v/>
          </cell>
          <cell r="K4802" t="str">
            <v>-</v>
          </cell>
          <cell r="L4802">
            <v>1447.1215000000002</v>
          </cell>
          <cell r="M4802">
            <v>1447.12</v>
          </cell>
        </row>
        <row r="4803">
          <cell r="G4803" t="str">
            <v>L2130-6</v>
          </cell>
          <cell r="I4803" t="str">
            <v>TEE SAD DR35 GSK SWR GG</v>
          </cell>
          <cell r="J4803" t="str">
            <v/>
          </cell>
          <cell r="K4803" t="str">
            <v>-</v>
          </cell>
          <cell r="L4803">
            <v>1583.7926000000002</v>
          </cell>
          <cell r="M4803">
            <v>1583.79</v>
          </cell>
        </row>
        <row r="4804">
          <cell r="G4804" t="str">
            <v>L2306-4</v>
          </cell>
          <cell r="I4804" t="str">
            <v>WYE SAD DR35 GSK SWR GG</v>
          </cell>
          <cell r="J4804" t="str">
            <v>0089938015843</v>
          </cell>
          <cell r="K4804" t="str">
            <v>-</v>
          </cell>
          <cell r="L4804">
            <v>209.13149999999999</v>
          </cell>
          <cell r="M4804">
            <v>209.13</v>
          </cell>
        </row>
        <row r="4805">
          <cell r="G4805" t="str">
            <v>L2308-4</v>
          </cell>
          <cell r="I4805" t="str">
            <v>WYE SAD DR35 GSK SWR GG</v>
          </cell>
          <cell r="J4805" t="str">
            <v>0089938015850</v>
          </cell>
          <cell r="K4805" t="str">
            <v>-</v>
          </cell>
          <cell r="L4805">
            <v>262.75990000000002</v>
          </cell>
          <cell r="M4805">
            <v>262.76</v>
          </cell>
        </row>
        <row r="4806">
          <cell r="G4806" t="str">
            <v>L2308-6</v>
          </cell>
          <cell r="I4806" t="str">
            <v>WYE SAD DR35 GSK SWR GG</v>
          </cell>
          <cell r="J4806" t="str">
            <v>0089938015867</v>
          </cell>
          <cell r="K4806" t="str">
            <v>-</v>
          </cell>
          <cell r="L4806">
            <v>300.87330000000003</v>
          </cell>
          <cell r="M4806">
            <v>300.87</v>
          </cell>
        </row>
        <row r="4807">
          <cell r="G4807" t="str">
            <v>L2310-4</v>
          </cell>
          <cell r="I4807" t="str">
            <v>WYE SAD DR35 GSK SWR GG</v>
          </cell>
          <cell r="J4807" t="str">
            <v>0089938015874</v>
          </cell>
          <cell r="K4807" t="str">
            <v>-</v>
          </cell>
          <cell r="L4807">
            <v>434.19530000000003</v>
          </cell>
          <cell r="M4807">
            <v>434.2</v>
          </cell>
        </row>
        <row r="4808">
          <cell r="G4808" t="str">
            <v>L2310-6</v>
          </cell>
          <cell r="I4808" t="str">
            <v>WYE SAD DR35 GSK SWR GG</v>
          </cell>
          <cell r="J4808" t="str">
            <v>0089938015881</v>
          </cell>
          <cell r="K4808" t="str">
            <v>-</v>
          </cell>
          <cell r="L4808">
            <v>465.96360000000004</v>
          </cell>
          <cell r="M4808">
            <v>465.96</v>
          </cell>
        </row>
        <row r="4809">
          <cell r="G4809" t="str">
            <v>L2310-8</v>
          </cell>
          <cell r="I4809" t="str">
            <v>WYE SAD DR35 GSK SWR GG</v>
          </cell>
          <cell r="J4809" t="str">
            <v>0627347200186</v>
          </cell>
          <cell r="K4809" t="str">
            <v>-</v>
          </cell>
          <cell r="L4809">
            <v>1012.648</v>
          </cell>
          <cell r="M4809">
            <v>1012.65</v>
          </cell>
        </row>
        <row r="4810">
          <cell r="G4810" t="str">
            <v>L2312-4</v>
          </cell>
          <cell r="I4810" t="str">
            <v>WYE SAD DR35 GSK SWR GG</v>
          </cell>
          <cell r="J4810" t="str">
            <v>0089938015898</v>
          </cell>
          <cell r="K4810" t="str">
            <v>-</v>
          </cell>
          <cell r="L4810">
            <v>483.90750000000003</v>
          </cell>
          <cell r="M4810">
            <v>483.91</v>
          </cell>
        </row>
        <row r="4811">
          <cell r="G4811" t="str">
            <v>L2312-6</v>
          </cell>
          <cell r="I4811" t="str">
            <v>WYE SAD DR35 GSK SWR GG</v>
          </cell>
          <cell r="J4811" t="str">
            <v>0089938015904</v>
          </cell>
          <cell r="K4811" t="str">
            <v>-</v>
          </cell>
          <cell r="L4811">
            <v>543.46370000000002</v>
          </cell>
          <cell r="M4811">
            <v>543.46</v>
          </cell>
        </row>
        <row r="4812">
          <cell r="G4812" t="str">
            <v>L2312-8</v>
          </cell>
          <cell r="I4812" t="str">
            <v>WYE SAD DR35 GSK SWR GG</v>
          </cell>
          <cell r="J4812" t="str">
            <v>0627347200230</v>
          </cell>
          <cell r="K4812" t="str">
            <v>-</v>
          </cell>
          <cell r="L4812">
            <v>1426.0532000000001</v>
          </cell>
          <cell r="M4812">
            <v>1426.05</v>
          </cell>
        </row>
        <row r="4813">
          <cell r="G4813" t="str">
            <v>L2312-10</v>
          </cell>
          <cell r="I4813" t="str">
            <v>WYE SAD DR35 GSK SWR GG</v>
          </cell>
          <cell r="J4813" t="str">
            <v>0627347200254</v>
          </cell>
          <cell r="K4813" t="str">
            <v>-</v>
          </cell>
          <cell r="L4813">
            <v>1712.8667</v>
          </cell>
          <cell r="M4813">
            <v>1712.87</v>
          </cell>
        </row>
        <row r="4814">
          <cell r="G4814" t="str">
            <v>L2315-4</v>
          </cell>
          <cell r="I4814" t="str">
            <v>WYE SAD DR35 GSK SWR GG</v>
          </cell>
          <cell r="J4814" t="str">
            <v>0089938015911</v>
          </cell>
          <cell r="K4814" t="str">
            <v>-</v>
          </cell>
          <cell r="L4814">
            <v>509.94060000000002</v>
          </cell>
          <cell r="M4814">
            <v>509.94</v>
          </cell>
        </row>
        <row r="4815">
          <cell r="G4815" t="str">
            <v>L2315-6</v>
          </cell>
          <cell r="I4815" t="str">
            <v>WYE SAD DR35 GSK SWR GG</v>
          </cell>
          <cell r="J4815" t="str">
            <v>0089938015928</v>
          </cell>
          <cell r="K4815" t="str">
            <v>-</v>
          </cell>
          <cell r="L4815">
            <v>561.94259999999997</v>
          </cell>
          <cell r="M4815">
            <v>561.94000000000005</v>
          </cell>
        </row>
        <row r="4816">
          <cell r="G4816" t="str">
            <v>L2315-8</v>
          </cell>
          <cell r="I4816" t="str">
            <v>WYE SAD DR35 GSK SWR GG</v>
          </cell>
          <cell r="J4816" t="str">
            <v>0627347200292</v>
          </cell>
          <cell r="K4816" t="str">
            <v>-</v>
          </cell>
          <cell r="L4816">
            <v>1739.9269999999999</v>
          </cell>
          <cell r="M4816">
            <v>1739.93</v>
          </cell>
        </row>
        <row r="4817">
          <cell r="G4817" t="str">
            <v>L2315-10</v>
          </cell>
          <cell r="I4817" t="str">
            <v>WYE SAD DR35 GSK SWR GG</v>
          </cell>
          <cell r="J4817" t="str">
            <v>0627347200315</v>
          </cell>
          <cell r="K4817" t="str">
            <v>-</v>
          </cell>
          <cell r="L4817">
            <v>1965.3439000000001</v>
          </cell>
          <cell r="M4817">
            <v>1965.34</v>
          </cell>
        </row>
        <row r="4818">
          <cell r="G4818" t="str">
            <v>L2315-12</v>
          </cell>
          <cell r="I4818" t="str">
            <v>WYE SAD DR35 GSK SWR GG</v>
          </cell>
          <cell r="J4818" t="str">
            <v>0627347200339</v>
          </cell>
          <cell r="K4818" t="str">
            <v>-</v>
          </cell>
          <cell r="L4818">
            <v>2398.1375000000003</v>
          </cell>
          <cell r="M4818">
            <v>2398.14</v>
          </cell>
        </row>
        <row r="4819">
          <cell r="G4819" t="str">
            <v>L2318-4</v>
          </cell>
          <cell r="I4819" t="str">
            <v>WYE SAD DR35 GSK SWR GG</v>
          </cell>
          <cell r="J4819" t="str">
            <v>0089938015508</v>
          </cell>
          <cell r="K4819" t="str">
            <v>-</v>
          </cell>
          <cell r="L4819">
            <v>909.27530000000002</v>
          </cell>
          <cell r="M4819">
            <v>909.28</v>
          </cell>
        </row>
        <row r="4820">
          <cell r="G4820" t="str">
            <v>L2318-6</v>
          </cell>
          <cell r="I4820" t="str">
            <v>WYE SAD DR35 GSK SWR GG</v>
          </cell>
          <cell r="J4820" t="str">
            <v>0089938015515</v>
          </cell>
          <cell r="K4820" t="str">
            <v>-</v>
          </cell>
          <cell r="L4820">
            <v>991.4620000000001</v>
          </cell>
          <cell r="M4820">
            <v>991.46</v>
          </cell>
        </row>
        <row r="4821">
          <cell r="G4821" t="str">
            <v>L2318-8</v>
          </cell>
          <cell r="I4821" t="str">
            <v>WYE SAD DR35 GSK SWR GG</v>
          </cell>
          <cell r="J4821" t="str">
            <v>0627347200360</v>
          </cell>
          <cell r="K4821" t="str">
            <v>-</v>
          </cell>
          <cell r="L4821">
            <v>1946.5333000000003</v>
          </cell>
          <cell r="M4821">
            <v>1946.53</v>
          </cell>
        </row>
        <row r="4822">
          <cell r="G4822" t="str">
            <v>L2318-10</v>
          </cell>
          <cell r="I4822" t="str">
            <v>WYE SAD DR35 GSK SWR GG</v>
          </cell>
          <cell r="J4822" t="str">
            <v>0627347200384</v>
          </cell>
          <cell r="K4822" t="str">
            <v>-</v>
          </cell>
          <cell r="L4822">
            <v>2172.0465000000004</v>
          </cell>
          <cell r="M4822">
            <v>2172.0500000000002</v>
          </cell>
        </row>
        <row r="4823">
          <cell r="G4823" t="str">
            <v>L2318-12</v>
          </cell>
          <cell r="I4823" t="str">
            <v>WYE SAD DR35 GSK SWR GG</v>
          </cell>
          <cell r="J4823" t="str">
            <v>0627347200391</v>
          </cell>
          <cell r="K4823" t="str">
            <v>-</v>
          </cell>
          <cell r="L4823">
            <v>2605.1825000000003</v>
          </cell>
          <cell r="M4823">
            <v>2605.1799999999998</v>
          </cell>
        </row>
        <row r="4824">
          <cell r="G4824" t="str">
            <v>L2318-15</v>
          </cell>
          <cell r="I4824" t="str">
            <v>WYE SAD DR35 GSK SWR GG</v>
          </cell>
          <cell r="J4824" t="str">
            <v/>
          </cell>
          <cell r="K4824" t="str">
            <v>-</v>
          </cell>
          <cell r="L4824">
            <v>2797.7611000000002</v>
          </cell>
          <cell r="M4824">
            <v>2797.76</v>
          </cell>
        </row>
        <row r="4825">
          <cell r="G4825" t="str">
            <v>L2321-4</v>
          </cell>
          <cell r="I4825" t="str">
            <v>WYE SAD DR35 GSK SWR GG</v>
          </cell>
          <cell r="J4825" t="str">
            <v>0627347200414</v>
          </cell>
          <cell r="K4825" t="str">
            <v>-</v>
          </cell>
          <cell r="L4825">
            <v>944.21080000000006</v>
          </cell>
          <cell r="M4825">
            <v>944.21</v>
          </cell>
        </row>
        <row r="4826">
          <cell r="G4826" t="str">
            <v>L2321-6</v>
          </cell>
          <cell r="I4826" t="str">
            <v>WYE SAD DR35 GSK SWR GG</v>
          </cell>
          <cell r="J4826" t="str">
            <v>0627347200421</v>
          </cell>
          <cell r="K4826" t="str">
            <v>-</v>
          </cell>
          <cell r="L4826">
            <v>1031.0948000000001</v>
          </cell>
          <cell r="M4826">
            <v>1031.0899999999999</v>
          </cell>
        </row>
        <row r="4827">
          <cell r="G4827" t="str">
            <v>L2321-8</v>
          </cell>
          <cell r="I4827" t="str">
            <v>WYE SAD DR35 GSK SWR GG</v>
          </cell>
          <cell r="J4827" t="str">
            <v>0627347200438</v>
          </cell>
          <cell r="K4827" t="str">
            <v>-</v>
          </cell>
          <cell r="L4827">
            <v>2024.4079000000002</v>
          </cell>
          <cell r="M4827">
            <v>2024.41</v>
          </cell>
        </row>
        <row r="4828">
          <cell r="G4828" t="str">
            <v>L2321-10</v>
          </cell>
          <cell r="I4828" t="str">
            <v>WYE SAD DR35 GSK SWR GG</v>
          </cell>
          <cell r="J4828" t="str">
            <v>0627347200445</v>
          </cell>
          <cell r="K4828" t="str">
            <v>-</v>
          </cell>
          <cell r="L4828">
            <v>2258.9411999999998</v>
          </cell>
          <cell r="M4828">
            <v>2258.94</v>
          </cell>
        </row>
        <row r="4829">
          <cell r="G4829" t="str">
            <v>L2321-12</v>
          </cell>
          <cell r="I4829" t="str">
            <v>WYE SAD DR35 GSK SWR GG</v>
          </cell>
          <cell r="J4829" t="str">
            <v>0627347200452</v>
          </cell>
          <cell r="K4829" t="str">
            <v>-</v>
          </cell>
          <cell r="L4829">
            <v>2709.4219000000003</v>
          </cell>
          <cell r="M4829">
            <v>2709.42</v>
          </cell>
        </row>
        <row r="4830">
          <cell r="G4830" t="str">
            <v>L2321-15</v>
          </cell>
          <cell r="I4830" t="str">
            <v>WYE SAD DR35 GSK SWR GG</v>
          </cell>
          <cell r="J4830" t="str">
            <v/>
          </cell>
          <cell r="K4830" t="str">
            <v>-</v>
          </cell>
          <cell r="L4830">
            <v>2909.7045000000003</v>
          </cell>
          <cell r="M4830">
            <v>2909.7</v>
          </cell>
        </row>
        <row r="4831">
          <cell r="G4831" t="str">
            <v>L2321-18</v>
          </cell>
          <cell r="I4831" t="str">
            <v>WYE SAD DR35 GSK SWR GG</v>
          </cell>
          <cell r="J4831" t="str">
            <v/>
          </cell>
          <cell r="K4831" t="str">
            <v>-</v>
          </cell>
          <cell r="L4831">
            <v>3510.3169000000003</v>
          </cell>
          <cell r="M4831">
            <v>3510.32</v>
          </cell>
        </row>
        <row r="4832">
          <cell r="G4832" t="str">
            <v>L2324-4</v>
          </cell>
          <cell r="I4832" t="str">
            <v>WYE SAD DR35 GSK SWR GG</v>
          </cell>
          <cell r="J4832" t="str">
            <v>0089938015454</v>
          </cell>
          <cell r="K4832" t="str">
            <v>-</v>
          </cell>
          <cell r="L4832">
            <v>961.87650000000008</v>
          </cell>
          <cell r="M4832">
            <v>961.88</v>
          </cell>
        </row>
        <row r="4833">
          <cell r="G4833" t="str">
            <v>L2324-6</v>
          </cell>
          <cell r="I4833" t="str">
            <v>WYE SAD DR35 GSK SWR GG</v>
          </cell>
          <cell r="J4833" t="str">
            <v>0089938015447</v>
          </cell>
          <cell r="K4833" t="str">
            <v>-</v>
          </cell>
          <cell r="L4833">
            <v>1072.3433000000002</v>
          </cell>
          <cell r="M4833">
            <v>1072.3399999999999</v>
          </cell>
        </row>
        <row r="4834">
          <cell r="G4834" t="str">
            <v>L2324-8</v>
          </cell>
          <cell r="I4834" t="str">
            <v>WYE SAD DR35 GSK SWR GG</v>
          </cell>
          <cell r="J4834" t="str">
            <v>0627347200483</v>
          </cell>
          <cell r="K4834" t="str">
            <v>-</v>
          </cell>
          <cell r="L4834">
            <v>2105.3962000000001</v>
          </cell>
          <cell r="M4834">
            <v>2105.4</v>
          </cell>
        </row>
        <row r="4835">
          <cell r="G4835" t="str">
            <v>L2324-10</v>
          </cell>
          <cell r="I4835" t="str">
            <v>WYE SAD DR35 GSK SWR GG</v>
          </cell>
          <cell r="J4835" t="str">
            <v>0627347200490</v>
          </cell>
          <cell r="K4835" t="str">
            <v>-</v>
          </cell>
          <cell r="L4835">
            <v>2349.2919999999999</v>
          </cell>
          <cell r="M4835">
            <v>2349.29</v>
          </cell>
        </row>
        <row r="4836">
          <cell r="G4836" t="str">
            <v>L2324-12</v>
          </cell>
          <cell r="I4836" t="str">
            <v>WYE SAD DR35 GSK SWR GG</v>
          </cell>
          <cell r="J4836" t="str">
            <v>0627347200506</v>
          </cell>
          <cell r="K4836" t="str">
            <v>-</v>
          </cell>
          <cell r="L4836">
            <v>2817.8022000000001</v>
          </cell>
          <cell r="M4836">
            <v>2817.8</v>
          </cell>
        </row>
        <row r="4837">
          <cell r="G4837" t="str">
            <v>L2324-15</v>
          </cell>
          <cell r="I4837" t="str">
            <v>WYE SAD DR35 GSK SWR GG</v>
          </cell>
          <cell r="J4837" t="str">
            <v/>
          </cell>
          <cell r="K4837" t="str">
            <v>-</v>
          </cell>
          <cell r="L4837">
            <v>3026.067</v>
          </cell>
          <cell r="M4837">
            <v>3026.07</v>
          </cell>
        </row>
        <row r="4838">
          <cell r="G4838" t="str">
            <v>L2324-18</v>
          </cell>
          <cell r="I4838" t="str">
            <v>WYE SAD DR35 GSK SWR GG</v>
          </cell>
          <cell r="J4838" t="str">
            <v/>
          </cell>
          <cell r="K4838" t="str">
            <v>-</v>
          </cell>
          <cell r="L4838">
            <v>3650.7544000000003</v>
          </cell>
          <cell r="M4838">
            <v>3650.75</v>
          </cell>
        </row>
        <row r="4839">
          <cell r="G4839" t="str">
            <v>L2324-21</v>
          </cell>
          <cell r="I4839" t="str">
            <v>WYE SAD DR35 GSK SWR GG</v>
          </cell>
          <cell r="J4839" t="str">
            <v/>
          </cell>
          <cell r="K4839" t="str">
            <v>-</v>
          </cell>
          <cell r="L4839">
            <v>4151.9103000000005</v>
          </cell>
          <cell r="M4839">
            <v>4151.91</v>
          </cell>
        </row>
        <row r="4840">
          <cell r="G4840" t="str">
            <v>L2327-4</v>
          </cell>
          <cell r="I4840" t="str">
            <v>WYE SAD DR35 GSK SWR GG</v>
          </cell>
          <cell r="J4840" t="str">
            <v/>
          </cell>
          <cell r="K4840" t="str">
            <v>-</v>
          </cell>
          <cell r="L4840">
            <v>1031.0948000000001</v>
          </cell>
          <cell r="M4840">
            <v>1031.0899999999999</v>
          </cell>
        </row>
        <row r="4841">
          <cell r="G4841" t="str">
            <v>L2327-6</v>
          </cell>
          <cell r="I4841" t="str">
            <v>WYE SAD DR35 GSK SWR GG</v>
          </cell>
          <cell r="J4841" t="str">
            <v>0089938049589</v>
          </cell>
          <cell r="K4841" t="str">
            <v>-</v>
          </cell>
          <cell r="L4841">
            <v>1125.9289000000001</v>
          </cell>
          <cell r="M4841">
            <v>1125.93</v>
          </cell>
        </row>
        <row r="4842">
          <cell r="G4842" t="str">
            <v>L2327-8</v>
          </cell>
          <cell r="I4842" t="str">
            <v>WYE SAD DR35 GSK SWR GG</v>
          </cell>
          <cell r="J4842" t="str">
            <v>0627347200551</v>
          </cell>
          <cell r="K4842" t="str">
            <v>-</v>
          </cell>
          <cell r="L4842">
            <v>2210.6200000000003</v>
          </cell>
          <cell r="M4842">
            <v>2210.62</v>
          </cell>
        </row>
        <row r="4843">
          <cell r="G4843" t="str">
            <v>L2327-10</v>
          </cell>
          <cell r="I4843" t="str">
            <v>WYE SAD DR35 GSK SWR GG</v>
          </cell>
          <cell r="J4843" t="str">
            <v>0627347200568</v>
          </cell>
          <cell r="K4843" t="str">
            <v>-</v>
          </cell>
          <cell r="L4843">
            <v>2466.7352000000001</v>
          </cell>
          <cell r="M4843">
            <v>2466.7399999999998</v>
          </cell>
        </row>
        <row r="4844">
          <cell r="G4844" t="str">
            <v>L2327-12</v>
          </cell>
          <cell r="I4844" t="str">
            <v>WYE SAD DR35 GSK SWR GG</v>
          </cell>
          <cell r="J4844" t="str">
            <v>0627347200575</v>
          </cell>
          <cell r="K4844" t="str">
            <v>-</v>
          </cell>
          <cell r="L4844">
            <v>2958.6784000000002</v>
          </cell>
          <cell r="M4844">
            <v>2958.68</v>
          </cell>
        </row>
        <row r="4845">
          <cell r="G4845" t="str">
            <v>L2327-15</v>
          </cell>
          <cell r="I4845" t="str">
            <v>WYE SAD DR35 GSK SWR GG</v>
          </cell>
          <cell r="J4845" t="str">
            <v/>
          </cell>
          <cell r="K4845" t="str">
            <v>-</v>
          </cell>
          <cell r="L4845">
            <v>3177.3864000000003</v>
          </cell>
          <cell r="M4845">
            <v>3177.39</v>
          </cell>
        </row>
        <row r="4846">
          <cell r="G4846" t="str">
            <v>L2327-18</v>
          </cell>
          <cell r="I4846" t="str">
            <v>WYE SAD DR35 GSK SWR GG</v>
          </cell>
          <cell r="J4846" t="str">
            <v/>
          </cell>
          <cell r="K4846" t="str">
            <v>-</v>
          </cell>
          <cell r="L4846">
            <v>3833.3178000000003</v>
          </cell>
          <cell r="M4846">
            <v>3833.32</v>
          </cell>
        </row>
        <row r="4847">
          <cell r="G4847" t="str">
            <v>L2327-21</v>
          </cell>
          <cell r="I4847" t="str">
            <v>WYE SAD DR35 GSK SWR GG</v>
          </cell>
          <cell r="J4847" t="str">
            <v/>
          </cell>
          <cell r="K4847" t="str">
            <v>-</v>
          </cell>
          <cell r="L4847">
            <v>4317.9636</v>
          </cell>
          <cell r="M4847">
            <v>4317.96</v>
          </cell>
        </row>
        <row r="4848">
          <cell r="G4848" t="str">
            <v>L2327-24</v>
          </cell>
          <cell r="I4848" t="str">
            <v>WYE SAD DR35 GSK SWR GG</v>
          </cell>
          <cell r="J4848" t="str">
            <v/>
          </cell>
          <cell r="K4848" t="str">
            <v>-</v>
          </cell>
          <cell r="L4848">
            <v>4965.1423999999997</v>
          </cell>
          <cell r="M4848">
            <v>4965.1400000000003</v>
          </cell>
        </row>
        <row r="4849">
          <cell r="G4849" t="str">
            <v>L2330-4</v>
          </cell>
          <cell r="I4849" t="str">
            <v>WYE SAD DR35 GSK SWR GG</v>
          </cell>
          <cell r="J4849" t="str">
            <v/>
          </cell>
          <cell r="K4849" t="str">
            <v>-</v>
          </cell>
          <cell r="L4849">
            <v>1442.5526000000002</v>
          </cell>
          <cell r="M4849">
            <v>1442.55</v>
          </cell>
        </row>
        <row r="4850">
          <cell r="G4850" t="str">
            <v>L2330-6</v>
          </cell>
          <cell r="I4850" t="str">
            <v>WYE SAD DR35 GSK SWR GG</v>
          </cell>
          <cell r="J4850" t="str">
            <v/>
          </cell>
          <cell r="K4850" t="str">
            <v>-</v>
          </cell>
          <cell r="L4850">
            <v>1553.8219000000001</v>
          </cell>
          <cell r="M4850">
            <v>1553.82</v>
          </cell>
        </row>
        <row r="4851">
          <cell r="G4851" t="str">
            <v>M104</v>
          </cell>
          <cell r="I4851" t="str">
            <v>TEE STR DR26 SW SWR HHH</v>
          </cell>
          <cell r="J4851" t="str">
            <v>0089938046427</v>
          </cell>
          <cell r="K4851" t="e">
            <v>#N/A</v>
          </cell>
          <cell r="L4851">
            <v>90.372199999999992</v>
          </cell>
          <cell r="M4851">
            <v>90.37</v>
          </cell>
        </row>
        <row r="4852">
          <cell r="G4852" t="str">
            <v>M106-4</v>
          </cell>
          <cell r="I4852" t="str">
            <v>TEE STR DR26 SW SWR HHH</v>
          </cell>
          <cell r="J4852" t="str">
            <v>0089938061949</v>
          </cell>
          <cell r="K4852" t="e">
            <v>#N/A</v>
          </cell>
          <cell r="L4852">
            <v>335.48780000000005</v>
          </cell>
          <cell r="M4852">
            <v>335.49</v>
          </cell>
        </row>
        <row r="4853">
          <cell r="G4853" t="str">
            <v>M106</v>
          </cell>
          <cell r="I4853" t="str">
            <v>TEE STR DR26 SW SWR HHH</v>
          </cell>
          <cell r="J4853" t="str">
            <v>0627347195895</v>
          </cell>
          <cell r="K4853" t="e">
            <v>#N/A</v>
          </cell>
          <cell r="L4853">
            <v>380.82370000000003</v>
          </cell>
          <cell r="M4853">
            <v>380.82</v>
          </cell>
        </row>
        <row r="4854">
          <cell r="G4854" t="str">
            <v>M108-4</v>
          </cell>
          <cell r="I4854" t="str">
            <v>TEE STR DR26 PVC SW SWR HHH</v>
          </cell>
          <cell r="J4854" t="str">
            <v>0089938035902</v>
          </cell>
          <cell r="K4854" t="e">
            <v>#N/A</v>
          </cell>
          <cell r="L4854">
            <v>471.08890000000002</v>
          </cell>
          <cell r="M4854">
            <v>471.09</v>
          </cell>
        </row>
        <row r="4855">
          <cell r="G4855" t="str">
            <v>M108-6</v>
          </cell>
          <cell r="I4855" t="str">
            <v>TEE STR DR26 PVC SW SWR HHH</v>
          </cell>
          <cell r="J4855" t="str">
            <v>0089938035896</v>
          </cell>
          <cell r="K4855" t="e">
            <v>#N/A</v>
          </cell>
          <cell r="L4855">
            <v>525.76589999999999</v>
          </cell>
          <cell r="M4855">
            <v>525.77</v>
          </cell>
        </row>
        <row r="4856">
          <cell r="G4856" t="str">
            <v>M108</v>
          </cell>
          <cell r="I4856" t="str">
            <v>TEE STR DR26 SW SWR HHH</v>
          </cell>
          <cell r="J4856" t="str">
            <v>0627347195901</v>
          </cell>
          <cell r="K4856" t="e">
            <v>#N/A</v>
          </cell>
          <cell r="L4856">
            <v>706.49959999999999</v>
          </cell>
          <cell r="M4856">
            <v>706.5</v>
          </cell>
        </row>
        <row r="4857">
          <cell r="G4857" t="str">
            <v>M1010-4</v>
          </cell>
          <cell r="I4857" t="str">
            <v>TEE STR DR26 SW SWR HHH</v>
          </cell>
          <cell r="J4857" t="str">
            <v/>
          </cell>
          <cell r="K4857" t="e">
            <v>#N/A</v>
          </cell>
          <cell r="L4857">
            <v>1182.4569999999999</v>
          </cell>
          <cell r="M4857">
            <v>1182.46</v>
          </cell>
        </row>
        <row r="4858">
          <cell r="G4858" t="str">
            <v>M1010-6</v>
          </cell>
          <cell r="I4858" t="str">
            <v>TEE STR DR26 SW SWR HHH</v>
          </cell>
          <cell r="J4858" t="str">
            <v>0089938062281</v>
          </cell>
          <cell r="K4858" t="e">
            <v>#N/A</v>
          </cell>
          <cell r="L4858">
            <v>1205.7937000000002</v>
          </cell>
          <cell r="M4858">
            <v>1205.79</v>
          </cell>
        </row>
        <row r="4859">
          <cell r="G4859" t="str">
            <v>M1010-8</v>
          </cell>
          <cell r="I4859" t="str">
            <v>TEE STR DR26 SW SWR HHH</v>
          </cell>
          <cell r="J4859" t="str">
            <v/>
          </cell>
          <cell r="K4859" t="e">
            <v>#N/A</v>
          </cell>
          <cell r="L4859">
            <v>1840.9350000000002</v>
          </cell>
          <cell r="M4859">
            <v>1840.94</v>
          </cell>
        </row>
        <row r="4860">
          <cell r="G4860" t="str">
            <v>M1010</v>
          </cell>
          <cell r="I4860" t="str">
            <v>TEE STR DR26 SW SWR HHH</v>
          </cell>
          <cell r="J4860" t="str">
            <v/>
          </cell>
          <cell r="K4860" t="e">
            <v>#N/A</v>
          </cell>
          <cell r="L4860">
            <v>2008.2723000000003</v>
          </cell>
          <cell r="M4860">
            <v>2008.27</v>
          </cell>
        </row>
        <row r="4861">
          <cell r="G4861" t="str">
            <v>M1012-4</v>
          </cell>
          <cell r="I4861" t="str">
            <v>TEE STR DR26 SW SWR HHH</v>
          </cell>
          <cell r="J4861" t="str">
            <v/>
          </cell>
          <cell r="K4861" t="e">
            <v>#N/A</v>
          </cell>
          <cell r="L4861">
            <v>1513.9216000000001</v>
          </cell>
          <cell r="M4861">
            <v>1513.92</v>
          </cell>
        </row>
        <row r="4862">
          <cell r="G4862" t="str">
            <v>M1012-6</v>
          </cell>
          <cell r="I4862" t="str">
            <v>TEE STR DR26 SW SWR HHH</v>
          </cell>
          <cell r="J4862" t="str">
            <v/>
          </cell>
          <cell r="K4862" t="e">
            <v>#N/A</v>
          </cell>
          <cell r="L4862">
            <v>1586.3285000000001</v>
          </cell>
          <cell r="M4862">
            <v>1586.33</v>
          </cell>
        </row>
        <row r="4863">
          <cell r="G4863" t="str">
            <v>M1012-8</v>
          </cell>
          <cell r="I4863" t="str">
            <v>TEE STR DR26 SW SWR HHH</v>
          </cell>
          <cell r="J4863" t="str">
            <v>0627347980651</v>
          </cell>
          <cell r="K4863" t="e">
            <v>#N/A</v>
          </cell>
          <cell r="L4863">
            <v>2159.8378000000002</v>
          </cell>
          <cell r="M4863">
            <v>2159.84</v>
          </cell>
        </row>
        <row r="4864">
          <cell r="G4864" t="str">
            <v>M1012-10</v>
          </cell>
          <cell r="I4864" t="str">
            <v>TEE STR DR26 SW SWR HHH</v>
          </cell>
          <cell r="J4864" t="str">
            <v/>
          </cell>
          <cell r="K4864" t="e">
            <v>#N/A</v>
          </cell>
          <cell r="L4864">
            <v>2583.1511999999998</v>
          </cell>
          <cell r="M4864">
            <v>2583.15</v>
          </cell>
        </row>
        <row r="4865">
          <cell r="G4865" t="str">
            <v>M1012</v>
          </cell>
          <cell r="I4865" t="str">
            <v>TEE STR DR26 SW SWR HHH</v>
          </cell>
          <cell r="J4865" t="str">
            <v/>
          </cell>
          <cell r="K4865" t="e">
            <v>#N/A</v>
          </cell>
          <cell r="L4865">
            <v>2789.5649000000003</v>
          </cell>
          <cell r="M4865">
            <v>2789.56</v>
          </cell>
        </row>
        <row r="4866">
          <cell r="G4866" t="str">
            <v>M1015-4</v>
          </cell>
          <cell r="I4866" t="str">
            <v>TEE STR DR26 SW SWR HHH</v>
          </cell>
          <cell r="J4866" t="str">
            <v/>
          </cell>
          <cell r="K4866" t="e">
            <v>#N/A</v>
          </cell>
          <cell r="L4866">
            <v>2257.4646000000002</v>
          </cell>
          <cell r="M4866">
            <v>2257.46</v>
          </cell>
        </row>
        <row r="4867">
          <cell r="G4867" t="str">
            <v>M1015-6</v>
          </cell>
          <cell r="I4867" t="str">
            <v>TEE STR DR26 SW SWR HHH</v>
          </cell>
          <cell r="J4867" t="str">
            <v>0089938062830</v>
          </cell>
          <cell r="K4867" t="e">
            <v>#N/A</v>
          </cell>
          <cell r="L4867">
            <v>2489.462</v>
          </cell>
          <cell r="M4867">
            <v>2489.46</v>
          </cell>
        </row>
        <row r="4868">
          <cell r="G4868" t="str">
            <v>M1015-8</v>
          </cell>
          <cell r="I4868" t="str">
            <v>TEE STR DR26 SW SWR HHH</v>
          </cell>
          <cell r="J4868" t="str">
            <v/>
          </cell>
          <cell r="K4868" t="e">
            <v>#N/A</v>
          </cell>
          <cell r="L4868">
            <v>2622.5914000000002</v>
          </cell>
          <cell r="M4868">
            <v>2622.59</v>
          </cell>
        </row>
        <row r="4869">
          <cell r="G4869" t="str">
            <v>M1015-10</v>
          </cell>
          <cell r="I4869" t="str">
            <v>TEE STR DR26 SW SWR HHH</v>
          </cell>
          <cell r="J4869" t="str">
            <v/>
          </cell>
          <cell r="K4869" t="e">
            <v>#N/A</v>
          </cell>
          <cell r="L4869">
            <v>2992.1372999999999</v>
          </cell>
          <cell r="M4869">
            <v>2992.14</v>
          </cell>
        </row>
        <row r="4870">
          <cell r="G4870" t="str">
            <v>M1015-12</v>
          </cell>
          <cell r="I4870" t="str">
            <v>TEE STR DR26 SW SWR HHH</v>
          </cell>
          <cell r="J4870" t="str">
            <v/>
          </cell>
          <cell r="K4870" t="e">
            <v>#N/A</v>
          </cell>
          <cell r="L4870">
            <v>3528.9135000000006</v>
          </cell>
          <cell r="M4870">
            <v>3528.91</v>
          </cell>
        </row>
        <row r="4871">
          <cell r="G4871" t="str">
            <v>M1015</v>
          </cell>
          <cell r="I4871" t="str">
            <v>TEE STR DR26 SW SWR HHH</v>
          </cell>
          <cell r="J4871" t="str">
            <v/>
          </cell>
          <cell r="K4871" t="e">
            <v>#N/A</v>
          </cell>
          <cell r="L4871">
            <v>4588.8234000000002</v>
          </cell>
          <cell r="M4871">
            <v>4588.82</v>
          </cell>
        </row>
        <row r="4872">
          <cell r="G4872" t="str">
            <v>M1018-4</v>
          </cell>
          <cell r="I4872" t="str">
            <v>TEE STR DR26 SW SWR HHH</v>
          </cell>
          <cell r="J4872" t="str">
            <v/>
          </cell>
          <cell r="K4872" t="e">
            <v>#N/A</v>
          </cell>
          <cell r="L4872">
            <v>6529.3860999999997</v>
          </cell>
          <cell r="M4872">
            <v>6529.39</v>
          </cell>
        </row>
        <row r="4873">
          <cell r="G4873" t="str">
            <v>M1018-6</v>
          </cell>
          <cell r="I4873" t="str">
            <v>TEE STR DR26 SW SWR HHH</v>
          </cell>
          <cell r="J4873" t="str">
            <v/>
          </cell>
          <cell r="K4873" t="e">
            <v>#N/A</v>
          </cell>
          <cell r="L4873">
            <v>6751.6893</v>
          </cell>
          <cell r="M4873">
            <v>6751.69</v>
          </cell>
        </row>
        <row r="4874">
          <cell r="G4874" t="str">
            <v>M1018-8</v>
          </cell>
          <cell r="I4874" t="str">
            <v>TEE STR DR26 SW SWR HHH</v>
          </cell>
          <cell r="J4874" t="str">
            <v/>
          </cell>
          <cell r="K4874" t="e">
            <v>#N/A</v>
          </cell>
          <cell r="L4874">
            <v>7054.5635000000002</v>
          </cell>
          <cell r="M4874">
            <v>7054.56</v>
          </cell>
        </row>
        <row r="4875">
          <cell r="G4875" t="str">
            <v>M1018-10</v>
          </cell>
          <cell r="I4875" t="str">
            <v>TEE STR DR26 SW SWR HHH</v>
          </cell>
          <cell r="J4875" t="str">
            <v/>
          </cell>
          <cell r="K4875" t="e">
            <v>#N/A</v>
          </cell>
          <cell r="L4875">
            <v>7326.4076999999997</v>
          </cell>
          <cell r="M4875">
            <v>7326.41</v>
          </cell>
        </row>
        <row r="4876">
          <cell r="G4876" t="str">
            <v>M1018-12</v>
          </cell>
          <cell r="I4876" t="str">
            <v>TEE STR DR26 SW SWR HHH</v>
          </cell>
          <cell r="J4876" t="str">
            <v/>
          </cell>
          <cell r="K4876" t="e">
            <v>#N/A</v>
          </cell>
          <cell r="L4876">
            <v>7527.6532999999999</v>
          </cell>
          <cell r="M4876">
            <v>7527.65</v>
          </cell>
        </row>
        <row r="4877">
          <cell r="G4877" t="str">
            <v>M1018-15</v>
          </cell>
          <cell r="I4877" t="str">
            <v>TEE STR DR26 SW SWR HHH</v>
          </cell>
          <cell r="J4877" t="str">
            <v/>
          </cell>
          <cell r="K4877" t="e">
            <v>#N/A</v>
          </cell>
          <cell r="L4877">
            <v>8017.8631000000005</v>
          </cell>
          <cell r="M4877">
            <v>8017.86</v>
          </cell>
        </row>
        <row r="4878">
          <cell r="G4878" t="str">
            <v>M1018</v>
          </cell>
          <cell r="I4878" t="str">
            <v>TEE STR DR26 SW SWR HHH</v>
          </cell>
          <cell r="J4878" t="str">
            <v>0089938063066</v>
          </cell>
          <cell r="K4878" t="e">
            <v>#N/A</v>
          </cell>
          <cell r="L4878">
            <v>8468.0228000000006</v>
          </cell>
          <cell r="M4878">
            <v>8468.02</v>
          </cell>
        </row>
        <row r="4879">
          <cell r="G4879" t="str">
            <v>M1021-4</v>
          </cell>
          <cell r="I4879" t="str">
            <v>TEE STR DR26 SW SWR HHH</v>
          </cell>
          <cell r="J4879" t="str">
            <v/>
          </cell>
          <cell r="K4879" t="e">
            <v>#N/A</v>
          </cell>
          <cell r="L4879">
            <v>9914.2134000000005</v>
          </cell>
          <cell r="M4879">
            <v>9914.2099999999991</v>
          </cell>
        </row>
        <row r="4880">
          <cell r="G4880" t="str">
            <v>M1021-6</v>
          </cell>
          <cell r="I4880" t="str">
            <v>TEE STR DR26 SW SWR HHH</v>
          </cell>
          <cell r="J4880" t="str">
            <v/>
          </cell>
          <cell r="K4880" t="e">
            <v>#N/A</v>
          </cell>
          <cell r="L4880">
            <v>10636.570400000001</v>
          </cell>
          <cell r="M4880">
            <v>10636.57</v>
          </cell>
        </row>
        <row r="4881">
          <cell r="G4881" t="str">
            <v>M1021-8</v>
          </cell>
          <cell r="I4881" t="str">
            <v>TEE STR DR26 SW SWR HHH</v>
          </cell>
          <cell r="J4881" t="str">
            <v/>
          </cell>
          <cell r="K4881" t="e">
            <v>#N/A</v>
          </cell>
          <cell r="L4881">
            <v>11426.7547</v>
          </cell>
          <cell r="M4881">
            <v>11426.75</v>
          </cell>
        </row>
        <row r="4882">
          <cell r="G4882" t="str">
            <v>M1021-10</v>
          </cell>
          <cell r="I4882" t="str">
            <v>TEE STR DR26 SW SWR HHH</v>
          </cell>
          <cell r="J4882" t="str">
            <v/>
          </cell>
          <cell r="K4882" t="e">
            <v>#N/A</v>
          </cell>
          <cell r="L4882">
            <v>12279.266500000002</v>
          </cell>
          <cell r="M4882">
            <v>12279.27</v>
          </cell>
        </row>
        <row r="4883">
          <cell r="G4883" t="str">
            <v>M1021-12</v>
          </cell>
          <cell r="I4883" t="str">
            <v>TEE STR DR26 SW SWR HHH</v>
          </cell>
          <cell r="J4883" t="str">
            <v/>
          </cell>
          <cell r="K4883" t="e">
            <v>#N/A</v>
          </cell>
          <cell r="L4883">
            <v>13162.990200000002</v>
          </cell>
          <cell r="M4883">
            <v>13162.99</v>
          </cell>
        </row>
        <row r="4884">
          <cell r="G4884" t="str">
            <v>M1021-15</v>
          </cell>
          <cell r="I4884" t="str">
            <v>TEE STR DR26 SW SWR HHH</v>
          </cell>
          <cell r="J4884" t="str">
            <v/>
          </cell>
          <cell r="K4884" t="e">
            <v>#N/A</v>
          </cell>
          <cell r="L4884">
            <v>14693.6466</v>
          </cell>
          <cell r="M4884">
            <v>14693.65</v>
          </cell>
        </row>
        <row r="4885">
          <cell r="G4885" t="str">
            <v>M1021-18</v>
          </cell>
          <cell r="I4885" t="str">
            <v>TEE STR DR26 SW SWR HHH</v>
          </cell>
          <cell r="J4885" t="str">
            <v/>
          </cell>
          <cell r="K4885" t="e">
            <v>#N/A</v>
          </cell>
          <cell r="L4885">
            <v>16675.9607</v>
          </cell>
          <cell r="M4885">
            <v>16675.96</v>
          </cell>
        </row>
        <row r="4886">
          <cell r="G4886" t="str">
            <v>M1021</v>
          </cell>
          <cell r="I4886" t="str">
            <v>TEE STR DR26 SW SWR HHH</v>
          </cell>
          <cell r="J4886" t="str">
            <v/>
          </cell>
          <cell r="K4886" t="e">
            <v>#N/A</v>
          </cell>
          <cell r="L4886">
            <v>22109.720300000001</v>
          </cell>
          <cell r="M4886">
            <v>22109.72</v>
          </cell>
        </row>
        <row r="4887">
          <cell r="G4887" t="str">
            <v>M1024-4</v>
          </cell>
          <cell r="I4887" t="str">
            <v>TEE STR DR26 SW SWR HHH</v>
          </cell>
          <cell r="J4887" t="str">
            <v/>
          </cell>
          <cell r="K4887" t="e">
            <v>#N/A</v>
          </cell>
          <cell r="L4887">
            <v>15653.853900000002</v>
          </cell>
          <cell r="M4887">
            <v>15653.85</v>
          </cell>
        </row>
        <row r="4888">
          <cell r="G4888" t="str">
            <v>M1024-6</v>
          </cell>
          <cell r="I4888" t="str">
            <v>TEE STR DR26 SW SWR HHH</v>
          </cell>
          <cell r="J4888" t="str">
            <v/>
          </cell>
          <cell r="K4888" t="e">
            <v>#N/A</v>
          </cell>
          <cell r="L4888">
            <v>18985.4915</v>
          </cell>
          <cell r="M4888">
            <v>18985.490000000002</v>
          </cell>
        </row>
        <row r="4889">
          <cell r="G4889" t="str">
            <v>M1024-8</v>
          </cell>
          <cell r="I4889" t="str">
            <v>TEE STR DR26 SW SWR HHH</v>
          </cell>
          <cell r="J4889" t="str">
            <v/>
          </cell>
          <cell r="K4889" t="e">
            <v>#N/A</v>
          </cell>
          <cell r="L4889">
            <v>19286.257800000003</v>
          </cell>
          <cell r="M4889">
            <v>19286.259999999998</v>
          </cell>
        </row>
        <row r="4890">
          <cell r="G4890" t="str">
            <v>M1024-10</v>
          </cell>
          <cell r="I4890" t="str">
            <v>TEE STR DR26 SW SWR HHH</v>
          </cell>
          <cell r="J4890" t="str">
            <v/>
          </cell>
          <cell r="K4890" t="e">
            <v>#N/A</v>
          </cell>
          <cell r="L4890">
            <v>20139.272500000003</v>
          </cell>
          <cell r="M4890">
            <v>20139.27</v>
          </cell>
        </row>
        <row r="4891">
          <cell r="G4891" t="str">
            <v>M1024-12</v>
          </cell>
          <cell r="I4891" t="str">
            <v>TEE STR DR26 SW SWR HHH</v>
          </cell>
          <cell r="J4891" t="str">
            <v/>
          </cell>
          <cell r="K4891" t="e">
            <v>#N/A</v>
          </cell>
          <cell r="L4891">
            <v>20507.545100000003</v>
          </cell>
          <cell r="M4891">
            <v>20507.55</v>
          </cell>
        </row>
        <row r="4892">
          <cell r="G4892" t="str">
            <v>M1024-15</v>
          </cell>
          <cell r="I4892" t="str">
            <v>TEE STR DR26 SW SWR HHH</v>
          </cell>
          <cell r="J4892" t="str">
            <v/>
          </cell>
          <cell r="K4892" t="e">
            <v>#N/A</v>
          </cell>
          <cell r="L4892">
            <v>21311.971100000002</v>
          </cell>
          <cell r="M4892">
            <v>21311.97</v>
          </cell>
        </row>
        <row r="4893">
          <cell r="G4893" t="str">
            <v>M1024-18</v>
          </cell>
          <cell r="I4893" t="str">
            <v>TEE STR DR26 SW SWR HHH</v>
          </cell>
          <cell r="J4893" t="str">
            <v/>
          </cell>
          <cell r="K4893" t="e">
            <v>#N/A</v>
          </cell>
          <cell r="L4893">
            <v>29499.311500000003</v>
          </cell>
          <cell r="M4893">
            <v>29499.31</v>
          </cell>
        </row>
        <row r="4894">
          <cell r="G4894" t="str">
            <v>M1024-21</v>
          </cell>
          <cell r="I4894" t="str">
            <v>TEE STR DR26 SW SWR HHH</v>
          </cell>
          <cell r="J4894" t="str">
            <v/>
          </cell>
          <cell r="K4894" t="e">
            <v>#N/A</v>
          </cell>
          <cell r="L4894">
            <v>31915.264500000001</v>
          </cell>
          <cell r="M4894">
            <v>31915.26</v>
          </cell>
        </row>
        <row r="4895">
          <cell r="G4895" t="str">
            <v>M1024</v>
          </cell>
          <cell r="I4895" t="str">
            <v>TEE STR DR26 SW SWR HHH</v>
          </cell>
          <cell r="J4895" t="str">
            <v/>
          </cell>
          <cell r="K4895" t="e">
            <v>#N/A</v>
          </cell>
          <cell r="L4895">
            <v>39219.983300000007</v>
          </cell>
          <cell r="M4895">
            <v>39219.980000000003</v>
          </cell>
        </row>
        <row r="4896">
          <cell r="G4896" t="str">
            <v>M156</v>
          </cell>
          <cell r="I4896" t="str">
            <v>TEE SAN DR26 SW SWR HHH</v>
          </cell>
          <cell r="J4896" t="str">
            <v>0089938061703</v>
          </cell>
          <cell r="K4896" t="e">
            <v>#N/A</v>
          </cell>
          <cell r="L4896">
            <v>344.63630000000001</v>
          </cell>
          <cell r="M4896">
            <v>344.64</v>
          </cell>
        </row>
        <row r="4897">
          <cell r="G4897" t="str">
            <v>M157-4</v>
          </cell>
          <cell r="I4897" t="str">
            <v>TEE SAN DR26 SW SWR HHH</v>
          </cell>
          <cell r="J4897" t="str">
            <v>0089938060911</v>
          </cell>
          <cell r="K4897" t="e">
            <v>#N/A</v>
          </cell>
          <cell r="L4897">
            <v>392.15500000000003</v>
          </cell>
          <cell r="M4897">
            <v>392.16</v>
          </cell>
        </row>
        <row r="4898">
          <cell r="G4898" t="str">
            <v>M157</v>
          </cell>
          <cell r="I4898" t="str">
            <v>TEE SAN DR26 SW SWR HHH</v>
          </cell>
          <cell r="J4898" t="str">
            <v>0089938061659</v>
          </cell>
          <cell r="K4898" t="e">
            <v>#N/A</v>
          </cell>
          <cell r="L4898">
            <v>488.59410000000003</v>
          </cell>
          <cell r="M4898">
            <v>488.59</v>
          </cell>
        </row>
        <row r="4899">
          <cell r="G4899" t="str">
            <v>M158-4</v>
          </cell>
          <cell r="I4899" t="str">
            <v>TEE SAN DR26 SW SWR HHH</v>
          </cell>
          <cell r="J4899" t="str">
            <v/>
          </cell>
          <cell r="K4899" t="e">
            <v>#N/A</v>
          </cell>
          <cell r="L4899">
            <v>470.71440000000007</v>
          </cell>
          <cell r="M4899">
            <v>470.71</v>
          </cell>
        </row>
        <row r="4900">
          <cell r="G4900" t="str">
            <v>M158-6</v>
          </cell>
          <cell r="I4900" t="str">
            <v>TEE SAN DR26 SW SWR HHH</v>
          </cell>
          <cell r="J4900" t="str">
            <v>0089938065589</v>
          </cell>
          <cell r="K4900" t="e">
            <v>#N/A</v>
          </cell>
          <cell r="L4900">
            <v>539.03390000000002</v>
          </cell>
          <cell r="M4900">
            <v>539.03</v>
          </cell>
        </row>
        <row r="4901">
          <cell r="G4901" t="str">
            <v>M158</v>
          </cell>
          <cell r="I4901" t="str">
            <v>TEE SAN DR26 SW SWR HHH</v>
          </cell>
          <cell r="J4901" t="str">
            <v/>
          </cell>
          <cell r="K4901" t="e">
            <v>#N/A</v>
          </cell>
          <cell r="L4901">
            <v>1225.6529</v>
          </cell>
          <cell r="M4901">
            <v>1225.6500000000001</v>
          </cell>
        </row>
        <row r="4902">
          <cell r="G4902" t="str">
            <v>M1510-4</v>
          </cell>
          <cell r="I4902" t="str">
            <v>TEE SAN DR26 SW SWR HHH</v>
          </cell>
          <cell r="J4902" t="str">
            <v/>
          </cell>
          <cell r="K4902" t="e">
            <v>#N/A</v>
          </cell>
          <cell r="L4902">
            <v>1398.0513000000001</v>
          </cell>
          <cell r="M4902">
            <v>1398.05</v>
          </cell>
        </row>
        <row r="4903">
          <cell r="G4903" t="str">
            <v>M1510-6</v>
          </cell>
          <cell r="I4903" t="str">
            <v>TEE SAN DR26 SW SWR HHH</v>
          </cell>
          <cell r="J4903" t="str">
            <v/>
          </cell>
          <cell r="K4903" t="e">
            <v>#N/A</v>
          </cell>
          <cell r="L4903">
            <v>1572.7501999999999</v>
          </cell>
          <cell r="M4903">
            <v>1572.75</v>
          </cell>
        </row>
        <row r="4904">
          <cell r="G4904" t="str">
            <v>M1510-8</v>
          </cell>
          <cell r="I4904" t="str">
            <v>TEE SAN DR26 SW SWR HHH</v>
          </cell>
          <cell r="J4904" t="str">
            <v/>
          </cell>
          <cell r="K4904" t="e">
            <v>#N/A</v>
          </cell>
          <cell r="L4904">
            <v>2446.2125999999998</v>
          </cell>
          <cell r="M4904">
            <v>2446.21</v>
          </cell>
        </row>
        <row r="4905">
          <cell r="G4905" t="str">
            <v>M1512-4</v>
          </cell>
          <cell r="I4905" t="str">
            <v>TEE SAN DR26 SW SWR HHH</v>
          </cell>
          <cell r="J4905" t="str">
            <v/>
          </cell>
          <cell r="K4905" t="e">
            <v>#N/A</v>
          </cell>
          <cell r="L4905">
            <v>1747.6738</v>
          </cell>
          <cell r="M4905">
            <v>1747.67</v>
          </cell>
        </row>
        <row r="4906">
          <cell r="G4906" t="str">
            <v>M1512-6</v>
          </cell>
          <cell r="I4906" t="str">
            <v>TEE SAN DR26 SW SWR HHH</v>
          </cell>
          <cell r="J4906" t="str">
            <v>0089938062632</v>
          </cell>
          <cell r="K4906" t="e">
            <v>#N/A</v>
          </cell>
          <cell r="L4906">
            <v>1904.7926000000002</v>
          </cell>
          <cell r="M4906">
            <v>1904.79</v>
          </cell>
        </row>
        <row r="4907">
          <cell r="G4907" t="str">
            <v>M1512-8</v>
          </cell>
          <cell r="I4907" t="str">
            <v>TEE SAN DR26 SW SWR HHH</v>
          </cell>
          <cell r="J4907" t="str">
            <v/>
          </cell>
          <cell r="K4907" t="e">
            <v>#N/A</v>
          </cell>
          <cell r="L4907">
            <v>3887.2779</v>
          </cell>
          <cell r="M4907">
            <v>3887.28</v>
          </cell>
        </row>
        <row r="4908">
          <cell r="G4908" t="str">
            <v>M1515-4</v>
          </cell>
          <cell r="I4908" t="str">
            <v>TEE SAN DR26 SW SWR HHH</v>
          </cell>
          <cell r="J4908" t="str">
            <v/>
          </cell>
          <cell r="K4908" t="e">
            <v>#N/A</v>
          </cell>
          <cell r="L4908">
            <v>2763.8956000000003</v>
          </cell>
          <cell r="M4908">
            <v>2763.9</v>
          </cell>
        </row>
        <row r="4909">
          <cell r="G4909" t="str">
            <v>M1515-6</v>
          </cell>
          <cell r="I4909" t="str">
            <v>TEE SAN DR26 SW SWR HHH</v>
          </cell>
          <cell r="J4909" t="str">
            <v/>
          </cell>
          <cell r="K4909" t="e">
            <v>#N/A</v>
          </cell>
          <cell r="L4909">
            <v>3007.8128000000002</v>
          </cell>
          <cell r="M4909">
            <v>3007.81</v>
          </cell>
        </row>
        <row r="4910">
          <cell r="G4910" t="str">
            <v>M1515-8</v>
          </cell>
          <cell r="I4910" t="str">
            <v>TEE SAN DR26 SW SWR HHH</v>
          </cell>
          <cell r="J4910" t="str">
            <v/>
          </cell>
          <cell r="K4910" t="e">
            <v>#N/A</v>
          </cell>
          <cell r="L4910">
            <v>3226.5422000000003</v>
          </cell>
          <cell r="M4910">
            <v>3226.54</v>
          </cell>
        </row>
        <row r="4911">
          <cell r="G4911" t="str">
            <v>M1518-4</v>
          </cell>
          <cell r="I4911" t="str">
            <v>TEE SAN DR26 SW SWR HHH</v>
          </cell>
          <cell r="J4911" t="str">
            <v/>
          </cell>
          <cell r="K4911" t="e">
            <v>#N/A</v>
          </cell>
          <cell r="L4911">
            <v>6883.641700000001</v>
          </cell>
          <cell r="M4911">
            <v>6883.64</v>
          </cell>
        </row>
        <row r="4912">
          <cell r="G4912" t="str">
            <v>M1518-6</v>
          </cell>
          <cell r="I4912" t="str">
            <v>TEE SAN DR26 SW SWR HHH</v>
          </cell>
          <cell r="J4912" t="str">
            <v/>
          </cell>
          <cell r="K4912" t="e">
            <v>#N/A</v>
          </cell>
          <cell r="L4912">
            <v>7009.1848000000009</v>
          </cell>
          <cell r="M4912">
            <v>7009.18</v>
          </cell>
        </row>
        <row r="4913">
          <cell r="G4913" t="str">
            <v>M1518-8</v>
          </cell>
          <cell r="I4913" t="str">
            <v>TEE SAN DR26 SW SWR HHH</v>
          </cell>
          <cell r="J4913" t="str">
            <v/>
          </cell>
          <cell r="K4913" t="e">
            <v>#N/A</v>
          </cell>
          <cell r="L4913">
            <v>7435.6440000000002</v>
          </cell>
          <cell r="M4913">
            <v>7435.64</v>
          </cell>
        </row>
        <row r="4914">
          <cell r="G4914" t="str">
            <v>M1521-4</v>
          </cell>
          <cell r="I4914" t="str">
            <v>TEE SAN DR26 SW SWR HHH</v>
          </cell>
          <cell r="J4914" t="str">
            <v/>
          </cell>
          <cell r="K4914" t="e">
            <v>#N/A</v>
          </cell>
          <cell r="L4914">
            <v>10527.7407</v>
          </cell>
          <cell r="M4914">
            <v>10527.74</v>
          </cell>
        </row>
        <row r="4915">
          <cell r="G4915" t="str">
            <v>M1521-6</v>
          </cell>
          <cell r="I4915" t="str">
            <v>TEE SAN DR26 SW SWR HHH</v>
          </cell>
          <cell r="J4915" t="str">
            <v/>
          </cell>
          <cell r="K4915" t="e">
            <v>#N/A</v>
          </cell>
          <cell r="L4915">
            <v>11390.813400000001</v>
          </cell>
          <cell r="M4915">
            <v>11390.81</v>
          </cell>
        </row>
        <row r="4916">
          <cell r="G4916" t="str">
            <v>M1521-8</v>
          </cell>
          <cell r="I4916" t="str">
            <v>TEE SAN DR26 SW SWR HHH</v>
          </cell>
          <cell r="J4916" t="str">
            <v/>
          </cell>
          <cell r="K4916" t="e">
            <v>#N/A</v>
          </cell>
          <cell r="L4916">
            <v>13933.465100000001</v>
          </cell>
          <cell r="M4916">
            <v>13933.47</v>
          </cell>
        </row>
        <row r="4917">
          <cell r="G4917" t="str">
            <v>M1524-4</v>
          </cell>
          <cell r="I4917" t="str">
            <v>TEE SAN DR26 SW SWR HHH</v>
          </cell>
          <cell r="J4917" t="str">
            <v/>
          </cell>
          <cell r="K4917" t="e">
            <v>#N/A</v>
          </cell>
          <cell r="L4917">
            <v>17540.2425</v>
          </cell>
          <cell r="M4917">
            <v>17540.240000000002</v>
          </cell>
        </row>
        <row r="4918">
          <cell r="G4918" t="str">
            <v>M1524-6</v>
          </cell>
          <cell r="I4918" t="str">
            <v>TEE SAN DR26 SW SWR HHH</v>
          </cell>
          <cell r="J4918" t="str">
            <v/>
          </cell>
          <cell r="K4918" t="e">
            <v>#N/A</v>
          </cell>
          <cell r="L4918">
            <v>18585.835800000001</v>
          </cell>
          <cell r="M4918">
            <v>18585.84</v>
          </cell>
        </row>
        <row r="4919">
          <cell r="G4919" t="str">
            <v>M1524-8</v>
          </cell>
          <cell r="I4919" t="str">
            <v>TEE SAN DR26 SW SWR HHH</v>
          </cell>
          <cell r="J4919" t="str">
            <v/>
          </cell>
          <cell r="K4919" t="e">
            <v>#N/A</v>
          </cell>
          <cell r="L4919">
            <v>18965.4611</v>
          </cell>
          <cell r="M4919">
            <v>18965.46</v>
          </cell>
        </row>
        <row r="4920">
          <cell r="G4920" t="str">
            <v>M304</v>
          </cell>
          <cell r="I4920" t="str">
            <v>WYE 45 DR26 PVC SW SWR HHH</v>
          </cell>
          <cell r="J4920" t="str">
            <v>0089938046496</v>
          </cell>
          <cell r="K4920" t="e">
            <v>#N/A</v>
          </cell>
          <cell r="L4920">
            <v>90.372199999999992</v>
          </cell>
          <cell r="M4920">
            <v>90.37</v>
          </cell>
        </row>
        <row r="4921">
          <cell r="G4921" t="str">
            <v>M306-4</v>
          </cell>
          <cell r="I4921" t="str">
            <v>WYE 45D DR26  SW SWR HHH</v>
          </cell>
          <cell r="J4921" t="str">
            <v/>
          </cell>
          <cell r="K4921" t="e">
            <v>#N/A</v>
          </cell>
          <cell r="L4921">
            <v>337.25330000000002</v>
          </cell>
          <cell r="M4921">
            <v>337.25</v>
          </cell>
        </row>
        <row r="4922">
          <cell r="G4922" t="str">
            <v>M306</v>
          </cell>
          <cell r="I4922" t="str">
            <v>WYE 45 DR26 PVC SW SWR HHH</v>
          </cell>
          <cell r="J4922" t="str">
            <v>0089938060386</v>
          </cell>
          <cell r="K4922" t="e">
            <v>#N/A</v>
          </cell>
          <cell r="L4922">
            <v>383.84110000000004</v>
          </cell>
          <cell r="M4922">
            <v>383.84</v>
          </cell>
        </row>
        <row r="4923">
          <cell r="G4923" t="str">
            <v>M308-4</v>
          </cell>
          <cell r="I4923" t="str">
            <v>WYE 45D DR26  SW SWR HHH</v>
          </cell>
          <cell r="J4923" t="str">
            <v/>
          </cell>
          <cell r="K4923" t="e">
            <v>#N/A</v>
          </cell>
          <cell r="L4923">
            <v>480.87940000000003</v>
          </cell>
          <cell r="M4923">
            <v>480.88</v>
          </cell>
        </row>
        <row r="4924">
          <cell r="G4924" t="str">
            <v>M308-6</v>
          </cell>
          <cell r="I4924" t="str">
            <v>WYE 45 DR26 PVC SW SWR HHH</v>
          </cell>
          <cell r="J4924" t="str">
            <v/>
          </cell>
          <cell r="K4924" t="e">
            <v>#N/A</v>
          </cell>
          <cell r="L4924">
            <v>553.10439999999994</v>
          </cell>
          <cell r="M4924">
            <v>553.1</v>
          </cell>
        </row>
        <row r="4925">
          <cell r="G4925" t="str">
            <v>M308</v>
          </cell>
          <cell r="I4925" t="str">
            <v>WYE 45 DR26 PVC SW SWR HHH</v>
          </cell>
          <cell r="J4925" t="str">
            <v/>
          </cell>
          <cell r="K4925" t="e">
            <v>#N/A</v>
          </cell>
          <cell r="L4925">
            <v>976.52480000000003</v>
          </cell>
          <cell r="M4925">
            <v>976.52</v>
          </cell>
        </row>
        <row r="4926">
          <cell r="G4926" t="str">
            <v>M3010-4</v>
          </cell>
          <cell r="I4926" t="str">
            <v>WYE 45 DR26 PVC SW SWR HHH</v>
          </cell>
          <cell r="J4926" t="str">
            <v>0089938063189</v>
          </cell>
          <cell r="K4926" t="e">
            <v>#N/A</v>
          </cell>
          <cell r="L4926">
            <v>1221.191</v>
          </cell>
          <cell r="M4926">
            <v>1221.19</v>
          </cell>
        </row>
        <row r="4927">
          <cell r="G4927" t="str">
            <v>M3010-6</v>
          </cell>
          <cell r="I4927" t="str">
            <v>WYE 45 DR26 PVC SW SWR HHH</v>
          </cell>
          <cell r="J4927" t="str">
            <v>0089938064605</v>
          </cell>
          <cell r="K4927" t="e">
            <v>#N/A</v>
          </cell>
          <cell r="L4927">
            <v>1241.1679000000001</v>
          </cell>
          <cell r="M4927">
            <v>1241.17</v>
          </cell>
        </row>
        <row r="4928">
          <cell r="G4928" t="str">
            <v>M3010-8</v>
          </cell>
          <cell r="I4928" t="str">
            <v>WYE 45 DR26 PVC SW SWR HHH</v>
          </cell>
          <cell r="J4928" t="str">
            <v>0089938062298</v>
          </cell>
          <cell r="K4928" t="e">
            <v>#N/A</v>
          </cell>
          <cell r="L4928">
            <v>1927.3161000000002</v>
          </cell>
          <cell r="M4928">
            <v>1927.32</v>
          </cell>
        </row>
        <row r="4929">
          <cell r="G4929" t="str">
            <v>M3010</v>
          </cell>
          <cell r="I4929" t="str">
            <v>WYE 45 DR26 PVC SW SWR HHH</v>
          </cell>
          <cell r="J4929" t="str">
            <v>0089938065916</v>
          </cell>
          <cell r="K4929" t="e">
            <v>#N/A</v>
          </cell>
          <cell r="L4929">
            <v>2332.5144</v>
          </cell>
          <cell r="M4929">
            <v>2332.5100000000002</v>
          </cell>
        </row>
        <row r="4930">
          <cell r="G4930" t="str">
            <v>M3012-4</v>
          </cell>
          <cell r="I4930" t="str">
            <v>WYE 45 DR26 PVC SW SWR HHH</v>
          </cell>
          <cell r="J4930" t="str">
            <v>0089938065053</v>
          </cell>
          <cell r="K4930" t="e">
            <v>#N/A</v>
          </cell>
          <cell r="L4930">
            <v>1674.8710000000001</v>
          </cell>
          <cell r="M4930">
            <v>1674.87</v>
          </cell>
        </row>
        <row r="4931">
          <cell r="G4931" t="str">
            <v>M3012-6</v>
          </cell>
          <cell r="I4931" t="str">
            <v>WYE 45 DR26 PVC SW SWR HHH</v>
          </cell>
          <cell r="J4931" t="str">
            <v/>
          </cell>
          <cell r="K4931" t="e">
            <v>#N/A</v>
          </cell>
          <cell r="L4931">
            <v>1696.9772</v>
          </cell>
          <cell r="M4931">
            <v>1696.98</v>
          </cell>
        </row>
        <row r="4932">
          <cell r="G4932" t="str">
            <v>M3012-8</v>
          </cell>
          <cell r="I4932" t="str">
            <v>WYE 45 DR26 PVC SW SWR HHH</v>
          </cell>
          <cell r="J4932" t="str">
            <v/>
          </cell>
          <cell r="K4932" t="e">
            <v>#N/A</v>
          </cell>
          <cell r="L4932">
            <v>2531.6414</v>
          </cell>
          <cell r="M4932">
            <v>2531.64</v>
          </cell>
        </row>
        <row r="4933">
          <cell r="G4933" t="str">
            <v>M3012-10</v>
          </cell>
          <cell r="I4933" t="str">
            <v>WYE 45 DR26 PVC SW SWR HHH</v>
          </cell>
          <cell r="J4933" t="str">
            <v/>
          </cell>
          <cell r="K4933" t="e">
            <v>#N/A</v>
          </cell>
          <cell r="L4933">
            <v>3113.4753000000001</v>
          </cell>
          <cell r="M4933">
            <v>3113.48</v>
          </cell>
        </row>
        <row r="4934">
          <cell r="G4934" t="str">
            <v>M3012</v>
          </cell>
          <cell r="I4934" t="str">
            <v>WYE 45 DR26 PVC SW SWR HHH</v>
          </cell>
          <cell r="J4934" t="str">
            <v>0627347979129</v>
          </cell>
          <cell r="K4934" t="e">
            <v>#N/A</v>
          </cell>
          <cell r="L4934">
            <v>3311.8961000000004</v>
          </cell>
          <cell r="M4934">
            <v>3311.9</v>
          </cell>
        </row>
        <row r="4935">
          <cell r="G4935" t="str">
            <v>M3015-4</v>
          </cell>
          <cell r="I4935" t="str">
            <v>WYE 45 DR26 PVC SW SWR HHH</v>
          </cell>
          <cell r="J4935" t="str">
            <v/>
          </cell>
          <cell r="K4935" t="e">
            <v>#N/A</v>
          </cell>
          <cell r="L4935">
            <v>2399.1861000000004</v>
          </cell>
          <cell r="M4935">
            <v>2399.19</v>
          </cell>
        </row>
        <row r="4936">
          <cell r="G4936" t="str">
            <v>M3015-6</v>
          </cell>
          <cell r="I4936" t="str">
            <v>WYE 45 DR26 PVC SW SWR HHH</v>
          </cell>
          <cell r="J4936" t="str">
            <v/>
          </cell>
          <cell r="K4936" t="e">
            <v>#N/A</v>
          </cell>
          <cell r="L4936">
            <v>2877.7114999999999</v>
          </cell>
          <cell r="M4936">
            <v>2877.71</v>
          </cell>
        </row>
        <row r="4937">
          <cell r="G4937" t="str">
            <v>M3015-8</v>
          </cell>
          <cell r="I4937" t="str">
            <v>WYE 45 DR26 PVC SW SWR HHH</v>
          </cell>
          <cell r="J4937" t="str">
            <v/>
          </cell>
          <cell r="K4937" t="e">
            <v>#N/A</v>
          </cell>
          <cell r="L4937">
            <v>3211.0807000000004</v>
          </cell>
          <cell r="M4937">
            <v>3211.08</v>
          </cell>
        </row>
        <row r="4938">
          <cell r="G4938" t="str">
            <v>M3015-10</v>
          </cell>
          <cell r="I4938" t="str">
            <v>WYE 45 DR26 PVC SW SWR HHH</v>
          </cell>
          <cell r="J4938" t="str">
            <v/>
          </cell>
          <cell r="K4938" t="e">
            <v>#N/A</v>
          </cell>
          <cell r="L4938">
            <v>3862.7749000000003</v>
          </cell>
          <cell r="M4938">
            <v>3862.77</v>
          </cell>
        </row>
        <row r="4939">
          <cell r="G4939" t="str">
            <v>M3015-12</v>
          </cell>
          <cell r="I4939" t="str">
            <v>WYE 45 DR26 PVC SW SWR HHH</v>
          </cell>
          <cell r="J4939" t="str">
            <v/>
          </cell>
          <cell r="K4939" t="e">
            <v>#N/A</v>
          </cell>
          <cell r="L4939">
            <v>4305.2413000000006</v>
          </cell>
          <cell r="M4939">
            <v>4305.24</v>
          </cell>
        </row>
        <row r="4940">
          <cell r="G4940" t="str">
            <v>M3015</v>
          </cell>
          <cell r="I4940" t="str">
            <v>WYE 45 DR26 PVC SW SWR HHH</v>
          </cell>
          <cell r="J4940" t="str">
            <v/>
          </cell>
          <cell r="K4940" t="e">
            <v>#N/A</v>
          </cell>
          <cell r="L4940">
            <v>5440.564800000001</v>
          </cell>
          <cell r="M4940">
            <v>5440.56</v>
          </cell>
        </row>
        <row r="4941">
          <cell r="G4941" t="str">
            <v>M3018-4</v>
          </cell>
          <cell r="I4941" t="str">
            <v>WYE 45 DR26 PVC SW SWR HHH</v>
          </cell>
          <cell r="J4941" t="str">
            <v>0089938062847</v>
          </cell>
          <cell r="K4941" t="e">
            <v>#N/A</v>
          </cell>
          <cell r="L4941">
            <v>6054.5094000000008</v>
          </cell>
          <cell r="M4941">
            <v>6054.51</v>
          </cell>
        </row>
        <row r="4942">
          <cell r="G4942" t="str">
            <v>M3018-6</v>
          </cell>
          <cell r="I4942" t="str">
            <v>WYE 45 DR26 PVC SW SWR HHH</v>
          </cell>
          <cell r="J4942" t="str">
            <v/>
          </cell>
          <cell r="K4942" t="e">
            <v>#N/A</v>
          </cell>
          <cell r="L4942">
            <v>6133.2293</v>
          </cell>
          <cell r="M4942">
            <v>6133.23</v>
          </cell>
        </row>
        <row r="4943">
          <cell r="G4943" t="str">
            <v>M3018-8</v>
          </cell>
          <cell r="I4943" t="str">
            <v>WYE 45 DR26 PVC SW SWR HHH</v>
          </cell>
          <cell r="J4943" t="str">
            <v/>
          </cell>
          <cell r="K4943" t="e">
            <v>#N/A</v>
          </cell>
          <cell r="L4943">
            <v>6351.1990000000005</v>
          </cell>
          <cell r="M4943">
            <v>6351.2</v>
          </cell>
        </row>
        <row r="4944">
          <cell r="G4944" t="str">
            <v>M3018-10</v>
          </cell>
          <cell r="I4944" t="str">
            <v>WYE 45 DR26 PVC SW SWR HHH</v>
          </cell>
          <cell r="J4944" t="str">
            <v/>
          </cell>
          <cell r="K4944" t="e">
            <v>#N/A</v>
          </cell>
          <cell r="L4944">
            <v>7137.5420000000004</v>
          </cell>
          <cell r="M4944">
            <v>7137.54</v>
          </cell>
        </row>
        <row r="4945">
          <cell r="G4945" t="str">
            <v>M3018-12</v>
          </cell>
          <cell r="I4945" t="str">
            <v>WYE 45 DR26 PVC SW SWR HHH</v>
          </cell>
          <cell r="J4945" t="str">
            <v/>
          </cell>
          <cell r="K4945" t="e">
            <v>#N/A</v>
          </cell>
          <cell r="L4945">
            <v>7671.0439999999999</v>
          </cell>
          <cell r="M4945">
            <v>7671.04</v>
          </cell>
        </row>
        <row r="4946">
          <cell r="G4946" t="str">
            <v>M3018-15</v>
          </cell>
          <cell r="I4946" t="str">
            <v>WYE 45 DR26 PVC SW SWR HHH</v>
          </cell>
          <cell r="J4946" t="str">
            <v/>
          </cell>
          <cell r="K4946" t="e">
            <v>#N/A</v>
          </cell>
          <cell r="L4946">
            <v>8210.1527999999998</v>
          </cell>
          <cell r="M4946">
            <v>8210.15</v>
          </cell>
        </row>
        <row r="4947">
          <cell r="G4947" t="str">
            <v>M3018</v>
          </cell>
          <cell r="I4947" t="str">
            <v>WYE 45 DR26 PVC SW SWR HHH</v>
          </cell>
          <cell r="J4947" t="str">
            <v/>
          </cell>
          <cell r="K4947" t="e">
            <v>#N/A</v>
          </cell>
          <cell r="L4947">
            <v>10670.468000000001</v>
          </cell>
          <cell r="M4947">
            <v>10670.47</v>
          </cell>
        </row>
        <row r="4948">
          <cell r="G4948" t="str">
            <v>M3021-4</v>
          </cell>
          <cell r="I4948" t="str">
            <v>WYE 45 DR26 PVC SW SWR HHH</v>
          </cell>
          <cell r="J4948" t="str">
            <v/>
          </cell>
          <cell r="K4948" t="e">
            <v>#N/A</v>
          </cell>
          <cell r="L4948">
            <v>10529.0033</v>
          </cell>
          <cell r="M4948">
            <v>10529</v>
          </cell>
        </row>
        <row r="4949">
          <cell r="G4949" t="str">
            <v>M3021-6</v>
          </cell>
          <cell r="I4949" t="str">
            <v>WYE 45 DR26 PVC SW SWR HHH</v>
          </cell>
          <cell r="J4949" t="str">
            <v/>
          </cell>
          <cell r="K4949" t="e">
            <v>#N/A</v>
          </cell>
          <cell r="L4949">
            <v>11287.451400000002</v>
          </cell>
          <cell r="M4949">
            <v>11287.45</v>
          </cell>
        </row>
        <row r="4950">
          <cell r="G4950" t="str">
            <v>M3021-8</v>
          </cell>
          <cell r="I4950" t="str">
            <v>WYE 45 DR26 PVC SW SWR HHH</v>
          </cell>
          <cell r="J4950" t="str">
            <v/>
          </cell>
          <cell r="K4950" t="e">
            <v>#N/A</v>
          </cell>
          <cell r="L4950">
            <v>12732.058400000002</v>
          </cell>
          <cell r="M4950">
            <v>12732.06</v>
          </cell>
        </row>
        <row r="4951">
          <cell r="G4951" t="str">
            <v>M3021-10</v>
          </cell>
          <cell r="I4951" t="str">
            <v>WYE 45 DR26 PVC SW SWR HHH</v>
          </cell>
          <cell r="J4951" t="str">
            <v/>
          </cell>
          <cell r="K4951" t="e">
            <v>#N/A</v>
          </cell>
          <cell r="L4951">
            <v>14353.408000000001</v>
          </cell>
          <cell r="M4951">
            <v>14353.41</v>
          </cell>
        </row>
        <row r="4952">
          <cell r="G4952" t="str">
            <v>M3021-12</v>
          </cell>
          <cell r="I4952" t="str">
            <v>WYE 45 DR26 PVC SW SWR HHH</v>
          </cell>
          <cell r="J4952" t="str">
            <v/>
          </cell>
          <cell r="K4952" t="e">
            <v>#N/A</v>
          </cell>
          <cell r="L4952">
            <v>15524.6193</v>
          </cell>
          <cell r="M4952">
            <v>15524.62</v>
          </cell>
        </row>
        <row r="4953">
          <cell r="G4953" t="str">
            <v>M3021-15</v>
          </cell>
          <cell r="I4953" t="str">
            <v>WYE 45 DR26 PVC SW SWR HHH</v>
          </cell>
          <cell r="J4953" t="str">
            <v/>
          </cell>
          <cell r="K4953" t="e">
            <v>#N/A</v>
          </cell>
          <cell r="L4953">
            <v>17982.837299999999</v>
          </cell>
          <cell r="M4953">
            <v>17982.84</v>
          </cell>
        </row>
        <row r="4954">
          <cell r="G4954" t="str">
            <v>M3021-18</v>
          </cell>
          <cell r="I4954" t="str">
            <v>WYE 45 DR26 PVC SW SWR HHH</v>
          </cell>
          <cell r="J4954" t="str">
            <v/>
          </cell>
          <cell r="K4954" t="e">
            <v>#N/A</v>
          </cell>
          <cell r="L4954">
            <v>21179.868900000001</v>
          </cell>
          <cell r="M4954">
            <v>21179.87</v>
          </cell>
        </row>
        <row r="4955">
          <cell r="G4955" t="str">
            <v>M3021</v>
          </cell>
          <cell r="I4955" t="str">
            <v>WYE 45 DR26 PVC SW SWR HHH</v>
          </cell>
          <cell r="J4955" t="str">
            <v/>
          </cell>
          <cell r="K4955" t="e">
            <v>#N/A</v>
          </cell>
          <cell r="L4955">
            <v>27719.826600000004</v>
          </cell>
          <cell r="M4955">
            <v>27719.83</v>
          </cell>
        </row>
        <row r="4956">
          <cell r="G4956" t="str">
            <v>M3024-4</v>
          </cell>
          <cell r="I4956" t="str">
            <v>WYE 45 DR26 PVC SW SWR HHH</v>
          </cell>
          <cell r="J4956" t="str">
            <v/>
          </cell>
          <cell r="K4956" t="e">
            <v>#N/A</v>
          </cell>
          <cell r="L4956">
            <v>15890.142000000002</v>
          </cell>
          <cell r="M4956">
            <v>15890.14</v>
          </cell>
        </row>
        <row r="4957">
          <cell r="G4957" t="str">
            <v>M3024-6</v>
          </cell>
          <cell r="I4957" t="str">
            <v>WYE 45 DR26 PVC SW SWR HHH</v>
          </cell>
          <cell r="J4957" t="str">
            <v/>
          </cell>
          <cell r="K4957" t="e">
            <v>#N/A</v>
          </cell>
          <cell r="L4957">
            <v>18190.556400000001</v>
          </cell>
          <cell r="M4957">
            <v>18190.560000000001</v>
          </cell>
        </row>
        <row r="4958">
          <cell r="G4958" t="str">
            <v>M3024-8</v>
          </cell>
          <cell r="I4958" t="str">
            <v>WYE 45 DR26 PVC SW SWR HHH</v>
          </cell>
          <cell r="J4958" t="str">
            <v/>
          </cell>
          <cell r="K4958" t="e">
            <v>#N/A</v>
          </cell>
          <cell r="L4958">
            <v>19619.306</v>
          </cell>
          <cell r="M4958">
            <v>19619.310000000001</v>
          </cell>
        </row>
        <row r="4959">
          <cell r="G4959" t="str">
            <v>M3024-10</v>
          </cell>
          <cell r="I4959" t="str">
            <v>WYE 45 DR26 PVC SW SWR HHH</v>
          </cell>
          <cell r="J4959" t="str">
            <v/>
          </cell>
          <cell r="K4959" t="e">
            <v>#N/A</v>
          </cell>
          <cell r="L4959">
            <v>19831.915000000001</v>
          </cell>
          <cell r="M4959">
            <v>19831.919999999998</v>
          </cell>
        </row>
        <row r="4960">
          <cell r="G4960" t="str">
            <v>M3024-12</v>
          </cell>
          <cell r="I4960" t="str">
            <v>WYE 45 DR26 PVC SW SWR HHH</v>
          </cell>
          <cell r="J4960" t="str">
            <v/>
          </cell>
          <cell r="K4960" t="e">
            <v>#N/A</v>
          </cell>
          <cell r="L4960">
            <v>20249.739300000001</v>
          </cell>
          <cell r="M4960">
            <v>20249.740000000002</v>
          </cell>
        </row>
        <row r="4961">
          <cell r="G4961" t="str">
            <v>M3024-15</v>
          </cell>
          <cell r="I4961" t="str">
            <v>WYE 45 DR26 PVC SW SWR HHH</v>
          </cell>
          <cell r="J4961" t="str">
            <v/>
          </cell>
          <cell r="K4961" t="e">
            <v>#N/A</v>
          </cell>
          <cell r="L4961">
            <v>20398.854500000001</v>
          </cell>
          <cell r="M4961">
            <v>20398.849999999999</v>
          </cell>
        </row>
        <row r="4962">
          <cell r="G4962" t="str">
            <v>M3024-18</v>
          </cell>
          <cell r="I4962" t="str">
            <v>WYE 45 DR26 PVC SW SWR HHH</v>
          </cell>
          <cell r="J4962" t="str">
            <v/>
          </cell>
          <cell r="K4962" t="e">
            <v>#N/A</v>
          </cell>
          <cell r="L4962">
            <v>28659.019100000001</v>
          </cell>
          <cell r="M4962">
            <v>28659.02</v>
          </cell>
        </row>
        <row r="4963">
          <cell r="G4963" t="str">
            <v>M3024-21</v>
          </cell>
          <cell r="I4963" t="str">
            <v>WYE 45 DR26 PVC SW SWR HHH</v>
          </cell>
          <cell r="J4963" t="str">
            <v/>
          </cell>
          <cell r="K4963" t="e">
            <v>#N/A</v>
          </cell>
          <cell r="L4963">
            <v>31429.987400000002</v>
          </cell>
          <cell r="M4963">
            <v>31429.99</v>
          </cell>
        </row>
        <row r="4964">
          <cell r="G4964" t="str">
            <v>M3024</v>
          </cell>
          <cell r="I4964" t="str">
            <v>WYE 45 DR26 PVC SW SWR HHH</v>
          </cell>
          <cell r="J4964" t="str">
            <v/>
          </cell>
          <cell r="K4964" t="e">
            <v>#N/A</v>
          </cell>
          <cell r="L4964">
            <v>34559.309399999998</v>
          </cell>
          <cell r="M4964">
            <v>34559.31</v>
          </cell>
        </row>
        <row r="4965">
          <cell r="G4965" t="str">
            <v>M1654</v>
          </cell>
          <cell r="I4965" t="str">
            <v>Combo Wye &amp; 1/8 Bend HxHxH</v>
          </cell>
          <cell r="J4965" t="str">
            <v/>
          </cell>
          <cell r="K4965" t="e">
            <v>#N/A</v>
          </cell>
          <cell r="L4965">
            <v>436.99870000000004</v>
          </cell>
          <cell r="M4965">
            <v>437</v>
          </cell>
        </row>
        <row r="4966">
          <cell r="G4966" t="str">
            <v>M1656-4</v>
          </cell>
          <cell r="I4966" t="str">
            <v>Combo Wye &amp; 1/8 Bend HxHxH</v>
          </cell>
          <cell r="J4966" t="str">
            <v>0089938063370</v>
          </cell>
          <cell r="K4966" t="e">
            <v>#N/A</v>
          </cell>
          <cell r="L4966">
            <v>448.72590000000002</v>
          </cell>
          <cell r="M4966">
            <v>448.73</v>
          </cell>
        </row>
        <row r="4967">
          <cell r="G4967" t="str">
            <v>M1656</v>
          </cell>
          <cell r="I4967" t="str">
            <v>Combo Wye &amp; 1/8 Bend HxHxH</v>
          </cell>
          <cell r="J4967" t="str">
            <v/>
          </cell>
          <cell r="K4967" t="e">
            <v>#N/A</v>
          </cell>
          <cell r="L4967">
            <v>563.82580000000007</v>
          </cell>
          <cell r="M4967">
            <v>563.83000000000004</v>
          </cell>
        </row>
        <row r="4968">
          <cell r="G4968" t="str">
            <v>M1658-4</v>
          </cell>
          <cell r="I4968" t="str">
            <v>Combo Wye &amp; 1/8 Bend HxHxH</v>
          </cell>
          <cell r="J4968" t="str">
            <v>0089938063387</v>
          </cell>
          <cell r="K4968" t="e">
            <v>#N/A</v>
          </cell>
          <cell r="L4968">
            <v>592.07380000000012</v>
          </cell>
          <cell r="M4968">
            <v>592.07000000000005</v>
          </cell>
        </row>
        <row r="4969">
          <cell r="G4969" t="str">
            <v>M1658-6</v>
          </cell>
          <cell r="I4969" t="str">
            <v>Combo Wye &amp; 1/8 Bend HxHxH</v>
          </cell>
          <cell r="J4969" t="str">
            <v/>
          </cell>
          <cell r="K4969" t="e">
            <v>#N/A</v>
          </cell>
          <cell r="L4969">
            <v>733.08910000000003</v>
          </cell>
          <cell r="M4969">
            <v>733.09</v>
          </cell>
        </row>
        <row r="4970">
          <cell r="G4970" t="str">
            <v>M1658</v>
          </cell>
          <cell r="I4970" t="str">
            <v>Combo Wye &amp; 1/8 Bend HxHxH</v>
          </cell>
          <cell r="J4970" t="str">
            <v/>
          </cell>
          <cell r="K4970" t="e">
            <v>#N/A</v>
          </cell>
          <cell r="L4970">
            <v>1516.5966000000003</v>
          </cell>
          <cell r="M4970">
            <v>1516.6</v>
          </cell>
        </row>
        <row r="4971">
          <cell r="G4971" t="str">
            <v>M16510-4</v>
          </cell>
          <cell r="I4971" t="str">
            <v>Combo Wye &amp; 1/8 Bend HxHxH</v>
          </cell>
          <cell r="J4971" t="str">
            <v/>
          </cell>
          <cell r="K4971" t="e">
            <v>#N/A</v>
          </cell>
          <cell r="L4971">
            <v>1332.6529</v>
          </cell>
          <cell r="M4971">
            <v>1332.65</v>
          </cell>
        </row>
        <row r="4972">
          <cell r="G4972" t="str">
            <v>M16510-6</v>
          </cell>
          <cell r="I4972" t="str">
            <v>Combo Wye &amp; 1/8 Bend HxHxH</v>
          </cell>
          <cell r="J4972" t="str">
            <v/>
          </cell>
          <cell r="K4972" t="e">
            <v>#N/A</v>
          </cell>
          <cell r="L4972">
            <v>1421.1633000000002</v>
          </cell>
          <cell r="M4972">
            <v>1421.16</v>
          </cell>
        </row>
        <row r="4973">
          <cell r="G4973" t="str">
            <v>M16510-8</v>
          </cell>
          <cell r="I4973" t="str">
            <v>Combo Wye &amp; 1/8 Bend HxHxH</v>
          </cell>
          <cell r="J4973" t="str">
            <v/>
          </cell>
          <cell r="K4973" t="e">
            <v>#N/A</v>
          </cell>
          <cell r="L4973">
            <v>2467.3236999999999</v>
          </cell>
          <cell r="M4973">
            <v>2467.3200000000002</v>
          </cell>
        </row>
        <row r="4974">
          <cell r="G4974" t="str">
            <v>M16512-4</v>
          </cell>
          <cell r="I4974" t="str">
            <v>Combo Wye &amp; 1/8 Bend HxHxH</v>
          </cell>
          <cell r="J4974" t="str">
            <v/>
          </cell>
          <cell r="K4974" t="e">
            <v>#N/A</v>
          </cell>
          <cell r="L4974">
            <v>1786.3436000000002</v>
          </cell>
          <cell r="M4974">
            <v>1786.34</v>
          </cell>
        </row>
        <row r="4975">
          <cell r="G4975" t="str">
            <v>M16512-6</v>
          </cell>
          <cell r="I4975" t="str">
            <v>Combo Wye &amp; 1/8 Bend HxHxH</v>
          </cell>
          <cell r="J4975" t="str">
            <v/>
          </cell>
          <cell r="K4975" t="e">
            <v>#N/A</v>
          </cell>
          <cell r="L4975">
            <v>1876.9512000000002</v>
          </cell>
          <cell r="M4975">
            <v>1876.95</v>
          </cell>
        </row>
        <row r="4976">
          <cell r="G4976" t="str">
            <v>M16512-8</v>
          </cell>
          <cell r="I4976" t="str">
            <v>Combo Wye &amp; 1/8 Bend HxHxH</v>
          </cell>
          <cell r="J4976" t="str">
            <v/>
          </cell>
          <cell r="K4976" t="e">
            <v>#N/A</v>
          </cell>
          <cell r="L4976">
            <v>3071.6704</v>
          </cell>
          <cell r="M4976">
            <v>3071.67</v>
          </cell>
        </row>
        <row r="4977">
          <cell r="G4977" t="str">
            <v>M16515-4</v>
          </cell>
          <cell r="I4977" t="str">
            <v>Combo Wye &amp; 1/8 Bend HxHxH</v>
          </cell>
          <cell r="J4977" t="str">
            <v/>
          </cell>
          <cell r="K4977" t="e">
            <v>#N/A</v>
          </cell>
          <cell r="L4977">
            <v>2510.6694000000002</v>
          </cell>
          <cell r="M4977">
            <v>2510.67</v>
          </cell>
        </row>
        <row r="4978">
          <cell r="G4978" t="str">
            <v>M16515-6</v>
          </cell>
          <cell r="I4978" t="str">
            <v>Combo Wye &amp; 1/8 Bend HxHxH</v>
          </cell>
          <cell r="J4978" t="str">
            <v/>
          </cell>
          <cell r="K4978" t="e">
            <v>#N/A</v>
          </cell>
          <cell r="L4978">
            <v>3057.739</v>
          </cell>
          <cell r="M4978">
            <v>3057.74</v>
          </cell>
        </row>
        <row r="4979">
          <cell r="G4979" t="str">
            <v>M16515-8</v>
          </cell>
          <cell r="I4979" t="str">
            <v>Combo Wye &amp; 1/8 Bend HxHxH</v>
          </cell>
          <cell r="J4979" t="str">
            <v/>
          </cell>
          <cell r="K4979" t="e">
            <v>#N/A</v>
          </cell>
          <cell r="L4979">
            <v>3751.1739000000002</v>
          </cell>
          <cell r="M4979">
            <v>3751.17</v>
          </cell>
        </row>
        <row r="4980">
          <cell r="G4980" t="str">
            <v>M16518-4</v>
          </cell>
          <cell r="I4980" t="str">
            <v>Combo Wye &amp; 1/8 Bend HxHxH</v>
          </cell>
          <cell r="J4980" t="str">
            <v/>
          </cell>
          <cell r="K4980" t="e">
            <v>#N/A</v>
          </cell>
          <cell r="L4980">
            <v>6165.9820000000009</v>
          </cell>
          <cell r="M4980">
            <v>6165.98</v>
          </cell>
        </row>
        <row r="4981">
          <cell r="G4981" t="str">
            <v>M16518-6</v>
          </cell>
          <cell r="I4981" t="str">
            <v>Combo Wye &amp; 1/8 Bend HxHxH</v>
          </cell>
          <cell r="J4981" t="str">
            <v/>
          </cell>
          <cell r="K4981" t="e">
            <v>#N/A</v>
          </cell>
          <cell r="L4981">
            <v>6313.2139999999999</v>
          </cell>
          <cell r="M4981">
            <v>6313.21</v>
          </cell>
        </row>
        <row r="4982">
          <cell r="G4982" t="str">
            <v>M16518-8</v>
          </cell>
          <cell r="I4982" t="str">
            <v>Combo Wye &amp; 1/8 Bend HxHxH</v>
          </cell>
          <cell r="J4982" t="str">
            <v/>
          </cell>
          <cell r="K4982" t="e">
            <v>#N/A</v>
          </cell>
          <cell r="L4982">
            <v>6891.2280000000001</v>
          </cell>
          <cell r="M4982">
            <v>6891.23</v>
          </cell>
        </row>
        <row r="4983">
          <cell r="G4983" t="str">
            <v>M16521-4</v>
          </cell>
          <cell r="I4983" t="str">
            <v>Combo Wye &amp; 1/8 Bend HxHxH</v>
          </cell>
          <cell r="J4983" t="str">
            <v/>
          </cell>
          <cell r="K4983" t="e">
            <v>#N/A</v>
          </cell>
          <cell r="L4983">
            <v>10640.4866</v>
          </cell>
          <cell r="M4983">
            <v>10640.49</v>
          </cell>
        </row>
        <row r="4984">
          <cell r="G4984" t="str">
            <v>M16521-6</v>
          </cell>
          <cell r="I4984" t="str">
            <v>Combo Wye &amp; 1/8 Bend HxHxH</v>
          </cell>
          <cell r="J4984" t="str">
            <v/>
          </cell>
          <cell r="K4984" t="e">
            <v>#N/A</v>
          </cell>
          <cell r="L4984">
            <v>11467.414699999999</v>
          </cell>
          <cell r="M4984">
            <v>11467.41</v>
          </cell>
        </row>
        <row r="4985">
          <cell r="G4985" t="str">
            <v>M16521-8</v>
          </cell>
          <cell r="I4985" t="str">
            <v>Combo Wye &amp; 1/8 Bend HxHxH</v>
          </cell>
          <cell r="J4985" t="str">
            <v/>
          </cell>
          <cell r="K4985" t="e">
            <v>#N/A</v>
          </cell>
          <cell r="L4985">
            <v>13272.119500000001</v>
          </cell>
          <cell r="M4985">
            <v>13272.12</v>
          </cell>
        </row>
        <row r="4986">
          <cell r="G4986" t="str">
            <v>M16524-4</v>
          </cell>
          <cell r="I4986" t="str">
            <v>Combo Wye &amp; 1/8 Bend HxHxH</v>
          </cell>
          <cell r="J4986" t="str">
            <v/>
          </cell>
          <cell r="K4986" t="e">
            <v>#N/A</v>
          </cell>
          <cell r="L4986">
            <v>16001.625300000002</v>
          </cell>
          <cell r="M4986">
            <v>16001.63</v>
          </cell>
        </row>
        <row r="4987">
          <cell r="G4987" t="str">
            <v>M16524-6</v>
          </cell>
          <cell r="I4987" t="str">
            <v>Combo Wye &amp; 1/8 Bend HxHxH</v>
          </cell>
          <cell r="J4987" t="str">
            <v/>
          </cell>
          <cell r="K4987" t="e">
            <v>#N/A</v>
          </cell>
          <cell r="L4987">
            <v>18370.530400000003</v>
          </cell>
          <cell r="M4987">
            <v>18370.53</v>
          </cell>
        </row>
        <row r="4988">
          <cell r="G4988" t="str">
            <v>M16524-8</v>
          </cell>
          <cell r="I4988" t="str">
            <v>Combo Wye &amp; 1/8 Bend HxHxH</v>
          </cell>
          <cell r="J4988" t="str">
            <v/>
          </cell>
          <cell r="K4988" t="e">
            <v>#N/A</v>
          </cell>
          <cell r="L4988">
            <v>20159.377800000002</v>
          </cell>
          <cell r="M4988">
            <v>20159.38</v>
          </cell>
        </row>
        <row r="4989">
          <cell r="G4989" t="str">
            <v>M1796-4</v>
          </cell>
          <cell r="I4989" t="str">
            <v>TEE CROSS DR26 PVC SW SWR HHHH</v>
          </cell>
          <cell r="J4989" t="str">
            <v/>
          </cell>
          <cell r="K4989" t="e">
            <v>#N/A</v>
          </cell>
          <cell r="L4989">
            <v>338.69780000000003</v>
          </cell>
          <cell r="M4989">
            <v>338.7</v>
          </cell>
        </row>
        <row r="4990">
          <cell r="G4990" t="str">
            <v>M1796</v>
          </cell>
          <cell r="I4990" t="str">
            <v>TEE CROSS DR26 PVC SW SWR HHHH</v>
          </cell>
          <cell r="J4990" t="str">
            <v/>
          </cell>
          <cell r="K4990" t="e">
            <v>#N/A</v>
          </cell>
          <cell r="L4990">
            <v>468.22129999999999</v>
          </cell>
          <cell r="M4990">
            <v>468.22</v>
          </cell>
        </row>
        <row r="4991">
          <cell r="G4991" t="str">
            <v>M1798-4</v>
          </cell>
          <cell r="I4991" t="str">
            <v>TEE CROSS DR26 PVC SW SWR HHHH</v>
          </cell>
          <cell r="J4991" t="str">
            <v/>
          </cell>
          <cell r="K4991" t="e">
            <v>#N/A</v>
          </cell>
          <cell r="L4991">
            <v>573.98009999999999</v>
          </cell>
          <cell r="M4991">
            <v>573.98</v>
          </cell>
        </row>
        <row r="4992">
          <cell r="G4992" t="str">
            <v>M1798-6</v>
          </cell>
          <cell r="I4992" t="str">
            <v>TEE CROSS DR26 PVC SW SWR HHHH</v>
          </cell>
          <cell r="J4992" t="str">
            <v/>
          </cell>
          <cell r="K4992" t="e">
            <v>#N/A</v>
          </cell>
          <cell r="L4992">
            <v>711.40020000000004</v>
          </cell>
          <cell r="M4992">
            <v>711.4</v>
          </cell>
        </row>
        <row r="4993">
          <cell r="G4993" t="str">
            <v>M1798</v>
          </cell>
          <cell r="I4993" t="str">
            <v>TEE CROSS DR26 PVC SW SWR HHHH</v>
          </cell>
          <cell r="J4993" t="str">
            <v>0089938061888</v>
          </cell>
          <cell r="K4993" t="e">
            <v>#N/A</v>
          </cell>
          <cell r="L4993">
            <v>1059.1716000000001</v>
          </cell>
          <cell r="M4993">
            <v>1059.17</v>
          </cell>
        </row>
        <row r="4994">
          <cell r="G4994" t="str">
            <v>M17910-4</v>
          </cell>
          <cell r="I4994" t="str">
            <v>TEE CROSS DR26 PVC SW SWR HHHH</v>
          </cell>
          <cell r="J4994" t="str">
            <v/>
          </cell>
          <cell r="K4994" t="e">
            <v>#N/A</v>
          </cell>
          <cell r="L4994">
            <v>1840.1967</v>
          </cell>
          <cell r="M4994">
            <v>1840.2</v>
          </cell>
        </row>
        <row r="4995">
          <cell r="G4995" t="str">
            <v>M17910-6</v>
          </cell>
          <cell r="I4995" t="str">
            <v>TEE CROSS DR26 PVC SW SWR HHHH</v>
          </cell>
          <cell r="J4995" t="str">
            <v/>
          </cell>
          <cell r="K4995" t="e">
            <v>#N/A</v>
          </cell>
          <cell r="L4995">
            <v>1933.6077</v>
          </cell>
          <cell r="M4995">
            <v>1933.61</v>
          </cell>
        </row>
        <row r="4996">
          <cell r="G4996" t="str">
            <v>M17910-8</v>
          </cell>
          <cell r="I4996" t="str">
            <v>TEE CROSS DR26 PVC SW SWR HHHH</v>
          </cell>
          <cell r="J4996" t="str">
            <v/>
          </cell>
          <cell r="K4996" t="e">
            <v>#N/A</v>
          </cell>
          <cell r="L4996">
            <v>2625.0630999999998</v>
          </cell>
          <cell r="M4996">
            <v>2625.06</v>
          </cell>
        </row>
        <row r="4997">
          <cell r="G4997" t="str">
            <v>M17910</v>
          </cell>
          <cell r="I4997" t="str">
            <v>TEE CROSS DR26 PVC SW SWR HHHH</v>
          </cell>
          <cell r="J4997" t="str">
            <v/>
          </cell>
          <cell r="K4997" t="e">
            <v>#N/A</v>
          </cell>
          <cell r="L4997">
            <v>3189.7235000000005</v>
          </cell>
          <cell r="M4997">
            <v>3189.72</v>
          </cell>
        </row>
        <row r="4998">
          <cell r="G4998" t="str">
            <v>M17912-4</v>
          </cell>
          <cell r="I4998" t="str">
            <v>TEE CROSS DR26 PVC SW SWR HHHH</v>
          </cell>
          <cell r="J4998" t="str">
            <v/>
          </cell>
          <cell r="K4998" t="e">
            <v>#N/A</v>
          </cell>
          <cell r="L4998">
            <v>2059.7393000000002</v>
          </cell>
          <cell r="M4998">
            <v>2059.7399999999998</v>
          </cell>
        </row>
        <row r="4999">
          <cell r="G4999" t="str">
            <v>M17912-6</v>
          </cell>
          <cell r="I4999" t="str">
            <v>TEE CROSS DR26 PVC SW SWR HHHH</v>
          </cell>
          <cell r="J4999" t="str">
            <v/>
          </cell>
          <cell r="K4999" t="e">
            <v>#N/A</v>
          </cell>
          <cell r="L4999">
            <v>2392.627</v>
          </cell>
          <cell r="M4999">
            <v>2392.63</v>
          </cell>
        </row>
        <row r="5000">
          <cell r="G5000" t="str">
            <v>M17912-8</v>
          </cell>
          <cell r="I5000" t="str">
            <v>TEE CROSS DR26 PVC SW SWR HHHH</v>
          </cell>
          <cell r="J5000" t="str">
            <v/>
          </cell>
          <cell r="K5000" t="e">
            <v>#N/A</v>
          </cell>
          <cell r="L5000">
            <v>2774.7453999999998</v>
          </cell>
          <cell r="M5000">
            <v>2774.75</v>
          </cell>
        </row>
        <row r="5001">
          <cell r="G5001" t="str">
            <v>M17912-10</v>
          </cell>
          <cell r="I5001" t="str">
            <v>TEE CROSS DR26 PVC SW SWR HHHH</v>
          </cell>
          <cell r="J5001" t="str">
            <v/>
          </cell>
          <cell r="K5001" t="e">
            <v>#N/A</v>
          </cell>
          <cell r="L5001">
            <v>3258.4175</v>
          </cell>
          <cell r="M5001">
            <v>3258.42</v>
          </cell>
        </row>
        <row r="5002">
          <cell r="G5002" t="str">
            <v>M17912</v>
          </cell>
          <cell r="I5002" t="str">
            <v>TEE CROSS DR26 PVC SW SWR HHHH</v>
          </cell>
          <cell r="J5002" t="str">
            <v/>
          </cell>
          <cell r="K5002" t="e">
            <v>#N/A</v>
          </cell>
          <cell r="L5002">
            <v>3819.1617000000001</v>
          </cell>
          <cell r="M5002">
            <v>3819.16</v>
          </cell>
        </row>
        <row r="5003">
          <cell r="G5003" t="str">
            <v>M17915-4</v>
          </cell>
          <cell r="I5003" t="str">
            <v>TEE CROSS DR26 PVC SW SWR HHHH</v>
          </cell>
          <cell r="J5003" t="str">
            <v/>
          </cell>
          <cell r="K5003" t="e">
            <v>#N/A</v>
          </cell>
          <cell r="L5003">
            <v>3416.4564999999998</v>
          </cell>
          <cell r="M5003">
            <v>3416.46</v>
          </cell>
        </row>
        <row r="5004">
          <cell r="G5004" t="str">
            <v>M17915-6</v>
          </cell>
          <cell r="I5004" t="str">
            <v>TEE CROSS DR26 PVC SW SWR HHHH</v>
          </cell>
          <cell r="J5004" t="str">
            <v/>
          </cell>
          <cell r="K5004" t="e">
            <v>#N/A</v>
          </cell>
          <cell r="L5004">
            <v>3947.4868000000001</v>
          </cell>
          <cell r="M5004">
            <v>3947.49</v>
          </cell>
        </row>
        <row r="5005">
          <cell r="G5005" t="str">
            <v>M17915-8</v>
          </cell>
          <cell r="I5005" t="str">
            <v>TEE CROSS DR26 PVC SW SWR HHHH</v>
          </cell>
          <cell r="J5005" t="str">
            <v/>
          </cell>
          <cell r="K5005" t="e">
            <v>#N/A</v>
          </cell>
          <cell r="L5005">
            <v>4174.2947000000004</v>
          </cell>
          <cell r="M5005">
            <v>4174.29</v>
          </cell>
        </row>
        <row r="5006">
          <cell r="G5006" t="str">
            <v>M17915-10</v>
          </cell>
          <cell r="I5006" t="str">
            <v>TEE CROSS DR26 PVC SW SWR HHHH</v>
          </cell>
          <cell r="J5006" t="str">
            <v/>
          </cell>
          <cell r="K5006" t="e">
            <v>#N/A</v>
          </cell>
          <cell r="L5006">
            <v>4357.1469999999999</v>
          </cell>
          <cell r="M5006">
            <v>4357.1499999999996</v>
          </cell>
        </row>
        <row r="5007">
          <cell r="G5007" t="str">
            <v>M17915-12</v>
          </cell>
          <cell r="I5007" t="str">
            <v>TEE CROSS DR26 PVC SW SWR HHHH</v>
          </cell>
          <cell r="J5007" t="str">
            <v/>
          </cell>
          <cell r="K5007" t="e">
            <v>#N/A</v>
          </cell>
          <cell r="L5007">
            <v>4709.7976000000008</v>
          </cell>
          <cell r="M5007">
            <v>4709.8</v>
          </cell>
        </row>
        <row r="5008">
          <cell r="G5008" t="str">
            <v>M17915</v>
          </cell>
          <cell r="I5008" t="str">
            <v>TEE CROSS DR26 PVC SW SWR HHHH</v>
          </cell>
          <cell r="J5008" t="str">
            <v/>
          </cell>
          <cell r="K5008" t="e">
            <v>#N/A</v>
          </cell>
          <cell r="L5008">
            <v>5676.6495999999997</v>
          </cell>
          <cell r="M5008">
            <v>5676.65</v>
          </cell>
        </row>
        <row r="5009">
          <cell r="G5009" t="str">
            <v>M17918-4</v>
          </cell>
          <cell r="I5009" t="str">
            <v>TEE CROSS DR26 PVC SW SWR HHHH</v>
          </cell>
          <cell r="J5009" t="str">
            <v/>
          </cell>
          <cell r="K5009" t="e">
            <v>#N/A</v>
          </cell>
          <cell r="L5009">
            <v>7598.8618000000006</v>
          </cell>
          <cell r="M5009">
            <v>7598.86</v>
          </cell>
        </row>
        <row r="5010">
          <cell r="G5010" t="str">
            <v>M17918-6</v>
          </cell>
          <cell r="I5010" t="str">
            <v>TEE CROSS DR26 PVC SW SWR HHHH</v>
          </cell>
          <cell r="J5010" t="str">
            <v/>
          </cell>
          <cell r="K5010" t="e">
            <v>#N/A</v>
          </cell>
          <cell r="L5010">
            <v>8676.1164000000008</v>
          </cell>
          <cell r="M5010">
            <v>8676.1200000000008</v>
          </cell>
        </row>
        <row r="5011">
          <cell r="G5011" t="str">
            <v>M17918-8</v>
          </cell>
          <cell r="I5011" t="str">
            <v>TEE CROSS DR26 PVC SW SWR HHHH</v>
          </cell>
          <cell r="J5011" t="str">
            <v/>
          </cell>
          <cell r="K5011" t="e">
            <v>#N/A</v>
          </cell>
          <cell r="L5011">
            <v>9065.5429000000004</v>
          </cell>
          <cell r="M5011">
            <v>9065.5400000000009</v>
          </cell>
        </row>
        <row r="5012">
          <cell r="G5012" t="str">
            <v>M17921-4</v>
          </cell>
          <cell r="I5012" t="str">
            <v>TEE CROSS DR26 PVC SW SWR HHHH</v>
          </cell>
          <cell r="J5012" t="str">
            <v/>
          </cell>
          <cell r="K5012" t="e">
            <v>#N/A</v>
          </cell>
          <cell r="L5012">
            <v>13384.212700000002</v>
          </cell>
          <cell r="M5012">
            <v>13384.21</v>
          </cell>
        </row>
        <row r="5013">
          <cell r="G5013" t="str">
            <v>M17921-6</v>
          </cell>
          <cell r="I5013" t="str">
            <v>TEE CROSS DR26 PVC SW SWR HHHH</v>
          </cell>
          <cell r="J5013" t="str">
            <v/>
          </cell>
          <cell r="K5013" t="e">
            <v>#N/A</v>
          </cell>
          <cell r="L5013">
            <v>14891.168600000001</v>
          </cell>
          <cell r="M5013">
            <v>14891.17</v>
          </cell>
        </row>
        <row r="5014">
          <cell r="G5014" t="str">
            <v>M17921-8</v>
          </cell>
          <cell r="I5014" t="str">
            <v>TEE CROSS DR26 PVC SW SWR HHHH</v>
          </cell>
          <cell r="J5014" t="str">
            <v/>
          </cell>
          <cell r="K5014" t="e">
            <v>#N/A</v>
          </cell>
          <cell r="L5014">
            <v>16568.832300000002</v>
          </cell>
          <cell r="M5014">
            <v>16568.830000000002</v>
          </cell>
        </row>
        <row r="5015">
          <cell r="G5015" t="str">
            <v>M17924-4</v>
          </cell>
          <cell r="I5015" t="str">
            <v>TEE CROSS DR26 PVC SW SWR HHHH</v>
          </cell>
          <cell r="J5015" t="str">
            <v/>
          </cell>
          <cell r="K5015" t="e">
            <v>#N/A</v>
          </cell>
          <cell r="L5015">
            <v>21132.7461</v>
          </cell>
          <cell r="M5015">
            <v>21132.75</v>
          </cell>
        </row>
        <row r="5016">
          <cell r="G5016" t="str">
            <v>M17924-6</v>
          </cell>
          <cell r="I5016" t="str">
            <v>TEE CROSS DR26 PVC SW SWR HHHH</v>
          </cell>
          <cell r="J5016" t="str">
            <v/>
          </cell>
          <cell r="K5016" t="e">
            <v>#N/A</v>
          </cell>
          <cell r="L5016">
            <v>26579.6774</v>
          </cell>
          <cell r="M5016">
            <v>26579.68</v>
          </cell>
        </row>
        <row r="5017">
          <cell r="G5017" t="str">
            <v>M17924-8</v>
          </cell>
          <cell r="I5017" t="str">
            <v>TEE CROSS DR26 PVC SW SWR HHHH</v>
          </cell>
          <cell r="J5017" t="str">
            <v/>
          </cell>
          <cell r="K5017" t="e">
            <v>#N/A</v>
          </cell>
          <cell r="L5017">
            <v>27965.070600000003</v>
          </cell>
          <cell r="M5017">
            <v>27965.07</v>
          </cell>
        </row>
        <row r="5018">
          <cell r="G5018" t="str">
            <v>M1004</v>
          </cell>
          <cell r="I5018" t="str">
            <v>CO 2WAY DR26  SW SWR HHH</v>
          </cell>
          <cell r="J5018" t="str">
            <v>0089938060652</v>
          </cell>
          <cell r="K5018" t="e">
            <v>#N/A</v>
          </cell>
          <cell r="L5018">
            <v>191.02710000000002</v>
          </cell>
          <cell r="M5018">
            <v>191.03</v>
          </cell>
        </row>
        <row r="5019">
          <cell r="G5019" t="str">
            <v>M1006</v>
          </cell>
          <cell r="I5019" t="str">
            <v>CO 2WAY DR26  SW SWR HHH</v>
          </cell>
          <cell r="J5019" t="str">
            <v>0089938064865</v>
          </cell>
          <cell r="K5019" t="e">
            <v>#N/A</v>
          </cell>
          <cell r="L5019">
            <v>1099.3394000000001</v>
          </cell>
          <cell r="M5019">
            <v>1099.3399999999999</v>
          </cell>
        </row>
        <row r="5020">
          <cell r="G5020" t="str">
            <v>M604</v>
          </cell>
          <cell r="I5020" t="str">
            <v>COUP STP DR26  SW SWR HH</v>
          </cell>
          <cell r="J5020" t="str">
            <v>0089938046472</v>
          </cell>
          <cell r="K5020" t="e">
            <v>#N/A</v>
          </cell>
          <cell r="L5020">
            <v>120.97420000000001</v>
          </cell>
          <cell r="M5020">
            <v>120.97</v>
          </cell>
        </row>
        <row r="5021">
          <cell r="G5021" t="str">
            <v>M606</v>
          </cell>
          <cell r="I5021" t="str">
            <v>COUPL STP DR26 SW SWR</v>
          </cell>
          <cell r="J5021" t="str">
            <v>0089938036688</v>
          </cell>
          <cell r="K5021" t="e">
            <v>#N/A</v>
          </cell>
          <cell r="L5021">
            <v>195.31780000000001</v>
          </cell>
          <cell r="M5021">
            <v>195.32</v>
          </cell>
        </row>
        <row r="5022">
          <cell r="G5022" t="str">
            <v>M608</v>
          </cell>
          <cell r="I5022" t="str">
            <v>COUP STP DR26 PVC SW SWR HH</v>
          </cell>
          <cell r="J5022" t="str">
            <v/>
          </cell>
          <cell r="K5022" t="e">
            <v>#N/A</v>
          </cell>
          <cell r="L5022">
            <v>435.91800000000001</v>
          </cell>
          <cell r="M5022">
            <v>435.92</v>
          </cell>
        </row>
        <row r="5023">
          <cell r="G5023" t="str">
            <v>M6010</v>
          </cell>
          <cell r="I5023" t="str">
            <v>COUP RDR DR26 PVC SW SWR HH</v>
          </cell>
          <cell r="J5023" t="str">
            <v/>
          </cell>
          <cell r="K5023" t="e">
            <v>#N/A</v>
          </cell>
          <cell r="L5023">
            <v>635.34460000000001</v>
          </cell>
          <cell r="M5023">
            <v>635.34</v>
          </cell>
        </row>
        <row r="5024">
          <cell r="G5024" t="str">
            <v>M6012</v>
          </cell>
          <cell r="I5024" t="str">
            <v>COUP RDR DR26 PVC SW SWR HH</v>
          </cell>
          <cell r="J5024" t="str">
            <v/>
          </cell>
          <cell r="K5024" t="e">
            <v>#N/A</v>
          </cell>
          <cell r="L5024">
            <v>930.25800000000004</v>
          </cell>
          <cell r="M5024">
            <v>930.26</v>
          </cell>
        </row>
        <row r="5025">
          <cell r="G5025" t="str">
            <v>M6015</v>
          </cell>
          <cell r="I5025" t="str">
            <v>COUP RDR DR26 PVC SW SWR HH</v>
          </cell>
          <cell r="J5025" t="str">
            <v/>
          </cell>
          <cell r="K5025" t="e">
            <v>#N/A</v>
          </cell>
          <cell r="L5025">
            <v>1943.3875</v>
          </cell>
          <cell r="M5025">
            <v>1943.39</v>
          </cell>
        </row>
        <row r="5026">
          <cell r="G5026" t="str">
            <v>M6018</v>
          </cell>
          <cell r="I5026" t="str">
            <v>COUP RDR DR26 PVC SW SWR HH</v>
          </cell>
          <cell r="J5026" t="str">
            <v/>
          </cell>
          <cell r="K5026" t="e">
            <v>#N/A</v>
          </cell>
          <cell r="L5026">
            <v>4156.3186999999998</v>
          </cell>
          <cell r="M5026">
            <v>4156.32</v>
          </cell>
        </row>
        <row r="5027">
          <cell r="G5027" t="str">
            <v>M6021</v>
          </cell>
          <cell r="I5027" t="str">
            <v>COUP RDR DR26 PVC SW SWR HH</v>
          </cell>
          <cell r="J5027" t="str">
            <v/>
          </cell>
          <cell r="K5027" t="e">
            <v>#N/A</v>
          </cell>
          <cell r="L5027">
            <v>7653.3783000000003</v>
          </cell>
          <cell r="M5027">
            <v>7653.38</v>
          </cell>
        </row>
        <row r="5028">
          <cell r="G5028" t="str">
            <v>M6024</v>
          </cell>
          <cell r="I5028" t="str">
            <v>COUP RDR DR26 PVC SW SWR HH</v>
          </cell>
          <cell r="J5028" t="str">
            <v/>
          </cell>
          <cell r="K5028" t="e">
            <v>#N/A</v>
          </cell>
          <cell r="L5028">
            <v>11157.8316</v>
          </cell>
          <cell r="M5028">
            <v>11157.83</v>
          </cell>
        </row>
        <row r="5029">
          <cell r="G5029" t="str">
            <v>M654</v>
          </cell>
          <cell r="I5029" t="str">
            <v>COUP RED DR26 PVC SW SWR HH</v>
          </cell>
          <cell r="J5029" t="str">
            <v>0089938016420</v>
          </cell>
          <cell r="K5029" t="e">
            <v>#N/A</v>
          </cell>
          <cell r="L5029">
            <v>189.48630000000003</v>
          </cell>
          <cell r="M5029">
            <v>189.49</v>
          </cell>
        </row>
        <row r="5030">
          <cell r="G5030" t="str">
            <v>M606-4</v>
          </cell>
          <cell r="I5030" t="str">
            <v>COUP RDR DR26 PVC SW SWR HH</v>
          </cell>
          <cell r="J5030" t="str">
            <v/>
          </cell>
          <cell r="K5030" t="e">
            <v>#N/A</v>
          </cell>
          <cell r="L5030">
            <v>258.06260000000003</v>
          </cell>
          <cell r="M5030">
            <v>258.06</v>
          </cell>
        </row>
        <row r="5031">
          <cell r="G5031" t="str">
            <v>M608-4</v>
          </cell>
          <cell r="I5031" t="str">
            <v>COUP RDR DR26 PVC SW SWR HH</v>
          </cell>
          <cell r="J5031" t="str">
            <v/>
          </cell>
          <cell r="K5031" t="e">
            <v>#N/A</v>
          </cell>
          <cell r="L5031">
            <v>582.96810000000005</v>
          </cell>
          <cell r="M5031">
            <v>582.97</v>
          </cell>
        </row>
        <row r="5032">
          <cell r="G5032" t="str">
            <v>M608-6</v>
          </cell>
          <cell r="I5032" t="str">
            <v>COUP RDR DR26 PVC SW SWR HH</v>
          </cell>
          <cell r="J5032" t="str">
            <v/>
          </cell>
          <cell r="K5032" t="e">
            <v>#N/A</v>
          </cell>
          <cell r="L5032">
            <v>538.95900000000006</v>
          </cell>
          <cell r="M5032">
            <v>538.96</v>
          </cell>
        </row>
        <row r="5033">
          <cell r="G5033" t="str">
            <v>M6010-4</v>
          </cell>
          <cell r="I5033" t="str">
            <v>COUP RDR DR26 PVC SW SWR HH</v>
          </cell>
          <cell r="J5033" t="str">
            <v/>
          </cell>
          <cell r="K5033" t="e">
            <v>#N/A</v>
          </cell>
          <cell r="L5033">
            <v>876.10530000000006</v>
          </cell>
          <cell r="M5033">
            <v>876.11</v>
          </cell>
        </row>
        <row r="5034">
          <cell r="G5034" t="str">
            <v>M6010-6</v>
          </cell>
          <cell r="I5034" t="str">
            <v>COUP RDR DR26 PVC SW SWR HH</v>
          </cell>
          <cell r="J5034" t="str">
            <v/>
          </cell>
          <cell r="K5034" t="e">
            <v>#N/A</v>
          </cell>
          <cell r="L5034">
            <v>1040.5429000000001</v>
          </cell>
          <cell r="M5034">
            <v>1040.54</v>
          </cell>
        </row>
        <row r="5035">
          <cell r="G5035" t="str">
            <v>M6010-8</v>
          </cell>
          <cell r="I5035" t="str">
            <v>COUP RDR DR26 PVC SW SWR HH</v>
          </cell>
          <cell r="J5035" t="str">
            <v/>
          </cell>
          <cell r="K5035" t="e">
            <v>#N/A</v>
          </cell>
          <cell r="L5035">
            <v>1209.8918000000001</v>
          </cell>
          <cell r="M5035">
            <v>1209.8900000000001</v>
          </cell>
        </row>
        <row r="5036">
          <cell r="G5036" t="str">
            <v>M6012-4</v>
          </cell>
          <cell r="I5036" t="str">
            <v>COUP RDR DR26 PVC SW SWR HH</v>
          </cell>
          <cell r="J5036" t="str">
            <v/>
          </cell>
          <cell r="K5036" t="e">
            <v>#N/A</v>
          </cell>
          <cell r="L5036">
            <v>1334.5040000000001</v>
          </cell>
          <cell r="M5036">
            <v>1334.5</v>
          </cell>
        </row>
        <row r="5037">
          <cell r="G5037" t="str">
            <v>M6012-6</v>
          </cell>
          <cell r="I5037" t="str">
            <v>COUP RDR DR26 PVC SW SWR HH</v>
          </cell>
          <cell r="J5037" t="str">
            <v/>
          </cell>
          <cell r="K5037" t="e">
            <v>#N/A</v>
          </cell>
          <cell r="L5037">
            <v>2286.5472</v>
          </cell>
          <cell r="M5037">
            <v>2286.5500000000002</v>
          </cell>
        </row>
        <row r="5038">
          <cell r="G5038" t="str">
            <v>M6012-8</v>
          </cell>
          <cell r="I5038" t="str">
            <v>COUP RDR DR26 PVC SW SWR HH</v>
          </cell>
          <cell r="J5038" t="str">
            <v/>
          </cell>
          <cell r="K5038" t="e">
            <v>#N/A</v>
          </cell>
          <cell r="L5038">
            <v>1619.5734</v>
          </cell>
          <cell r="M5038">
            <v>1619.57</v>
          </cell>
        </row>
        <row r="5039">
          <cell r="G5039" t="str">
            <v>M6012-10</v>
          </cell>
          <cell r="I5039" t="str">
            <v>COUP RDR DR26 PVC SW SWR HH</v>
          </cell>
          <cell r="J5039" t="str">
            <v/>
          </cell>
          <cell r="K5039" t="e">
            <v>#N/A</v>
          </cell>
          <cell r="L5039">
            <v>1880.0756000000001</v>
          </cell>
          <cell r="M5039">
            <v>1880.08</v>
          </cell>
        </row>
        <row r="5040">
          <cell r="G5040" t="str">
            <v>M6015-4</v>
          </cell>
          <cell r="I5040" t="str">
            <v>COUP RDR DR26 PVC SW SWR HH</v>
          </cell>
          <cell r="J5040" t="str">
            <v/>
          </cell>
          <cell r="K5040" t="e">
            <v>#N/A</v>
          </cell>
          <cell r="L5040">
            <v>2253.2809000000002</v>
          </cell>
          <cell r="M5040">
            <v>2253.2800000000002</v>
          </cell>
        </row>
        <row r="5041">
          <cell r="G5041" t="str">
            <v>M6015-6</v>
          </cell>
          <cell r="I5041" t="str">
            <v>COUP RDR DR26 PVC SW SWR HH</v>
          </cell>
          <cell r="J5041" t="str">
            <v/>
          </cell>
          <cell r="K5041" t="e">
            <v>#N/A</v>
          </cell>
          <cell r="L5041">
            <v>2925.6367999999998</v>
          </cell>
          <cell r="M5041">
            <v>2925.64</v>
          </cell>
        </row>
        <row r="5042">
          <cell r="G5042" t="str">
            <v>M6015-8</v>
          </cell>
          <cell r="I5042" t="str">
            <v>COUP RDR DR26 PVC SW SWR HH</v>
          </cell>
          <cell r="J5042" t="str">
            <v/>
          </cell>
          <cell r="K5042" t="e">
            <v>#N/A</v>
          </cell>
          <cell r="L5042">
            <v>2480.8806</v>
          </cell>
          <cell r="M5042">
            <v>2480.88</v>
          </cell>
        </row>
        <row r="5043">
          <cell r="G5043" t="str">
            <v>M6015-10</v>
          </cell>
          <cell r="I5043" t="str">
            <v>COUP RDR DR26 PVC SW SWR HH</v>
          </cell>
          <cell r="J5043" t="str">
            <v/>
          </cell>
          <cell r="K5043" t="e">
            <v>#N/A</v>
          </cell>
          <cell r="L5043">
            <v>2736.2789000000002</v>
          </cell>
          <cell r="M5043">
            <v>2736.28</v>
          </cell>
        </row>
        <row r="5044">
          <cell r="G5044" t="str">
            <v>M6015-12</v>
          </cell>
          <cell r="I5044" t="str">
            <v>COUP RDR DR26 PVC SW SWR HH</v>
          </cell>
          <cell r="J5044" t="str">
            <v/>
          </cell>
          <cell r="K5044" t="e">
            <v>#N/A</v>
          </cell>
          <cell r="L5044">
            <v>2976.8897999999999</v>
          </cell>
          <cell r="M5044">
            <v>2976.89</v>
          </cell>
        </row>
        <row r="5045">
          <cell r="G5045" t="str">
            <v>M6018-4</v>
          </cell>
          <cell r="I5045" t="str">
            <v>COUP RDR DR26 PVC SW SWR HH</v>
          </cell>
          <cell r="J5045" t="str">
            <v/>
          </cell>
          <cell r="K5045" t="e">
            <v>#N/A</v>
          </cell>
          <cell r="L5045">
            <v>2984.7757000000006</v>
          </cell>
          <cell r="M5045">
            <v>2984.78</v>
          </cell>
        </row>
        <row r="5046">
          <cell r="G5046" t="str">
            <v>M6018-6</v>
          </cell>
          <cell r="I5046" t="str">
            <v>COUP RDR DR26 PVC SW SWR HH</v>
          </cell>
          <cell r="J5046" t="str">
            <v/>
          </cell>
          <cell r="K5046" t="e">
            <v>#N/A</v>
          </cell>
          <cell r="L5046">
            <v>3037.0238000000004</v>
          </cell>
          <cell r="M5046">
            <v>3037.02</v>
          </cell>
        </row>
        <row r="5047">
          <cell r="G5047" t="str">
            <v>M6018-8</v>
          </cell>
          <cell r="I5047" t="str">
            <v>COUP RDR DR26 PVC SW SWR HH</v>
          </cell>
          <cell r="J5047" t="str">
            <v/>
          </cell>
          <cell r="K5047" t="e">
            <v>#N/A</v>
          </cell>
          <cell r="L5047">
            <v>3081.9210000000003</v>
          </cell>
          <cell r="M5047">
            <v>3081.92</v>
          </cell>
        </row>
        <row r="5048">
          <cell r="G5048" t="str">
            <v>M6018-10</v>
          </cell>
          <cell r="I5048" t="str">
            <v>COUP RDR DR26 PVC SW SWR HH</v>
          </cell>
          <cell r="J5048" t="str">
            <v/>
          </cell>
          <cell r="K5048" t="e">
            <v>#N/A</v>
          </cell>
          <cell r="L5048">
            <v>3190.8256000000001</v>
          </cell>
          <cell r="M5048">
            <v>3190.83</v>
          </cell>
        </row>
        <row r="5049">
          <cell r="G5049" t="str">
            <v>M6018-12</v>
          </cell>
          <cell r="I5049" t="str">
            <v>COUP RDR DR26 PVC SW SWR HH</v>
          </cell>
          <cell r="J5049" t="str">
            <v/>
          </cell>
          <cell r="K5049" t="e">
            <v>#N/A</v>
          </cell>
          <cell r="L5049">
            <v>3259.2307000000005</v>
          </cell>
          <cell r="M5049">
            <v>3259.23</v>
          </cell>
        </row>
        <row r="5050">
          <cell r="G5050" t="str">
            <v>M6018-15</v>
          </cell>
          <cell r="I5050" t="str">
            <v>COUP RDR DR26 PVC SW SWR HH</v>
          </cell>
          <cell r="J5050" t="str">
            <v/>
          </cell>
          <cell r="K5050" t="e">
            <v>#N/A</v>
          </cell>
          <cell r="L5050">
            <v>3395.3240000000001</v>
          </cell>
          <cell r="M5050">
            <v>3395.32</v>
          </cell>
        </row>
        <row r="5051">
          <cell r="G5051" t="str">
            <v>M366-4</v>
          </cell>
          <cell r="I5051" t="str">
            <v>Double 45 Degree Wye HxHxHxH</v>
          </cell>
          <cell r="J5051" t="str">
            <v/>
          </cell>
          <cell r="K5051" t="e">
            <v>#N/A</v>
          </cell>
          <cell r="L5051">
            <v>415.81270000000006</v>
          </cell>
          <cell r="M5051">
            <v>415.81</v>
          </cell>
        </row>
        <row r="5052">
          <cell r="G5052" t="str">
            <v>M366-6</v>
          </cell>
          <cell r="I5052" t="str">
            <v>Double 45 Degree Wye HxHxHxH</v>
          </cell>
          <cell r="J5052" t="str">
            <v>0089938063271</v>
          </cell>
          <cell r="K5052" t="e">
            <v>#N/A</v>
          </cell>
          <cell r="L5052">
            <v>586.68100000000004</v>
          </cell>
          <cell r="M5052">
            <v>586.67999999999995</v>
          </cell>
        </row>
        <row r="5053">
          <cell r="G5053" t="str">
            <v>M368-4</v>
          </cell>
          <cell r="I5053" t="str">
            <v>Double 45 Degree Wye HxHxHxH</v>
          </cell>
          <cell r="J5053" t="str">
            <v/>
          </cell>
          <cell r="K5053" t="e">
            <v>#N/A</v>
          </cell>
          <cell r="L5053">
            <v>603.04130000000009</v>
          </cell>
          <cell r="M5053">
            <v>603.04</v>
          </cell>
        </row>
        <row r="5054">
          <cell r="G5054" t="str">
            <v>M368-6</v>
          </cell>
          <cell r="I5054" t="str">
            <v>Double 45 Degree Wye HxHxHxH</v>
          </cell>
          <cell r="J5054" t="str">
            <v/>
          </cell>
          <cell r="K5054" t="e">
            <v>#N/A</v>
          </cell>
          <cell r="L5054">
            <v>723.65170000000001</v>
          </cell>
          <cell r="M5054">
            <v>723.65</v>
          </cell>
        </row>
        <row r="5055">
          <cell r="G5055" t="str">
            <v>M368-8</v>
          </cell>
          <cell r="I5055" t="str">
            <v>Double 45 Degree Wye HxHxHxH</v>
          </cell>
          <cell r="J5055" t="str">
            <v>0089938062441</v>
          </cell>
          <cell r="K5055" t="e">
            <v>#N/A</v>
          </cell>
          <cell r="L5055">
            <v>1196.7736</v>
          </cell>
          <cell r="M5055">
            <v>1196.77</v>
          </cell>
        </row>
        <row r="5056">
          <cell r="G5056" t="str">
            <v>M3610-4</v>
          </cell>
          <cell r="I5056" t="str">
            <v>Double 45 Degree Wye HxHxHxH</v>
          </cell>
          <cell r="J5056" t="str">
            <v/>
          </cell>
          <cell r="K5056" t="e">
            <v>#N/A</v>
          </cell>
          <cell r="L5056">
            <v>2043.7642000000001</v>
          </cell>
          <cell r="M5056">
            <v>2043.76</v>
          </cell>
        </row>
        <row r="5057">
          <cell r="G5057" t="str">
            <v>M3610-6</v>
          </cell>
          <cell r="I5057" t="str">
            <v>Double 45 Degree Wye HxHxHxH</v>
          </cell>
          <cell r="J5057" t="str">
            <v/>
          </cell>
          <cell r="K5057" t="e">
            <v>#N/A</v>
          </cell>
          <cell r="L5057">
            <v>2149.7049000000002</v>
          </cell>
          <cell r="M5057">
            <v>2149.6999999999998</v>
          </cell>
        </row>
        <row r="5058">
          <cell r="G5058" t="str">
            <v>M3610-8</v>
          </cell>
          <cell r="I5058" t="str">
            <v>Double 45 Degree Wye HxHxHxH</v>
          </cell>
          <cell r="J5058" t="str">
            <v/>
          </cell>
          <cell r="K5058" t="e">
            <v>#N/A</v>
          </cell>
          <cell r="L5058">
            <v>3041.4857000000006</v>
          </cell>
          <cell r="M5058">
            <v>3041.49</v>
          </cell>
        </row>
        <row r="5059">
          <cell r="G5059" t="str">
            <v>M3610-10</v>
          </cell>
          <cell r="I5059" t="str">
            <v>Double 45 Degree Wye HxHxHxH</v>
          </cell>
          <cell r="J5059" t="str">
            <v/>
          </cell>
          <cell r="K5059" t="e">
            <v>#N/A</v>
          </cell>
          <cell r="L5059">
            <v>3444.9292</v>
          </cell>
          <cell r="M5059">
            <v>3444.93</v>
          </cell>
        </row>
        <row r="5060">
          <cell r="G5060" t="str">
            <v>M3612-4</v>
          </cell>
          <cell r="I5060" t="str">
            <v>Double 45 Degree Wye HxHxHxH</v>
          </cell>
          <cell r="J5060" t="str">
            <v/>
          </cell>
          <cell r="K5060" t="e">
            <v>#N/A</v>
          </cell>
          <cell r="L5060">
            <v>2594.3969000000002</v>
          </cell>
          <cell r="M5060">
            <v>2594.4</v>
          </cell>
        </row>
        <row r="5061">
          <cell r="G5061" t="str">
            <v>M3612-6</v>
          </cell>
          <cell r="I5061" t="str">
            <v>Double 45 Degree Wye HxHxHxH</v>
          </cell>
          <cell r="J5061" t="str">
            <v/>
          </cell>
          <cell r="K5061" t="e">
            <v>#N/A</v>
          </cell>
          <cell r="L5061">
            <v>2759.9045000000001</v>
          </cell>
          <cell r="M5061">
            <v>2759.9</v>
          </cell>
        </row>
        <row r="5062">
          <cell r="G5062" t="str">
            <v>M3612-8</v>
          </cell>
          <cell r="I5062" t="str">
            <v>Double 45 Degree Wye HxHxHxH</v>
          </cell>
          <cell r="J5062" t="str">
            <v/>
          </cell>
          <cell r="K5062" t="e">
            <v>#N/A</v>
          </cell>
          <cell r="L5062">
            <v>3731.1328000000003</v>
          </cell>
          <cell r="M5062">
            <v>3731.13</v>
          </cell>
        </row>
        <row r="5063">
          <cell r="G5063" t="str">
            <v>M3612-10</v>
          </cell>
          <cell r="I5063" t="str">
            <v>Double 45 Degree Wye HxHxHxH</v>
          </cell>
          <cell r="J5063" t="str">
            <v/>
          </cell>
          <cell r="K5063" t="e">
            <v>#N/A</v>
          </cell>
          <cell r="L5063">
            <v>4314.6359000000002</v>
          </cell>
          <cell r="M5063">
            <v>4314.6400000000003</v>
          </cell>
        </row>
        <row r="5064">
          <cell r="G5064" t="str">
            <v>M3612-12</v>
          </cell>
          <cell r="I5064" t="str">
            <v>Double 45 Degree Wye HxHxHxH</v>
          </cell>
          <cell r="J5064" t="str">
            <v/>
          </cell>
          <cell r="K5064" t="e">
            <v>#N/A</v>
          </cell>
          <cell r="L5064">
            <v>4675.6217999999999</v>
          </cell>
          <cell r="M5064">
            <v>4675.62</v>
          </cell>
        </row>
        <row r="5065">
          <cell r="G5065" t="str">
            <v>M3615-4</v>
          </cell>
          <cell r="I5065" t="str">
            <v>Double 45 Degree Wye HxHxHxH</v>
          </cell>
          <cell r="J5065" t="str">
            <v/>
          </cell>
          <cell r="K5065" t="e">
            <v>#N/A</v>
          </cell>
          <cell r="L5065">
            <v>3751.0134000000003</v>
          </cell>
          <cell r="M5065">
            <v>3751.01</v>
          </cell>
        </row>
        <row r="5066">
          <cell r="G5066" t="str">
            <v>M3615-6</v>
          </cell>
          <cell r="I5066" t="str">
            <v>Double 45 Degree Wye HxHxHxH</v>
          </cell>
          <cell r="J5066" t="str">
            <v/>
          </cell>
          <cell r="K5066" t="e">
            <v>#N/A</v>
          </cell>
          <cell r="L5066">
            <v>4278.8016000000007</v>
          </cell>
          <cell r="M5066">
            <v>4278.8</v>
          </cell>
        </row>
        <row r="5067">
          <cell r="G5067" t="str">
            <v>M3615-8</v>
          </cell>
          <cell r="I5067" t="str">
            <v>Double 45 Degree Wye HxHxHxH</v>
          </cell>
          <cell r="J5067" t="str">
            <v/>
          </cell>
          <cell r="K5067" t="e">
            <v>#N/A</v>
          </cell>
          <cell r="L5067">
            <v>4585.5813000000007</v>
          </cell>
          <cell r="M5067">
            <v>4585.58</v>
          </cell>
        </row>
        <row r="5068">
          <cell r="G5068" t="str">
            <v>M3615-10</v>
          </cell>
          <cell r="I5068" t="str">
            <v>Double 45 Degree Wye HxHxHxH</v>
          </cell>
          <cell r="J5068" t="str">
            <v/>
          </cell>
          <cell r="K5068" t="e">
            <v>#N/A</v>
          </cell>
          <cell r="L5068">
            <v>5341.7717000000011</v>
          </cell>
          <cell r="M5068">
            <v>5341.77</v>
          </cell>
        </row>
        <row r="5069">
          <cell r="G5069" t="str">
            <v>M3615-12</v>
          </cell>
          <cell r="I5069" t="str">
            <v>Double 45 Degree Wye HxHxHxH</v>
          </cell>
          <cell r="J5069" t="str">
            <v/>
          </cell>
          <cell r="K5069" t="e">
            <v>#N/A</v>
          </cell>
          <cell r="L5069">
            <v>6696.6485000000002</v>
          </cell>
          <cell r="M5069">
            <v>6696.65</v>
          </cell>
        </row>
        <row r="5070">
          <cell r="G5070" t="str">
            <v>M3615-15</v>
          </cell>
          <cell r="I5070" t="str">
            <v>Double 45 Degree Wye HxHxHxH</v>
          </cell>
          <cell r="J5070" t="str">
            <v/>
          </cell>
          <cell r="K5070" t="e">
            <v>#N/A</v>
          </cell>
          <cell r="L5070">
            <v>7433.9854999999998</v>
          </cell>
          <cell r="M5070">
            <v>7433.99</v>
          </cell>
        </row>
        <row r="5071">
          <cell r="G5071" t="str">
            <v>M3618-4</v>
          </cell>
          <cell r="I5071" t="str">
            <v>Double 45 Degree Wye HxHxHxH</v>
          </cell>
          <cell r="J5071" t="str">
            <v/>
          </cell>
          <cell r="K5071" t="e">
            <v>#N/A</v>
          </cell>
          <cell r="L5071">
            <v>7833.2239000000009</v>
          </cell>
          <cell r="M5071">
            <v>7833.22</v>
          </cell>
        </row>
        <row r="5072">
          <cell r="G5072" t="str">
            <v>M3618-6</v>
          </cell>
          <cell r="I5072" t="str">
            <v>Double 45 Degree Wye HxHxHxH</v>
          </cell>
          <cell r="J5072" t="str">
            <v/>
          </cell>
          <cell r="K5072" t="e">
            <v>#N/A</v>
          </cell>
          <cell r="L5072">
            <v>8223.4742999999999</v>
          </cell>
          <cell r="M5072">
            <v>8223.4699999999993</v>
          </cell>
        </row>
        <row r="5073">
          <cell r="G5073" t="str">
            <v>M3618-8</v>
          </cell>
          <cell r="I5073" t="str">
            <v>Double 45 Degree Wye HxHxHxH</v>
          </cell>
          <cell r="J5073" t="str">
            <v/>
          </cell>
          <cell r="K5073" t="e">
            <v>#N/A</v>
          </cell>
          <cell r="L5073">
            <v>8989.3909999999996</v>
          </cell>
          <cell r="M5073">
            <v>8989.39</v>
          </cell>
        </row>
        <row r="5074">
          <cell r="G5074" t="str">
            <v>M3621-4</v>
          </cell>
          <cell r="I5074" t="str">
            <v>Double 45 Degree Wye HxHxHxH</v>
          </cell>
          <cell r="J5074" t="str">
            <v/>
          </cell>
          <cell r="K5074" t="e">
            <v>#N/A</v>
          </cell>
          <cell r="L5074">
            <v>14214.190300000002</v>
          </cell>
          <cell r="M5074">
            <v>14214.19</v>
          </cell>
        </row>
        <row r="5075">
          <cell r="G5075" t="str">
            <v>M3621-6</v>
          </cell>
          <cell r="I5075" t="str">
            <v>Double 45 Degree Wye HxHxHxH</v>
          </cell>
          <cell r="J5075" t="str">
            <v/>
          </cell>
          <cell r="K5075" t="e">
            <v>#N/A</v>
          </cell>
          <cell r="L5075">
            <v>15802.402000000002</v>
          </cell>
          <cell r="M5075">
            <v>15802.4</v>
          </cell>
        </row>
        <row r="5076">
          <cell r="G5076" t="str">
            <v>M3621-8</v>
          </cell>
          <cell r="I5076" t="str">
            <v>Double 45 Degree Wye HxHxHxH</v>
          </cell>
          <cell r="J5076" t="str">
            <v/>
          </cell>
          <cell r="K5076" t="e">
            <v>#N/A</v>
          </cell>
          <cell r="L5076">
            <v>18461.4162</v>
          </cell>
          <cell r="M5076">
            <v>18461.419999999998</v>
          </cell>
        </row>
        <row r="5077">
          <cell r="G5077" t="str">
            <v>M3624-4</v>
          </cell>
          <cell r="I5077" t="str">
            <v>Double 45 Degree Wye HxHxHxH</v>
          </cell>
          <cell r="J5077" t="str">
            <v/>
          </cell>
          <cell r="K5077" t="e">
            <v>#N/A</v>
          </cell>
          <cell r="L5077">
            <v>21451.702400000002</v>
          </cell>
          <cell r="M5077">
            <v>21451.7</v>
          </cell>
        </row>
        <row r="5078">
          <cell r="G5078" t="str">
            <v>M3624-6</v>
          </cell>
          <cell r="I5078" t="str">
            <v>Double 45 Degree Wye HxHxHxH</v>
          </cell>
          <cell r="J5078" t="str">
            <v/>
          </cell>
          <cell r="K5078" t="e">
            <v>#N/A</v>
          </cell>
          <cell r="L5078">
            <v>25466.759700000002</v>
          </cell>
          <cell r="M5078">
            <v>25466.76</v>
          </cell>
        </row>
        <row r="5079">
          <cell r="G5079" t="str">
            <v>M3624-8</v>
          </cell>
          <cell r="I5079" t="str">
            <v>Double 45 Degree Wye HxHxHxH</v>
          </cell>
          <cell r="J5079" t="str">
            <v/>
          </cell>
          <cell r="K5079" t="e">
            <v>#N/A</v>
          </cell>
          <cell r="L5079">
            <v>28448.025799999999</v>
          </cell>
          <cell r="M5079">
            <v>28448.03</v>
          </cell>
        </row>
        <row r="5080">
          <cell r="G5080" t="str">
            <v>M624</v>
          </cell>
          <cell r="I5080" t="str">
            <v>COUPL RPR DR26 SW SWR</v>
          </cell>
          <cell r="J5080" t="str">
            <v/>
          </cell>
          <cell r="K5080" t="e">
            <v>#N/A</v>
          </cell>
          <cell r="L5080">
            <v>126.98760000000001</v>
          </cell>
          <cell r="M5080">
            <v>126.99</v>
          </cell>
        </row>
        <row r="5081">
          <cell r="G5081" t="str">
            <v>M626</v>
          </cell>
          <cell r="I5081" t="str">
            <v>COUPL RPR DR26 SW SWR</v>
          </cell>
          <cell r="J5081" t="str">
            <v>0089938036695</v>
          </cell>
          <cell r="K5081" t="e">
            <v>#N/A</v>
          </cell>
          <cell r="L5081">
            <v>205.10830000000001</v>
          </cell>
          <cell r="M5081">
            <v>205.11</v>
          </cell>
        </row>
        <row r="5082">
          <cell r="G5082" t="str">
            <v>M628</v>
          </cell>
          <cell r="I5082" t="str">
            <v>COUPL RPR DR26 SW SWR</v>
          </cell>
          <cell r="J5082" t="str">
            <v/>
          </cell>
          <cell r="K5082" t="e">
            <v>#N/A</v>
          </cell>
          <cell r="L5082">
            <v>457.66040000000004</v>
          </cell>
          <cell r="M5082">
            <v>457.66</v>
          </cell>
        </row>
        <row r="5083">
          <cell r="G5083" t="str">
            <v>M6210</v>
          </cell>
          <cell r="I5083" t="str">
            <v>COUPL RPR DR26 SW SWR</v>
          </cell>
          <cell r="J5083" t="str">
            <v/>
          </cell>
          <cell r="K5083" t="e">
            <v>#N/A</v>
          </cell>
          <cell r="L5083">
            <v>667.10220000000004</v>
          </cell>
          <cell r="M5083">
            <v>667.1</v>
          </cell>
        </row>
        <row r="5084">
          <cell r="G5084" t="str">
            <v>M6212</v>
          </cell>
          <cell r="I5084" t="str">
            <v>COUPL RPR DR26 SW SWR</v>
          </cell>
          <cell r="J5084" t="str">
            <v/>
          </cell>
          <cell r="K5084" t="e">
            <v>#N/A</v>
          </cell>
          <cell r="L5084">
            <v>976.73880000000008</v>
          </cell>
          <cell r="M5084">
            <v>976.74</v>
          </cell>
        </row>
        <row r="5085">
          <cell r="G5085" t="str">
            <v>M6215</v>
          </cell>
          <cell r="I5085" t="str">
            <v>COUPL RPR DR26 SW SWR</v>
          </cell>
          <cell r="J5085" t="str">
            <v/>
          </cell>
          <cell r="K5085" t="e">
            <v>#N/A</v>
          </cell>
          <cell r="L5085">
            <v>2040.5007000000001</v>
          </cell>
          <cell r="M5085">
            <v>2040.5</v>
          </cell>
        </row>
        <row r="5086">
          <cell r="G5086" t="str">
            <v>M6218</v>
          </cell>
          <cell r="I5086" t="str">
            <v>COUPL RPR DR26 SW SWR</v>
          </cell>
          <cell r="J5086" t="str">
            <v/>
          </cell>
          <cell r="K5086" t="e">
            <v>#N/A</v>
          </cell>
          <cell r="L5086">
            <v>4364.1448</v>
          </cell>
          <cell r="M5086">
            <v>4364.1400000000003</v>
          </cell>
        </row>
        <row r="5087">
          <cell r="G5087" t="str">
            <v>M6221</v>
          </cell>
          <cell r="I5087" t="str">
            <v>COUPL RPR DR26 SW SWR</v>
          </cell>
          <cell r="J5087" t="str">
            <v/>
          </cell>
          <cell r="K5087" t="e">
            <v>#N/A</v>
          </cell>
          <cell r="L5087">
            <v>8036.0210000000006</v>
          </cell>
          <cell r="M5087">
            <v>8036.02</v>
          </cell>
        </row>
        <row r="5088">
          <cell r="G5088" t="str">
            <v>M6224</v>
          </cell>
          <cell r="I5088" t="str">
            <v>COUPL RPR DR26 SW SWR</v>
          </cell>
          <cell r="J5088" t="str">
            <v/>
          </cell>
          <cell r="K5088" t="e">
            <v>#N/A</v>
          </cell>
          <cell r="L5088">
            <v>11715.729600000001</v>
          </cell>
          <cell r="M5088">
            <v>11715.73</v>
          </cell>
        </row>
        <row r="5089">
          <cell r="G5089" t="str">
            <v>M1210</v>
          </cell>
          <cell r="I5089" t="str">
            <v>BSHG RDR DR26 SW SWR SH</v>
          </cell>
          <cell r="J5089" t="str">
            <v/>
          </cell>
          <cell r="K5089" t="e">
            <v>#N/A</v>
          </cell>
          <cell r="L5089">
            <v>189.48630000000003</v>
          </cell>
          <cell r="M5089">
            <v>189.49</v>
          </cell>
        </row>
        <row r="5090">
          <cell r="G5090" t="str">
            <v>M1216</v>
          </cell>
          <cell r="I5090" t="str">
            <v>BSHG RDR DR26 SW SWR SH</v>
          </cell>
          <cell r="J5090" t="str">
            <v>0089938035889</v>
          </cell>
          <cell r="K5090" t="e">
            <v>#N/A</v>
          </cell>
          <cell r="L5090">
            <v>258.06260000000003</v>
          </cell>
          <cell r="M5090">
            <v>258.06</v>
          </cell>
        </row>
        <row r="5091">
          <cell r="G5091" t="str">
            <v>M1219</v>
          </cell>
          <cell r="I5091" t="str">
            <v>BSHG RDR DR26 SW SWR SH</v>
          </cell>
          <cell r="J5091" t="str">
            <v/>
          </cell>
          <cell r="K5091" t="e">
            <v>#N/A</v>
          </cell>
          <cell r="L5091">
            <v>582.96810000000005</v>
          </cell>
          <cell r="M5091">
            <v>582.97</v>
          </cell>
        </row>
        <row r="5092">
          <cell r="G5092" t="str">
            <v>M1220</v>
          </cell>
          <cell r="I5092" t="str">
            <v>BSHG RDR DR26 SW SWR SH</v>
          </cell>
          <cell r="J5092" t="str">
            <v>0089938062304</v>
          </cell>
          <cell r="K5092" t="e">
            <v>#N/A</v>
          </cell>
          <cell r="L5092">
            <v>538.77710000000002</v>
          </cell>
          <cell r="M5092">
            <v>538.78</v>
          </cell>
        </row>
        <row r="5093">
          <cell r="G5093" t="str">
            <v>M1210-4</v>
          </cell>
          <cell r="I5093" t="str">
            <v>BSHG RDR DR26 SW SWR SH</v>
          </cell>
          <cell r="J5093" t="str">
            <v/>
          </cell>
          <cell r="K5093" t="e">
            <v>#N/A</v>
          </cell>
          <cell r="L5093">
            <v>875.07810000000006</v>
          </cell>
          <cell r="M5093">
            <v>875.08</v>
          </cell>
        </row>
        <row r="5094">
          <cell r="G5094" t="str">
            <v>M1210-6</v>
          </cell>
          <cell r="I5094" t="str">
            <v>BSHG RDR DR26 SW SWR SH</v>
          </cell>
          <cell r="J5094" t="str">
            <v>0089938063776</v>
          </cell>
          <cell r="K5094" t="e">
            <v>#N/A</v>
          </cell>
          <cell r="L5094">
            <v>1040.5429000000001</v>
          </cell>
          <cell r="M5094">
            <v>1040.54</v>
          </cell>
        </row>
        <row r="5095">
          <cell r="G5095" t="str">
            <v>M1210-8</v>
          </cell>
          <cell r="I5095" t="str">
            <v>BSHG RDR DR26 SW SWR SH</v>
          </cell>
          <cell r="J5095" t="str">
            <v/>
          </cell>
          <cell r="K5095" t="e">
            <v>#N/A</v>
          </cell>
          <cell r="L5095">
            <v>1209.8918000000001</v>
          </cell>
          <cell r="M5095">
            <v>1209.8900000000001</v>
          </cell>
        </row>
        <row r="5096">
          <cell r="G5096" t="str">
            <v>M1212-4</v>
          </cell>
          <cell r="I5096" t="str">
            <v>BSHG RDR DR26 SW SWR SH</v>
          </cell>
          <cell r="J5096" t="str">
            <v/>
          </cell>
          <cell r="K5096" t="e">
            <v>#N/A</v>
          </cell>
          <cell r="L5096">
            <v>1334.5040000000001</v>
          </cell>
          <cell r="M5096">
            <v>1334.5</v>
          </cell>
        </row>
        <row r="5097">
          <cell r="G5097" t="str">
            <v>M1212-6</v>
          </cell>
          <cell r="I5097" t="str">
            <v>BSHG RDR DR26 SW SWR SH</v>
          </cell>
          <cell r="J5097" t="str">
            <v>0089938063769</v>
          </cell>
          <cell r="K5097" t="e">
            <v>#N/A</v>
          </cell>
          <cell r="L5097">
            <v>1403.6474000000001</v>
          </cell>
          <cell r="M5097">
            <v>1403.65</v>
          </cell>
        </row>
        <row r="5098">
          <cell r="G5098" t="str">
            <v>M1212-8</v>
          </cell>
          <cell r="I5098" t="str">
            <v>BSHG RDR DR26 SW SWR SH</v>
          </cell>
          <cell r="J5098" t="str">
            <v/>
          </cell>
          <cell r="K5098" t="e">
            <v>#N/A</v>
          </cell>
          <cell r="L5098">
            <v>1619.5734</v>
          </cell>
          <cell r="M5098">
            <v>1619.57</v>
          </cell>
        </row>
        <row r="5099">
          <cell r="G5099" t="str">
            <v>M1212-10</v>
          </cell>
          <cell r="I5099" t="str">
            <v>BSHG RDR DR26 SW SWR SH</v>
          </cell>
          <cell r="J5099" t="str">
            <v/>
          </cell>
          <cell r="K5099" t="e">
            <v>#N/A</v>
          </cell>
          <cell r="L5099">
            <v>1880.0756000000001</v>
          </cell>
          <cell r="M5099">
            <v>1880.08</v>
          </cell>
        </row>
        <row r="5100">
          <cell r="G5100" t="str">
            <v>M1215-4</v>
          </cell>
          <cell r="I5100" t="str">
            <v>BSHG RDR DR26 SW SWR SH</v>
          </cell>
          <cell r="J5100" t="str">
            <v/>
          </cell>
          <cell r="K5100" t="e">
            <v>#N/A</v>
          </cell>
          <cell r="L5100">
            <v>2253.2809000000002</v>
          </cell>
          <cell r="M5100">
            <v>2253.2800000000002</v>
          </cell>
        </row>
        <row r="5101">
          <cell r="G5101" t="str">
            <v>M1215-6</v>
          </cell>
          <cell r="I5101" t="str">
            <v>BSHG RDR DR26 SW SWR SH</v>
          </cell>
          <cell r="J5101" t="str">
            <v/>
          </cell>
          <cell r="K5101" t="e">
            <v>#N/A</v>
          </cell>
          <cell r="L5101">
            <v>2286.5472</v>
          </cell>
          <cell r="M5101">
            <v>2286.5500000000002</v>
          </cell>
        </row>
        <row r="5102">
          <cell r="G5102" t="str">
            <v>M1215-8</v>
          </cell>
          <cell r="I5102" t="str">
            <v>BSHG RDR DR26 SW SWR SH</v>
          </cell>
          <cell r="J5102" t="str">
            <v/>
          </cell>
          <cell r="K5102" t="e">
            <v>#N/A</v>
          </cell>
          <cell r="L5102">
            <v>2481.009</v>
          </cell>
          <cell r="M5102">
            <v>2481.0100000000002</v>
          </cell>
        </row>
        <row r="5103">
          <cell r="G5103" t="str">
            <v>M1215-10</v>
          </cell>
          <cell r="I5103" t="str">
            <v>BSHG RDR DR26 SW SWR SH</v>
          </cell>
          <cell r="J5103" t="str">
            <v/>
          </cell>
          <cell r="K5103" t="e">
            <v>#N/A</v>
          </cell>
          <cell r="L5103">
            <v>2736.2789000000002</v>
          </cell>
          <cell r="M5103">
            <v>2736.28</v>
          </cell>
        </row>
        <row r="5104">
          <cell r="G5104" t="str">
            <v>M1215-12</v>
          </cell>
          <cell r="I5104" t="str">
            <v>BSHG RDR DR26 SW SWR SH</v>
          </cell>
          <cell r="J5104" t="str">
            <v/>
          </cell>
          <cell r="K5104" t="e">
            <v>#N/A</v>
          </cell>
          <cell r="L5104">
            <v>2976.8897999999999</v>
          </cell>
          <cell r="M5104">
            <v>2976.89</v>
          </cell>
        </row>
        <row r="5105">
          <cell r="G5105" t="str">
            <v>M1218-4</v>
          </cell>
          <cell r="I5105" t="str">
            <v>BSHG RDR DR26 SW SWR SH</v>
          </cell>
          <cell r="J5105" t="str">
            <v/>
          </cell>
          <cell r="K5105" t="e">
            <v>#N/A</v>
          </cell>
          <cell r="L5105">
            <v>3089.4110000000005</v>
          </cell>
          <cell r="M5105">
            <v>3089.41</v>
          </cell>
        </row>
        <row r="5106">
          <cell r="G5106" t="str">
            <v>M1218-6</v>
          </cell>
          <cell r="I5106" t="str">
            <v>BSHG RDR DR26 SW SWR SH</v>
          </cell>
          <cell r="J5106" t="str">
            <v/>
          </cell>
          <cell r="K5106" t="e">
            <v>#N/A</v>
          </cell>
          <cell r="L5106">
            <v>2787.6388999999999</v>
          </cell>
          <cell r="M5106">
            <v>2787.64</v>
          </cell>
        </row>
        <row r="5107">
          <cell r="G5107" t="str">
            <v>M1218-8</v>
          </cell>
          <cell r="I5107" t="str">
            <v>BSHG RDR DR26 SW SWR SH</v>
          </cell>
          <cell r="J5107" t="str">
            <v/>
          </cell>
          <cell r="K5107" t="e">
            <v>#N/A</v>
          </cell>
          <cell r="L5107">
            <v>3164.9423000000002</v>
          </cell>
          <cell r="M5107">
            <v>3164.94</v>
          </cell>
        </row>
        <row r="5108">
          <cell r="G5108" t="str">
            <v>M1218-10</v>
          </cell>
          <cell r="I5108" t="str">
            <v>BSHG RDR DR26 SW SWR SH</v>
          </cell>
          <cell r="J5108" t="str">
            <v/>
          </cell>
          <cell r="K5108" t="e">
            <v>#N/A</v>
          </cell>
          <cell r="L5108">
            <v>3209.8181</v>
          </cell>
          <cell r="M5108">
            <v>3209.82</v>
          </cell>
        </row>
        <row r="5109">
          <cell r="G5109" t="str">
            <v>M1218-12</v>
          </cell>
          <cell r="I5109" t="str">
            <v>BSHG RDR DR26 SW SWR SH</v>
          </cell>
          <cell r="J5109" t="str">
            <v/>
          </cell>
          <cell r="K5109" t="e">
            <v>#N/A</v>
          </cell>
          <cell r="L5109">
            <v>3255.2931000000003</v>
          </cell>
          <cell r="M5109">
            <v>3255.29</v>
          </cell>
        </row>
        <row r="5110">
          <cell r="G5110" t="str">
            <v>M1218-15</v>
          </cell>
          <cell r="I5110" t="str">
            <v>BSHG RDR DR26 SW SWR SH</v>
          </cell>
          <cell r="J5110" t="str">
            <v/>
          </cell>
          <cell r="K5110" t="e">
            <v>#N/A</v>
          </cell>
          <cell r="L5110">
            <v>3282.3534</v>
          </cell>
          <cell r="M5110">
            <v>3282.35</v>
          </cell>
        </row>
        <row r="5111">
          <cell r="G5111" t="str">
            <v>M204</v>
          </cell>
          <cell r="I5111" t="str">
            <v>BND DR26  SW SWR HH</v>
          </cell>
          <cell r="J5111" t="str">
            <v>0089938046441</v>
          </cell>
          <cell r="K5111" t="e">
            <v>#N/A</v>
          </cell>
          <cell r="L5111">
            <v>190.33160000000001</v>
          </cell>
          <cell r="M5111">
            <v>190.33</v>
          </cell>
        </row>
        <row r="5112">
          <cell r="G5112" t="str">
            <v>M206</v>
          </cell>
          <cell r="I5112" t="str">
            <v>BND DR26  SW SWR HH</v>
          </cell>
          <cell r="J5112" t="str">
            <v>0089938048650</v>
          </cell>
          <cell r="K5112" t="e">
            <v>#N/A</v>
          </cell>
          <cell r="L5112">
            <v>209.6558</v>
          </cell>
          <cell r="M5112">
            <v>209.66</v>
          </cell>
        </row>
        <row r="5113">
          <cell r="G5113" t="str">
            <v>M208</v>
          </cell>
          <cell r="I5113" t="str">
            <v>BND DR26 PVC SW SWR HH</v>
          </cell>
          <cell r="J5113" t="str">
            <v>0089938046434</v>
          </cell>
          <cell r="K5113" t="e">
            <v>#N/A</v>
          </cell>
          <cell r="L5113">
            <v>858.24700000000007</v>
          </cell>
          <cell r="M5113">
            <v>858.25</v>
          </cell>
        </row>
        <row r="5114">
          <cell r="G5114" t="str">
            <v>M2010</v>
          </cell>
          <cell r="I5114" t="str">
            <v>BND DR26 PVC SW SWR HH</v>
          </cell>
          <cell r="J5114" t="str">
            <v/>
          </cell>
          <cell r="K5114" t="e">
            <v>#N/A</v>
          </cell>
          <cell r="L5114">
            <v>1722.7</v>
          </cell>
          <cell r="M5114">
            <v>1722.7</v>
          </cell>
        </row>
        <row r="5115">
          <cell r="G5115" t="str">
            <v>M2012</v>
          </cell>
          <cell r="I5115" t="str">
            <v>BND DR26 PVC SW SWR HH</v>
          </cell>
          <cell r="J5115" t="str">
            <v/>
          </cell>
          <cell r="K5115" t="e">
            <v>#N/A</v>
          </cell>
          <cell r="L5115">
            <v>2475.4557000000004</v>
          </cell>
          <cell r="M5115">
            <v>2475.46</v>
          </cell>
        </row>
        <row r="5116">
          <cell r="G5116" t="str">
            <v>M256</v>
          </cell>
          <cell r="I5116" t="str">
            <v>BND DR26 SW SWR HH</v>
          </cell>
          <cell r="J5116" t="str">
            <v>0089938035377</v>
          </cell>
          <cell r="K5116" t="e">
            <v>#N/A</v>
          </cell>
          <cell r="L5116">
            <v>200.37890000000002</v>
          </cell>
          <cell r="M5116">
            <v>200.38</v>
          </cell>
        </row>
        <row r="5117">
          <cell r="G5117" t="str">
            <v>M257</v>
          </cell>
          <cell r="I5117" t="str">
            <v>BND DR26 SW SWR HH</v>
          </cell>
          <cell r="J5117" t="str">
            <v>0627347365076</v>
          </cell>
          <cell r="K5117" t="e">
            <v>#N/A</v>
          </cell>
          <cell r="L5117">
            <v>220.6875</v>
          </cell>
          <cell r="M5117">
            <v>220.69</v>
          </cell>
        </row>
        <row r="5118">
          <cell r="G5118" t="str">
            <v>M258</v>
          </cell>
          <cell r="I5118" t="str">
            <v>BND DR26 SW SWR HH</v>
          </cell>
          <cell r="J5118" t="str">
            <v>0627347365069</v>
          </cell>
          <cell r="K5118" t="e">
            <v>#N/A</v>
          </cell>
          <cell r="L5118">
            <v>1144.3008000000002</v>
          </cell>
          <cell r="M5118">
            <v>1144.3</v>
          </cell>
        </row>
        <row r="5119">
          <cell r="G5119" t="str">
            <v>M2510</v>
          </cell>
          <cell r="I5119" t="str">
            <v>BND DR26 SW SWR HH</v>
          </cell>
          <cell r="J5119" t="str">
            <v/>
          </cell>
          <cell r="K5119" t="e">
            <v>#N/A</v>
          </cell>
          <cell r="L5119">
            <v>2161.0576000000001</v>
          </cell>
          <cell r="M5119">
            <v>2161.06</v>
          </cell>
        </row>
        <row r="5120">
          <cell r="G5120" t="str">
            <v>M2512</v>
          </cell>
          <cell r="I5120" t="str">
            <v>BND DR26 SW SWR HH</v>
          </cell>
          <cell r="J5120" t="str">
            <v/>
          </cell>
          <cell r="K5120" t="e">
            <v>#N/A</v>
          </cell>
          <cell r="L5120">
            <v>3346.5534000000002</v>
          </cell>
          <cell r="M5120">
            <v>3346.55</v>
          </cell>
        </row>
        <row r="5121">
          <cell r="G5121" t="str">
            <v>M2515</v>
          </cell>
          <cell r="I5121" t="str">
            <v>BND DR26 SW SWR HH</v>
          </cell>
          <cell r="J5121" t="str">
            <v/>
          </cell>
          <cell r="K5121" t="e">
            <v>#N/A</v>
          </cell>
          <cell r="L5121">
            <v>5225.3985000000002</v>
          </cell>
          <cell r="M5121">
            <v>5225.3999999999996</v>
          </cell>
        </row>
        <row r="5122">
          <cell r="G5122" t="str">
            <v>M2518</v>
          </cell>
          <cell r="I5122" t="str">
            <v>BND DR26 SW SWR HH</v>
          </cell>
          <cell r="J5122" t="str">
            <v>0089938063073</v>
          </cell>
          <cell r="K5122" t="e">
            <v>#N/A</v>
          </cell>
          <cell r="L5122">
            <v>7613.799</v>
          </cell>
          <cell r="M5122">
            <v>7613.8</v>
          </cell>
        </row>
        <row r="5123">
          <cell r="G5123" t="str">
            <v>M2521</v>
          </cell>
          <cell r="I5123" t="str">
            <v>BND DR26 SW SWR HH</v>
          </cell>
          <cell r="J5123" t="str">
            <v/>
          </cell>
          <cell r="K5123" t="e">
            <v>#N/A</v>
          </cell>
          <cell r="L5123">
            <v>14117.173400000001</v>
          </cell>
          <cell r="M5123">
            <v>14117.17</v>
          </cell>
        </row>
        <row r="5124">
          <cell r="G5124" t="str">
            <v>M2524</v>
          </cell>
          <cell r="I5124" t="str">
            <v>BND DR26 SW SWR HH</v>
          </cell>
          <cell r="J5124" t="str">
            <v>0089938064193</v>
          </cell>
          <cell r="K5124" t="e">
            <v>#N/A</v>
          </cell>
          <cell r="L5124">
            <v>18881.508900000001</v>
          </cell>
          <cell r="M5124">
            <v>18881.509999999998</v>
          </cell>
        </row>
        <row r="5125">
          <cell r="G5125" t="str">
            <v>M504</v>
          </cell>
          <cell r="I5125" t="str">
            <v>BEND DR26  SW SWR HH</v>
          </cell>
          <cell r="J5125" t="str">
            <v>0089938035988</v>
          </cell>
          <cell r="K5125" t="e">
            <v>#N/A</v>
          </cell>
          <cell r="L5125">
            <v>86.038700000000006</v>
          </cell>
          <cell r="M5125">
            <v>86.04</v>
          </cell>
        </row>
        <row r="5126">
          <cell r="G5126" t="str">
            <v>M506</v>
          </cell>
          <cell r="I5126" t="str">
            <v>BEND DR26 SW SWR HH</v>
          </cell>
          <cell r="J5126" t="str">
            <v>0089938037036</v>
          </cell>
          <cell r="K5126" t="e">
            <v>#N/A</v>
          </cell>
          <cell r="L5126">
            <v>153.02070000000001</v>
          </cell>
          <cell r="M5126">
            <v>153.02000000000001</v>
          </cell>
        </row>
        <row r="5127">
          <cell r="G5127" t="str">
            <v>M508</v>
          </cell>
          <cell r="I5127" t="str">
            <v>BEND DR26 PVC SW SWR HH</v>
          </cell>
          <cell r="J5127" t="str">
            <v>0089938035926</v>
          </cell>
          <cell r="K5127" t="e">
            <v>#N/A</v>
          </cell>
          <cell r="L5127">
            <v>513.11850000000004</v>
          </cell>
          <cell r="M5127">
            <v>513.12</v>
          </cell>
        </row>
        <row r="5128">
          <cell r="G5128" t="str">
            <v>M5010</v>
          </cell>
          <cell r="I5128" t="str">
            <v>BEND DR26 PVC SW SWR HH</v>
          </cell>
          <cell r="J5128" t="str">
            <v/>
          </cell>
          <cell r="K5128" t="e">
            <v>#N/A</v>
          </cell>
          <cell r="L5128">
            <v>1040.5429000000001</v>
          </cell>
          <cell r="M5128">
            <v>1040.54</v>
          </cell>
        </row>
        <row r="5129">
          <cell r="G5129" t="str">
            <v>M5012</v>
          </cell>
          <cell r="I5129" t="str">
            <v>BEND DR26 PVC SW SWR HH</v>
          </cell>
          <cell r="J5129" t="str">
            <v/>
          </cell>
          <cell r="K5129" t="e">
            <v>#N/A</v>
          </cell>
          <cell r="L5129">
            <v>1625.9934000000001</v>
          </cell>
          <cell r="M5129">
            <v>1625.99</v>
          </cell>
        </row>
        <row r="5130">
          <cell r="G5130" t="str">
            <v>M5015</v>
          </cell>
          <cell r="I5130" t="str">
            <v>BEND DR26 PVC SW SWR HH</v>
          </cell>
          <cell r="J5130" t="str">
            <v>0089938061925</v>
          </cell>
          <cell r="K5130" t="e">
            <v>#N/A</v>
          </cell>
          <cell r="L5130">
            <v>3281.7221000000004</v>
          </cell>
          <cell r="M5130">
            <v>3281.72</v>
          </cell>
        </row>
        <row r="5131">
          <cell r="G5131" t="str">
            <v>M5018</v>
          </cell>
          <cell r="I5131" t="str">
            <v>BEND DR26 PVC SW SWR HH</v>
          </cell>
          <cell r="J5131" t="str">
            <v/>
          </cell>
          <cell r="K5131" t="e">
            <v>#N/A</v>
          </cell>
          <cell r="L5131">
            <v>5866.81</v>
          </cell>
          <cell r="M5131">
            <v>5866.81</v>
          </cell>
        </row>
        <row r="5132">
          <cell r="G5132" t="str">
            <v>M5021</v>
          </cell>
          <cell r="I5132" t="str">
            <v>BEND DR26 PVC SW SWR HH</v>
          </cell>
          <cell r="J5132" t="str">
            <v/>
          </cell>
          <cell r="K5132" t="e">
            <v>#N/A</v>
          </cell>
          <cell r="L5132">
            <v>10729.2217</v>
          </cell>
          <cell r="M5132">
            <v>10729.22</v>
          </cell>
        </row>
        <row r="5133">
          <cell r="G5133" t="str">
            <v>M5024</v>
          </cell>
          <cell r="I5133" t="str">
            <v>BEND DR26 PVC SW SWR HH</v>
          </cell>
          <cell r="J5133" t="str">
            <v>0627347981139</v>
          </cell>
          <cell r="K5133" t="e">
            <v>#N/A</v>
          </cell>
          <cell r="L5133">
            <v>14654.345500000001</v>
          </cell>
          <cell r="M5133">
            <v>14654.35</v>
          </cell>
        </row>
        <row r="5134">
          <cell r="G5134" t="str">
            <v>M4804</v>
          </cell>
          <cell r="I5134" t="str">
            <v>1/8 Bend (45) HxH  (Extra Long Sweep Radius)</v>
          </cell>
          <cell r="J5134" t="str">
            <v/>
          </cell>
          <cell r="K5134" t="e">
            <v>#N/A</v>
          </cell>
          <cell r="L5134">
            <v>485.81209999999999</v>
          </cell>
          <cell r="M5134">
            <v>485.81</v>
          </cell>
        </row>
        <row r="5135">
          <cell r="G5135" t="str">
            <v>M4806</v>
          </cell>
          <cell r="I5135" t="str">
            <v>1/8 Bend (45) HxH  (Extra Long Sweep Radius)</v>
          </cell>
          <cell r="J5135" t="str">
            <v/>
          </cell>
          <cell r="K5135" t="e">
            <v>#N/A</v>
          </cell>
          <cell r="L5135">
            <v>728.73419999999999</v>
          </cell>
          <cell r="M5135">
            <v>728.73</v>
          </cell>
        </row>
        <row r="5136">
          <cell r="G5136" t="str">
            <v>M4808</v>
          </cell>
          <cell r="I5136" t="str">
            <v>1/8 Bend (45) HxH  (Extra Long Sweep Radius)</v>
          </cell>
          <cell r="J5136" t="str">
            <v/>
          </cell>
          <cell r="K5136" t="e">
            <v>#N/A</v>
          </cell>
          <cell r="L5136">
            <v>2250.9162000000001</v>
          </cell>
          <cell r="M5136">
            <v>2250.92</v>
          </cell>
        </row>
        <row r="5137">
          <cell r="G5137" t="str">
            <v>M1354.30</v>
          </cell>
          <cell r="I5137" t="str">
            <v>1/12 Bend (30) HxH</v>
          </cell>
          <cell r="J5137" t="str">
            <v/>
          </cell>
          <cell r="K5137" t="e">
            <v>#N/A</v>
          </cell>
          <cell r="L5137">
            <v>200.72130000000001</v>
          </cell>
          <cell r="M5137">
            <v>200.72</v>
          </cell>
        </row>
        <row r="5138">
          <cell r="G5138" t="str">
            <v>M1356.30</v>
          </cell>
          <cell r="I5138" t="str">
            <v>1/12 Bend (30) HxH</v>
          </cell>
          <cell r="J5138" t="str">
            <v/>
          </cell>
          <cell r="K5138" t="e">
            <v>#N/A</v>
          </cell>
          <cell r="L5138">
            <v>255.52670000000001</v>
          </cell>
          <cell r="M5138">
            <v>255.53</v>
          </cell>
        </row>
        <row r="5139">
          <cell r="G5139" t="str">
            <v>M1358.30</v>
          </cell>
          <cell r="I5139" t="str">
            <v>1/12 Bend (30) HxH</v>
          </cell>
          <cell r="J5139" t="str">
            <v/>
          </cell>
          <cell r="K5139" t="e">
            <v>#N/A</v>
          </cell>
          <cell r="L5139">
            <v>551.61710000000005</v>
          </cell>
          <cell r="M5139">
            <v>551.62</v>
          </cell>
        </row>
        <row r="5140">
          <cell r="G5140" t="str">
            <v>M13510.30</v>
          </cell>
          <cell r="I5140" t="str">
            <v>1/12 Bend (30) HxH</v>
          </cell>
          <cell r="J5140" t="str">
            <v/>
          </cell>
          <cell r="K5140" t="e">
            <v>#N/A</v>
          </cell>
          <cell r="L5140">
            <v>1154.1662000000001</v>
          </cell>
          <cell r="M5140">
            <v>1154.17</v>
          </cell>
        </row>
        <row r="5141">
          <cell r="G5141" t="str">
            <v>M13512.30</v>
          </cell>
          <cell r="I5141" t="str">
            <v>1/12 Bend (30) HxH</v>
          </cell>
          <cell r="J5141" t="str">
            <v/>
          </cell>
          <cell r="K5141" t="e">
            <v>#N/A</v>
          </cell>
          <cell r="L5141">
            <v>1678.8086000000001</v>
          </cell>
          <cell r="M5141">
            <v>1678.81</v>
          </cell>
        </row>
        <row r="5142">
          <cell r="G5142" t="str">
            <v>M13515.30</v>
          </cell>
          <cell r="I5142" t="str">
            <v>1/12 Bend (30) HxH</v>
          </cell>
          <cell r="J5142" t="str">
            <v/>
          </cell>
          <cell r="K5142" t="e">
            <v>#N/A</v>
          </cell>
          <cell r="L5142">
            <v>3743.8444000000004</v>
          </cell>
          <cell r="M5142">
            <v>3743.84</v>
          </cell>
        </row>
        <row r="5143">
          <cell r="G5143" t="str">
            <v>M13518.30</v>
          </cell>
          <cell r="I5143" t="str">
            <v>1/12 Bend (30) HxH</v>
          </cell>
          <cell r="J5143" t="str">
            <v/>
          </cell>
          <cell r="K5143" t="e">
            <v>#N/A</v>
          </cell>
          <cell r="L5143">
            <v>6108.7048999999997</v>
          </cell>
          <cell r="M5143">
            <v>6108.7</v>
          </cell>
        </row>
        <row r="5144">
          <cell r="G5144" t="str">
            <v>M13521.30</v>
          </cell>
          <cell r="I5144" t="str">
            <v>1/12 Bend (30) HxH</v>
          </cell>
          <cell r="J5144" t="str">
            <v/>
          </cell>
          <cell r="K5144" t="e">
            <v>#N/A</v>
          </cell>
          <cell r="L5144">
            <v>9357.0751</v>
          </cell>
          <cell r="M5144">
            <v>9357.08</v>
          </cell>
        </row>
        <row r="5145">
          <cell r="G5145" t="str">
            <v>M13524.30</v>
          </cell>
          <cell r="I5145" t="str">
            <v>1/12 Bend (30) HxH</v>
          </cell>
          <cell r="J5145" t="str">
            <v/>
          </cell>
          <cell r="K5145" t="e">
            <v>#N/A</v>
          </cell>
          <cell r="L5145">
            <v>13481.015600000001</v>
          </cell>
          <cell r="M5145">
            <v>13481.02</v>
          </cell>
        </row>
        <row r="5146">
          <cell r="G5146" t="str">
            <v>M1704</v>
          </cell>
          <cell r="I5146" t="str">
            <v>BEND DR26  SW SWR HH</v>
          </cell>
          <cell r="J5146" t="str">
            <v>0089938035995</v>
          </cell>
          <cell r="K5146" t="e">
            <v>#N/A</v>
          </cell>
          <cell r="L5146">
            <v>80.089500000000001</v>
          </cell>
          <cell r="M5146">
            <v>80.09</v>
          </cell>
        </row>
        <row r="5147">
          <cell r="G5147" t="str">
            <v>M1706</v>
          </cell>
          <cell r="I5147" t="str">
            <v>BEND DR26 SW SWR HH</v>
          </cell>
          <cell r="J5147" t="str">
            <v>0089938060379</v>
          </cell>
          <cell r="K5147" t="e">
            <v>#N/A</v>
          </cell>
          <cell r="L5147">
            <v>200.25050000000002</v>
          </cell>
          <cell r="M5147">
            <v>200.25</v>
          </cell>
        </row>
        <row r="5148">
          <cell r="G5148" t="str">
            <v>M1708</v>
          </cell>
          <cell r="I5148" t="str">
            <v>BEND DR26 PVC SW SWR HH</v>
          </cell>
          <cell r="J5148" t="str">
            <v>0089938034134</v>
          </cell>
          <cell r="K5148" t="e">
            <v>#N/A</v>
          </cell>
          <cell r="L5148">
            <v>546.14940000000001</v>
          </cell>
          <cell r="M5148">
            <v>546.15</v>
          </cell>
        </row>
        <row r="5149">
          <cell r="G5149" t="str">
            <v>M17010</v>
          </cell>
          <cell r="I5149" t="str">
            <v>BEND DR26 SW SWR HH</v>
          </cell>
          <cell r="J5149" t="str">
            <v/>
          </cell>
          <cell r="K5149" t="e">
            <v>#N/A</v>
          </cell>
          <cell r="L5149">
            <v>1142.6744000000001</v>
          </cell>
          <cell r="M5149">
            <v>1142.67</v>
          </cell>
        </row>
        <row r="5150">
          <cell r="G5150" t="str">
            <v>M17012</v>
          </cell>
          <cell r="I5150" t="str">
            <v>BEND DR26 SW SWR HH</v>
          </cell>
          <cell r="J5150" t="str">
            <v/>
          </cell>
          <cell r="K5150" t="e">
            <v>#N/A</v>
          </cell>
          <cell r="L5150">
            <v>1662.2343000000001</v>
          </cell>
          <cell r="M5150">
            <v>1662.23</v>
          </cell>
        </row>
        <row r="5151">
          <cell r="G5151" t="str">
            <v>M17015</v>
          </cell>
          <cell r="I5151" t="str">
            <v>BEND DR26 SW SWR HH</v>
          </cell>
          <cell r="J5151" t="str">
            <v/>
          </cell>
          <cell r="K5151" t="e">
            <v>#N/A</v>
          </cell>
          <cell r="L5151">
            <v>3706.7689</v>
          </cell>
          <cell r="M5151">
            <v>3706.77</v>
          </cell>
        </row>
        <row r="5152">
          <cell r="G5152" t="str">
            <v>M17018</v>
          </cell>
          <cell r="I5152" t="str">
            <v>BEND DR26 SW SWR HH</v>
          </cell>
          <cell r="J5152" t="str">
            <v/>
          </cell>
          <cell r="K5152" t="e">
            <v>#N/A</v>
          </cell>
          <cell r="L5152">
            <v>6048.2392000000009</v>
          </cell>
          <cell r="M5152">
            <v>6048.24</v>
          </cell>
        </row>
        <row r="5153">
          <cell r="G5153" t="str">
            <v>M17021</v>
          </cell>
          <cell r="I5153" t="str">
            <v>BEND DR26 SW SWR HH</v>
          </cell>
          <cell r="J5153" t="str">
            <v/>
          </cell>
          <cell r="K5153" t="e">
            <v>#N/A</v>
          </cell>
          <cell r="L5153">
            <v>9264.4879999999994</v>
          </cell>
          <cell r="M5153">
            <v>9264.49</v>
          </cell>
        </row>
        <row r="5154">
          <cell r="G5154" t="str">
            <v>M17024</v>
          </cell>
          <cell r="I5154" t="str">
            <v>BEND DR26 SW SWR HH</v>
          </cell>
          <cell r="J5154" t="str">
            <v/>
          </cell>
          <cell r="K5154" t="e">
            <v>#N/A</v>
          </cell>
          <cell r="L5154">
            <v>13347.565200000001</v>
          </cell>
          <cell r="M5154">
            <v>13347.57</v>
          </cell>
        </row>
        <row r="5155">
          <cell r="G5155" t="str">
            <v>M14904</v>
          </cell>
          <cell r="I5155" t="str">
            <v>1/16 Bend (22.5) HxH  (Extra Long Sweep Radius)</v>
          </cell>
          <cell r="J5155" t="str">
            <v/>
          </cell>
          <cell r="K5155" t="e">
            <v>#N/A</v>
          </cell>
          <cell r="L5155">
            <v>485.81209999999999</v>
          </cell>
          <cell r="M5155">
            <v>485.81</v>
          </cell>
        </row>
        <row r="5156">
          <cell r="G5156" t="str">
            <v>M14906</v>
          </cell>
          <cell r="I5156" t="str">
            <v>1/16 Bend (22.5) HxH  (Extra Long Sweep Radius)</v>
          </cell>
          <cell r="J5156" t="str">
            <v/>
          </cell>
          <cell r="K5156" t="e">
            <v>#N/A</v>
          </cell>
          <cell r="L5156">
            <v>728.73419999999999</v>
          </cell>
          <cell r="M5156">
            <v>728.73</v>
          </cell>
        </row>
        <row r="5157">
          <cell r="G5157" t="str">
            <v>M14908</v>
          </cell>
          <cell r="I5157" t="str">
            <v>1/16 Bend (22.5) HxH  (Extra Long Sweep Radius)</v>
          </cell>
          <cell r="J5157" t="str">
            <v/>
          </cell>
          <cell r="K5157" t="e">
            <v>#N/A</v>
          </cell>
          <cell r="L5157">
            <v>2250.9162000000001</v>
          </cell>
          <cell r="M5157">
            <v>2250.92</v>
          </cell>
        </row>
        <row r="5158">
          <cell r="G5158" t="str">
            <v>M1934</v>
          </cell>
          <cell r="I5158" t="str">
            <v>BEND DR26 PVC SW SWR HH</v>
          </cell>
          <cell r="J5158" t="str">
            <v>0089938061871</v>
          </cell>
          <cell r="K5158" t="e">
            <v>#N/A</v>
          </cell>
          <cell r="L5158">
            <v>202.74360000000001</v>
          </cell>
          <cell r="M5158">
            <v>202.74</v>
          </cell>
        </row>
        <row r="5159">
          <cell r="G5159" t="str">
            <v>M1936</v>
          </cell>
          <cell r="I5159" t="str">
            <v>BEND DR26 PVC SW SWR HH</v>
          </cell>
          <cell r="J5159" t="str">
            <v/>
          </cell>
          <cell r="K5159" t="e">
            <v>#N/A</v>
          </cell>
          <cell r="L5159">
            <v>258.06260000000003</v>
          </cell>
          <cell r="M5159">
            <v>258.06</v>
          </cell>
        </row>
        <row r="5160">
          <cell r="G5160" t="str">
            <v>M1938</v>
          </cell>
          <cell r="I5160" t="str">
            <v>BEND DR26 PVC SW SWR HH</v>
          </cell>
          <cell r="J5160" t="str">
            <v/>
          </cell>
          <cell r="K5160" t="e">
            <v>#N/A</v>
          </cell>
          <cell r="L5160">
            <v>557.14900000000011</v>
          </cell>
          <cell r="M5160">
            <v>557.15</v>
          </cell>
        </row>
        <row r="5161">
          <cell r="G5161" t="str">
            <v>M19310</v>
          </cell>
          <cell r="I5161" t="str">
            <v>BEND DR26 PVC SW SWR HH</v>
          </cell>
          <cell r="J5161" t="str">
            <v/>
          </cell>
          <cell r="K5161" t="e">
            <v>#N/A</v>
          </cell>
          <cell r="L5161">
            <v>1165.6794000000002</v>
          </cell>
          <cell r="M5161">
            <v>1165.68</v>
          </cell>
        </row>
        <row r="5162">
          <cell r="G5162" t="str">
            <v>M19312</v>
          </cell>
          <cell r="I5162" t="str">
            <v>BEND DR26 PVC SW SWR HH</v>
          </cell>
          <cell r="J5162" t="str">
            <v/>
          </cell>
          <cell r="K5162" t="e">
            <v>#N/A</v>
          </cell>
          <cell r="L5162">
            <v>1695.5862000000002</v>
          </cell>
          <cell r="M5162">
            <v>1695.59</v>
          </cell>
        </row>
        <row r="5163">
          <cell r="G5163" t="str">
            <v>M19315</v>
          </cell>
          <cell r="I5163" t="str">
            <v>BEND DR26 PVC SW SWR HH</v>
          </cell>
          <cell r="J5163" t="str">
            <v/>
          </cell>
          <cell r="K5163" t="e">
            <v>#N/A</v>
          </cell>
          <cell r="L5163">
            <v>3781.2622999999999</v>
          </cell>
          <cell r="M5163">
            <v>3781.26</v>
          </cell>
        </row>
        <row r="5164">
          <cell r="G5164" t="str">
            <v>M19318</v>
          </cell>
          <cell r="I5164" t="str">
            <v>BEND DR26 PVC SW SWR HH</v>
          </cell>
          <cell r="J5164" t="str">
            <v/>
          </cell>
          <cell r="K5164" t="e">
            <v>#N/A</v>
          </cell>
          <cell r="L5164">
            <v>6169.8126000000011</v>
          </cell>
          <cell r="M5164">
            <v>6169.81</v>
          </cell>
        </row>
        <row r="5165">
          <cell r="G5165" t="str">
            <v>M19321</v>
          </cell>
          <cell r="I5165" t="str">
            <v>BEND DR26 PVC SW SWR HH</v>
          </cell>
          <cell r="J5165" t="str">
            <v/>
          </cell>
          <cell r="K5165" t="e">
            <v>#N/A</v>
          </cell>
          <cell r="L5165">
            <v>9450.6679999999997</v>
          </cell>
          <cell r="M5165">
            <v>9450.67</v>
          </cell>
        </row>
        <row r="5166">
          <cell r="G5166" t="str">
            <v>M19324</v>
          </cell>
          <cell r="I5166" t="str">
            <v>BEND DR26 PVC SW SWR HH</v>
          </cell>
          <cell r="J5166" t="str">
            <v/>
          </cell>
          <cell r="K5166" t="e">
            <v>#N/A</v>
          </cell>
          <cell r="L5166">
            <v>13615.8249</v>
          </cell>
          <cell r="M5166">
            <v>13615.82</v>
          </cell>
        </row>
        <row r="5167">
          <cell r="G5167" t="str">
            <v>M224</v>
          </cell>
          <cell r="I5167" t="str">
            <v>BND DR26 SW SWR HS</v>
          </cell>
          <cell r="J5167" t="str">
            <v>0089938046458</v>
          </cell>
          <cell r="K5167" t="e">
            <v>#N/A</v>
          </cell>
          <cell r="L5167">
            <v>195.08240000000001</v>
          </cell>
          <cell r="M5167">
            <v>195.08</v>
          </cell>
        </row>
        <row r="5168">
          <cell r="G5168" t="str">
            <v>M226</v>
          </cell>
          <cell r="I5168" t="str">
            <v>BND DR26  SW SWR HS</v>
          </cell>
          <cell r="J5168" t="str">
            <v/>
          </cell>
          <cell r="K5168" t="e">
            <v>#N/A</v>
          </cell>
          <cell r="L5168">
            <v>304.7681</v>
          </cell>
          <cell r="M5168">
            <v>304.77</v>
          </cell>
        </row>
        <row r="5169">
          <cell r="G5169" t="str">
            <v>M228</v>
          </cell>
          <cell r="I5169" t="str">
            <v>BND DR26  SW SWR HS</v>
          </cell>
          <cell r="J5169" t="str">
            <v>0089938046465</v>
          </cell>
          <cell r="K5169" t="e">
            <v>#N/A</v>
          </cell>
          <cell r="L5169">
            <v>1072.8462</v>
          </cell>
          <cell r="M5169">
            <v>1072.8499999999999</v>
          </cell>
        </row>
        <row r="5170">
          <cell r="G5170" t="str">
            <v>M2210</v>
          </cell>
          <cell r="I5170" t="str">
            <v>BND DR26 SW SWR HS</v>
          </cell>
          <cell r="J5170" t="str">
            <v/>
          </cell>
          <cell r="K5170" t="e">
            <v>#N/A</v>
          </cell>
          <cell r="L5170">
            <v>1981.1371000000001</v>
          </cell>
          <cell r="M5170">
            <v>1981.14</v>
          </cell>
        </row>
        <row r="5171">
          <cell r="G5171" t="str">
            <v>M2212</v>
          </cell>
          <cell r="I5171" t="str">
            <v>BND DR26 SW SWR HS</v>
          </cell>
          <cell r="J5171" t="str">
            <v/>
          </cell>
          <cell r="K5171" t="e">
            <v>#N/A</v>
          </cell>
          <cell r="L5171">
            <v>2846.7991999999999</v>
          </cell>
          <cell r="M5171">
            <v>2846.8</v>
          </cell>
        </row>
        <row r="5172">
          <cell r="G5172" t="str">
            <v>M274</v>
          </cell>
          <cell r="I5172" t="str">
            <v>BND DR26 SW SWR HS</v>
          </cell>
          <cell r="J5172" t="str">
            <v/>
          </cell>
          <cell r="K5172" t="e">
            <v>#N/A</v>
          </cell>
          <cell r="L5172">
            <v>205.3544</v>
          </cell>
          <cell r="M5172">
            <v>205.35</v>
          </cell>
        </row>
        <row r="5173">
          <cell r="G5173" t="str">
            <v>M277</v>
          </cell>
          <cell r="I5173" t="str">
            <v>BND DR26 SW SWR HS</v>
          </cell>
          <cell r="J5173" t="str">
            <v/>
          </cell>
          <cell r="K5173" t="e">
            <v>#N/A</v>
          </cell>
          <cell r="L5173">
            <v>320.77530000000002</v>
          </cell>
          <cell r="M5173">
            <v>320.77999999999997</v>
          </cell>
        </row>
        <row r="5174">
          <cell r="G5174" t="str">
            <v>M278</v>
          </cell>
          <cell r="I5174" t="str">
            <v>BND DR26 SW SWR HS</v>
          </cell>
          <cell r="J5174" t="str">
            <v/>
          </cell>
          <cell r="K5174" t="e">
            <v>#N/A</v>
          </cell>
          <cell r="L5174">
            <v>1289.0504000000001</v>
          </cell>
          <cell r="M5174">
            <v>1289.05</v>
          </cell>
        </row>
        <row r="5175">
          <cell r="G5175" t="str">
            <v>M2710</v>
          </cell>
          <cell r="I5175" t="str">
            <v>BND DR26 SW SWR HS</v>
          </cell>
          <cell r="J5175" t="str">
            <v/>
          </cell>
          <cell r="K5175" t="e">
            <v>#N/A</v>
          </cell>
          <cell r="L5175">
            <v>2215.0711999999999</v>
          </cell>
          <cell r="M5175">
            <v>2215.0700000000002</v>
          </cell>
        </row>
        <row r="5176">
          <cell r="G5176" t="str">
            <v>M2712</v>
          </cell>
          <cell r="I5176" t="str">
            <v>BND DR26 SW SWR HS</v>
          </cell>
          <cell r="J5176" t="str">
            <v/>
          </cell>
          <cell r="K5176" t="e">
            <v>#N/A</v>
          </cell>
          <cell r="L5176">
            <v>3430.1846000000005</v>
          </cell>
          <cell r="M5176">
            <v>3430.18</v>
          </cell>
        </row>
        <row r="5177">
          <cell r="G5177" t="str">
            <v>M2715</v>
          </cell>
          <cell r="I5177" t="str">
            <v>BND DR26 SW SWR HS</v>
          </cell>
          <cell r="J5177" t="str">
            <v/>
          </cell>
          <cell r="K5177" t="e">
            <v>#N/A</v>
          </cell>
          <cell r="L5177">
            <v>5356.0133999999998</v>
          </cell>
          <cell r="M5177">
            <v>5356.01</v>
          </cell>
        </row>
        <row r="5178">
          <cell r="G5178" t="str">
            <v>M2718</v>
          </cell>
          <cell r="I5178" t="str">
            <v>BND DR26 SW SWR HS</v>
          </cell>
          <cell r="J5178" t="str">
            <v/>
          </cell>
          <cell r="K5178" t="e">
            <v>#N/A</v>
          </cell>
          <cell r="L5178">
            <v>7804.152000000001</v>
          </cell>
          <cell r="M5178">
            <v>7804.15</v>
          </cell>
        </row>
        <row r="5179">
          <cell r="G5179" t="str">
            <v>M2721</v>
          </cell>
          <cell r="I5179" t="str">
            <v>BND DR26 SW SWR HS</v>
          </cell>
          <cell r="J5179" t="str">
            <v/>
          </cell>
          <cell r="K5179" t="e">
            <v>#N/A</v>
          </cell>
          <cell r="L5179">
            <v>14470.091500000002</v>
          </cell>
          <cell r="M5179">
            <v>14470.09</v>
          </cell>
        </row>
        <row r="5180">
          <cell r="G5180" t="str">
            <v>M2724</v>
          </cell>
          <cell r="I5180" t="str">
            <v>BND DR26 SW SWR HS</v>
          </cell>
          <cell r="J5180" t="str">
            <v/>
          </cell>
          <cell r="K5180" t="e">
            <v>#N/A</v>
          </cell>
          <cell r="L5180">
            <v>19353.5501</v>
          </cell>
          <cell r="M5180">
            <v>19353.55</v>
          </cell>
        </row>
        <row r="5181">
          <cell r="G5181" t="str">
            <v>M404</v>
          </cell>
          <cell r="I5181" t="str">
            <v>BEND DR26 PVC SW SWR HS</v>
          </cell>
          <cell r="J5181" t="str">
            <v>0089938048667</v>
          </cell>
          <cell r="K5181" t="e">
            <v>#N/A</v>
          </cell>
          <cell r="L5181">
            <v>88.125200000000007</v>
          </cell>
          <cell r="M5181">
            <v>88.13</v>
          </cell>
        </row>
        <row r="5182">
          <cell r="G5182" t="str">
            <v>M406</v>
          </cell>
          <cell r="I5182" t="str">
            <v>BEND DR26 PVC SW SWR HS</v>
          </cell>
          <cell r="J5182" t="str">
            <v>0089938037029</v>
          </cell>
          <cell r="K5182" t="e">
            <v>#N/A</v>
          </cell>
          <cell r="L5182">
            <v>156.86199999999999</v>
          </cell>
          <cell r="M5182">
            <v>156.86000000000001</v>
          </cell>
        </row>
        <row r="5183">
          <cell r="G5183" t="str">
            <v>M408</v>
          </cell>
          <cell r="I5183" t="str">
            <v>BEND DR26 PVC SW SWR HS</v>
          </cell>
          <cell r="J5183" t="str">
            <v>0089938035872</v>
          </cell>
          <cell r="K5183" t="e">
            <v>#N/A</v>
          </cell>
          <cell r="L5183">
            <v>525.94780000000003</v>
          </cell>
          <cell r="M5183">
            <v>525.95000000000005</v>
          </cell>
        </row>
        <row r="5184">
          <cell r="G5184" t="str">
            <v>M4010</v>
          </cell>
          <cell r="I5184" t="str">
            <v>BEND DR26 PVC SW SWR HS</v>
          </cell>
          <cell r="J5184" t="str">
            <v/>
          </cell>
          <cell r="K5184" t="e">
            <v>#N/A</v>
          </cell>
          <cell r="L5184">
            <v>1066.5974000000001</v>
          </cell>
          <cell r="M5184">
            <v>1066.5999999999999</v>
          </cell>
        </row>
        <row r="5185">
          <cell r="G5185" t="str">
            <v>M4012</v>
          </cell>
          <cell r="I5185" t="str">
            <v>BEND DR26 PVC SW SWR HS</v>
          </cell>
          <cell r="J5185" t="str">
            <v/>
          </cell>
          <cell r="K5185" t="e">
            <v>#N/A</v>
          </cell>
          <cell r="L5185">
            <v>1666.5998999999999</v>
          </cell>
          <cell r="M5185">
            <v>1666.6</v>
          </cell>
        </row>
        <row r="5186">
          <cell r="G5186" t="str">
            <v>M4015</v>
          </cell>
          <cell r="I5186" t="str">
            <v>BEND DR26 PVC SW SWR HS</v>
          </cell>
          <cell r="J5186" t="str">
            <v/>
          </cell>
          <cell r="K5186" t="e">
            <v>#N/A</v>
          </cell>
          <cell r="L5186">
            <v>3363.7483000000002</v>
          </cell>
          <cell r="M5186">
            <v>3363.75</v>
          </cell>
        </row>
        <row r="5187">
          <cell r="G5187" t="str">
            <v>M4018</v>
          </cell>
          <cell r="I5187" t="str">
            <v>BEND DR26 PVC SW SWR HS</v>
          </cell>
          <cell r="J5187" t="str">
            <v/>
          </cell>
          <cell r="K5187" t="e">
            <v>#N/A</v>
          </cell>
          <cell r="L5187">
            <v>6013.4642000000003</v>
          </cell>
          <cell r="M5187">
            <v>6013.46</v>
          </cell>
        </row>
        <row r="5188">
          <cell r="G5188" t="str">
            <v>M4021</v>
          </cell>
          <cell r="I5188" t="str">
            <v>BEND DR26 PVC SW SWR HS</v>
          </cell>
          <cell r="J5188" t="str">
            <v/>
          </cell>
          <cell r="K5188" t="e">
            <v>#N/A</v>
          </cell>
          <cell r="L5188">
            <v>10997.481400000001</v>
          </cell>
          <cell r="M5188">
            <v>10997.48</v>
          </cell>
        </row>
        <row r="5189">
          <cell r="G5189" t="str">
            <v>M4024</v>
          </cell>
          <cell r="I5189" t="str">
            <v>BEND DR26 PVC SW SWR HS</v>
          </cell>
          <cell r="J5189" t="str">
            <v/>
          </cell>
          <cell r="K5189" t="e">
            <v>#N/A</v>
          </cell>
          <cell r="L5189">
            <v>15020.7135</v>
          </cell>
          <cell r="M5189">
            <v>15020.71</v>
          </cell>
        </row>
        <row r="5190">
          <cell r="G5190" t="str">
            <v>M4904</v>
          </cell>
          <cell r="I5190" t="str">
            <v>1/8 Bend (45) SxH  (Extra Long Sweep Radius)</v>
          </cell>
          <cell r="J5190" t="str">
            <v/>
          </cell>
          <cell r="K5190" t="e">
            <v>#N/A</v>
          </cell>
          <cell r="L5190">
            <v>485.81209999999999</v>
          </cell>
          <cell r="M5190">
            <v>485.81</v>
          </cell>
        </row>
        <row r="5191">
          <cell r="G5191" t="str">
            <v>M4906</v>
          </cell>
          <cell r="I5191" t="str">
            <v>1/8 Bend (45) SxH  (Extra Long Sweep Radius)</v>
          </cell>
          <cell r="J5191" t="str">
            <v/>
          </cell>
          <cell r="K5191" t="e">
            <v>#N/A</v>
          </cell>
          <cell r="L5191">
            <v>728.73419999999999</v>
          </cell>
          <cell r="M5191">
            <v>728.73</v>
          </cell>
        </row>
        <row r="5192">
          <cell r="G5192" t="str">
            <v>M4908</v>
          </cell>
          <cell r="I5192" t="str">
            <v>1/8 Bend (45) SxH  (Extra Long Sweep Radius)</v>
          </cell>
          <cell r="J5192" t="str">
            <v/>
          </cell>
          <cell r="K5192" t="e">
            <v>#N/A</v>
          </cell>
          <cell r="L5192">
            <v>2250.9162000000001</v>
          </cell>
          <cell r="M5192">
            <v>2250.92</v>
          </cell>
        </row>
        <row r="5193">
          <cell r="G5193" t="str">
            <v>M1344.30</v>
          </cell>
          <cell r="I5193" t="str">
            <v>1/12 Bend (30) SxH</v>
          </cell>
          <cell r="J5193" t="str">
            <v/>
          </cell>
          <cell r="K5193" t="e">
            <v>#N/A</v>
          </cell>
          <cell r="L5193">
            <v>205.75030000000001</v>
          </cell>
          <cell r="M5193">
            <v>205.75</v>
          </cell>
        </row>
        <row r="5194">
          <cell r="G5194" t="str">
            <v>M1346.30</v>
          </cell>
          <cell r="I5194" t="str">
            <v>1/12 Bend (30) SxH</v>
          </cell>
          <cell r="J5194" t="str">
            <v/>
          </cell>
          <cell r="K5194" t="e">
            <v>#N/A</v>
          </cell>
          <cell r="L5194">
            <v>261.90390000000002</v>
          </cell>
          <cell r="M5194">
            <v>261.89999999999998</v>
          </cell>
        </row>
        <row r="5195">
          <cell r="G5195" t="str">
            <v>M1348.30</v>
          </cell>
          <cell r="I5195" t="str">
            <v>1/12 Bend (30) SxH</v>
          </cell>
          <cell r="J5195" t="str">
            <v/>
          </cell>
          <cell r="K5195" t="e">
            <v>#N/A</v>
          </cell>
          <cell r="L5195">
            <v>565.44150000000013</v>
          </cell>
          <cell r="M5195">
            <v>565.44000000000005</v>
          </cell>
        </row>
        <row r="5196">
          <cell r="G5196" t="str">
            <v>M13410.30</v>
          </cell>
          <cell r="I5196" t="str">
            <v>1/12 Bend (30) SxH</v>
          </cell>
          <cell r="J5196" t="str">
            <v/>
          </cell>
          <cell r="K5196" t="e">
            <v>#N/A</v>
          </cell>
          <cell r="L5196">
            <v>1182.992</v>
          </cell>
          <cell r="M5196">
            <v>1182.99</v>
          </cell>
        </row>
        <row r="5197">
          <cell r="G5197" t="str">
            <v>M13412.30</v>
          </cell>
          <cell r="I5197" t="str">
            <v>1/12 Bend (30) SxH</v>
          </cell>
          <cell r="J5197" t="str">
            <v/>
          </cell>
          <cell r="K5197" t="e">
            <v>#N/A</v>
          </cell>
          <cell r="L5197">
            <v>1720.7847000000002</v>
          </cell>
          <cell r="M5197">
            <v>1720.78</v>
          </cell>
        </row>
        <row r="5198">
          <cell r="G5198" t="str">
            <v>M13415.30</v>
          </cell>
          <cell r="I5198" t="str">
            <v>1/12 Bend (30) SxH</v>
          </cell>
          <cell r="J5198" t="str">
            <v/>
          </cell>
          <cell r="K5198" t="e">
            <v>#N/A</v>
          </cell>
          <cell r="L5198">
            <v>3837.4266000000002</v>
          </cell>
          <cell r="M5198">
            <v>3837.43</v>
          </cell>
        </row>
        <row r="5199">
          <cell r="G5199" t="str">
            <v>M13418.30</v>
          </cell>
          <cell r="I5199" t="str">
            <v>1/12 Bend (30) SxH</v>
          </cell>
          <cell r="J5199" t="str">
            <v/>
          </cell>
          <cell r="K5199" t="e">
            <v>#N/A</v>
          </cell>
          <cell r="L5199">
            <v>6261.4260000000004</v>
          </cell>
          <cell r="M5199">
            <v>6261.43</v>
          </cell>
        </row>
        <row r="5200">
          <cell r="G5200" t="str">
            <v>M13421.30</v>
          </cell>
          <cell r="I5200" t="str">
            <v>1/12 Bend (30) SxH</v>
          </cell>
          <cell r="J5200" t="str">
            <v/>
          </cell>
          <cell r="K5200" t="e">
            <v>#N/A</v>
          </cell>
          <cell r="L5200">
            <v>9591.0520000000015</v>
          </cell>
          <cell r="M5200">
            <v>9591.0499999999993</v>
          </cell>
        </row>
        <row r="5201">
          <cell r="G5201" t="str">
            <v>M13424.30</v>
          </cell>
          <cell r="I5201" t="str">
            <v>1/12 Bend (30) SxH</v>
          </cell>
          <cell r="J5201" t="str">
            <v/>
          </cell>
          <cell r="K5201" t="e">
            <v>#N/A</v>
          </cell>
          <cell r="L5201">
            <v>13818.054900000001</v>
          </cell>
          <cell r="M5201">
            <v>13818.05</v>
          </cell>
        </row>
        <row r="5202">
          <cell r="G5202" t="str">
            <v>M1714</v>
          </cell>
          <cell r="I5202" t="str">
            <v>BEND DR26 PVC SW SWR HS</v>
          </cell>
          <cell r="J5202" t="str">
            <v>0089938036626</v>
          </cell>
          <cell r="K5202" t="e">
            <v>#N/A</v>
          </cell>
          <cell r="L5202">
            <v>82.122500000000002</v>
          </cell>
          <cell r="M5202">
            <v>82.12</v>
          </cell>
        </row>
        <row r="5203">
          <cell r="G5203" t="str">
            <v>M1716</v>
          </cell>
          <cell r="I5203" t="str">
            <v>BEND DR26 PVC SW SWR HS</v>
          </cell>
          <cell r="J5203" t="str">
            <v>0089938060362</v>
          </cell>
          <cell r="K5203" t="e">
            <v>#N/A</v>
          </cell>
          <cell r="L5203">
            <v>205.04410000000001</v>
          </cell>
          <cell r="M5203">
            <v>205.04</v>
          </cell>
        </row>
        <row r="5204">
          <cell r="G5204" t="str">
            <v>M1718</v>
          </cell>
          <cell r="I5204" t="str">
            <v>BEND DR26 PVC SW SWR HS</v>
          </cell>
          <cell r="J5204" t="str">
            <v>0089938036701</v>
          </cell>
          <cell r="K5204" t="e">
            <v>#N/A</v>
          </cell>
          <cell r="L5204">
            <v>559.80259999999998</v>
          </cell>
          <cell r="M5204">
            <v>559.79999999999995</v>
          </cell>
        </row>
        <row r="5205">
          <cell r="G5205" t="str">
            <v>M17110</v>
          </cell>
          <cell r="I5205" t="str">
            <v>BEND DR26 PVC SW SWR HS</v>
          </cell>
          <cell r="J5205" t="str">
            <v/>
          </cell>
          <cell r="K5205" t="e">
            <v>#N/A</v>
          </cell>
          <cell r="L5205">
            <v>1171.2755000000002</v>
          </cell>
          <cell r="M5205">
            <v>1171.28</v>
          </cell>
        </row>
        <row r="5206">
          <cell r="G5206" t="str">
            <v>M17112</v>
          </cell>
          <cell r="I5206" t="str">
            <v>BEND DR26 PVC SW SWR HS</v>
          </cell>
          <cell r="J5206" t="str">
            <v/>
          </cell>
          <cell r="K5206" t="e">
            <v>#N/A</v>
          </cell>
          <cell r="L5206">
            <v>1703.7824000000001</v>
          </cell>
          <cell r="M5206">
            <v>1703.78</v>
          </cell>
        </row>
        <row r="5207">
          <cell r="G5207" t="str">
            <v>M17115</v>
          </cell>
          <cell r="I5207" t="str">
            <v>BEND DR26 PVC SW SWR HS</v>
          </cell>
          <cell r="J5207" t="str">
            <v/>
          </cell>
          <cell r="K5207" t="e">
            <v>#N/A</v>
          </cell>
          <cell r="L5207">
            <v>3799.4202000000005</v>
          </cell>
          <cell r="M5207">
            <v>3799.42</v>
          </cell>
        </row>
        <row r="5208">
          <cell r="G5208" t="str">
            <v>M17118</v>
          </cell>
          <cell r="I5208" t="str">
            <v>BEND DR26 PVC SW SWR HS</v>
          </cell>
          <cell r="J5208" t="str">
            <v/>
          </cell>
          <cell r="K5208" t="e">
            <v>#N/A</v>
          </cell>
          <cell r="L5208">
            <v>6199.4301999999998</v>
          </cell>
          <cell r="M5208">
            <v>6199.43</v>
          </cell>
        </row>
        <row r="5209">
          <cell r="G5209" t="str">
            <v>M17121</v>
          </cell>
          <cell r="I5209" t="str">
            <v>BEND DR26 PVC SW SWR HS</v>
          </cell>
          <cell r="J5209" t="str">
            <v/>
          </cell>
          <cell r="K5209" t="e">
            <v>#N/A</v>
          </cell>
          <cell r="L5209">
            <v>9496.0895</v>
          </cell>
          <cell r="M5209">
            <v>9496.09</v>
          </cell>
        </row>
        <row r="5210">
          <cell r="G5210" t="str">
            <v>M17124</v>
          </cell>
          <cell r="I5210" t="str">
            <v>BEND DR26 PVC SW SWR HS</v>
          </cell>
          <cell r="J5210" t="str">
            <v/>
          </cell>
          <cell r="K5210" t="e">
            <v>#N/A</v>
          </cell>
          <cell r="L5210">
            <v>13681.244699999999</v>
          </cell>
          <cell r="M5210">
            <v>13681.24</v>
          </cell>
        </row>
        <row r="5211">
          <cell r="G5211" t="str">
            <v>M14904S</v>
          </cell>
          <cell r="I5211" t="str">
            <v>1/16 Bend (22.5) SxH  (Extra Long Sweep Radius)</v>
          </cell>
          <cell r="J5211" t="str">
            <v/>
          </cell>
          <cell r="K5211" t="e">
            <v>#N/A</v>
          </cell>
          <cell r="L5211">
            <v>485.81209999999999</v>
          </cell>
          <cell r="M5211">
            <v>485.81</v>
          </cell>
        </row>
        <row r="5212">
          <cell r="G5212" t="str">
            <v>M14906S</v>
          </cell>
          <cell r="I5212" t="str">
            <v>1/16 Bend (22.5) SxH  (Extra Long Sweep Radius)</v>
          </cell>
          <cell r="J5212" t="str">
            <v/>
          </cell>
          <cell r="K5212" t="e">
            <v>#N/A</v>
          </cell>
          <cell r="L5212">
            <v>728.73419999999999</v>
          </cell>
          <cell r="M5212">
            <v>728.73</v>
          </cell>
        </row>
        <row r="5213">
          <cell r="G5213" t="str">
            <v>M14908S</v>
          </cell>
          <cell r="I5213" t="str">
            <v>1/16 Bend (22.5) SxH  (Extra Long Sweep Radius)</v>
          </cell>
          <cell r="J5213" t="str">
            <v/>
          </cell>
          <cell r="K5213" t="e">
            <v>#N/A</v>
          </cell>
          <cell r="L5213">
            <v>2250.9162000000001</v>
          </cell>
          <cell r="M5213">
            <v>2250.92</v>
          </cell>
        </row>
        <row r="5214">
          <cell r="G5214" t="str">
            <v>M1834</v>
          </cell>
          <cell r="I5214" t="str">
            <v>1/32 Bend (11.25) SxH</v>
          </cell>
          <cell r="J5214" t="str">
            <v/>
          </cell>
          <cell r="K5214" t="e">
            <v>#N/A</v>
          </cell>
          <cell r="L5214">
            <v>207.80470000000003</v>
          </cell>
          <cell r="M5214">
            <v>207.8</v>
          </cell>
        </row>
        <row r="5215">
          <cell r="G5215" t="str">
            <v>M1836</v>
          </cell>
          <cell r="I5215" t="str">
            <v>1/32 Bend (11.25) SxH</v>
          </cell>
          <cell r="J5215" t="str">
            <v/>
          </cell>
          <cell r="K5215" t="e">
            <v>#N/A</v>
          </cell>
          <cell r="L5215">
            <v>264.50400000000002</v>
          </cell>
          <cell r="M5215">
            <v>264.5</v>
          </cell>
        </row>
        <row r="5216">
          <cell r="G5216" t="str">
            <v>M1838</v>
          </cell>
          <cell r="I5216" t="str">
            <v>1/32 Bend (11.25) SxH</v>
          </cell>
          <cell r="J5216" t="str">
            <v/>
          </cell>
          <cell r="K5216" t="e">
            <v>#N/A</v>
          </cell>
          <cell r="L5216">
            <v>571.10180000000003</v>
          </cell>
          <cell r="M5216">
            <v>571.1</v>
          </cell>
        </row>
        <row r="5217">
          <cell r="G5217" t="str">
            <v>M18310</v>
          </cell>
          <cell r="I5217" t="str">
            <v>1/32 Bend (11.25) SxH</v>
          </cell>
          <cell r="J5217" t="str">
            <v/>
          </cell>
          <cell r="K5217" t="e">
            <v>#N/A</v>
          </cell>
          <cell r="L5217">
            <v>1194.8476000000001</v>
          </cell>
          <cell r="M5217">
            <v>1194.8499999999999</v>
          </cell>
        </row>
        <row r="5218">
          <cell r="G5218" t="str">
            <v>M18312</v>
          </cell>
          <cell r="I5218" t="str">
            <v>1/32 Bend (11.25) SxH</v>
          </cell>
          <cell r="J5218" t="str">
            <v>0627347980644</v>
          </cell>
          <cell r="K5218" t="e">
            <v>#N/A</v>
          </cell>
          <cell r="L5218">
            <v>1737.9903000000002</v>
          </cell>
          <cell r="M5218">
            <v>1737.99</v>
          </cell>
        </row>
        <row r="5219">
          <cell r="G5219" t="str">
            <v>M18315</v>
          </cell>
          <cell r="I5219" t="str">
            <v>1/32 Bend (11.25) SxH</v>
          </cell>
          <cell r="J5219" t="str">
            <v/>
          </cell>
          <cell r="K5219" t="e">
            <v>#N/A</v>
          </cell>
          <cell r="L5219">
            <v>3875.8075000000003</v>
          </cell>
          <cell r="M5219">
            <v>3875.81</v>
          </cell>
        </row>
        <row r="5220">
          <cell r="G5220" t="str">
            <v>M18318</v>
          </cell>
          <cell r="I5220" t="str">
            <v>1/32 Bend (11.25) SxH</v>
          </cell>
          <cell r="J5220" t="str">
            <v/>
          </cell>
          <cell r="K5220" t="e">
            <v>#N/A</v>
          </cell>
          <cell r="L5220">
            <v>6324.0852000000004</v>
          </cell>
          <cell r="M5220">
            <v>6324.09</v>
          </cell>
        </row>
        <row r="5221">
          <cell r="G5221" t="str">
            <v>M18321</v>
          </cell>
          <cell r="I5221" t="str">
            <v>1/32 Bend (11.25) SxH</v>
          </cell>
          <cell r="J5221" t="str">
            <v/>
          </cell>
          <cell r="K5221" t="e">
            <v>#N/A</v>
          </cell>
          <cell r="L5221">
            <v>9686.9240000000009</v>
          </cell>
          <cell r="M5221">
            <v>9686.92</v>
          </cell>
        </row>
        <row r="5222">
          <cell r="G5222" t="str">
            <v>M18324</v>
          </cell>
          <cell r="I5222" t="str">
            <v>1/32 Bend (11.25) SxH</v>
          </cell>
          <cell r="J5222" t="str">
            <v/>
          </cell>
          <cell r="K5222" t="e">
            <v>#N/A</v>
          </cell>
          <cell r="L5222">
            <v>13956.181200000001</v>
          </cell>
          <cell r="M5222">
            <v>13956.18</v>
          </cell>
        </row>
        <row r="5223">
          <cell r="G5223" t="str">
            <v>M1604</v>
          </cell>
          <cell r="I5223" t="str">
            <v>CAP DR26 SW SWR</v>
          </cell>
          <cell r="J5223" t="str">
            <v>0089938049169</v>
          </cell>
          <cell r="K5223" t="e">
            <v>#N/A</v>
          </cell>
          <cell r="L5223">
            <v>103.23360000000001</v>
          </cell>
          <cell r="M5223">
            <v>103.23</v>
          </cell>
        </row>
        <row r="5224">
          <cell r="G5224" t="str">
            <v>M1606</v>
          </cell>
          <cell r="I5224" t="str">
            <v>CAP DR26 SW SWR</v>
          </cell>
          <cell r="J5224" t="str">
            <v/>
          </cell>
          <cell r="K5224" t="e">
            <v>#N/A</v>
          </cell>
          <cell r="L5224">
            <v>118.1066</v>
          </cell>
          <cell r="M5224">
            <v>118.11</v>
          </cell>
        </row>
        <row r="5225">
          <cell r="G5225" t="str">
            <v>M1608</v>
          </cell>
          <cell r="I5225" t="str">
            <v>CAP DR26 SW SWR</v>
          </cell>
          <cell r="J5225" t="str">
            <v/>
          </cell>
          <cell r="K5225" t="e">
            <v>#N/A</v>
          </cell>
          <cell r="L5225">
            <v>343.58770000000004</v>
          </cell>
          <cell r="M5225">
            <v>343.59</v>
          </cell>
        </row>
        <row r="5226">
          <cell r="G5226" t="str">
            <v>M16010</v>
          </cell>
          <cell r="I5226" t="str">
            <v>CAP DR26 SW SWR</v>
          </cell>
          <cell r="J5226" t="str">
            <v/>
          </cell>
          <cell r="K5226" t="e">
            <v>#N/A</v>
          </cell>
          <cell r="L5226">
            <v>546.90910000000008</v>
          </cell>
          <cell r="M5226">
            <v>546.91</v>
          </cell>
        </row>
        <row r="5227">
          <cell r="G5227" t="str">
            <v>M16012</v>
          </cell>
          <cell r="I5227" t="str">
            <v>CAP DR26 SW SWR</v>
          </cell>
          <cell r="J5227" t="str">
            <v/>
          </cell>
          <cell r="K5227" t="e">
            <v>#N/A</v>
          </cell>
          <cell r="L5227">
            <v>692.04390000000001</v>
          </cell>
          <cell r="M5227">
            <v>692.04</v>
          </cell>
        </row>
        <row r="5228">
          <cell r="G5228" t="str">
            <v>M16015</v>
          </cell>
          <cell r="I5228" t="str">
            <v>CAP DR26 SW SWR</v>
          </cell>
          <cell r="J5228" t="str">
            <v/>
          </cell>
          <cell r="K5228" t="e">
            <v>#N/A</v>
          </cell>
          <cell r="L5228">
            <v>1154.53</v>
          </cell>
          <cell r="M5228">
            <v>1154.53</v>
          </cell>
        </row>
        <row r="5229">
          <cell r="G5229" t="str">
            <v>M16018</v>
          </cell>
          <cell r="I5229" t="str">
            <v>CAP DR26 SW SWR</v>
          </cell>
          <cell r="J5229" t="str">
            <v/>
          </cell>
          <cell r="K5229" t="e">
            <v>#N/A</v>
          </cell>
          <cell r="L5229">
            <v>1994.3730000000003</v>
          </cell>
          <cell r="M5229">
            <v>1994.37</v>
          </cell>
        </row>
        <row r="5230">
          <cell r="G5230" t="str">
            <v>M16021</v>
          </cell>
          <cell r="I5230" t="str">
            <v>CAP DR26 SW SWR</v>
          </cell>
          <cell r="J5230" t="str">
            <v/>
          </cell>
          <cell r="K5230" t="e">
            <v>#N/A</v>
          </cell>
          <cell r="L5230">
            <v>5710.4937</v>
          </cell>
          <cell r="M5230">
            <v>5710.49</v>
          </cell>
        </row>
        <row r="5231">
          <cell r="G5231" t="str">
            <v>M16024</v>
          </cell>
          <cell r="I5231" t="str">
            <v>CAP DR26 SW SWR</v>
          </cell>
          <cell r="J5231" t="str">
            <v/>
          </cell>
          <cell r="K5231" t="e">
            <v>#N/A</v>
          </cell>
          <cell r="L5231">
            <v>6406.9032000000007</v>
          </cell>
          <cell r="M5231">
            <v>6406.9</v>
          </cell>
        </row>
        <row r="5232">
          <cell r="G5232" t="str">
            <v>M1404</v>
          </cell>
          <cell r="I5232" t="str">
            <v>ADPT FEM DR26 PVC SW SWR</v>
          </cell>
          <cell r="J5232" t="str">
            <v>0089938035919</v>
          </cell>
          <cell r="K5232" t="e">
            <v>#N/A</v>
          </cell>
          <cell r="L5232">
            <v>41.152200000000001</v>
          </cell>
          <cell r="M5232">
            <v>41.15</v>
          </cell>
        </row>
        <row r="5233">
          <cell r="G5233" t="str">
            <v>M1406</v>
          </cell>
          <cell r="I5233" t="str">
            <v>ADPT FEM DR26 SW SWR HXFIPT</v>
          </cell>
          <cell r="J5233" t="str">
            <v>0089938018028</v>
          </cell>
          <cell r="K5233" t="e">
            <v>#N/A</v>
          </cell>
          <cell r="L5233">
            <v>194.42970000000003</v>
          </cell>
          <cell r="M5233">
            <v>194.43</v>
          </cell>
        </row>
        <row r="5234">
          <cell r="G5234" t="str">
            <v>M655</v>
          </cell>
          <cell r="I5234" t="str">
            <v>REDCR DR26 PVC SW SWR X DWV HH</v>
          </cell>
          <cell r="J5234" t="str">
            <v>0089938018066</v>
          </cell>
          <cell r="K5234" t="e">
            <v>#N/A</v>
          </cell>
          <cell r="L5234">
            <v>180.5411</v>
          </cell>
          <cell r="M5234">
            <v>180.54</v>
          </cell>
        </row>
        <row r="5235">
          <cell r="G5235" t="str">
            <v>M657</v>
          </cell>
          <cell r="I5235" t="str">
            <v>REDCR DR26 PVC SW SWR X DWV HH</v>
          </cell>
          <cell r="J5235" t="str">
            <v/>
          </cell>
          <cell r="K5235" t="e">
            <v>#N/A</v>
          </cell>
          <cell r="L5235">
            <v>183.2482</v>
          </cell>
          <cell r="M5235">
            <v>183.25</v>
          </cell>
        </row>
        <row r="5236">
          <cell r="G5236" t="str">
            <v>M658</v>
          </cell>
          <cell r="I5236" t="str">
            <v>REDCR DR26 PVC SW SWR X DWV HH</v>
          </cell>
          <cell r="J5236" t="str">
            <v>0089938060942</v>
          </cell>
          <cell r="K5236" t="e">
            <v>#N/A</v>
          </cell>
          <cell r="L5236">
            <v>245.83250000000001</v>
          </cell>
          <cell r="M5236">
            <v>245.83</v>
          </cell>
        </row>
        <row r="5237">
          <cell r="G5237" t="str">
            <v>M659</v>
          </cell>
          <cell r="I5237" t="str">
            <v>REDCR DR26 PVC SW SWR X DWV HH</v>
          </cell>
          <cell r="J5237" t="str">
            <v/>
          </cell>
          <cell r="K5237" t="e">
            <v>#N/A</v>
          </cell>
          <cell r="L5237">
            <v>268.99800000000005</v>
          </cell>
          <cell r="M5237">
            <v>269</v>
          </cell>
        </row>
        <row r="5238">
          <cell r="G5238" t="str">
            <v>M6508</v>
          </cell>
          <cell r="I5238" t="str">
            <v>ADP DR26 PVC SW SWR X DWV HH</v>
          </cell>
          <cell r="J5238" t="str">
            <v/>
          </cell>
          <cell r="K5238" t="e">
            <v>#N/A</v>
          </cell>
          <cell r="L5238">
            <v>642.23540000000003</v>
          </cell>
          <cell r="M5238">
            <v>642.24</v>
          </cell>
        </row>
        <row r="5239">
          <cell r="G5239" t="str">
            <v>M6510</v>
          </cell>
          <cell r="I5239" t="str">
            <v>ADP DR26 PVC SW SWR X DWV HH</v>
          </cell>
          <cell r="J5239" t="str">
            <v/>
          </cell>
          <cell r="K5239" t="e">
            <v>#N/A</v>
          </cell>
          <cell r="L5239">
            <v>888.74200000000008</v>
          </cell>
          <cell r="M5239">
            <v>888.74</v>
          </cell>
        </row>
        <row r="5240">
          <cell r="G5240" t="str">
            <v>M6512</v>
          </cell>
          <cell r="I5240" t="str">
            <v>ADP DR26 PVC SW SWR X DWV HH</v>
          </cell>
          <cell r="J5240" t="str">
            <v/>
          </cell>
          <cell r="K5240" t="e">
            <v>#N/A</v>
          </cell>
          <cell r="L5240">
            <v>1308.396</v>
          </cell>
          <cell r="M5240">
            <v>1308.4000000000001</v>
          </cell>
        </row>
        <row r="5241">
          <cell r="G5241" t="str">
            <v>M1504</v>
          </cell>
          <cell r="I5241" t="str">
            <v>CLEANOUT FIT DR26 PVC SW SWR</v>
          </cell>
          <cell r="J5241" t="str">
            <v>0089938035933</v>
          </cell>
          <cell r="K5241" t="e">
            <v>#N/A</v>
          </cell>
          <cell r="L5241">
            <v>42.650200000000005</v>
          </cell>
          <cell r="M5241">
            <v>42.65</v>
          </cell>
        </row>
        <row r="5242">
          <cell r="G5242" t="str">
            <v>M1506</v>
          </cell>
          <cell r="I5242" t="str">
            <v>ADPT CO DR26 SW SWR SXFIPT</v>
          </cell>
          <cell r="J5242" t="str">
            <v>0089938018011</v>
          </cell>
          <cell r="K5242" t="e">
            <v>#N/A</v>
          </cell>
          <cell r="L5242">
            <v>201.44890000000001</v>
          </cell>
          <cell r="M5242">
            <v>201.45</v>
          </cell>
        </row>
        <row r="5243">
          <cell r="G5243" t="str">
            <v>M1211</v>
          </cell>
          <cell r="I5243" t="str">
            <v>DWV ADPT BUSH SDR26 SXH</v>
          </cell>
          <cell r="J5243" t="str">
            <v/>
          </cell>
          <cell r="K5243" t="e">
            <v>#N/A</v>
          </cell>
          <cell r="L5243">
            <v>172.38770000000002</v>
          </cell>
          <cell r="M5243">
            <v>172.39</v>
          </cell>
        </row>
        <row r="5244">
          <cell r="G5244" t="str">
            <v>M1213</v>
          </cell>
          <cell r="I5244" t="str">
            <v>DWV ADPT BUSH SDR26 SXH</v>
          </cell>
          <cell r="J5244" t="str">
            <v>0089938065107</v>
          </cell>
          <cell r="K5244" t="e">
            <v>#N/A</v>
          </cell>
          <cell r="L5244">
            <v>175.01990000000001</v>
          </cell>
          <cell r="M5244">
            <v>175.02</v>
          </cell>
        </row>
        <row r="5245">
          <cell r="G5245" t="str">
            <v>M1214</v>
          </cell>
          <cell r="I5245" t="str">
            <v>DWV ADPT BUSH SDR26 SXH</v>
          </cell>
          <cell r="J5245" t="str">
            <v>0089938046489</v>
          </cell>
          <cell r="K5245" t="e">
            <v>#N/A</v>
          </cell>
          <cell r="L5245">
            <v>234.75800000000001</v>
          </cell>
          <cell r="M5245">
            <v>234.76</v>
          </cell>
        </row>
        <row r="5246">
          <cell r="G5246" t="str">
            <v>M1215</v>
          </cell>
          <cell r="I5246" t="str">
            <v>DWV ADPT BUSH SDR26 SXH</v>
          </cell>
          <cell r="J5246" t="str">
            <v>0089938065091</v>
          </cell>
          <cell r="K5246" t="e">
            <v>#N/A</v>
          </cell>
          <cell r="L5246">
            <v>256.85350000000005</v>
          </cell>
          <cell r="M5246">
            <v>256.85000000000002</v>
          </cell>
        </row>
        <row r="5247">
          <cell r="G5247" t="str">
            <v>M9208</v>
          </cell>
          <cell r="I5247" t="str">
            <v>DWV ADPT BUSH SDR26 SXH</v>
          </cell>
          <cell r="J5247" t="str">
            <v/>
          </cell>
          <cell r="K5247" t="e">
            <v>#N/A</v>
          </cell>
          <cell r="L5247">
            <v>642.23540000000003</v>
          </cell>
          <cell r="M5247">
            <v>642.24</v>
          </cell>
        </row>
        <row r="5248">
          <cell r="G5248" t="str">
            <v>M9210</v>
          </cell>
          <cell r="I5248" t="str">
            <v>DWV ADPT BUSH SDR26 SXH</v>
          </cell>
          <cell r="J5248" t="str">
            <v/>
          </cell>
          <cell r="K5248" t="e">
            <v>#N/A</v>
          </cell>
          <cell r="L5248">
            <v>888.74200000000008</v>
          </cell>
          <cell r="M5248">
            <v>888.74</v>
          </cell>
        </row>
        <row r="5249">
          <cell r="G5249" t="str">
            <v>M9212</v>
          </cell>
          <cell r="I5249" t="str">
            <v>DWV ADPT BUSH SDR26 SXH</v>
          </cell>
          <cell r="J5249" t="str">
            <v>0089938064445</v>
          </cell>
          <cell r="K5249" t="e">
            <v>#N/A</v>
          </cell>
          <cell r="L5249">
            <v>1308.396</v>
          </cell>
          <cell r="M5249">
            <v>1308.4000000000001</v>
          </cell>
        </row>
        <row r="5250">
          <cell r="G5250" t="str">
            <v>M2106-4</v>
          </cell>
          <cell r="I5250" t="str">
            <v>TEE SAD DR26 SW SWR</v>
          </cell>
          <cell r="J5250" t="str">
            <v/>
          </cell>
          <cell r="K5250" t="e">
            <v>#N/A</v>
          </cell>
          <cell r="L5250">
            <v>189.8929</v>
          </cell>
          <cell r="M5250">
            <v>189.89</v>
          </cell>
        </row>
        <row r="5251">
          <cell r="G5251" t="str">
            <v>M2108-4</v>
          </cell>
          <cell r="I5251" t="str">
            <v>TEE SAD DR26 SW SWR</v>
          </cell>
          <cell r="J5251" t="str">
            <v/>
          </cell>
          <cell r="K5251" t="e">
            <v>#N/A</v>
          </cell>
          <cell r="L5251">
            <v>255.52670000000001</v>
          </cell>
          <cell r="M5251">
            <v>255.53</v>
          </cell>
        </row>
        <row r="5252">
          <cell r="G5252" t="str">
            <v>M2108-6</v>
          </cell>
          <cell r="I5252" t="str">
            <v>TEE SAD DR26 SW SWR</v>
          </cell>
          <cell r="J5252" t="str">
            <v/>
          </cell>
          <cell r="K5252" t="e">
            <v>#N/A</v>
          </cell>
          <cell r="L5252">
            <v>289.06049999999999</v>
          </cell>
          <cell r="M5252">
            <v>289.06</v>
          </cell>
        </row>
        <row r="5253">
          <cell r="G5253" t="str">
            <v>M2110-4</v>
          </cell>
          <cell r="I5253" t="str">
            <v>TEE SAD DR26 SW SWR</v>
          </cell>
          <cell r="J5253" t="str">
            <v/>
          </cell>
          <cell r="K5253" t="e">
            <v>#N/A</v>
          </cell>
          <cell r="L5253">
            <v>345.31040000000007</v>
          </cell>
          <cell r="M5253">
            <v>345.31</v>
          </cell>
        </row>
        <row r="5254">
          <cell r="G5254" t="str">
            <v>M2110-6</v>
          </cell>
          <cell r="I5254" t="str">
            <v>TEE SAD DR26 SW SWR</v>
          </cell>
          <cell r="J5254" t="str">
            <v/>
          </cell>
          <cell r="K5254" t="e">
            <v>#N/A</v>
          </cell>
          <cell r="L5254">
            <v>406.12920000000003</v>
          </cell>
          <cell r="M5254">
            <v>406.13</v>
          </cell>
        </row>
        <row r="5255">
          <cell r="G5255" t="str">
            <v>M2112-4</v>
          </cell>
          <cell r="I5255" t="str">
            <v>TEE SAD DR26 SW SWR</v>
          </cell>
          <cell r="J5255" t="str">
            <v/>
          </cell>
          <cell r="K5255" t="e">
            <v>#N/A</v>
          </cell>
          <cell r="L5255">
            <v>402.35210000000001</v>
          </cell>
          <cell r="M5255">
            <v>402.35</v>
          </cell>
        </row>
        <row r="5256">
          <cell r="G5256" t="str">
            <v>M2112-6</v>
          </cell>
          <cell r="I5256" t="str">
            <v>TEE SAD DR26 SW SWR</v>
          </cell>
          <cell r="J5256" t="str">
            <v/>
          </cell>
          <cell r="K5256" t="e">
            <v>#N/A</v>
          </cell>
          <cell r="L5256">
            <v>455.54180000000002</v>
          </cell>
          <cell r="M5256">
            <v>455.54</v>
          </cell>
        </row>
        <row r="5257">
          <cell r="G5257" t="str">
            <v>M2115-4</v>
          </cell>
          <cell r="I5257" t="str">
            <v>TEE SAD DR26 SW SWR</v>
          </cell>
          <cell r="J5257" t="str">
            <v/>
          </cell>
          <cell r="K5257" t="e">
            <v>#N/A</v>
          </cell>
          <cell r="L5257">
            <v>426.35219999999998</v>
          </cell>
          <cell r="M5257">
            <v>426.35</v>
          </cell>
        </row>
        <row r="5258">
          <cell r="G5258" t="str">
            <v>M2115-6</v>
          </cell>
          <cell r="I5258" t="str">
            <v>TEE SAD DR26 SW SWR</v>
          </cell>
          <cell r="J5258" t="str">
            <v/>
          </cell>
          <cell r="K5258" t="e">
            <v>#N/A</v>
          </cell>
          <cell r="L5258">
            <v>463.34210000000002</v>
          </cell>
          <cell r="M5258">
            <v>463.34</v>
          </cell>
        </row>
        <row r="5259">
          <cell r="G5259" t="str">
            <v>M2118-4</v>
          </cell>
          <cell r="I5259" t="str">
            <v>TEE SAD DR26 SW SWR</v>
          </cell>
          <cell r="J5259" t="str">
            <v/>
          </cell>
          <cell r="K5259" t="e">
            <v>#N/A</v>
          </cell>
          <cell r="L5259">
            <v>730.00750000000005</v>
          </cell>
          <cell r="M5259">
            <v>730.01</v>
          </cell>
        </row>
        <row r="5260">
          <cell r="G5260" t="str">
            <v>M2118-6</v>
          </cell>
          <cell r="I5260" t="str">
            <v>TEE SAD DR26 SW SWR</v>
          </cell>
          <cell r="J5260" t="str">
            <v/>
          </cell>
          <cell r="K5260" t="e">
            <v>#N/A</v>
          </cell>
          <cell r="L5260">
            <v>797.38540000000012</v>
          </cell>
          <cell r="M5260">
            <v>797.39</v>
          </cell>
        </row>
        <row r="5261">
          <cell r="G5261" t="str">
            <v>M2121-4</v>
          </cell>
          <cell r="I5261" t="str">
            <v>TEE SAD DR26 SW SWR</v>
          </cell>
          <cell r="J5261" t="str">
            <v/>
          </cell>
          <cell r="K5261" t="e">
            <v>#N/A</v>
          </cell>
          <cell r="L5261">
            <v>760.1708000000001</v>
          </cell>
          <cell r="M5261">
            <v>760.17</v>
          </cell>
        </row>
        <row r="5262">
          <cell r="G5262" t="str">
            <v>M2121-6</v>
          </cell>
          <cell r="I5262" t="str">
            <v>TEE SAD DR26 SW SWR</v>
          </cell>
          <cell r="J5262" t="str">
            <v/>
          </cell>
          <cell r="K5262" t="e">
            <v>#N/A</v>
          </cell>
          <cell r="L5262">
            <v>827.80550000000005</v>
          </cell>
          <cell r="M5262">
            <v>827.81</v>
          </cell>
        </row>
        <row r="5263">
          <cell r="G5263" t="str">
            <v>M2124-4</v>
          </cell>
          <cell r="I5263" t="str">
            <v>TEE SAD DR26 SW SWR</v>
          </cell>
          <cell r="J5263" t="str">
            <v/>
          </cell>
          <cell r="K5263" t="e">
            <v>#N/A</v>
          </cell>
          <cell r="L5263">
            <v>789.23200000000008</v>
          </cell>
          <cell r="M5263">
            <v>789.23</v>
          </cell>
        </row>
        <row r="5264">
          <cell r="G5264" t="str">
            <v>M2124-6</v>
          </cell>
          <cell r="I5264" t="str">
            <v>TEE SAD DR26 SW SWR</v>
          </cell>
          <cell r="J5264" t="str">
            <v/>
          </cell>
          <cell r="K5264" t="e">
            <v>#N/A</v>
          </cell>
          <cell r="L5264">
            <v>850.50020000000006</v>
          </cell>
          <cell r="M5264">
            <v>850.5</v>
          </cell>
        </row>
        <row r="5265">
          <cell r="G5265" t="str">
            <v>M2106-4D</v>
          </cell>
          <cell r="I5265" t="str">
            <v>TEE SAD DR26 SW SWR W/ DWV BR</v>
          </cell>
          <cell r="J5265" t="str">
            <v/>
          </cell>
          <cell r="K5265" t="e">
            <v>#N/A</v>
          </cell>
          <cell r="L5265">
            <v>229.80390000000003</v>
          </cell>
          <cell r="M5265">
            <v>229.8</v>
          </cell>
        </row>
        <row r="5266">
          <cell r="G5266" t="str">
            <v>M2108-4D</v>
          </cell>
          <cell r="I5266" t="str">
            <v>TEE SAD DR26 SW SWR W/ DWV BR</v>
          </cell>
          <cell r="J5266" t="str">
            <v/>
          </cell>
          <cell r="K5266" t="e">
            <v>#N/A</v>
          </cell>
          <cell r="L5266">
            <v>302.32850000000002</v>
          </cell>
          <cell r="M5266">
            <v>302.33</v>
          </cell>
        </row>
        <row r="5267">
          <cell r="G5267" t="str">
            <v>M2108-6D</v>
          </cell>
          <cell r="I5267" t="str">
            <v>TEE SAD DR26 SW SWR W/ DWV BR</v>
          </cell>
          <cell r="J5267" t="str">
            <v/>
          </cell>
          <cell r="K5267" t="e">
            <v>#N/A</v>
          </cell>
          <cell r="L5267">
            <v>346.85120000000006</v>
          </cell>
          <cell r="M5267">
            <v>346.85</v>
          </cell>
        </row>
        <row r="5268">
          <cell r="G5268" t="str">
            <v>M2110-4D</v>
          </cell>
          <cell r="I5268" t="str">
            <v>TEE SAD DR26 SW SWR W/ DWV BR</v>
          </cell>
          <cell r="J5268" t="str">
            <v/>
          </cell>
          <cell r="K5268" t="e">
            <v>#N/A</v>
          </cell>
          <cell r="L5268">
            <v>444.79900000000004</v>
          </cell>
          <cell r="M5268">
            <v>444.8</v>
          </cell>
        </row>
        <row r="5269">
          <cell r="G5269" t="str">
            <v>M2110-6D</v>
          </cell>
          <cell r="I5269" t="str">
            <v>TEE SAD DR26 SW SWR W/ DWV BR</v>
          </cell>
          <cell r="J5269" t="str">
            <v/>
          </cell>
          <cell r="K5269" t="e">
            <v>#N/A</v>
          </cell>
          <cell r="L5269">
            <v>531.41549999999995</v>
          </cell>
          <cell r="M5269">
            <v>531.41999999999996</v>
          </cell>
        </row>
        <row r="5270">
          <cell r="G5270" t="str">
            <v>M2112-4D</v>
          </cell>
          <cell r="I5270" t="str">
            <v>TEE SAD DR26 SW SWR W/ DWV BR</v>
          </cell>
          <cell r="J5270" t="str">
            <v/>
          </cell>
          <cell r="K5270" t="e">
            <v>#N/A</v>
          </cell>
          <cell r="L5270">
            <v>552.06650000000013</v>
          </cell>
          <cell r="M5270">
            <v>552.07000000000005</v>
          </cell>
        </row>
        <row r="5271">
          <cell r="G5271" t="str">
            <v>M2112-6D</v>
          </cell>
          <cell r="I5271" t="str">
            <v>TEE SAD DR26 SW SWR W/ DWV BR</v>
          </cell>
          <cell r="J5271" t="str">
            <v/>
          </cell>
          <cell r="K5271" t="e">
            <v>#N/A</v>
          </cell>
          <cell r="L5271">
            <v>620.80330000000015</v>
          </cell>
          <cell r="M5271">
            <v>620.79999999999995</v>
          </cell>
        </row>
        <row r="5272">
          <cell r="G5272" t="str">
            <v>M2115-4D</v>
          </cell>
          <cell r="I5272" t="str">
            <v>TEE SAD DR26 SW SWR W/ DWV BR</v>
          </cell>
          <cell r="J5272" t="str">
            <v/>
          </cell>
          <cell r="K5272" t="e">
            <v>#N/A</v>
          </cell>
          <cell r="L5272">
            <v>583.68500000000006</v>
          </cell>
          <cell r="M5272">
            <v>583.69000000000005</v>
          </cell>
        </row>
        <row r="5273">
          <cell r="G5273" t="str">
            <v>M2115-6D</v>
          </cell>
          <cell r="I5273" t="str">
            <v>TEE SAD DR26 SW SWR W/ DWV BR</v>
          </cell>
          <cell r="J5273" t="str">
            <v/>
          </cell>
          <cell r="K5273" t="e">
            <v>#N/A</v>
          </cell>
          <cell r="L5273">
            <v>625.87509999999997</v>
          </cell>
          <cell r="M5273">
            <v>625.88</v>
          </cell>
        </row>
        <row r="5274">
          <cell r="G5274" t="str">
            <v>M2118-4D</v>
          </cell>
          <cell r="I5274" t="str">
            <v>TEE SAD DR26 SW SWR W/ DWV BR</v>
          </cell>
          <cell r="J5274" t="str">
            <v>0089938062311</v>
          </cell>
          <cell r="K5274" t="e">
            <v>#N/A</v>
          </cell>
          <cell r="L5274">
            <v>1028.8478</v>
          </cell>
          <cell r="M5274">
            <v>1028.8499999999999</v>
          </cell>
        </row>
        <row r="5275">
          <cell r="G5275" t="str">
            <v>M2118-6D</v>
          </cell>
          <cell r="I5275" t="str">
            <v>TEE SAD DR26 SW SWR W/ DWV BR</v>
          </cell>
          <cell r="J5275" t="str">
            <v>0089938062328</v>
          </cell>
          <cell r="K5275" t="e">
            <v>#N/A</v>
          </cell>
          <cell r="L5275">
            <v>1133.4724000000001</v>
          </cell>
          <cell r="M5275">
            <v>1133.47</v>
          </cell>
        </row>
        <row r="5276">
          <cell r="G5276" t="str">
            <v>M2121-4D</v>
          </cell>
          <cell r="I5276" t="str">
            <v>TEE SAD DR26 SW SWR W/ DWV BR</v>
          </cell>
          <cell r="J5276" t="str">
            <v/>
          </cell>
          <cell r="K5276" t="e">
            <v>#N/A</v>
          </cell>
          <cell r="L5276">
            <v>1070.8453</v>
          </cell>
          <cell r="M5276">
            <v>1070.8499999999999</v>
          </cell>
        </row>
        <row r="5277">
          <cell r="G5277" t="str">
            <v>M2121-6D</v>
          </cell>
          <cell r="I5277" t="str">
            <v>TEE SAD DR26 SW SWR W/ DWV BR</v>
          </cell>
          <cell r="J5277" t="str">
            <v/>
          </cell>
          <cell r="K5277" t="e">
            <v>#N/A</v>
          </cell>
          <cell r="L5277">
            <v>1161.8488</v>
          </cell>
          <cell r="M5277">
            <v>1161.8499999999999</v>
          </cell>
        </row>
        <row r="5278">
          <cell r="G5278" t="str">
            <v>M2124-4D</v>
          </cell>
          <cell r="I5278" t="str">
            <v>TEE SAD DR26 SW SWR W/ DWV BR</v>
          </cell>
          <cell r="J5278" t="str">
            <v/>
          </cell>
          <cell r="K5278" t="e">
            <v>#N/A</v>
          </cell>
          <cell r="L5278">
            <v>1091.1539</v>
          </cell>
          <cell r="M5278">
            <v>1091.1500000000001</v>
          </cell>
        </row>
        <row r="5279">
          <cell r="G5279" t="str">
            <v>M2124-6D</v>
          </cell>
          <cell r="I5279" t="str">
            <v>TEE SAD DR26 SW SWR W/ DWV BR</v>
          </cell>
          <cell r="J5279" t="str">
            <v/>
          </cell>
          <cell r="K5279" t="e">
            <v>#N/A</v>
          </cell>
          <cell r="L5279">
            <v>1190.8672000000001</v>
          </cell>
          <cell r="M5279">
            <v>1190.8699999999999</v>
          </cell>
        </row>
        <row r="5280">
          <cell r="G5280" t="str">
            <v>M2306-4</v>
          </cell>
          <cell r="I5280" t="str">
            <v>WYE SAD DR26 SW SWR H</v>
          </cell>
          <cell r="J5280" t="str">
            <v>0089938064186</v>
          </cell>
          <cell r="K5280" t="e">
            <v>#N/A</v>
          </cell>
          <cell r="L5280">
            <v>200.57149999999999</v>
          </cell>
          <cell r="M5280">
            <v>200.57</v>
          </cell>
        </row>
        <row r="5281">
          <cell r="G5281" t="str">
            <v>M2308-4</v>
          </cell>
          <cell r="I5281" t="str">
            <v>WYE SAD DR26 SW SWR H</v>
          </cell>
          <cell r="J5281" t="str">
            <v/>
          </cell>
          <cell r="K5281" t="e">
            <v>#N/A</v>
          </cell>
          <cell r="L5281">
            <v>266.9864</v>
          </cell>
          <cell r="M5281">
            <v>266.99</v>
          </cell>
        </row>
        <row r="5282">
          <cell r="G5282" t="str">
            <v>M2308-6</v>
          </cell>
          <cell r="I5282" t="str">
            <v>WYE SAD DR26 SW SWR H</v>
          </cell>
          <cell r="J5282" t="str">
            <v/>
          </cell>
          <cell r="K5282" t="e">
            <v>#N/A</v>
          </cell>
          <cell r="L5282">
            <v>296.5505</v>
          </cell>
          <cell r="M5282">
            <v>296.55</v>
          </cell>
        </row>
        <row r="5283">
          <cell r="G5283" t="str">
            <v>M2310-4</v>
          </cell>
          <cell r="I5283" t="str">
            <v>WYE SAD DR26 SW SWR H</v>
          </cell>
          <cell r="J5283" t="str">
            <v/>
          </cell>
          <cell r="K5283" t="e">
            <v>#N/A</v>
          </cell>
          <cell r="L5283">
            <v>375.15270000000004</v>
          </cell>
          <cell r="M5283">
            <v>375.15</v>
          </cell>
        </row>
        <row r="5284">
          <cell r="G5284" t="str">
            <v>M2310-6</v>
          </cell>
          <cell r="I5284" t="str">
            <v>WYE SAD DR26 SW SWR H</v>
          </cell>
          <cell r="J5284" t="str">
            <v/>
          </cell>
          <cell r="K5284" t="e">
            <v>#N/A</v>
          </cell>
          <cell r="L5284">
            <v>414.74270000000001</v>
          </cell>
          <cell r="M5284">
            <v>414.74</v>
          </cell>
        </row>
        <row r="5285">
          <cell r="G5285" t="str">
            <v>M2312-4</v>
          </cell>
          <cell r="I5285" t="str">
            <v>WYE SAD DR26 SW SWR H</v>
          </cell>
          <cell r="J5285" t="str">
            <v/>
          </cell>
          <cell r="K5285" t="e">
            <v>#N/A</v>
          </cell>
          <cell r="L5285">
            <v>413.92950000000008</v>
          </cell>
          <cell r="M5285">
            <v>413.93</v>
          </cell>
        </row>
        <row r="5286">
          <cell r="G5286" t="str">
            <v>M2312-6</v>
          </cell>
          <cell r="I5286" t="str">
            <v>WYE SAD DR26 SW SWR H</v>
          </cell>
          <cell r="J5286" t="str">
            <v>0089938064421</v>
          </cell>
          <cell r="K5286" t="e">
            <v>#N/A</v>
          </cell>
          <cell r="L5286">
            <v>469.28059999999999</v>
          </cell>
          <cell r="M5286">
            <v>469.28</v>
          </cell>
        </row>
        <row r="5287">
          <cell r="G5287" t="str">
            <v>M2315-4</v>
          </cell>
          <cell r="I5287" t="str">
            <v>WYE SAD DR26 SW SWR H</v>
          </cell>
          <cell r="J5287" t="str">
            <v/>
          </cell>
          <cell r="K5287" t="e">
            <v>#N/A</v>
          </cell>
          <cell r="L5287">
            <v>439.74860000000007</v>
          </cell>
          <cell r="M5287">
            <v>439.75</v>
          </cell>
        </row>
        <row r="5288">
          <cell r="G5288" t="str">
            <v>M2315-6</v>
          </cell>
          <cell r="I5288" t="str">
            <v>WYE SAD DR26 SW SWR H</v>
          </cell>
          <cell r="J5288" t="str">
            <v/>
          </cell>
          <cell r="K5288" t="e">
            <v>#N/A</v>
          </cell>
          <cell r="L5288">
            <v>477.31630000000001</v>
          </cell>
          <cell r="M5288">
            <v>477.32</v>
          </cell>
        </row>
        <row r="5289">
          <cell r="G5289" t="str">
            <v>M2318-4</v>
          </cell>
          <cell r="I5289" t="str">
            <v>WYE SAD DR26 SW SWR H</v>
          </cell>
          <cell r="J5289" t="str">
            <v/>
          </cell>
          <cell r="K5289" t="e">
            <v>#N/A</v>
          </cell>
          <cell r="L5289">
            <v>741.74540000000002</v>
          </cell>
          <cell r="M5289">
            <v>741.75</v>
          </cell>
        </row>
        <row r="5290">
          <cell r="G5290" t="str">
            <v>M2318-6</v>
          </cell>
          <cell r="I5290" t="str">
            <v>WYE SAD DR26 SW SWR H</v>
          </cell>
          <cell r="J5290" t="str">
            <v/>
          </cell>
          <cell r="K5290" t="e">
            <v>#N/A</v>
          </cell>
          <cell r="L5290">
            <v>812.44029999999998</v>
          </cell>
          <cell r="M5290">
            <v>812.44</v>
          </cell>
        </row>
        <row r="5291">
          <cell r="G5291" t="str">
            <v>M2321-4</v>
          </cell>
          <cell r="I5291" t="str">
            <v>WYE SAD DR26 SW SWR H</v>
          </cell>
          <cell r="J5291" t="str">
            <v/>
          </cell>
          <cell r="K5291" t="e">
            <v>#N/A</v>
          </cell>
          <cell r="L5291">
            <v>784.12810000000013</v>
          </cell>
          <cell r="M5291">
            <v>784.13</v>
          </cell>
        </row>
        <row r="5292">
          <cell r="G5292" t="str">
            <v>M2321-6</v>
          </cell>
          <cell r="I5292" t="str">
            <v>WYE SAD DR26 SW SWR H</v>
          </cell>
          <cell r="J5292" t="str">
            <v>0627347980293</v>
          </cell>
          <cell r="K5292" t="e">
            <v>#N/A</v>
          </cell>
          <cell r="L5292">
            <v>848.99150000000009</v>
          </cell>
          <cell r="M5292">
            <v>848.99</v>
          </cell>
        </row>
        <row r="5293">
          <cell r="G5293" t="str">
            <v>M2324-4</v>
          </cell>
          <cell r="I5293" t="str">
            <v>WYE SAD DR26 SW SWR H</v>
          </cell>
          <cell r="J5293" t="str">
            <v/>
          </cell>
          <cell r="K5293" t="e">
            <v>#N/A</v>
          </cell>
          <cell r="L5293">
            <v>827.62360000000012</v>
          </cell>
          <cell r="M5293">
            <v>827.62</v>
          </cell>
        </row>
        <row r="5294">
          <cell r="G5294" t="str">
            <v>M2324-6</v>
          </cell>
          <cell r="I5294" t="str">
            <v>WYE SAD DR26 SW SWR H</v>
          </cell>
          <cell r="J5294" t="str">
            <v/>
          </cell>
          <cell r="K5294" t="e">
            <v>#N/A</v>
          </cell>
          <cell r="L5294">
            <v>887.0942</v>
          </cell>
          <cell r="M5294">
            <v>887.09</v>
          </cell>
        </row>
        <row r="5295">
          <cell r="G5295" t="str">
            <v>M2306-4D</v>
          </cell>
          <cell r="I5295" t="str">
            <v>WYE SAD DR26 SW SWR W/ DWV BR</v>
          </cell>
          <cell r="J5295" t="str">
            <v/>
          </cell>
          <cell r="K5295" t="e">
            <v>#N/A</v>
          </cell>
          <cell r="L5295">
            <v>244.99790000000002</v>
          </cell>
          <cell r="M5295">
            <v>245</v>
          </cell>
        </row>
        <row r="5296">
          <cell r="G5296" t="str">
            <v>M2308-4D</v>
          </cell>
          <cell r="I5296" t="str">
            <v>WYE SAD DR26 SW SWR W/ DWV BR</v>
          </cell>
          <cell r="J5296" t="str">
            <v/>
          </cell>
          <cell r="K5296" t="e">
            <v>#N/A</v>
          </cell>
          <cell r="L5296">
            <v>320.02629999999999</v>
          </cell>
          <cell r="M5296">
            <v>320.02999999999997</v>
          </cell>
        </row>
        <row r="5297">
          <cell r="G5297" t="str">
            <v>M2308-6D</v>
          </cell>
          <cell r="I5297" t="str">
            <v>WYE SAD DR26 SW SWR W/ DWV BR</v>
          </cell>
          <cell r="J5297" t="str">
            <v/>
          </cell>
          <cell r="K5297" t="e">
            <v>#N/A</v>
          </cell>
          <cell r="L5297">
            <v>367.05280000000005</v>
          </cell>
          <cell r="M5297">
            <v>367.05</v>
          </cell>
        </row>
        <row r="5298">
          <cell r="G5298" t="str">
            <v>M2310-4D</v>
          </cell>
          <cell r="I5298" t="str">
            <v>WYE SAD DR26 SW SWR W/ DWV BR</v>
          </cell>
          <cell r="J5298" t="str">
            <v/>
          </cell>
          <cell r="K5298" t="e">
            <v>#N/A</v>
          </cell>
          <cell r="L5298">
            <v>499.25130000000001</v>
          </cell>
          <cell r="M5298">
            <v>499.25</v>
          </cell>
        </row>
        <row r="5299">
          <cell r="G5299" t="str">
            <v>M2310-6D</v>
          </cell>
          <cell r="I5299" t="str">
            <v>WYE SAD DR26 SW SWR W/ DWV BR</v>
          </cell>
          <cell r="J5299" t="str">
            <v/>
          </cell>
          <cell r="K5299" t="e">
            <v>#N/A</v>
          </cell>
          <cell r="L5299">
            <v>546.43830000000003</v>
          </cell>
          <cell r="M5299">
            <v>546.44000000000005</v>
          </cell>
        </row>
        <row r="5300">
          <cell r="G5300" t="str">
            <v>M2312-4D</v>
          </cell>
          <cell r="I5300" t="str">
            <v>WYE SAD DR26 SW SWR W/ DWV BR</v>
          </cell>
          <cell r="J5300" t="str">
            <v/>
          </cell>
          <cell r="K5300" t="e">
            <v>#N/A</v>
          </cell>
          <cell r="L5300">
            <v>568.82270000000005</v>
          </cell>
          <cell r="M5300">
            <v>568.82000000000005</v>
          </cell>
        </row>
        <row r="5301">
          <cell r="G5301" t="str">
            <v>M2312-6D</v>
          </cell>
          <cell r="I5301" t="str">
            <v>WYE SAD DR26 SW SWR W/ DWV BR</v>
          </cell>
          <cell r="J5301" t="str">
            <v>0089938064438</v>
          </cell>
          <cell r="K5301" t="e">
            <v>#N/A</v>
          </cell>
          <cell r="L5301">
            <v>645.59520000000009</v>
          </cell>
          <cell r="M5301">
            <v>645.6</v>
          </cell>
        </row>
        <row r="5302">
          <cell r="G5302" t="str">
            <v>M2315-4D</v>
          </cell>
          <cell r="I5302" t="str">
            <v>WYE SAD DR26 SW SWR W/ DWV BR</v>
          </cell>
          <cell r="J5302" t="str">
            <v/>
          </cell>
          <cell r="K5302" t="e">
            <v>#N/A</v>
          </cell>
          <cell r="L5302">
            <v>602.91290000000004</v>
          </cell>
          <cell r="M5302">
            <v>602.91</v>
          </cell>
        </row>
        <row r="5303">
          <cell r="G5303" t="str">
            <v>M2315-6D</v>
          </cell>
          <cell r="I5303" t="str">
            <v>WYE SAD DR26 SW SWR W/ DWV BR</v>
          </cell>
          <cell r="J5303" t="str">
            <v/>
          </cell>
          <cell r="K5303" t="e">
            <v>#N/A</v>
          </cell>
          <cell r="L5303">
            <v>646.173</v>
          </cell>
          <cell r="M5303">
            <v>646.16999999999996</v>
          </cell>
        </row>
        <row r="5304">
          <cell r="G5304" t="str">
            <v>M2318-4D</v>
          </cell>
          <cell r="I5304" t="str">
            <v>WYE SAD DR26 SW SWR W/ DWV BR</v>
          </cell>
          <cell r="J5304" t="str">
            <v/>
          </cell>
          <cell r="K5304" t="e">
            <v>#N/A</v>
          </cell>
          <cell r="L5304">
            <v>1045.5612000000001</v>
          </cell>
          <cell r="M5304">
            <v>1045.56</v>
          </cell>
        </row>
        <row r="5305">
          <cell r="G5305" t="str">
            <v>M2318-6D</v>
          </cell>
          <cell r="I5305" t="str">
            <v>WYE SAD DR26 SW SWR W/ DWV BR</v>
          </cell>
          <cell r="J5305" t="str">
            <v/>
          </cell>
          <cell r="K5305" t="e">
            <v>#N/A</v>
          </cell>
          <cell r="L5305">
            <v>1156.5416000000002</v>
          </cell>
          <cell r="M5305">
            <v>1156.54</v>
          </cell>
        </row>
        <row r="5306">
          <cell r="G5306" t="str">
            <v>M2321-4D</v>
          </cell>
          <cell r="I5306" t="str">
            <v>WYE SAD DR26 SW SWR W/ DWV BR</v>
          </cell>
          <cell r="J5306" t="str">
            <v/>
          </cell>
          <cell r="K5306" t="e">
            <v>#N/A</v>
          </cell>
          <cell r="L5306">
            <v>1097.8414</v>
          </cell>
          <cell r="M5306">
            <v>1097.8399999999999</v>
          </cell>
        </row>
        <row r="5307">
          <cell r="G5307" t="str">
            <v>M2321-6D</v>
          </cell>
          <cell r="I5307" t="str">
            <v>WYE SAD DR26 SW SWR W/ DWV BR</v>
          </cell>
          <cell r="J5307" t="str">
            <v/>
          </cell>
          <cell r="K5307" t="e">
            <v>#N/A</v>
          </cell>
          <cell r="L5307">
            <v>1196.8913</v>
          </cell>
          <cell r="M5307">
            <v>1196.8900000000001</v>
          </cell>
        </row>
        <row r="5308">
          <cell r="G5308" t="str">
            <v>M2324-4D</v>
          </cell>
          <cell r="I5308" t="str">
            <v>WYE SAD DR26 SW SWR W/ DWV BR</v>
          </cell>
          <cell r="J5308" t="str">
            <v/>
          </cell>
          <cell r="K5308" t="e">
            <v>#N/A</v>
          </cell>
          <cell r="L5308">
            <v>1152.7430999999999</v>
          </cell>
          <cell r="M5308">
            <v>1152.74</v>
          </cell>
        </row>
        <row r="5309">
          <cell r="G5309" t="str">
            <v>M2324-6D</v>
          </cell>
          <cell r="I5309" t="str">
            <v>WYE SAD DR26 SW SWR W/ DWV BR</v>
          </cell>
          <cell r="J5309" t="str">
            <v>0089938060959</v>
          </cell>
          <cell r="K5309" t="e">
            <v>#N/A</v>
          </cell>
          <cell r="L5309">
            <v>1256.7471</v>
          </cell>
          <cell r="M5309">
            <v>1256.75</v>
          </cell>
        </row>
        <row r="5310">
          <cell r="G5310" t="str">
            <v>N25-106-4</v>
          </cell>
          <cell r="I5310" t="str">
            <v>TEE STR C925 NON PRES GSK GGG</v>
          </cell>
          <cell r="J5310" t="str">
            <v>0089938063608</v>
          </cell>
          <cell r="K5310" t="str">
            <v>-</v>
          </cell>
          <cell r="L5310">
            <v>567.89179999999999</v>
          </cell>
          <cell r="M5310">
            <v>567.89</v>
          </cell>
        </row>
        <row r="5311">
          <cell r="G5311" t="str">
            <v>N25-108-4</v>
          </cell>
          <cell r="I5311" t="str">
            <v>TEE STR C925 NON PRES GSK GGG</v>
          </cell>
          <cell r="J5311" t="str">
            <v/>
          </cell>
          <cell r="K5311" t="str">
            <v>-</v>
          </cell>
          <cell r="L5311">
            <v>1480.6767</v>
          </cell>
          <cell r="M5311">
            <v>1480.68</v>
          </cell>
        </row>
        <row r="5312">
          <cell r="G5312" t="str">
            <v>N25-108-6</v>
          </cell>
          <cell r="I5312" t="str">
            <v>TEE C900 NP GSK SWR GGG</v>
          </cell>
          <cell r="J5312" t="str">
            <v>0089938062229</v>
          </cell>
          <cell r="K5312" t="str">
            <v>-</v>
          </cell>
          <cell r="L5312">
            <v>1664.1924000000001</v>
          </cell>
          <cell r="M5312">
            <v>1664.19</v>
          </cell>
        </row>
        <row r="5313">
          <cell r="G5313" t="str">
            <v>N25-1010-4</v>
          </cell>
          <cell r="I5313" t="str">
            <v>TEE STR C925 NON PRES GSK GGG</v>
          </cell>
          <cell r="J5313" t="str">
            <v/>
          </cell>
          <cell r="K5313" t="str">
            <v>-</v>
          </cell>
          <cell r="L5313">
            <v>1869.6751999999999</v>
          </cell>
          <cell r="M5313">
            <v>1869.68</v>
          </cell>
        </row>
        <row r="5314">
          <cell r="G5314" t="str">
            <v>N25-1010-6</v>
          </cell>
          <cell r="I5314" t="str">
            <v>TEE STR C925 NON PRES GSK GGG</v>
          </cell>
          <cell r="J5314" t="str">
            <v/>
          </cell>
          <cell r="K5314" t="str">
            <v>-</v>
          </cell>
          <cell r="L5314">
            <v>1921.3562000000002</v>
          </cell>
          <cell r="M5314">
            <v>1921.36</v>
          </cell>
        </row>
        <row r="5315">
          <cell r="G5315" t="str">
            <v>N25-1010-8</v>
          </cell>
          <cell r="I5315" t="str">
            <v>TEE STR C925 NON PRES GSK GGG</v>
          </cell>
          <cell r="J5315" t="str">
            <v/>
          </cell>
          <cell r="K5315" t="str">
            <v>-</v>
          </cell>
          <cell r="L5315">
            <v>2057.2569000000003</v>
          </cell>
          <cell r="M5315">
            <v>2057.2600000000002</v>
          </cell>
        </row>
        <row r="5316">
          <cell r="G5316" t="str">
            <v>N25-1012-4</v>
          </cell>
          <cell r="I5316" t="str">
            <v>TEE STR C925 NON PRES GSK GGG</v>
          </cell>
          <cell r="J5316" t="str">
            <v>0627347176429</v>
          </cell>
          <cell r="K5316" t="str">
            <v>-</v>
          </cell>
          <cell r="L5316">
            <v>2412.5825</v>
          </cell>
          <cell r="M5316">
            <v>2412.58</v>
          </cell>
        </row>
        <row r="5317">
          <cell r="G5317" t="str">
            <v>N25-1012-6</v>
          </cell>
          <cell r="I5317" t="str">
            <v>TEE STR C925 NON PRES GSK GGG</v>
          </cell>
          <cell r="J5317" t="str">
            <v>0627347176436</v>
          </cell>
          <cell r="K5317" t="str">
            <v>-</v>
          </cell>
          <cell r="L5317">
            <v>2582.8409000000001</v>
          </cell>
          <cell r="M5317">
            <v>2582.84</v>
          </cell>
        </row>
        <row r="5318">
          <cell r="G5318" t="str">
            <v>N25-1012-8</v>
          </cell>
          <cell r="I5318" t="str">
            <v>TEE STR C925 NON PRES GSK GGG</v>
          </cell>
          <cell r="J5318" t="str">
            <v/>
          </cell>
          <cell r="K5318" t="str">
            <v>-</v>
          </cell>
          <cell r="L5318">
            <v>2861.5759000000003</v>
          </cell>
          <cell r="M5318">
            <v>2861.58</v>
          </cell>
        </row>
        <row r="5319">
          <cell r="G5319" t="str">
            <v>N25-1012-10</v>
          </cell>
          <cell r="I5319" t="str">
            <v>TEE STR C925 NON PRES GSK GGG</v>
          </cell>
          <cell r="J5319" t="str">
            <v>0627347176450</v>
          </cell>
          <cell r="K5319" t="str">
            <v>-</v>
          </cell>
          <cell r="L5319">
            <v>3248.7768000000001</v>
          </cell>
          <cell r="M5319">
            <v>3248.78</v>
          </cell>
        </row>
        <row r="5320">
          <cell r="G5320" t="str">
            <v>N25-1014-4</v>
          </cell>
          <cell r="I5320" t="str">
            <v>TEE STR C925 NON PRES GSK GGG</v>
          </cell>
          <cell r="J5320" t="str">
            <v/>
          </cell>
          <cell r="K5320" t="str">
            <v>-</v>
          </cell>
          <cell r="L5320">
            <v>5589.6693000000005</v>
          </cell>
          <cell r="M5320">
            <v>5589.67</v>
          </cell>
        </row>
        <row r="5321">
          <cell r="G5321" t="str">
            <v>N25-1014-6</v>
          </cell>
          <cell r="I5321" t="str">
            <v>TEE STR C925 NON PRES GSK GGG</v>
          </cell>
          <cell r="J5321" t="str">
            <v/>
          </cell>
          <cell r="K5321" t="str">
            <v>-</v>
          </cell>
          <cell r="L5321">
            <v>5759.2750000000005</v>
          </cell>
          <cell r="M5321">
            <v>5759.28</v>
          </cell>
        </row>
        <row r="5322">
          <cell r="G5322" t="str">
            <v>N25-1014-8</v>
          </cell>
          <cell r="I5322" t="str">
            <v>TEE STR C925 NON PRES GSK GGG</v>
          </cell>
          <cell r="J5322" t="str">
            <v/>
          </cell>
          <cell r="K5322" t="str">
            <v>-</v>
          </cell>
          <cell r="L5322">
            <v>7161.0392000000011</v>
          </cell>
          <cell r="M5322">
            <v>7161.04</v>
          </cell>
        </row>
        <row r="5323">
          <cell r="G5323" t="str">
            <v>N25-1014-10</v>
          </cell>
          <cell r="I5323" t="str">
            <v>TEE STR C925 NON PRES GSK GGG</v>
          </cell>
          <cell r="J5323" t="str">
            <v/>
          </cell>
          <cell r="K5323" t="str">
            <v>-</v>
          </cell>
          <cell r="L5323">
            <v>7474.3779999999997</v>
          </cell>
          <cell r="M5323">
            <v>7474.38</v>
          </cell>
        </row>
        <row r="5324">
          <cell r="G5324" t="str">
            <v>N25-1014-12</v>
          </cell>
          <cell r="I5324" t="str">
            <v>TEE STR C925 NON PRES GSK GGG</v>
          </cell>
          <cell r="J5324" t="str">
            <v/>
          </cell>
          <cell r="K5324" t="str">
            <v>-</v>
          </cell>
          <cell r="L5324">
            <v>7893.4114000000009</v>
          </cell>
          <cell r="M5324">
            <v>7893.41</v>
          </cell>
        </row>
        <row r="5325">
          <cell r="G5325" t="str">
            <v>N25-1016-4</v>
          </cell>
          <cell r="I5325" t="str">
            <v>TEE STR C925 NON PRES GSK GGG</v>
          </cell>
          <cell r="J5325" t="str">
            <v/>
          </cell>
          <cell r="K5325" t="str">
            <v>-</v>
          </cell>
          <cell r="L5325">
            <v>7598.5943000000007</v>
          </cell>
          <cell r="M5325">
            <v>7598.59</v>
          </cell>
        </row>
        <row r="5326">
          <cell r="G5326" t="str">
            <v>N25-1016-6</v>
          </cell>
          <cell r="I5326" t="str">
            <v>TEE STR C925 NON PRES GSK GGG</v>
          </cell>
          <cell r="J5326" t="str">
            <v/>
          </cell>
          <cell r="K5326" t="str">
            <v>-</v>
          </cell>
          <cell r="L5326">
            <v>7830.7522000000008</v>
          </cell>
          <cell r="M5326">
            <v>7830.75</v>
          </cell>
        </row>
        <row r="5327">
          <cell r="G5327" t="str">
            <v>N25-1016-8</v>
          </cell>
          <cell r="I5327" t="str">
            <v>TEE STR C925 NON PRES GSK GGG</v>
          </cell>
          <cell r="J5327" t="str">
            <v/>
          </cell>
          <cell r="K5327" t="str">
            <v>-</v>
          </cell>
          <cell r="L5327">
            <v>8018.3446000000004</v>
          </cell>
          <cell r="M5327">
            <v>8018.34</v>
          </cell>
        </row>
        <row r="5328">
          <cell r="G5328" t="str">
            <v>N25-1016-10</v>
          </cell>
          <cell r="I5328" t="str">
            <v>TEE STR C925 NON PRES GSK GGG</v>
          </cell>
          <cell r="J5328" t="str">
            <v/>
          </cell>
          <cell r="K5328" t="str">
            <v>-</v>
          </cell>
          <cell r="L5328">
            <v>8170.1027000000004</v>
          </cell>
          <cell r="M5328">
            <v>8170.1</v>
          </cell>
        </row>
        <row r="5329">
          <cell r="G5329" t="str">
            <v>N25-1016-12</v>
          </cell>
          <cell r="I5329" t="str">
            <v>TEE STR C925 NON PRES GSK GGG</v>
          </cell>
          <cell r="J5329" t="str">
            <v/>
          </cell>
          <cell r="K5329" t="str">
            <v>-</v>
          </cell>
          <cell r="L5329">
            <v>8250.4276000000009</v>
          </cell>
          <cell r="M5329">
            <v>8250.43</v>
          </cell>
        </row>
        <row r="5330">
          <cell r="G5330" t="str">
            <v>N25-1016-14</v>
          </cell>
          <cell r="I5330" t="str">
            <v>TEE STR C925 NON PRES GSK GGG</v>
          </cell>
          <cell r="J5330" t="str">
            <v/>
          </cell>
          <cell r="K5330" t="str">
            <v>-</v>
          </cell>
          <cell r="L5330">
            <v>9348.7077000000008</v>
          </cell>
          <cell r="M5330">
            <v>9348.7099999999991</v>
          </cell>
        </row>
        <row r="5331">
          <cell r="G5331" t="str">
            <v>N25-1018-4</v>
          </cell>
          <cell r="I5331" t="str">
            <v>TEE STR C925 NON PRES GSK GGG</v>
          </cell>
          <cell r="J5331" t="str">
            <v/>
          </cell>
          <cell r="K5331" t="str">
            <v>-</v>
          </cell>
          <cell r="L5331">
            <v>12848.9238</v>
          </cell>
          <cell r="M5331">
            <v>12848.92</v>
          </cell>
        </row>
        <row r="5332">
          <cell r="G5332" t="str">
            <v>N25-1018-6</v>
          </cell>
          <cell r="I5332" t="str">
            <v>TEE STR C925 NON PRES GSK GGG</v>
          </cell>
          <cell r="J5332" t="str">
            <v>0627347176610</v>
          </cell>
          <cell r="K5332" t="str">
            <v>-</v>
          </cell>
          <cell r="L5332">
            <v>13241.720800000001</v>
          </cell>
          <cell r="M5332">
            <v>13241.72</v>
          </cell>
        </row>
        <row r="5333">
          <cell r="G5333" t="str">
            <v>N25-1018-8</v>
          </cell>
          <cell r="I5333" t="str">
            <v>TEE STR C925 NON PRES GSK GGG</v>
          </cell>
          <cell r="J5333" t="str">
            <v/>
          </cell>
          <cell r="K5333" t="str">
            <v>-</v>
          </cell>
          <cell r="L5333">
            <v>13456.020399999999</v>
          </cell>
          <cell r="M5333">
            <v>13456.02</v>
          </cell>
        </row>
        <row r="5334">
          <cell r="G5334" t="str">
            <v>N25-1018-10</v>
          </cell>
          <cell r="I5334" t="str">
            <v>TEE STR C925 NON PRES GSK GGG</v>
          </cell>
          <cell r="J5334" t="str">
            <v/>
          </cell>
          <cell r="K5334" t="str">
            <v>-</v>
          </cell>
          <cell r="L5334">
            <v>14241.721400000002</v>
          </cell>
          <cell r="M5334">
            <v>14241.72</v>
          </cell>
        </row>
        <row r="5335">
          <cell r="G5335" t="str">
            <v>N25-1018-12</v>
          </cell>
          <cell r="I5335" t="str">
            <v>TEE STR C925 NON PRES GSK GGG</v>
          </cell>
          <cell r="J5335" t="str">
            <v/>
          </cell>
          <cell r="K5335" t="str">
            <v>-</v>
          </cell>
          <cell r="L5335">
            <v>15072.1805</v>
          </cell>
          <cell r="M5335">
            <v>15072.18</v>
          </cell>
        </row>
        <row r="5336">
          <cell r="G5336" t="str">
            <v>N25-1018-14</v>
          </cell>
          <cell r="I5336" t="str">
            <v>TEE STR C925 NON PRES GSK GGG</v>
          </cell>
          <cell r="J5336" t="str">
            <v/>
          </cell>
          <cell r="K5336" t="str">
            <v>-</v>
          </cell>
          <cell r="L5336">
            <v>17045.453100000002</v>
          </cell>
          <cell r="M5336">
            <v>17045.45</v>
          </cell>
        </row>
        <row r="5337">
          <cell r="G5337" t="str">
            <v>N25-1018-16</v>
          </cell>
          <cell r="I5337" t="str">
            <v>TEE STR C925 NON PRES GSK GGG</v>
          </cell>
          <cell r="J5337" t="str">
            <v/>
          </cell>
          <cell r="K5337" t="str">
            <v>-</v>
          </cell>
          <cell r="L5337">
            <v>18179.5461</v>
          </cell>
          <cell r="M5337">
            <v>18179.55</v>
          </cell>
        </row>
        <row r="5338">
          <cell r="G5338" t="str">
            <v>N25-1020-4</v>
          </cell>
          <cell r="I5338" t="str">
            <v>TEE STR C925 NON PRES GSK GGG</v>
          </cell>
          <cell r="J5338" t="str">
            <v/>
          </cell>
          <cell r="K5338" t="str">
            <v>-</v>
          </cell>
          <cell r="L5338">
            <v>14777.566700000001</v>
          </cell>
          <cell r="M5338">
            <v>14777.57</v>
          </cell>
        </row>
        <row r="5339">
          <cell r="G5339" t="str">
            <v>N25-1020-6</v>
          </cell>
          <cell r="I5339" t="str">
            <v>TEE STR C925 NON PRES GSK GGG</v>
          </cell>
          <cell r="J5339" t="str">
            <v/>
          </cell>
          <cell r="K5339" t="str">
            <v>-</v>
          </cell>
          <cell r="L5339">
            <v>15226.399600000002</v>
          </cell>
          <cell r="M5339">
            <v>15226.4</v>
          </cell>
        </row>
        <row r="5340">
          <cell r="G5340" t="str">
            <v>N25-1020-8</v>
          </cell>
          <cell r="I5340" t="str">
            <v>TEE STR C925 NON PRES GSK GGG</v>
          </cell>
          <cell r="J5340" t="str">
            <v/>
          </cell>
          <cell r="K5340" t="str">
            <v>-</v>
          </cell>
          <cell r="L5340">
            <v>15607.940200000001</v>
          </cell>
          <cell r="M5340">
            <v>15607.94</v>
          </cell>
        </row>
        <row r="5341">
          <cell r="G5341" t="str">
            <v>N25-1020-10</v>
          </cell>
          <cell r="I5341" t="str">
            <v>TEE STR C925 NON PRES GSK GGG</v>
          </cell>
          <cell r="J5341" t="str">
            <v/>
          </cell>
          <cell r="K5341" t="str">
            <v>-</v>
          </cell>
          <cell r="L5341">
            <v>16099.187900000001</v>
          </cell>
          <cell r="M5341">
            <v>16099.19</v>
          </cell>
        </row>
        <row r="5342">
          <cell r="G5342" t="str">
            <v>N25-1020-12</v>
          </cell>
          <cell r="I5342" t="str">
            <v>TEE STR C925 NON PRES GSK GGG</v>
          </cell>
          <cell r="J5342" t="str">
            <v/>
          </cell>
          <cell r="K5342" t="str">
            <v>-</v>
          </cell>
          <cell r="L5342">
            <v>17000.802</v>
          </cell>
          <cell r="M5342">
            <v>17000.8</v>
          </cell>
        </row>
        <row r="5343">
          <cell r="G5343" t="str">
            <v>N25-1020-14</v>
          </cell>
          <cell r="I5343" t="str">
            <v>TEE STR C925 NON PRES GSK GGG</v>
          </cell>
          <cell r="J5343" t="str">
            <v/>
          </cell>
          <cell r="K5343" t="str">
            <v>-</v>
          </cell>
          <cell r="L5343">
            <v>18152.764000000003</v>
          </cell>
          <cell r="M5343">
            <v>18152.759999999998</v>
          </cell>
        </row>
        <row r="5344">
          <cell r="G5344" t="str">
            <v>N25-1020-16</v>
          </cell>
          <cell r="I5344" t="str">
            <v>TEE STR C925 NON PRES GSK GGG</v>
          </cell>
          <cell r="J5344" t="str">
            <v/>
          </cell>
          <cell r="K5344" t="str">
            <v>-</v>
          </cell>
          <cell r="L5344">
            <v>19036.7124</v>
          </cell>
          <cell r="M5344">
            <v>19036.71</v>
          </cell>
        </row>
        <row r="5345">
          <cell r="G5345" t="str">
            <v>N25-1020-18</v>
          </cell>
          <cell r="I5345" t="str">
            <v>TEE STR C925 NON PRES GSK GGG</v>
          </cell>
          <cell r="J5345" t="str">
            <v/>
          </cell>
          <cell r="K5345" t="str">
            <v>-</v>
          </cell>
          <cell r="L5345">
            <v>21527.971999999998</v>
          </cell>
          <cell r="M5345">
            <v>21527.97</v>
          </cell>
        </row>
        <row r="5346">
          <cell r="G5346" t="str">
            <v>N25-1024-4</v>
          </cell>
          <cell r="I5346" t="str">
            <v>TEE STR C925 NON PRES GSK GGG</v>
          </cell>
          <cell r="J5346" t="str">
            <v/>
          </cell>
          <cell r="K5346" t="str">
            <v>-</v>
          </cell>
          <cell r="L5346">
            <v>21206.501200000002</v>
          </cell>
          <cell r="M5346">
            <v>21206.5</v>
          </cell>
        </row>
        <row r="5347">
          <cell r="G5347" t="str">
            <v>N25-1024-6</v>
          </cell>
          <cell r="I5347" t="str">
            <v>TEE STR C925 NON PRES GSK GGG</v>
          </cell>
          <cell r="J5347" t="str">
            <v/>
          </cell>
          <cell r="K5347" t="str">
            <v>-</v>
          </cell>
          <cell r="L5347">
            <v>21858.323800000002</v>
          </cell>
          <cell r="M5347">
            <v>21858.32</v>
          </cell>
        </row>
        <row r="5348">
          <cell r="G5348" t="str">
            <v>N25-1024-8</v>
          </cell>
          <cell r="I5348" t="str">
            <v>TEE STR C925 NON PRES GSK GGG</v>
          </cell>
          <cell r="J5348" t="str">
            <v/>
          </cell>
          <cell r="K5348" t="str">
            <v>-</v>
          </cell>
          <cell r="L5348">
            <v>22126.230400000004</v>
          </cell>
          <cell r="M5348">
            <v>22126.23</v>
          </cell>
        </row>
        <row r="5349">
          <cell r="G5349" t="str">
            <v>N25-106-4GSB</v>
          </cell>
          <cell r="I5349" t="str">
            <v>TEE C900 NP XSDR26 GSK SWR GGG</v>
          </cell>
          <cell r="J5349" t="str">
            <v/>
          </cell>
          <cell r="K5349" t="str">
            <v>-</v>
          </cell>
          <cell r="L5349">
            <v>567.89179999999999</v>
          </cell>
          <cell r="M5349">
            <v>567.89</v>
          </cell>
        </row>
        <row r="5350">
          <cell r="G5350" t="str">
            <v>N25-108-4GSB</v>
          </cell>
          <cell r="I5350" t="str">
            <v>TEE C900 NP XSDR26 GSK SWR GGG</v>
          </cell>
          <cell r="J5350" t="str">
            <v/>
          </cell>
          <cell r="K5350" t="str">
            <v>-</v>
          </cell>
          <cell r="L5350">
            <v>1480.6767</v>
          </cell>
          <cell r="M5350">
            <v>1480.68</v>
          </cell>
        </row>
        <row r="5351">
          <cell r="G5351" t="str">
            <v>N25-108-6GSB</v>
          </cell>
          <cell r="I5351" t="str">
            <v>TEE C900 NP XSDR26 GSK SWR GGG</v>
          </cell>
          <cell r="J5351" t="str">
            <v/>
          </cell>
          <cell r="K5351" t="str">
            <v>-</v>
          </cell>
          <cell r="L5351">
            <v>1664.1924000000001</v>
          </cell>
          <cell r="M5351">
            <v>1664.19</v>
          </cell>
        </row>
        <row r="5352">
          <cell r="G5352" t="str">
            <v>N25-1010-4GSB</v>
          </cell>
          <cell r="I5352" t="str">
            <v>TEE C900 NP XSDR26 GSK SWR GGG</v>
          </cell>
          <cell r="J5352" t="str">
            <v/>
          </cell>
          <cell r="K5352" t="str">
            <v>-</v>
          </cell>
          <cell r="L5352">
            <v>1869.6751999999999</v>
          </cell>
          <cell r="M5352">
            <v>1869.68</v>
          </cell>
        </row>
        <row r="5353">
          <cell r="G5353" t="str">
            <v>N25-1010-6GSB</v>
          </cell>
          <cell r="I5353" t="str">
            <v>TEE C900 NP XSDR26 GSK SWR GGG</v>
          </cell>
          <cell r="J5353" t="str">
            <v/>
          </cell>
          <cell r="K5353" t="str">
            <v>-</v>
          </cell>
          <cell r="L5353">
            <v>1921.3562000000002</v>
          </cell>
          <cell r="M5353">
            <v>1921.36</v>
          </cell>
        </row>
        <row r="5354">
          <cell r="G5354" t="str">
            <v>N25-1010-8GSB</v>
          </cell>
          <cell r="I5354" t="str">
            <v>TEE C900 NP XSDR26 GSK SWR GGG</v>
          </cell>
          <cell r="J5354" t="str">
            <v/>
          </cell>
          <cell r="K5354" t="str">
            <v>-</v>
          </cell>
          <cell r="L5354">
            <v>2057.2569000000003</v>
          </cell>
          <cell r="M5354">
            <v>2057.2600000000002</v>
          </cell>
        </row>
        <row r="5355">
          <cell r="G5355" t="str">
            <v>N25-1012-4GSB</v>
          </cell>
          <cell r="I5355" t="str">
            <v>TEE C900 NP XSDR26 GSK SWR GGG</v>
          </cell>
          <cell r="J5355" t="str">
            <v/>
          </cell>
          <cell r="K5355" t="str">
            <v>-</v>
          </cell>
          <cell r="L5355">
            <v>2412.5825</v>
          </cell>
          <cell r="M5355">
            <v>2412.58</v>
          </cell>
        </row>
        <row r="5356">
          <cell r="G5356" t="str">
            <v>N25-1012-6GSB</v>
          </cell>
          <cell r="I5356" t="str">
            <v>TEE C900 NP XSDR26 GSK SWR GGG</v>
          </cell>
          <cell r="J5356" t="str">
            <v/>
          </cell>
          <cell r="K5356" t="str">
            <v>-</v>
          </cell>
          <cell r="L5356">
            <v>2582.8409000000001</v>
          </cell>
          <cell r="M5356">
            <v>2582.84</v>
          </cell>
        </row>
        <row r="5357">
          <cell r="G5357" t="str">
            <v>N25-1012-8GSB</v>
          </cell>
          <cell r="I5357" t="str">
            <v>TEE C900 NP XSDR26 GSK SWR GGG</v>
          </cell>
          <cell r="J5357" t="str">
            <v/>
          </cell>
          <cell r="K5357" t="str">
            <v>-</v>
          </cell>
          <cell r="L5357">
            <v>2861.5759000000003</v>
          </cell>
          <cell r="M5357">
            <v>2861.58</v>
          </cell>
        </row>
        <row r="5358">
          <cell r="G5358" t="str">
            <v>N25-1012-10GSB</v>
          </cell>
          <cell r="I5358" t="str">
            <v>TEE C900 NP XSDR26 GSK SWR GGG</v>
          </cell>
          <cell r="J5358" t="str">
            <v/>
          </cell>
          <cell r="K5358" t="str">
            <v>-</v>
          </cell>
          <cell r="L5358">
            <v>3248.7768000000001</v>
          </cell>
          <cell r="M5358">
            <v>3248.78</v>
          </cell>
        </row>
        <row r="5359">
          <cell r="G5359" t="str">
            <v>N25-1014-4GSB</v>
          </cell>
          <cell r="I5359" t="str">
            <v>TEE C900 NP XSDR26 GSK SWR GGG</v>
          </cell>
          <cell r="J5359" t="str">
            <v/>
          </cell>
          <cell r="K5359" t="str">
            <v>-</v>
          </cell>
          <cell r="L5359">
            <v>5589.6693000000005</v>
          </cell>
          <cell r="M5359">
            <v>5589.67</v>
          </cell>
        </row>
        <row r="5360">
          <cell r="G5360" t="str">
            <v>N25-1014-6GSB</v>
          </cell>
          <cell r="I5360" t="str">
            <v>TEE C900 NP XSDR26 GSK SWR GGG</v>
          </cell>
          <cell r="J5360" t="str">
            <v/>
          </cell>
          <cell r="K5360" t="str">
            <v>-</v>
          </cell>
          <cell r="L5360">
            <v>5759.2750000000005</v>
          </cell>
          <cell r="M5360">
            <v>5759.28</v>
          </cell>
        </row>
        <row r="5361">
          <cell r="G5361" t="str">
            <v>N25-1014-8GSB</v>
          </cell>
          <cell r="I5361" t="str">
            <v>TEE C900 NP XSDR26 GSK SWR GGG</v>
          </cell>
          <cell r="J5361" t="str">
            <v/>
          </cell>
          <cell r="K5361" t="str">
            <v>-</v>
          </cell>
          <cell r="L5361">
            <v>7161.0392000000011</v>
          </cell>
          <cell r="M5361">
            <v>7161.04</v>
          </cell>
        </row>
        <row r="5362">
          <cell r="G5362" t="str">
            <v>N25-1014-10GSB</v>
          </cell>
          <cell r="I5362" t="str">
            <v>TEE C900 NP XSDR26 GSK SWR GGG</v>
          </cell>
          <cell r="J5362" t="str">
            <v/>
          </cell>
          <cell r="K5362" t="str">
            <v>-</v>
          </cell>
          <cell r="L5362">
            <v>7474.3779999999997</v>
          </cell>
          <cell r="M5362">
            <v>7474.38</v>
          </cell>
        </row>
        <row r="5363">
          <cell r="G5363" t="str">
            <v>N25-1014-12GSB</v>
          </cell>
          <cell r="I5363" t="str">
            <v>TEE C900 NP XSDR26 GSK SWR GGG</v>
          </cell>
          <cell r="J5363" t="str">
            <v/>
          </cell>
          <cell r="K5363" t="str">
            <v>-</v>
          </cell>
          <cell r="L5363">
            <v>7893.4114000000009</v>
          </cell>
          <cell r="M5363">
            <v>7893.41</v>
          </cell>
        </row>
        <row r="5364">
          <cell r="G5364" t="str">
            <v>N25-1016-4GSB</v>
          </cell>
          <cell r="I5364" t="str">
            <v>TEE C900 NP XSDR26 GSK SWR GGG</v>
          </cell>
          <cell r="J5364" t="str">
            <v/>
          </cell>
          <cell r="K5364" t="str">
            <v>-</v>
          </cell>
          <cell r="L5364">
            <v>7598.5943000000007</v>
          </cell>
          <cell r="M5364">
            <v>7598.59</v>
          </cell>
        </row>
        <row r="5365">
          <cell r="G5365" t="str">
            <v>N25-1016-6GSB</v>
          </cell>
          <cell r="I5365" t="str">
            <v>TEE C900 NP XSDR26 GSK SWR GGG</v>
          </cell>
          <cell r="J5365" t="str">
            <v/>
          </cell>
          <cell r="K5365" t="str">
            <v>-</v>
          </cell>
          <cell r="L5365">
            <v>7830.7522000000008</v>
          </cell>
          <cell r="M5365">
            <v>7830.75</v>
          </cell>
        </row>
        <row r="5366">
          <cell r="G5366" t="str">
            <v>N25-1016-8GSB</v>
          </cell>
          <cell r="I5366" t="str">
            <v>TEE C900 NP XSDR26 GSK SWR GGG</v>
          </cell>
          <cell r="J5366" t="str">
            <v/>
          </cell>
          <cell r="K5366" t="str">
            <v>-</v>
          </cell>
          <cell r="L5366">
            <v>8018.3446000000004</v>
          </cell>
          <cell r="M5366">
            <v>8018.34</v>
          </cell>
        </row>
        <row r="5367">
          <cell r="G5367" t="str">
            <v>N25-1016-10GSB</v>
          </cell>
          <cell r="I5367" t="str">
            <v>TEE C900 NP XSDR26 GSK SWR GGG</v>
          </cell>
          <cell r="J5367" t="str">
            <v/>
          </cell>
          <cell r="K5367" t="str">
            <v>-</v>
          </cell>
          <cell r="L5367">
            <v>8170.1027000000004</v>
          </cell>
          <cell r="M5367">
            <v>8170.1</v>
          </cell>
        </row>
        <row r="5368">
          <cell r="G5368" t="str">
            <v>N25-1016-12GSB</v>
          </cell>
          <cell r="I5368" t="str">
            <v>TEE C900 NP XSDR26 GSK SWR GGG</v>
          </cell>
          <cell r="J5368" t="str">
            <v/>
          </cell>
          <cell r="K5368" t="str">
            <v>-</v>
          </cell>
          <cell r="L5368">
            <v>8250.4276000000009</v>
          </cell>
          <cell r="M5368">
            <v>8250.43</v>
          </cell>
        </row>
        <row r="5369">
          <cell r="G5369" t="str">
            <v>N25-1018-4GSB</v>
          </cell>
          <cell r="I5369" t="str">
            <v>TEE C900 NP XSDR26 GSK SWR GGG</v>
          </cell>
          <cell r="J5369" t="str">
            <v/>
          </cell>
          <cell r="K5369" t="str">
            <v>-</v>
          </cell>
          <cell r="L5369">
            <v>12848.9238</v>
          </cell>
          <cell r="M5369">
            <v>12848.92</v>
          </cell>
        </row>
        <row r="5370">
          <cell r="G5370" t="str">
            <v>N25-1018-6GSB</v>
          </cell>
          <cell r="I5370" t="str">
            <v>TEE C900 NP XSDR26 GSK SWR GGG</v>
          </cell>
          <cell r="J5370" t="str">
            <v/>
          </cell>
          <cell r="K5370" t="str">
            <v>-</v>
          </cell>
          <cell r="L5370">
            <v>13241.720800000001</v>
          </cell>
          <cell r="M5370">
            <v>13241.72</v>
          </cell>
        </row>
        <row r="5371">
          <cell r="G5371" t="str">
            <v>N25-1018-8GSB</v>
          </cell>
          <cell r="I5371" t="str">
            <v>TEE C900 NP XSDR26 GSK SWR GGG</v>
          </cell>
          <cell r="J5371" t="str">
            <v/>
          </cell>
          <cell r="K5371" t="str">
            <v>-</v>
          </cell>
          <cell r="L5371">
            <v>13456.020399999999</v>
          </cell>
          <cell r="M5371">
            <v>13456.02</v>
          </cell>
        </row>
        <row r="5372">
          <cell r="G5372" t="str">
            <v>N25-1018-10GSB</v>
          </cell>
          <cell r="I5372" t="str">
            <v>TEE C900 NP XSDR26 GSK SWR GGG</v>
          </cell>
          <cell r="J5372" t="str">
            <v/>
          </cell>
          <cell r="K5372" t="str">
            <v>-</v>
          </cell>
          <cell r="L5372">
            <v>14241.721400000002</v>
          </cell>
          <cell r="M5372">
            <v>14241.72</v>
          </cell>
        </row>
        <row r="5373">
          <cell r="G5373" t="str">
            <v>N25-1018-12GSB</v>
          </cell>
          <cell r="I5373" t="str">
            <v>TEE C900 NP XSDR26 GSK SWR GGG</v>
          </cell>
          <cell r="J5373" t="str">
            <v/>
          </cell>
          <cell r="K5373" t="str">
            <v>-</v>
          </cell>
          <cell r="L5373">
            <v>15072.1805</v>
          </cell>
          <cell r="M5373">
            <v>15072.18</v>
          </cell>
        </row>
        <row r="5374">
          <cell r="G5374" t="str">
            <v>N25-1020-4GSB</v>
          </cell>
          <cell r="I5374" t="str">
            <v>TEE C900 NP XSDR26 GSK SWR GGG</v>
          </cell>
          <cell r="J5374" t="str">
            <v/>
          </cell>
          <cell r="K5374" t="str">
            <v>-</v>
          </cell>
          <cell r="L5374">
            <v>14777.566700000001</v>
          </cell>
          <cell r="M5374">
            <v>14777.57</v>
          </cell>
        </row>
        <row r="5375">
          <cell r="G5375" t="str">
            <v>N25-1020-6GSB</v>
          </cell>
          <cell r="I5375" t="str">
            <v>TEE C900 NP XSDR26 GSK SWR GGG</v>
          </cell>
          <cell r="J5375" t="str">
            <v/>
          </cell>
          <cell r="K5375" t="str">
            <v>-</v>
          </cell>
          <cell r="L5375">
            <v>15226.399600000002</v>
          </cell>
          <cell r="M5375">
            <v>15226.4</v>
          </cell>
        </row>
        <row r="5376">
          <cell r="G5376" t="str">
            <v>N25-1020-8GSB</v>
          </cell>
          <cell r="I5376" t="str">
            <v>TEE C900 NP XSDR26 GSK SWR GGG</v>
          </cell>
          <cell r="J5376" t="str">
            <v/>
          </cell>
          <cell r="K5376" t="str">
            <v>-</v>
          </cell>
          <cell r="L5376">
            <v>15607.940200000001</v>
          </cell>
          <cell r="M5376">
            <v>15607.94</v>
          </cell>
        </row>
        <row r="5377">
          <cell r="G5377" t="str">
            <v>N25-1020-10GSB</v>
          </cell>
          <cell r="I5377" t="str">
            <v>TEE C900 NP XSDR26 GSK SWR GGG</v>
          </cell>
          <cell r="J5377" t="str">
            <v/>
          </cell>
          <cell r="K5377" t="str">
            <v>-</v>
          </cell>
          <cell r="L5377">
            <v>16099.187900000001</v>
          </cell>
          <cell r="M5377">
            <v>16099.19</v>
          </cell>
        </row>
        <row r="5378">
          <cell r="G5378" t="str">
            <v>N25-1020-12GSB</v>
          </cell>
          <cell r="I5378" t="str">
            <v>TEE C900 NP XSDR26 GSK SWR GGG</v>
          </cell>
          <cell r="J5378" t="str">
            <v/>
          </cell>
          <cell r="K5378" t="str">
            <v>-</v>
          </cell>
          <cell r="L5378">
            <v>17000.802</v>
          </cell>
          <cell r="M5378">
            <v>17000.8</v>
          </cell>
        </row>
        <row r="5379">
          <cell r="G5379" t="str">
            <v>N25-1020-18GSB</v>
          </cell>
          <cell r="I5379" t="str">
            <v>TEE C900 NP XSDR26 GSK SWR GGG</v>
          </cell>
          <cell r="J5379" t="str">
            <v/>
          </cell>
          <cell r="K5379" t="str">
            <v>-</v>
          </cell>
          <cell r="L5379">
            <v>21527.971999999998</v>
          </cell>
          <cell r="M5379">
            <v>21527.97</v>
          </cell>
        </row>
        <row r="5380">
          <cell r="G5380" t="str">
            <v>N25-1024-4GSB</v>
          </cell>
          <cell r="I5380" t="str">
            <v>TEE C900 NP XSDR26 GSK SWR GGG</v>
          </cell>
          <cell r="J5380" t="str">
            <v/>
          </cell>
          <cell r="K5380" t="str">
            <v>-</v>
          </cell>
          <cell r="L5380">
            <v>21206.501200000002</v>
          </cell>
          <cell r="M5380">
            <v>21206.5</v>
          </cell>
        </row>
        <row r="5381">
          <cell r="G5381" t="str">
            <v>N25-1024-6GSB</v>
          </cell>
          <cell r="I5381" t="str">
            <v>TEE C900 NP XSDR26 GSK SWR GGG</v>
          </cell>
          <cell r="J5381" t="str">
            <v/>
          </cell>
          <cell r="K5381" t="str">
            <v>-</v>
          </cell>
          <cell r="L5381">
            <v>21858.323800000002</v>
          </cell>
          <cell r="M5381">
            <v>21858.32</v>
          </cell>
        </row>
        <row r="5382">
          <cell r="G5382" t="str">
            <v>N25-1024-8GSB</v>
          </cell>
          <cell r="I5382" t="str">
            <v>TEE C900 NP XSDR26 GSK SWR GGG</v>
          </cell>
          <cell r="J5382" t="str">
            <v/>
          </cell>
          <cell r="K5382" t="str">
            <v>-</v>
          </cell>
          <cell r="L5382">
            <v>22126.230400000004</v>
          </cell>
          <cell r="M5382">
            <v>22126.23</v>
          </cell>
        </row>
        <row r="5383">
          <cell r="G5383" t="str">
            <v>N25-1024-10GSB</v>
          </cell>
          <cell r="I5383" t="str">
            <v>TEE C900 NP XSDR26 GSK SWR GGG</v>
          </cell>
          <cell r="J5383" t="str">
            <v/>
          </cell>
          <cell r="K5383" t="str">
            <v>-</v>
          </cell>
          <cell r="L5383">
            <v>22420.833500000001</v>
          </cell>
          <cell r="M5383">
            <v>22420.83</v>
          </cell>
        </row>
        <row r="5384">
          <cell r="G5384" t="str">
            <v>N25-1024-12GSB</v>
          </cell>
          <cell r="I5384" t="str">
            <v>TEE C900 NP XSDR26 GSK SWR GGG</v>
          </cell>
          <cell r="J5384" t="str">
            <v/>
          </cell>
          <cell r="K5384" t="str">
            <v>-</v>
          </cell>
          <cell r="L5384">
            <v>22581.515400000004</v>
          </cell>
          <cell r="M5384">
            <v>22581.52</v>
          </cell>
        </row>
        <row r="5385">
          <cell r="G5385" t="str">
            <v>N25-1024-18GSB</v>
          </cell>
          <cell r="I5385" t="str">
            <v>TEE C900 NP XSDR26 GSK SWR GGG</v>
          </cell>
          <cell r="J5385" t="str">
            <v/>
          </cell>
          <cell r="K5385" t="str">
            <v>-</v>
          </cell>
          <cell r="L5385">
            <v>23447.712500000001</v>
          </cell>
          <cell r="M5385">
            <v>23447.71</v>
          </cell>
        </row>
        <row r="5386">
          <cell r="G5386" t="str">
            <v>N25-136-4</v>
          </cell>
          <cell r="I5386" t="str">
            <v>TEE SAN C925 NP W DWV BR GGH</v>
          </cell>
          <cell r="J5386" t="str">
            <v/>
          </cell>
          <cell r="K5386" t="str">
            <v>-</v>
          </cell>
          <cell r="L5386">
            <v>541.95500000000004</v>
          </cell>
          <cell r="M5386">
            <v>541.96</v>
          </cell>
        </row>
        <row r="5387">
          <cell r="G5387" t="str">
            <v>N25-138-4</v>
          </cell>
          <cell r="I5387" t="str">
            <v>TEE SAN C925 NP W DWV BR GGH</v>
          </cell>
          <cell r="J5387" t="str">
            <v>0089938062816</v>
          </cell>
          <cell r="K5387" t="str">
            <v>-</v>
          </cell>
          <cell r="L5387">
            <v>1420.8958000000002</v>
          </cell>
          <cell r="M5387">
            <v>1420.9</v>
          </cell>
        </row>
        <row r="5388">
          <cell r="G5388" t="str">
            <v>N25-138-6</v>
          </cell>
          <cell r="I5388" t="str">
            <v>TEE SAN C925 NP W DWV BR GGH</v>
          </cell>
          <cell r="J5388" t="str">
            <v/>
          </cell>
          <cell r="K5388" t="str">
            <v>-</v>
          </cell>
          <cell r="L5388">
            <v>1604.3152</v>
          </cell>
          <cell r="M5388">
            <v>1604.32</v>
          </cell>
        </row>
        <row r="5389">
          <cell r="G5389" t="str">
            <v>N25-1310-4</v>
          </cell>
          <cell r="I5389" t="str">
            <v>TEE SAN C925 NP W DWV BR GGH</v>
          </cell>
          <cell r="J5389" t="str">
            <v/>
          </cell>
          <cell r="K5389" t="str">
            <v>-</v>
          </cell>
          <cell r="L5389">
            <v>1676.1657</v>
          </cell>
          <cell r="M5389">
            <v>1676.17</v>
          </cell>
        </row>
        <row r="5390">
          <cell r="G5390" t="str">
            <v>N25-1310-6</v>
          </cell>
          <cell r="I5390" t="str">
            <v>TEE SAN C925 NP W DWV BR GGH</v>
          </cell>
          <cell r="J5390" t="str">
            <v/>
          </cell>
          <cell r="K5390" t="str">
            <v>-</v>
          </cell>
          <cell r="L5390">
            <v>1825.9550000000002</v>
          </cell>
          <cell r="M5390">
            <v>1825.96</v>
          </cell>
        </row>
        <row r="5391">
          <cell r="G5391" t="str">
            <v>N25-1310-8</v>
          </cell>
          <cell r="I5391" t="str">
            <v>TEE SAN C925 NP W DWV BR GGH</v>
          </cell>
          <cell r="J5391" t="str">
            <v/>
          </cell>
          <cell r="K5391" t="str">
            <v>-</v>
          </cell>
          <cell r="L5391">
            <v>1967.4625000000001</v>
          </cell>
          <cell r="M5391">
            <v>1967.46</v>
          </cell>
        </row>
        <row r="5392">
          <cell r="G5392" t="str">
            <v>N25-1312-4</v>
          </cell>
          <cell r="I5392" t="str">
            <v>TEE SAN C925 NP W DWV BR GGH</v>
          </cell>
          <cell r="J5392" t="str">
            <v/>
          </cell>
          <cell r="K5392" t="str">
            <v>-</v>
          </cell>
          <cell r="L5392">
            <v>2336.9656</v>
          </cell>
          <cell r="M5392">
            <v>2336.9699999999998</v>
          </cell>
        </row>
        <row r="5393">
          <cell r="G5393" t="str">
            <v>N25-1312-6</v>
          </cell>
          <cell r="I5393" t="str">
            <v>TEE SAN C925 NP W DWV BR GGH</v>
          </cell>
          <cell r="J5393" t="str">
            <v/>
          </cell>
          <cell r="K5393" t="str">
            <v>-</v>
          </cell>
          <cell r="L5393">
            <v>2469.5172000000002</v>
          </cell>
          <cell r="M5393">
            <v>2469.52</v>
          </cell>
        </row>
        <row r="5394">
          <cell r="G5394" t="str">
            <v>N25-1312-8</v>
          </cell>
          <cell r="I5394" t="str">
            <v>TEE SAN C925 NP W DWV BR GGH</v>
          </cell>
          <cell r="J5394" t="str">
            <v/>
          </cell>
          <cell r="K5394" t="str">
            <v>-</v>
          </cell>
          <cell r="L5394">
            <v>2710.1709000000001</v>
          </cell>
          <cell r="M5394">
            <v>2710.17</v>
          </cell>
        </row>
        <row r="5395">
          <cell r="G5395" t="str">
            <v>N25-1312-10</v>
          </cell>
          <cell r="I5395" t="str">
            <v>TEE SAN C925 NP W DWV BR GGH</v>
          </cell>
          <cell r="J5395" t="str">
            <v/>
          </cell>
          <cell r="K5395" t="str">
            <v>-</v>
          </cell>
          <cell r="L5395">
            <v>3127.3960000000002</v>
          </cell>
          <cell r="M5395">
            <v>3127.4</v>
          </cell>
        </row>
        <row r="5396">
          <cell r="G5396" t="str">
            <v>N25-1314-4</v>
          </cell>
          <cell r="I5396" t="str">
            <v>TEE SAN C925 NP W DWV BR GGH</v>
          </cell>
          <cell r="J5396" t="str">
            <v/>
          </cell>
          <cell r="K5396" t="str">
            <v>-</v>
          </cell>
          <cell r="L5396">
            <v>5589.6693000000005</v>
          </cell>
          <cell r="M5396">
            <v>5589.67</v>
          </cell>
        </row>
        <row r="5397">
          <cell r="G5397" t="str">
            <v>N25-1314-6</v>
          </cell>
          <cell r="I5397" t="str">
            <v>TEE SAN C925 NP W DWV BR GGH</v>
          </cell>
          <cell r="J5397" t="str">
            <v/>
          </cell>
          <cell r="K5397" t="str">
            <v>-</v>
          </cell>
          <cell r="L5397">
            <v>5759.2750000000005</v>
          </cell>
          <cell r="M5397">
            <v>5759.28</v>
          </cell>
        </row>
        <row r="5398">
          <cell r="G5398" t="str">
            <v>N25-1314-8</v>
          </cell>
          <cell r="I5398" t="str">
            <v>TEE SAN C925 NP W DWV BR GGH</v>
          </cell>
          <cell r="J5398" t="str">
            <v/>
          </cell>
          <cell r="K5398" t="str">
            <v>-</v>
          </cell>
          <cell r="L5398">
            <v>7161.0392000000011</v>
          </cell>
          <cell r="M5398">
            <v>7161.04</v>
          </cell>
        </row>
        <row r="5399">
          <cell r="G5399" t="str">
            <v>N25-1314-10</v>
          </cell>
          <cell r="I5399" t="str">
            <v>TEE SAN C925 NP W DWV BR GGH</v>
          </cell>
          <cell r="J5399" t="str">
            <v/>
          </cell>
          <cell r="K5399" t="str">
            <v>-</v>
          </cell>
          <cell r="L5399">
            <v>7474.3779999999997</v>
          </cell>
          <cell r="M5399">
            <v>7474.38</v>
          </cell>
        </row>
        <row r="5400">
          <cell r="G5400" t="str">
            <v>N25-1314-12</v>
          </cell>
          <cell r="I5400" t="str">
            <v>TEE SAN C925 NP W DWV BR GGH</v>
          </cell>
          <cell r="J5400" t="str">
            <v/>
          </cell>
          <cell r="K5400" t="str">
            <v>-</v>
          </cell>
          <cell r="L5400">
            <v>7893.4114000000009</v>
          </cell>
          <cell r="M5400">
            <v>7893.41</v>
          </cell>
        </row>
        <row r="5401">
          <cell r="G5401" t="str">
            <v>N25-1316-4</v>
          </cell>
          <cell r="I5401" t="str">
            <v>TEE SAN C925 NP W DWV BR GGH</v>
          </cell>
          <cell r="J5401" t="str">
            <v/>
          </cell>
          <cell r="K5401" t="str">
            <v>-</v>
          </cell>
          <cell r="L5401">
            <v>7598.5943000000007</v>
          </cell>
          <cell r="M5401">
            <v>7598.59</v>
          </cell>
        </row>
        <row r="5402">
          <cell r="G5402" t="str">
            <v>N25-1316-6</v>
          </cell>
          <cell r="I5402" t="str">
            <v>TEE SAN C925 NP W DWV BR GGH</v>
          </cell>
          <cell r="J5402" t="str">
            <v/>
          </cell>
          <cell r="K5402" t="str">
            <v>-</v>
          </cell>
          <cell r="L5402">
            <v>7830.7522000000008</v>
          </cell>
          <cell r="M5402">
            <v>7830.75</v>
          </cell>
        </row>
        <row r="5403">
          <cell r="G5403" t="str">
            <v>N25-1316-8</v>
          </cell>
          <cell r="I5403" t="str">
            <v>TEE SAN C925 NP W DWV BR GGH</v>
          </cell>
          <cell r="J5403" t="str">
            <v/>
          </cell>
          <cell r="K5403" t="str">
            <v>-</v>
          </cell>
          <cell r="L5403">
            <v>8018.3446000000004</v>
          </cell>
          <cell r="M5403">
            <v>8018.34</v>
          </cell>
        </row>
        <row r="5404">
          <cell r="G5404" t="str">
            <v>N25-1316-10</v>
          </cell>
          <cell r="I5404" t="str">
            <v>TEE SAN C925 NP W DWV BR GGH</v>
          </cell>
          <cell r="J5404" t="str">
            <v/>
          </cell>
          <cell r="K5404" t="str">
            <v>-</v>
          </cell>
          <cell r="L5404">
            <v>8170.1027000000004</v>
          </cell>
          <cell r="M5404">
            <v>8170.1</v>
          </cell>
        </row>
        <row r="5405">
          <cell r="G5405" t="str">
            <v>N25-1316-12</v>
          </cell>
          <cell r="I5405" t="str">
            <v>TEE SAN C925 NP W DWV BR GGH</v>
          </cell>
          <cell r="J5405" t="str">
            <v/>
          </cell>
          <cell r="K5405" t="str">
            <v>-</v>
          </cell>
          <cell r="L5405">
            <v>8250.4276000000009</v>
          </cell>
          <cell r="M5405">
            <v>8250.43</v>
          </cell>
        </row>
        <row r="5406">
          <cell r="G5406" t="str">
            <v>N25-1316-14</v>
          </cell>
          <cell r="I5406" t="str">
            <v>TEE SAN C925 NP W DWV BR GGH</v>
          </cell>
          <cell r="J5406" t="str">
            <v/>
          </cell>
          <cell r="K5406" t="str">
            <v>-</v>
          </cell>
          <cell r="L5406">
            <v>9348.7077000000008</v>
          </cell>
          <cell r="M5406">
            <v>9348.7099999999991</v>
          </cell>
        </row>
        <row r="5407">
          <cell r="G5407" t="str">
            <v>N25-1318-4</v>
          </cell>
          <cell r="I5407" t="str">
            <v>TEE SAN C925 NP W DWV BR GGH</v>
          </cell>
          <cell r="J5407" t="str">
            <v/>
          </cell>
          <cell r="K5407" t="str">
            <v>-</v>
          </cell>
          <cell r="L5407">
            <v>12848.9238</v>
          </cell>
          <cell r="M5407">
            <v>12848.92</v>
          </cell>
        </row>
        <row r="5408">
          <cell r="G5408" t="str">
            <v>N25-1318-6</v>
          </cell>
          <cell r="I5408" t="str">
            <v>TEE SAN C925 NP W DWV BR GGH</v>
          </cell>
          <cell r="J5408" t="str">
            <v/>
          </cell>
          <cell r="K5408" t="str">
            <v>-</v>
          </cell>
          <cell r="L5408">
            <v>13241.720800000001</v>
          </cell>
          <cell r="M5408">
            <v>13241.72</v>
          </cell>
        </row>
        <row r="5409">
          <cell r="G5409" t="str">
            <v>N25-1318-8</v>
          </cell>
          <cell r="I5409" t="str">
            <v>TEE SAN C925 NP W DWV BR GGH</v>
          </cell>
          <cell r="J5409" t="str">
            <v/>
          </cell>
          <cell r="K5409" t="str">
            <v>-</v>
          </cell>
          <cell r="L5409">
            <v>13456.020399999999</v>
          </cell>
          <cell r="M5409">
            <v>13456.02</v>
          </cell>
        </row>
        <row r="5410">
          <cell r="G5410" t="str">
            <v>N25-1318-10</v>
          </cell>
          <cell r="I5410" t="str">
            <v>TEE SAN C925 NP W DWV BR GGH</v>
          </cell>
          <cell r="J5410" t="str">
            <v/>
          </cell>
          <cell r="K5410" t="str">
            <v>-</v>
          </cell>
          <cell r="L5410">
            <v>14241.721400000002</v>
          </cell>
          <cell r="M5410">
            <v>14241.72</v>
          </cell>
        </row>
        <row r="5411">
          <cell r="G5411" t="str">
            <v>N25-1318-12</v>
          </cell>
          <cell r="I5411" t="str">
            <v>TEE SAN C925 NP W DWV BR GGH</v>
          </cell>
          <cell r="J5411" t="str">
            <v/>
          </cell>
          <cell r="K5411" t="str">
            <v>-</v>
          </cell>
          <cell r="L5411">
            <v>15072.1805</v>
          </cell>
          <cell r="M5411">
            <v>15072.18</v>
          </cell>
        </row>
        <row r="5412">
          <cell r="G5412" t="str">
            <v>N25-1318-14</v>
          </cell>
          <cell r="I5412" t="str">
            <v>TEE SAN C925 NP W DWV BR GGH</v>
          </cell>
          <cell r="J5412" t="str">
            <v/>
          </cell>
          <cell r="K5412" t="str">
            <v>-</v>
          </cell>
          <cell r="L5412">
            <v>17045.453100000002</v>
          </cell>
          <cell r="M5412">
            <v>17045.45</v>
          </cell>
        </row>
        <row r="5413">
          <cell r="G5413" t="str">
            <v>N25-1318-16</v>
          </cell>
          <cell r="I5413" t="str">
            <v>TEE SAN C925 NP W DWV BR GGH</v>
          </cell>
          <cell r="J5413" t="str">
            <v/>
          </cell>
          <cell r="K5413" t="str">
            <v>-</v>
          </cell>
          <cell r="L5413">
            <v>18179.5461</v>
          </cell>
          <cell r="M5413">
            <v>18179.55</v>
          </cell>
        </row>
        <row r="5414">
          <cell r="G5414" t="str">
            <v>N25-1320-4</v>
          </cell>
          <cell r="I5414" t="str">
            <v>TEE SAN C925 NP W DWV BR GGH</v>
          </cell>
          <cell r="J5414" t="str">
            <v/>
          </cell>
          <cell r="K5414" t="str">
            <v>-</v>
          </cell>
          <cell r="L5414">
            <v>14777.566700000001</v>
          </cell>
          <cell r="M5414">
            <v>14777.57</v>
          </cell>
        </row>
        <row r="5415">
          <cell r="G5415" t="str">
            <v>N25-1320-6</v>
          </cell>
          <cell r="I5415" t="str">
            <v>TEE SAN C925 NP W DWV BR GGH</v>
          </cell>
          <cell r="J5415" t="str">
            <v/>
          </cell>
          <cell r="K5415" t="str">
            <v>-</v>
          </cell>
          <cell r="L5415">
            <v>15226.399600000002</v>
          </cell>
          <cell r="M5415">
            <v>15226.4</v>
          </cell>
        </row>
        <row r="5416">
          <cell r="G5416" t="str">
            <v>N25-1320-8</v>
          </cell>
          <cell r="I5416" t="str">
            <v>TEE SAN C925 NP W DWV BR GGH</v>
          </cell>
          <cell r="J5416" t="str">
            <v/>
          </cell>
          <cell r="K5416" t="str">
            <v>-</v>
          </cell>
          <cell r="L5416">
            <v>15607.940200000001</v>
          </cell>
          <cell r="M5416">
            <v>15607.94</v>
          </cell>
        </row>
        <row r="5417">
          <cell r="G5417" t="str">
            <v>N25-1320-10</v>
          </cell>
          <cell r="I5417" t="str">
            <v>TEE SAN C925 NP W DWV BR GGH</v>
          </cell>
          <cell r="J5417" t="str">
            <v/>
          </cell>
          <cell r="K5417" t="str">
            <v>-</v>
          </cell>
          <cell r="L5417">
            <v>16099.187900000001</v>
          </cell>
          <cell r="M5417">
            <v>16099.19</v>
          </cell>
        </row>
        <row r="5418">
          <cell r="G5418" t="str">
            <v>N25-1320-12</v>
          </cell>
          <cell r="I5418" t="str">
            <v>TEE SAN C925 NP W DWV BR GGH</v>
          </cell>
          <cell r="J5418" t="str">
            <v/>
          </cell>
          <cell r="K5418" t="str">
            <v>-</v>
          </cell>
          <cell r="L5418">
            <v>17000.802</v>
          </cell>
          <cell r="M5418">
            <v>17000.8</v>
          </cell>
        </row>
        <row r="5419">
          <cell r="G5419" t="str">
            <v>N25-1320-14</v>
          </cell>
          <cell r="I5419" t="str">
            <v>TEE SAN C925 NP W DWV BR GGH</v>
          </cell>
          <cell r="J5419" t="str">
            <v/>
          </cell>
          <cell r="K5419" t="str">
            <v>-</v>
          </cell>
          <cell r="L5419">
            <v>18152.764000000003</v>
          </cell>
          <cell r="M5419">
            <v>18152.759999999998</v>
          </cell>
        </row>
        <row r="5420">
          <cell r="G5420" t="str">
            <v>N25-1320-16</v>
          </cell>
          <cell r="I5420" t="str">
            <v>TEE SAN C925 NP W DWV BR GGH</v>
          </cell>
          <cell r="J5420" t="str">
            <v/>
          </cell>
          <cell r="K5420" t="str">
            <v>-</v>
          </cell>
          <cell r="L5420">
            <v>19036.7124</v>
          </cell>
          <cell r="M5420">
            <v>19036.71</v>
          </cell>
        </row>
        <row r="5421">
          <cell r="G5421" t="str">
            <v>N25-1320-18</v>
          </cell>
          <cell r="I5421" t="str">
            <v>TEE SAN C925 NP W DWV BR GGH</v>
          </cell>
          <cell r="J5421" t="str">
            <v/>
          </cell>
          <cell r="K5421" t="str">
            <v>-</v>
          </cell>
          <cell r="L5421">
            <v>21527.971999999998</v>
          </cell>
          <cell r="M5421">
            <v>21527.97</v>
          </cell>
        </row>
        <row r="5422">
          <cell r="G5422" t="str">
            <v>N25-1324-4</v>
          </cell>
          <cell r="I5422" t="str">
            <v>TEE SAN C925 NP W DWV BR GGH</v>
          </cell>
          <cell r="J5422" t="str">
            <v/>
          </cell>
          <cell r="K5422" t="str">
            <v>-</v>
          </cell>
          <cell r="L5422">
            <v>21206.501200000002</v>
          </cell>
          <cell r="M5422">
            <v>21206.5</v>
          </cell>
        </row>
        <row r="5423">
          <cell r="G5423" t="str">
            <v>N25-1324-6</v>
          </cell>
          <cell r="I5423" t="str">
            <v>TEE SAN C925 NP W DWV BR GGH</v>
          </cell>
          <cell r="J5423" t="str">
            <v/>
          </cell>
          <cell r="K5423" t="str">
            <v>-</v>
          </cell>
          <cell r="L5423">
            <v>21858.323800000002</v>
          </cell>
          <cell r="M5423">
            <v>21858.32</v>
          </cell>
        </row>
        <row r="5424">
          <cell r="G5424" t="str">
            <v>N25-1324-8</v>
          </cell>
          <cell r="I5424" t="str">
            <v>TEE SAN C925 NP W DWV BR GGH</v>
          </cell>
          <cell r="J5424" t="str">
            <v/>
          </cell>
          <cell r="K5424" t="str">
            <v>-</v>
          </cell>
          <cell r="L5424">
            <v>22126.230400000004</v>
          </cell>
          <cell r="M5424">
            <v>22126.23</v>
          </cell>
        </row>
        <row r="5425">
          <cell r="G5425" t="str">
            <v>N25-116-4</v>
          </cell>
          <cell r="I5425" t="str">
            <v>TEE STR C925 NP W DWV BR GGG</v>
          </cell>
          <cell r="J5425" t="str">
            <v/>
          </cell>
          <cell r="K5425" t="str">
            <v>-</v>
          </cell>
          <cell r="L5425">
            <v>567.89179999999999</v>
          </cell>
          <cell r="M5425">
            <v>567.89</v>
          </cell>
        </row>
        <row r="5426">
          <cell r="G5426" t="str">
            <v>N25-118-4</v>
          </cell>
          <cell r="I5426" t="str">
            <v>TEE STR C925 NP W DWV BR GGG</v>
          </cell>
          <cell r="J5426" t="str">
            <v/>
          </cell>
          <cell r="K5426" t="str">
            <v>-</v>
          </cell>
          <cell r="L5426">
            <v>1480.6767</v>
          </cell>
          <cell r="M5426">
            <v>1480.68</v>
          </cell>
        </row>
        <row r="5427">
          <cell r="G5427" t="str">
            <v>N25-118-6</v>
          </cell>
          <cell r="I5427" t="str">
            <v>TEE STR C925 NP W DWV BR GGG</v>
          </cell>
          <cell r="J5427" t="str">
            <v/>
          </cell>
          <cell r="K5427" t="str">
            <v>-</v>
          </cell>
          <cell r="L5427">
            <v>1664.1924000000001</v>
          </cell>
          <cell r="M5427">
            <v>1664.19</v>
          </cell>
        </row>
        <row r="5428">
          <cell r="G5428" t="str">
            <v>N25-1110-4</v>
          </cell>
          <cell r="I5428" t="str">
            <v>Straight Tee with Schedule 40 Branch  GxGxG</v>
          </cell>
          <cell r="J5428" t="str">
            <v/>
          </cell>
          <cell r="K5428" t="str">
            <v>-</v>
          </cell>
          <cell r="L5428">
            <v>1869.6751999999999</v>
          </cell>
          <cell r="M5428">
            <v>1869.68</v>
          </cell>
        </row>
        <row r="5429">
          <cell r="G5429" t="str">
            <v>N25-1110-6</v>
          </cell>
          <cell r="I5429" t="str">
            <v>Straight Tee with Schedule 40 Branch  GxGxG</v>
          </cell>
          <cell r="J5429" t="str">
            <v/>
          </cell>
          <cell r="K5429" t="str">
            <v>-</v>
          </cell>
          <cell r="L5429">
            <v>1921.3562000000002</v>
          </cell>
          <cell r="M5429">
            <v>1921.36</v>
          </cell>
        </row>
        <row r="5430">
          <cell r="G5430" t="str">
            <v>N25-1110-8</v>
          </cell>
          <cell r="I5430" t="str">
            <v>Straight Tee with Schedule 40 Branch  GxGxG</v>
          </cell>
          <cell r="J5430" t="str">
            <v/>
          </cell>
          <cell r="K5430" t="str">
            <v>-</v>
          </cell>
          <cell r="L5430">
            <v>2057.2569000000003</v>
          </cell>
          <cell r="M5430">
            <v>2057.2600000000002</v>
          </cell>
        </row>
        <row r="5431">
          <cell r="G5431" t="str">
            <v>N25-1112-4</v>
          </cell>
          <cell r="I5431" t="str">
            <v>Straight Tee with Schedule 40 Branch  GxGxG</v>
          </cell>
          <cell r="J5431" t="str">
            <v/>
          </cell>
          <cell r="K5431" t="str">
            <v>-</v>
          </cell>
          <cell r="L5431">
            <v>2412.5825</v>
          </cell>
          <cell r="M5431">
            <v>2412.58</v>
          </cell>
        </row>
        <row r="5432">
          <cell r="G5432" t="str">
            <v>N25-1112-6</v>
          </cell>
          <cell r="I5432" t="str">
            <v>Straight Tee with Schedule 40 Branch  GxGxG</v>
          </cell>
          <cell r="J5432" t="str">
            <v/>
          </cell>
          <cell r="K5432" t="str">
            <v>-</v>
          </cell>
          <cell r="L5432">
            <v>2582.8409000000001</v>
          </cell>
          <cell r="M5432">
            <v>2582.84</v>
          </cell>
        </row>
        <row r="5433">
          <cell r="G5433" t="str">
            <v>N25-1112-8</v>
          </cell>
          <cell r="I5433" t="str">
            <v>Straight Tee with Schedule 40 Branch  GxGxG</v>
          </cell>
          <cell r="J5433" t="str">
            <v/>
          </cell>
          <cell r="K5433" t="str">
            <v>-</v>
          </cell>
          <cell r="L5433">
            <v>2861.5759000000003</v>
          </cell>
          <cell r="M5433">
            <v>2861.58</v>
          </cell>
        </row>
        <row r="5434">
          <cell r="G5434" t="str">
            <v>N25-1112-10</v>
          </cell>
          <cell r="I5434" t="str">
            <v>Straight Tee with Schedule 40 Branch  GxGxG</v>
          </cell>
          <cell r="J5434" t="str">
            <v/>
          </cell>
          <cell r="K5434" t="str">
            <v>-</v>
          </cell>
          <cell r="L5434">
            <v>3248.7768000000001</v>
          </cell>
          <cell r="M5434">
            <v>3248.78</v>
          </cell>
        </row>
        <row r="5435">
          <cell r="G5435" t="str">
            <v>N25-1114-4</v>
          </cell>
          <cell r="I5435" t="str">
            <v>Straight Tee with Schedule 40 Branch  GxGxG</v>
          </cell>
          <cell r="J5435" t="str">
            <v/>
          </cell>
          <cell r="K5435" t="str">
            <v>-</v>
          </cell>
          <cell r="L5435">
            <v>5589.6693000000005</v>
          </cell>
          <cell r="M5435">
            <v>5589.67</v>
          </cell>
        </row>
        <row r="5436">
          <cell r="G5436" t="str">
            <v>N25-1114-6</v>
          </cell>
          <cell r="I5436" t="str">
            <v>Straight Tee with Schedule 40 Branch  GxGxG</v>
          </cell>
          <cell r="J5436" t="str">
            <v/>
          </cell>
          <cell r="K5436" t="str">
            <v>-</v>
          </cell>
          <cell r="L5436">
            <v>5759.2750000000005</v>
          </cell>
          <cell r="M5436">
            <v>5759.28</v>
          </cell>
        </row>
        <row r="5437">
          <cell r="G5437" t="str">
            <v>N25-1114-8</v>
          </cell>
          <cell r="I5437" t="str">
            <v>Straight Tee with Schedule 40 Branch  GxGxG</v>
          </cell>
          <cell r="J5437" t="str">
            <v/>
          </cell>
          <cell r="K5437" t="str">
            <v>-</v>
          </cell>
          <cell r="L5437">
            <v>7161.0392000000011</v>
          </cell>
          <cell r="M5437">
            <v>7161.04</v>
          </cell>
        </row>
        <row r="5438">
          <cell r="G5438" t="str">
            <v>N25-1114-10</v>
          </cell>
          <cell r="I5438" t="str">
            <v>Straight Tee with Schedule 40 Branch  GxGxG</v>
          </cell>
          <cell r="J5438" t="str">
            <v/>
          </cell>
          <cell r="K5438" t="str">
            <v>-</v>
          </cell>
          <cell r="L5438">
            <v>7474.3779999999997</v>
          </cell>
          <cell r="M5438">
            <v>7474.38</v>
          </cell>
        </row>
        <row r="5439">
          <cell r="G5439" t="str">
            <v>N25-1114-12</v>
          </cell>
          <cell r="I5439" t="str">
            <v>Straight Tee with Schedule 40 Branch  GxGxG</v>
          </cell>
          <cell r="J5439" t="str">
            <v/>
          </cell>
          <cell r="K5439" t="str">
            <v>-</v>
          </cell>
          <cell r="L5439">
            <v>7893.4114000000009</v>
          </cell>
          <cell r="M5439">
            <v>7893.41</v>
          </cell>
        </row>
        <row r="5440">
          <cell r="G5440" t="str">
            <v>N25-1116-4</v>
          </cell>
          <cell r="I5440" t="str">
            <v>Straight Tee with Schedule 40 Branch  GxGxG</v>
          </cell>
          <cell r="J5440" t="str">
            <v/>
          </cell>
          <cell r="K5440" t="str">
            <v>-</v>
          </cell>
          <cell r="L5440">
            <v>7598.5943000000007</v>
          </cell>
          <cell r="M5440">
            <v>7598.59</v>
          </cell>
        </row>
        <row r="5441">
          <cell r="G5441" t="str">
            <v>N25-1116-6</v>
          </cell>
          <cell r="I5441" t="str">
            <v>Straight Tee with Schedule 40 Branch  GxGxG</v>
          </cell>
          <cell r="J5441" t="str">
            <v/>
          </cell>
          <cell r="K5441" t="str">
            <v>-</v>
          </cell>
          <cell r="L5441">
            <v>7830.7522000000008</v>
          </cell>
          <cell r="M5441">
            <v>7830.75</v>
          </cell>
        </row>
        <row r="5442">
          <cell r="G5442" t="str">
            <v>N25-1116-8</v>
          </cell>
          <cell r="I5442" t="str">
            <v>Straight Tee with Schedule 40 Branch  GxGxG</v>
          </cell>
          <cell r="J5442" t="str">
            <v/>
          </cell>
          <cell r="K5442" t="str">
            <v>-</v>
          </cell>
          <cell r="L5442">
            <v>8018.3446000000004</v>
          </cell>
          <cell r="M5442">
            <v>8018.34</v>
          </cell>
        </row>
        <row r="5443">
          <cell r="G5443" t="str">
            <v>N25-1116-10</v>
          </cell>
          <cell r="I5443" t="str">
            <v>Straight Tee with Schedule 40 Branch  GxGxG</v>
          </cell>
          <cell r="J5443" t="str">
            <v/>
          </cell>
          <cell r="K5443" t="str">
            <v>-</v>
          </cell>
          <cell r="L5443">
            <v>8170.1027000000004</v>
          </cell>
          <cell r="M5443">
            <v>8170.1</v>
          </cell>
        </row>
        <row r="5444">
          <cell r="G5444" t="str">
            <v>N25-1116-12</v>
          </cell>
          <cell r="I5444" t="str">
            <v>Straight Tee with Schedule 40 Branch  GxGxG</v>
          </cell>
          <cell r="J5444" t="str">
            <v/>
          </cell>
          <cell r="K5444" t="str">
            <v>-</v>
          </cell>
          <cell r="L5444">
            <v>8250.4276000000009</v>
          </cell>
          <cell r="M5444">
            <v>8250.43</v>
          </cell>
        </row>
        <row r="5445">
          <cell r="G5445" t="str">
            <v>N25-1118-4</v>
          </cell>
          <cell r="I5445" t="str">
            <v>Straight Tee with Schedule 40 Branch  GxGxG</v>
          </cell>
          <cell r="J5445" t="str">
            <v/>
          </cell>
          <cell r="K5445" t="str">
            <v>-</v>
          </cell>
          <cell r="L5445">
            <v>12848.9238</v>
          </cell>
          <cell r="M5445">
            <v>12848.92</v>
          </cell>
        </row>
        <row r="5446">
          <cell r="G5446" t="str">
            <v>N25-1118-6</v>
          </cell>
          <cell r="I5446" t="str">
            <v>Straight Tee with Schedule 40 Branch  GxGxG</v>
          </cell>
          <cell r="J5446" t="str">
            <v/>
          </cell>
          <cell r="K5446" t="str">
            <v>-</v>
          </cell>
          <cell r="L5446">
            <v>13241.720800000001</v>
          </cell>
          <cell r="M5446">
            <v>13241.72</v>
          </cell>
        </row>
        <row r="5447">
          <cell r="G5447" t="str">
            <v>N25-1118-8</v>
          </cell>
          <cell r="I5447" t="str">
            <v>Straight Tee with Schedule 40 Branch  GxGxG</v>
          </cell>
          <cell r="J5447" t="str">
            <v/>
          </cell>
          <cell r="K5447" t="str">
            <v>-</v>
          </cell>
          <cell r="L5447">
            <v>13456.020399999999</v>
          </cell>
          <cell r="M5447">
            <v>13456.02</v>
          </cell>
        </row>
        <row r="5448">
          <cell r="G5448" t="str">
            <v>N25-1118-10</v>
          </cell>
          <cell r="I5448" t="str">
            <v>Straight Tee with Schedule 40 Branch  GxGxG</v>
          </cell>
          <cell r="J5448" t="str">
            <v/>
          </cell>
          <cell r="K5448" t="str">
            <v>-</v>
          </cell>
          <cell r="L5448">
            <v>14241.721400000002</v>
          </cell>
          <cell r="M5448">
            <v>14241.72</v>
          </cell>
        </row>
        <row r="5449">
          <cell r="G5449" t="str">
            <v>N25-1118-12</v>
          </cell>
          <cell r="I5449" t="str">
            <v>Straight Tee with Schedule 40 Branch  GxGxG</v>
          </cell>
          <cell r="J5449" t="str">
            <v/>
          </cell>
          <cell r="K5449" t="str">
            <v>-</v>
          </cell>
          <cell r="L5449">
            <v>15072.1805</v>
          </cell>
          <cell r="M5449">
            <v>15072.18</v>
          </cell>
        </row>
        <row r="5450">
          <cell r="G5450" t="str">
            <v>N25-1120-4</v>
          </cell>
          <cell r="I5450" t="str">
            <v>Straight Tee with Schedule 40 Branch  GxGxG</v>
          </cell>
          <cell r="J5450" t="str">
            <v/>
          </cell>
          <cell r="K5450" t="str">
            <v>-</v>
          </cell>
          <cell r="L5450">
            <v>14777.566700000001</v>
          </cell>
          <cell r="M5450">
            <v>14777.57</v>
          </cell>
        </row>
        <row r="5451">
          <cell r="G5451" t="str">
            <v>N25-1120-6</v>
          </cell>
          <cell r="I5451" t="str">
            <v>Straight Tee with Schedule 40 Branch  GxGxG</v>
          </cell>
          <cell r="J5451" t="str">
            <v/>
          </cell>
          <cell r="K5451" t="str">
            <v>-</v>
          </cell>
          <cell r="L5451">
            <v>15226.399600000002</v>
          </cell>
          <cell r="M5451">
            <v>15226.4</v>
          </cell>
        </row>
        <row r="5452">
          <cell r="G5452" t="str">
            <v>N25-1120-8</v>
          </cell>
          <cell r="I5452" t="str">
            <v>Straight Tee with Schedule 40 Branch  GxGxG</v>
          </cell>
          <cell r="J5452" t="str">
            <v/>
          </cell>
          <cell r="K5452" t="str">
            <v>-</v>
          </cell>
          <cell r="L5452">
            <v>15607.940200000001</v>
          </cell>
          <cell r="M5452">
            <v>15607.94</v>
          </cell>
        </row>
        <row r="5453">
          <cell r="G5453" t="str">
            <v>N25-1120-10</v>
          </cell>
          <cell r="I5453" t="str">
            <v>Straight Tee with Schedule 40 Branch  GxGxG</v>
          </cell>
          <cell r="J5453" t="str">
            <v/>
          </cell>
          <cell r="K5453" t="str">
            <v>-</v>
          </cell>
          <cell r="L5453">
            <v>16099.187900000001</v>
          </cell>
          <cell r="M5453">
            <v>16099.19</v>
          </cell>
        </row>
        <row r="5454">
          <cell r="G5454" t="str">
            <v>N25-1120-12</v>
          </cell>
          <cell r="I5454" t="str">
            <v>Straight Tee with Schedule 40 Branch  GxGxG</v>
          </cell>
          <cell r="J5454" t="str">
            <v/>
          </cell>
          <cell r="K5454" t="str">
            <v>-</v>
          </cell>
          <cell r="L5454">
            <v>17000.802</v>
          </cell>
          <cell r="M5454">
            <v>17000.8</v>
          </cell>
        </row>
        <row r="5455">
          <cell r="G5455" t="str">
            <v>N25-1120-16</v>
          </cell>
          <cell r="I5455" t="str">
            <v>Straight Tee with Schedule 40 Branch  GxGxG</v>
          </cell>
          <cell r="J5455" t="str">
            <v/>
          </cell>
          <cell r="K5455" t="str">
            <v>-</v>
          </cell>
          <cell r="L5455">
            <v>19036.7124</v>
          </cell>
          <cell r="M5455">
            <v>19036.71</v>
          </cell>
        </row>
        <row r="5456">
          <cell r="G5456" t="str">
            <v>N25-1124-4</v>
          </cell>
          <cell r="I5456" t="str">
            <v>Straight Tee with Schedule 40 Branch  GxGxG</v>
          </cell>
          <cell r="J5456" t="str">
            <v/>
          </cell>
          <cell r="K5456" t="str">
            <v>-</v>
          </cell>
          <cell r="L5456">
            <v>21206.501200000002</v>
          </cell>
          <cell r="M5456">
            <v>21206.5</v>
          </cell>
        </row>
        <row r="5457">
          <cell r="G5457" t="str">
            <v>N25-1124-6</v>
          </cell>
          <cell r="I5457" t="str">
            <v>Straight Tee with Schedule 40 Branch  GxGxG</v>
          </cell>
          <cell r="J5457" t="str">
            <v/>
          </cell>
          <cell r="K5457" t="str">
            <v>-</v>
          </cell>
          <cell r="L5457">
            <v>21858.323800000002</v>
          </cell>
          <cell r="M5457">
            <v>21858.32</v>
          </cell>
        </row>
        <row r="5458">
          <cell r="G5458" t="str">
            <v>N25-1124-8</v>
          </cell>
          <cell r="I5458" t="str">
            <v>Straight Tee with Schedule 40 Branch  GxGxG</v>
          </cell>
          <cell r="J5458" t="str">
            <v/>
          </cell>
          <cell r="K5458" t="str">
            <v>-</v>
          </cell>
          <cell r="L5458">
            <v>22126.230400000004</v>
          </cell>
          <cell r="M5458">
            <v>22126.23</v>
          </cell>
        </row>
        <row r="5459">
          <cell r="G5459" t="str">
            <v>N25-1124-10</v>
          </cell>
          <cell r="I5459" t="str">
            <v>Straight Tee with Schedule 40 Branch  GxGxG</v>
          </cell>
          <cell r="J5459" t="str">
            <v/>
          </cell>
          <cell r="K5459" t="str">
            <v>-</v>
          </cell>
          <cell r="L5459">
            <v>22420.833500000001</v>
          </cell>
          <cell r="M5459">
            <v>22420.83</v>
          </cell>
        </row>
        <row r="5460">
          <cell r="G5460" t="str">
            <v>N25-1124-12</v>
          </cell>
          <cell r="I5460" t="str">
            <v>Straight Tee with Schedule 40 Branch  GxGxG</v>
          </cell>
          <cell r="J5460" t="str">
            <v/>
          </cell>
          <cell r="K5460" t="str">
            <v>-</v>
          </cell>
          <cell r="L5460">
            <v>22581.515400000004</v>
          </cell>
          <cell r="M5460">
            <v>22581.52</v>
          </cell>
        </row>
        <row r="5461">
          <cell r="G5461" t="str">
            <v>N25-1124-16</v>
          </cell>
          <cell r="I5461" t="str">
            <v>Straight Tee with Schedule 40 Branch  GxGxG</v>
          </cell>
          <cell r="J5461" t="str">
            <v/>
          </cell>
          <cell r="K5461" t="str">
            <v>-</v>
          </cell>
          <cell r="L5461">
            <v>23902.986800000002</v>
          </cell>
          <cell r="M5461">
            <v>23902.99</v>
          </cell>
        </row>
        <row r="5462">
          <cell r="G5462" t="str">
            <v>N25-306-4</v>
          </cell>
          <cell r="I5462" t="str">
            <v>WYE C925 NON PRES GSK GGG</v>
          </cell>
          <cell r="J5462" t="str">
            <v/>
          </cell>
          <cell r="K5462" t="str">
            <v>-</v>
          </cell>
          <cell r="L5462">
            <v>666.86680000000001</v>
          </cell>
          <cell r="M5462">
            <v>666.87</v>
          </cell>
        </row>
        <row r="5463">
          <cell r="G5463" t="str">
            <v>N25-308-4</v>
          </cell>
          <cell r="I5463" t="str">
            <v>WYE C925 NON PRES GSK GGG</v>
          </cell>
          <cell r="J5463" t="str">
            <v>0627347112106</v>
          </cell>
          <cell r="K5463" t="str">
            <v>-</v>
          </cell>
          <cell r="L5463">
            <v>1618.3322000000001</v>
          </cell>
          <cell r="M5463">
            <v>1618.33</v>
          </cell>
        </row>
        <row r="5464">
          <cell r="G5464" t="str">
            <v>N25-308-6</v>
          </cell>
          <cell r="I5464" t="str">
            <v>WYE C925 NON PRES GSK GGG</v>
          </cell>
          <cell r="J5464" t="str">
            <v>0627347112113</v>
          </cell>
          <cell r="K5464" t="str">
            <v>-</v>
          </cell>
          <cell r="L5464">
            <v>1717.0183000000002</v>
          </cell>
          <cell r="M5464">
            <v>1717.02</v>
          </cell>
        </row>
        <row r="5465">
          <cell r="G5465" t="str">
            <v>N25-3010-4</v>
          </cell>
          <cell r="I5465" t="str">
            <v>WYE C925 NON PRES GSK GGG</v>
          </cell>
          <cell r="J5465" t="str">
            <v>0627347112137</v>
          </cell>
          <cell r="K5465" t="str">
            <v>-</v>
          </cell>
          <cell r="L5465">
            <v>1924.3843000000002</v>
          </cell>
          <cell r="M5465">
            <v>1924.38</v>
          </cell>
        </row>
        <row r="5466">
          <cell r="G5466" t="str">
            <v>N25-3010-6</v>
          </cell>
          <cell r="I5466" t="str">
            <v>WYE C925 NON PRES GSK GGG</v>
          </cell>
          <cell r="J5466" t="str">
            <v>0627347112144</v>
          </cell>
          <cell r="K5466" t="str">
            <v>-</v>
          </cell>
          <cell r="L5466">
            <v>2050.8583000000003</v>
          </cell>
          <cell r="M5466">
            <v>2050.86</v>
          </cell>
        </row>
        <row r="5467">
          <cell r="G5467" t="str">
            <v>N25-3010-8</v>
          </cell>
          <cell r="I5467" t="str">
            <v>WYE C925 NON PRES GSK GGG</v>
          </cell>
          <cell r="J5467" t="str">
            <v>0627347112151</v>
          </cell>
          <cell r="K5467" t="str">
            <v>-</v>
          </cell>
          <cell r="L5467">
            <v>2180.2105999999999</v>
          </cell>
          <cell r="M5467">
            <v>2180.21</v>
          </cell>
        </row>
        <row r="5468">
          <cell r="G5468" t="str">
            <v>N25-3012-4</v>
          </cell>
          <cell r="I5468" t="str">
            <v>WYE C900 NON PRES GSK GGG</v>
          </cell>
          <cell r="J5468" t="str">
            <v>0089938060027</v>
          </cell>
          <cell r="K5468" t="str">
            <v>-</v>
          </cell>
          <cell r="L5468">
            <v>2531.3417999999997</v>
          </cell>
          <cell r="M5468">
            <v>2531.34</v>
          </cell>
        </row>
        <row r="5469">
          <cell r="G5469" t="str">
            <v>N25-3012-6</v>
          </cell>
          <cell r="I5469" t="str">
            <v>WYE C925 NON PRES GSK GGG</v>
          </cell>
          <cell r="J5469" t="str">
            <v/>
          </cell>
          <cell r="K5469" t="str">
            <v>-</v>
          </cell>
          <cell r="L5469">
            <v>2712.0327000000002</v>
          </cell>
          <cell r="M5469">
            <v>2712.03</v>
          </cell>
        </row>
        <row r="5470">
          <cell r="G5470" t="str">
            <v>N25-3012-8</v>
          </cell>
          <cell r="I5470" t="str">
            <v>WYE C925 NON PRES GSK GGG</v>
          </cell>
          <cell r="J5470" t="str">
            <v>0627347112199</v>
          </cell>
          <cell r="K5470" t="str">
            <v>-</v>
          </cell>
          <cell r="L5470">
            <v>3007.9091000000003</v>
          </cell>
          <cell r="M5470">
            <v>3007.91</v>
          </cell>
        </row>
        <row r="5471">
          <cell r="G5471" t="str">
            <v>N25-3012-10</v>
          </cell>
          <cell r="I5471" t="str">
            <v>WYE C925 NON PRES GSK GGG</v>
          </cell>
          <cell r="J5471" t="str">
            <v/>
          </cell>
          <cell r="K5471" t="str">
            <v>-</v>
          </cell>
          <cell r="L5471">
            <v>3550.1958000000004</v>
          </cell>
          <cell r="M5471">
            <v>3550.2</v>
          </cell>
        </row>
        <row r="5472">
          <cell r="G5472" t="str">
            <v>N25-3014-4</v>
          </cell>
          <cell r="I5472" t="str">
            <v>WYE C925 NON PRES GSK GGG</v>
          </cell>
          <cell r="J5472" t="str">
            <v/>
          </cell>
          <cell r="K5472" t="str">
            <v>-</v>
          </cell>
          <cell r="L5472">
            <v>5673.4931000000006</v>
          </cell>
          <cell r="M5472">
            <v>5673.49</v>
          </cell>
        </row>
        <row r="5473">
          <cell r="G5473" t="str">
            <v>N25-3014-6</v>
          </cell>
          <cell r="I5473" t="str">
            <v>WYE C925 NON PRES GSK GGG</v>
          </cell>
          <cell r="J5473" t="str">
            <v/>
          </cell>
          <cell r="K5473" t="str">
            <v>-</v>
          </cell>
          <cell r="L5473">
            <v>5845.6454000000003</v>
          </cell>
          <cell r="M5473">
            <v>5845.65</v>
          </cell>
        </row>
        <row r="5474">
          <cell r="G5474" t="str">
            <v>N25-3014-8</v>
          </cell>
          <cell r="I5474" t="str">
            <v>WYE C925 NON PRES GSK GGG</v>
          </cell>
          <cell r="J5474" t="str">
            <v/>
          </cell>
          <cell r="K5474" t="str">
            <v>-</v>
          </cell>
          <cell r="L5474">
            <v>7268.4244000000008</v>
          </cell>
          <cell r="M5474">
            <v>7268.42</v>
          </cell>
        </row>
        <row r="5475">
          <cell r="G5475" t="str">
            <v>N25-3014-10</v>
          </cell>
          <cell r="I5475" t="str">
            <v>WYE C925 NON PRES GSK GGG</v>
          </cell>
          <cell r="J5475" t="str">
            <v/>
          </cell>
          <cell r="K5475" t="str">
            <v>-</v>
          </cell>
          <cell r="L5475">
            <v>7586.5033000000003</v>
          </cell>
          <cell r="M5475">
            <v>7586.5</v>
          </cell>
        </row>
        <row r="5476">
          <cell r="G5476" t="str">
            <v>N25-3014-12</v>
          </cell>
          <cell r="I5476" t="str">
            <v>WYE C925 NON PRES GSK GGG</v>
          </cell>
          <cell r="J5476" t="str">
            <v/>
          </cell>
          <cell r="K5476" t="str">
            <v>-</v>
          </cell>
          <cell r="L5476">
            <v>8011.8389999999999</v>
          </cell>
          <cell r="M5476">
            <v>8011.84</v>
          </cell>
        </row>
        <row r="5477">
          <cell r="G5477" t="str">
            <v>N25-3016-4</v>
          </cell>
          <cell r="I5477" t="str">
            <v>WYE C925 NON PRES GSK GGG</v>
          </cell>
          <cell r="J5477" t="str">
            <v/>
          </cell>
          <cell r="K5477" t="str">
            <v>-</v>
          </cell>
          <cell r="L5477">
            <v>7712.6028000000006</v>
          </cell>
          <cell r="M5477">
            <v>7712.6</v>
          </cell>
        </row>
        <row r="5478">
          <cell r="G5478" t="str">
            <v>N25-3016-6</v>
          </cell>
          <cell r="I5478" t="str">
            <v>WYE C925 NON PRES GSK GGG</v>
          </cell>
          <cell r="J5478" t="str">
            <v/>
          </cell>
          <cell r="K5478" t="str">
            <v>-</v>
          </cell>
          <cell r="L5478">
            <v>7948.2382000000007</v>
          </cell>
          <cell r="M5478">
            <v>7948.24</v>
          </cell>
        </row>
        <row r="5479">
          <cell r="G5479" t="str">
            <v>N25-3016-8</v>
          </cell>
          <cell r="I5479" t="str">
            <v>WYE C925 NON PRES GSK GGG</v>
          </cell>
          <cell r="J5479" t="str">
            <v/>
          </cell>
          <cell r="K5479" t="str">
            <v>-</v>
          </cell>
          <cell r="L5479">
            <v>8138.6233000000002</v>
          </cell>
          <cell r="M5479">
            <v>8138.62</v>
          </cell>
        </row>
        <row r="5480">
          <cell r="G5480" t="str">
            <v>N25-3016-10</v>
          </cell>
          <cell r="I5480" t="str">
            <v>WYE C925 NON PRES GSK GGG</v>
          </cell>
          <cell r="J5480" t="str">
            <v/>
          </cell>
          <cell r="K5480" t="str">
            <v>-</v>
          </cell>
          <cell r="L5480">
            <v>8292.6283999999996</v>
          </cell>
          <cell r="M5480">
            <v>8292.6299999999992</v>
          </cell>
        </row>
        <row r="5481">
          <cell r="G5481" t="str">
            <v>N25-3016-12</v>
          </cell>
          <cell r="I5481" t="str">
            <v>WYE C925 NON PRES GSK GGG</v>
          </cell>
          <cell r="J5481" t="str">
            <v/>
          </cell>
          <cell r="K5481" t="str">
            <v>-</v>
          </cell>
          <cell r="L5481">
            <v>8374.1517000000003</v>
          </cell>
          <cell r="M5481">
            <v>8374.15</v>
          </cell>
        </row>
        <row r="5482">
          <cell r="G5482" t="str">
            <v>N25-3016-14</v>
          </cell>
          <cell r="I5482" t="str">
            <v>WYE C925 NON PRES GSK GGG</v>
          </cell>
          <cell r="J5482" t="str">
            <v/>
          </cell>
          <cell r="K5482" t="str">
            <v>-</v>
          </cell>
          <cell r="L5482">
            <v>9488.9312000000009</v>
          </cell>
          <cell r="M5482">
            <v>9488.93</v>
          </cell>
        </row>
        <row r="5483">
          <cell r="G5483" t="str">
            <v>N25-3018-4</v>
          </cell>
          <cell r="I5483" t="str">
            <v>WYE C925 NON PRES GSK GGG</v>
          </cell>
          <cell r="J5483" t="str">
            <v/>
          </cell>
          <cell r="K5483" t="str">
            <v>-</v>
          </cell>
          <cell r="L5483">
            <v>13041.662899999999</v>
          </cell>
          <cell r="M5483">
            <v>13041.66</v>
          </cell>
        </row>
        <row r="5484">
          <cell r="G5484" t="str">
            <v>N25-3018-6</v>
          </cell>
          <cell r="I5484" t="str">
            <v>WYE C925 NON PRES GSK GGG</v>
          </cell>
          <cell r="J5484" t="str">
            <v/>
          </cell>
          <cell r="K5484" t="str">
            <v>-</v>
          </cell>
          <cell r="L5484">
            <v>13440.355600000001</v>
          </cell>
          <cell r="M5484">
            <v>13440.36</v>
          </cell>
        </row>
        <row r="5485">
          <cell r="G5485" t="str">
            <v>N25-3018-8</v>
          </cell>
          <cell r="I5485" t="str">
            <v>WYE C925 NON PRES GSK GGG</v>
          </cell>
          <cell r="J5485" t="str">
            <v>0627347979044</v>
          </cell>
          <cell r="K5485" t="str">
            <v>-</v>
          </cell>
          <cell r="L5485">
            <v>13657.865200000002</v>
          </cell>
          <cell r="M5485">
            <v>13657.87</v>
          </cell>
        </row>
        <row r="5486">
          <cell r="G5486" t="str">
            <v>N25-3018-10</v>
          </cell>
          <cell r="I5486" t="str">
            <v>WYE C925 NON PRES GSK GGG</v>
          </cell>
          <cell r="J5486" t="str">
            <v/>
          </cell>
          <cell r="K5486" t="str">
            <v>-</v>
          </cell>
          <cell r="L5486">
            <v>14455.357600000001</v>
          </cell>
          <cell r="M5486">
            <v>14455.36</v>
          </cell>
        </row>
        <row r="5487">
          <cell r="G5487" t="str">
            <v>N25-3018-12</v>
          </cell>
          <cell r="I5487" t="str">
            <v>WYE C925 NON PRES GSK GGG</v>
          </cell>
          <cell r="J5487" t="str">
            <v/>
          </cell>
          <cell r="K5487" t="str">
            <v>-</v>
          </cell>
          <cell r="L5487">
            <v>15298.260800000002</v>
          </cell>
          <cell r="M5487">
            <v>15298.26</v>
          </cell>
        </row>
        <row r="5488">
          <cell r="G5488" t="str">
            <v>N25-3018-14</v>
          </cell>
          <cell r="I5488" t="str">
            <v>WYE C925 NON PRES GSK GGG</v>
          </cell>
          <cell r="J5488" t="str">
            <v/>
          </cell>
          <cell r="K5488" t="str">
            <v>-</v>
          </cell>
          <cell r="L5488">
            <v>17301.172399999999</v>
          </cell>
          <cell r="M5488">
            <v>17301.169999999998</v>
          </cell>
        </row>
        <row r="5489">
          <cell r="G5489" t="str">
            <v>N25-3018-16</v>
          </cell>
          <cell r="I5489" t="str">
            <v>WYE C925 NON PRES GSK GGG</v>
          </cell>
          <cell r="J5489" t="str">
            <v/>
          </cell>
          <cell r="K5489" t="str">
            <v>-</v>
          </cell>
          <cell r="L5489">
            <v>18452.289100000002</v>
          </cell>
          <cell r="M5489">
            <v>18452.29</v>
          </cell>
        </row>
        <row r="5490">
          <cell r="G5490" t="str">
            <v>N25-3020-4</v>
          </cell>
          <cell r="I5490" t="str">
            <v>WYE C925 NON PRES GSK GGG</v>
          </cell>
          <cell r="J5490" t="str">
            <v/>
          </cell>
          <cell r="K5490" t="str">
            <v>-</v>
          </cell>
          <cell r="L5490">
            <v>14999.217199999999</v>
          </cell>
          <cell r="M5490">
            <v>14999.22</v>
          </cell>
        </row>
        <row r="5491">
          <cell r="G5491" t="str">
            <v>N25-3020-6</v>
          </cell>
          <cell r="I5491" t="str">
            <v>WYE C925 NON PRES GSK GGG</v>
          </cell>
          <cell r="J5491" t="str">
            <v/>
          </cell>
          <cell r="K5491" t="str">
            <v>-</v>
          </cell>
          <cell r="L5491">
            <v>15454.833900000001</v>
          </cell>
          <cell r="M5491">
            <v>15454.83</v>
          </cell>
        </row>
        <row r="5492">
          <cell r="G5492" t="str">
            <v>N25-3020-8</v>
          </cell>
          <cell r="I5492" t="str">
            <v>WYE C925 NON PRES GSK GGG</v>
          </cell>
          <cell r="J5492" t="str">
            <v/>
          </cell>
          <cell r="K5492" t="str">
            <v>-</v>
          </cell>
          <cell r="L5492">
            <v>15842.056200000001</v>
          </cell>
          <cell r="M5492">
            <v>15842.06</v>
          </cell>
        </row>
        <row r="5493">
          <cell r="G5493" t="str">
            <v>N25-3020-10</v>
          </cell>
          <cell r="I5493" t="str">
            <v>WYE C925 NON PRES GSK GGG</v>
          </cell>
          <cell r="J5493" t="str">
            <v/>
          </cell>
          <cell r="K5493" t="str">
            <v>-</v>
          </cell>
          <cell r="L5493">
            <v>16340.676200000002</v>
          </cell>
          <cell r="M5493">
            <v>16340.68</v>
          </cell>
        </row>
        <row r="5494">
          <cell r="G5494" t="str">
            <v>N25-3020-12</v>
          </cell>
          <cell r="I5494" t="str">
            <v>WYE C925 NON PRES GSK GGG</v>
          </cell>
          <cell r="J5494" t="str">
            <v/>
          </cell>
          <cell r="K5494" t="str">
            <v>-</v>
          </cell>
          <cell r="L5494">
            <v>17255.8151</v>
          </cell>
          <cell r="M5494">
            <v>17255.82</v>
          </cell>
        </row>
        <row r="5495">
          <cell r="G5495" t="str">
            <v>N25-3020-14</v>
          </cell>
          <cell r="I5495" t="str">
            <v>WYE C925 NON PRES GSK GGG</v>
          </cell>
          <cell r="J5495" t="str">
            <v/>
          </cell>
          <cell r="K5495" t="str">
            <v>-</v>
          </cell>
          <cell r="L5495">
            <v>18425.046899999998</v>
          </cell>
          <cell r="M5495">
            <v>18425.05</v>
          </cell>
        </row>
        <row r="5496">
          <cell r="G5496" t="str">
            <v>N25-3020-16</v>
          </cell>
          <cell r="I5496" t="str">
            <v>WYE C925 NON PRES GSK GGG</v>
          </cell>
          <cell r="J5496" t="str">
            <v/>
          </cell>
          <cell r="K5496" t="str">
            <v>-</v>
          </cell>
          <cell r="L5496">
            <v>19322.2526</v>
          </cell>
          <cell r="M5496">
            <v>19322.25</v>
          </cell>
        </row>
        <row r="5497">
          <cell r="G5497" t="str">
            <v>N25-3020-18</v>
          </cell>
          <cell r="I5497" t="str">
            <v>WYE C925 NON PRES GSK GGG</v>
          </cell>
          <cell r="J5497" t="str">
            <v/>
          </cell>
          <cell r="K5497" t="str">
            <v>-</v>
          </cell>
          <cell r="L5497">
            <v>21850.865900000001</v>
          </cell>
          <cell r="M5497">
            <v>21850.87</v>
          </cell>
        </row>
        <row r="5498">
          <cell r="G5498" t="str">
            <v>N25-3024-4</v>
          </cell>
          <cell r="I5498" t="str">
            <v>WYE C925 NON PRES GSK GGG</v>
          </cell>
          <cell r="J5498" t="str">
            <v/>
          </cell>
          <cell r="K5498" t="str">
            <v>-</v>
          </cell>
          <cell r="L5498">
            <v>21524.580100000003</v>
          </cell>
          <cell r="M5498">
            <v>21524.58</v>
          </cell>
        </row>
        <row r="5499">
          <cell r="G5499" t="str">
            <v>N25-3024-6</v>
          </cell>
          <cell r="I5499" t="str">
            <v>WYE C918 NON PRES GSK GGG</v>
          </cell>
          <cell r="J5499" t="str">
            <v/>
          </cell>
          <cell r="K5499" t="str">
            <v>-</v>
          </cell>
          <cell r="L5499">
            <v>22186.2039</v>
          </cell>
          <cell r="M5499">
            <v>22186.2</v>
          </cell>
        </row>
        <row r="5500">
          <cell r="G5500" t="str">
            <v>N25-3024-8</v>
          </cell>
          <cell r="I5500" t="str">
            <v>WYE C918 NON PRES GSK GGG</v>
          </cell>
          <cell r="J5500" t="str">
            <v/>
          </cell>
          <cell r="K5500" t="str">
            <v>-</v>
          </cell>
          <cell r="L5500">
            <v>22458.123000000003</v>
          </cell>
          <cell r="M5500">
            <v>22458.12</v>
          </cell>
        </row>
        <row r="5501">
          <cell r="G5501" t="str">
            <v>N25-306-4GSB</v>
          </cell>
          <cell r="I5501" t="str">
            <v>WYE C925 NP XSDR26 GSK SWR GGG</v>
          </cell>
          <cell r="J5501" t="str">
            <v/>
          </cell>
          <cell r="K5501" t="str">
            <v>-</v>
          </cell>
          <cell r="L5501">
            <v>666.86680000000001</v>
          </cell>
          <cell r="M5501">
            <v>666.87</v>
          </cell>
        </row>
        <row r="5502">
          <cell r="G5502" t="str">
            <v>N25-308-4GSB</v>
          </cell>
          <cell r="I5502" t="str">
            <v>WYE C925 NP XSDR26 GSK SWR GGG</v>
          </cell>
          <cell r="J5502" t="str">
            <v/>
          </cell>
          <cell r="K5502" t="str">
            <v>-</v>
          </cell>
          <cell r="L5502">
            <v>1618.3322000000001</v>
          </cell>
          <cell r="M5502">
            <v>1618.33</v>
          </cell>
        </row>
        <row r="5503">
          <cell r="G5503" t="str">
            <v>N25-308-6GSB</v>
          </cell>
          <cell r="I5503" t="str">
            <v>WYE C925 NP XSDR26 GSK SWR GGG</v>
          </cell>
          <cell r="J5503" t="str">
            <v/>
          </cell>
          <cell r="K5503" t="str">
            <v>-</v>
          </cell>
          <cell r="L5503">
            <v>1717.0183000000002</v>
          </cell>
          <cell r="M5503">
            <v>1717.02</v>
          </cell>
        </row>
        <row r="5504">
          <cell r="G5504" t="str">
            <v>N25-3010-4GSB</v>
          </cell>
          <cell r="I5504" t="str">
            <v>WYE C925 NON PRS W/DR26 BR GGG</v>
          </cell>
          <cell r="J5504" t="str">
            <v/>
          </cell>
          <cell r="K5504" t="str">
            <v>-</v>
          </cell>
          <cell r="L5504">
            <v>1924.3843000000002</v>
          </cell>
          <cell r="M5504">
            <v>1924.38</v>
          </cell>
        </row>
        <row r="5505">
          <cell r="G5505" t="str">
            <v>N25-3010-6GSB</v>
          </cell>
          <cell r="I5505" t="str">
            <v>WYE C925 NON PRS W/DR26 BR GGG</v>
          </cell>
          <cell r="J5505" t="str">
            <v/>
          </cell>
          <cell r="K5505" t="str">
            <v>-</v>
          </cell>
          <cell r="L5505">
            <v>2050.8583000000003</v>
          </cell>
          <cell r="M5505">
            <v>2050.86</v>
          </cell>
        </row>
        <row r="5506">
          <cell r="G5506" t="str">
            <v>N25-3010-8GSB</v>
          </cell>
          <cell r="I5506" t="str">
            <v>WYE C925 NON PRS W/DR26 BR GGG</v>
          </cell>
          <cell r="J5506" t="str">
            <v>0627347978955</v>
          </cell>
          <cell r="K5506" t="str">
            <v>-</v>
          </cell>
          <cell r="L5506">
            <v>2180.2105999999999</v>
          </cell>
          <cell r="M5506">
            <v>2180.21</v>
          </cell>
        </row>
        <row r="5507">
          <cell r="G5507" t="str">
            <v>N25-3012-4GSB</v>
          </cell>
          <cell r="I5507" t="str">
            <v>WYE C925 NON PRS W/DR26 BR GGG</v>
          </cell>
          <cell r="J5507" t="str">
            <v/>
          </cell>
          <cell r="K5507" t="str">
            <v>-</v>
          </cell>
          <cell r="L5507">
            <v>2531.3417999999997</v>
          </cell>
          <cell r="M5507">
            <v>2531.34</v>
          </cell>
        </row>
        <row r="5508">
          <cell r="G5508" t="str">
            <v>N25-3012-6GSB</v>
          </cell>
          <cell r="I5508" t="str">
            <v>WYE C925 NON PRS W/DR26 BR GGG</v>
          </cell>
          <cell r="J5508" t="str">
            <v>0089938062502</v>
          </cell>
          <cell r="K5508" t="str">
            <v>-</v>
          </cell>
          <cell r="L5508">
            <v>2712.0327000000002</v>
          </cell>
          <cell r="M5508">
            <v>2712.03</v>
          </cell>
        </row>
        <row r="5509">
          <cell r="G5509" t="str">
            <v>N25-3012-8GSB</v>
          </cell>
          <cell r="I5509" t="str">
            <v>WYE C925 NON PRS W/DR26 BR GGG</v>
          </cell>
          <cell r="J5509" t="str">
            <v/>
          </cell>
          <cell r="K5509" t="str">
            <v>-</v>
          </cell>
          <cell r="L5509">
            <v>3007.9091000000003</v>
          </cell>
          <cell r="M5509">
            <v>3007.91</v>
          </cell>
        </row>
        <row r="5510">
          <cell r="G5510" t="str">
            <v>N25-3012-10GSB</v>
          </cell>
          <cell r="I5510" t="str">
            <v>WYE C925 NON PRS W/DR26 BR GGG</v>
          </cell>
          <cell r="J5510" t="str">
            <v/>
          </cell>
          <cell r="K5510" t="str">
            <v>-</v>
          </cell>
          <cell r="L5510">
            <v>3550.1958000000004</v>
          </cell>
          <cell r="M5510">
            <v>3550.2</v>
          </cell>
        </row>
        <row r="5511">
          <cell r="G5511" t="str">
            <v>N25-3014-4GSB</v>
          </cell>
          <cell r="I5511" t="str">
            <v>WYE C925 NON PRS W/DR26 BR GGG</v>
          </cell>
          <cell r="J5511" t="str">
            <v/>
          </cell>
          <cell r="K5511" t="str">
            <v>-</v>
          </cell>
          <cell r="L5511">
            <v>5673.4931000000006</v>
          </cell>
          <cell r="M5511">
            <v>5673.49</v>
          </cell>
        </row>
        <row r="5512">
          <cell r="G5512" t="str">
            <v>N25-3014-6GSB</v>
          </cell>
          <cell r="I5512" t="str">
            <v>WYE C925 NON PRS W/DR26 BR GGG</v>
          </cell>
          <cell r="J5512" t="str">
            <v/>
          </cell>
          <cell r="K5512" t="str">
            <v>-</v>
          </cell>
          <cell r="L5512">
            <v>5845.6454000000003</v>
          </cell>
          <cell r="M5512">
            <v>5845.65</v>
          </cell>
        </row>
        <row r="5513">
          <cell r="G5513" t="str">
            <v>N25-3014-8GSB</v>
          </cell>
          <cell r="I5513" t="str">
            <v>WYE C925 NON PRS W/DR26 BR GGG</v>
          </cell>
          <cell r="J5513" t="str">
            <v/>
          </cell>
          <cell r="K5513" t="str">
            <v>-</v>
          </cell>
          <cell r="L5513">
            <v>7268.4244000000008</v>
          </cell>
          <cell r="M5513">
            <v>7268.42</v>
          </cell>
        </row>
        <row r="5514">
          <cell r="G5514" t="str">
            <v>N25-3014-10GSB</v>
          </cell>
          <cell r="I5514" t="str">
            <v>WYE C925 NON PRS W/DR26 BR GGG</v>
          </cell>
          <cell r="J5514" t="str">
            <v/>
          </cell>
          <cell r="K5514" t="str">
            <v>-</v>
          </cell>
          <cell r="L5514">
            <v>7586.5033000000003</v>
          </cell>
          <cell r="M5514">
            <v>7586.5</v>
          </cell>
        </row>
        <row r="5515">
          <cell r="G5515" t="str">
            <v>N25-3014-12GSB</v>
          </cell>
          <cell r="I5515" t="str">
            <v>WYE C925 NON PRS W/DR26 BR GGG</v>
          </cell>
          <cell r="J5515" t="str">
            <v/>
          </cell>
          <cell r="K5515" t="str">
            <v>-</v>
          </cell>
          <cell r="L5515">
            <v>8011.8389999999999</v>
          </cell>
          <cell r="M5515">
            <v>8011.84</v>
          </cell>
        </row>
        <row r="5516">
          <cell r="G5516" t="str">
            <v>N25-3016-4GSB</v>
          </cell>
          <cell r="I5516" t="str">
            <v>WYE C925 NON PRS W/DR26 BR GGG</v>
          </cell>
          <cell r="J5516" t="str">
            <v/>
          </cell>
          <cell r="K5516" t="str">
            <v>-</v>
          </cell>
          <cell r="L5516">
            <v>7712.6028000000006</v>
          </cell>
          <cell r="M5516">
            <v>7712.6</v>
          </cell>
        </row>
        <row r="5517">
          <cell r="G5517" t="str">
            <v>N25-3016-6GSB</v>
          </cell>
          <cell r="I5517" t="str">
            <v>WYE C925 NON PRS W/DR26 BR GGG</v>
          </cell>
          <cell r="J5517" t="str">
            <v>0089938062434</v>
          </cell>
          <cell r="K5517" t="str">
            <v>-</v>
          </cell>
          <cell r="L5517">
            <v>7948.2382000000007</v>
          </cell>
          <cell r="M5517">
            <v>7948.24</v>
          </cell>
        </row>
        <row r="5518">
          <cell r="G5518" t="str">
            <v>N25-3016-8GSB</v>
          </cell>
          <cell r="I5518" t="str">
            <v>WYE C925 NON PRS W/DR26 BR GGG</v>
          </cell>
          <cell r="J5518" t="str">
            <v/>
          </cell>
          <cell r="K5518" t="str">
            <v>-</v>
          </cell>
          <cell r="L5518">
            <v>8138.6233000000002</v>
          </cell>
          <cell r="M5518">
            <v>8138.62</v>
          </cell>
        </row>
        <row r="5519">
          <cell r="G5519" t="str">
            <v>N25-3016-10GSB</v>
          </cell>
          <cell r="I5519" t="str">
            <v>WYE C925 NON PRS W/DR26 BR GGG</v>
          </cell>
          <cell r="J5519" t="str">
            <v/>
          </cell>
          <cell r="K5519" t="str">
            <v>-</v>
          </cell>
          <cell r="L5519">
            <v>8292.6283999999996</v>
          </cell>
          <cell r="M5519">
            <v>8292.6299999999992</v>
          </cell>
        </row>
        <row r="5520">
          <cell r="G5520" t="str">
            <v>N25-3016-12GSB</v>
          </cell>
          <cell r="I5520" t="str">
            <v>WYE C925 NON PRS W/DR26 BR GGG</v>
          </cell>
          <cell r="J5520" t="str">
            <v/>
          </cell>
          <cell r="K5520" t="str">
            <v>-</v>
          </cell>
          <cell r="L5520">
            <v>8374.1517000000003</v>
          </cell>
          <cell r="M5520">
            <v>8374.15</v>
          </cell>
        </row>
        <row r="5521">
          <cell r="G5521" t="str">
            <v>N25-3018-4GSB</v>
          </cell>
          <cell r="I5521" t="str">
            <v>WYE C925 NON PRS W/DR26 BR GGG</v>
          </cell>
          <cell r="J5521" t="str">
            <v/>
          </cell>
          <cell r="K5521" t="str">
            <v>-</v>
          </cell>
          <cell r="L5521">
            <v>13041.662899999999</v>
          </cell>
          <cell r="M5521">
            <v>13041.66</v>
          </cell>
        </row>
        <row r="5522">
          <cell r="G5522" t="str">
            <v>N25-3018-6GSB</v>
          </cell>
          <cell r="I5522" t="str">
            <v>WYE C925 NON PRS W/DR26 BR GGG</v>
          </cell>
          <cell r="J5522" t="str">
            <v>0089938064476</v>
          </cell>
          <cell r="K5522" t="str">
            <v>-</v>
          </cell>
          <cell r="L5522">
            <v>13440.355600000001</v>
          </cell>
          <cell r="M5522">
            <v>13440.36</v>
          </cell>
        </row>
        <row r="5523">
          <cell r="G5523" t="str">
            <v>N25-3018-8GSB</v>
          </cell>
          <cell r="I5523" t="str">
            <v>WYE C925 NON PRS W/DR26 BR GGG</v>
          </cell>
          <cell r="J5523" t="str">
            <v/>
          </cell>
          <cell r="K5523" t="str">
            <v>-</v>
          </cell>
          <cell r="L5523">
            <v>13657.865200000002</v>
          </cell>
          <cell r="M5523">
            <v>13657.87</v>
          </cell>
        </row>
        <row r="5524">
          <cell r="G5524" t="str">
            <v>N25-3018-10GSB</v>
          </cell>
          <cell r="I5524" t="str">
            <v>WYE C925 NON PRS W/DR26 BR GGG</v>
          </cell>
          <cell r="J5524" t="str">
            <v/>
          </cell>
          <cell r="K5524" t="str">
            <v>-</v>
          </cell>
          <cell r="L5524">
            <v>14455.357600000001</v>
          </cell>
          <cell r="M5524">
            <v>14455.36</v>
          </cell>
        </row>
        <row r="5525">
          <cell r="G5525" t="str">
            <v>N25-3018-12GSB</v>
          </cell>
          <cell r="I5525" t="str">
            <v>WYE C925 NON PRS W/DR26 BR GGG</v>
          </cell>
          <cell r="J5525" t="str">
            <v/>
          </cell>
          <cell r="K5525" t="str">
            <v>-</v>
          </cell>
          <cell r="L5525">
            <v>15298.260800000002</v>
          </cell>
          <cell r="M5525">
            <v>15298.26</v>
          </cell>
        </row>
        <row r="5526">
          <cell r="G5526" t="str">
            <v>N25-3020-4GSB</v>
          </cell>
          <cell r="I5526" t="str">
            <v>WYE C925 NON PRS W/DR26 BR GGG</v>
          </cell>
          <cell r="J5526" t="str">
            <v/>
          </cell>
          <cell r="K5526" t="str">
            <v>-</v>
          </cell>
          <cell r="L5526">
            <v>14999.217199999999</v>
          </cell>
          <cell r="M5526">
            <v>14999.22</v>
          </cell>
        </row>
        <row r="5527">
          <cell r="G5527" t="str">
            <v>N25-3020-6GSB</v>
          </cell>
          <cell r="I5527" t="str">
            <v>WYE C925 NON PRS W/DR26 BR GGG</v>
          </cell>
          <cell r="J5527" t="str">
            <v/>
          </cell>
          <cell r="K5527" t="str">
            <v>-</v>
          </cell>
          <cell r="L5527">
            <v>15454.833900000001</v>
          </cell>
          <cell r="M5527">
            <v>15454.83</v>
          </cell>
        </row>
        <row r="5528">
          <cell r="G5528" t="str">
            <v>N25-3020-8GSB</v>
          </cell>
          <cell r="I5528" t="str">
            <v>WYE C925 NON PRS W/DR26 BR GGG</v>
          </cell>
          <cell r="J5528" t="str">
            <v/>
          </cell>
          <cell r="K5528" t="str">
            <v>-</v>
          </cell>
          <cell r="L5528">
            <v>15842.056200000001</v>
          </cell>
          <cell r="M5528">
            <v>15842.06</v>
          </cell>
        </row>
        <row r="5529">
          <cell r="G5529" t="str">
            <v>N25-3020-10GSB</v>
          </cell>
          <cell r="I5529" t="str">
            <v>WYE C925 NON PRS W/DR26 BR GGG</v>
          </cell>
          <cell r="J5529" t="str">
            <v/>
          </cell>
          <cell r="K5529" t="str">
            <v>-</v>
          </cell>
          <cell r="L5529">
            <v>16340.676200000002</v>
          </cell>
          <cell r="M5529">
            <v>16340.68</v>
          </cell>
        </row>
        <row r="5530">
          <cell r="G5530" t="str">
            <v>N25-3020-12GSB</v>
          </cell>
          <cell r="I5530" t="str">
            <v>WYE C925 NON PRS W/DR26 BR GGG</v>
          </cell>
          <cell r="J5530" t="str">
            <v/>
          </cell>
          <cell r="K5530" t="str">
            <v>-</v>
          </cell>
          <cell r="L5530">
            <v>17255.8151</v>
          </cell>
          <cell r="M5530">
            <v>17255.82</v>
          </cell>
        </row>
        <row r="5531">
          <cell r="G5531" t="str">
            <v>N25-3020-18GSB</v>
          </cell>
          <cell r="I5531" t="str">
            <v>WYE C925 NON PRS W/DR26 BR GGG</v>
          </cell>
          <cell r="J5531" t="str">
            <v/>
          </cell>
          <cell r="K5531" t="str">
            <v>-</v>
          </cell>
          <cell r="L5531">
            <v>21850.865900000001</v>
          </cell>
          <cell r="M5531">
            <v>21850.87</v>
          </cell>
        </row>
        <row r="5532">
          <cell r="G5532" t="str">
            <v>N25-3024-4GSB</v>
          </cell>
          <cell r="I5532" t="str">
            <v>WYE C925 NON PRS W/DR26 BR GGG</v>
          </cell>
          <cell r="J5532" t="str">
            <v/>
          </cell>
          <cell r="K5532" t="str">
            <v>-</v>
          </cell>
          <cell r="L5532">
            <v>21524.580100000003</v>
          </cell>
          <cell r="M5532">
            <v>21524.58</v>
          </cell>
        </row>
        <row r="5533">
          <cell r="G5533" t="str">
            <v>N25-3024-6GSB</v>
          </cell>
          <cell r="I5533" t="str">
            <v>WYE C925 NON PRS W/DR26 BR GGG</v>
          </cell>
          <cell r="J5533" t="str">
            <v/>
          </cell>
          <cell r="K5533" t="str">
            <v>-</v>
          </cell>
          <cell r="L5533">
            <v>22186.2039</v>
          </cell>
          <cell r="M5533">
            <v>22186.2</v>
          </cell>
        </row>
        <row r="5534">
          <cell r="G5534" t="str">
            <v>N25-3024-8GSB</v>
          </cell>
          <cell r="I5534" t="str">
            <v>WYE C925 NON PRS W/DR26 BR GGG</v>
          </cell>
          <cell r="J5534" t="str">
            <v/>
          </cell>
          <cell r="K5534" t="str">
            <v>-</v>
          </cell>
          <cell r="L5534">
            <v>22458.123000000003</v>
          </cell>
          <cell r="M5534">
            <v>22458.12</v>
          </cell>
        </row>
        <row r="5535">
          <cell r="G5535" t="str">
            <v>N25-3024-10GSB</v>
          </cell>
          <cell r="I5535" t="str">
            <v>WYE C925 NON PRS W/DR26 BR GGG</v>
          </cell>
          <cell r="J5535" t="str">
            <v/>
          </cell>
          <cell r="K5535" t="str">
            <v>-</v>
          </cell>
          <cell r="L5535">
            <v>23151.622100000001</v>
          </cell>
          <cell r="M5535">
            <v>23151.62</v>
          </cell>
        </row>
        <row r="5536">
          <cell r="G5536" t="str">
            <v>N25-3024-12GSB</v>
          </cell>
          <cell r="I5536" t="str">
            <v>WYE C925 NON PRS W/DR26 BR GGG</v>
          </cell>
          <cell r="J5536" t="str">
            <v/>
          </cell>
          <cell r="K5536" t="str">
            <v>-</v>
          </cell>
          <cell r="L5536">
            <v>23864.316999999999</v>
          </cell>
          <cell r="M5536">
            <v>23864.32</v>
          </cell>
        </row>
        <row r="5537">
          <cell r="G5537" t="str">
            <v>N25-3024-18GSB</v>
          </cell>
          <cell r="I5537" t="str">
            <v>WYE C925 NON PRS W/DR26 BR GGG</v>
          </cell>
          <cell r="J5537" t="str">
            <v/>
          </cell>
          <cell r="K5537" t="str">
            <v>-</v>
          </cell>
          <cell r="L5537">
            <v>27877.747900000002</v>
          </cell>
          <cell r="M5537">
            <v>27877.75</v>
          </cell>
        </row>
        <row r="5538">
          <cell r="G5538" t="str">
            <v>N25-336-4</v>
          </cell>
          <cell r="I5538" t="str">
            <v>45 Degree Wye with Schedule 40 Branch  GxGxH</v>
          </cell>
          <cell r="J5538" t="str">
            <v/>
          </cell>
          <cell r="K5538" t="str">
            <v>-</v>
          </cell>
          <cell r="L5538">
            <v>644.16140000000007</v>
          </cell>
          <cell r="M5538">
            <v>644.16</v>
          </cell>
        </row>
        <row r="5539">
          <cell r="G5539" t="str">
            <v>N25-338-4</v>
          </cell>
          <cell r="I5539" t="str">
            <v>45 Degree Wye with Schedule 40 Branch  GxGxH</v>
          </cell>
          <cell r="J5539" t="str">
            <v/>
          </cell>
          <cell r="K5539" t="str">
            <v>-</v>
          </cell>
          <cell r="L5539">
            <v>1558.5834</v>
          </cell>
          <cell r="M5539">
            <v>1558.58</v>
          </cell>
        </row>
        <row r="5540">
          <cell r="G5540" t="str">
            <v>N25-338-6</v>
          </cell>
          <cell r="I5540" t="str">
            <v>45 Degree Wye with Schedule 40 Branch  GxGxH</v>
          </cell>
          <cell r="J5540" t="str">
            <v/>
          </cell>
          <cell r="K5540" t="str">
            <v>-</v>
          </cell>
          <cell r="L5540">
            <v>1682.2005000000001</v>
          </cell>
          <cell r="M5540">
            <v>1682.2</v>
          </cell>
        </row>
        <row r="5541">
          <cell r="G5541" t="str">
            <v>N25-3310-4</v>
          </cell>
          <cell r="I5541" t="str">
            <v>45 Degree Wye with Schedule 40 Branch  GxGxH</v>
          </cell>
          <cell r="J5541" t="str">
            <v/>
          </cell>
          <cell r="K5541" t="str">
            <v>-</v>
          </cell>
          <cell r="L5541">
            <v>1892.0916999999999</v>
          </cell>
          <cell r="M5541">
            <v>1892.09</v>
          </cell>
        </row>
        <row r="5542">
          <cell r="G5542" t="str">
            <v>N25-3310-6</v>
          </cell>
          <cell r="I5542" t="str">
            <v>45 Degree Wye with Schedule 40 Branch  GxGxH</v>
          </cell>
          <cell r="J5542" t="str">
            <v/>
          </cell>
          <cell r="K5542" t="str">
            <v>-</v>
          </cell>
          <cell r="L5542">
            <v>1951.2948000000001</v>
          </cell>
          <cell r="M5542">
            <v>1951.29</v>
          </cell>
        </row>
        <row r="5543">
          <cell r="G5543" t="str">
            <v>N25-3310-8</v>
          </cell>
          <cell r="I5543" t="str">
            <v>45 Degree Wye with Schedule 40 Branch  GxGxH</v>
          </cell>
          <cell r="J5543" t="str">
            <v/>
          </cell>
          <cell r="K5543" t="str">
            <v>-</v>
          </cell>
          <cell r="L5543">
            <v>2119.5416</v>
          </cell>
          <cell r="M5543">
            <v>2119.54</v>
          </cell>
        </row>
        <row r="5544">
          <cell r="G5544" t="str">
            <v>N25-3312-4</v>
          </cell>
          <cell r="I5544" t="str">
            <v>45 Degree Wye with Schedule 40 Branch  GxGxH</v>
          </cell>
          <cell r="J5544" t="str">
            <v/>
          </cell>
          <cell r="K5544" t="str">
            <v>-</v>
          </cell>
          <cell r="L5544">
            <v>2471.2505999999998</v>
          </cell>
          <cell r="M5544">
            <v>2471.25</v>
          </cell>
        </row>
        <row r="5545">
          <cell r="G5545" t="str">
            <v>N25-3312-6</v>
          </cell>
          <cell r="I5545" t="str">
            <v>45 Degree Wye with Schedule 40 Branch  GxGxH</v>
          </cell>
          <cell r="J5545" t="str">
            <v/>
          </cell>
          <cell r="K5545" t="str">
            <v>-</v>
          </cell>
          <cell r="L5545">
            <v>2661.1756</v>
          </cell>
          <cell r="M5545">
            <v>2661.18</v>
          </cell>
        </row>
        <row r="5546">
          <cell r="G5546" t="str">
            <v>N25-3312-8</v>
          </cell>
          <cell r="I5546" t="str">
            <v>45 Degree Wye with Schedule 40 Branch  GxGxH</v>
          </cell>
          <cell r="J5546" t="str">
            <v/>
          </cell>
          <cell r="K5546" t="str">
            <v>-</v>
          </cell>
          <cell r="L5546">
            <v>2937.9739</v>
          </cell>
          <cell r="M5546">
            <v>2937.97</v>
          </cell>
        </row>
        <row r="5547">
          <cell r="G5547" t="str">
            <v>N25-3312-10</v>
          </cell>
          <cell r="I5547" t="str">
            <v>45 Degree Wye with Schedule 40 Branch  GxGxH</v>
          </cell>
          <cell r="J5547" t="str">
            <v/>
          </cell>
          <cell r="K5547" t="str">
            <v>-</v>
          </cell>
          <cell r="L5547">
            <v>3463.6221000000005</v>
          </cell>
          <cell r="M5547">
            <v>3463.62</v>
          </cell>
        </row>
        <row r="5548">
          <cell r="G5548" t="str">
            <v>N25-3314-4</v>
          </cell>
          <cell r="I5548" t="str">
            <v>45 Degree Wye with Schedule 40 Branch  GxGxH</v>
          </cell>
          <cell r="J5548" t="str">
            <v/>
          </cell>
          <cell r="K5548" t="str">
            <v>-</v>
          </cell>
          <cell r="L5548">
            <v>5673.4931000000006</v>
          </cell>
          <cell r="M5548">
            <v>5673.49</v>
          </cell>
        </row>
        <row r="5549">
          <cell r="G5549" t="str">
            <v>N25-3314-6</v>
          </cell>
          <cell r="I5549" t="str">
            <v>45 Degree Wye with Schedule 40 Branch  GxGxH</v>
          </cell>
          <cell r="J5549" t="str">
            <v/>
          </cell>
          <cell r="K5549" t="str">
            <v>-</v>
          </cell>
          <cell r="L5549">
            <v>5845.6454000000003</v>
          </cell>
          <cell r="M5549">
            <v>5845.65</v>
          </cell>
        </row>
        <row r="5550">
          <cell r="G5550" t="str">
            <v>N25-3314-8</v>
          </cell>
          <cell r="I5550" t="str">
            <v>45 Degree Wye with Schedule 40 Branch  GxGxH</v>
          </cell>
          <cell r="J5550" t="str">
            <v/>
          </cell>
          <cell r="K5550" t="str">
            <v>-</v>
          </cell>
          <cell r="L5550">
            <v>7268.4244000000008</v>
          </cell>
          <cell r="M5550">
            <v>7268.42</v>
          </cell>
        </row>
        <row r="5551">
          <cell r="G5551" t="str">
            <v>N25-3314-10</v>
          </cell>
          <cell r="I5551" t="str">
            <v>45 Degree Wye with Schedule 40 Branch  GxGxH</v>
          </cell>
          <cell r="J5551" t="str">
            <v/>
          </cell>
          <cell r="K5551" t="str">
            <v>-</v>
          </cell>
          <cell r="L5551">
            <v>7586.5033000000003</v>
          </cell>
          <cell r="M5551">
            <v>7586.5</v>
          </cell>
        </row>
        <row r="5552">
          <cell r="G5552" t="str">
            <v>N25-3314-12</v>
          </cell>
          <cell r="I5552" t="str">
            <v>45 Degree Wye with Schedule 40 Branch  GxGxH</v>
          </cell>
          <cell r="J5552" t="str">
            <v/>
          </cell>
          <cell r="K5552" t="str">
            <v>-</v>
          </cell>
          <cell r="L5552">
            <v>8011.8389999999999</v>
          </cell>
          <cell r="M5552">
            <v>8011.84</v>
          </cell>
        </row>
        <row r="5553">
          <cell r="G5553" t="str">
            <v>N25-3316-4</v>
          </cell>
          <cell r="I5553" t="str">
            <v>45 Degree Wye with Schedule 40 Branch  GxGxH</v>
          </cell>
          <cell r="J5553" t="str">
            <v/>
          </cell>
          <cell r="K5553" t="str">
            <v>-</v>
          </cell>
          <cell r="L5553">
            <v>7712.6028000000006</v>
          </cell>
          <cell r="M5553">
            <v>7712.6</v>
          </cell>
        </row>
        <row r="5554">
          <cell r="G5554" t="str">
            <v>N25-3316-6</v>
          </cell>
          <cell r="I5554" t="str">
            <v>45 Degree Wye with Schedule 40 Branch  GxGxH</v>
          </cell>
          <cell r="J5554" t="str">
            <v/>
          </cell>
          <cell r="K5554" t="str">
            <v>-</v>
          </cell>
          <cell r="L5554">
            <v>7948.2382000000007</v>
          </cell>
          <cell r="M5554">
            <v>7948.24</v>
          </cell>
        </row>
        <row r="5555">
          <cell r="G5555" t="str">
            <v>N25-3316-8</v>
          </cell>
          <cell r="I5555" t="str">
            <v>45 Degree Wye with Schedule 40 Branch  GxGxH</v>
          </cell>
          <cell r="J5555" t="str">
            <v/>
          </cell>
          <cell r="K5555" t="str">
            <v>-</v>
          </cell>
          <cell r="L5555">
            <v>8138.6233000000002</v>
          </cell>
          <cell r="M5555">
            <v>8138.62</v>
          </cell>
        </row>
        <row r="5556">
          <cell r="G5556" t="str">
            <v>N25-3316-10</v>
          </cell>
          <cell r="I5556" t="str">
            <v>45 Degree Wye with Schedule 40 Branch  GxGxH</v>
          </cell>
          <cell r="J5556" t="str">
            <v/>
          </cell>
          <cell r="K5556" t="str">
            <v>-</v>
          </cell>
          <cell r="L5556">
            <v>8292.6283999999996</v>
          </cell>
          <cell r="M5556">
            <v>8292.6299999999992</v>
          </cell>
        </row>
        <row r="5557">
          <cell r="G5557" t="str">
            <v>N25-3316-12</v>
          </cell>
          <cell r="I5557" t="str">
            <v>45 Degree Wye with Schedule 40 Branch  GxGxH</v>
          </cell>
          <cell r="J5557" t="str">
            <v/>
          </cell>
          <cell r="K5557" t="str">
            <v>-</v>
          </cell>
          <cell r="L5557">
            <v>8374.1517000000003</v>
          </cell>
          <cell r="M5557">
            <v>8374.15</v>
          </cell>
        </row>
        <row r="5558">
          <cell r="G5558" t="str">
            <v>N25-3316-14</v>
          </cell>
          <cell r="I5558" t="str">
            <v>45 Degree Wye with Schedule 40 Branch  GxGxH</v>
          </cell>
          <cell r="J5558" t="str">
            <v/>
          </cell>
          <cell r="K5558" t="str">
            <v>-</v>
          </cell>
          <cell r="L5558">
            <v>9488.9312000000009</v>
          </cell>
          <cell r="M5558">
            <v>9488.93</v>
          </cell>
        </row>
        <row r="5559">
          <cell r="G5559" t="str">
            <v>N25-3318-4</v>
          </cell>
          <cell r="I5559" t="str">
            <v>45 Degree Wye with Schedule 40 Branch  GxGxH</v>
          </cell>
          <cell r="J5559" t="str">
            <v/>
          </cell>
          <cell r="K5559" t="str">
            <v>-</v>
          </cell>
          <cell r="L5559">
            <v>13041.662899999999</v>
          </cell>
          <cell r="M5559">
            <v>13041.66</v>
          </cell>
        </row>
        <row r="5560">
          <cell r="G5560" t="str">
            <v>N25-3318-6</v>
          </cell>
          <cell r="I5560" t="str">
            <v>45 Degree Wye with Schedule 40 Branch  GxGxH</v>
          </cell>
          <cell r="J5560" t="str">
            <v/>
          </cell>
          <cell r="K5560" t="str">
            <v>-</v>
          </cell>
          <cell r="L5560">
            <v>13440.355600000001</v>
          </cell>
          <cell r="M5560">
            <v>13440.36</v>
          </cell>
        </row>
        <row r="5561">
          <cell r="G5561" t="str">
            <v>N25-3318-8</v>
          </cell>
          <cell r="I5561" t="str">
            <v>45 Degree Wye with Schedule 40 Branch  GxGxH</v>
          </cell>
          <cell r="J5561" t="str">
            <v/>
          </cell>
          <cell r="K5561" t="str">
            <v>-</v>
          </cell>
          <cell r="L5561">
            <v>13657.865200000002</v>
          </cell>
          <cell r="M5561">
            <v>13657.87</v>
          </cell>
        </row>
        <row r="5562">
          <cell r="G5562" t="str">
            <v>N25-3318-10</v>
          </cell>
          <cell r="I5562" t="str">
            <v>45 Degree Wye with Schedule 40 Branch  GxGxH</v>
          </cell>
          <cell r="J5562" t="str">
            <v/>
          </cell>
          <cell r="K5562" t="str">
            <v>-</v>
          </cell>
          <cell r="L5562">
            <v>14455.357600000001</v>
          </cell>
          <cell r="M5562">
            <v>14455.36</v>
          </cell>
        </row>
        <row r="5563">
          <cell r="G5563" t="str">
            <v>N25-3318-12</v>
          </cell>
          <cell r="I5563" t="str">
            <v>45 Degree Wye with Schedule 40 Branch  GxGxH</v>
          </cell>
          <cell r="J5563" t="str">
            <v/>
          </cell>
          <cell r="K5563" t="str">
            <v>-</v>
          </cell>
          <cell r="L5563">
            <v>15298.260800000002</v>
          </cell>
          <cell r="M5563">
            <v>15298.26</v>
          </cell>
        </row>
        <row r="5564">
          <cell r="G5564" t="str">
            <v>N25-3318-14</v>
          </cell>
          <cell r="I5564" t="str">
            <v>45 Degree Wye with Schedule 40 Branch  GxGxH</v>
          </cell>
          <cell r="J5564" t="str">
            <v/>
          </cell>
          <cell r="K5564" t="str">
            <v>-</v>
          </cell>
          <cell r="L5564">
            <v>17301.172399999999</v>
          </cell>
          <cell r="M5564">
            <v>17301.169999999998</v>
          </cell>
        </row>
        <row r="5565">
          <cell r="G5565" t="str">
            <v>N25-3318-16</v>
          </cell>
          <cell r="I5565" t="str">
            <v>45 Degree Wye with Schedule 40 Branch  GxGxH</v>
          </cell>
          <cell r="J5565" t="str">
            <v/>
          </cell>
          <cell r="K5565" t="str">
            <v>-</v>
          </cell>
          <cell r="L5565">
            <v>18452.289100000002</v>
          </cell>
          <cell r="M5565">
            <v>18452.29</v>
          </cell>
        </row>
        <row r="5566">
          <cell r="G5566" t="str">
            <v>N25-3320-4</v>
          </cell>
          <cell r="I5566" t="str">
            <v>45 Degree Wye with Schedule 40 Branch  GxGxH</v>
          </cell>
          <cell r="J5566" t="str">
            <v/>
          </cell>
          <cell r="K5566" t="str">
            <v>-</v>
          </cell>
          <cell r="L5566">
            <v>14999.217199999999</v>
          </cell>
          <cell r="M5566">
            <v>14999.22</v>
          </cell>
        </row>
        <row r="5567">
          <cell r="G5567" t="str">
            <v>N25-3320-6</v>
          </cell>
          <cell r="I5567" t="str">
            <v>45 Degree Wye with Schedule 40 Branch  GxGxH</v>
          </cell>
          <cell r="J5567" t="str">
            <v/>
          </cell>
          <cell r="K5567" t="str">
            <v>-</v>
          </cell>
          <cell r="L5567">
            <v>15454.833900000001</v>
          </cell>
          <cell r="M5567">
            <v>15454.83</v>
          </cell>
        </row>
        <row r="5568">
          <cell r="G5568" t="str">
            <v>N25-3320-8</v>
          </cell>
          <cell r="I5568" t="str">
            <v>45 Degree Wye with Schedule 40 Branch  GxGxH</v>
          </cell>
          <cell r="J5568" t="str">
            <v/>
          </cell>
          <cell r="K5568" t="str">
            <v>-</v>
          </cell>
          <cell r="L5568">
            <v>15842.056200000001</v>
          </cell>
          <cell r="M5568">
            <v>15842.06</v>
          </cell>
        </row>
        <row r="5569">
          <cell r="G5569" t="str">
            <v>N25-3320-10</v>
          </cell>
          <cell r="I5569" t="str">
            <v>45 Degree Wye with Schedule 40 Branch  GxGxH</v>
          </cell>
          <cell r="J5569" t="str">
            <v/>
          </cell>
          <cell r="K5569" t="str">
            <v>-</v>
          </cell>
          <cell r="L5569">
            <v>16340.676200000002</v>
          </cell>
          <cell r="M5569">
            <v>16340.68</v>
          </cell>
        </row>
        <row r="5570">
          <cell r="G5570" t="str">
            <v>N25-3320-12</v>
          </cell>
          <cell r="I5570" t="str">
            <v>45 Degree Wye with Schedule 40 Branch  GxGxH</v>
          </cell>
          <cell r="J5570" t="str">
            <v/>
          </cell>
          <cell r="K5570" t="str">
            <v>-</v>
          </cell>
          <cell r="L5570">
            <v>17255.8151</v>
          </cell>
          <cell r="M5570">
            <v>17255.82</v>
          </cell>
        </row>
        <row r="5571">
          <cell r="G5571" t="str">
            <v>N25-3320-14</v>
          </cell>
          <cell r="I5571" t="str">
            <v>45 Degree Wye with Schedule 40 Branch  GxGxH</v>
          </cell>
          <cell r="J5571" t="str">
            <v/>
          </cell>
          <cell r="K5571" t="str">
            <v>-</v>
          </cell>
          <cell r="L5571">
            <v>18425.046899999998</v>
          </cell>
          <cell r="M5571">
            <v>18425.05</v>
          </cell>
        </row>
        <row r="5572">
          <cell r="G5572" t="str">
            <v>N25-3320-16</v>
          </cell>
          <cell r="I5572" t="str">
            <v>45 Degree Wye with Schedule 40 Branch  GxGxH</v>
          </cell>
          <cell r="J5572" t="str">
            <v/>
          </cell>
          <cell r="K5572" t="str">
            <v>-</v>
          </cell>
          <cell r="L5572">
            <v>19322.2526</v>
          </cell>
          <cell r="M5572">
            <v>19322.25</v>
          </cell>
        </row>
        <row r="5573">
          <cell r="G5573" t="str">
            <v>N25-3320-18</v>
          </cell>
          <cell r="I5573" t="str">
            <v>45 Degree Wye with Schedule 40 Branch  GxGxH</v>
          </cell>
          <cell r="J5573" t="str">
            <v/>
          </cell>
          <cell r="K5573" t="str">
            <v>-</v>
          </cell>
          <cell r="L5573">
            <v>21850.865900000001</v>
          </cell>
          <cell r="M5573">
            <v>21850.87</v>
          </cell>
        </row>
        <row r="5574">
          <cell r="G5574" t="str">
            <v>N25-3324-4</v>
          </cell>
          <cell r="I5574" t="str">
            <v>45 Degree Wye with Schedule 40 Branch  GxGxH</v>
          </cell>
          <cell r="J5574" t="str">
            <v/>
          </cell>
          <cell r="K5574" t="str">
            <v>-</v>
          </cell>
          <cell r="L5574">
            <v>21524.580100000003</v>
          </cell>
          <cell r="M5574">
            <v>21524.58</v>
          </cell>
        </row>
        <row r="5575">
          <cell r="G5575" t="str">
            <v>N25-3324-6</v>
          </cell>
          <cell r="I5575" t="str">
            <v>45 Degree Wye with Schedule 40 Branch  GxGxH</v>
          </cell>
          <cell r="J5575" t="str">
            <v/>
          </cell>
          <cell r="K5575" t="str">
            <v>-</v>
          </cell>
          <cell r="L5575">
            <v>22186.2039</v>
          </cell>
          <cell r="M5575">
            <v>22186.2</v>
          </cell>
        </row>
        <row r="5576">
          <cell r="G5576" t="str">
            <v>N25-3324-8</v>
          </cell>
          <cell r="I5576" t="str">
            <v>45 Degree Wye with Schedule 40 Branch  GxGxH</v>
          </cell>
          <cell r="J5576" t="str">
            <v/>
          </cell>
          <cell r="K5576" t="str">
            <v>-</v>
          </cell>
          <cell r="L5576">
            <v>22458.123000000003</v>
          </cell>
          <cell r="M5576">
            <v>22458.12</v>
          </cell>
        </row>
        <row r="5577">
          <cell r="G5577" t="str">
            <v>N25-316-4</v>
          </cell>
          <cell r="I5577" t="str">
            <v>WYE C925 NON PRS X S40 DWV GGG</v>
          </cell>
          <cell r="J5577" t="str">
            <v/>
          </cell>
          <cell r="K5577" t="str">
            <v>-</v>
          </cell>
          <cell r="L5577">
            <v>666.86680000000001</v>
          </cell>
          <cell r="M5577">
            <v>666.87</v>
          </cell>
        </row>
        <row r="5578">
          <cell r="G5578" t="str">
            <v>N25-318-4</v>
          </cell>
          <cell r="I5578" t="str">
            <v>WYE C925 NON PRS X S40 DWV GGG</v>
          </cell>
          <cell r="J5578" t="str">
            <v/>
          </cell>
          <cell r="K5578" t="str">
            <v>-</v>
          </cell>
          <cell r="L5578">
            <v>1618.3322000000001</v>
          </cell>
          <cell r="M5578">
            <v>1618.33</v>
          </cell>
        </row>
        <row r="5579">
          <cell r="G5579" t="str">
            <v>N25-318-6</v>
          </cell>
          <cell r="I5579" t="str">
            <v>WYE C925 NON PRS X S40 DWV GGG</v>
          </cell>
          <cell r="J5579" t="str">
            <v/>
          </cell>
          <cell r="K5579" t="str">
            <v>-</v>
          </cell>
          <cell r="L5579">
            <v>1717.0183000000002</v>
          </cell>
          <cell r="M5579">
            <v>1717.02</v>
          </cell>
        </row>
        <row r="5580">
          <cell r="G5580" t="str">
            <v>N25-3110-4</v>
          </cell>
          <cell r="I5580" t="str">
            <v>WYE C925 NON PRS X S40 DWV GGG</v>
          </cell>
          <cell r="J5580" t="str">
            <v/>
          </cell>
          <cell r="K5580" t="str">
            <v>-</v>
          </cell>
          <cell r="L5580">
            <v>1924.3843000000002</v>
          </cell>
          <cell r="M5580">
            <v>1924.38</v>
          </cell>
        </row>
        <row r="5581">
          <cell r="G5581" t="str">
            <v>N25-3110-6</v>
          </cell>
          <cell r="I5581" t="str">
            <v>WYE C925 NON PRS X S40 DWV GGG</v>
          </cell>
          <cell r="J5581" t="str">
            <v/>
          </cell>
          <cell r="K5581" t="str">
            <v>-</v>
          </cell>
          <cell r="L5581">
            <v>2050.8583000000003</v>
          </cell>
          <cell r="M5581">
            <v>2050.86</v>
          </cell>
        </row>
        <row r="5582">
          <cell r="G5582" t="str">
            <v>N25-3110-8</v>
          </cell>
          <cell r="I5582" t="str">
            <v>WYE C925 NON PRS X S40 DWV GGG</v>
          </cell>
          <cell r="J5582" t="str">
            <v/>
          </cell>
          <cell r="K5582" t="str">
            <v>-</v>
          </cell>
          <cell r="L5582">
            <v>2180.2105999999999</v>
          </cell>
          <cell r="M5582">
            <v>2180.21</v>
          </cell>
        </row>
        <row r="5583">
          <cell r="G5583" t="str">
            <v>N25-3112-4</v>
          </cell>
          <cell r="I5583" t="str">
            <v>WYE C925 NON PRS X S40 DWV GGG</v>
          </cell>
          <cell r="J5583" t="str">
            <v/>
          </cell>
          <cell r="K5583" t="str">
            <v>-</v>
          </cell>
          <cell r="L5583">
            <v>2531.3417999999997</v>
          </cell>
          <cell r="M5583">
            <v>2531.34</v>
          </cell>
        </row>
        <row r="5584">
          <cell r="G5584" t="str">
            <v>N25-3112-6</v>
          </cell>
          <cell r="I5584" t="str">
            <v>WYE C925 NON PRS X S40 DWV GGG</v>
          </cell>
          <cell r="J5584" t="str">
            <v/>
          </cell>
          <cell r="K5584" t="str">
            <v>-</v>
          </cell>
          <cell r="L5584">
            <v>2712.0327000000002</v>
          </cell>
          <cell r="M5584">
            <v>2712.03</v>
          </cell>
        </row>
        <row r="5585">
          <cell r="G5585" t="str">
            <v>N25-3112-8</v>
          </cell>
          <cell r="I5585" t="str">
            <v>WYE C925 NON PRS X S40 DWV GGG</v>
          </cell>
          <cell r="J5585" t="str">
            <v/>
          </cell>
          <cell r="K5585" t="str">
            <v>-</v>
          </cell>
          <cell r="L5585">
            <v>3007.9091000000003</v>
          </cell>
          <cell r="M5585">
            <v>3007.91</v>
          </cell>
        </row>
        <row r="5586">
          <cell r="G5586" t="str">
            <v>N25-3112-10</v>
          </cell>
          <cell r="I5586" t="str">
            <v>WYE C925 NON PRS X S40 DWV GGG</v>
          </cell>
          <cell r="J5586" t="str">
            <v/>
          </cell>
          <cell r="K5586" t="str">
            <v>-</v>
          </cell>
          <cell r="L5586">
            <v>3550.1958000000004</v>
          </cell>
          <cell r="M5586">
            <v>3550.2</v>
          </cell>
        </row>
        <row r="5587">
          <cell r="G5587" t="str">
            <v>N25-3114-4</v>
          </cell>
          <cell r="I5587" t="str">
            <v>WYE C925 NON PRS X S40 DWV GGG</v>
          </cell>
          <cell r="J5587" t="str">
            <v/>
          </cell>
          <cell r="K5587" t="str">
            <v>-</v>
          </cell>
          <cell r="L5587">
            <v>5673.4931000000006</v>
          </cell>
          <cell r="M5587">
            <v>5673.49</v>
          </cell>
        </row>
        <row r="5588">
          <cell r="G5588" t="str">
            <v>N25-3114-6</v>
          </cell>
          <cell r="I5588" t="str">
            <v>WYE C925 NON PRS X S40 DWV GGG</v>
          </cell>
          <cell r="J5588" t="str">
            <v/>
          </cell>
          <cell r="K5588" t="str">
            <v>-</v>
          </cell>
          <cell r="L5588">
            <v>5845.6454000000003</v>
          </cell>
          <cell r="M5588">
            <v>5845.65</v>
          </cell>
        </row>
        <row r="5589">
          <cell r="G5589" t="str">
            <v>N25-3114-8</v>
          </cell>
          <cell r="I5589" t="str">
            <v>WYE C925 NON PRS X S40 DWV GGG</v>
          </cell>
          <cell r="J5589" t="str">
            <v/>
          </cell>
          <cell r="K5589" t="str">
            <v>-</v>
          </cell>
          <cell r="L5589">
            <v>7268.4244000000008</v>
          </cell>
          <cell r="M5589">
            <v>7268.42</v>
          </cell>
        </row>
        <row r="5590">
          <cell r="G5590" t="str">
            <v>N25-3114-10</v>
          </cell>
          <cell r="I5590" t="str">
            <v>WYE C925 NON PRS X S40 DWV GGG</v>
          </cell>
          <cell r="J5590" t="str">
            <v/>
          </cell>
          <cell r="K5590" t="str">
            <v>-</v>
          </cell>
          <cell r="L5590">
            <v>7586.5033000000003</v>
          </cell>
          <cell r="M5590">
            <v>7586.5</v>
          </cell>
        </row>
        <row r="5591">
          <cell r="G5591" t="str">
            <v>N25-3114-12</v>
          </cell>
          <cell r="I5591" t="str">
            <v>WYE C925 NON PRS X S40 DWV GGG</v>
          </cell>
          <cell r="J5591" t="str">
            <v/>
          </cell>
          <cell r="K5591" t="str">
            <v>-</v>
          </cell>
          <cell r="L5591">
            <v>8011.8389999999999</v>
          </cell>
          <cell r="M5591">
            <v>8011.84</v>
          </cell>
        </row>
        <row r="5592">
          <cell r="G5592" t="str">
            <v>N25-3116-4</v>
          </cell>
          <cell r="I5592" t="str">
            <v>WYE C925 NON PRS X S40 DWV GGG</v>
          </cell>
          <cell r="J5592" t="str">
            <v/>
          </cell>
          <cell r="K5592" t="str">
            <v>-</v>
          </cell>
          <cell r="L5592">
            <v>7712.6028000000006</v>
          </cell>
          <cell r="M5592">
            <v>7712.6</v>
          </cell>
        </row>
        <row r="5593">
          <cell r="G5593" t="str">
            <v>N25-3116-6</v>
          </cell>
          <cell r="I5593" t="str">
            <v>WYE C925 NON PRS X S40 DWV GGG</v>
          </cell>
          <cell r="J5593" t="str">
            <v>0089938062427</v>
          </cell>
          <cell r="K5593" t="str">
            <v>-</v>
          </cell>
          <cell r="L5593">
            <v>7948.2382000000007</v>
          </cell>
          <cell r="M5593">
            <v>7948.24</v>
          </cell>
        </row>
        <row r="5594">
          <cell r="G5594" t="str">
            <v>N25-3116-8</v>
          </cell>
          <cell r="I5594" t="str">
            <v>WYE C925 NON PRS X S40 DWV GGG</v>
          </cell>
          <cell r="J5594" t="str">
            <v/>
          </cell>
          <cell r="K5594" t="str">
            <v>-</v>
          </cell>
          <cell r="L5594">
            <v>8138.6233000000002</v>
          </cell>
          <cell r="M5594">
            <v>8138.62</v>
          </cell>
        </row>
        <row r="5595">
          <cell r="G5595" t="str">
            <v>N25-3116-10</v>
          </cell>
          <cell r="I5595" t="str">
            <v>WYE C925 NON PRS X S40 DWV GGG</v>
          </cell>
          <cell r="J5595" t="str">
            <v/>
          </cell>
          <cell r="K5595" t="str">
            <v>-</v>
          </cell>
          <cell r="L5595">
            <v>8292.6283999999996</v>
          </cell>
          <cell r="M5595">
            <v>8292.6299999999992</v>
          </cell>
        </row>
        <row r="5596">
          <cell r="G5596" t="str">
            <v>N25-3116-12</v>
          </cell>
          <cell r="I5596" t="str">
            <v>WYE C925 NON PRS X S40 DWV GGG</v>
          </cell>
          <cell r="J5596" t="str">
            <v/>
          </cell>
          <cell r="K5596" t="str">
            <v>-</v>
          </cell>
          <cell r="L5596">
            <v>8374.1517000000003</v>
          </cell>
          <cell r="M5596">
            <v>8374.15</v>
          </cell>
        </row>
        <row r="5597">
          <cell r="G5597" t="str">
            <v>N25-3118-4</v>
          </cell>
          <cell r="I5597" t="str">
            <v>WYE C925 NON PRS X S40 DWV GGG</v>
          </cell>
          <cell r="J5597" t="str">
            <v/>
          </cell>
          <cell r="K5597" t="str">
            <v>-</v>
          </cell>
          <cell r="L5597">
            <v>13041.662899999999</v>
          </cell>
          <cell r="M5597">
            <v>13041.66</v>
          </cell>
        </row>
        <row r="5598">
          <cell r="G5598" t="str">
            <v>N25-3118-6</v>
          </cell>
          <cell r="I5598" t="str">
            <v>WYE C925 NON PRS X S40 DWV GGG</v>
          </cell>
          <cell r="J5598" t="str">
            <v/>
          </cell>
          <cell r="K5598" t="str">
            <v>-</v>
          </cell>
          <cell r="L5598">
            <v>13440.355600000001</v>
          </cell>
          <cell r="M5598">
            <v>13440.36</v>
          </cell>
        </row>
        <row r="5599">
          <cell r="G5599" t="str">
            <v>N25-3118-8</v>
          </cell>
          <cell r="I5599" t="str">
            <v>WYE C925 NON PRS X S40 DWV GGG</v>
          </cell>
          <cell r="J5599" t="str">
            <v/>
          </cell>
          <cell r="K5599" t="str">
            <v>-</v>
          </cell>
          <cell r="L5599">
            <v>13657.865200000002</v>
          </cell>
          <cell r="M5599">
            <v>13657.87</v>
          </cell>
        </row>
        <row r="5600">
          <cell r="G5600" t="str">
            <v>N25-3118-10</v>
          </cell>
          <cell r="I5600" t="str">
            <v>WYE C925 NON PRS X S40 DWV GGG</v>
          </cell>
          <cell r="J5600" t="str">
            <v/>
          </cell>
          <cell r="K5600" t="str">
            <v>-</v>
          </cell>
          <cell r="L5600">
            <v>14455.357600000001</v>
          </cell>
          <cell r="M5600">
            <v>14455.36</v>
          </cell>
        </row>
        <row r="5601">
          <cell r="G5601" t="str">
            <v>N25-3118-12</v>
          </cell>
          <cell r="I5601" t="str">
            <v>WYE C925 NON PRS X S40 DWV GGG</v>
          </cell>
          <cell r="J5601" t="str">
            <v/>
          </cell>
          <cell r="K5601" t="str">
            <v>-</v>
          </cell>
          <cell r="L5601">
            <v>15298.260800000002</v>
          </cell>
          <cell r="M5601">
            <v>15298.26</v>
          </cell>
        </row>
        <row r="5602">
          <cell r="G5602" t="str">
            <v>N25-3120-4</v>
          </cell>
          <cell r="I5602" t="str">
            <v>WYE C925 NON PRS X S40 DWV GGG</v>
          </cell>
          <cell r="J5602" t="str">
            <v/>
          </cell>
          <cell r="K5602" t="str">
            <v>-</v>
          </cell>
          <cell r="L5602">
            <v>14999.217199999999</v>
          </cell>
          <cell r="M5602">
            <v>14999.22</v>
          </cell>
        </row>
        <row r="5603">
          <cell r="G5603" t="str">
            <v>N25-3120-6</v>
          </cell>
          <cell r="I5603" t="str">
            <v>WYE C925 NON PRS X S40 DWV GGG</v>
          </cell>
          <cell r="J5603" t="str">
            <v/>
          </cell>
          <cell r="K5603" t="str">
            <v>-</v>
          </cell>
          <cell r="L5603">
            <v>15454.833900000001</v>
          </cell>
          <cell r="M5603">
            <v>15454.83</v>
          </cell>
        </row>
        <row r="5604">
          <cell r="G5604" t="str">
            <v>N25-3120-8</v>
          </cell>
          <cell r="I5604" t="str">
            <v>WYE C925 NON PRS X S40 DWV GGG</v>
          </cell>
          <cell r="J5604" t="str">
            <v/>
          </cell>
          <cell r="K5604" t="str">
            <v>-</v>
          </cell>
          <cell r="L5604">
            <v>15842.056200000001</v>
          </cell>
          <cell r="M5604">
            <v>15842.06</v>
          </cell>
        </row>
        <row r="5605">
          <cell r="G5605" t="str">
            <v>N25-3120-10</v>
          </cell>
          <cell r="I5605" t="str">
            <v>WYE C925 NON PRS X S40 DWV GGG</v>
          </cell>
          <cell r="J5605" t="str">
            <v/>
          </cell>
          <cell r="K5605" t="str">
            <v>-</v>
          </cell>
          <cell r="L5605">
            <v>16340.676200000002</v>
          </cell>
          <cell r="M5605">
            <v>16340.68</v>
          </cell>
        </row>
        <row r="5606">
          <cell r="G5606" t="str">
            <v>N25-3120-12</v>
          </cell>
          <cell r="I5606" t="str">
            <v>WYE C925 NON PRS X S40 DWV GGG</v>
          </cell>
          <cell r="J5606" t="str">
            <v/>
          </cell>
          <cell r="K5606" t="str">
            <v>-</v>
          </cell>
          <cell r="L5606">
            <v>17255.8151</v>
          </cell>
          <cell r="M5606">
            <v>17255.82</v>
          </cell>
        </row>
        <row r="5607">
          <cell r="G5607" t="str">
            <v>N25-3120-16</v>
          </cell>
          <cell r="I5607" t="str">
            <v>WYE C925 NON PRS X S40 DWV GGG</v>
          </cell>
          <cell r="J5607" t="str">
            <v/>
          </cell>
          <cell r="K5607" t="str">
            <v>-</v>
          </cell>
          <cell r="L5607">
            <v>19322.2526</v>
          </cell>
          <cell r="M5607">
            <v>19322.25</v>
          </cell>
        </row>
        <row r="5608">
          <cell r="G5608" t="str">
            <v>N25-3124-4</v>
          </cell>
          <cell r="I5608" t="str">
            <v>WYE C925 NON PRS X S40 DWV GGG</v>
          </cell>
          <cell r="J5608" t="str">
            <v/>
          </cell>
          <cell r="K5608" t="str">
            <v>-</v>
          </cell>
          <cell r="L5608">
            <v>21524.580100000003</v>
          </cell>
          <cell r="M5608">
            <v>21524.58</v>
          </cell>
        </row>
        <row r="5609">
          <cell r="G5609" t="str">
            <v>N25-3124-6</v>
          </cell>
          <cell r="I5609" t="str">
            <v>WYE C925 NON PRS X S40 DWV GGG</v>
          </cell>
          <cell r="J5609" t="str">
            <v/>
          </cell>
          <cell r="K5609" t="str">
            <v>-</v>
          </cell>
          <cell r="L5609">
            <v>22186.2039</v>
          </cell>
          <cell r="M5609">
            <v>22186.2</v>
          </cell>
        </row>
        <row r="5610">
          <cell r="G5610" t="str">
            <v>N25-3124-8</v>
          </cell>
          <cell r="I5610" t="str">
            <v>WYE C925 NON PRS X S40 DWV GGG</v>
          </cell>
          <cell r="J5610" t="str">
            <v/>
          </cell>
          <cell r="K5610" t="str">
            <v>-</v>
          </cell>
          <cell r="L5610">
            <v>22458.123000000003</v>
          </cell>
          <cell r="M5610">
            <v>22458.12</v>
          </cell>
        </row>
        <row r="5611">
          <cell r="G5611" t="str">
            <v>N25-3124-10</v>
          </cell>
          <cell r="I5611" t="str">
            <v>WYE C925 NON PRS X S40 DWV GGG</v>
          </cell>
          <cell r="J5611" t="str">
            <v/>
          </cell>
          <cell r="K5611" t="str">
            <v>-</v>
          </cell>
          <cell r="L5611">
            <v>23151.622100000001</v>
          </cell>
          <cell r="M5611">
            <v>23151.62</v>
          </cell>
        </row>
        <row r="5612">
          <cell r="G5612" t="str">
            <v>N25-3124-12</v>
          </cell>
          <cell r="I5612" t="str">
            <v>WYE C925 NON PRS X S40 DWV GGG</v>
          </cell>
          <cell r="J5612" t="str">
            <v/>
          </cell>
          <cell r="K5612" t="str">
            <v>-</v>
          </cell>
          <cell r="L5612">
            <v>23864.316999999999</v>
          </cell>
          <cell r="M5612">
            <v>23864.32</v>
          </cell>
        </row>
        <row r="5613">
          <cell r="G5613" t="str">
            <v>N25-3124-16</v>
          </cell>
          <cell r="I5613" t="str">
            <v>WYE C925 NON PRS X S40 DWV GGG</v>
          </cell>
          <cell r="J5613" t="str">
            <v/>
          </cell>
          <cell r="K5613" t="str">
            <v>-</v>
          </cell>
          <cell r="L5613">
            <v>24261.543800000003</v>
          </cell>
          <cell r="M5613">
            <v>24261.54</v>
          </cell>
        </row>
        <row r="5614">
          <cell r="G5614" t="str">
            <v>N25-157-4</v>
          </cell>
          <cell r="I5614" t="str">
            <v>TEE STR C925 NON PRES GSK GGG</v>
          </cell>
          <cell r="J5614" t="str">
            <v/>
          </cell>
          <cell r="K5614" t="str">
            <v>-</v>
          </cell>
          <cell r="L5614">
            <v>676.8927000000001</v>
          </cell>
          <cell r="M5614">
            <v>676.89</v>
          </cell>
        </row>
        <row r="5615">
          <cell r="G5615" t="str">
            <v>N25-158-4</v>
          </cell>
          <cell r="I5615" t="str">
            <v>TEE STR C925 NON PRES GSK GGG</v>
          </cell>
          <cell r="J5615" t="str">
            <v/>
          </cell>
          <cell r="K5615" t="str">
            <v>-</v>
          </cell>
          <cell r="L5615">
            <v>1642.5891000000001</v>
          </cell>
          <cell r="M5615">
            <v>1642.59</v>
          </cell>
        </row>
        <row r="5616">
          <cell r="G5616" t="str">
            <v>N25-158-6</v>
          </cell>
          <cell r="I5616" t="str">
            <v>TEE STR C925 NON PRES GSK GGG</v>
          </cell>
          <cell r="J5616" t="str">
            <v>0089938062786</v>
          </cell>
          <cell r="K5616" t="str">
            <v>-</v>
          </cell>
          <cell r="L5616">
            <v>1742.7625</v>
          </cell>
          <cell r="M5616">
            <v>1742.76</v>
          </cell>
        </row>
        <row r="5617">
          <cell r="G5617" t="str">
            <v>N25-1510-4</v>
          </cell>
          <cell r="I5617" t="str">
            <v>TEE STR C925 NON PRES GSK GGG</v>
          </cell>
          <cell r="J5617" t="str">
            <v/>
          </cell>
          <cell r="K5617" t="str">
            <v>-</v>
          </cell>
          <cell r="L5617">
            <v>1953.2636000000002</v>
          </cell>
          <cell r="M5617">
            <v>1953.26</v>
          </cell>
        </row>
        <row r="5618">
          <cell r="G5618" t="str">
            <v>N25-1510-6</v>
          </cell>
          <cell r="I5618" t="str">
            <v>TEE STR C925 NON PRES GSK GGG</v>
          </cell>
          <cell r="J5618" t="str">
            <v/>
          </cell>
          <cell r="K5618" t="str">
            <v>-</v>
          </cell>
          <cell r="L5618">
            <v>2081.6315</v>
          </cell>
          <cell r="M5618">
            <v>2081.63</v>
          </cell>
        </row>
        <row r="5619">
          <cell r="G5619" t="str">
            <v>N25-1510-8</v>
          </cell>
          <cell r="I5619" t="str">
            <v>TEE STR C925 NON PRES GSK GGG</v>
          </cell>
          <cell r="J5619" t="str">
            <v/>
          </cell>
          <cell r="K5619" t="str">
            <v>-</v>
          </cell>
          <cell r="L5619">
            <v>2212.9312</v>
          </cell>
          <cell r="M5619">
            <v>2212.9299999999998</v>
          </cell>
        </row>
        <row r="5620">
          <cell r="G5620" t="str">
            <v>N25-1512-4</v>
          </cell>
          <cell r="I5620" t="str">
            <v>TEE STR C925 NON PRES GSK GGG</v>
          </cell>
          <cell r="J5620" t="str">
            <v/>
          </cell>
          <cell r="K5620" t="str">
            <v>-</v>
          </cell>
          <cell r="L5620">
            <v>2569.2947000000004</v>
          </cell>
          <cell r="M5620">
            <v>2569.29</v>
          </cell>
        </row>
        <row r="5621">
          <cell r="G5621" t="str">
            <v>N25-1512-6</v>
          </cell>
          <cell r="I5621" t="str">
            <v>TEE STR C925 NON PRES GSK GGG</v>
          </cell>
          <cell r="J5621" t="str">
            <v/>
          </cell>
          <cell r="K5621" t="str">
            <v>-</v>
          </cell>
          <cell r="L5621">
            <v>2752.7355000000002</v>
          </cell>
          <cell r="M5621">
            <v>2752.74</v>
          </cell>
        </row>
        <row r="5622">
          <cell r="G5622" t="str">
            <v>N25-1512-8</v>
          </cell>
          <cell r="I5622" t="str">
            <v>TEE STR C925 NON PRES GSK GGG</v>
          </cell>
          <cell r="J5622" t="str">
            <v/>
          </cell>
          <cell r="K5622" t="str">
            <v>-</v>
          </cell>
          <cell r="L5622">
            <v>3053.0524000000005</v>
          </cell>
          <cell r="M5622">
            <v>3053.05</v>
          </cell>
        </row>
        <row r="5623">
          <cell r="G5623" t="str">
            <v>N25-1512-10</v>
          </cell>
          <cell r="I5623" t="str">
            <v>TEE STR C925 NON PRES GSK GGG</v>
          </cell>
          <cell r="J5623" t="str">
            <v/>
          </cell>
          <cell r="K5623" t="str">
            <v>-</v>
          </cell>
          <cell r="L5623">
            <v>3603.4603999999999</v>
          </cell>
          <cell r="M5623">
            <v>3603.46</v>
          </cell>
        </row>
        <row r="5624">
          <cell r="G5624" t="str">
            <v>N25-1514-4</v>
          </cell>
          <cell r="I5624" t="str">
            <v>TEE STR C925 NON PRES GSK GGG</v>
          </cell>
          <cell r="J5624" t="str">
            <v/>
          </cell>
          <cell r="K5624" t="str">
            <v>-</v>
          </cell>
          <cell r="L5624">
            <v>5758.5688000000009</v>
          </cell>
          <cell r="M5624">
            <v>5758.57</v>
          </cell>
        </row>
        <row r="5625">
          <cell r="G5625" t="str">
            <v>N25-1514-6</v>
          </cell>
          <cell r="I5625" t="str">
            <v>TEE STR C925 NON PRES GSK GGG</v>
          </cell>
          <cell r="J5625" t="str">
            <v/>
          </cell>
          <cell r="K5625" t="str">
            <v>-</v>
          </cell>
          <cell r="L5625">
            <v>5933.2998000000007</v>
          </cell>
          <cell r="M5625">
            <v>5933.3</v>
          </cell>
        </row>
        <row r="5626">
          <cell r="G5626" t="str">
            <v>N25-1514-8</v>
          </cell>
          <cell r="I5626" t="str">
            <v>TEE STR C925 NON PRES GSK GGG</v>
          </cell>
          <cell r="J5626" t="str">
            <v/>
          </cell>
          <cell r="K5626" t="str">
            <v>-</v>
          </cell>
          <cell r="L5626">
            <v>7377.4574000000002</v>
          </cell>
          <cell r="M5626">
            <v>7377.46</v>
          </cell>
        </row>
        <row r="5627">
          <cell r="G5627" t="str">
            <v>N25-1514-10</v>
          </cell>
          <cell r="I5627" t="str">
            <v>TEE STR C925 NON PRES GSK GGG</v>
          </cell>
          <cell r="J5627" t="str">
            <v/>
          </cell>
          <cell r="K5627" t="str">
            <v>-</v>
          </cell>
          <cell r="L5627">
            <v>7700.3192000000008</v>
          </cell>
          <cell r="M5627">
            <v>7700.32</v>
          </cell>
        </row>
        <row r="5628">
          <cell r="G5628" t="str">
            <v>N25-1514-12</v>
          </cell>
          <cell r="I5628" t="str">
            <v>TEE STR C925 NON PRES GSK GGG</v>
          </cell>
          <cell r="J5628" t="str">
            <v/>
          </cell>
          <cell r="K5628" t="str">
            <v>-</v>
          </cell>
          <cell r="L5628">
            <v>8132.0000000000009</v>
          </cell>
          <cell r="M5628">
            <v>8132</v>
          </cell>
        </row>
        <row r="5629">
          <cell r="G5629" t="str">
            <v>N25-1516-4</v>
          </cell>
          <cell r="I5629" t="str">
            <v>TEE STR C925 NON PRES GSK GGG</v>
          </cell>
          <cell r="J5629" t="str">
            <v/>
          </cell>
          <cell r="K5629" t="str">
            <v>-</v>
          </cell>
          <cell r="L5629">
            <v>7828.2376999999997</v>
          </cell>
          <cell r="M5629">
            <v>7828.24</v>
          </cell>
        </row>
        <row r="5630">
          <cell r="G5630" t="str">
            <v>N25-1516-6</v>
          </cell>
          <cell r="I5630" t="str">
            <v>TEE STR C925 NON PRES GSK GGG</v>
          </cell>
          <cell r="J5630" t="str">
            <v/>
          </cell>
          <cell r="K5630" t="str">
            <v>-</v>
          </cell>
          <cell r="L5630">
            <v>8067.4576000000006</v>
          </cell>
          <cell r="M5630">
            <v>8067.46</v>
          </cell>
        </row>
        <row r="5631">
          <cell r="G5631" t="str">
            <v>N25-1516-8</v>
          </cell>
          <cell r="I5631" t="str">
            <v>TEE STR C925 NON PRES GSK GGG</v>
          </cell>
          <cell r="J5631" t="str">
            <v/>
          </cell>
          <cell r="K5631" t="str">
            <v>-</v>
          </cell>
          <cell r="L5631">
            <v>8260.7103000000006</v>
          </cell>
          <cell r="M5631">
            <v>8260.7099999999991</v>
          </cell>
        </row>
        <row r="5632">
          <cell r="G5632" t="str">
            <v>N25-1516-10</v>
          </cell>
          <cell r="I5632" t="str">
            <v>TEE STR C925 NON PRES GSK GGG</v>
          </cell>
          <cell r="J5632" t="str">
            <v/>
          </cell>
          <cell r="K5632" t="str">
            <v>-</v>
          </cell>
          <cell r="L5632">
            <v>8417.0051999999996</v>
          </cell>
          <cell r="M5632">
            <v>8417.01</v>
          </cell>
        </row>
        <row r="5633">
          <cell r="G5633" t="str">
            <v>N25-1516-12</v>
          </cell>
          <cell r="I5633" t="str">
            <v>TEE STR C925 NON PRES GSK GGG</v>
          </cell>
          <cell r="J5633" t="str">
            <v/>
          </cell>
          <cell r="K5633" t="str">
            <v>-</v>
          </cell>
          <cell r="L5633">
            <v>8499.7697000000007</v>
          </cell>
          <cell r="M5633">
            <v>8499.77</v>
          </cell>
        </row>
        <row r="5634">
          <cell r="G5634" t="str">
            <v>N25-1518-4</v>
          </cell>
          <cell r="I5634" t="str">
            <v>TEE STR C925 NON PRES GSK GGG</v>
          </cell>
          <cell r="J5634" t="str">
            <v/>
          </cell>
          <cell r="K5634" t="str">
            <v>-</v>
          </cell>
          <cell r="L5634">
            <v>13237.258900000001</v>
          </cell>
          <cell r="M5634">
            <v>13237.26</v>
          </cell>
        </row>
        <row r="5635">
          <cell r="G5635" t="str">
            <v>N25-1518-6</v>
          </cell>
          <cell r="I5635" t="str">
            <v>TEE STR C925 NON PRES GSK GGG</v>
          </cell>
          <cell r="J5635" t="str">
            <v/>
          </cell>
          <cell r="K5635" t="str">
            <v>-</v>
          </cell>
          <cell r="L5635">
            <v>13641.943600000001</v>
          </cell>
          <cell r="M5635">
            <v>13641.94</v>
          </cell>
        </row>
        <row r="5636">
          <cell r="G5636" t="str">
            <v>N25-1518-8</v>
          </cell>
          <cell r="I5636" t="str">
            <v>TEE STR C925 NON PRES GSK GGG</v>
          </cell>
          <cell r="J5636" t="str">
            <v/>
          </cell>
          <cell r="K5636" t="str">
            <v>-</v>
          </cell>
          <cell r="L5636">
            <v>13862.706</v>
          </cell>
          <cell r="M5636">
            <v>13862.71</v>
          </cell>
        </row>
        <row r="5637">
          <cell r="G5637" t="str">
            <v>N25-1518-10</v>
          </cell>
          <cell r="I5637" t="str">
            <v>TEE STR C925 NON PRES GSK GGG</v>
          </cell>
          <cell r="J5637" t="str">
            <v/>
          </cell>
          <cell r="K5637" t="str">
            <v>-</v>
          </cell>
          <cell r="L5637">
            <v>14672.1824</v>
          </cell>
          <cell r="M5637">
            <v>14672.18</v>
          </cell>
        </row>
        <row r="5638">
          <cell r="G5638" t="str">
            <v>N25-1518-12</v>
          </cell>
          <cell r="I5638" t="str">
            <v>TEE STR C925 NON PRES GSK GGG</v>
          </cell>
          <cell r="J5638" t="str">
            <v/>
          </cell>
          <cell r="K5638" t="str">
            <v>-</v>
          </cell>
          <cell r="L5638">
            <v>15527.765100000001</v>
          </cell>
          <cell r="M5638">
            <v>15527.77</v>
          </cell>
        </row>
        <row r="5639">
          <cell r="G5639" t="str">
            <v>N25-1520-4</v>
          </cell>
          <cell r="I5639" t="str">
            <v>TEE STR C925 NON PRES GSK GGG</v>
          </cell>
          <cell r="J5639" t="str">
            <v/>
          </cell>
          <cell r="K5639" t="str">
            <v>-</v>
          </cell>
          <cell r="L5639">
            <v>15224.227500000001</v>
          </cell>
          <cell r="M5639">
            <v>15224.23</v>
          </cell>
        </row>
        <row r="5640">
          <cell r="G5640" t="str">
            <v>N25-1520-6</v>
          </cell>
          <cell r="I5640" t="str">
            <v>TEE STR C925 NON PRES GSK GGG</v>
          </cell>
          <cell r="J5640" t="str">
            <v/>
          </cell>
          <cell r="K5640" t="str">
            <v>-</v>
          </cell>
          <cell r="L5640">
            <v>15686.628000000001</v>
          </cell>
          <cell r="M5640">
            <v>15686.63</v>
          </cell>
        </row>
        <row r="5641">
          <cell r="G5641" t="str">
            <v>N25-1520-8</v>
          </cell>
          <cell r="I5641" t="str">
            <v>TEE STR C925 NON PRES GSK GGG</v>
          </cell>
          <cell r="J5641" t="str">
            <v/>
          </cell>
          <cell r="K5641" t="str">
            <v>-</v>
          </cell>
          <cell r="L5641">
            <v>16079.703200000002</v>
          </cell>
          <cell r="M5641">
            <v>16079.7</v>
          </cell>
        </row>
        <row r="5642">
          <cell r="G5642" t="str">
            <v>N25-1520-10</v>
          </cell>
          <cell r="I5642" t="str">
            <v>TEE STR C925 NON PRES GSK GGG</v>
          </cell>
          <cell r="J5642" t="str">
            <v/>
          </cell>
          <cell r="K5642" t="str">
            <v>-</v>
          </cell>
          <cell r="L5642">
            <v>16585.802500000002</v>
          </cell>
          <cell r="M5642">
            <v>16585.8</v>
          </cell>
        </row>
        <row r="5643">
          <cell r="G5643" t="str">
            <v>N25-1520-12</v>
          </cell>
          <cell r="I5643" t="str">
            <v>TEE STR C925 NON PRES GSK GGG</v>
          </cell>
          <cell r="J5643" t="str">
            <v/>
          </cell>
          <cell r="K5643" t="str">
            <v>-</v>
          </cell>
          <cell r="L5643">
            <v>17514.690900000001</v>
          </cell>
          <cell r="M5643">
            <v>17514.689999999999</v>
          </cell>
        </row>
        <row r="5644">
          <cell r="G5644" t="str">
            <v>N25-1520-16</v>
          </cell>
          <cell r="I5644" t="str">
            <v>TEE STR C925 NON PRES GSK GGG</v>
          </cell>
          <cell r="J5644" t="str">
            <v/>
          </cell>
          <cell r="K5644" t="str">
            <v>-</v>
          </cell>
          <cell r="L5644">
            <v>19612.115600000005</v>
          </cell>
          <cell r="M5644">
            <v>19612.12</v>
          </cell>
        </row>
        <row r="5645">
          <cell r="G5645" t="str">
            <v>N25-1524-4</v>
          </cell>
          <cell r="I5645" t="str">
            <v>TEE STR C925 NON PRES GSK GGG</v>
          </cell>
          <cell r="J5645" t="str">
            <v/>
          </cell>
          <cell r="K5645" t="str">
            <v>-</v>
          </cell>
          <cell r="L5645">
            <v>21847.409800000001</v>
          </cell>
          <cell r="M5645">
            <v>21847.41</v>
          </cell>
        </row>
        <row r="5646">
          <cell r="G5646" t="str">
            <v>N25-1524-6</v>
          </cell>
          <cell r="I5646" t="str">
            <v>TEE STR C925 NON PRES GSK GGG</v>
          </cell>
          <cell r="J5646" t="str">
            <v/>
          </cell>
          <cell r="K5646" t="str">
            <v>-</v>
          </cell>
          <cell r="L5646">
            <v>22518.995300000002</v>
          </cell>
          <cell r="M5646">
            <v>22519</v>
          </cell>
        </row>
        <row r="5647">
          <cell r="G5647" t="str">
            <v>N25-1524-8</v>
          </cell>
          <cell r="I5647" t="str">
            <v>TEE STR C925 NON PRES GSK GGG</v>
          </cell>
          <cell r="J5647" t="str">
            <v/>
          </cell>
          <cell r="K5647" t="str">
            <v>-</v>
          </cell>
          <cell r="L5647">
            <v>22794.959000000003</v>
          </cell>
          <cell r="M5647">
            <v>22794.959999999999</v>
          </cell>
        </row>
        <row r="5648">
          <cell r="G5648" t="str">
            <v>N25-1524-10</v>
          </cell>
          <cell r="I5648" t="str">
            <v>TEE STR C925 NON PRES GSK GGG</v>
          </cell>
          <cell r="J5648" t="str">
            <v/>
          </cell>
          <cell r="K5648" t="str">
            <v>-</v>
          </cell>
          <cell r="L5648">
            <v>23851.359300000004</v>
          </cell>
          <cell r="M5648">
            <v>23851.360000000001</v>
          </cell>
        </row>
        <row r="5649">
          <cell r="G5649" t="str">
            <v>N25-1524-12</v>
          </cell>
          <cell r="I5649" t="str">
            <v>TEE STR C925 NON PRES GSK GGG</v>
          </cell>
          <cell r="J5649" t="str">
            <v/>
          </cell>
          <cell r="K5649" t="str">
            <v>-</v>
          </cell>
          <cell r="L5649">
            <v>24585.646800000002</v>
          </cell>
          <cell r="M5649">
            <v>24585.65</v>
          </cell>
        </row>
        <row r="5650">
          <cell r="G5650" t="str">
            <v>N25-1524-16</v>
          </cell>
          <cell r="I5650" t="str">
            <v>TEE STR C925 NON PRES GSK GGG</v>
          </cell>
          <cell r="J5650" t="str">
            <v/>
          </cell>
          <cell r="K5650" t="str">
            <v>-</v>
          </cell>
          <cell r="L5650">
            <v>24994.836200000002</v>
          </cell>
          <cell r="M5650">
            <v>24994.84</v>
          </cell>
        </row>
        <row r="5651">
          <cell r="G5651" t="str">
            <v>N25-157-4GSB</v>
          </cell>
          <cell r="I5651" t="str">
            <v>TEE SAN C900 NP XSDR26 SWR GGG</v>
          </cell>
          <cell r="J5651" t="str">
            <v/>
          </cell>
          <cell r="K5651" t="str">
            <v>-</v>
          </cell>
          <cell r="L5651">
            <v>676.8927000000001</v>
          </cell>
          <cell r="M5651">
            <v>676.89</v>
          </cell>
        </row>
        <row r="5652">
          <cell r="G5652" t="str">
            <v>N25-158-4GSB</v>
          </cell>
          <cell r="I5652" t="str">
            <v>TEE SAN C900 NP XSDR26 SWR GGG</v>
          </cell>
          <cell r="J5652" t="str">
            <v/>
          </cell>
          <cell r="K5652" t="str">
            <v>-</v>
          </cell>
          <cell r="L5652">
            <v>1642.5891000000001</v>
          </cell>
          <cell r="M5652">
            <v>1642.59</v>
          </cell>
        </row>
        <row r="5653">
          <cell r="G5653" t="str">
            <v>N25-158-6GSB</v>
          </cell>
          <cell r="I5653" t="str">
            <v>TEE SAN C900 NP XSDR26 SWR GGG</v>
          </cell>
          <cell r="J5653" t="str">
            <v/>
          </cell>
          <cell r="K5653" t="str">
            <v>-</v>
          </cell>
          <cell r="L5653">
            <v>1742.7625</v>
          </cell>
          <cell r="M5653">
            <v>1742.76</v>
          </cell>
        </row>
        <row r="5654">
          <cell r="G5654" t="str">
            <v>N25-1510-4GSB</v>
          </cell>
          <cell r="I5654" t="str">
            <v>TEE SAN C900 NP XSDR26 SWR GGG</v>
          </cell>
          <cell r="J5654" t="str">
            <v/>
          </cell>
          <cell r="K5654" t="str">
            <v>-</v>
          </cell>
          <cell r="L5654">
            <v>1953.2636000000002</v>
          </cell>
          <cell r="M5654">
            <v>1953.26</v>
          </cell>
        </row>
        <row r="5655">
          <cell r="G5655" t="str">
            <v>N25-1510-6GSB</v>
          </cell>
          <cell r="I5655" t="str">
            <v>TEE SAN C900 NP XSDR26 SWR GGG</v>
          </cell>
          <cell r="J5655" t="str">
            <v/>
          </cell>
          <cell r="K5655" t="str">
            <v>-</v>
          </cell>
          <cell r="L5655">
            <v>2081.6315</v>
          </cell>
          <cell r="M5655">
            <v>2081.63</v>
          </cell>
        </row>
        <row r="5656">
          <cell r="G5656" t="str">
            <v>N25-1510-8GSB</v>
          </cell>
          <cell r="I5656" t="str">
            <v>TEE SAN C900 NP XSDR26 SWR GGG</v>
          </cell>
          <cell r="J5656" t="str">
            <v/>
          </cell>
          <cell r="K5656" t="str">
            <v>-</v>
          </cell>
          <cell r="L5656">
            <v>2212.9312</v>
          </cell>
          <cell r="M5656">
            <v>2212.9299999999998</v>
          </cell>
        </row>
        <row r="5657">
          <cell r="G5657" t="str">
            <v>N25-1512-4GSB</v>
          </cell>
          <cell r="I5657" t="str">
            <v>TEE SAN C900 NP XSDR26 SWR GGG</v>
          </cell>
          <cell r="J5657" t="str">
            <v/>
          </cell>
          <cell r="K5657" t="str">
            <v>-</v>
          </cell>
          <cell r="L5657">
            <v>2569.2947000000004</v>
          </cell>
          <cell r="M5657">
            <v>2569.29</v>
          </cell>
        </row>
        <row r="5658">
          <cell r="G5658" t="str">
            <v>N25-1512-6GSB</v>
          </cell>
          <cell r="I5658" t="str">
            <v>TEE SAN C900 NP XSDR26 SWR GGG</v>
          </cell>
          <cell r="J5658" t="str">
            <v/>
          </cell>
          <cell r="K5658" t="str">
            <v>-</v>
          </cell>
          <cell r="L5658">
            <v>2752.7355000000002</v>
          </cell>
          <cell r="M5658">
            <v>2752.74</v>
          </cell>
        </row>
        <row r="5659">
          <cell r="G5659" t="str">
            <v>N25-1512-8GSB</v>
          </cell>
          <cell r="I5659" t="str">
            <v>TEE SAN C900 NP XSDR26 SWR GGG</v>
          </cell>
          <cell r="J5659" t="str">
            <v/>
          </cell>
          <cell r="K5659" t="str">
            <v>-</v>
          </cell>
          <cell r="L5659">
            <v>3053.0524000000005</v>
          </cell>
          <cell r="M5659">
            <v>3053.05</v>
          </cell>
        </row>
        <row r="5660">
          <cell r="G5660" t="str">
            <v>N25-1512-10GSB</v>
          </cell>
          <cell r="I5660" t="str">
            <v>TEE SAN C900 NP XSDR26 SWR GGG</v>
          </cell>
          <cell r="J5660" t="str">
            <v/>
          </cell>
          <cell r="K5660" t="str">
            <v>-</v>
          </cell>
          <cell r="L5660">
            <v>3603.4603999999999</v>
          </cell>
          <cell r="M5660">
            <v>3603.46</v>
          </cell>
        </row>
        <row r="5661">
          <cell r="G5661" t="str">
            <v>N25-1514-4GSB</v>
          </cell>
          <cell r="I5661" t="str">
            <v>TEE SAN C900 NP XSDR26 SWR GGG</v>
          </cell>
          <cell r="J5661" t="str">
            <v/>
          </cell>
          <cell r="K5661" t="str">
            <v>-</v>
          </cell>
          <cell r="L5661">
            <v>5758.5688000000009</v>
          </cell>
          <cell r="M5661">
            <v>5758.57</v>
          </cell>
        </row>
        <row r="5662">
          <cell r="G5662" t="str">
            <v>N25-1514-6GSB</v>
          </cell>
          <cell r="I5662" t="str">
            <v>TEE SAN C900 NP XSDR26 SWR GGG</v>
          </cell>
          <cell r="J5662" t="str">
            <v/>
          </cell>
          <cell r="K5662" t="str">
            <v>-</v>
          </cell>
          <cell r="L5662">
            <v>5933.2998000000007</v>
          </cell>
          <cell r="M5662">
            <v>5933.3</v>
          </cell>
        </row>
        <row r="5663">
          <cell r="G5663" t="str">
            <v>N25-1514-8GSB</v>
          </cell>
          <cell r="I5663" t="str">
            <v>TEE SAN C900 NP XSDR26 SWR GGG</v>
          </cell>
          <cell r="J5663" t="str">
            <v/>
          </cell>
          <cell r="K5663" t="str">
            <v>-</v>
          </cell>
          <cell r="L5663">
            <v>7377.4574000000002</v>
          </cell>
          <cell r="M5663">
            <v>7377.46</v>
          </cell>
        </row>
        <row r="5664">
          <cell r="G5664" t="str">
            <v>N25-1514-10GSB</v>
          </cell>
          <cell r="I5664" t="str">
            <v>TEE SAN C900 NP XSDR26 SWR GGG</v>
          </cell>
          <cell r="J5664" t="str">
            <v/>
          </cell>
          <cell r="K5664" t="str">
            <v>-</v>
          </cell>
          <cell r="L5664">
            <v>7700.3192000000008</v>
          </cell>
          <cell r="M5664">
            <v>7700.32</v>
          </cell>
        </row>
        <row r="5665">
          <cell r="G5665" t="str">
            <v>N25-1514-12GSB</v>
          </cell>
          <cell r="I5665" t="str">
            <v>TEE SAN C900 NP XSDR26 SWR GGG</v>
          </cell>
          <cell r="J5665" t="str">
            <v/>
          </cell>
          <cell r="K5665" t="str">
            <v>-</v>
          </cell>
          <cell r="L5665">
            <v>8132.0000000000009</v>
          </cell>
          <cell r="M5665">
            <v>8132</v>
          </cell>
        </row>
        <row r="5666">
          <cell r="G5666" t="str">
            <v>N25-1516-4GSB</v>
          </cell>
          <cell r="I5666" t="str">
            <v>TEE SAN C900 NP XSDR26 SWR GGG</v>
          </cell>
          <cell r="J5666" t="str">
            <v/>
          </cell>
          <cell r="K5666" t="str">
            <v>-</v>
          </cell>
          <cell r="L5666">
            <v>7828.2376999999997</v>
          </cell>
          <cell r="M5666">
            <v>7828.24</v>
          </cell>
        </row>
        <row r="5667">
          <cell r="G5667" t="str">
            <v>N25-1516-6GSB</v>
          </cell>
          <cell r="I5667" t="str">
            <v>TEE SAN C900 NP XSDR26 SWR GGG</v>
          </cell>
          <cell r="J5667" t="str">
            <v/>
          </cell>
          <cell r="K5667" t="str">
            <v>-</v>
          </cell>
          <cell r="L5667">
            <v>8067.4576000000006</v>
          </cell>
          <cell r="M5667">
            <v>8067.46</v>
          </cell>
        </row>
        <row r="5668">
          <cell r="G5668" t="str">
            <v>N25-1516-8GSB</v>
          </cell>
          <cell r="I5668" t="str">
            <v>TEE SAN C900 NP XSDR26 SWR GGG</v>
          </cell>
          <cell r="J5668" t="str">
            <v/>
          </cell>
          <cell r="K5668" t="str">
            <v>-</v>
          </cell>
          <cell r="L5668">
            <v>8260.7103000000006</v>
          </cell>
          <cell r="M5668">
            <v>8260.7099999999991</v>
          </cell>
        </row>
        <row r="5669">
          <cell r="G5669" t="str">
            <v>N25-1516-10GSB</v>
          </cell>
          <cell r="I5669" t="str">
            <v>TEE SAN C900 NP XSDR26 SWR GGG</v>
          </cell>
          <cell r="J5669" t="str">
            <v/>
          </cell>
          <cell r="K5669" t="str">
            <v>-</v>
          </cell>
          <cell r="L5669">
            <v>8417.0051999999996</v>
          </cell>
          <cell r="M5669">
            <v>8417.01</v>
          </cell>
        </row>
        <row r="5670">
          <cell r="G5670" t="str">
            <v>N25-1516-12GSB</v>
          </cell>
          <cell r="I5670" t="str">
            <v>TEE SAN C900 NP XSDR26 SWR GGG</v>
          </cell>
          <cell r="J5670" t="str">
            <v/>
          </cell>
          <cell r="K5670" t="str">
            <v>-</v>
          </cell>
          <cell r="L5670">
            <v>8499.7697000000007</v>
          </cell>
          <cell r="M5670">
            <v>8499.77</v>
          </cell>
        </row>
        <row r="5671">
          <cell r="G5671" t="str">
            <v>N25-1518-4GSB</v>
          </cell>
          <cell r="I5671" t="str">
            <v>TEE SAN C900 NP XSDR26 SWR GGG</v>
          </cell>
          <cell r="J5671" t="str">
            <v/>
          </cell>
          <cell r="K5671" t="str">
            <v>-</v>
          </cell>
          <cell r="L5671">
            <v>13237.258900000001</v>
          </cell>
          <cell r="M5671">
            <v>13237.26</v>
          </cell>
        </row>
        <row r="5672">
          <cell r="G5672" t="str">
            <v>N25-1518-6GSB</v>
          </cell>
          <cell r="I5672" t="str">
            <v>TEE SAN C900 NP XSDR26 SWR GGG</v>
          </cell>
          <cell r="J5672" t="str">
            <v/>
          </cell>
          <cell r="K5672" t="str">
            <v>-</v>
          </cell>
          <cell r="L5672">
            <v>13641.943600000001</v>
          </cell>
          <cell r="M5672">
            <v>13641.94</v>
          </cell>
        </row>
        <row r="5673">
          <cell r="G5673" t="str">
            <v>N25-1518-8GSB</v>
          </cell>
          <cell r="I5673" t="str">
            <v>TEE SAN C900 NP XSDR26 SWR GGG</v>
          </cell>
          <cell r="J5673" t="str">
            <v/>
          </cell>
          <cell r="K5673" t="str">
            <v>-</v>
          </cell>
          <cell r="L5673">
            <v>13862.706</v>
          </cell>
          <cell r="M5673">
            <v>13862.71</v>
          </cell>
        </row>
        <row r="5674">
          <cell r="G5674" t="str">
            <v>N25-1518-10GSB</v>
          </cell>
          <cell r="I5674" t="str">
            <v>TEE SAN C900 NP XSDR26 SWR GGG</v>
          </cell>
          <cell r="J5674" t="str">
            <v/>
          </cell>
          <cell r="K5674" t="str">
            <v>-</v>
          </cell>
          <cell r="L5674">
            <v>14672.1824</v>
          </cell>
          <cell r="M5674">
            <v>14672.18</v>
          </cell>
        </row>
        <row r="5675">
          <cell r="G5675" t="str">
            <v>N25-1518-12GSB</v>
          </cell>
          <cell r="I5675" t="str">
            <v>TEE SAN C900 NP XSDR26 SWR GGG</v>
          </cell>
          <cell r="J5675" t="str">
            <v/>
          </cell>
          <cell r="K5675" t="str">
            <v>-</v>
          </cell>
          <cell r="L5675">
            <v>15527.765100000001</v>
          </cell>
          <cell r="M5675">
            <v>15527.77</v>
          </cell>
        </row>
        <row r="5676">
          <cell r="G5676" t="str">
            <v>N25-1520-4GSB</v>
          </cell>
          <cell r="I5676" t="str">
            <v>TEE SAN C900 NP XSDR26 SWR GGG</v>
          </cell>
          <cell r="J5676" t="str">
            <v/>
          </cell>
          <cell r="K5676" t="str">
            <v>-</v>
          </cell>
          <cell r="L5676">
            <v>15224.227500000001</v>
          </cell>
          <cell r="M5676">
            <v>15224.23</v>
          </cell>
        </row>
        <row r="5677">
          <cell r="G5677" t="str">
            <v>N25-1520-6GSB</v>
          </cell>
          <cell r="I5677" t="str">
            <v>TEE SAN C900 NP XSDR26 SWR GGG</v>
          </cell>
          <cell r="J5677" t="str">
            <v/>
          </cell>
          <cell r="K5677" t="str">
            <v>-</v>
          </cell>
          <cell r="L5677">
            <v>15686.628000000001</v>
          </cell>
          <cell r="M5677">
            <v>15686.63</v>
          </cell>
        </row>
        <row r="5678">
          <cell r="G5678" t="str">
            <v>N25-1520-8GSB</v>
          </cell>
          <cell r="I5678" t="str">
            <v>TEE SAN C900 NP XSDR26 SWR GGG</v>
          </cell>
          <cell r="J5678" t="str">
            <v/>
          </cell>
          <cell r="K5678" t="str">
            <v>-</v>
          </cell>
          <cell r="L5678">
            <v>16079.703200000002</v>
          </cell>
          <cell r="M5678">
            <v>16079.7</v>
          </cell>
        </row>
        <row r="5679">
          <cell r="G5679" t="str">
            <v>N25-1520-10GSB</v>
          </cell>
          <cell r="I5679" t="str">
            <v>TEE SAN C900 NP XSDR26 SWR GGG</v>
          </cell>
          <cell r="J5679" t="str">
            <v/>
          </cell>
          <cell r="K5679" t="str">
            <v>-</v>
          </cell>
          <cell r="L5679">
            <v>16585.802500000002</v>
          </cell>
          <cell r="M5679">
            <v>16585.8</v>
          </cell>
        </row>
        <row r="5680">
          <cell r="G5680" t="str">
            <v>N25-1520-12GSB</v>
          </cell>
          <cell r="I5680" t="str">
            <v>TEE SAN C900 NP XSDR26 SWR GGG</v>
          </cell>
          <cell r="J5680" t="str">
            <v/>
          </cell>
          <cell r="K5680" t="str">
            <v>-</v>
          </cell>
          <cell r="L5680">
            <v>17514.690900000001</v>
          </cell>
          <cell r="M5680">
            <v>17514.689999999999</v>
          </cell>
        </row>
        <row r="5681">
          <cell r="G5681" t="str">
            <v>N25-1520-18GSB</v>
          </cell>
          <cell r="I5681" t="str">
            <v>TEE SAN C900 NP XSDR26 SWR GGG</v>
          </cell>
          <cell r="J5681" t="str">
            <v/>
          </cell>
          <cell r="K5681" t="str">
            <v>-</v>
          </cell>
          <cell r="L5681">
            <v>22178.639000000003</v>
          </cell>
          <cell r="M5681">
            <v>22178.639999999999</v>
          </cell>
        </row>
        <row r="5682">
          <cell r="G5682" t="str">
            <v>N25-1524-4GSB</v>
          </cell>
          <cell r="I5682" t="str">
            <v>TEE SAN C900 NP XSDR26 SWR GGG</v>
          </cell>
          <cell r="J5682" t="str">
            <v/>
          </cell>
          <cell r="K5682" t="str">
            <v>-</v>
          </cell>
          <cell r="L5682">
            <v>21847.409800000001</v>
          </cell>
          <cell r="M5682">
            <v>21847.41</v>
          </cell>
        </row>
        <row r="5683">
          <cell r="G5683" t="str">
            <v>N25-1524-6GSB</v>
          </cell>
          <cell r="I5683" t="str">
            <v>TEE SAN C900 NP XSDR26 SWR GGG</v>
          </cell>
          <cell r="J5683" t="str">
            <v/>
          </cell>
          <cell r="K5683" t="str">
            <v>-</v>
          </cell>
          <cell r="L5683">
            <v>22518.995300000002</v>
          </cell>
          <cell r="M5683">
            <v>22519</v>
          </cell>
        </row>
        <row r="5684">
          <cell r="G5684" t="str">
            <v>N25-1524-8GSB</v>
          </cell>
          <cell r="I5684" t="str">
            <v>TEE SAN C900 NP XSDR26 SWR GGG</v>
          </cell>
          <cell r="J5684" t="str">
            <v/>
          </cell>
          <cell r="K5684" t="str">
            <v>-</v>
          </cell>
          <cell r="L5684">
            <v>22794.959000000003</v>
          </cell>
          <cell r="M5684">
            <v>22794.959999999999</v>
          </cell>
        </row>
        <row r="5685">
          <cell r="G5685" t="str">
            <v>N25-1524-10GSB</v>
          </cell>
          <cell r="I5685" t="str">
            <v>TEE SAN C900 NP XSDR26 SWR GGG</v>
          </cell>
          <cell r="J5685" t="str">
            <v/>
          </cell>
          <cell r="K5685" t="str">
            <v>-</v>
          </cell>
          <cell r="L5685">
            <v>23851.359300000004</v>
          </cell>
          <cell r="M5685">
            <v>23851.360000000001</v>
          </cell>
        </row>
        <row r="5686">
          <cell r="G5686" t="str">
            <v>N25-1524-12GSB</v>
          </cell>
          <cell r="I5686" t="str">
            <v>TEE SAN C900 NP XSDR26 SWR GGG</v>
          </cell>
          <cell r="J5686" t="str">
            <v/>
          </cell>
          <cell r="K5686" t="str">
            <v>-</v>
          </cell>
          <cell r="L5686">
            <v>24585.646800000002</v>
          </cell>
          <cell r="M5686">
            <v>24585.65</v>
          </cell>
        </row>
        <row r="5687">
          <cell r="G5687" t="str">
            <v>N25-1524-18GSB</v>
          </cell>
          <cell r="I5687" t="str">
            <v>TEE SAN C900 NP XSDR26 SWR GGG</v>
          </cell>
          <cell r="J5687" t="str">
            <v/>
          </cell>
          <cell r="K5687" t="str">
            <v>-</v>
          </cell>
          <cell r="L5687">
            <v>28295.882500000003</v>
          </cell>
          <cell r="M5687">
            <v>28295.88</v>
          </cell>
        </row>
        <row r="5688">
          <cell r="G5688" t="str">
            <v>N25-196-4</v>
          </cell>
          <cell r="I5688" t="str">
            <v>T-Y with Schedule 40 Branch  GxGxH</v>
          </cell>
          <cell r="J5688" t="str">
            <v/>
          </cell>
          <cell r="K5688" t="str">
            <v>-</v>
          </cell>
          <cell r="L5688">
            <v>653.83420000000001</v>
          </cell>
          <cell r="M5688">
            <v>653.83000000000004</v>
          </cell>
        </row>
        <row r="5689">
          <cell r="G5689" t="str">
            <v>N25-198-4</v>
          </cell>
          <cell r="I5689" t="str">
            <v>T-Y with Schedule 40 Branch  GxGxH</v>
          </cell>
          <cell r="J5689" t="str">
            <v/>
          </cell>
          <cell r="K5689" t="str">
            <v>-</v>
          </cell>
          <cell r="L5689">
            <v>1581.9415000000001</v>
          </cell>
          <cell r="M5689">
            <v>1581.94</v>
          </cell>
        </row>
        <row r="5690">
          <cell r="G5690" t="str">
            <v>N25-198-6</v>
          </cell>
          <cell r="I5690" t="str">
            <v>T-Y with Schedule 40 Branch  GxGxH</v>
          </cell>
          <cell r="J5690" t="str">
            <v/>
          </cell>
          <cell r="K5690" t="str">
            <v>-</v>
          </cell>
          <cell r="L5690">
            <v>1707.4418000000001</v>
          </cell>
          <cell r="M5690">
            <v>1707.44</v>
          </cell>
        </row>
        <row r="5691">
          <cell r="G5691" t="str">
            <v>N25-1910-4</v>
          </cell>
          <cell r="I5691" t="str">
            <v>T-Y with Schedule 40 Branch  GxGxH</v>
          </cell>
          <cell r="J5691" t="str">
            <v/>
          </cell>
          <cell r="K5691" t="str">
            <v>-</v>
          </cell>
          <cell r="L5691">
            <v>1920.5001999999999</v>
          </cell>
          <cell r="M5691">
            <v>1920.5</v>
          </cell>
        </row>
        <row r="5692">
          <cell r="G5692" t="str">
            <v>N25-1910-6</v>
          </cell>
          <cell r="I5692" t="str">
            <v>T-Y with Schedule 40 Branch  GxGxH</v>
          </cell>
          <cell r="J5692" t="str">
            <v/>
          </cell>
          <cell r="K5692" t="str">
            <v>-</v>
          </cell>
          <cell r="L5692">
            <v>1980.5700000000002</v>
          </cell>
          <cell r="M5692">
            <v>1980.57</v>
          </cell>
        </row>
        <row r="5693">
          <cell r="G5693" t="str">
            <v>N25-1910-8</v>
          </cell>
          <cell r="I5693" t="str">
            <v>T-Y with Schedule 40 Branch  GxGxH</v>
          </cell>
          <cell r="J5693" t="str">
            <v/>
          </cell>
          <cell r="K5693" t="str">
            <v>-</v>
          </cell>
          <cell r="L5693">
            <v>2151.2991999999999</v>
          </cell>
          <cell r="M5693">
            <v>2151.3000000000002</v>
          </cell>
        </row>
        <row r="5694">
          <cell r="G5694" t="str">
            <v>N25-1912-4</v>
          </cell>
          <cell r="I5694" t="str">
            <v>T-Y with Schedule 40 Branch  GxGxH</v>
          </cell>
          <cell r="J5694" t="str">
            <v/>
          </cell>
          <cell r="K5694" t="str">
            <v>-</v>
          </cell>
          <cell r="L5694">
            <v>2508.3154</v>
          </cell>
          <cell r="M5694">
            <v>2508.3200000000002</v>
          </cell>
        </row>
        <row r="5695">
          <cell r="G5695" t="str">
            <v>N25-1912-6</v>
          </cell>
          <cell r="I5695" t="str">
            <v>T-Y with Schedule 40 Branch  GxGxH</v>
          </cell>
          <cell r="J5695" t="str">
            <v/>
          </cell>
          <cell r="K5695" t="str">
            <v>-</v>
          </cell>
          <cell r="L5695">
            <v>2701.0866000000001</v>
          </cell>
          <cell r="M5695">
            <v>2701.09</v>
          </cell>
        </row>
        <row r="5696">
          <cell r="G5696" t="str">
            <v>N25-1912-8</v>
          </cell>
          <cell r="I5696" t="str">
            <v>T-Y with Schedule 40 Branch  GxGxH</v>
          </cell>
          <cell r="J5696" t="str">
            <v/>
          </cell>
          <cell r="K5696" t="str">
            <v>-</v>
          </cell>
          <cell r="L5696">
            <v>2982.0365000000002</v>
          </cell>
          <cell r="M5696">
            <v>2982.04</v>
          </cell>
        </row>
        <row r="5697">
          <cell r="G5697" t="str">
            <v>N25-1912-10</v>
          </cell>
          <cell r="I5697" t="str">
            <v>T-Y with Schedule 40 Branch  GxGxH</v>
          </cell>
          <cell r="J5697" t="str">
            <v/>
          </cell>
          <cell r="K5697" t="str">
            <v>-</v>
          </cell>
          <cell r="L5697">
            <v>3515.5706</v>
          </cell>
          <cell r="M5697">
            <v>3515.57</v>
          </cell>
        </row>
        <row r="5698">
          <cell r="G5698" t="str">
            <v>N25-1914-4</v>
          </cell>
          <cell r="I5698" t="str">
            <v>T-Y with Schedule 40 Branch  GxGxH</v>
          </cell>
          <cell r="J5698" t="str">
            <v/>
          </cell>
          <cell r="K5698" t="str">
            <v>-</v>
          </cell>
          <cell r="L5698">
            <v>5758.5688000000009</v>
          </cell>
          <cell r="M5698">
            <v>5758.57</v>
          </cell>
        </row>
        <row r="5699">
          <cell r="G5699" t="str">
            <v>N25-1914-6</v>
          </cell>
          <cell r="I5699" t="str">
            <v>T-Y with Schedule 40 Branch  GxGxH</v>
          </cell>
          <cell r="J5699" t="str">
            <v/>
          </cell>
          <cell r="K5699" t="str">
            <v>-</v>
          </cell>
          <cell r="L5699">
            <v>5933.2998000000007</v>
          </cell>
          <cell r="M5699">
            <v>5933.3</v>
          </cell>
        </row>
        <row r="5700">
          <cell r="G5700" t="str">
            <v>N25-1914-8</v>
          </cell>
          <cell r="I5700" t="str">
            <v>T-Y with Schedule 40 Branch  GxGxH</v>
          </cell>
          <cell r="J5700" t="str">
            <v/>
          </cell>
          <cell r="K5700" t="str">
            <v>-</v>
          </cell>
          <cell r="L5700">
            <v>7377.4574000000002</v>
          </cell>
          <cell r="M5700">
            <v>7377.46</v>
          </cell>
        </row>
        <row r="5701">
          <cell r="G5701" t="str">
            <v>N25-1914-10</v>
          </cell>
          <cell r="I5701" t="str">
            <v>T-Y with Schedule 40 Branch  GxGxH</v>
          </cell>
          <cell r="J5701" t="str">
            <v/>
          </cell>
          <cell r="K5701" t="str">
            <v>-</v>
          </cell>
          <cell r="L5701">
            <v>7700.3192000000008</v>
          </cell>
          <cell r="M5701">
            <v>7700.32</v>
          </cell>
        </row>
        <row r="5702">
          <cell r="G5702" t="str">
            <v>N25-1914-12</v>
          </cell>
          <cell r="I5702" t="str">
            <v>T-Y with Schedule 40 Branch  GxGxH</v>
          </cell>
          <cell r="J5702" t="str">
            <v/>
          </cell>
          <cell r="K5702" t="str">
            <v>-</v>
          </cell>
          <cell r="L5702">
            <v>8132.0000000000009</v>
          </cell>
          <cell r="M5702">
            <v>8132</v>
          </cell>
        </row>
        <row r="5703">
          <cell r="G5703" t="str">
            <v>N25-1916-4</v>
          </cell>
          <cell r="I5703" t="str">
            <v>T-Y with Schedule 40 Branch  GxGxH</v>
          </cell>
          <cell r="J5703" t="str">
            <v/>
          </cell>
          <cell r="K5703" t="str">
            <v>-</v>
          </cell>
          <cell r="L5703">
            <v>7828.2376999999997</v>
          </cell>
          <cell r="M5703">
            <v>7828.24</v>
          </cell>
        </row>
        <row r="5704">
          <cell r="G5704" t="str">
            <v>N25-1916-6</v>
          </cell>
          <cell r="I5704" t="str">
            <v>T-Y with Schedule 40 Branch  GxGxH</v>
          </cell>
          <cell r="J5704" t="str">
            <v/>
          </cell>
          <cell r="K5704" t="str">
            <v>-</v>
          </cell>
          <cell r="L5704">
            <v>8067.4576000000006</v>
          </cell>
          <cell r="M5704">
            <v>8067.46</v>
          </cell>
        </row>
        <row r="5705">
          <cell r="G5705" t="str">
            <v>N25-1916-8</v>
          </cell>
          <cell r="I5705" t="str">
            <v>T-Y with Schedule 40 Branch  GxGxH</v>
          </cell>
          <cell r="J5705" t="str">
            <v/>
          </cell>
          <cell r="K5705" t="str">
            <v>-</v>
          </cell>
          <cell r="L5705">
            <v>8260.7103000000006</v>
          </cell>
          <cell r="M5705">
            <v>8260.7099999999991</v>
          </cell>
        </row>
        <row r="5706">
          <cell r="G5706" t="str">
            <v>N25-1916-10</v>
          </cell>
          <cell r="I5706" t="str">
            <v>T-Y with Schedule 40 Branch  GxGxH</v>
          </cell>
          <cell r="J5706" t="str">
            <v/>
          </cell>
          <cell r="K5706" t="str">
            <v>-</v>
          </cell>
          <cell r="L5706">
            <v>8417.0051999999996</v>
          </cell>
          <cell r="M5706">
            <v>8417.01</v>
          </cell>
        </row>
        <row r="5707">
          <cell r="G5707" t="str">
            <v>N25-1916-12</v>
          </cell>
          <cell r="I5707" t="str">
            <v>T-Y with Schedule 40 Branch  GxGxH</v>
          </cell>
          <cell r="J5707" t="str">
            <v/>
          </cell>
          <cell r="K5707" t="str">
            <v>-</v>
          </cell>
          <cell r="L5707">
            <v>8499.7697000000007</v>
          </cell>
          <cell r="M5707">
            <v>8499.77</v>
          </cell>
        </row>
        <row r="5708">
          <cell r="G5708" t="str">
            <v>N25-1918-4</v>
          </cell>
          <cell r="I5708" t="str">
            <v>T-Y with Schedule 40 Branch  GxGxH</v>
          </cell>
          <cell r="J5708" t="str">
            <v/>
          </cell>
          <cell r="K5708" t="str">
            <v>-</v>
          </cell>
          <cell r="L5708">
            <v>13237.258900000001</v>
          </cell>
          <cell r="M5708">
            <v>13237.26</v>
          </cell>
        </row>
        <row r="5709">
          <cell r="G5709" t="str">
            <v>N25-1918-6</v>
          </cell>
          <cell r="I5709" t="str">
            <v>T-Y with Schedule 40 Branch  GxGxH</v>
          </cell>
          <cell r="J5709" t="str">
            <v/>
          </cell>
          <cell r="K5709" t="str">
            <v>-</v>
          </cell>
          <cell r="L5709">
            <v>13641.943600000001</v>
          </cell>
          <cell r="M5709">
            <v>13641.94</v>
          </cell>
        </row>
        <row r="5710">
          <cell r="G5710" t="str">
            <v>N25-1918-8</v>
          </cell>
          <cell r="I5710" t="str">
            <v>T-Y with Schedule 40 Branch  GxGxH</v>
          </cell>
          <cell r="J5710" t="str">
            <v/>
          </cell>
          <cell r="K5710" t="str">
            <v>-</v>
          </cell>
          <cell r="L5710">
            <v>13862.706</v>
          </cell>
          <cell r="M5710">
            <v>13862.71</v>
          </cell>
        </row>
        <row r="5711">
          <cell r="G5711" t="str">
            <v>N25-1918-10</v>
          </cell>
          <cell r="I5711" t="str">
            <v>T-Y with Schedule 40 Branch  GxGxH</v>
          </cell>
          <cell r="J5711" t="str">
            <v/>
          </cell>
          <cell r="K5711" t="str">
            <v>-</v>
          </cell>
          <cell r="L5711">
            <v>14672.1824</v>
          </cell>
          <cell r="M5711">
            <v>14672.18</v>
          </cell>
        </row>
        <row r="5712">
          <cell r="G5712" t="str">
            <v>N25-1918-12</v>
          </cell>
          <cell r="I5712" t="str">
            <v>T-Y with Schedule 40 Branch  GxGxH</v>
          </cell>
          <cell r="J5712" t="str">
            <v/>
          </cell>
          <cell r="K5712" t="str">
            <v>-</v>
          </cell>
          <cell r="L5712">
            <v>15527.765100000001</v>
          </cell>
          <cell r="M5712">
            <v>15527.77</v>
          </cell>
        </row>
        <row r="5713">
          <cell r="G5713" t="str">
            <v>N25-1920-4</v>
          </cell>
          <cell r="I5713" t="str">
            <v>T-Y with Schedule 40 Branch  GxGxH</v>
          </cell>
          <cell r="J5713" t="str">
            <v/>
          </cell>
          <cell r="K5713" t="str">
            <v>-</v>
          </cell>
          <cell r="L5713">
            <v>15224.227500000001</v>
          </cell>
          <cell r="M5713">
            <v>15224.23</v>
          </cell>
        </row>
        <row r="5714">
          <cell r="G5714" t="str">
            <v>N25-1920-6</v>
          </cell>
          <cell r="I5714" t="str">
            <v>T-Y with Schedule 40 Branch  GxGxH</v>
          </cell>
          <cell r="J5714" t="str">
            <v/>
          </cell>
          <cell r="K5714" t="str">
            <v>-</v>
          </cell>
          <cell r="L5714">
            <v>15686.628000000001</v>
          </cell>
          <cell r="M5714">
            <v>15686.63</v>
          </cell>
        </row>
        <row r="5715">
          <cell r="G5715" t="str">
            <v>N25-1920-8</v>
          </cell>
          <cell r="I5715" t="str">
            <v>T-Y with Schedule 40 Branch  GxGxH</v>
          </cell>
          <cell r="J5715" t="str">
            <v/>
          </cell>
          <cell r="K5715" t="str">
            <v>-</v>
          </cell>
          <cell r="L5715">
            <v>16079.703200000002</v>
          </cell>
          <cell r="M5715">
            <v>16079.7</v>
          </cell>
        </row>
        <row r="5716">
          <cell r="G5716" t="str">
            <v>N25-1920-10</v>
          </cell>
          <cell r="I5716" t="str">
            <v>T-Y with Schedule 40 Branch  GxGxH</v>
          </cell>
          <cell r="J5716" t="str">
            <v/>
          </cell>
          <cell r="K5716" t="str">
            <v>-</v>
          </cell>
          <cell r="L5716">
            <v>16585.802500000002</v>
          </cell>
          <cell r="M5716">
            <v>16585.8</v>
          </cell>
        </row>
        <row r="5717">
          <cell r="G5717" t="str">
            <v>N25-1920-12</v>
          </cell>
          <cell r="I5717" t="str">
            <v>T-Y with Schedule 40 Branch  GxGxH</v>
          </cell>
          <cell r="J5717" t="str">
            <v/>
          </cell>
          <cell r="K5717" t="str">
            <v>-</v>
          </cell>
          <cell r="L5717">
            <v>17514.690900000001</v>
          </cell>
          <cell r="M5717">
            <v>17514.689999999999</v>
          </cell>
        </row>
        <row r="5718">
          <cell r="G5718" t="str">
            <v>N25-1920-16</v>
          </cell>
          <cell r="I5718" t="str">
            <v>T-Y with Schedule 40 Branch  GxGxH</v>
          </cell>
          <cell r="J5718" t="str">
            <v/>
          </cell>
          <cell r="K5718" t="str">
            <v>-</v>
          </cell>
          <cell r="L5718">
            <v>19612.115600000005</v>
          </cell>
          <cell r="M5718">
            <v>19612.12</v>
          </cell>
        </row>
        <row r="5719">
          <cell r="G5719" t="str">
            <v>N25-1924-4</v>
          </cell>
          <cell r="I5719" t="str">
            <v>T-Y with Schedule 40 Branch  GxGxH</v>
          </cell>
          <cell r="J5719" t="str">
            <v/>
          </cell>
          <cell r="K5719" t="str">
            <v>-</v>
          </cell>
          <cell r="L5719">
            <v>21847.409800000001</v>
          </cell>
          <cell r="M5719">
            <v>21847.41</v>
          </cell>
        </row>
        <row r="5720">
          <cell r="G5720" t="str">
            <v>N25-1924-6</v>
          </cell>
          <cell r="I5720" t="str">
            <v>T-Y with Schedule 40 Branch  GxGxH</v>
          </cell>
          <cell r="J5720" t="str">
            <v/>
          </cell>
          <cell r="K5720" t="str">
            <v>-</v>
          </cell>
          <cell r="L5720">
            <v>22518.995300000002</v>
          </cell>
          <cell r="M5720">
            <v>22519</v>
          </cell>
        </row>
        <row r="5721">
          <cell r="G5721" t="str">
            <v>N25-1924-8</v>
          </cell>
          <cell r="I5721" t="str">
            <v>T-Y with Schedule 40 Branch  GxGxH</v>
          </cell>
          <cell r="J5721" t="str">
            <v/>
          </cell>
          <cell r="K5721" t="str">
            <v>-</v>
          </cell>
          <cell r="L5721">
            <v>22794.959000000003</v>
          </cell>
          <cell r="M5721">
            <v>22794.959999999999</v>
          </cell>
        </row>
        <row r="5722">
          <cell r="G5722" t="str">
            <v>N25-1924-10</v>
          </cell>
          <cell r="I5722" t="str">
            <v>T-Y with Schedule 40 Branch  GxGxH</v>
          </cell>
          <cell r="J5722" t="str">
            <v/>
          </cell>
          <cell r="K5722" t="str">
            <v>-</v>
          </cell>
          <cell r="L5722">
            <v>23851.359300000004</v>
          </cell>
          <cell r="M5722">
            <v>23851.360000000001</v>
          </cell>
        </row>
        <row r="5723">
          <cell r="G5723" t="str">
            <v>N25-1924-12</v>
          </cell>
          <cell r="I5723" t="str">
            <v>T-Y with Schedule 40 Branch  GxGxH</v>
          </cell>
          <cell r="J5723" t="str">
            <v/>
          </cell>
          <cell r="K5723" t="str">
            <v>-</v>
          </cell>
          <cell r="L5723">
            <v>24585.646800000002</v>
          </cell>
          <cell r="M5723">
            <v>24585.65</v>
          </cell>
        </row>
        <row r="5724">
          <cell r="G5724" t="str">
            <v>N25-1924-16</v>
          </cell>
          <cell r="I5724" t="str">
            <v>T-Y with Schedule 40 Branch  GxGxH</v>
          </cell>
          <cell r="J5724" t="str">
            <v/>
          </cell>
          <cell r="K5724" t="str">
            <v>-</v>
          </cell>
          <cell r="L5724">
            <v>24994.836200000002</v>
          </cell>
          <cell r="M5724">
            <v>24994.84</v>
          </cell>
        </row>
        <row r="5725">
          <cell r="G5725" t="str">
            <v>N25-186-4</v>
          </cell>
          <cell r="I5725" t="str">
            <v>TEE SAN C925 NP W DWV BR GGG</v>
          </cell>
          <cell r="J5725" t="str">
            <v/>
          </cell>
          <cell r="K5725" t="str">
            <v>-</v>
          </cell>
          <cell r="L5725">
            <v>676.8927000000001</v>
          </cell>
          <cell r="M5725">
            <v>676.89</v>
          </cell>
        </row>
        <row r="5726">
          <cell r="G5726" t="str">
            <v>N25-188-4</v>
          </cell>
          <cell r="I5726" t="str">
            <v>TEE SAN C925 NP W DWV BR GGG</v>
          </cell>
          <cell r="J5726" t="str">
            <v/>
          </cell>
          <cell r="K5726" t="str">
            <v>-</v>
          </cell>
          <cell r="L5726">
            <v>1642.5891000000001</v>
          </cell>
          <cell r="M5726">
            <v>1642.59</v>
          </cell>
        </row>
        <row r="5727">
          <cell r="G5727" t="str">
            <v>N25-188-6</v>
          </cell>
          <cell r="I5727" t="str">
            <v>TEE SAN C925 NP W DWV BR GGG</v>
          </cell>
          <cell r="J5727" t="str">
            <v/>
          </cell>
          <cell r="K5727" t="str">
            <v>-</v>
          </cell>
          <cell r="L5727">
            <v>1742.7625</v>
          </cell>
          <cell r="M5727">
            <v>1742.76</v>
          </cell>
        </row>
        <row r="5728">
          <cell r="G5728" t="str">
            <v>N25-1810-4</v>
          </cell>
          <cell r="I5728" t="str">
            <v>TEE SAN C925 NP W DWV BR GGG</v>
          </cell>
          <cell r="J5728" t="str">
            <v/>
          </cell>
          <cell r="K5728" t="str">
            <v>-</v>
          </cell>
          <cell r="L5728">
            <v>1953.2636000000002</v>
          </cell>
          <cell r="M5728">
            <v>1953.26</v>
          </cell>
        </row>
        <row r="5729">
          <cell r="G5729" t="str">
            <v>N25-1810-6</v>
          </cell>
          <cell r="I5729" t="str">
            <v>TEE SAN C925 NP W DWV BR GGG</v>
          </cell>
          <cell r="J5729" t="str">
            <v/>
          </cell>
          <cell r="K5729" t="str">
            <v>-</v>
          </cell>
          <cell r="L5729">
            <v>2081.6315</v>
          </cell>
          <cell r="M5729">
            <v>2081.63</v>
          </cell>
        </row>
        <row r="5730">
          <cell r="G5730" t="str">
            <v>N25-1810-8</v>
          </cell>
          <cell r="I5730" t="str">
            <v>TEE SAN C925 NP W DWV BR GGG</v>
          </cell>
          <cell r="J5730" t="str">
            <v/>
          </cell>
          <cell r="K5730" t="str">
            <v>-</v>
          </cell>
          <cell r="L5730">
            <v>2212.9312</v>
          </cell>
          <cell r="M5730">
            <v>2212.9299999999998</v>
          </cell>
        </row>
        <row r="5731">
          <cell r="G5731" t="str">
            <v>N25-1812-4</v>
          </cell>
          <cell r="I5731" t="str">
            <v>TEE SAN C925 NP W DWV BR GGG</v>
          </cell>
          <cell r="J5731" t="str">
            <v/>
          </cell>
          <cell r="K5731" t="str">
            <v>-</v>
          </cell>
          <cell r="L5731">
            <v>2569.2947000000004</v>
          </cell>
          <cell r="M5731">
            <v>2569.29</v>
          </cell>
        </row>
        <row r="5732">
          <cell r="G5732" t="str">
            <v>N25-1812-6</v>
          </cell>
          <cell r="I5732" t="str">
            <v>TEE SAN C925 NP W DWV BR GGG</v>
          </cell>
          <cell r="J5732" t="str">
            <v/>
          </cell>
          <cell r="K5732" t="str">
            <v>-</v>
          </cell>
          <cell r="L5732">
            <v>2752.7355000000002</v>
          </cell>
          <cell r="M5732">
            <v>2752.74</v>
          </cell>
        </row>
        <row r="5733">
          <cell r="G5733" t="str">
            <v>N25-1812-8</v>
          </cell>
          <cell r="I5733" t="str">
            <v>TEE SAN C925 NP W DWV BR GGG</v>
          </cell>
          <cell r="J5733" t="str">
            <v/>
          </cell>
          <cell r="K5733" t="str">
            <v>-</v>
          </cell>
          <cell r="L5733">
            <v>3053.0524000000005</v>
          </cell>
          <cell r="M5733">
            <v>3053.05</v>
          </cell>
        </row>
        <row r="5734">
          <cell r="G5734" t="str">
            <v>N25-1812-10</v>
          </cell>
          <cell r="I5734" t="str">
            <v>TEE SAN C925 NP W DWV BR GGG</v>
          </cell>
          <cell r="J5734" t="str">
            <v/>
          </cell>
          <cell r="K5734" t="str">
            <v>-</v>
          </cell>
          <cell r="L5734">
            <v>3603.4603999999999</v>
          </cell>
          <cell r="M5734">
            <v>3603.46</v>
          </cell>
        </row>
        <row r="5735">
          <cell r="G5735" t="str">
            <v>N25-1814-4</v>
          </cell>
          <cell r="I5735" t="str">
            <v>TEE SAN C925 NP W DWV BR GGG</v>
          </cell>
          <cell r="J5735" t="str">
            <v/>
          </cell>
          <cell r="K5735" t="str">
            <v>-</v>
          </cell>
          <cell r="L5735">
            <v>5758.5688000000009</v>
          </cell>
          <cell r="M5735">
            <v>5758.57</v>
          </cell>
        </row>
        <row r="5736">
          <cell r="G5736" t="str">
            <v>N25-1814-6</v>
          </cell>
          <cell r="I5736" t="str">
            <v>TEE SAN C925 NP W DWV BR GGG</v>
          </cell>
          <cell r="J5736" t="str">
            <v/>
          </cell>
          <cell r="K5736" t="str">
            <v>-</v>
          </cell>
          <cell r="L5736">
            <v>5933.2998000000007</v>
          </cell>
          <cell r="M5736">
            <v>5933.3</v>
          </cell>
        </row>
        <row r="5737">
          <cell r="G5737" t="str">
            <v>N25-1814-8</v>
          </cell>
          <cell r="I5737" t="str">
            <v>TEE SAN C925 NP W DWV BR GGG</v>
          </cell>
          <cell r="J5737" t="str">
            <v/>
          </cell>
          <cell r="K5737" t="str">
            <v>-</v>
          </cell>
          <cell r="L5737">
            <v>7377.4574000000002</v>
          </cell>
          <cell r="M5737">
            <v>7377.46</v>
          </cell>
        </row>
        <row r="5738">
          <cell r="G5738" t="str">
            <v>N25-1814-10</v>
          </cell>
          <cell r="I5738" t="str">
            <v>TEE SAN C925 NP W DWV BR GGG</v>
          </cell>
          <cell r="J5738" t="str">
            <v/>
          </cell>
          <cell r="K5738" t="str">
            <v>-</v>
          </cell>
          <cell r="L5738">
            <v>7700.3192000000008</v>
          </cell>
          <cell r="M5738">
            <v>7700.32</v>
          </cell>
        </row>
        <row r="5739">
          <cell r="G5739" t="str">
            <v>N25-1814-12</v>
          </cell>
          <cell r="I5739" t="str">
            <v>TEE SAN C925 NP W DWV BR GGG</v>
          </cell>
          <cell r="J5739" t="str">
            <v/>
          </cell>
          <cell r="K5739" t="str">
            <v>-</v>
          </cell>
          <cell r="L5739">
            <v>8132.0000000000009</v>
          </cell>
          <cell r="M5739">
            <v>8132</v>
          </cell>
        </row>
        <row r="5740">
          <cell r="G5740" t="str">
            <v>N25-1816-4</v>
          </cell>
          <cell r="I5740" t="str">
            <v>TEE SAN C925 NP W DWV BR GGG</v>
          </cell>
          <cell r="J5740" t="str">
            <v/>
          </cell>
          <cell r="K5740" t="str">
            <v>-</v>
          </cell>
          <cell r="L5740">
            <v>7828.2376999999997</v>
          </cell>
          <cell r="M5740">
            <v>7828.24</v>
          </cell>
        </row>
        <row r="5741">
          <cell r="G5741" t="str">
            <v>N25-1816-6</v>
          </cell>
          <cell r="I5741" t="str">
            <v>TEE SAN C925 NP W DWV BR GGG</v>
          </cell>
          <cell r="J5741" t="str">
            <v/>
          </cell>
          <cell r="K5741" t="str">
            <v>-</v>
          </cell>
          <cell r="L5741">
            <v>8067.4576000000006</v>
          </cell>
          <cell r="M5741">
            <v>8067.46</v>
          </cell>
        </row>
        <row r="5742">
          <cell r="G5742" t="str">
            <v>N25-1816-8</v>
          </cell>
          <cell r="I5742" t="str">
            <v>TEE SAN C925 NP W DWV BR GGG</v>
          </cell>
          <cell r="J5742" t="str">
            <v/>
          </cell>
          <cell r="K5742" t="str">
            <v>-</v>
          </cell>
          <cell r="L5742">
            <v>8260.7103000000006</v>
          </cell>
          <cell r="M5742">
            <v>8260.7099999999991</v>
          </cell>
        </row>
        <row r="5743">
          <cell r="G5743" t="str">
            <v>N25-1816-10</v>
          </cell>
          <cell r="I5743" t="str">
            <v>TEE SAN C925 NP W DWV BR GGG</v>
          </cell>
          <cell r="J5743" t="str">
            <v/>
          </cell>
          <cell r="K5743" t="str">
            <v>-</v>
          </cell>
          <cell r="L5743">
            <v>8417.0051999999996</v>
          </cell>
          <cell r="M5743">
            <v>8417.01</v>
          </cell>
        </row>
        <row r="5744">
          <cell r="G5744" t="str">
            <v>N25-1816-12</v>
          </cell>
          <cell r="I5744" t="str">
            <v>TEE SAN C925 NP W DWV BR GGG</v>
          </cell>
          <cell r="J5744" t="str">
            <v/>
          </cell>
          <cell r="K5744" t="str">
            <v>-</v>
          </cell>
          <cell r="L5744">
            <v>8499.7697000000007</v>
          </cell>
          <cell r="M5744">
            <v>8499.77</v>
          </cell>
        </row>
        <row r="5745">
          <cell r="G5745" t="str">
            <v>N25-1818-4</v>
          </cell>
          <cell r="I5745" t="str">
            <v>TEE SAN C925 NP W DWV BR GGG</v>
          </cell>
          <cell r="J5745" t="str">
            <v/>
          </cell>
          <cell r="K5745" t="str">
            <v>-</v>
          </cell>
          <cell r="L5745">
            <v>13237.258900000001</v>
          </cell>
          <cell r="M5745">
            <v>13237.26</v>
          </cell>
        </row>
        <row r="5746">
          <cell r="G5746" t="str">
            <v>N25-1818-6</v>
          </cell>
          <cell r="I5746" t="str">
            <v>TEE SAN C925 NP W DWV BR GGG</v>
          </cell>
          <cell r="J5746" t="str">
            <v/>
          </cell>
          <cell r="K5746" t="str">
            <v>-</v>
          </cell>
          <cell r="L5746">
            <v>13641.943600000001</v>
          </cell>
          <cell r="M5746">
            <v>13641.94</v>
          </cell>
        </row>
        <row r="5747">
          <cell r="G5747" t="str">
            <v>N25-1818-8</v>
          </cell>
          <cell r="I5747" t="str">
            <v>TEE SAN C925 NP W DWV BR GGG</v>
          </cell>
          <cell r="J5747" t="str">
            <v/>
          </cell>
          <cell r="K5747" t="str">
            <v>-</v>
          </cell>
          <cell r="L5747">
            <v>13862.706</v>
          </cell>
          <cell r="M5747">
            <v>13862.71</v>
          </cell>
        </row>
        <row r="5748">
          <cell r="G5748" t="str">
            <v>N25-1818-10</v>
          </cell>
          <cell r="I5748" t="str">
            <v>TEE SAN C925 NP W DWV BR GGG</v>
          </cell>
          <cell r="J5748" t="str">
            <v/>
          </cell>
          <cell r="K5748" t="str">
            <v>-</v>
          </cell>
          <cell r="L5748">
            <v>14672.1824</v>
          </cell>
          <cell r="M5748">
            <v>14672.18</v>
          </cell>
        </row>
        <row r="5749">
          <cell r="G5749" t="str">
            <v>N25-1818-12</v>
          </cell>
          <cell r="I5749" t="str">
            <v>TEE SAN C925 NP W DWV BR GGG</v>
          </cell>
          <cell r="J5749" t="str">
            <v/>
          </cell>
          <cell r="K5749" t="str">
            <v>-</v>
          </cell>
          <cell r="L5749">
            <v>15527.765100000001</v>
          </cell>
          <cell r="M5749">
            <v>15527.77</v>
          </cell>
        </row>
        <row r="5750">
          <cell r="G5750" t="str">
            <v>N25-1820-4</v>
          </cell>
          <cell r="I5750" t="str">
            <v>TEE SAN C925 NP W DWV BR GGG</v>
          </cell>
          <cell r="J5750" t="str">
            <v/>
          </cell>
          <cell r="K5750" t="str">
            <v>-</v>
          </cell>
          <cell r="L5750">
            <v>15224.227500000001</v>
          </cell>
          <cell r="M5750">
            <v>15224.23</v>
          </cell>
        </row>
        <row r="5751">
          <cell r="G5751" t="str">
            <v>N25-1820-6</v>
          </cell>
          <cell r="I5751" t="str">
            <v>TEE SAN C925 NP W DWV BR GGG</v>
          </cell>
          <cell r="J5751" t="str">
            <v/>
          </cell>
          <cell r="K5751" t="str">
            <v>-</v>
          </cell>
          <cell r="L5751">
            <v>15686.628000000001</v>
          </cell>
          <cell r="M5751">
            <v>15686.63</v>
          </cell>
        </row>
        <row r="5752">
          <cell r="G5752" t="str">
            <v>N25-1820-8</v>
          </cell>
          <cell r="I5752" t="str">
            <v>TEE SAN C925 NP W DWV BR GGG</v>
          </cell>
          <cell r="J5752" t="str">
            <v/>
          </cell>
          <cell r="K5752" t="str">
            <v>-</v>
          </cell>
          <cell r="L5752">
            <v>16079.703200000002</v>
          </cell>
          <cell r="M5752">
            <v>16079.7</v>
          </cell>
        </row>
        <row r="5753">
          <cell r="G5753" t="str">
            <v>N25-1820-10</v>
          </cell>
          <cell r="I5753" t="str">
            <v>TEE SAN C925 NP W DWV BR GGG</v>
          </cell>
          <cell r="J5753" t="str">
            <v/>
          </cell>
          <cell r="K5753" t="str">
            <v>-</v>
          </cell>
          <cell r="L5753">
            <v>16585.802500000002</v>
          </cell>
          <cell r="M5753">
            <v>16585.8</v>
          </cell>
        </row>
        <row r="5754">
          <cell r="G5754" t="str">
            <v>N25-1820-12</v>
          </cell>
          <cell r="I5754" t="str">
            <v>TEE SAN C925 NP W DWV BR GGG</v>
          </cell>
          <cell r="J5754" t="str">
            <v/>
          </cell>
          <cell r="K5754" t="str">
            <v>-</v>
          </cell>
          <cell r="L5754">
            <v>17514.690900000001</v>
          </cell>
          <cell r="M5754">
            <v>17514.689999999999</v>
          </cell>
        </row>
        <row r="5755">
          <cell r="G5755" t="str">
            <v>N25-1820-16</v>
          </cell>
          <cell r="I5755" t="str">
            <v>TEE SAN C925 NP W DWV BR GGG</v>
          </cell>
          <cell r="J5755" t="str">
            <v/>
          </cell>
          <cell r="K5755" t="str">
            <v>-</v>
          </cell>
          <cell r="L5755">
            <v>19612.115600000005</v>
          </cell>
          <cell r="M5755">
            <v>19612.12</v>
          </cell>
        </row>
        <row r="5756">
          <cell r="G5756" t="str">
            <v>N25-1824-4</v>
          </cell>
          <cell r="I5756" t="str">
            <v>TEE SAN C925 NP W DWV BR GGG</v>
          </cell>
          <cell r="J5756" t="str">
            <v/>
          </cell>
          <cell r="K5756" t="str">
            <v>-</v>
          </cell>
          <cell r="L5756">
            <v>21847.409800000001</v>
          </cell>
          <cell r="M5756">
            <v>21847.41</v>
          </cell>
        </row>
        <row r="5757">
          <cell r="G5757" t="str">
            <v>N25-1824-6</v>
          </cell>
          <cell r="I5757" t="str">
            <v>TEE SAN C925 NP W DWV BR GGG</v>
          </cell>
          <cell r="J5757" t="str">
            <v/>
          </cell>
          <cell r="K5757" t="str">
            <v>-</v>
          </cell>
          <cell r="L5757">
            <v>22518.995300000002</v>
          </cell>
          <cell r="M5757">
            <v>22519</v>
          </cell>
        </row>
        <row r="5758">
          <cell r="G5758" t="str">
            <v>N25-1824-8</v>
          </cell>
          <cell r="I5758" t="str">
            <v>TEE SAN C925 NP W DWV BR GGG</v>
          </cell>
          <cell r="J5758" t="str">
            <v/>
          </cell>
          <cell r="K5758" t="str">
            <v>-</v>
          </cell>
          <cell r="L5758">
            <v>22794.959000000003</v>
          </cell>
          <cell r="M5758">
            <v>22794.959999999999</v>
          </cell>
        </row>
        <row r="5759">
          <cell r="G5759" t="str">
            <v>N25-1824-10</v>
          </cell>
          <cell r="I5759" t="str">
            <v>TEE SAN C925 NP W DWV BR GGG</v>
          </cell>
          <cell r="J5759" t="str">
            <v/>
          </cell>
          <cell r="K5759" t="str">
            <v>-</v>
          </cell>
          <cell r="L5759">
            <v>23851.359300000004</v>
          </cell>
          <cell r="M5759">
            <v>23851.360000000001</v>
          </cell>
        </row>
        <row r="5760">
          <cell r="G5760" t="str">
            <v>N25-1824-12</v>
          </cell>
          <cell r="I5760" t="str">
            <v>TEE SAN C925 NP W DWV BR GGG</v>
          </cell>
          <cell r="J5760" t="str">
            <v/>
          </cell>
          <cell r="K5760" t="str">
            <v>-</v>
          </cell>
          <cell r="L5760">
            <v>24585.646800000002</v>
          </cell>
          <cell r="M5760">
            <v>24585.65</v>
          </cell>
        </row>
        <row r="5761">
          <cell r="G5761" t="str">
            <v>N25-1824-16</v>
          </cell>
          <cell r="I5761" t="str">
            <v>TEE SAN C925 NP W DWV BR GGG</v>
          </cell>
          <cell r="J5761" t="str">
            <v/>
          </cell>
          <cell r="K5761" t="str">
            <v>-</v>
          </cell>
          <cell r="L5761">
            <v>24994.836200000002</v>
          </cell>
          <cell r="M5761">
            <v>24994.84</v>
          </cell>
        </row>
        <row r="5762">
          <cell r="G5762" t="str">
            <v>N25-1796-4</v>
          </cell>
          <cell r="I5762" t="str">
            <v>TEE CRS C925 NON PRES GSK GGG</v>
          </cell>
          <cell r="J5762" t="str">
            <v/>
          </cell>
          <cell r="K5762" t="str">
            <v>-</v>
          </cell>
          <cell r="L5762">
            <v>927.13360000000011</v>
          </cell>
          <cell r="M5762">
            <v>927.13</v>
          </cell>
        </row>
        <row r="5763">
          <cell r="G5763" t="str">
            <v>N25-1798-4</v>
          </cell>
          <cell r="I5763" t="str">
            <v>TEE CRS C925 NON PRES GSK GGG</v>
          </cell>
          <cell r="J5763" t="str">
            <v/>
          </cell>
          <cell r="K5763" t="str">
            <v>-</v>
          </cell>
          <cell r="L5763">
            <v>1924.8872000000001</v>
          </cell>
          <cell r="M5763">
            <v>1924.89</v>
          </cell>
        </row>
        <row r="5764">
          <cell r="G5764" t="str">
            <v>N25-1798-6</v>
          </cell>
          <cell r="I5764" t="str">
            <v>TEE CRS C925 NON PRES GSK GGG</v>
          </cell>
          <cell r="J5764" t="str">
            <v/>
          </cell>
          <cell r="K5764" t="str">
            <v>-</v>
          </cell>
          <cell r="L5764">
            <v>2246.7111</v>
          </cell>
          <cell r="M5764">
            <v>2246.71</v>
          </cell>
        </row>
        <row r="5765">
          <cell r="G5765" t="str">
            <v>N25-17910-4</v>
          </cell>
          <cell r="I5765" t="str">
            <v>TEE CRS C925 NON PRES GSK GGG</v>
          </cell>
          <cell r="J5765" t="str">
            <v/>
          </cell>
          <cell r="K5765" t="str">
            <v>-</v>
          </cell>
          <cell r="L5765">
            <v>2430.5585000000005</v>
          </cell>
          <cell r="M5765">
            <v>2430.56</v>
          </cell>
        </row>
        <row r="5766">
          <cell r="G5766" t="str">
            <v>N25-17910-6</v>
          </cell>
          <cell r="I5766" t="str">
            <v>TEE CRS C925 NON PRES GSK GGG</v>
          </cell>
          <cell r="J5766" t="str">
            <v/>
          </cell>
          <cell r="K5766" t="str">
            <v>-</v>
          </cell>
          <cell r="L5766">
            <v>2593.8405000000002</v>
          </cell>
          <cell r="M5766">
            <v>2593.84</v>
          </cell>
        </row>
        <row r="5767">
          <cell r="G5767" t="str">
            <v>N25-17910-8</v>
          </cell>
          <cell r="I5767" t="str">
            <v>TEE CRS C925 NON PRES GSK GGG</v>
          </cell>
          <cell r="J5767" t="str">
            <v/>
          </cell>
          <cell r="K5767" t="str">
            <v>-</v>
          </cell>
          <cell r="L5767">
            <v>2880.1403999999998</v>
          </cell>
          <cell r="M5767">
            <v>2880.14</v>
          </cell>
        </row>
        <row r="5768">
          <cell r="G5768" t="str">
            <v>N25-17912-4</v>
          </cell>
          <cell r="I5768" t="str">
            <v>TEE CRS C925 NON PRES GSK GGG</v>
          </cell>
          <cell r="J5768" t="str">
            <v/>
          </cell>
          <cell r="K5768" t="str">
            <v>-</v>
          </cell>
          <cell r="L5768">
            <v>3136.3519000000001</v>
          </cell>
          <cell r="M5768">
            <v>3136.35</v>
          </cell>
        </row>
        <row r="5769">
          <cell r="G5769" t="str">
            <v>N25-17912-6</v>
          </cell>
          <cell r="I5769" t="str">
            <v>TEE CRS C925 NON PRES GSK GGG</v>
          </cell>
          <cell r="J5769" t="str">
            <v/>
          </cell>
          <cell r="K5769" t="str">
            <v>-</v>
          </cell>
          <cell r="L5769">
            <v>3486.8517999999999</v>
          </cell>
          <cell r="M5769">
            <v>3486.85</v>
          </cell>
        </row>
        <row r="5770">
          <cell r="G5770" t="str">
            <v>N25-17912-8</v>
          </cell>
          <cell r="I5770" t="str">
            <v>TEE CRS C925 NON PRES GSK GGG</v>
          </cell>
          <cell r="J5770" t="str">
            <v/>
          </cell>
          <cell r="K5770" t="str">
            <v>-</v>
          </cell>
          <cell r="L5770">
            <v>4006.1763000000005</v>
          </cell>
          <cell r="M5770">
            <v>4006.18</v>
          </cell>
        </row>
        <row r="5771">
          <cell r="G5771" t="str">
            <v>N25-17912-10</v>
          </cell>
          <cell r="I5771" t="str">
            <v>TEE CRS C925 NON PRES GSK GGG</v>
          </cell>
          <cell r="J5771" t="str">
            <v/>
          </cell>
          <cell r="K5771" t="str">
            <v>-</v>
          </cell>
          <cell r="L5771">
            <v>4710.7178000000004</v>
          </cell>
          <cell r="M5771">
            <v>4710.72</v>
          </cell>
        </row>
        <row r="5772">
          <cell r="G5772" t="str">
            <v>N25-17914-4</v>
          </cell>
          <cell r="I5772" t="str">
            <v>TEE CRS C925 NON PRES GSK GGG</v>
          </cell>
          <cell r="J5772" t="str">
            <v/>
          </cell>
          <cell r="K5772" t="str">
            <v>-</v>
          </cell>
          <cell r="L5772">
            <v>7546.0359000000008</v>
          </cell>
          <cell r="M5772">
            <v>7546.04</v>
          </cell>
        </row>
        <row r="5773">
          <cell r="G5773" t="str">
            <v>N25-17914-6</v>
          </cell>
          <cell r="I5773" t="str">
            <v>TEE CRS C925 NON PRES GSK GGG</v>
          </cell>
          <cell r="J5773" t="str">
            <v/>
          </cell>
          <cell r="K5773" t="str">
            <v>-</v>
          </cell>
          <cell r="L5773">
            <v>8062.9422000000004</v>
          </cell>
          <cell r="M5773">
            <v>8062.94</v>
          </cell>
        </row>
        <row r="5774">
          <cell r="G5774" t="str">
            <v>N25-17914-8</v>
          </cell>
          <cell r="I5774" t="str">
            <v>TEE CRS C925 NON PRES GSK GGG</v>
          </cell>
          <cell r="J5774" t="str">
            <v/>
          </cell>
          <cell r="K5774" t="str">
            <v>-</v>
          </cell>
          <cell r="L5774">
            <v>10383.4619</v>
          </cell>
          <cell r="M5774">
            <v>10383.459999999999</v>
          </cell>
        </row>
        <row r="5775">
          <cell r="G5775" t="str">
            <v>N25-17914-10</v>
          </cell>
          <cell r="I5775" t="str">
            <v>TEE CRS C925 NON PRES GSK GGG</v>
          </cell>
          <cell r="J5775" t="str">
            <v/>
          </cell>
          <cell r="K5775" t="str">
            <v>-</v>
          </cell>
          <cell r="L5775">
            <v>11211.588400000002</v>
          </cell>
          <cell r="M5775">
            <v>11211.59</v>
          </cell>
        </row>
        <row r="5776">
          <cell r="G5776" t="str">
            <v>N25-17914-12</v>
          </cell>
          <cell r="I5776" t="str">
            <v>TEE CRS C925 NON PRES GSK GGG</v>
          </cell>
          <cell r="J5776" t="str">
            <v/>
          </cell>
          <cell r="K5776" t="str">
            <v>-</v>
          </cell>
          <cell r="L5776">
            <v>12234.775900000002</v>
          </cell>
          <cell r="M5776">
            <v>12234.78</v>
          </cell>
        </row>
        <row r="5777">
          <cell r="G5777" t="str">
            <v>N25-17916-4</v>
          </cell>
          <cell r="I5777" t="str">
            <v>TEE CRS C925 NON PRES GSK GGG</v>
          </cell>
          <cell r="J5777" t="str">
            <v/>
          </cell>
          <cell r="K5777" t="str">
            <v>-</v>
          </cell>
          <cell r="L5777">
            <v>10258.1435</v>
          </cell>
          <cell r="M5777">
            <v>10258.14</v>
          </cell>
        </row>
        <row r="5778">
          <cell r="G5778" t="str">
            <v>N25-17916-6</v>
          </cell>
          <cell r="I5778" t="str">
            <v>TEE CRS C925 NON PRES GSK GGG</v>
          </cell>
          <cell r="J5778" t="str">
            <v/>
          </cell>
          <cell r="K5778" t="str">
            <v>-</v>
          </cell>
          <cell r="L5778">
            <v>10963.059500000001</v>
          </cell>
          <cell r="M5778">
            <v>10963.06</v>
          </cell>
        </row>
        <row r="5779">
          <cell r="G5779" t="str">
            <v>N25-17916-8</v>
          </cell>
          <cell r="I5779" t="str">
            <v>TEE CRS C925 NON PRES GSK GGG</v>
          </cell>
          <cell r="J5779" t="str">
            <v/>
          </cell>
          <cell r="K5779" t="str">
            <v>-</v>
          </cell>
          <cell r="L5779">
            <v>11626.598599999999</v>
          </cell>
          <cell r="M5779">
            <v>11626.6</v>
          </cell>
        </row>
        <row r="5780">
          <cell r="G5780" t="str">
            <v>N25-17916-10</v>
          </cell>
          <cell r="I5780" t="str">
            <v>TEE CRS C925 NON PRES GSK GGG</v>
          </cell>
          <cell r="J5780" t="str">
            <v/>
          </cell>
          <cell r="K5780" t="str">
            <v>-</v>
          </cell>
          <cell r="L5780">
            <v>12255.1594</v>
          </cell>
          <cell r="M5780">
            <v>12255.16</v>
          </cell>
        </row>
        <row r="5781">
          <cell r="G5781" t="str">
            <v>N25-17916-12</v>
          </cell>
          <cell r="I5781" t="str">
            <v>TEE CRS C925 NON PRES GSK GGG</v>
          </cell>
          <cell r="J5781" t="str">
            <v/>
          </cell>
          <cell r="K5781" t="str">
            <v>-</v>
          </cell>
          <cell r="L5781">
            <v>12788.1157</v>
          </cell>
          <cell r="M5781">
            <v>12788.12</v>
          </cell>
        </row>
        <row r="5782">
          <cell r="G5782" t="str">
            <v>N25-17916-14</v>
          </cell>
          <cell r="I5782" t="str">
            <v>TEE CRS C925 NON PRES GSK GGG</v>
          </cell>
          <cell r="J5782" t="str">
            <v/>
          </cell>
          <cell r="K5782" t="str">
            <v>-</v>
          </cell>
          <cell r="L5782">
            <v>14957.9473</v>
          </cell>
          <cell r="M5782">
            <v>14957.95</v>
          </cell>
        </row>
        <row r="5783">
          <cell r="G5783" t="str">
            <v>N25-17918-4</v>
          </cell>
          <cell r="I5783" t="str">
            <v>TEE CRS C925 NON PRES GSK GGG</v>
          </cell>
          <cell r="J5783" t="str">
            <v/>
          </cell>
          <cell r="K5783" t="str">
            <v>-</v>
          </cell>
          <cell r="L5783">
            <v>17346.037500000002</v>
          </cell>
          <cell r="M5783">
            <v>17346.04</v>
          </cell>
        </row>
        <row r="5784">
          <cell r="G5784" t="str">
            <v>N25-17918-6</v>
          </cell>
          <cell r="I5784" t="str">
            <v>TEE CRS C925 NON PRES GSK GGG</v>
          </cell>
          <cell r="J5784" t="str">
            <v/>
          </cell>
          <cell r="K5784" t="str">
            <v>-</v>
          </cell>
          <cell r="L5784">
            <v>18538.413400000001</v>
          </cell>
          <cell r="M5784">
            <v>18538.41</v>
          </cell>
        </row>
        <row r="5785">
          <cell r="G5785" t="str">
            <v>N25-17918-8</v>
          </cell>
          <cell r="I5785" t="str">
            <v>TEE CRS C925 NON PRES GSK GGG</v>
          </cell>
          <cell r="J5785" t="str">
            <v/>
          </cell>
          <cell r="K5785" t="str">
            <v>-</v>
          </cell>
          <cell r="L5785">
            <v>19511.236000000001</v>
          </cell>
          <cell r="M5785">
            <v>19511.240000000002</v>
          </cell>
        </row>
        <row r="5786">
          <cell r="G5786" t="str">
            <v>N25-17918-10</v>
          </cell>
          <cell r="I5786" t="str">
            <v>TEE CRS C925 NON PRES GSK GGG</v>
          </cell>
          <cell r="J5786" t="str">
            <v/>
          </cell>
          <cell r="K5786" t="str">
            <v>-</v>
          </cell>
          <cell r="L5786">
            <v>21362.624900000003</v>
          </cell>
          <cell r="M5786">
            <v>21362.62</v>
          </cell>
        </row>
        <row r="5787">
          <cell r="G5787" t="str">
            <v>N25-17918-12</v>
          </cell>
          <cell r="I5787" t="str">
            <v>TEE CRS C925 NON PRES GSK GGG</v>
          </cell>
          <cell r="J5787" t="str">
            <v/>
          </cell>
          <cell r="K5787" t="str">
            <v>-</v>
          </cell>
          <cell r="L5787">
            <v>23361.909200000002</v>
          </cell>
          <cell r="M5787">
            <v>23361.91</v>
          </cell>
        </row>
        <row r="5788">
          <cell r="G5788" t="str">
            <v>N25-17918-14</v>
          </cell>
          <cell r="I5788" t="str">
            <v>TEE CRS C925 NON PRES GSK GGG</v>
          </cell>
          <cell r="J5788" t="str">
            <v/>
          </cell>
          <cell r="K5788" t="str">
            <v>-</v>
          </cell>
          <cell r="L5788">
            <v>27272.769900000003</v>
          </cell>
          <cell r="M5788">
            <v>27272.77</v>
          </cell>
        </row>
        <row r="5789">
          <cell r="G5789" t="str">
            <v>N25-17918-16</v>
          </cell>
          <cell r="I5789" t="str">
            <v>TEE CRS C925 NON PRES GSK GGG</v>
          </cell>
          <cell r="J5789" t="str">
            <v/>
          </cell>
          <cell r="K5789" t="str">
            <v>-</v>
          </cell>
          <cell r="L5789">
            <v>29996.273000000005</v>
          </cell>
          <cell r="M5789">
            <v>29996.27</v>
          </cell>
        </row>
        <row r="5790">
          <cell r="G5790" t="str">
            <v>N25-17920-4</v>
          </cell>
          <cell r="I5790" t="str">
            <v>TEE CRS C925 NON PRES GSK GGG</v>
          </cell>
          <cell r="J5790" t="str">
            <v/>
          </cell>
          <cell r="K5790" t="str">
            <v>-</v>
          </cell>
          <cell r="L5790">
            <v>19949.743399999999</v>
          </cell>
          <cell r="M5790">
            <v>19949.740000000002</v>
          </cell>
        </row>
        <row r="5791">
          <cell r="G5791" t="str">
            <v>N25-17920-6</v>
          </cell>
          <cell r="I5791" t="str">
            <v>TEE CRS C925 NON PRES GSK GGG</v>
          </cell>
          <cell r="J5791" t="str">
            <v/>
          </cell>
          <cell r="K5791" t="str">
            <v>-</v>
          </cell>
          <cell r="L5791">
            <v>21317.000100000001</v>
          </cell>
          <cell r="M5791">
            <v>21317</v>
          </cell>
        </row>
        <row r="5792">
          <cell r="G5792" t="str">
            <v>N25-17920-8</v>
          </cell>
          <cell r="I5792" t="str">
            <v>TEE CRS C925 NON PRES GSK GGG</v>
          </cell>
          <cell r="J5792" t="str">
            <v/>
          </cell>
          <cell r="K5792" t="str">
            <v>-</v>
          </cell>
          <cell r="L5792">
            <v>22631.5272</v>
          </cell>
          <cell r="M5792">
            <v>22631.53</v>
          </cell>
        </row>
        <row r="5793">
          <cell r="G5793" t="str">
            <v>N25-17920-10</v>
          </cell>
          <cell r="I5793" t="str">
            <v>TEE CRS C925 NON PRES GSK GGG</v>
          </cell>
          <cell r="J5793" t="str">
            <v/>
          </cell>
          <cell r="K5793" t="str">
            <v>-</v>
          </cell>
          <cell r="L5793">
            <v>24148.755100000002</v>
          </cell>
          <cell r="M5793">
            <v>24148.76</v>
          </cell>
        </row>
        <row r="5794">
          <cell r="G5794" t="str">
            <v>N25-17920-12</v>
          </cell>
          <cell r="I5794" t="str">
            <v>TEE CRS C925 NON PRES GSK GGG</v>
          </cell>
          <cell r="J5794" t="str">
            <v/>
          </cell>
          <cell r="K5794" t="str">
            <v>-</v>
          </cell>
          <cell r="L5794">
            <v>26351.253800000002</v>
          </cell>
          <cell r="M5794">
            <v>26351.25</v>
          </cell>
        </row>
        <row r="5795">
          <cell r="G5795" t="str">
            <v>N25-17920-14</v>
          </cell>
          <cell r="I5795" t="str">
            <v>TEE CRS C925 NON PRES GSK GGG</v>
          </cell>
          <cell r="J5795" t="str">
            <v/>
          </cell>
          <cell r="K5795" t="str">
            <v>-</v>
          </cell>
          <cell r="L5795">
            <v>29044.422400000003</v>
          </cell>
          <cell r="M5795">
            <v>29044.42</v>
          </cell>
        </row>
        <row r="5796">
          <cell r="G5796" t="str">
            <v>N25-17920-16</v>
          </cell>
          <cell r="I5796" t="str">
            <v>TEE CRS C925 NON PRES GSK GGG</v>
          </cell>
          <cell r="J5796" t="str">
            <v/>
          </cell>
          <cell r="K5796" t="str">
            <v>-</v>
          </cell>
          <cell r="L5796">
            <v>31410.556200000003</v>
          </cell>
          <cell r="M5796">
            <v>31410.560000000001</v>
          </cell>
        </row>
        <row r="5797">
          <cell r="G5797" t="str">
            <v>N25-17920-18</v>
          </cell>
          <cell r="I5797" t="str">
            <v>TEE CRS C925 NON PRES GSK GGG</v>
          </cell>
          <cell r="J5797" t="str">
            <v/>
          </cell>
          <cell r="K5797" t="str">
            <v>-</v>
          </cell>
          <cell r="L5797">
            <v>36597.498899999999</v>
          </cell>
          <cell r="M5797">
            <v>36597.5</v>
          </cell>
        </row>
        <row r="5798">
          <cell r="G5798" t="str">
            <v>N25-17924-4</v>
          </cell>
          <cell r="I5798" t="str">
            <v>TEE CRS C925 NON PRES GSK GGG</v>
          </cell>
          <cell r="J5798" t="str">
            <v/>
          </cell>
          <cell r="K5798" t="str">
            <v>-</v>
          </cell>
          <cell r="L5798">
            <v>28628.748800000001</v>
          </cell>
          <cell r="M5798">
            <v>28628.75</v>
          </cell>
        </row>
        <row r="5799">
          <cell r="G5799" t="str">
            <v>N25-17924-6</v>
          </cell>
          <cell r="I5799" t="str">
            <v>TEE CRS C925 NON PRES GSK GGG</v>
          </cell>
          <cell r="J5799" t="str">
            <v/>
          </cell>
          <cell r="K5799" t="str">
            <v>-</v>
          </cell>
          <cell r="L5799">
            <v>30601.668300000001</v>
          </cell>
          <cell r="M5799">
            <v>30601.67</v>
          </cell>
        </row>
        <row r="5800">
          <cell r="G5800" t="str">
            <v>N25-17924-8</v>
          </cell>
          <cell r="I5800" t="str">
            <v>TEE CRS C925 NON PRES GSK GGG</v>
          </cell>
          <cell r="J5800" t="str">
            <v/>
          </cell>
          <cell r="K5800" t="str">
            <v>-</v>
          </cell>
          <cell r="L5800">
            <v>32082.997700000004</v>
          </cell>
          <cell r="M5800">
            <v>32083</v>
          </cell>
        </row>
        <row r="5801">
          <cell r="G5801" t="str">
            <v>N25-17924-10</v>
          </cell>
          <cell r="I5801" t="str">
            <v>TEE CRS C925 NON PRES GSK GGG</v>
          </cell>
          <cell r="J5801" t="str">
            <v/>
          </cell>
          <cell r="K5801" t="str">
            <v>-</v>
          </cell>
          <cell r="L5801">
            <v>33631.287700000001</v>
          </cell>
          <cell r="M5801">
            <v>33631.29</v>
          </cell>
        </row>
        <row r="5802">
          <cell r="G5802" t="str">
            <v>N25-17924-12</v>
          </cell>
          <cell r="I5802" t="str">
            <v>TEE CRS C925 NON PRES GSK GGG</v>
          </cell>
          <cell r="J5802" t="str">
            <v/>
          </cell>
          <cell r="K5802" t="str">
            <v>-</v>
          </cell>
          <cell r="L5802">
            <v>35001.326400000005</v>
          </cell>
          <cell r="M5802">
            <v>35001.33</v>
          </cell>
        </row>
        <row r="5803">
          <cell r="G5803" t="str">
            <v>N25-9604</v>
          </cell>
          <cell r="I5803" t="str">
            <v>ADPT SNDD MH C925 NON PRES GS</v>
          </cell>
          <cell r="J5803" t="str">
            <v/>
          </cell>
          <cell r="K5803" t="str">
            <v>-</v>
          </cell>
          <cell r="L5803">
            <v>285.58299999999997</v>
          </cell>
          <cell r="M5803">
            <v>285.58</v>
          </cell>
        </row>
        <row r="5804">
          <cell r="G5804" t="str">
            <v>N25-9606</v>
          </cell>
          <cell r="I5804" t="str">
            <v>ADPT SNDD MH C925 NON PRES GS</v>
          </cell>
          <cell r="J5804" t="str">
            <v/>
          </cell>
          <cell r="K5804" t="str">
            <v>-</v>
          </cell>
          <cell r="L5804">
            <v>401.85990000000004</v>
          </cell>
          <cell r="M5804">
            <v>401.86</v>
          </cell>
        </row>
        <row r="5805">
          <cell r="G5805" t="str">
            <v>N25-9608</v>
          </cell>
          <cell r="I5805" t="str">
            <v>ADPT SNDD MH C925 NON PRES GS</v>
          </cell>
          <cell r="J5805" t="str">
            <v/>
          </cell>
          <cell r="K5805" t="str">
            <v>-</v>
          </cell>
          <cell r="L5805">
            <v>687.30380000000002</v>
          </cell>
          <cell r="M5805">
            <v>687.3</v>
          </cell>
        </row>
        <row r="5806">
          <cell r="G5806" t="str">
            <v>N25-9610</v>
          </cell>
          <cell r="I5806" t="str">
            <v>ADPT SNDD MH C925 NON PRES GS</v>
          </cell>
          <cell r="J5806" t="str">
            <v>0627347751626</v>
          </cell>
          <cell r="K5806" t="str">
            <v>-</v>
          </cell>
          <cell r="L5806">
            <v>1048.8461</v>
          </cell>
          <cell r="M5806">
            <v>1048.8499999999999</v>
          </cell>
        </row>
        <row r="5807">
          <cell r="G5807" t="str">
            <v>N25-9612</v>
          </cell>
          <cell r="I5807" t="str">
            <v>ADPT SNDD MH C925 NON PRES GS</v>
          </cell>
          <cell r="J5807" t="str">
            <v>0627347750988</v>
          </cell>
          <cell r="K5807" t="str">
            <v>-</v>
          </cell>
          <cell r="L5807">
            <v>1532.0473999999999</v>
          </cell>
          <cell r="M5807">
            <v>1532.05</v>
          </cell>
        </row>
        <row r="5808">
          <cell r="G5808" t="str">
            <v>N25-9614</v>
          </cell>
          <cell r="I5808" t="str">
            <v>ADPT SNDD MH C925 NON PRES GS</v>
          </cell>
          <cell r="J5808" t="str">
            <v/>
          </cell>
          <cell r="K5808" t="str">
            <v>-</v>
          </cell>
          <cell r="L5808">
            <v>2144.2907</v>
          </cell>
          <cell r="M5808">
            <v>2144.29</v>
          </cell>
        </row>
        <row r="5809">
          <cell r="G5809" t="str">
            <v>N25-9616</v>
          </cell>
          <cell r="I5809" t="str">
            <v>ADPT SNDD MH C925 NON PRES GS</v>
          </cell>
          <cell r="J5809" t="str">
            <v/>
          </cell>
          <cell r="K5809" t="str">
            <v>-</v>
          </cell>
          <cell r="L5809">
            <v>3041.4750000000004</v>
          </cell>
          <cell r="M5809">
            <v>3041.48</v>
          </cell>
        </row>
        <row r="5810">
          <cell r="G5810" t="str">
            <v>N25-9618</v>
          </cell>
          <cell r="I5810" t="str">
            <v>ADPT SNDD MH C925 NON PRES GS</v>
          </cell>
          <cell r="J5810" t="str">
            <v/>
          </cell>
          <cell r="K5810" t="str">
            <v>-</v>
          </cell>
          <cell r="L5810">
            <v>3938.9054000000001</v>
          </cell>
          <cell r="M5810">
            <v>3938.91</v>
          </cell>
        </row>
        <row r="5811">
          <cell r="G5811" t="str">
            <v>N25-9620</v>
          </cell>
          <cell r="I5811" t="str">
            <v>ADPT SNDD MH C925 NON PRES GS</v>
          </cell>
          <cell r="J5811" t="str">
            <v/>
          </cell>
          <cell r="K5811" t="str">
            <v>-</v>
          </cell>
          <cell r="L5811">
            <v>9543.33</v>
          </cell>
          <cell r="M5811">
            <v>9543.33</v>
          </cell>
        </row>
        <row r="5812">
          <cell r="G5812" t="str">
            <v>N25-9624</v>
          </cell>
          <cell r="I5812" t="str">
            <v>ADPT SNDD MH C925 NON PRES GS</v>
          </cell>
          <cell r="J5812" t="str">
            <v/>
          </cell>
          <cell r="K5812" t="str">
            <v>-</v>
          </cell>
          <cell r="L5812">
            <v>11649.475200000001</v>
          </cell>
          <cell r="M5812">
            <v>11649.48</v>
          </cell>
        </row>
        <row r="5813">
          <cell r="G5813" t="str">
            <v>N25-1604</v>
          </cell>
          <cell r="I5813" t="str">
            <v>CAP C925 NON PRES GSK</v>
          </cell>
          <cell r="J5813" t="str">
            <v/>
          </cell>
          <cell r="K5813" t="str">
            <v>-</v>
          </cell>
          <cell r="L5813">
            <v>325.72940000000006</v>
          </cell>
          <cell r="M5813">
            <v>325.73</v>
          </cell>
        </row>
        <row r="5814">
          <cell r="G5814" t="str">
            <v>N25-1606</v>
          </cell>
          <cell r="I5814" t="str">
            <v>CAP C925 NON PRES GSK</v>
          </cell>
          <cell r="J5814" t="str">
            <v/>
          </cell>
          <cell r="K5814" t="str">
            <v>-</v>
          </cell>
          <cell r="L5814">
            <v>548.12890000000004</v>
          </cell>
          <cell r="M5814">
            <v>548.13</v>
          </cell>
        </row>
        <row r="5815">
          <cell r="G5815" t="str">
            <v>N25-1608</v>
          </cell>
          <cell r="I5815" t="str">
            <v>CAP C925 NON PRES GSK</v>
          </cell>
          <cell r="J5815" t="str">
            <v/>
          </cell>
          <cell r="K5815" t="str">
            <v>-</v>
          </cell>
          <cell r="L5815">
            <v>1214.2360000000001</v>
          </cell>
          <cell r="M5815">
            <v>1214.24</v>
          </cell>
        </row>
        <row r="5816">
          <cell r="G5816" t="str">
            <v>N25-16010</v>
          </cell>
          <cell r="I5816" t="str">
            <v>CAP C925 NON PRES GSK</v>
          </cell>
          <cell r="J5816" t="str">
            <v>0089938063141</v>
          </cell>
          <cell r="K5816" t="str">
            <v>-</v>
          </cell>
          <cell r="L5816">
            <v>1741.4892</v>
          </cell>
          <cell r="M5816">
            <v>1741.49</v>
          </cell>
        </row>
        <row r="5817">
          <cell r="G5817" t="str">
            <v>N25-16012</v>
          </cell>
          <cell r="I5817" t="str">
            <v>CAP C925 NON PRES GSK</v>
          </cell>
          <cell r="J5817" t="str">
            <v>0627347501085</v>
          </cell>
          <cell r="K5817" t="str">
            <v>-</v>
          </cell>
          <cell r="L5817">
            <v>2026.6549</v>
          </cell>
          <cell r="M5817">
            <v>2026.65</v>
          </cell>
        </row>
        <row r="5818">
          <cell r="G5818" t="str">
            <v>N25-16014</v>
          </cell>
          <cell r="I5818" t="str">
            <v>CAP C925 NON PRES GSK</v>
          </cell>
          <cell r="J5818" t="str">
            <v>0627347501092</v>
          </cell>
          <cell r="K5818" t="str">
            <v>-</v>
          </cell>
          <cell r="L5818">
            <v>2105.4176000000002</v>
          </cell>
          <cell r="M5818">
            <v>2105.42</v>
          </cell>
        </row>
        <row r="5819">
          <cell r="G5819" t="str">
            <v>N25-16016</v>
          </cell>
          <cell r="I5819" t="str">
            <v>CAP C925 NON PRES GSK</v>
          </cell>
          <cell r="J5819" t="str">
            <v>0627347501108</v>
          </cell>
          <cell r="K5819" t="str">
            <v>-</v>
          </cell>
          <cell r="L5819">
            <v>2375.5391000000004</v>
          </cell>
          <cell r="M5819">
            <v>2375.54</v>
          </cell>
        </row>
        <row r="5820">
          <cell r="G5820" t="str">
            <v>N25-16018</v>
          </cell>
          <cell r="I5820" t="str">
            <v>CAP C925 NON PRES GSK</v>
          </cell>
          <cell r="J5820" t="str">
            <v>0089938061147</v>
          </cell>
          <cell r="K5820" t="str">
            <v>-</v>
          </cell>
          <cell r="L5820">
            <v>3956.6246000000006</v>
          </cell>
          <cell r="M5820">
            <v>3956.62</v>
          </cell>
        </row>
        <row r="5821">
          <cell r="G5821" t="str">
            <v>N25-16020</v>
          </cell>
          <cell r="I5821" t="str">
            <v>CAP C925 NON PRES GSK</v>
          </cell>
          <cell r="J5821" t="str">
            <v/>
          </cell>
          <cell r="K5821" t="str">
            <v>-</v>
          </cell>
          <cell r="L5821">
            <v>4552.550400000001</v>
          </cell>
          <cell r="M5821">
            <v>4552.55</v>
          </cell>
        </row>
        <row r="5822">
          <cell r="G5822" t="str">
            <v>N25-16024</v>
          </cell>
          <cell r="I5822" t="str">
            <v>CAP C925 NON PRES GSK</v>
          </cell>
          <cell r="J5822" t="str">
            <v/>
          </cell>
          <cell r="K5822" t="str">
            <v>-</v>
          </cell>
          <cell r="L5822">
            <v>6562.6738000000005</v>
          </cell>
          <cell r="M5822">
            <v>6562.67</v>
          </cell>
        </row>
        <row r="5823">
          <cell r="G5823" t="str">
            <v>N25-604</v>
          </cell>
          <cell r="I5823" t="str">
            <v>C900 NON PRESSURE STOP COUPLIN</v>
          </cell>
          <cell r="J5823" t="str">
            <v/>
          </cell>
          <cell r="K5823" t="str">
            <v>-</v>
          </cell>
          <cell r="L5823">
            <v>179.97399999999999</v>
          </cell>
          <cell r="M5823">
            <v>179.97</v>
          </cell>
        </row>
        <row r="5824">
          <cell r="G5824" t="str">
            <v>N25-606</v>
          </cell>
          <cell r="I5824" t="str">
            <v>C900 NON PRESSURE STOP COUPLIN</v>
          </cell>
          <cell r="J5824" t="str">
            <v>0089938062335</v>
          </cell>
          <cell r="K5824" t="str">
            <v>-</v>
          </cell>
          <cell r="L5824">
            <v>275.98510000000005</v>
          </cell>
          <cell r="M5824">
            <v>275.99</v>
          </cell>
        </row>
        <row r="5825">
          <cell r="G5825" t="str">
            <v>N25-608</v>
          </cell>
          <cell r="I5825" t="str">
            <v>C900 NON PRESSURE STOP COUPLIN</v>
          </cell>
          <cell r="J5825" t="str">
            <v/>
          </cell>
          <cell r="K5825" t="str">
            <v>-</v>
          </cell>
          <cell r="L5825">
            <v>624.8479000000001</v>
          </cell>
          <cell r="M5825">
            <v>624.85</v>
          </cell>
        </row>
        <row r="5826">
          <cell r="G5826" t="str">
            <v>N25-6010</v>
          </cell>
          <cell r="I5826" t="str">
            <v>C900 NON PRESSURE STOP COUPLIN</v>
          </cell>
          <cell r="J5826" t="str">
            <v/>
          </cell>
          <cell r="K5826" t="str">
            <v>-</v>
          </cell>
          <cell r="L5826">
            <v>953.55190000000005</v>
          </cell>
          <cell r="M5826">
            <v>953.55</v>
          </cell>
        </row>
        <row r="5827">
          <cell r="G5827" t="str">
            <v>N25-6012</v>
          </cell>
          <cell r="I5827" t="str">
            <v>C900 NON PRESSURE STOP COUPLIN</v>
          </cell>
          <cell r="J5827" t="str">
            <v/>
          </cell>
          <cell r="K5827" t="str">
            <v>-</v>
          </cell>
          <cell r="L5827">
            <v>1392.8297000000002</v>
          </cell>
          <cell r="M5827">
            <v>1392.83</v>
          </cell>
        </row>
        <row r="5828">
          <cell r="G5828" t="str">
            <v>N25-6014</v>
          </cell>
          <cell r="I5828" t="str">
            <v>C900 NON PRESSURE STOP COUPLIN</v>
          </cell>
          <cell r="J5828" t="str">
            <v/>
          </cell>
          <cell r="K5828" t="str">
            <v>-</v>
          </cell>
          <cell r="L5828">
            <v>3505.3521000000005</v>
          </cell>
          <cell r="M5828">
            <v>3505.35</v>
          </cell>
        </row>
        <row r="5829">
          <cell r="G5829" t="str">
            <v>N25-6016</v>
          </cell>
          <cell r="I5829" t="str">
            <v>C900 NON PRESSURE STOP COUPLIN</v>
          </cell>
          <cell r="J5829" t="str">
            <v/>
          </cell>
          <cell r="K5829" t="str">
            <v>-</v>
          </cell>
          <cell r="L5829">
            <v>4183.1115</v>
          </cell>
          <cell r="M5829">
            <v>4183.1099999999997</v>
          </cell>
        </row>
        <row r="5830">
          <cell r="G5830" t="str">
            <v>N25-6018</v>
          </cell>
          <cell r="I5830" t="str">
            <v>C900 NON PRESSURE STOP COUPLIN</v>
          </cell>
          <cell r="J5830" t="str">
            <v/>
          </cell>
          <cell r="K5830" t="str">
            <v>-</v>
          </cell>
          <cell r="L5830">
            <v>11151.935900000002</v>
          </cell>
          <cell r="M5830">
            <v>11151.94</v>
          </cell>
        </row>
        <row r="5831">
          <cell r="G5831" t="str">
            <v>N25-6020</v>
          </cell>
          <cell r="I5831" t="str">
            <v>C900 NON PRESSURE STOP COUPLIN</v>
          </cell>
          <cell r="J5831" t="str">
            <v/>
          </cell>
          <cell r="K5831" t="str">
            <v>-</v>
          </cell>
          <cell r="L5831">
            <v>12515.575999999999</v>
          </cell>
          <cell r="M5831">
            <v>12515.58</v>
          </cell>
        </row>
        <row r="5832">
          <cell r="G5832" t="str">
            <v>N25-6024</v>
          </cell>
          <cell r="I5832" t="str">
            <v>C900 NON PRESSURE STOP COUPLIN</v>
          </cell>
          <cell r="J5832" t="str">
            <v/>
          </cell>
          <cell r="K5832" t="str">
            <v>-</v>
          </cell>
          <cell r="L5832">
            <v>15794.997600000001</v>
          </cell>
          <cell r="M5832">
            <v>15795</v>
          </cell>
        </row>
        <row r="5833">
          <cell r="G5833" t="str">
            <v>N25-366-4</v>
          </cell>
          <cell r="I5833" t="str">
            <v>WYE DBL C925 NON PRES GSK GGGG</v>
          </cell>
          <cell r="J5833" t="str">
            <v/>
          </cell>
          <cell r="K5833" t="str">
            <v>-</v>
          </cell>
          <cell r="L5833">
            <v>927.13360000000011</v>
          </cell>
          <cell r="M5833">
            <v>927.13</v>
          </cell>
        </row>
        <row r="5834">
          <cell r="G5834" t="str">
            <v>N25-368-4</v>
          </cell>
          <cell r="I5834" t="str">
            <v>WYE DBL C925 NON PRES GSK GGGG</v>
          </cell>
          <cell r="J5834" t="str">
            <v/>
          </cell>
          <cell r="K5834" t="str">
            <v>-</v>
          </cell>
          <cell r="L5834">
            <v>2103.8447000000001</v>
          </cell>
          <cell r="M5834">
            <v>2103.84</v>
          </cell>
        </row>
        <row r="5835">
          <cell r="G5835" t="str">
            <v>N25-368-6</v>
          </cell>
          <cell r="I5835" t="str">
            <v>WYE DBL C925 NON PRES GSK GGGG</v>
          </cell>
          <cell r="J5835" t="str">
            <v/>
          </cell>
          <cell r="K5835" t="str">
            <v>-</v>
          </cell>
          <cell r="L5835">
            <v>2317.9731000000002</v>
          </cell>
          <cell r="M5835">
            <v>2317.9699999999998</v>
          </cell>
        </row>
        <row r="5836">
          <cell r="G5836" t="str">
            <v>N25-3610-4</v>
          </cell>
          <cell r="I5836" t="str">
            <v>WYE DBL C925 NON PRES GSK GGGG</v>
          </cell>
          <cell r="J5836" t="str">
            <v/>
          </cell>
          <cell r="K5836" t="str">
            <v>-</v>
          </cell>
          <cell r="L5836">
            <v>2501.7135000000003</v>
          </cell>
          <cell r="M5836">
            <v>2501.71</v>
          </cell>
        </row>
        <row r="5837">
          <cell r="G5837" t="str">
            <v>N25-3610-6</v>
          </cell>
          <cell r="I5837" t="str">
            <v>WYE DBL C925 NON PRES GSK GGGG</v>
          </cell>
          <cell r="J5837" t="str">
            <v/>
          </cell>
          <cell r="K5837" t="str">
            <v>-</v>
          </cell>
          <cell r="L5837">
            <v>2768.732</v>
          </cell>
          <cell r="M5837">
            <v>2768.73</v>
          </cell>
        </row>
        <row r="5838">
          <cell r="G5838" t="str">
            <v>N25-3610-8</v>
          </cell>
          <cell r="I5838" t="str">
            <v>WYE DBL C925 NON PRES GSK GGGG</v>
          </cell>
          <cell r="J5838" t="str">
            <v/>
          </cell>
          <cell r="K5838" t="str">
            <v>-</v>
          </cell>
          <cell r="L5838">
            <v>3052.2927000000004</v>
          </cell>
          <cell r="M5838">
            <v>3052.29</v>
          </cell>
        </row>
        <row r="5839">
          <cell r="G5839" t="str">
            <v>N25-3612-4</v>
          </cell>
          <cell r="I5839" t="str">
            <v>WYE DBL C925 NON PRES GSK GGGG</v>
          </cell>
          <cell r="J5839" t="str">
            <v/>
          </cell>
          <cell r="K5839" t="str">
            <v>-</v>
          </cell>
          <cell r="L5839">
            <v>3290.7422000000001</v>
          </cell>
          <cell r="M5839">
            <v>3290.74</v>
          </cell>
        </row>
        <row r="5840">
          <cell r="G5840" t="str">
            <v>N25-3612-6</v>
          </cell>
          <cell r="I5840" t="str">
            <v>WYE DBL C925 NON PRES GSK GGGG</v>
          </cell>
          <cell r="J5840" t="str">
            <v/>
          </cell>
          <cell r="K5840" t="str">
            <v>-</v>
          </cell>
          <cell r="L5840">
            <v>3661.2404000000001</v>
          </cell>
          <cell r="M5840">
            <v>3661.24</v>
          </cell>
        </row>
        <row r="5841">
          <cell r="G5841" t="str">
            <v>N25-3612-8</v>
          </cell>
          <cell r="I5841" t="str">
            <v>WYE DBL C925 NON PRES GSK GGGG</v>
          </cell>
          <cell r="J5841" t="str">
            <v/>
          </cell>
          <cell r="K5841" t="str">
            <v>-</v>
          </cell>
          <cell r="L5841">
            <v>4211.1027000000004</v>
          </cell>
          <cell r="M5841">
            <v>4211.1000000000004</v>
          </cell>
        </row>
        <row r="5842">
          <cell r="G5842" t="str">
            <v>N25-3612-10</v>
          </cell>
          <cell r="I5842" t="str">
            <v>WYE DBL C925 NON PRES GSK GGGG</v>
          </cell>
          <cell r="J5842" t="str">
            <v/>
          </cell>
          <cell r="K5842" t="str">
            <v>-</v>
          </cell>
          <cell r="L5842">
            <v>5147.791400000001</v>
          </cell>
          <cell r="M5842">
            <v>5147.79</v>
          </cell>
        </row>
        <row r="5843">
          <cell r="G5843" t="str">
            <v>N25-3614-4</v>
          </cell>
          <cell r="I5843" t="str">
            <v>WYE DBL C925 NON PRES GSK GGGG</v>
          </cell>
          <cell r="J5843" t="str">
            <v/>
          </cell>
          <cell r="K5843" t="str">
            <v>-</v>
          </cell>
          <cell r="L5843">
            <v>7772.3944000000001</v>
          </cell>
          <cell r="M5843">
            <v>7772.39</v>
          </cell>
        </row>
        <row r="5844">
          <cell r="G5844" t="str">
            <v>N25-3614-6</v>
          </cell>
          <cell r="I5844" t="str">
            <v>WYE DBL C925 NON PRES GSK GGGG</v>
          </cell>
          <cell r="J5844" t="str">
            <v/>
          </cell>
          <cell r="K5844" t="str">
            <v>-</v>
          </cell>
          <cell r="L5844">
            <v>8304.8050000000003</v>
          </cell>
          <cell r="M5844">
            <v>8304.81</v>
          </cell>
        </row>
        <row r="5845">
          <cell r="G5845" t="str">
            <v>N25-3614-8</v>
          </cell>
          <cell r="I5845" t="str">
            <v>WYE DBL C925 NON PRES GSK GGGG</v>
          </cell>
          <cell r="J5845" t="str">
            <v/>
          </cell>
          <cell r="K5845" t="str">
            <v>-</v>
          </cell>
          <cell r="L5845">
            <v>10695.013800000001</v>
          </cell>
          <cell r="M5845">
            <v>10695.01</v>
          </cell>
        </row>
        <row r="5846">
          <cell r="G5846" t="str">
            <v>N25-3614-10</v>
          </cell>
          <cell r="I5846" t="str">
            <v>WYE DBL C925 NON PRES GSK GGGG</v>
          </cell>
          <cell r="J5846" t="str">
            <v/>
          </cell>
          <cell r="K5846" t="str">
            <v>-</v>
          </cell>
          <cell r="L5846">
            <v>11547.9643</v>
          </cell>
          <cell r="M5846">
            <v>11547.96</v>
          </cell>
        </row>
        <row r="5847">
          <cell r="G5847" t="str">
            <v>N25-3614-12</v>
          </cell>
          <cell r="I5847" t="str">
            <v>WYE DBL C925 NON PRES GSK GGGG</v>
          </cell>
          <cell r="J5847" t="str">
            <v/>
          </cell>
          <cell r="K5847" t="str">
            <v>-</v>
          </cell>
          <cell r="L5847">
            <v>12601.850100000001</v>
          </cell>
          <cell r="M5847">
            <v>12601.85</v>
          </cell>
        </row>
        <row r="5848">
          <cell r="G5848" t="str">
            <v>N25-3616-4</v>
          </cell>
          <cell r="I5848" t="str">
            <v>WYE DBL C925 NON PRES GSK GGGG</v>
          </cell>
          <cell r="J5848" t="str">
            <v/>
          </cell>
          <cell r="K5848" t="str">
            <v>-</v>
          </cell>
          <cell r="L5848">
            <v>10565.864799999999</v>
          </cell>
          <cell r="M5848">
            <v>10565.86</v>
          </cell>
        </row>
        <row r="5849">
          <cell r="G5849" t="str">
            <v>N25-3616-6</v>
          </cell>
          <cell r="I5849" t="str">
            <v>WYE DBL C925 NON PRES GSK GGGG</v>
          </cell>
          <cell r="J5849" t="str">
            <v/>
          </cell>
          <cell r="K5849" t="str">
            <v>-</v>
          </cell>
          <cell r="L5849">
            <v>11291.945400000001</v>
          </cell>
          <cell r="M5849">
            <v>11291.95</v>
          </cell>
        </row>
        <row r="5850">
          <cell r="G5850" t="str">
            <v>N25-3616-8</v>
          </cell>
          <cell r="I5850" t="str">
            <v>WYE DBL C925 NON PRES GSK GGGG</v>
          </cell>
          <cell r="J5850" t="str">
            <v/>
          </cell>
          <cell r="K5850" t="str">
            <v>-</v>
          </cell>
          <cell r="L5850">
            <v>11975.375800000002</v>
          </cell>
          <cell r="M5850">
            <v>11975.38</v>
          </cell>
        </row>
        <row r="5851">
          <cell r="G5851" t="str">
            <v>N25-3616-10</v>
          </cell>
          <cell r="I5851" t="str">
            <v>WYE DBL C925 NON PRES GSK GGGG</v>
          </cell>
          <cell r="J5851" t="str">
            <v/>
          </cell>
          <cell r="K5851" t="str">
            <v>-</v>
          </cell>
          <cell r="L5851">
            <v>12622.822100000001</v>
          </cell>
          <cell r="M5851">
            <v>12622.82</v>
          </cell>
        </row>
        <row r="5852">
          <cell r="G5852" t="str">
            <v>N25-3616-12</v>
          </cell>
          <cell r="I5852" t="str">
            <v>WYE DBL C925 NON PRES GSK GGGG</v>
          </cell>
          <cell r="J5852" t="str">
            <v/>
          </cell>
          <cell r="K5852" t="str">
            <v>-</v>
          </cell>
          <cell r="L5852">
            <v>13171.7749</v>
          </cell>
          <cell r="M5852">
            <v>13171.77</v>
          </cell>
        </row>
        <row r="5853">
          <cell r="G5853" t="str">
            <v>N25-3616-14</v>
          </cell>
          <cell r="I5853" t="str">
            <v>WYE DBL C925 NON PRES GSK GGGG</v>
          </cell>
          <cell r="J5853" t="str">
            <v/>
          </cell>
          <cell r="K5853" t="str">
            <v>-</v>
          </cell>
          <cell r="L5853">
            <v>15406.6625</v>
          </cell>
          <cell r="M5853">
            <v>15406.66</v>
          </cell>
        </row>
        <row r="5854">
          <cell r="G5854" t="str">
            <v>N25-3618-4</v>
          </cell>
          <cell r="I5854" t="str">
            <v>WYE DBL C925 NON PRES GSK GGGG</v>
          </cell>
          <cell r="J5854" t="str">
            <v/>
          </cell>
          <cell r="K5854" t="str">
            <v>-</v>
          </cell>
          <cell r="L5854">
            <v>17866.389200000001</v>
          </cell>
          <cell r="M5854">
            <v>17866.39</v>
          </cell>
        </row>
        <row r="5855">
          <cell r="G5855" t="str">
            <v>N25-3618-6</v>
          </cell>
          <cell r="I5855" t="str">
            <v>WYE DBL C925 NON PRES GSK GGGG</v>
          </cell>
          <cell r="J5855" t="str">
            <v/>
          </cell>
          <cell r="K5855" t="str">
            <v>-</v>
          </cell>
          <cell r="L5855">
            <v>19094.599399999999</v>
          </cell>
          <cell r="M5855">
            <v>19094.599999999999</v>
          </cell>
        </row>
        <row r="5856">
          <cell r="G5856" t="str">
            <v>N25-3618-8</v>
          </cell>
          <cell r="I5856" t="str">
            <v>WYE DBL C925 NON PRES GSK GGGG</v>
          </cell>
          <cell r="J5856" t="str">
            <v/>
          </cell>
          <cell r="K5856" t="str">
            <v>-</v>
          </cell>
          <cell r="L5856">
            <v>20096.547399999999</v>
          </cell>
          <cell r="M5856">
            <v>20096.55</v>
          </cell>
        </row>
        <row r="5857">
          <cell r="G5857" t="str">
            <v>N25-3618-10</v>
          </cell>
          <cell r="I5857" t="str">
            <v>WYE DBL C925 NON PRES GSK GGGG</v>
          </cell>
          <cell r="J5857" t="str">
            <v/>
          </cell>
          <cell r="K5857" t="str">
            <v>-</v>
          </cell>
          <cell r="L5857">
            <v>22003.48</v>
          </cell>
          <cell r="M5857">
            <v>22003.48</v>
          </cell>
        </row>
        <row r="5858">
          <cell r="G5858" t="str">
            <v>N25-3618-12</v>
          </cell>
          <cell r="I5858" t="str">
            <v>WYE DBL C925 NON PRES GSK GGGG</v>
          </cell>
          <cell r="J5858" t="str">
            <v/>
          </cell>
          <cell r="K5858" t="str">
            <v>-</v>
          </cell>
          <cell r="L5858">
            <v>24062.802</v>
          </cell>
          <cell r="M5858">
            <v>24062.799999999999</v>
          </cell>
        </row>
        <row r="5859">
          <cell r="G5859" t="str">
            <v>N25-3618-14</v>
          </cell>
          <cell r="I5859" t="str">
            <v>WYE DBL C925 NON PRES GSK GGGG</v>
          </cell>
          <cell r="J5859" t="str">
            <v/>
          </cell>
          <cell r="K5859" t="str">
            <v>-</v>
          </cell>
          <cell r="L5859">
            <v>28090.924000000003</v>
          </cell>
          <cell r="M5859">
            <v>28090.92</v>
          </cell>
        </row>
        <row r="5860">
          <cell r="G5860" t="str">
            <v>N25-3618-16</v>
          </cell>
          <cell r="I5860" t="str">
            <v>WYE DBL C925 NON PRES GSK GGGG</v>
          </cell>
          <cell r="J5860" t="str">
            <v/>
          </cell>
          <cell r="K5860" t="str">
            <v>-</v>
          </cell>
          <cell r="L5860">
            <v>30896.196500000002</v>
          </cell>
          <cell r="M5860">
            <v>30896.2</v>
          </cell>
        </row>
        <row r="5861">
          <cell r="G5861" t="str">
            <v>N25-3620-4</v>
          </cell>
          <cell r="I5861" t="str">
            <v>WYE DBL C925 NON PRES GSK GGGG</v>
          </cell>
          <cell r="J5861" t="str">
            <v/>
          </cell>
          <cell r="K5861" t="str">
            <v>-</v>
          </cell>
          <cell r="L5861">
            <v>20548.215799999998</v>
          </cell>
          <cell r="M5861">
            <v>20548.22</v>
          </cell>
        </row>
        <row r="5862">
          <cell r="G5862" t="str">
            <v>N25-3620-6</v>
          </cell>
          <cell r="I5862" t="str">
            <v>WYE DBL C925 NON PRES GSK GGGG</v>
          </cell>
          <cell r="J5862" t="str">
            <v/>
          </cell>
          <cell r="K5862" t="str">
            <v>-</v>
          </cell>
          <cell r="L5862">
            <v>21956.507000000001</v>
          </cell>
          <cell r="M5862">
            <v>21956.51</v>
          </cell>
        </row>
        <row r="5863">
          <cell r="G5863" t="str">
            <v>N25-3620-8</v>
          </cell>
          <cell r="I5863" t="str">
            <v>WYE DBL C925 NON PRES GSK GGGG</v>
          </cell>
          <cell r="J5863" t="str">
            <v/>
          </cell>
          <cell r="K5863" t="str">
            <v>-</v>
          </cell>
          <cell r="L5863">
            <v>23310.474300000002</v>
          </cell>
          <cell r="M5863">
            <v>23310.47</v>
          </cell>
        </row>
        <row r="5864">
          <cell r="G5864" t="str">
            <v>N25-3620-10</v>
          </cell>
          <cell r="I5864" t="str">
            <v>WYE DBL C925 NON PRES GSK GGGG</v>
          </cell>
          <cell r="J5864" t="str">
            <v/>
          </cell>
          <cell r="K5864" t="str">
            <v>-</v>
          </cell>
          <cell r="L5864">
            <v>24873.241400000003</v>
          </cell>
          <cell r="M5864">
            <v>24873.24</v>
          </cell>
        </row>
        <row r="5865">
          <cell r="G5865" t="str">
            <v>N25-3620-12</v>
          </cell>
          <cell r="I5865" t="str">
            <v>WYE DBL C925 NON PRES GSK GGGG</v>
          </cell>
          <cell r="J5865" t="str">
            <v/>
          </cell>
          <cell r="K5865" t="str">
            <v>-</v>
          </cell>
          <cell r="L5865">
            <v>27141.801899999999</v>
          </cell>
          <cell r="M5865">
            <v>27141.8</v>
          </cell>
        </row>
        <row r="5866">
          <cell r="G5866" t="str">
            <v>N25-3620-14</v>
          </cell>
          <cell r="I5866" t="str">
            <v>WYE DBL C925 NON PRES GSK GGGG</v>
          </cell>
          <cell r="J5866" t="str">
            <v/>
          </cell>
          <cell r="K5866" t="str">
            <v>-</v>
          </cell>
          <cell r="L5866">
            <v>29915.798299999999</v>
          </cell>
          <cell r="M5866">
            <v>29915.8</v>
          </cell>
        </row>
        <row r="5867">
          <cell r="G5867" t="str">
            <v>N25-3620-16</v>
          </cell>
          <cell r="I5867" t="str">
            <v>WYE DBL C925 NON PRES GSK GGGG</v>
          </cell>
          <cell r="J5867" t="str">
            <v/>
          </cell>
          <cell r="K5867" t="str">
            <v>-</v>
          </cell>
          <cell r="L5867">
            <v>32356.479000000003</v>
          </cell>
          <cell r="M5867">
            <v>32356.48</v>
          </cell>
        </row>
        <row r="5868">
          <cell r="G5868" t="str">
            <v>N25-3620-18</v>
          </cell>
          <cell r="I5868" t="str">
            <v>WYE DBL C925 NON PRES GSK GGGG</v>
          </cell>
          <cell r="J5868" t="str">
            <v/>
          </cell>
          <cell r="K5868" t="str">
            <v>-</v>
          </cell>
          <cell r="L5868">
            <v>37695.415200000003</v>
          </cell>
          <cell r="M5868">
            <v>37695.42</v>
          </cell>
        </row>
        <row r="5869">
          <cell r="G5869" t="str">
            <v>N25-3624-4</v>
          </cell>
          <cell r="I5869" t="str">
            <v>WYE DBL C925 NON PRES GSK GGGG</v>
          </cell>
          <cell r="J5869" t="str">
            <v/>
          </cell>
          <cell r="K5869" t="str">
            <v>-</v>
          </cell>
          <cell r="L5869">
            <v>29487.231200000002</v>
          </cell>
          <cell r="M5869">
            <v>29487.23</v>
          </cell>
        </row>
        <row r="5870">
          <cell r="G5870" t="str">
            <v>N25-3624-6</v>
          </cell>
          <cell r="I5870" t="str">
            <v>WYE DBL C925 NON PRES GSK GGGG</v>
          </cell>
          <cell r="J5870" t="str">
            <v/>
          </cell>
          <cell r="K5870" t="str">
            <v>-</v>
          </cell>
          <cell r="L5870">
            <v>31519.706900000001</v>
          </cell>
          <cell r="M5870">
            <v>31519.71</v>
          </cell>
        </row>
        <row r="5871">
          <cell r="G5871" t="str">
            <v>N25-3624-8</v>
          </cell>
          <cell r="I5871" t="str">
            <v>WYE DBL C925 NON PRES GSK GGGG</v>
          </cell>
          <cell r="J5871" t="str">
            <v/>
          </cell>
          <cell r="K5871" t="str">
            <v>-</v>
          </cell>
          <cell r="L5871">
            <v>33045.505500000007</v>
          </cell>
          <cell r="M5871">
            <v>33045.51</v>
          </cell>
        </row>
        <row r="5872">
          <cell r="G5872" t="str">
            <v>N25-3624-10</v>
          </cell>
          <cell r="I5872" t="str">
            <v>WYE DBL C925 NON PRES GSK GGGG</v>
          </cell>
          <cell r="J5872" t="str">
            <v/>
          </cell>
          <cell r="K5872" t="str">
            <v>-</v>
          </cell>
          <cell r="L5872">
            <v>34640.222800000003</v>
          </cell>
          <cell r="M5872">
            <v>34640.22</v>
          </cell>
        </row>
        <row r="5873">
          <cell r="G5873" t="str">
            <v>N25-3624-12</v>
          </cell>
          <cell r="I5873" t="str">
            <v>WYE DBL C925 NON PRES GSK GGGG</v>
          </cell>
          <cell r="J5873" t="str">
            <v/>
          </cell>
          <cell r="K5873" t="str">
            <v>-</v>
          </cell>
          <cell r="L5873">
            <v>36051.381600000001</v>
          </cell>
          <cell r="M5873">
            <v>36051.379999999997</v>
          </cell>
        </row>
        <row r="5874">
          <cell r="G5874" t="str">
            <v>N25-9094</v>
          </cell>
          <cell r="I5874" t="str">
            <v>C900 Adapter Bushing  SxG  (C900xC900)</v>
          </cell>
          <cell r="J5874" t="str">
            <v/>
          </cell>
          <cell r="K5874" t="str">
            <v>-</v>
          </cell>
          <cell r="L5874">
            <v>175.50140000000002</v>
          </cell>
          <cell r="M5874">
            <v>175.5</v>
          </cell>
        </row>
        <row r="5875">
          <cell r="G5875" t="str">
            <v>N25-9096</v>
          </cell>
          <cell r="I5875" t="str">
            <v>C900 Adapter Bushing  SxG  (C900xC900)</v>
          </cell>
          <cell r="J5875" t="str">
            <v/>
          </cell>
          <cell r="K5875" t="str">
            <v>-</v>
          </cell>
          <cell r="L5875">
            <v>269.06220000000002</v>
          </cell>
          <cell r="M5875">
            <v>269.06</v>
          </cell>
        </row>
        <row r="5876">
          <cell r="G5876" t="str">
            <v>N25-9098</v>
          </cell>
          <cell r="I5876" t="str">
            <v>C900 Adapter Bushing  SxG  (C900xC900)</v>
          </cell>
          <cell r="J5876" t="str">
            <v/>
          </cell>
          <cell r="K5876" t="str">
            <v>-</v>
          </cell>
          <cell r="L5876">
            <v>609.22590000000002</v>
          </cell>
          <cell r="M5876">
            <v>609.23</v>
          </cell>
        </row>
        <row r="5877">
          <cell r="G5877" t="str">
            <v>N25-90910</v>
          </cell>
          <cell r="I5877" t="str">
            <v>C900 Adapter Bushing  SxG  (C900xC900)</v>
          </cell>
          <cell r="J5877" t="str">
            <v/>
          </cell>
          <cell r="K5877" t="str">
            <v>-</v>
          </cell>
          <cell r="L5877">
            <v>929.7337</v>
          </cell>
          <cell r="M5877">
            <v>929.73</v>
          </cell>
        </row>
        <row r="5878">
          <cell r="G5878" t="str">
            <v>N25-90912</v>
          </cell>
          <cell r="I5878" t="str">
            <v>C900 Adapter Bushing  SxG  (C900xC900)</v>
          </cell>
          <cell r="J5878" t="str">
            <v/>
          </cell>
          <cell r="K5878" t="str">
            <v>-</v>
          </cell>
          <cell r="L5878">
            <v>1358.0012000000002</v>
          </cell>
          <cell r="M5878">
            <v>1358</v>
          </cell>
        </row>
        <row r="5879">
          <cell r="G5879" t="str">
            <v>N25-90914</v>
          </cell>
          <cell r="I5879" t="str">
            <v>C900 Adapter Bushing  SxG  (C900xC900)</v>
          </cell>
          <cell r="J5879" t="str">
            <v/>
          </cell>
          <cell r="K5879" t="str">
            <v>-</v>
          </cell>
          <cell r="L5879">
            <v>3417.7084</v>
          </cell>
          <cell r="M5879">
            <v>3417.71</v>
          </cell>
        </row>
        <row r="5880">
          <cell r="G5880" t="str">
            <v>N25-90916</v>
          </cell>
          <cell r="I5880" t="str">
            <v>C900 Adapter Bushing  SxG  (C900xC900)</v>
          </cell>
          <cell r="J5880" t="str">
            <v/>
          </cell>
          <cell r="K5880" t="str">
            <v>-</v>
          </cell>
          <cell r="L5880">
            <v>4078.4976000000001</v>
          </cell>
          <cell r="M5880">
            <v>4078.5</v>
          </cell>
        </row>
        <row r="5881">
          <cell r="G5881" t="str">
            <v>N25-90918</v>
          </cell>
          <cell r="I5881" t="str">
            <v>C900 Adapter Bushing  SxG  (C900xC900)</v>
          </cell>
          <cell r="J5881" t="str">
            <v/>
          </cell>
          <cell r="K5881" t="str">
            <v>-</v>
          </cell>
          <cell r="L5881">
            <v>10873.104600000001</v>
          </cell>
          <cell r="M5881">
            <v>10873.1</v>
          </cell>
        </row>
        <row r="5882">
          <cell r="G5882" t="str">
            <v>N25-90920</v>
          </cell>
          <cell r="I5882" t="str">
            <v>C900 Adapter Bushing  SxG  (C900xC900)</v>
          </cell>
          <cell r="J5882" t="str">
            <v/>
          </cell>
          <cell r="K5882" t="str">
            <v>-</v>
          </cell>
          <cell r="L5882">
            <v>12202.675900000002</v>
          </cell>
          <cell r="M5882">
            <v>12202.68</v>
          </cell>
        </row>
        <row r="5883">
          <cell r="G5883" t="str">
            <v>N25-90924</v>
          </cell>
          <cell r="I5883" t="str">
            <v>C900 Adapter Bushing  SxG  (C900xC900)</v>
          </cell>
          <cell r="J5883" t="str">
            <v/>
          </cell>
          <cell r="K5883" t="str">
            <v>-</v>
          </cell>
          <cell r="L5883">
            <v>15400.082000000002</v>
          </cell>
          <cell r="M5883">
            <v>15400.08</v>
          </cell>
        </row>
        <row r="5884">
          <cell r="G5884" t="str">
            <v>N25-1164</v>
          </cell>
          <cell r="I5884" t="str">
            <v>PLUG SPIG C900</v>
          </cell>
          <cell r="J5884" t="str">
            <v/>
          </cell>
          <cell r="K5884" t="str">
            <v>-</v>
          </cell>
          <cell r="L5884">
            <v>310.88850000000002</v>
          </cell>
          <cell r="M5884">
            <v>310.89</v>
          </cell>
        </row>
        <row r="5885">
          <cell r="G5885" t="str">
            <v>N25-1166</v>
          </cell>
          <cell r="I5885" t="str">
            <v>PLUG SPIG C900</v>
          </cell>
          <cell r="J5885" t="str">
            <v/>
          </cell>
          <cell r="K5885" t="str">
            <v>-</v>
          </cell>
          <cell r="L5885">
            <v>539.82569999999998</v>
          </cell>
          <cell r="M5885">
            <v>539.83000000000004</v>
          </cell>
        </row>
        <row r="5886">
          <cell r="G5886" t="str">
            <v>N25-1168</v>
          </cell>
          <cell r="I5886" t="str">
            <v>PLUG SPIG C900</v>
          </cell>
          <cell r="J5886" t="str">
            <v>0089938061178</v>
          </cell>
          <cell r="K5886" t="str">
            <v>-</v>
          </cell>
          <cell r="L5886">
            <v>1165.7757000000001</v>
          </cell>
          <cell r="M5886">
            <v>1165.78</v>
          </cell>
        </row>
        <row r="5887">
          <cell r="G5887" t="str">
            <v>N25-11610</v>
          </cell>
          <cell r="I5887" t="str">
            <v>PLUG SPIG C900</v>
          </cell>
          <cell r="J5887" t="str">
            <v/>
          </cell>
          <cell r="K5887" t="str">
            <v>-</v>
          </cell>
          <cell r="L5887">
            <v>1403.2943</v>
          </cell>
          <cell r="M5887">
            <v>1403.29</v>
          </cell>
        </row>
        <row r="5888">
          <cell r="G5888" t="str">
            <v>N25-11612</v>
          </cell>
          <cell r="I5888" t="str">
            <v>PLUG SPIG C900</v>
          </cell>
          <cell r="J5888" t="str">
            <v/>
          </cell>
          <cell r="K5888" t="str">
            <v>-</v>
          </cell>
          <cell r="L5888">
            <v>1771.9093</v>
          </cell>
          <cell r="M5888">
            <v>1771.91</v>
          </cell>
        </row>
        <row r="5889">
          <cell r="G5889" t="str">
            <v>N25-11614</v>
          </cell>
          <cell r="I5889" t="str">
            <v>PLUG SPIG C900</v>
          </cell>
          <cell r="J5889" t="str">
            <v/>
          </cell>
          <cell r="K5889" t="str">
            <v>-</v>
          </cell>
          <cell r="L5889">
            <v>1890.2941000000003</v>
          </cell>
          <cell r="M5889">
            <v>1890.29</v>
          </cell>
        </row>
        <row r="5890">
          <cell r="G5890" t="str">
            <v>N25-11616</v>
          </cell>
          <cell r="I5890" t="str">
            <v>PLUG SPIG C900</v>
          </cell>
          <cell r="J5890" t="str">
            <v>0627347541906</v>
          </cell>
          <cell r="K5890" t="str">
            <v>-</v>
          </cell>
          <cell r="L5890">
            <v>2089.2820000000002</v>
          </cell>
          <cell r="M5890">
            <v>2089.2800000000002</v>
          </cell>
        </row>
        <row r="5891">
          <cell r="G5891" t="str">
            <v>N25-11618</v>
          </cell>
          <cell r="I5891" t="str">
            <v>PLUG SPIG C900</v>
          </cell>
          <cell r="J5891" t="str">
            <v/>
          </cell>
          <cell r="K5891" t="str">
            <v>-</v>
          </cell>
          <cell r="L5891">
            <v>3424.3424000000005</v>
          </cell>
          <cell r="M5891">
            <v>3424.34</v>
          </cell>
        </row>
        <row r="5892">
          <cell r="G5892" t="str">
            <v>N25-11620</v>
          </cell>
          <cell r="I5892" t="str">
            <v>PLUG SPIG C900</v>
          </cell>
          <cell r="J5892" t="str">
            <v/>
          </cell>
          <cell r="K5892" t="str">
            <v>-</v>
          </cell>
          <cell r="L5892">
            <v>4020.1612</v>
          </cell>
          <cell r="M5892">
            <v>4020.16</v>
          </cell>
        </row>
        <row r="5893">
          <cell r="G5893" t="str">
            <v>N25-11624</v>
          </cell>
          <cell r="I5893" t="str">
            <v>PLUG SPIG C900</v>
          </cell>
          <cell r="J5893" t="str">
            <v/>
          </cell>
          <cell r="K5893" t="str">
            <v>-</v>
          </cell>
          <cell r="L5893">
            <v>6324.1922000000004</v>
          </cell>
          <cell r="M5893">
            <v>6324.19</v>
          </cell>
        </row>
        <row r="5894">
          <cell r="G5894" t="str">
            <v>N25-624</v>
          </cell>
          <cell r="I5894" t="str">
            <v>COUP RPR C925 NON PRES GSK GG</v>
          </cell>
          <cell r="J5894" t="str">
            <v/>
          </cell>
          <cell r="K5894" t="str">
            <v>-</v>
          </cell>
          <cell r="L5894">
            <v>184.48939999999999</v>
          </cell>
          <cell r="M5894">
            <v>184.49</v>
          </cell>
        </row>
        <row r="5895">
          <cell r="G5895" t="str">
            <v>N25-626</v>
          </cell>
          <cell r="I5895" t="str">
            <v>COUP RPR C925 NON PRES GSK GG</v>
          </cell>
          <cell r="J5895" t="str">
            <v>0089938065121</v>
          </cell>
          <cell r="K5895" t="str">
            <v>-</v>
          </cell>
          <cell r="L5895">
            <v>282.85450000000003</v>
          </cell>
          <cell r="M5895">
            <v>282.85000000000002</v>
          </cell>
        </row>
        <row r="5896">
          <cell r="G5896" t="str">
            <v>N25-628</v>
          </cell>
          <cell r="I5896" t="str">
            <v>COUP RPR C925 NON PRES GSK GG</v>
          </cell>
          <cell r="J5896" t="str">
            <v>0089938065138</v>
          </cell>
          <cell r="K5896" t="str">
            <v>-</v>
          </cell>
          <cell r="L5896">
            <v>640.52340000000004</v>
          </cell>
          <cell r="M5896">
            <v>640.52</v>
          </cell>
        </row>
        <row r="5897">
          <cell r="G5897" t="str">
            <v>N25-6210</v>
          </cell>
          <cell r="I5897" t="str">
            <v>COUP RPR C925 NON PRES GSK GG</v>
          </cell>
          <cell r="J5897" t="str">
            <v>0089938065473</v>
          </cell>
          <cell r="K5897" t="str">
            <v>-</v>
          </cell>
          <cell r="L5897">
            <v>977.41290000000004</v>
          </cell>
          <cell r="M5897">
            <v>977.41</v>
          </cell>
        </row>
        <row r="5898">
          <cell r="G5898" t="str">
            <v>N25-6212</v>
          </cell>
          <cell r="I5898" t="str">
            <v>COUP RPR C925 NON PRES GSK GG</v>
          </cell>
          <cell r="J5898" t="str">
            <v/>
          </cell>
          <cell r="K5898" t="str">
            <v>-</v>
          </cell>
          <cell r="L5898">
            <v>1427.6582000000001</v>
          </cell>
          <cell r="M5898">
            <v>1427.66</v>
          </cell>
        </row>
        <row r="5899">
          <cell r="G5899" t="str">
            <v>N25-6214</v>
          </cell>
          <cell r="I5899" t="str">
            <v>COUP RPR C925 NON PRES GSK GG</v>
          </cell>
          <cell r="J5899" t="str">
            <v/>
          </cell>
          <cell r="K5899" t="str">
            <v>-</v>
          </cell>
          <cell r="L5899">
            <v>3592.9850999999999</v>
          </cell>
          <cell r="M5899">
            <v>3592.99</v>
          </cell>
        </row>
        <row r="5900">
          <cell r="G5900" t="str">
            <v>N25-6216</v>
          </cell>
          <cell r="I5900" t="str">
            <v>COUP RPR C925 NON PRES GSK GG</v>
          </cell>
          <cell r="J5900" t="str">
            <v>0627347430880</v>
          </cell>
          <cell r="K5900" t="str">
            <v>-</v>
          </cell>
          <cell r="L5900">
            <v>4287.6397999999999</v>
          </cell>
          <cell r="M5900">
            <v>4287.6400000000003</v>
          </cell>
        </row>
        <row r="5901">
          <cell r="G5901" t="str">
            <v>N25-6218</v>
          </cell>
          <cell r="I5901" t="str">
            <v>COUP RPR C925 NON PRES GSK GG</v>
          </cell>
          <cell r="J5901" t="str">
            <v/>
          </cell>
          <cell r="K5901" t="str">
            <v>-</v>
          </cell>
          <cell r="L5901">
            <v>11430.703</v>
          </cell>
          <cell r="M5901">
            <v>11430.7</v>
          </cell>
        </row>
        <row r="5902">
          <cell r="G5902" t="str">
            <v>N25-6220</v>
          </cell>
          <cell r="I5902" t="str">
            <v>COUP RPR C925 NON PRES GSK GG</v>
          </cell>
          <cell r="J5902" t="str">
            <v/>
          </cell>
          <cell r="K5902" t="str">
            <v>-</v>
          </cell>
          <cell r="L5902">
            <v>12828.444000000001</v>
          </cell>
          <cell r="M5902">
            <v>12828.44</v>
          </cell>
        </row>
        <row r="5903">
          <cell r="G5903" t="str">
            <v>N25-6224</v>
          </cell>
          <cell r="I5903" t="str">
            <v>COUP RPR C925 NON PRES GSK GG</v>
          </cell>
          <cell r="J5903" t="str">
            <v>0089938062809</v>
          </cell>
          <cell r="K5903" t="str">
            <v>-</v>
          </cell>
          <cell r="L5903">
            <v>16189.849000000002</v>
          </cell>
          <cell r="M5903">
            <v>16189.85</v>
          </cell>
        </row>
        <row r="5904">
          <cell r="G5904" t="str">
            <v>N25-6010-4</v>
          </cell>
          <cell r="I5904" t="str">
            <v>Concentric Increaser Coupling  GxG</v>
          </cell>
          <cell r="J5904" t="str">
            <v/>
          </cell>
          <cell r="K5904" t="str">
            <v>-</v>
          </cell>
          <cell r="L5904">
            <v>961.25590000000011</v>
          </cell>
          <cell r="M5904">
            <v>961.26</v>
          </cell>
        </row>
        <row r="5905">
          <cell r="G5905" t="str">
            <v>N25-6010-6</v>
          </cell>
          <cell r="I5905" t="str">
            <v>Concentric Increaser Coupling  GxG</v>
          </cell>
          <cell r="J5905" t="str">
            <v>0089938060881</v>
          </cell>
          <cell r="K5905" t="str">
            <v>-</v>
          </cell>
          <cell r="L5905">
            <v>1048.7177000000001</v>
          </cell>
          <cell r="M5905">
            <v>1048.72</v>
          </cell>
        </row>
        <row r="5906">
          <cell r="G5906" t="str">
            <v>N25-6010-8</v>
          </cell>
          <cell r="I5906" t="str">
            <v>Concentric Increaser Coupling  GxG</v>
          </cell>
          <cell r="J5906" t="str">
            <v>0627347583555</v>
          </cell>
          <cell r="K5906" t="str">
            <v>-</v>
          </cell>
          <cell r="L5906">
            <v>1159.9656</v>
          </cell>
          <cell r="M5906">
            <v>1159.97</v>
          </cell>
        </row>
        <row r="5907">
          <cell r="G5907" t="str">
            <v>N25-6012-4</v>
          </cell>
          <cell r="I5907" t="str">
            <v>Concentric Increaser Coupling  GxG</v>
          </cell>
          <cell r="J5907" t="str">
            <v/>
          </cell>
          <cell r="K5907" t="str">
            <v>-</v>
          </cell>
          <cell r="L5907">
            <v>1263.3597000000002</v>
          </cell>
          <cell r="M5907">
            <v>1263.3599999999999</v>
          </cell>
        </row>
        <row r="5908">
          <cell r="G5908" t="str">
            <v>N25-6012-6</v>
          </cell>
          <cell r="I5908" t="str">
            <v>Concentric Increaser Coupling  GxG</v>
          </cell>
          <cell r="J5908" t="str">
            <v>0089938063639</v>
          </cell>
          <cell r="K5908" t="str">
            <v>-</v>
          </cell>
          <cell r="L5908">
            <v>1318.9462000000001</v>
          </cell>
          <cell r="M5908">
            <v>1318.95</v>
          </cell>
        </row>
        <row r="5909">
          <cell r="G5909" t="str">
            <v>N25-6012-8</v>
          </cell>
          <cell r="I5909" t="str">
            <v>Concentric Increaser Coupling  GxG</v>
          </cell>
          <cell r="J5909" t="str">
            <v/>
          </cell>
          <cell r="K5909" t="str">
            <v>-</v>
          </cell>
          <cell r="L5909">
            <v>1414.3474000000001</v>
          </cell>
          <cell r="M5909">
            <v>1414.35</v>
          </cell>
        </row>
        <row r="5910">
          <cell r="G5910" t="str">
            <v>N25-6012-10</v>
          </cell>
          <cell r="I5910" t="str">
            <v>Concentric Increaser Coupling  GxG</v>
          </cell>
          <cell r="J5910" t="str">
            <v/>
          </cell>
          <cell r="K5910" t="str">
            <v>-</v>
          </cell>
          <cell r="L5910">
            <v>1557.1924000000001</v>
          </cell>
          <cell r="M5910">
            <v>1557.19</v>
          </cell>
        </row>
        <row r="5911">
          <cell r="G5911" t="str">
            <v>N25-6014-4</v>
          </cell>
          <cell r="I5911" t="str">
            <v>Concentric Increaser Coupling  GxG</v>
          </cell>
          <cell r="J5911" t="str">
            <v/>
          </cell>
          <cell r="K5911" t="str">
            <v>-</v>
          </cell>
          <cell r="L5911">
            <v>2621.8852000000002</v>
          </cell>
          <cell r="M5911">
            <v>2621.89</v>
          </cell>
        </row>
        <row r="5912">
          <cell r="G5912" t="str">
            <v>N25-6014-6</v>
          </cell>
          <cell r="I5912" t="str">
            <v>Concentric Increaser Coupling  GxG</v>
          </cell>
          <cell r="J5912" t="str">
            <v/>
          </cell>
          <cell r="K5912" t="str">
            <v>-</v>
          </cell>
          <cell r="L5912">
            <v>2701.3220000000001</v>
          </cell>
          <cell r="M5912">
            <v>2701.32</v>
          </cell>
        </row>
        <row r="5913">
          <cell r="G5913" t="str">
            <v>N25-6014-8</v>
          </cell>
          <cell r="I5913" t="str">
            <v>Concentric Increaser Coupling  GxG</v>
          </cell>
          <cell r="J5913" t="str">
            <v/>
          </cell>
          <cell r="K5913" t="str">
            <v>-</v>
          </cell>
          <cell r="L5913">
            <v>2780.7481000000002</v>
          </cell>
          <cell r="M5913">
            <v>2780.75</v>
          </cell>
        </row>
        <row r="5914">
          <cell r="G5914" t="str">
            <v>N25-6014-10</v>
          </cell>
          <cell r="I5914" t="str">
            <v>Concentric Increaser Coupling  GxG</v>
          </cell>
          <cell r="J5914" t="str">
            <v/>
          </cell>
          <cell r="K5914" t="str">
            <v>-</v>
          </cell>
          <cell r="L5914">
            <v>2891.9960000000005</v>
          </cell>
          <cell r="M5914">
            <v>2892</v>
          </cell>
        </row>
        <row r="5915">
          <cell r="G5915" t="str">
            <v>N25-6014-12</v>
          </cell>
          <cell r="I5915" t="str">
            <v>Concentric Increaser Coupling  GxG</v>
          </cell>
          <cell r="J5915" t="str">
            <v/>
          </cell>
          <cell r="K5915" t="str">
            <v>-</v>
          </cell>
          <cell r="L5915">
            <v>2955.4791000000005</v>
          </cell>
          <cell r="M5915">
            <v>2955.48</v>
          </cell>
        </row>
        <row r="5916">
          <cell r="G5916" t="str">
            <v>N25-6016-4</v>
          </cell>
          <cell r="I5916" t="str">
            <v>Concentric Increaser Coupling  GxG</v>
          </cell>
          <cell r="J5916" t="str">
            <v/>
          </cell>
          <cell r="K5916" t="str">
            <v>-</v>
          </cell>
          <cell r="L5916">
            <v>3202.2425000000003</v>
          </cell>
          <cell r="M5916">
            <v>3202.24</v>
          </cell>
        </row>
        <row r="5917">
          <cell r="G5917" t="str">
            <v>N25-6016-6</v>
          </cell>
          <cell r="I5917" t="str">
            <v>Concentric Increaser Coupling  GxG</v>
          </cell>
          <cell r="J5917" t="str">
            <v/>
          </cell>
          <cell r="K5917" t="str">
            <v>-</v>
          </cell>
          <cell r="L5917">
            <v>3297.1194000000005</v>
          </cell>
          <cell r="M5917">
            <v>3297.12</v>
          </cell>
        </row>
        <row r="5918">
          <cell r="G5918" t="str">
            <v>N25-6016-8</v>
          </cell>
          <cell r="I5918" t="str">
            <v>Concentric Increaser Coupling  GxG</v>
          </cell>
          <cell r="J5918" t="str">
            <v/>
          </cell>
          <cell r="K5918" t="str">
            <v>-</v>
          </cell>
          <cell r="L5918">
            <v>3376.5455000000002</v>
          </cell>
          <cell r="M5918">
            <v>3376.55</v>
          </cell>
        </row>
        <row r="5919">
          <cell r="G5919" t="str">
            <v>N25-6016-10</v>
          </cell>
          <cell r="I5919" t="str">
            <v>Concentric Increaser Coupling  GxG</v>
          </cell>
          <cell r="J5919" t="str">
            <v/>
          </cell>
          <cell r="K5919" t="str">
            <v>-</v>
          </cell>
          <cell r="L5919">
            <v>3646.8596000000002</v>
          </cell>
          <cell r="M5919">
            <v>3646.86</v>
          </cell>
        </row>
        <row r="5920">
          <cell r="G5920" t="str">
            <v>N25-6016-12</v>
          </cell>
          <cell r="I5920" t="str">
            <v>Concentric Increaser Coupling  GxG</v>
          </cell>
          <cell r="J5920" t="str">
            <v/>
          </cell>
          <cell r="K5920" t="str">
            <v>-</v>
          </cell>
          <cell r="L5920">
            <v>3718.2714000000001</v>
          </cell>
          <cell r="M5920">
            <v>3718.27</v>
          </cell>
        </row>
        <row r="5921">
          <cell r="G5921" t="str">
            <v>N25-6016-14</v>
          </cell>
          <cell r="I5921" t="str">
            <v>Concentric Increaser Coupling  GxG</v>
          </cell>
          <cell r="J5921" t="str">
            <v/>
          </cell>
          <cell r="K5921" t="str">
            <v>-</v>
          </cell>
          <cell r="L5921">
            <v>4298.1686</v>
          </cell>
          <cell r="M5921">
            <v>4298.17</v>
          </cell>
        </row>
        <row r="5922">
          <cell r="G5922" t="str">
            <v>N25-6018-4</v>
          </cell>
          <cell r="I5922" t="str">
            <v>Concentric Increaser Coupling  GxG</v>
          </cell>
          <cell r="J5922" t="str">
            <v/>
          </cell>
          <cell r="K5922" t="str">
            <v>-</v>
          </cell>
          <cell r="L5922">
            <v>4022.1621000000005</v>
          </cell>
          <cell r="M5922">
            <v>4022.16</v>
          </cell>
        </row>
        <row r="5923">
          <cell r="G5923" t="str">
            <v>N25-6018-6</v>
          </cell>
          <cell r="I5923" t="str">
            <v>Concentric Increaser Coupling  GxG</v>
          </cell>
          <cell r="J5923" t="str">
            <v/>
          </cell>
          <cell r="K5923" t="str">
            <v>-</v>
          </cell>
          <cell r="L5923">
            <v>4139.7658000000001</v>
          </cell>
          <cell r="M5923">
            <v>4139.7700000000004</v>
          </cell>
        </row>
        <row r="5924">
          <cell r="G5924" t="str">
            <v>N25-6018-8</v>
          </cell>
          <cell r="I5924" t="str">
            <v>Concentric Increaser Coupling  GxG</v>
          </cell>
          <cell r="J5924" t="str">
            <v/>
          </cell>
          <cell r="K5924" t="str">
            <v>-</v>
          </cell>
          <cell r="L5924">
            <v>4267.8769000000002</v>
          </cell>
          <cell r="M5924">
            <v>4267.88</v>
          </cell>
        </row>
        <row r="5925">
          <cell r="G5925" t="str">
            <v>N25-6018-10</v>
          </cell>
          <cell r="I5925" t="str">
            <v>Concentric Increaser Coupling  GxG</v>
          </cell>
          <cell r="J5925" t="str">
            <v/>
          </cell>
          <cell r="K5925" t="str">
            <v>-</v>
          </cell>
          <cell r="L5925">
            <v>4704.5546000000004</v>
          </cell>
          <cell r="M5925">
            <v>4704.55</v>
          </cell>
        </row>
        <row r="5926">
          <cell r="G5926" t="str">
            <v>N25-6018-12</v>
          </cell>
          <cell r="I5926" t="str">
            <v>Concentric Increaser Coupling  GxG</v>
          </cell>
          <cell r="J5926" t="str">
            <v/>
          </cell>
          <cell r="K5926" t="str">
            <v>-</v>
          </cell>
          <cell r="L5926">
            <v>4779.9360999999999</v>
          </cell>
          <cell r="M5926">
            <v>4779.9399999999996</v>
          </cell>
        </row>
        <row r="5927">
          <cell r="G5927" t="str">
            <v>N25-6018-14</v>
          </cell>
          <cell r="I5927" t="str">
            <v>Concentric Increaser Coupling  GxG</v>
          </cell>
          <cell r="J5927" t="str">
            <v/>
          </cell>
          <cell r="K5927" t="str">
            <v>-</v>
          </cell>
          <cell r="L5927">
            <v>5081.6654000000008</v>
          </cell>
          <cell r="M5927">
            <v>5081.67</v>
          </cell>
        </row>
        <row r="5928">
          <cell r="G5928" t="str">
            <v>N25-6018-16</v>
          </cell>
          <cell r="I5928" t="str">
            <v>Concentric Increaser Coupling  GxG</v>
          </cell>
          <cell r="J5928" t="str">
            <v/>
          </cell>
          <cell r="K5928" t="str">
            <v>-</v>
          </cell>
          <cell r="L5928">
            <v>5399.6052</v>
          </cell>
          <cell r="M5928">
            <v>5399.61</v>
          </cell>
        </row>
        <row r="5929">
          <cell r="G5929" t="str">
            <v>N25-6020-4</v>
          </cell>
          <cell r="I5929" t="str">
            <v>Concentric Increaser Coupling  GxG</v>
          </cell>
          <cell r="J5929" t="str">
            <v/>
          </cell>
          <cell r="K5929" t="str">
            <v>-</v>
          </cell>
          <cell r="L5929">
            <v>7103.4946</v>
          </cell>
          <cell r="M5929">
            <v>7103.49</v>
          </cell>
        </row>
        <row r="5930">
          <cell r="G5930" t="str">
            <v>N25-6020-6</v>
          </cell>
          <cell r="I5930" t="str">
            <v>Concentric Increaser Coupling  GxG</v>
          </cell>
          <cell r="J5930" t="str">
            <v/>
          </cell>
          <cell r="K5930" t="str">
            <v>-</v>
          </cell>
          <cell r="L5930">
            <v>7325.8406000000004</v>
          </cell>
          <cell r="M5930">
            <v>7325.84</v>
          </cell>
        </row>
        <row r="5931">
          <cell r="G5931" t="str">
            <v>N25-6020-8</v>
          </cell>
          <cell r="I5931" t="str">
            <v>Concentric Increaser Coupling  GxG</v>
          </cell>
          <cell r="J5931" t="str">
            <v/>
          </cell>
          <cell r="K5931" t="str">
            <v>-</v>
          </cell>
          <cell r="L5931">
            <v>7547.8228000000008</v>
          </cell>
          <cell r="M5931">
            <v>7547.82</v>
          </cell>
        </row>
        <row r="5932">
          <cell r="G5932" t="str">
            <v>N25-6020-10</v>
          </cell>
          <cell r="I5932" t="str">
            <v>Concentric Increaser Coupling  GxG</v>
          </cell>
          <cell r="J5932" t="str">
            <v/>
          </cell>
          <cell r="K5932" t="str">
            <v>-</v>
          </cell>
          <cell r="L5932">
            <v>7778.1938000000009</v>
          </cell>
          <cell r="M5932">
            <v>7778.19</v>
          </cell>
        </row>
        <row r="5933">
          <cell r="G5933" t="str">
            <v>N25-6020-12</v>
          </cell>
          <cell r="I5933" t="str">
            <v>Concentric Increaser Coupling  GxG</v>
          </cell>
          <cell r="J5933" t="str">
            <v/>
          </cell>
          <cell r="K5933" t="str">
            <v>-</v>
          </cell>
          <cell r="L5933">
            <v>7857.6092000000008</v>
          </cell>
          <cell r="M5933">
            <v>7857.61</v>
          </cell>
        </row>
        <row r="5934">
          <cell r="G5934" t="str">
            <v>N25-6020-14</v>
          </cell>
          <cell r="I5934" t="str">
            <v>Concentric Increaser Coupling  GxG</v>
          </cell>
          <cell r="J5934" t="str">
            <v/>
          </cell>
          <cell r="K5934" t="str">
            <v>-</v>
          </cell>
          <cell r="L5934">
            <v>8140.3674000000001</v>
          </cell>
          <cell r="M5934">
            <v>8140.37</v>
          </cell>
        </row>
        <row r="5935">
          <cell r="G5935" t="str">
            <v>N25-6020-16</v>
          </cell>
          <cell r="I5935" t="str">
            <v>Concentric Increaser Coupling  GxG</v>
          </cell>
          <cell r="J5935" t="str">
            <v/>
          </cell>
          <cell r="K5935" t="str">
            <v>-</v>
          </cell>
          <cell r="L5935">
            <v>8386.3389999999999</v>
          </cell>
          <cell r="M5935">
            <v>8386.34</v>
          </cell>
        </row>
        <row r="5936">
          <cell r="G5936" t="str">
            <v>N25-6020-18</v>
          </cell>
          <cell r="I5936" t="str">
            <v>Concentric Increaser Coupling  GxG</v>
          </cell>
          <cell r="J5936" t="str">
            <v/>
          </cell>
          <cell r="K5936" t="str">
            <v>-</v>
          </cell>
          <cell r="L5936">
            <v>9287.5679</v>
          </cell>
          <cell r="M5936">
            <v>9287.57</v>
          </cell>
        </row>
        <row r="5937">
          <cell r="G5937" t="str">
            <v>N25-6024-4</v>
          </cell>
          <cell r="I5937" t="str">
            <v>Concentric Increaser Coupling  GxG</v>
          </cell>
          <cell r="J5937" t="str">
            <v/>
          </cell>
          <cell r="K5937" t="str">
            <v>-</v>
          </cell>
          <cell r="L5937">
            <v>7337.3966000000009</v>
          </cell>
          <cell r="M5937">
            <v>7337.4</v>
          </cell>
        </row>
        <row r="5938">
          <cell r="G5938" t="str">
            <v>N25-6024-6</v>
          </cell>
          <cell r="I5938" t="str">
            <v>Concentric Increaser Coupling  GxG</v>
          </cell>
          <cell r="J5938" t="str">
            <v/>
          </cell>
          <cell r="K5938" t="str">
            <v>-</v>
          </cell>
          <cell r="L5938">
            <v>7563.8728000000001</v>
          </cell>
          <cell r="M5938">
            <v>7563.87</v>
          </cell>
        </row>
        <row r="5939">
          <cell r="G5939" t="str">
            <v>N25-6024-8</v>
          </cell>
          <cell r="I5939" t="str">
            <v>Concentric Increaser Coupling  GxG</v>
          </cell>
          <cell r="J5939" t="str">
            <v/>
          </cell>
          <cell r="K5939" t="str">
            <v>-</v>
          </cell>
          <cell r="L5939">
            <v>7796.4694000000009</v>
          </cell>
          <cell r="M5939">
            <v>7796.47</v>
          </cell>
        </row>
        <row r="5940">
          <cell r="G5940" t="str">
            <v>N25-6024-10</v>
          </cell>
          <cell r="I5940" t="str">
            <v>Concentric Increaser Coupling  GxG</v>
          </cell>
          <cell r="J5940" t="str">
            <v/>
          </cell>
          <cell r="K5940" t="str">
            <v>-</v>
          </cell>
          <cell r="L5940">
            <v>8034.6942000000008</v>
          </cell>
          <cell r="M5940">
            <v>8034.69</v>
          </cell>
        </row>
        <row r="5941">
          <cell r="G5941" t="str">
            <v>N25-6024-12</v>
          </cell>
          <cell r="I5941" t="str">
            <v>Concentric Increaser Coupling  GxG</v>
          </cell>
          <cell r="J5941" t="str">
            <v/>
          </cell>
          <cell r="K5941" t="str">
            <v>-</v>
          </cell>
          <cell r="L5941">
            <v>8286.1656000000003</v>
          </cell>
          <cell r="M5941">
            <v>8286.17</v>
          </cell>
        </row>
        <row r="5942">
          <cell r="G5942" t="str">
            <v>N25-6024-14</v>
          </cell>
          <cell r="I5942" t="str">
            <v>Concentric Increaser Coupling  GxG</v>
          </cell>
          <cell r="J5942" t="str">
            <v/>
          </cell>
          <cell r="K5942" t="str">
            <v>-</v>
          </cell>
          <cell r="L5942">
            <v>9046.9249</v>
          </cell>
          <cell r="M5942">
            <v>9046.92</v>
          </cell>
        </row>
        <row r="5943">
          <cell r="G5943" t="str">
            <v>N25-6024-16</v>
          </cell>
          <cell r="I5943" t="str">
            <v>Concentric Increaser Coupling  GxG</v>
          </cell>
          <cell r="J5943" t="str">
            <v/>
          </cell>
          <cell r="K5943" t="str">
            <v>-</v>
          </cell>
          <cell r="L5943">
            <v>9581.2401000000009</v>
          </cell>
          <cell r="M5943">
            <v>9581.24</v>
          </cell>
        </row>
        <row r="5944">
          <cell r="G5944" t="str">
            <v>N25-6024-18</v>
          </cell>
          <cell r="I5944" t="str">
            <v>Concentric Increaser Coupling  GxG</v>
          </cell>
          <cell r="J5944" t="str">
            <v/>
          </cell>
          <cell r="K5944" t="str">
            <v>-</v>
          </cell>
          <cell r="L5944">
            <v>10052.917500000001</v>
          </cell>
          <cell r="M5944">
            <v>10052.92</v>
          </cell>
        </row>
        <row r="5945">
          <cell r="G5945" t="str">
            <v>N25-6024-20</v>
          </cell>
          <cell r="I5945" t="str">
            <v>Concentric Increaser Coupling  GxG</v>
          </cell>
          <cell r="J5945" t="str">
            <v/>
          </cell>
          <cell r="K5945" t="str">
            <v>-</v>
          </cell>
          <cell r="L5945">
            <v>10694.136400000001</v>
          </cell>
          <cell r="M5945">
            <v>10694.14</v>
          </cell>
        </row>
        <row r="5946">
          <cell r="G5946" t="str">
            <v>N25-7504</v>
          </cell>
          <cell r="I5946" t="str">
            <v>C900 Spigot x Gasket Schedule 40 Hub</v>
          </cell>
          <cell r="J5946" t="str">
            <v>0089938064650</v>
          </cell>
          <cell r="K5946" t="str">
            <v>-</v>
          </cell>
          <cell r="L5946">
            <v>350.85300000000001</v>
          </cell>
          <cell r="M5946">
            <v>350.85</v>
          </cell>
        </row>
        <row r="5947">
          <cell r="G5947" t="str">
            <v>N25-7506</v>
          </cell>
          <cell r="I5947" t="str">
            <v>C900 Spigot x Gasket Schedule 40 Hub</v>
          </cell>
          <cell r="J5947" t="str">
            <v>0089938061970</v>
          </cell>
          <cell r="K5947" t="str">
            <v>-</v>
          </cell>
          <cell r="L5947">
            <v>422.29690000000005</v>
          </cell>
          <cell r="M5947">
            <v>422.3</v>
          </cell>
        </row>
        <row r="5948">
          <cell r="G5948" t="str">
            <v>N25-7508</v>
          </cell>
          <cell r="I5948" t="str">
            <v>C900 Spigot x Gasket Schedule 40 Hub</v>
          </cell>
          <cell r="J5948" t="str">
            <v/>
          </cell>
          <cell r="K5948" t="str">
            <v>-</v>
          </cell>
          <cell r="L5948">
            <v>1358.4292</v>
          </cell>
          <cell r="M5948">
            <v>1358.43</v>
          </cell>
        </row>
        <row r="5949">
          <cell r="G5949" t="str">
            <v>N25-7510</v>
          </cell>
          <cell r="I5949" t="str">
            <v>C900 Spigot x Gasket Schedule 40 Hub</v>
          </cell>
          <cell r="J5949" t="str">
            <v/>
          </cell>
          <cell r="K5949" t="str">
            <v>-</v>
          </cell>
          <cell r="L5949">
            <v>1664.171</v>
          </cell>
          <cell r="M5949">
            <v>1664.17</v>
          </cell>
        </row>
        <row r="5950">
          <cell r="G5950" t="str">
            <v>N25-7512</v>
          </cell>
          <cell r="I5950" t="str">
            <v>C900 Spigot x Gasket Schedule 40 Hub</v>
          </cell>
          <cell r="J5950" t="str">
            <v/>
          </cell>
          <cell r="K5950" t="str">
            <v>-</v>
          </cell>
          <cell r="L5950">
            <v>1993.4956</v>
          </cell>
          <cell r="M5950">
            <v>1993.5</v>
          </cell>
        </row>
        <row r="5951">
          <cell r="G5951" t="str">
            <v>N25-7804</v>
          </cell>
          <cell r="I5951" t="str">
            <v>ADPT S40 X C925 NON PRES GG</v>
          </cell>
          <cell r="J5951" t="str">
            <v/>
          </cell>
          <cell r="K5951" t="str">
            <v>-</v>
          </cell>
          <cell r="L5951">
            <v>368.39030000000002</v>
          </cell>
          <cell r="M5951">
            <v>368.39</v>
          </cell>
        </row>
        <row r="5952">
          <cell r="G5952" t="str">
            <v>N25-7806</v>
          </cell>
          <cell r="I5952" t="str">
            <v>ADPT S40 X C925 NON PRES GG</v>
          </cell>
          <cell r="J5952" t="str">
            <v/>
          </cell>
          <cell r="K5952" t="str">
            <v>-</v>
          </cell>
          <cell r="L5952">
            <v>443.40800000000002</v>
          </cell>
          <cell r="M5952">
            <v>443.41</v>
          </cell>
        </row>
        <row r="5953">
          <cell r="G5953" t="str">
            <v>N25-7808</v>
          </cell>
          <cell r="I5953" t="str">
            <v>ADPT S40 X C925 NON PRES GG</v>
          </cell>
          <cell r="J5953" t="str">
            <v/>
          </cell>
          <cell r="K5953" t="str">
            <v>-</v>
          </cell>
          <cell r="L5953">
            <v>1426.3314</v>
          </cell>
          <cell r="M5953">
            <v>1426.33</v>
          </cell>
        </row>
        <row r="5954">
          <cell r="G5954" t="str">
            <v>N25-7810</v>
          </cell>
          <cell r="I5954" t="str">
            <v>ADPT S40 X C925 NON PRES GG</v>
          </cell>
          <cell r="J5954" t="str">
            <v/>
          </cell>
          <cell r="K5954" t="str">
            <v>-</v>
          </cell>
          <cell r="L5954">
            <v>1747.3849</v>
          </cell>
          <cell r="M5954">
            <v>1747.38</v>
          </cell>
        </row>
        <row r="5955">
          <cell r="G5955" t="str">
            <v>N25-7812</v>
          </cell>
          <cell r="I5955" t="str">
            <v>ADPT S40 X C925 NON PRES GG</v>
          </cell>
          <cell r="J5955" t="str">
            <v/>
          </cell>
          <cell r="K5955" t="str">
            <v>-</v>
          </cell>
          <cell r="L5955">
            <v>2093.1768000000002</v>
          </cell>
          <cell r="M5955">
            <v>2093.1799999999998</v>
          </cell>
        </row>
        <row r="5956">
          <cell r="G5956" t="str">
            <v>N25-7814</v>
          </cell>
          <cell r="I5956" t="str">
            <v>ADPT S40 X C925 NON PRES GG</v>
          </cell>
          <cell r="J5956" t="str">
            <v/>
          </cell>
          <cell r="K5956" t="str">
            <v>-</v>
          </cell>
          <cell r="L5956">
            <v>4436.5089000000007</v>
          </cell>
          <cell r="M5956">
            <v>4436.51</v>
          </cell>
        </row>
        <row r="5957">
          <cell r="G5957" t="str">
            <v>N25-7816</v>
          </cell>
          <cell r="I5957" t="str">
            <v>ADPT S40 X C925 NON PRES GG</v>
          </cell>
          <cell r="J5957" t="str">
            <v/>
          </cell>
          <cell r="K5957" t="str">
            <v>-</v>
          </cell>
          <cell r="L5957">
            <v>5819.7192999999997</v>
          </cell>
          <cell r="M5957">
            <v>5819.72</v>
          </cell>
        </row>
        <row r="5958">
          <cell r="G5958" t="str">
            <v>N25-7818</v>
          </cell>
          <cell r="I5958" t="str">
            <v>ADPT S40 X C925 NON PRES GG</v>
          </cell>
          <cell r="J5958" t="str">
            <v/>
          </cell>
          <cell r="K5958" t="str">
            <v>-</v>
          </cell>
          <cell r="L5958">
            <v>6677.0140000000001</v>
          </cell>
          <cell r="M5958">
            <v>6677.01</v>
          </cell>
        </row>
        <row r="5959">
          <cell r="G5959" t="str">
            <v>N25-7820</v>
          </cell>
          <cell r="I5959" t="str">
            <v>ADPT S40 X C925 NON PRES GG</v>
          </cell>
          <cell r="J5959" t="str">
            <v/>
          </cell>
          <cell r="K5959" t="str">
            <v>-</v>
          </cell>
          <cell r="L5959">
            <v>8066.1522000000004</v>
          </cell>
          <cell r="M5959">
            <v>8066.15</v>
          </cell>
        </row>
        <row r="5960">
          <cell r="G5960" t="str">
            <v>N25-7824</v>
          </cell>
          <cell r="I5960" t="str">
            <v>ADPT S40 X C925 NON PRES GG</v>
          </cell>
          <cell r="J5960" t="str">
            <v/>
          </cell>
          <cell r="K5960" t="str">
            <v>-</v>
          </cell>
          <cell r="L5960">
            <v>9455.2368999999999</v>
          </cell>
          <cell r="M5960">
            <v>9455.24</v>
          </cell>
        </row>
        <row r="5961">
          <cell r="G5961" t="str">
            <v>N25-1210-4</v>
          </cell>
          <cell r="I5961" t="str">
            <v>Concentric Increaser Bushing  SxG</v>
          </cell>
          <cell r="J5961" t="str">
            <v/>
          </cell>
          <cell r="K5961" t="str">
            <v>-</v>
          </cell>
          <cell r="L5961">
            <v>738.84570000000008</v>
          </cell>
          <cell r="M5961">
            <v>738.85</v>
          </cell>
        </row>
        <row r="5962">
          <cell r="G5962" t="str">
            <v>N25-1210-6</v>
          </cell>
          <cell r="I5962" t="str">
            <v>Concentric Increaser Bushing  SxG</v>
          </cell>
          <cell r="J5962" t="str">
            <v/>
          </cell>
          <cell r="K5962" t="str">
            <v>-</v>
          </cell>
          <cell r="L5962">
            <v>842.15419999999995</v>
          </cell>
          <cell r="M5962">
            <v>842.15</v>
          </cell>
        </row>
        <row r="5963">
          <cell r="G5963" t="str">
            <v>N25-1210-8</v>
          </cell>
          <cell r="I5963" t="str">
            <v>Concentric Increaser Bushing  SxG</v>
          </cell>
          <cell r="J5963" t="str">
            <v/>
          </cell>
          <cell r="K5963" t="str">
            <v>-</v>
          </cell>
          <cell r="L5963">
            <v>937.56610000000012</v>
          </cell>
          <cell r="M5963">
            <v>937.57</v>
          </cell>
        </row>
        <row r="5964">
          <cell r="G5964" t="str">
            <v>N25-1212-4</v>
          </cell>
          <cell r="I5964" t="str">
            <v>Concentric Increaser Bushing  SxG</v>
          </cell>
          <cell r="J5964" t="str">
            <v/>
          </cell>
          <cell r="K5964" t="str">
            <v>-</v>
          </cell>
          <cell r="L5964">
            <v>985.22390000000007</v>
          </cell>
          <cell r="M5964">
            <v>985.22</v>
          </cell>
        </row>
        <row r="5965">
          <cell r="G5965" t="str">
            <v>N25-1212-6</v>
          </cell>
          <cell r="I5965" t="str">
            <v>Concentric Increaser Bushing  SxG</v>
          </cell>
          <cell r="J5965" t="str">
            <v/>
          </cell>
          <cell r="K5965" t="str">
            <v>-</v>
          </cell>
          <cell r="L5965">
            <v>1080.5074000000002</v>
          </cell>
          <cell r="M5965">
            <v>1080.51</v>
          </cell>
        </row>
        <row r="5966">
          <cell r="G5966" t="str">
            <v>N25-1212-8</v>
          </cell>
          <cell r="I5966" t="str">
            <v>Concentric Increaser Bushing  SxG</v>
          </cell>
          <cell r="J5966" t="str">
            <v/>
          </cell>
          <cell r="K5966" t="str">
            <v>-</v>
          </cell>
          <cell r="L5966">
            <v>1183.8694</v>
          </cell>
          <cell r="M5966">
            <v>1183.8699999999999</v>
          </cell>
        </row>
        <row r="5967">
          <cell r="G5967" t="str">
            <v>N25-1212-10</v>
          </cell>
          <cell r="I5967" t="str">
            <v>Concentric Increaser Bushing  SxG</v>
          </cell>
          <cell r="J5967" t="str">
            <v/>
          </cell>
          <cell r="K5967" t="str">
            <v>-</v>
          </cell>
          <cell r="L5967">
            <v>1287.0923000000003</v>
          </cell>
          <cell r="M5967">
            <v>1287.0899999999999</v>
          </cell>
        </row>
        <row r="5968">
          <cell r="G5968" t="str">
            <v>N25-1214-4</v>
          </cell>
          <cell r="I5968" t="str">
            <v>Concentric Increaser Bushing  SxG</v>
          </cell>
          <cell r="J5968" t="str">
            <v/>
          </cell>
          <cell r="K5968" t="str">
            <v>-</v>
          </cell>
          <cell r="L5968">
            <v>2184.8865000000001</v>
          </cell>
          <cell r="M5968">
            <v>2184.89</v>
          </cell>
        </row>
        <row r="5969">
          <cell r="G5969" t="str">
            <v>N25-1214-6</v>
          </cell>
          <cell r="I5969" t="str">
            <v>Concentric Increaser Bushing  SxG</v>
          </cell>
          <cell r="J5969" t="str">
            <v/>
          </cell>
          <cell r="K5969" t="str">
            <v>-</v>
          </cell>
          <cell r="L5969">
            <v>2256.4588000000003</v>
          </cell>
          <cell r="M5969">
            <v>2256.46</v>
          </cell>
        </row>
        <row r="5970">
          <cell r="G5970" t="str">
            <v>N25-1214-8</v>
          </cell>
          <cell r="I5970" t="str">
            <v>Concentric Increaser Bushing  SxG</v>
          </cell>
          <cell r="J5970" t="str">
            <v/>
          </cell>
          <cell r="K5970" t="str">
            <v>-</v>
          </cell>
          <cell r="L5970">
            <v>2328.0203999999999</v>
          </cell>
          <cell r="M5970">
            <v>2328.02</v>
          </cell>
        </row>
        <row r="5971">
          <cell r="G5971" t="str">
            <v>N25-1214-10</v>
          </cell>
          <cell r="I5971" t="str">
            <v>Concentric Increaser Bushing  SxG</v>
          </cell>
          <cell r="J5971" t="str">
            <v/>
          </cell>
          <cell r="K5971" t="str">
            <v>-</v>
          </cell>
          <cell r="L5971">
            <v>2439.0542999999998</v>
          </cell>
          <cell r="M5971">
            <v>2439.0500000000002</v>
          </cell>
        </row>
        <row r="5972">
          <cell r="G5972" t="str">
            <v>N25-1214-12</v>
          </cell>
          <cell r="I5972" t="str">
            <v>Concentric Increaser Bushing  SxG</v>
          </cell>
          <cell r="J5972" t="str">
            <v/>
          </cell>
          <cell r="K5972" t="str">
            <v>-</v>
          </cell>
          <cell r="L5972">
            <v>2526.4519</v>
          </cell>
          <cell r="M5972">
            <v>2526.4499999999998</v>
          </cell>
        </row>
        <row r="5973">
          <cell r="G5973" t="str">
            <v>N25-1216-4</v>
          </cell>
          <cell r="I5973" t="str">
            <v>Concentric Increaser Bushing  SxG</v>
          </cell>
          <cell r="J5973" t="str">
            <v/>
          </cell>
          <cell r="K5973" t="str">
            <v>-</v>
          </cell>
          <cell r="L5973">
            <v>2623.4581000000003</v>
          </cell>
          <cell r="M5973">
            <v>2623.46</v>
          </cell>
        </row>
        <row r="5974">
          <cell r="G5974" t="str">
            <v>N25-1216-6</v>
          </cell>
          <cell r="I5974" t="str">
            <v>Concentric Increaser Bushing  SxG</v>
          </cell>
          <cell r="J5974" t="str">
            <v/>
          </cell>
          <cell r="K5974" t="str">
            <v>-</v>
          </cell>
          <cell r="L5974">
            <v>2701.3220000000001</v>
          </cell>
          <cell r="M5974">
            <v>2701.32</v>
          </cell>
        </row>
        <row r="5975">
          <cell r="G5975" t="str">
            <v>N25-1216-8</v>
          </cell>
          <cell r="I5975" t="str">
            <v>Concentric Increaser Bushing  SxG</v>
          </cell>
          <cell r="J5975" t="str">
            <v/>
          </cell>
          <cell r="K5975" t="str">
            <v>-</v>
          </cell>
          <cell r="L5975">
            <v>2764.9121000000005</v>
          </cell>
          <cell r="M5975">
            <v>2764.91</v>
          </cell>
        </row>
        <row r="5976">
          <cell r="G5976" t="str">
            <v>N25-1216-10</v>
          </cell>
          <cell r="I5976" t="str">
            <v>Concentric Increaser Bushing  SxG</v>
          </cell>
          <cell r="J5976" t="str">
            <v/>
          </cell>
          <cell r="K5976" t="str">
            <v>-</v>
          </cell>
          <cell r="L5976">
            <v>3122.4526000000001</v>
          </cell>
          <cell r="M5976">
            <v>3122.45</v>
          </cell>
        </row>
        <row r="5977">
          <cell r="G5977" t="str">
            <v>N25-1216-12</v>
          </cell>
          <cell r="I5977" t="str">
            <v>Concentric Increaser Bushing  SxG</v>
          </cell>
          <cell r="J5977" t="str">
            <v/>
          </cell>
          <cell r="K5977" t="str">
            <v>-</v>
          </cell>
          <cell r="L5977">
            <v>3233.5614</v>
          </cell>
          <cell r="M5977">
            <v>3233.56</v>
          </cell>
        </row>
        <row r="5978">
          <cell r="G5978" t="str">
            <v>N25-1216-14</v>
          </cell>
          <cell r="I5978" t="str">
            <v>Concentric Increaser Bushing  SxG</v>
          </cell>
          <cell r="J5978" t="str">
            <v/>
          </cell>
          <cell r="K5978" t="str">
            <v>-</v>
          </cell>
          <cell r="L5978">
            <v>3734.1395000000002</v>
          </cell>
          <cell r="M5978">
            <v>3734.14</v>
          </cell>
        </row>
        <row r="5979">
          <cell r="G5979" t="str">
            <v>N25-1218-4</v>
          </cell>
          <cell r="I5979" t="str">
            <v>Concentric Increaser Bushing  SxG</v>
          </cell>
          <cell r="J5979" t="str">
            <v/>
          </cell>
          <cell r="K5979" t="str">
            <v>-</v>
          </cell>
          <cell r="L5979">
            <v>3321.2372</v>
          </cell>
          <cell r="M5979">
            <v>3321.24</v>
          </cell>
        </row>
        <row r="5980">
          <cell r="G5980" t="str">
            <v>N25-1218-6</v>
          </cell>
          <cell r="I5980" t="str">
            <v>Concentric Increaser Bushing  SxG</v>
          </cell>
          <cell r="J5980" t="str">
            <v/>
          </cell>
          <cell r="K5980" t="str">
            <v>-</v>
          </cell>
          <cell r="L5980">
            <v>3418.2434000000003</v>
          </cell>
          <cell r="M5980">
            <v>3418.24</v>
          </cell>
        </row>
        <row r="5981">
          <cell r="G5981" t="str">
            <v>N25-1218-8</v>
          </cell>
          <cell r="I5981" t="str">
            <v>Concentric Increaser Bushing  SxG</v>
          </cell>
          <cell r="J5981" t="str">
            <v/>
          </cell>
          <cell r="K5981" t="str">
            <v>-</v>
          </cell>
          <cell r="L5981">
            <v>3524.3125</v>
          </cell>
          <cell r="M5981">
            <v>3524.31</v>
          </cell>
        </row>
        <row r="5982">
          <cell r="G5982" t="str">
            <v>N25-1218-10</v>
          </cell>
          <cell r="I5982" t="str">
            <v>Concentric Increaser Bushing  SxG</v>
          </cell>
          <cell r="J5982" t="str">
            <v/>
          </cell>
          <cell r="K5982" t="str">
            <v>-</v>
          </cell>
          <cell r="L5982">
            <v>3944.5336000000002</v>
          </cell>
          <cell r="M5982">
            <v>3944.53</v>
          </cell>
        </row>
        <row r="5983">
          <cell r="G5983" t="str">
            <v>N25-1218-12</v>
          </cell>
          <cell r="I5983" t="str">
            <v>Concentric Increaser Bushing  SxG</v>
          </cell>
          <cell r="J5983" t="str">
            <v/>
          </cell>
          <cell r="K5983" t="str">
            <v>-</v>
          </cell>
          <cell r="L5983">
            <v>4138.5888000000004</v>
          </cell>
          <cell r="M5983">
            <v>4138.59</v>
          </cell>
        </row>
        <row r="5984">
          <cell r="G5984" t="str">
            <v>N25-1218-14</v>
          </cell>
          <cell r="I5984" t="str">
            <v>Concentric Increaser Bushing  SxG</v>
          </cell>
          <cell r="J5984" t="str">
            <v/>
          </cell>
          <cell r="K5984" t="str">
            <v>-</v>
          </cell>
          <cell r="L5984">
            <v>4348.8330999999998</v>
          </cell>
          <cell r="M5984">
            <v>4348.83</v>
          </cell>
        </row>
        <row r="5985">
          <cell r="G5985" t="str">
            <v>N25-1218-16</v>
          </cell>
          <cell r="I5985" t="str">
            <v>Concentric Increaser Bushing  SxG</v>
          </cell>
          <cell r="J5985" t="str">
            <v/>
          </cell>
          <cell r="K5985" t="str">
            <v>-</v>
          </cell>
          <cell r="L5985">
            <v>4531.8887000000004</v>
          </cell>
          <cell r="M5985">
            <v>4531.8900000000003</v>
          </cell>
        </row>
        <row r="5986">
          <cell r="G5986" t="str">
            <v>N25-1220-4</v>
          </cell>
          <cell r="I5986" t="str">
            <v>Concentric Increaser Bushing  SxG</v>
          </cell>
          <cell r="J5986" t="str">
            <v/>
          </cell>
          <cell r="K5986" t="str">
            <v>-</v>
          </cell>
          <cell r="L5986">
            <v>5331.9919</v>
          </cell>
          <cell r="M5986">
            <v>5331.99</v>
          </cell>
        </row>
        <row r="5987">
          <cell r="G5987" t="str">
            <v>N25-1220-6</v>
          </cell>
          <cell r="I5987" t="str">
            <v>Concentric Increaser Bushing  SxG</v>
          </cell>
          <cell r="J5987" t="str">
            <v/>
          </cell>
          <cell r="K5987" t="str">
            <v>-</v>
          </cell>
          <cell r="L5987">
            <v>5498.9760999999999</v>
          </cell>
          <cell r="M5987">
            <v>5498.98</v>
          </cell>
        </row>
        <row r="5988">
          <cell r="G5988" t="str">
            <v>N25-1220-8</v>
          </cell>
          <cell r="I5988" t="str">
            <v>Concentric Increaser Bushing  SxG</v>
          </cell>
          <cell r="J5988" t="str">
            <v/>
          </cell>
          <cell r="K5988" t="str">
            <v>-</v>
          </cell>
          <cell r="L5988">
            <v>5665.885400000001</v>
          </cell>
          <cell r="M5988">
            <v>5665.89</v>
          </cell>
        </row>
        <row r="5989">
          <cell r="G5989" t="str">
            <v>N25-1220-10</v>
          </cell>
          <cell r="I5989" t="str">
            <v>Concentric Increaser Bushing  SxG</v>
          </cell>
          <cell r="J5989" t="str">
            <v/>
          </cell>
          <cell r="K5989" t="str">
            <v>-</v>
          </cell>
          <cell r="L5989">
            <v>5841.558</v>
          </cell>
          <cell r="M5989">
            <v>5841.56</v>
          </cell>
        </row>
        <row r="5990">
          <cell r="G5990" t="str">
            <v>N25-1220-12</v>
          </cell>
          <cell r="I5990" t="str">
            <v>Concentric Increaser Bushing  SxG</v>
          </cell>
          <cell r="J5990" t="str">
            <v/>
          </cell>
          <cell r="K5990" t="str">
            <v>-</v>
          </cell>
          <cell r="L5990">
            <v>5883.93</v>
          </cell>
          <cell r="M5990">
            <v>5883.93</v>
          </cell>
        </row>
        <row r="5991">
          <cell r="G5991" t="str">
            <v>N25-1220-14</v>
          </cell>
          <cell r="I5991" t="str">
            <v>Concentric Increaser Bushing  SxG</v>
          </cell>
          <cell r="J5991" t="str">
            <v/>
          </cell>
          <cell r="K5991" t="str">
            <v>-</v>
          </cell>
          <cell r="L5991">
            <v>6284.4203000000007</v>
          </cell>
          <cell r="M5991">
            <v>6284.42</v>
          </cell>
        </row>
        <row r="5992">
          <cell r="G5992" t="str">
            <v>N25-1220-16</v>
          </cell>
          <cell r="I5992" t="str">
            <v>Concentric Increaser Bushing  SxG</v>
          </cell>
          <cell r="J5992" t="str">
            <v/>
          </cell>
          <cell r="K5992" t="str">
            <v>-</v>
          </cell>
          <cell r="L5992">
            <v>6649.9430000000002</v>
          </cell>
          <cell r="M5992">
            <v>6649.94</v>
          </cell>
        </row>
        <row r="5993">
          <cell r="G5993" t="str">
            <v>N25-1220-18</v>
          </cell>
          <cell r="I5993" t="str">
            <v>Concentric Increaser Bushing  SxG</v>
          </cell>
          <cell r="J5993" t="str">
            <v/>
          </cell>
          <cell r="K5993" t="str">
            <v>-</v>
          </cell>
          <cell r="L5993">
            <v>7745.6657999999998</v>
          </cell>
          <cell r="M5993">
            <v>7745.67</v>
          </cell>
        </row>
        <row r="5994">
          <cell r="G5994" t="str">
            <v>N25-1224-4</v>
          </cell>
          <cell r="I5994" t="str">
            <v>Concentric Increaser Bushing  SxG</v>
          </cell>
          <cell r="J5994" t="str">
            <v/>
          </cell>
          <cell r="K5994" t="str">
            <v>-</v>
          </cell>
          <cell r="L5994">
            <v>6448.2266000000009</v>
          </cell>
          <cell r="M5994">
            <v>6448.23</v>
          </cell>
        </row>
        <row r="5995">
          <cell r="G5995" t="str">
            <v>N25-1224-6</v>
          </cell>
          <cell r="I5995" t="str">
            <v>Concentric Increaser Bushing  SxG</v>
          </cell>
          <cell r="J5995" t="str">
            <v/>
          </cell>
          <cell r="K5995" t="str">
            <v>-</v>
          </cell>
          <cell r="L5995">
            <v>6649.6433999999999</v>
          </cell>
          <cell r="M5995">
            <v>6649.64</v>
          </cell>
        </row>
        <row r="5996">
          <cell r="G5996" t="str">
            <v>N25-1224-8</v>
          </cell>
          <cell r="I5996" t="str">
            <v>Concentric Increaser Bushing  SxG</v>
          </cell>
          <cell r="J5996" t="str">
            <v/>
          </cell>
          <cell r="K5996" t="str">
            <v>-</v>
          </cell>
          <cell r="L5996">
            <v>6857.0735999999997</v>
          </cell>
          <cell r="M5996">
            <v>6857.07</v>
          </cell>
        </row>
        <row r="5997">
          <cell r="G5997" t="str">
            <v>N25-1224-10</v>
          </cell>
          <cell r="I5997" t="str">
            <v>Concentric Increaser Bushing  SxG</v>
          </cell>
          <cell r="J5997" t="str">
            <v/>
          </cell>
          <cell r="K5997" t="str">
            <v>-</v>
          </cell>
          <cell r="L5997">
            <v>7066.4940000000006</v>
          </cell>
          <cell r="M5997">
            <v>7066.49</v>
          </cell>
        </row>
        <row r="5998">
          <cell r="G5998" t="str">
            <v>N25-1224-12</v>
          </cell>
          <cell r="I5998" t="str">
            <v>Concentric Increaser Bushing  SxG</v>
          </cell>
          <cell r="J5998" t="str">
            <v/>
          </cell>
          <cell r="K5998" t="str">
            <v>-</v>
          </cell>
          <cell r="L5998">
            <v>7286.6037000000006</v>
          </cell>
          <cell r="M5998">
            <v>7286.6</v>
          </cell>
        </row>
        <row r="5999">
          <cell r="G5999" t="str">
            <v>N25-1224-14</v>
          </cell>
          <cell r="I5999" t="str">
            <v>Concentric Increaser Bushing  SxG</v>
          </cell>
          <cell r="J5999" t="str">
            <v/>
          </cell>
          <cell r="K5999" t="str">
            <v>-</v>
          </cell>
          <cell r="L5999">
            <v>8040.9323000000004</v>
          </cell>
          <cell r="M5999">
            <v>8040.93</v>
          </cell>
        </row>
        <row r="6000">
          <cell r="G6000" t="str">
            <v>N25-1224-16</v>
          </cell>
          <cell r="I6000" t="str">
            <v>Concentric Increaser Bushing  SxG</v>
          </cell>
          <cell r="J6000" t="str">
            <v/>
          </cell>
          <cell r="K6000" t="str">
            <v>-</v>
          </cell>
          <cell r="L6000">
            <v>8606.8018000000011</v>
          </cell>
          <cell r="M6000">
            <v>8606.7999999999993</v>
          </cell>
        </row>
        <row r="6001">
          <cell r="G6001" t="str">
            <v>N25-1224-18</v>
          </cell>
          <cell r="I6001" t="str">
            <v>Concentric Increaser Bushing  SxG</v>
          </cell>
          <cell r="J6001" t="str">
            <v/>
          </cell>
          <cell r="K6001" t="str">
            <v>-</v>
          </cell>
          <cell r="L6001">
            <v>9430.3808000000008</v>
          </cell>
          <cell r="M6001">
            <v>9430.3799999999992</v>
          </cell>
        </row>
        <row r="6002">
          <cell r="G6002" t="str">
            <v>N25-1224-20</v>
          </cell>
          <cell r="I6002" t="str">
            <v>Concentric Increaser Bushing  SxG</v>
          </cell>
          <cell r="J6002" t="str">
            <v/>
          </cell>
          <cell r="K6002" t="str">
            <v>-</v>
          </cell>
          <cell r="L6002">
            <v>9581.2401000000009</v>
          </cell>
          <cell r="M6002">
            <v>9581.24</v>
          </cell>
        </row>
        <row r="6003">
          <cell r="G6003" t="str">
            <v>N25-7604</v>
          </cell>
          <cell r="I6003" t="str">
            <v>ADPT S40 X C925 NON PRES SG</v>
          </cell>
          <cell r="J6003" t="str">
            <v/>
          </cell>
          <cell r="K6003" t="str">
            <v>-</v>
          </cell>
          <cell r="L6003">
            <v>362.94400000000002</v>
          </cell>
          <cell r="M6003">
            <v>362.94</v>
          </cell>
        </row>
        <row r="6004">
          <cell r="G6004" t="str">
            <v>N25-7606</v>
          </cell>
          <cell r="I6004" t="str">
            <v>ADPT S40 X C925 NON PRES SG</v>
          </cell>
          <cell r="J6004" t="str">
            <v/>
          </cell>
          <cell r="K6004" t="str">
            <v>-</v>
          </cell>
          <cell r="L6004">
            <v>436.83820000000003</v>
          </cell>
          <cell r="M6004">
            <v>436.84</v>
          </cell>
        </row>
        <row r="6005">
          <cell r="G6005" t="str">
            <v>N25-7608</v>
          </cell>
          <cell r="I6005" t="str">
            <v>ADPT S40 X C925 NON PRES SG</v>
          </cell>
          <cell r="J6005" t="str">
            <v/>
          </cell>
          <cell r="K6005" t="str">
            <v>-</v>
          </cell>
          <cell r="L6005">
            <v>1405.2737999999999</v>
          </cell>
          <cell r="M6005">
            <v>1405.27</v>
          </cell>
        </row>
        <row r="6006">
          <cell r="G6006" t="str">
            <v>N25-7610</v>
          </cell>
          <cell r="I6006" t="str">
            <v>ADPT S40 X C925 NON PRES SG</v>
          </cell>
          <cell r="J6006" t="str">
            <v/>
          </cell>
          <cell r="K6006" t="str">
            <v>-</v>
          </cell>
          <cell r="L6006">
            <v>1721.5765000000001</v>
          </cell>
          <cell r="M6006">
            <v>1721.58</v>
          </cell>
        </row>
        <row r="6007">
          <cell r="G6007" t="str">
            <v>N25-7612</v>
          </cell>
          <cell r="I6007" t="str">
            <v>ADPT S40 X C925 NON PRES SG</v>
          </cell>
          <cell r="J6007" t="str">
            <v/>
          </cell>
          <cell r="K6007" t="str">
            <v>-</v>
          </cell>
          <cell r="L6007">
            <v>2062.2323999999999</v>
          </cell>
          <cell r="M6007">
            <v>2062.23</v>
          </cell>
        </row>
        <row r="6008">
          <cell r="G6008" t="str">
            <v>N25-7614</v>
          </cell>
          <cell r="I6008" t="str">
            <v>ADPT S40 X C925 NON PRES SG</v>
          </cell>
          <cell r="J6008" t="str">
            <v/>
          </cell>
          <cell r="K6008" t="str">
            <v>-</v>
          </cell>
          <cell r="L6008">
            <v>4370.95</v>
          </cell>
          <cell r="M6008">
            <v>4370.95</v>
          </cell>
        </row>
        <row r="6009">
          <cell r="G6009" t="str">
            <v>N25-7616</v>
          </cell>
          <cell r="I6009" t="str">
            <v>ADPT S40 X C925 NON PRES SG</v>
          </cell>
          <cell r="J6009" t="str">
            <v/>
          </cell>
          <cell r="K6009" t="str">
            <v>-</v>
          </cell>
          <cell r="L6009">
            <v>5733.7020000000011</v>
          </cell>
          <cell r="M6009">
            <v>5733.7</v>
          </cell>
        </row>
        <row r="6010">
          <cell r="G6010" t="str">
            <v>N25-7618</v>
          </cell>
          <cell r="I6010" t="str">
            <v>ADPT S40 X C925 NON PRES SG</v>
          </cell>
          <cell r="J6010" t="str">
            <v/>
          </cell>
          <cell r="K6010" t="str">
            <v>-</v>
          </cell>
          <cell r="L6010">
            <v>6578.3172000000004</v>
          </cell>
          <cell r="M6010">
            <v>6578.32</v>
          </cell>
        </row>
        <row r="6011">
          <cell r="G6011" t="str">
            <v>N25-7620</v>
          </cell>
          <cell r="I6011" t="str">
            <v>ADPT S40 X C925 NON PRES SG</v>
          </cell>
          <cell r="J6011" t="str">
            <v/>
          </cell>
          <cell r="K6011" t="str">
            <v>-</v>
          </cell>
          <cell r="L6011">
            <v>7946.9114000000009</v>
          </cell>
          <cell r="M6011">
            <v>7946.91</v>
          </cell>
        </row>
        <row r="6012">
          <cell r="G6012" t="str">
            <v>N25-7624</v>
          </cell>
          <cell r="I6012" t="str">
            <v>ADPT S40 X C925 NON PRES SG</v>
          </cell>
          <cell r="J6012" t="str">
            <v/>
          </cell>
          <cell r="K6012" t="str">
            <v>-</v>
          </cell>
          <cell r="L6012">
            <v>9315.5163000000011</v>
          </cell>
          <cell r="M6012">
            <v>9315.52</v>
          </cell>
        </row>
        <row r="6013">
          <cell r="G6013" t="str">
            <v>N25-204</v>
          </cell>
          <cell r="I6013" t="str">
            <v>C900 NON PRESSURE GXG 90</v>
          </cell>
          <cell r="J6013" t="str">
            <v>0627347979334</v>
          </cell>
          <cell r="K6013" t="str">
            <v>-</v>
          </cell>
          <cell r="L6013">
            <v>408.19430000000006</v>
          </cell>
          <cell r="M6013">
            <v>408.19</v>
          </cell>
        </row>
        <row r="6014">
          <cell r="G6014" t="str">
            <v>N25-206</v>
          </cell>
          <cell r="I6014" t="str">
            <v>C900 NON PRESSURE GXG 90</v>
          </cell>
          <cell r="J6014" t="str">
            <v/>
          </cell>
          <cell r="K6014" t="str">
            <v>-</v>
          </cell>
          <cell r="L6014">
            <v>962.06910000000005</v>
          </cell>
          <cell r="M6014">
            <v>962.07</v>
          </cell>
        </row>
        <row r="6015">
          <cell r="G6015" t="str">
            <v>N25-208</v>
          </cell>
          <cell r="I6015" t="str">
            <v>C900 NON PRESSURE GXG 90</v>
          </cell>
          <cell r="J6015" t="str">
            <v/>
          </cell>
          <cell r="K6015" t="str">
            <v>-</v>
          </cell>
          <cell r="L6015">
            <v>1805.8711000000001</v>
          </cell>
          <cell r="M6015">
            <v>1805.87</v>
          </cell>
        </row>
        <row r="6016">
          <cell r="G6016" t="str">
            <v>N25-2010</v>
          </cell>
          <cell r="I6016" t="str">
            <v>BND C925 NON PRES GSK GG</v>
          </cell>
          <cell r="J6016" t="str">
            <v/>
          </cell>
          <cell r="K6016" t="str">
            <v>-</v>
          </cell>
          <cell r="L6016">
            <v>2755.8171000000002</v>
          </cell>
          <cell r="M6016">
            <v>2755.82</v>
          </cell>
        </row>
        <row r="6017">
          <cell r="G6017" t="str">
            <v>N25-2012</v>
          </cell>
          <cell r="I6017" t="str">
            <v>BND C925 NON PRES GSK GG</v>
          </cell>
          <cell r="J6017" t="str">
            <v/>
          </cell>
          <cell r="K6017" t="str">
            <v>-</v>
          </cell>
          <cell r="L6017">
            <v>3634.5332000000003</v>
          </cell>
          <cell r="M6017">
            <v>3634.53</v>
          </cell>
        </row>
        <row r="6018">
          <cell r="G6018" t="str">
            <v>N25-2014</v>
          </cell>
          <cell r="I6018" t="str">
            <v>BND C925 NON PRES GSK GG</v>
          </cell>
          <cell r="J6018" t="str">
            <v>0627347314661</v>
          </cell>
          <cell r="K6018" t="str">
            <v>-</v>
          </cell>
          <cell r="L6018">
            <v>5462.9385000000002</v>
          </cell>
          <cell r="M6018">
            <v>5462.94</v>
          </cell>
        </row>
        <row r="6019">
          <cell r="G6019" t="str">
            <v>N25-2016</v>
          </cell>
          <cell r="I6019" t="str">
            <v>BND C925 NON PRES GSK GG</v>
          </cell>
          <cell r="J6019" t="str">
            <v>0627347316597</v>
          </cell>
          <cell r="K6019" t="str">
            <v>-</v>
          </cell>
          <cell r="L6019">
            <v>6517.1025</v>
          </cell>
          <cell r="M6019">
            <v>6517.1</v>
          </cell>
        </row>
        <row r="6020">
          <cell r="G6020" t="str">
            <v>N25-2018</v>
          </cell>
          <cell r="I6020" t="str">
            <v>BND C925 NON PRES GSK GG</v>
          </cell>
          <cell r="J6020" t="str">
            <v/>
          </cell>
          <cell r="K6020" t="str">
            <v>-</v>
          </cell>
          <cell r="L6020">
            <v>12272.932100000002</v>
          </cell>
          <cell r="M6020">
            <v>12272.93</v>
          </cell>
        </row>
        <row r="6021">
          <cell r="G6021" t="str">
            <v>N25-2020</v>
          </cell>
          <cell r="I6021" t="str">
            <v>BND C925 NON PRES GSK GG</v>
          </cell>
          <cell r="J6021" t="str">
            <v/>
          </cell>
          <cell r="K6021" t="str">
            <v>-</v>
          </cell>
          <cell r="L6021">
            <v>13946.0697</v>
          </cell>
          <cell r="M6021">
            <v>13946.07</v>
          </cell>
        </row>
        <row r="6022">
          <cell r="G6022" t="str">
            <v>N25-2024</v>
          </cell>
          <cell r="I6022" t="str">
            <v>BND C925 NON PRES GSK GG</v>
          </cell>
          <cell r="J6022" t="str">
            <v/>
          </cell>
          <cell r="K6022" t="str">
            <v>-</v>
          </cell>
          <cell r="L6022">
            <v>23357.918100000003</v>
          </cell>
          <cell r="M6022">
            <v>23357.919999999998</v>
          </cell>
        </row>
        <row r="6023">
          <cell r="G6023" t="str">
            <v>N25-504</v>
          </cell>
          <cell r="I6023" t="str">
            <v>BND C925 NON PRES GSK GG</v>
          </cell>
          <cell r="J6023" t="str">
            <v>0089938063219</v>
          </cell>
          <cell r="K6023" t="str">
            <v>-</v>
          </cell>
          <cell r="L6023">
            <v>348.3064</v>
          </cell>
          <cell r="M6023">
            <v>348.31</v>
          </cell>
        </row>
        <row r="6024">
          <cell r="G6024" t="str">
            <v>N25-506</v>
          </cell>
          <cell r="I6024" t="str">
            <v>BND C925 NON PRES GSK GG</v>
          </cell>
          <cell r="J6024" t="str">
            <v/>
          </cell>
          <cell r="K6024" t="str">
            <v>-</v>
          </cell>
          <cell r="L6024">
            <v>533.03120000000001</v>
          </cell>
          <cell r="M6024">
            <v>533.03</v>
          </cell>
        </row>
        <row r="6025">
          <cell r="G6025" t="str">
            <v>N25-508</v>
          </cell>
          <cell r="I6025" t="str">
            <v>BND C925 NON PRES GSK GG</v>
          </cell>
          <cell r="J6025" t="str">
            <v/>
          </cell>
          <cell r="K6025" t="str">
            <v>-</v>
          </cell>
          <cell r="L6025">
            <v>1012.2628</v>
          </cell>
          <cell r="M6025">
            <v>1012.26</v>
          </cell>
        </row>
        <row r="6026">
          <cell r="G6026" t="str">
            <v>N25-5010</v>
          </cell>
          <cell r="I6026" t="str">
            <v>BND C925 NON PRES GSK GG</v>
          </cell>
          <cell r="J6026" t="str">
            <v/>
          </cell>
          <cell r="K6026" t="str">
            <v>-</v>
          </cell>
          <cell r="L6026">
            <v>1544.6948000000002</v>
          </cell>
          <cell r="M6026">
            <v>1544.69</v>
          </cell>
        </row>
        <row r="6027">
          <cell r="G6027" t="str">
            <v>N25-5012</v>
          </cell>
          <cell r="I6027" t="str">
            <v>BND C925 NON PRES GSK GG</v>
          </cell>
          <cell r="J6027" t="str">
            <v>0089938063622</v>
          </cell>
          <cell r="K6027" t="str">
            <v>-</v>
          </cell>
          <cell r="L6027">
            <v>2349.1529</v>
          </cell>
          <cell r="M6027">
            <v>2349.15</v>
          </cell>
        </row>
        <row r="6028">
          <cell r="G6028" t="str">
            <v>N25-5014</v>
          </cell>
          <cell r="I6028" t="str">
            <v>BND C925 NON PRES GSK GG</v>
          </cell>
          <cell r="J6028" t="str">
            <v/>
          </cell>
          <cell r="K6028" t="str">
            <v>-</v>
          </cell>
          <cell r="L6028">
            <v>4316.8615</v>
          </cell>
          <cell r="M6028">
            <v>4316.8599999999997</v>
          </cell>
        </row>
        <row r="6029">
          <cell r="G6029" t="str">
            <v>N25-5016</v>
          </cell>
          <cell r="I6029" t="str">
            <v>BND C925 NON PRES GSK GG</v>
          </cell>
          <cell r="J6029" t="str">
            <v>0627347316528</v>
          </cell>
          <cell r="K6029" t="str">
            <v>-</v>
          </cell>
          <cell r="L6029">
            <v>5245.4931000000006</v>
          </cell>
          <cell r="M6029">
            <v>5245.49</v>
          </cell>
        </row>
        <row r="6030">
          <cell r="G6030" t="str">
            <v>N25-5018</v>
          </cell>
          <cell r="I6030" t="str">
            <v>BND C925 NON PRES GSK GG</v>
          </cell>
          <cell r="J6030" t="str">
            <v>0627347316535</v>
          </cell>
          <cell r="K6030" t="str">
            <v>-</v>
          </cell>
          <cell r="L6030">
            <v>9210.9987000000001</v>
          </cell>
          <cell r="M6030">
            <v>9211</v>
          </cell>
        </row>
        <row r="6031">
          <cell r="G6031" t="str">
            <v>N25-5020</v>
          </cell>
          <cell r="I6031" t="str">
            <v>BND C925 NON PRES GSK GG</v>
          </cell>
          <cell r="J6031" t="str">
            <v/>
          </cell>
          <cell r="K6031" t="str">
            <v>-</v>
          </cell>
          <cell r="L6031">
            <v>11436.309800000001</v>
          </cell>
          <cell r="M6031">
            <v>11436.31</v>
          </cell>
        </row>
        <row r="6032">
          <cell r="G6032" t="str">
            <v>N25-5024</v>
          </cell>
          <cell r="I6032" t="str">
            <v>BND C925 NON PRES GSK GG</v>
          </cell>
          <cell r="J6032" t="str">
            <v>0627347316559</v>
          </cell>
          <cell r="K6032" t="str">
            <v>-</v>
          </cell>
          <cell r="L6032">
            <v>16179.748200000002</v>
          </cell>
          <cell r="M6032">
            <v>16179.75</v>
          </cell>
        </row>
        <row r="6033">
          <cell r="G6033" t="str">
            <v>N25-1354.30</v>
          </cell>
          <cell r="I6033" t="str">
            <v>1/12 Bend (30)  GxG</v>
          </cell>
          <cell r="J6033" t="str">
            <v/>
          </cell>
          <cell r="K6033" t="str">
            <v>-</v>
          </cell>
          <cell r="L6033">
            <v>351.78390000000002</v>
          </cell>
          <cell r="M6033">
            <v>351.78</v>
          </cell>
        </row>
        <row r="6034">
          <cell r="G6034" t="str">
            <v>N25-1356.30</v>
          </cell>
          <cell r="I6034" t="str">
            <v>1/12 Bend (30)  GxG</v>
          </cell>
          <cell r="J6034" t="str">
            <v/>
          </cell>
          <cell r="K6034" t="str">
            <v>-</v>
          </cell>
          <cell r="L6034">
            <v>538.32770000000005</v>
          </cell>
          <cell r="M6034">
            <v>538.33000000000004</v>
          </cell>
        </row>
        <row r="6035">
          <cell r="G6035" t="str">
            <v>N25-1358.30</v>
          </cell>
          <cell r="I6035" t="str">
            <v>1/12 Bend (30)  GxG</v>
          </cell>
          <cell r="J6035" t="str">
            <v/>
          </cell>
          <cell r="K6035" t="str">
            <v>-</v>
          </cell>
          <cell r="L6035">
            <v>1022.4064000000001</v>
          </cell>
          <cell r="M6035">
            <v>1022.41</v>
          </cell>
        </row>
        <row r="6036">
          <cell r="G6036" t="str">
            <v>N25-13510.30</v>
          </cell>
          <cell r="I6036" t="str">
            <v>1/12 Bend (30)  GxG</v>
          </cell>
          <cell r="J6036" t="str">
            <v/>
          </cell>
          <cell r="K6036" t="str">
            <v>-</v>
          </cell>
          <cell r="L6036">
            <v>1560.3382000000001</v>
          </cell>
          <cell r="M6036">
            <v>1560.34</v>
          </cell>
        </row>
        <row r="6037">
          <cell r="G6037" t="str">
            <v>N25-13512.30</v>
          </cell>
          <cell r="I6037" t="str">
            <v>1/12 Bend (30)  GxG</v>
          </cell>
          <cell r="J6037" t="str">
            <v/>
          </cell>
          <cell r="K6037" t="str">
            <v>-</v>
          </cell>
          <cell r="L6037">
            <v>2372.6929</v>
          </cell>
          <cell r="M6037">
            <v>2372.69</v>
          </cell>
        </row>
        <row r="6038">
          <cell r="G6038" t="str">
            <v>N25-13514.30</v>
          </cell>
          <cell r="I6038" t="str">
            <v>1/12 Bend (30)  GxG</v>
          </cell>
          <cell r="J6038" t="str">
            <v/>
          </cell>
          <cell r="K6038" t="str">
            <v>-</v>
          </cell>
          <cell r="L6038">
            <v>4360.0146000000004</v>
          </cell>
          <cell r="M6038">
            <v>4360.01</v>
          </cell>
        </row>
        <row r="6039">
          <cell r="G6039" t="str">
            <v>N25-13516.30</v>
          </cell>
          <cell r="I6039" t="str">
            <v>1/12 Bend (30)  GxG</v>
          </cell>
          <cell r="J6039" t="str">
            <v/>
          </cell>
          <cell r="K6039" t="str">
            <v>-</v>
          </cell>
          <cell r="L6039">
            <v>5297.9445000000005</v>
          </cell>
          <cell r="M6039">
            <v>5297.94</v>
          </cell>
        </row>
        <row r="6040">
          <cell r="G6040" t="str">
            <v>N25-13518.30</v>
          </cell>
          <cell r="I6040" t="str">
            <v>1/12 Bend (30)  GxG</v>
          </cell>
          <cell r="J6040" t="str">
            <v/>
          </cell>
          <cell r="K6040" t="str">
            <v>-</v>
          </cell>
          <cell r="L6040">
            <v>9303.0936000000002</v>
          </cell>
          <cell r="M6040">
            <v>9303.09</v>
          </cell>
        </row>
        <row r="6041">
          <cell r="G6041" t="str">
            <v>N25-13520.30</v>
          </cell>
          <cell r="I6041" t="str">
            <v>1/12 Bend (30)  GxG</v>
          </cell>
          <cell r="J6041" t="str">
            <v/>
          </cell>
          <cell r="K6041" t="str">
            <v>-</v>
          </cell>
          <cell r="L6041">
            <v>11550.724900000001</v>
          </cell>
          <cell r="M6041">
            <v>11550.72</v>
          </cell>
        </row>
        <row r="6042">
          <cell r="G6042" t="str">
            <v>N25-13524.30</v>
          </cell>
          <cell r="I6042" t="str">
            <v>1/12 Bend (30)  GxG</v>
          </cell>
          <cell r="J6042" t="str">
            <v/>
          </cell>
          <cell r="K6042" t="str">
            <v>-</v>
          </cell>
          <cell r="L6042">
            <v>16341.585700000001</v>
          </cell>
          <cell r="M6042">
            <v>16341.59</v>
          </cell>
        </row>
        <row r="6043">
          <cell r="G6043" t="str">
            <v>N25-1704</v>
          </cell>
          <cell r="I6043" t="str">
            <v>BND C925 NON PRES GSK GG</v>
          </cell>
          <cell r="J6043" t="str">
            <v/>
          </cell>
          <cell r="K6043" t="str">
            <v>-</v>
          </cell>
          <cell r="L6043">
            <v>355.29350000000005</v>
          </cell>
          <cell r="M6043">
            <v>355.29</v>
          </cell>
        </row>
        <row r="6044">
          <cell r="G6044" t="str">
            <v>N25-1706</v>
          </cell>
          <cell r="I6044" t="str">
            <v>BND C925 NON PRES GSK GG</v>
          </cell>
          <cell r="J6044" t="str">
            <v/>
          </cell>
          <cell r="K6044" t="str">
            <v>-</v>
          </cell>
          <cell r="L6044">
            <v>543.70979999999997</v>
          </cell>
          <cell r="M6044">
            <v>543.71</v>
          </cell>
        </row>
        <row r="6045">
          <cell r="G6045" t="str">
            <v>N25-1708</v>
          </cell>
          <cell r="I6045" t="str">
            <v>BND C925 NON PRES GSK GG</v>
          </cell>
          <cell r="J6045" t="str">
            <v>0089938065084</v>
          </cell>
          <cell r="K6045" t="str">
            <v>-</v>
          </cell>
          <cell r="L6045">
            <v>1032.6034999999999</v>
          </cell>
          <cell r="M6045">
            <v>1032.5999999999999</v>
          </cell>
        </row>
        <row r="6046">
          <cell r="G6046" t="str">
            <v>N25-17010</v>
          </cell>
          <cell r="I6046" t="str">
            <v>BND C925 NON PRES GSK GG</v>
          </cell>
          <cell r="J6046" t="str">
            <v/>
          </cell>
          <cell r="K6046" t="str">
            <v>-</v>
          </cell>
          <cell r="L6046">
            <v>1575.9387999999999</v>
          </cell>
          <cell r="M6046">
            <v>1575.94</v>
          </cell>
        </row>
        <row r="6047">
          <cell r="G6047" t="str">
            <v>N25-17012</v>
          </cell>
          <cell r="I6047" t="str">
            <v>BND C925 NON PRES GSK GG</v>
          </cell>
          <cell r="J6047" t="str">
            <v>0089938063615</v>
          </cell>
          <cell r="K6047" t="str">
            <v>-</v>
          </cell>
          <cell r="L6047">
            <v>2396.4469000000004</v>
          </cell>
          <cell r="M6047">
            <v>2396.4499999999998</v>
          </cell>
        </row>
        <row r="6048">
          <cell r="G6048" t="str">
            <v>N25-17014</v>
          </cell>
          <cell r="I6048" t="str">
            <v>BND C925 NON PRES GSK GG</v>
          </cell>
          <cell r="J6048" t="str">
            <v/>
          </cell>
          <cell r="K6048" t="str">
            <v>-</v>
          </cell>
          <cell r="L6048">
            <v>4403.6171000000004</v>
          </cell>
          <cell r="M6048">
            <v>4403.62</v>
          </cell>
        </row>
        <row r="6049">
          <cell r="G6049" t="str">
            <v>N25-17016</v>
          </cell>
          <cell r="I6049" t="str">
            <v>BND C925 NON PRES GSK GG</v>
          </cell>
          <cell r="J6049" t="str">
            <v>0627347314463</v>
          </cell>
          <cell r="K6049" t="str">
            <v>-</v>
          </cell>
          <cell r="L6049">
            <v>5350.9416000000001</v>
          </cell>
          <cell r="M6049">
            <v>5350.94</v>
          </cell>
        </row>
        <row r="6050">
          <cell r="G6050" t="str">
            <v>N25-17018</v>
          </cell>
          <cell r="I6050" t="str">
            <v>BND C925 NON PRES GSK GG</v>
          </cell>
          <cell r="J6050" t="str">
            <v/>
          </cell>
          <cell r="K6050" t="str">
            <v>-</v>
          </cell>
          <cell r="L6050">
            <v>9396.1728999999996</v>
          </cell>
          <cell r="M6050">
            <v>9396.17</v>
          </cell>
        </row>
        <row r="6051">
          <cell r="G6051" t="str">
            <v>N25-17020</v>
          </cell>
          <cell r="I6051" t="str">
            <v>BND C925 NON PRES GSK GG</v>
          </cell>
          <cell r="J6051" t="str">
            <v/>
          </cell>
          <cell r="K6051" t="str">
            <v>-</v>
          </cell>
          <cell r="L6051">
            <v>11666.220700000002</v>
          </cell>
          <cell r="M6051">
            <v>11666.22</v>
          </cell>
        </row>
        <row r="6052">
          <cell r="G6052" t="str">
            <v>N25-17024</v>
          </cell>
          <cell r="I6052" t="str">
            <v>BND C925 NON PRES GSK GG</v>
          </cell>
          <cell r="J6052" t="str">
            <v/>
          </cell>
          <cell r="K6052" t="str">
            <v>-</v>
          </cell>
          <cell r="L6052">
            <v>16504.985400000001</v>
          </cell>
          <cell r="M6052">
            <v>16504.990000000002</v>
          </cell>
        </row>
        <row r="6053">
          <cell r="G6053" t="str">
            <v>N25-1934</v>
          </cell>
          <cell r="I6053" t="str">
            <v>BND C925 NON PRES GSK GG</v>
          </cell>
          <cell r="J6053" t="str">
            <v/>
          </cell>
          <cell r="K6053" t="str">
            <v>-</v>
          </cell>
          <cell r="L6053">
            <v>358.85660000000001</v>
          </cell>
          <cell r="M6053">
            <v>358.86</v>
          </cell>
        </row>
        <row r="6054">
          <cell r="G6054" t="str">
            <v>N25-1936</v>
          </cell>
          <cell r="I6054" t="str">
            <v>BND C925 NON PRES GSK GG</v>
          </cell>
          <cell r="J6054" t="str">
            <v/>
          </cell>
          <cell r="K6054" t="str">
            <v>-</v>
          </cell>
          <cell r="L6054">
            <v>549.13470000000007</v>
          </cell>
          <cell r="M6054">
            <v>549.13</v>
          </cell>
        </row>
        <row r="6055">
          <cell r="G6055" t="str">
            <v>N25-1938</v>
          </cell>
          <cell r="I6055" t="str">
            <v>BND C925 NON PRES GSK GG</v>
          </cell>
          <cell r="J6055" t="str">
            <v/>
          </cell>
          <cell r="K6055" t="str">
            <v>-</v>
          </cell>
          <cell r="L6055">
            <v>1042.9397000000001</v>
          </cell>
          <cell r="M6055">
            <v>1042.94</v>
          </cell>
        </row>
        <row r="6056">
          <cell r="G6056" t="str">
            <v>N25-19310</v>
          </cell>
          <cell r="I6056" t="str">
            <v>BND C925 NON PRES GSK GG</v>
          </cell>
          <cell r="J6056" t="str">
            <v/>
          </cell>
          <cell r="K6056" t="str">
            <v>-</v>
          </cell>
          <cell r="L6056">
            <v>1591.6785</v>
          </cell>
          <cell r="M6056">
            <v>1591.68</v>
          </cell>
        </row>
        <row r="6057">
          <cell r="G6057" t="str">
            <v>N25-19312</v>
          </cell>
          <cell r="I6057" t="str">
            <v>BND C925 NON PRES GSK GG</v>
          </cell>
          <cell r="J6057" t="str">
            <v/>
          </cell>
          <cell r="K6057" t="str">
            <v>-</v>
          </cell>
          <cell r="L6057">
            <v>2420.4363000000003</v>
          </cell>
          <cell r="M6057">
            <v>2420.44</v>
          </cell>
        </row>
        <row r="6058">
          <cell r="G6058" t="str">
            <v>N25-19314</v>
          </cell>
          <cell r="I6058" t="str">
            <v>BND C925 NON PRES GSK GG</v>
          </cell>
          <cell r="J6058" t="str">
            <v/>
          </cell>
          <cell r="K6058" t="str">
            <v>-</v>
          </cell>
          <cell r="L6058">
            <v>4447.6261999999997</v>
          </cell>
          <cell r="M6058">
            <v>4447.63</v>
          </cell>
        </row>
        <row r="6059">
          <cell r="G6059" t="str">
            <v>N25-19316</v>
          </cell>
          <cell r="I6059" t="str">
            <v>BND C925 NON PRES GSK GG</v>
          </cell>
          <cell r="J6059" t="str">
            <v>0627347314364</v>
          </cell>
          <cell r="K6059" t="str">
            <v>-</v>
          </cell>
          <cell r="L6059">
            <v>5404.4309000000003</v>
          </cell>
          <cell r="M6059">
            <v>5404.43</v>
          </cell>
        </row>
        <row r="6060">
          <cell r="G6060" t="str">
            <v>N25-19318</v>
          </cell>
          <cell r="I6060" t="str">
            <v>BND C925 NON PRES GSK GG</v>
          </cell>
          <cell r="J6060" t="str">
            <v/>
          </cell>
          <cell r="K6060" t="str">
            <v>-</v>
          </cell>
          <cell r="L6060">
            <v>9490.1403000000009</v>
          </cell>
          <cell r="M6060">
            <v>9490.14</v>
          </cell>
        </row>
        <row r="6061">
          <cell r="G6061" t="str">
            <v>N25-19320</v>
          </cell>
          <cell r="I6061" t="str">
            <v>BND C925 NON PRES GSK GG</v>
          </cell>
          <cell r="J6061" t="str">
            <v/>
          </cell>
          <cell r="K6061" t="str">
            <v>-</v>
          </cell>
          <cell r="L6061">
            <v>11782.861400000002</v>
          </cell>
          <cell r="M6061">
            <v>11782.86</v>
          </cell>
        </row>
        <row r="6062">
          <cell r="G6062" t="str">
            <v>N25-19324</v>
          </cell>
          <cell r="I6062" t="str">
            <v>BND C925 NON PRES GSK GG</v>
          </cell>
          <cell r="J6062" t="str">
            <v/>
          </cell>
          <cell r="K6062" t="str">
            <v>-</v>
          </cell>
          <cell r="L6062">
            <v>16670.0543</v>
          </cell>
          <cell r="M6062">
            <v>16670.05</v>
          </cell>
        </row>
        <row r="6063">
          <cell r="G6063" t="str">
            <v>N25-224</v>
          </cell>
          <cell r="I6063" t="str">
            <v>BND C925 NON PRES GSK GS</v>
          </cell>
          <cell r="J6063" t="str">
            <v/>
          </cell>
          <cell r="K6063" t="str">
            <v>-</v>
          </cell>
          <cell r="L6063">
            <v>418.38069999999999</v>
          </cell>
          <cell r="M6063">
            <v>418.38</v>
          </cell>
        </row>
        <row r="6064">
          <cell r="G6064" t="str">
            <v>N25-226</v>
          </cell>
          <cell r="I6064" t="str">
            <v>BND C925 NON PRES GSK GS</v>
          </cell>
          <cell r="J6064" t="str">
            <v>0089938066388</v>
          </cell>
          <cell r="K6064" t="str">
            <v>-</v>
          </cell>
          <cell r="L6064">
            <v>986.13340000000005</v>
          </cell>
          <cell r="M6064">
            <v>986.13</v>
          </cell>
        </row>
        <row r="6065">
          <cell r="G6065" t="str">
            <v>N25-228</v>
          </cell>
          <cell r="I6065" t="str">
            <v>BND C925 NON PRES GSK GS</v>
          </cell>
          <cell r="J6065" t="str">
            <v/>
          </cell>
          <cell r="K6065" t="str">
            <v>-</v>
          </cell>
          <cell r="L6065">
            <v>1851.0144000000003</v>
          </cell>
          <cell r="M6065">
            <v>1851.01</v>
          </cell>
        </row>
        <row r="6066">
          <cell r="G6066" t="str">
            <v>N25-2210</v>
          </cell>
          <cell r="I6066" t="str">
            <v>BND C925 NON PRES GSK GS</v>
          </cell>
          <cell r="J6066" t="str">
            <v/>
          </cell>
          <cell r="K6066" t="str">
            <v>-</v>
          </cell>
          <cell r="L6066">
            <v>2824.7465000000002</v>
          </cell>
          <cell r="M6066">
            <v>2824.75</v>
          </cell>
        </row>
        <row r="6067">
          <cell r="G6067" t="str">
            <v>N25-2212</v>
          </cell>
          <cell r="I6067" t="str">
            <v>BND C925 NON PRES GSK GS</v>
          </cell>
          <cell r="J6067" t="str">
            <v/>
          </cell>
          <cell r="K6067" t="str">
            <v>-</v>
          </cell>
          <cell r="L6067">
            <v>3725.4297000000001</v>
          </cell>
          <cell r="M6067">
            <v>3725.43</v>
          </cell>
        </row>
        <row r="6068">
          <cell r="G6068" t="str">
            <v>N25-2214</v>
          </cell>
          <cell r="I6068" t="str">
            <v>BND C925 NON PRES GSK GS</v>
          </cell>
          <cell r="J6068" t="str">
            <v/>
          </cell>
          <cell r="K6068" t="str">
            <v>-</v>
          </cell>
          <cell r="L6068">
            <v>5599.5560999999998</v>
          </cell>
          <cell r="M6068">
            <v>5599.56</v>
          </cell>
        </row>
        <row r="6069">
          <cell r="G6069" t="str">
            <v>N25-2216</v>
          </cell>
          <cell r="I6069" t="str">
            <v>BND C925 NON PRES GSK GS</v>
          </cell>
          <cell r="J6069" t="str">
            <v/>
          </cell>
          <cell r="K6069" t="str">
            <v>-</v>
          </cell>
          <cell r="L6069">
            <v>6680.0635000000002</v>
          </cell>
          <cell r="M6069">
            <v>6680.06</v>
          </cell>
        </row>
        <row r="6070">
          <cell r="G6070" t="str">
            <v>N25-2218</v>
          </cell>
          <cell r="I6070" t="str">
            <v>BND C925 NON PRES GSK GS</v>
          </cell>
          <cell r="J6070" t="str">
            <v/>
          </cell>
          <cell r="K6070" t="str">
            <v>-</v>
          </cell>
          <cell r="L6070">
            <v>12579.765300000001</v>
          </cell>
          <cell r="M6070">
            <v>12579.77</v>
          </cell>
        </row>
        <row r="6071">
          <cell r="G6071" t="str">
            <v>N25-2220</v>
          </cell>
          <cell r="I6071" t="str">
            <v>BND C925 NON PRES GSK GS</v>
          </cell>
          <cell r="J6071" t="str">
            <v/>
          </cell>
          <cell r="K6071" t="str">
            <v>-</v>
          </cell>
          <cell r="L6071">
            <v>14294.7292</v>
          </cell>
          <cell r="M6071">
            <v>14294.73</v>
          </cell>
        </row>
        <row r="6072">
          <cell r="G6072" t="str">
            <v>N25-2224</v>
          </cell>
          <cell r="I6072" t="str">
            <v>BND C925 NON PRES GSK GS</v>
          </cell>
          <cell r="J6072" t="str">
            <v/>
          </cell>
          <cell r="K6072" t="str">
            <v>-</v>
          </cell>
          <cell r="L6072">
            <v>23941.870600000002</v>
          </cell>
          <cell r="M6072">
            <v>23941.87</v>
          </cell>
        </row>
        <row r="6073">
          <cell r="G6073" t="str">
            <v>N25-404</v>
          </cell>
          <cell r="I6073" t="str">
            <v>BND C925 NON PRES GSK GS</v>
          </cell>
          <cell r="J6073" t="str">
            <v/>
          </cell>
          <cell r="K6073" t="str">
            <v>-</v>
          </cell>
          <cell r="L6073">
            <v>356.98410000000001</v>
          </cell>
          <cell r="M6073">
            <v>356.98</v>
          </cell>
        </row>
        <row r="6074">
          <cell r="G6074" t="str">
            <v>N25-406</v>
          </cell>
          <cell r="I6074" t="str">
            <v>BND C925 NON PRES GSK GS</v>
          </cell>
          <cell r="J6074" t="str">
            <v>0627347977545</v>
          </cell>
          <cell r="K6074" t="str">
            <v>-</v>
          </cell>
          <cell r="L6074">
            <v>546.38480000000004</v>
          </cell>
          <cell r="M6074">
            <v>546.38</v>
          </cell>
        </row>
        <row r="6075">
          <cell r="G6075" t="str">
            <v>N25-408</v>
          </cell>
          <cell r="I6075" t="str">
            <v>BND C925 NON PRES GSK GS</v>
          </cell>
          <cell r="J6075" t="str">
            <v/>
          </cell>
          <cell r="K6075" t="str">
            <v>-</v>
          </cell>
          <cell r="L6075">
            <v>1037.5897</v>
          </cell>
          <cell r="M6075">
            <v>1037.5899999999999</v>
          </cell>
        </row>
        <row r="6076">
          <cell r="G6076" t="str">
            <v>N25-4010</v>
          </cell>
          <cell r="I6076" t="str">
            <v>BND C925 NON PRES GSK GS</v>
          </cell>
          <cell r="J6076" t="str">
            <v/>
          </cell>
          <cell r="K6076" t="str">
            <v>-</v>
          </cell>
          <cell r="L6076">
            <v>1583.2683000000002</v>
          </cell>
          <cell r="M6076">
            <v>1583.27</v>
          </cell>
        </row>
        <row r="6077">
          <cell r="G6077" t="str">
            <v>N25-4012</v>
          </cell>
          <cell r="I6077" t="str">
            <v>BND C925 NON PRES GSK GS</v>
          </cell>
          <cell r="J6077" t="str">
            <v/>
          </cell>
          <cell r="K6077" t="str">
            <v>-</v>
          </cell>
          <cell r="L6077">
            <v>2407.9173000000001</v>
          </cell>
          <cell r="M6077">
            <v>2407.92</v>
          </cell>
        </row>
        <row r="6078">
          <cell r="G6078" t="str">
            <v>N25-4014</v>
          </cell>
          <cell r="I6078" t="str">
            <v>BND C925 NON PRES GSK GS</v>
          </cell>
          <cell r="J6078" t="str">
            <v/>
          </cell>
          <cell r="K6078" t="str">
            <v>-</v>
          </cell>
          <cell r="L6078">
            <v>4424.8138000000008</v>
          </cell>
          <cell r="M6078">
            <v>4424.8100000000004</v>
          </cell>
        </row>
        <row r="6079">
          <cell r="G6079" t="str">
            <v>N25-4016</v>
          </cell>
          <cell r="I6079" t="str">
            <v>BND C925 NON PRES GSK GS</v>
          </cell>
          <cell r="J6079" t="str">
            <v/>
          </cell>
          <cell r="K6079" t="str">
            <v>-</v>
          </cell>
          <cell r="L6079">
            <v>5376.6323000000002</v>
          </cell>
          <cell r="M6079">
            <v>5376.63</v>
          </cell>
        </row>
        <row r="6080">
          <cell r="G6080" t="str">
            <v>N25-4018</v>
          </cell>
          <cell r="I6080" t="str">
            <v>BND C925 NON PRES GSK GS</v>
          </cell>
          <cell r="J6080" t="str">
            <v/>
          </cell>
          <cell r="K6080" t="str">
            <v>-</v>
          </cell>
          <cell r="L6080">
            <v>9441.3055000000004</v>
          </cell>
          <cell r="M6080">
            <v>9441.31</v>
          </cell>
        </row>
        <row r="6081">
          <cell r="G6081" t="str">
            <v>N25-4020</v>
          </cell>
          <cell r="I6081" t="str">
            <v>BND C925 NON PRES GSK GS</v>
          </cell>
          <cell r="J6081" t="str">
            <v/>
          </cell>
          <cell r="K6081" t="str">
            <v>-</v>
          </cell>
          <cell r="L6081">
            <v>11722.599000000002</v>
          </cell>
          <cell r="M6081">
            <v>11722.6</v>
          </cell>
        </row>
        <row r="6082">
          <cell r="G6082" t="str">
            <v>N25-4024</v>
          </cell>
          <cell r="I6082" t="str">
            <v>BND C925 NON PRES GSK GS</v>
          </cell>
          <cell r="J6082" t="str">
            <v/>
          </cell>
          <cell r="K6082" t="str">
            <v>-</v>
          </cell>
          <cell r="L6082">
            <v>16584.293799999999</v>
          </cell>
          <cell r="M6082">
            <v>16584.29</v>
          </cell>
        </row>
        <row r="6083">
          <cell r="G6083" t="str">
            <v>N25-1344.30</v>
          </cell>
          <cell r="I6083" t="str">
            <v>1/12 Bend (30)  SxG</v>
          </cell>
          <cell r="J6083" t="str">
            <v/>
          </cell>
          <cell r="K6083" t="str">
            <v>-</v>
          </cell>
          <cell r="L6083">
            <v>360.56860000000006</v>
          </cell>
          <cell r="M6083">
            <v>360.57</v>
          </cell>
        </row>
        <row r="6084">
          <cell r="G6084" t="str">
            <v>N25-1346.30</v>
          </cell>
          <cell r="I6084" t="str">
            <v>1/12 Bend (30)  SxG</v>
          </cell>
          <cell r="J6084" t="str">
            <v/>
          </cell>
          <cell r="K6084" t="str">
            <v>-</v>
          </cell>
          <cell r="L6084">
            <v>551.80970000000002</v>
          </cell>
          <cell r="M6084">
            <v>551.80999999999995</v>
          </cell>
        </row>
        <row r="6085">
          <cell r="G6085" t="str">
            <v>N25-1348.30</v>
          </cell>
          <cell r="I6085" t="str">
            <v>1/12 Bend (30)  SxG</v>
          </cell>
          <cell r="J6085" t="str">
            <v/>
          </cell>
          <cell r="K6085" t="str">
            <v>-</v>
          </cell>
          <cell r="L6085">
            <v>1047.9580000000001</v>
          </cell>
          <cell r="M6085">
            <v>1047.96</v>
          </cell>
        </row>
        <row r="6086">
          <cell r="G6086" t="str">
            <v>N25-13410.30</v>
          </cell>
          <cell r="I6086" t="str">
            <v>1/12 Bend (30)  SxG</v>
          </cell>
          <cell r="J6086" t="str">
            <v/>
          </cell>
          <cell r="K6086" t="str">
            <v>-</v>
          </cell>
          <cell r="L6086">
            <v>1599.1364000000001</v>
          </cell>
          <cell r="M6086">
            <v>1599.14</v>
          </cell>
        </row>
        <row r="6087">
          <cell r="G6087" t="str">
            <v>N25-13412.30</v>
          </cell>
          <cell r="I6087" t="str">
            <v>1/12 Bend (30)  SxG</v>
          </cell>
          <cell r="J6087" t="str">
            <v/>
          </cell>
          <cell r="K6087" t="str">
            <v>-</v>
          </cell>
          <cell r="L6087">
            <v>2432.0244000000002</v>
          </cell>
          <cell r="M6087">
            <v>2432.02</v>
          </cell>
        </row>
        <row r="6088">
          <cell r="G6088" t="str">
            <v>N25-13414.30</v>
          </cell>
          <cell r="I6088" t="str">
            <v>1/12 Bend (30)  SxG</v>
          </cell>
          <cell r="J6088" t="str">
            <v/>
          </cell>
          <cell r="K6088" t="str">
            <v>-</v>
          </cell>
          <cell r="L6088">
            <v>4469.0262000000002</v>
          </cell>
          <cell r="M6088">
            <v>4469.03</v>
          </cell>
        </row>
        <row r="6089">
          <cell r="G6089" t="str">
            <v>N25-13416.30</v>
          </cell>
          <cell r="I6089" t="str">
            <v>1/12 Bend (30)  SxG</v>
          </cell>
          <cell r="J6089" t="str">
            <v/>
          </cell>
          <cell r="K6089" t="str">
            <v>-</v>
          </cell>
          <cell r="L6089">
            <v>5430.4426000000003</v>
          </cell>
          <cell r="M6089">
            <v>5430.44</v>
          </cell>
        </row>
        <row r="6090">
          <cell r="G6090" t="str">
            <v>N25-13418.30</v>
          </cell>
          <cell r="I6090" t="str">
            <v>1/12 Bend (30)  SxG</v>
          </cell>
          <cell r="J6090" t="str">
            <v/>
          </cell>
          <cell r="K6090" t="str">
            <v>-</v>
          </cell>
          <cell r="L6090">
            <v>9535.7116000000005</v>
          </cell>
          <cell r="M6090">
            <v>9535.7099999999991</v>
          </cell>
        </row>
        <row r="6091">
          <cell r="G6091" t="str">
            <v>N25-13420.30</v>
          </cell>
          <cell r="I6091" t="str">
            <v>1/12 Bend (30)  SxG</v>
          </cell>
          <cell r="J6091" t="str">
            <v/>
          </cell>
          <cell r="K6091" t="str">
            <v>-</v>
          </cell>
          <cell r="L6091">
            <v>11839.475100000001</v>
          </cell>
          <cell r="M6091">
            <v>11839.48</v>
          </cell>
        </row>
        <row r="6092">
          <cell r="G6092" t="str">
            <v>N25-13424.30</v>
          </cell>
          <cell r="I6092" t="str">
            <v>1/12 Bend (30)  SxG</v>
          </cell>
          <cell r="J6092" t="str">
            <v/>
          </cell>
          <cell r="K6092" t="str">
            <v>-</v>
          </cell>
          <cell r="L6092">
            <v>16750.111700000001</v>
          </cell>
          <cell r="M6092">
            <v>16750.11</v>
          </cell>
        </row>
        <row r="6093">
          <cell r="G6093" t="str">
            <v>N25-1714</v>
          </cell>
          <cell r="I6093" t="str">
            <v>BND C925 NON PRES GSK GS</v>
          </cell>
          <cell r="J6093" t="str">
            <v/>
          </cell>
          <cell r="K6093" t="str">
            <v>-</v>
          </cell>
          <cell r="L6093">
            <v>364.19590000000005</v>
          </cell>
          <cell r="M6093">
            <v>364.2</v>
          </cell>
        </row>
        <row r="6094">
          <cell r="G6094" t="str">
            <v>N25-1716</v>
          </cell>
          <cell r="I6094" t="str">
            <v>BND C925 NON PRES GSK GS</v>
          </cell>
          <cell r="J6094" t="str">
            <v/>
          </cell>
          <cell r="K6094" t="str">
            <v>-</v>
          </cell>
          <cell r="L6094">
            <v>557.36300000000006</v>
          </cell>
          <cell r="M6094">
            <v>557.36</v>
          </cell>
        </row>
        <row r="6095">
          <cell r="G6095" t="str">
            <v>N25-1718</v>
          </cell>
          <cell r="I6095" t="str">
            <v>BND C925 NON PRES GSK GS</v>
          </cell>
          <cell r="J6095" t="str">
            <v/>
          </cell>
          <cell r="K6095" t="str">
            <v>-</v>
          </cell>
          <cell r="L6095">
            <v>1058.4440000000002</v>
          </cell>
          <cell r="M6095">
            <v>1058.44</v>
          </cell>
        </row>
        <row r="6096">
          <cell r="G6096" t="str">
            <v>N25-17110</v>
          </cell>
          <cell r="I6096" t="str">
            <v>BND C925 NON PRES GSK GS</v>
          </cell>
          <cell r="J6096" t="str">
            <v/>
          </cell>
          <cell r="K6096" t="str">
            <v>-</v>
          </cell>
          <cell r="L6096">
            <v>1615.0794000000001</v>
          </cell>
          <cell r="M6096">
            <v>1615.08</v>
          </cell>
        </row>
        <row r="6097">
          <cell r="G6097" t="str">
            <v>N25-17112</v>
          </cell>
          <cell r="I6097" t="str">
            <v>BND C925 NON PRES GSK GS</v>
          </cell>
          <cell r="J6097" t="str">
            <v/>
          </cell>
          <cell r="K6097" t="str">
            <v>-</v>
          </cell>
          <cell r="L6097">
            <v>2456.3241000000003</v>
          </cell>
          <cell r="M6097">
            <v>2456.3200000000002</v>
          </cell>
        </row>
        <row r="6098">
          <cell r="G6098" t="str">
            <v>N25-17114</v>
          </cell>
          <cell r="I6098" t="str">
            <v>BND C925 NON PRES GSK GS</v>
          </cell>
          <cell r="J6098" t="str">
            <v/>
          </cell>
          <cell r="K6098" t="str">
            <v>-</v>
          </cell>
          <cell r="L6098">
            <v>4513.6880000000001</v>
          </cell>
          <cell r="M6098">
            <v>4513.6899999999996</v>
          </cell>
        </row>
        <row r="6099">
          <cell r="G6099" t="str">
            <v>N25-17116</v>
          </cell>
          <cell r="I6099" t="str">
            <v>BND C925 NON PRES GSK GS</v>
          </cell>
          <cell r="J6099" t="str">
            <v/>
          </cell>
          <cell r="K6099" t="str">
            <v>-</v>
          </cell>
          <cell r="L6099">
            <v>5484.7023000000008</v>
          </cell>
          <cell r="M6099">
            <v>5484.7</v>
          </cell>
        </row>
        <row r="6100">
          <cell r="G6100" t="str">
            <v>N25-17118</v>
          </cell>
          <cell r="I6100" t="str">
            <v>BND C925 NON PRES GSK GS</v>
          </cell>
          <cell r="J6100" t="str">
            <v/>
          </cell>
          <cell r="K6100" t="str">
            <v>-</v>
          </cell>
          <cell r="L6100">
            <v>9631.0272000000004</v>
          </cell>
          <cell r="M6100">
            <v>9631.0300000000007</v>
          </cell>
        </row>
        <row r="6101">
          <cell r="G6101" t="str">
            <v>N25-17120</v>
          </cell>
          <cell r="I6101" t="str">
            <v>BND C925 NON PRES GSK GS</v>
          </cell>
          <cell r="J6101" t="str">
            <v/>
          </cell>
          <cell r="K6101" t="str">
            <v>-</v>
          </cell>
          <cell r="L6101">
            <v>11957.892000000002</v>
          </cell>
          <cell r="M6101">
            <v>11957.89</v>
          </cell>
        </row>
        <row r="6102">
          <cell r="G6102" t="str">
            <v>N25-17124</v>
          </cell>
          <cell r="I6102" t="str">
            <v>BND C925 NON PRES GSK GS</v>
          </cell>
          <cell r="J6102" t="str">
            <v/>
          </cell>
          <cell r="K6102" t="str">
            <v>-</v>
          </cell>
          <cell r="L6102">
            <v>16928.395100000002</v>
          </cell>
          <cell r="M6102">
            <v>16928.400000000001</v>
          </cell>
        </row>
        <row r="6103">
          <cell r="G6103" t="str">
            <v>N25-1834</v>
          </cell>
          <cell r="I6103" t="str">
            <v>TEE SAN C925 NP W DWV BR GGG</v>
          </cell>
          <cell r="J6103" t="str">
            <v/>
          </cell>
          <cell r="K6103" t="str">
            <v>-</v>
          </cell>
          <cell r="L6103">
            <v>367.8125</v>
          </cell>
          <cell r="M6103">
            <v>367.81</v>
          </cell>
        </row>
        <row r="6104">
          <cell r="G6104" t="str">
            <v>N25-1836</v>
          </cell>
          <cell r="I6104" t="str">
            <v>TEE SAN C925 NP W DWV BR GGG</v>
          </cell>
          <cell r="J6104" t="str">
            <v/>
          </cell>
          <cell r="K6104" t="str">
            <v>-</v>
          </cell>
          <cell r="L6104">
            <v>562.91630000000009</v>
          </cell>
          <cell r="M6104">
            <v>562.91999999999996</v>
          </cell>
        </row>
        <row r="6105">
          <cell r="G6105" t="str">
            <v>N25-1838</v>
          </cell>
          <cell r="I6105" t="str">
            <v>TEE SAN C925 NP W DWV BR GGG</v>
          </cell>
          <cell r="J6105" t="str">
            <v/>
          </cell>
          <cell r="K6105" t="str">
            <v>-</v>
          </cell>
          <cell r="L6105">
            <v>1069.0156000000002</v>
          </cell>
          <cell r="M6105">
            <v>1069.02</v>
          </cell>
        </row>
        <row r="6106">
          <cell r="G6106" t="str">
            <v>N25-18310</v>
          </cell>
          <cell r="I6106" t="str">
            <v>TEE SAN C925 NP W DWV BR GGG</v>
          </cell>
          <cell r="J6106" t="str">
            <v/>
          </cell>
          <cell r="K6106" t="str">
            <v>-</v>
          </cell>
          <cell r="L6106">
            <v>1631.2578000000001</v>
          </cell>
          <cell r="M6106">
            <v>1631.26</v>
          </cell>
        </row>
        <row r="6107">
          <cell r="G6107" t="str">
            <v>N25-18312</v>
          </cell>
          <cell r="I6107" t="str">
            <v>TEE SAN C925 NP W DWV BR GGG</v>
          </cell>
          <cell r="J6107" t="str">
            <v/>
          </cell>
          <cell r="K6107" t="str">
            <v>-</v>
          </cell>
          <cell r="L6107">
            <v>2480.9341000000004</v>
          </cell>
          <cell r="M6107">
            <v>2480.9299999999998</v>
          </cell>
        </row>
        <row r="6108">
          <cell r="G6108" t="str">
            <v>N25-18314</v>
          </cell>
          <cell r="I6108" t="str">
            <v>TEE SAN C925 NP W DWV BR GGG</v>
          </cell>
          <cell r="J6108" t="str">
            <v/>
          </cell>
          <cell r="K6108" t="str">
            <v>-</v>
          </cell>
          <cell r="L6108">
            <v>4558.8527000000004</v>
          </cell>
          <cell r="M6108">
            <v>4558.8500000000004</v>
          </cell>
        </row>
        <row r="6109">
          <cell r="G6109" t="str">
            <v>N25-18316</v>
          </cell>
          <cell r="I6109" t="str">
            <v>TEE SAN C925 NP W DWV BR GGG</v>
          </cell>
          <cell r="J6109" t="str">
            <v/>
          </cell>
          <cell r="K6109" t="str">
            <v>-</v>
          </cell>
          <cell r="L6109">
            <v>5539.5612000000001</v>
          </cell>
          <cell r="M6109">
            <v>5539.56</v>
          </cell>
        </row>
        <row r="6110">
          <cell r="G6110" t="str">
            <v>N25-18318</v>
          </cell>
          <cell r="I6110" t="str">
            <v>TEE SAN C925 NP W DWV BR GGG</v>
          </cell>
          <cell r="J6110" t="str">
            <v/>
          </cell>
          <cell r="K6110" t="str">
            <v>-</v>
          </cell>
          <cell r="L6110">
            <v>9727.3485999999994</v>
          </cell>
          <cell r="M6110">
            <v>9727.35</v>
          </cell>
        </row>
        <row r="6111">
          <cell r="G6111" t="str">
            <v>N25-18320</v>
          </cell>
          <cell r="I6111" t="str">
            <v>TEE SAN C925 NP W DWV BR GGG</v>
          </cell>
          <cell r="J6111" t="str">
            <v/>
          </cell>
          <cell r="K6111" t="str">
            <v>-</v>
          </cell>
          <cell r="L6111">
            <v>12077.453800000001</v>
          </cell>
          <cell r="M6111">
            <v>12077.45</v>
          </cell>
        </row>
        <row r="6112">
          <cell r="G6112" t="str">
            <v>N25-18324</v>
          </cell>
          <cell r="I6112" t="str">
            <v>TEE SAN C925 NP W DWV BR GGG</v>
          </cell>
          <cell r="J6112" t="str">
            <v/>
          </cell>
          <cell r="K6112" t="str">
            <v>-</v>
          </cell>
          <cell r="L6112">
            <v>17086.8086</v>
          </cell>
          <cell r="M6112">
            <v>17086.810000000001</v>
          </cell>
        </row>
        <row r="6113">
          <cell r="G6113" t="str">
            <v>100-140-9</v>
          </cell>
          <cell r="H6113" t="str">
            <v/>
          </cell>
          <cell r="I6113" t="str">
            <v>BAND CLAMP SS 6" - 8" PIPE</v>
          </cell>
          <cell r="J6113" t="str">
            <v>0089938059243</v>
          </cell>
          <cell r="K6113" t="str">
            <v>-</v>
          </cell>
          <cell r="L6113">
            <v>57.640900000000002</v>
          </cell>
          <cell r="M6113">
            <v>64.05</v>
          </cell>
        </row>
        <row r="6114">
          <cell r="G6114" t="str">
            <v>100-230-9</v>
          </cell>
          <cell r="H6114" t="str">
            <v/>
          </cell>
          <cell r="I6114" t="str">
            <v>BAND CLAMP SS 10" - 12" PIPE</v>
          </cell>
          <cell r="J6114" t="str">
            <v>0089938059250</v>
          </cell>
          <cell r="K6114" t="str">
            <v>-</v>
          </cell>
          <cell r="L6114">
            <v>79.543800000000005</v>
          </cell>
          <cell r="M6114">
            <v>88.38</v>
          </cell>
        </row>
        <row r="6115">
          <cell r="G6115" t="str">
            <v>S441030</v>
          </cell>
          <cell r="H6115" t="str">
            <v>P102</v>
          </cell>
          <cell r="I6115" t="str">
            <v>TEE STR DR35 PVC SW SWR HHH</v>
          </cell>
          <cell r="J6115" t="str">
            <v>0089938002874</v>
          </cell>
          <cell r="K6115" t="str">
            <v>-</v>
          </cell>
          <cell r="L6115">
            <v>21.7103</v>
          </cell>
          <cell r="M6115">
            <v>24.12</v>
          </cell>
        </row>
        <row r="6116">
          <cell r="G6116" t="str">
            <v>S441040</v>
          </cell>
          <cell r="H6116" t="str">
            <v>P104</v>
          </cell>
          <cell r="I6116" t="str">
            <v>TEE STR DR35 PVC SW SWR HHH</v>
          </cell>
          <cell r="J6116" t="str">
            <v>0089938002881</v>
          </cell>
          <cell r="K6116" t="str">
            <v>-</v>
          </cell>
          <cell r="L6116">
            <v>29.392900000000001</v>
          </cell>
          <cell r="M6116">
            <v>32.659999999999997</v>
          </cell>
        </row>
        <row r="6117">
          <cell r="G6117" t="str">
            <v>S442532</v>
          </cell>
          <cell r="H6117" t="str">
            <v>P116</v>
          </cell>
          <cell r="I6117" t="str">
            <v>TEE STR DR35 PVC SW SWR HHH</v>
          </cell>
          <cell r="J6117" t="str">
            <v>0089938003000</v>
          </cell>
          <cell r="K6117" t="str">
            <v>-</v>
          </cell>
          <cell r="L6117">
            <v>119.81860000000002</v>
          </cell>
          <cell r="M6117">
            <v>133.13</v>
          </cell>
        </row>
        <row r="6118">
          <cell r="G6118" t="str">
            <v>S441060</v>
          </cell>
          <cell r="H6118" t="str">
            <v>P106</v>
          </cell>
          <cell r="I6118" t="str">
            <v>TEE STR DR35 PVC SW SWR HHH</v>
          </cell>
          <cell r="J6118" t="str">
            <v>0089938002904</v>
          </cell>
          <cell r="K6118" t="str">
            <v>-</v>
          </cell>
          <cell r="L6118">
            <v>122.3973</v>
          </cell>
          <cell r="M6118">
            <v>136</v>
          </cell>
        </row>
        <row r="6119">
          <cell r="G6119" t="str">
            <v>S442582</v>
          </cell>
          <cell r="H6119" t="str">
            <v>P108-4</v>
          </cell>
          <cell r="I6119" t="str">
            <v>TEE STR DR35 PVC SW SWR HHH</v>
          </cell>
          <cell r="J6119" t="str">
            <v>0089938002928</v>
          </cell>
          <cell r="K6119" t="str">
            <v>-</v>
          </cell>
          <cell r="L6119">
            <v>267.9708</v>
          </cell>
          <cell r="M6119">
            <v>297.75</v>
          </cell>
        </row>
        <row r="6120">
          <cell r="G6120" t="str">
            <v>S442585</v>
          </cell>
          <cell r="H6120" t="str">
            <v>P108-6</v>
          </cell>
          <cell r="I6120" t="str">
            <v>TEE STR DR35 PVC SW SWR HHH</v>
          </cell>
          <cell r="J6120" t="str">
            <v>0089938002935</v>
          </cell>
          <cell r="K6120" t="str">
            <v>-</v>
          </cell>
          <cell r="L6120">
            <v>331.5181</v>
          </cell>
          <cell r="M6120">
            <v>368.35</v>
          </cell>
        </row>
        <row r="6121">
          <cell r="G6121" t="str">
            <v>S441080</v>
          </cell>
          <cell r="H6121" t="str">
            <v>P108</v>
          </cell>
          <cell r="I6121" t="str">
            <v>TEE STR DR35 PVC SW SWR HHH</v>
          </cell>
          <cell r="J6121" t="str">
            <v>0089938002911</v>
          </cell>
          <cell r="K6121" t="str">
            <v>-</v>
          </cell>
          <cell r="L6121">
            <v>499.79700000000003</v>
          </cell>
          <cell r="M6121">
            <v>555.33000000000004</v>
          </cell>
        </row>
        <row r="6122">
          <cell r="G6122" t="str">
            <v>S442624</v>
          </cell>
          <cell r="H6122" t="str">
            <v>P1010-4</v>
          </cell>
          <cell r="I6122" t="str">
            <v>TEE STR DR35 PVC SW SWR HHH</v>
          </cell>
          <cell r="J6122" t="str">
            <v>0089938010145</v>
          </cell>
          <cell r="K6122" t="str">
            <v>-</v>
          </cell>
          <cell r="L6122">
            <v>901.06840000000011</v>
          </cell>
          <cell r="M6122">
            <v>1001.19</v>
          </cell>
        </row>
        <row r="6123">
          <cell r="G6123" t="str">
            <v>S442626</v>
          </cell>
          <cell r="H6123" t="str">
            <v>P1010-6</v>
          </cell>
          <cell r="I6123" t="str">
            <v>TEE STR DR35 PVC SW SWR HHH</v>
          </cell>
          <cell r="J6123" t="str">
            <v>0089938010725</v>
          </cell>
          <cell r="K6123" t="str">
            <v>-</v>
          </cell>
          <cell r="L6123">
            <v>1037.1831000000002</v>
          </cell>
          <cell r="M6123">
            <v>1152.43</v>
          </cell>
        </row>
        <row r="6124">
          <cell r="G6124" t="str">
            <v>S442628</v>
          </cell>
          <cell r="H6124" t="str">
            <v>P1010-8</v>
          </cell>
          <cell r="I6124" t="str">
            <v>TEE STR DR35 PVC SW SWR HHH</v>
          </cell>
          <cell r="J6124" t="str">
            <v>0089938010244</v>
          </cell>
          <cell r="K6124" t="str">
            <v>-</v>
          </cell>
          <cell r="L6124">
            <v>1298.98</v>
          </cell>
          <cell r="M6124">
            <v>1443.31</v>
          </cell>
        </row>
        <row r="6125">
          <cell r="G6125" t="str">
            <v>S441100</v>
          </cell>
          <cell r="H6125" t="str">
            <v>P1010</v>
          </cell>
          <cell r="I6125" t="str">
            <v>TEE STR DR35 PVC SW SWR HHH</v>
          </cell>
          <cell r="J6125" t="str">
            <v>0089938010916</v>
          </cell>
          <cell r="K6125" t="str">
            <v>-</v>
          </cell>
          <cell r="L6125">
            <v>1567.6784</v>
          </cell>
          <cell r="M6125">
            <v>1741.86</v>
          </cell>
        </row>
        <row r="6126">
          <cell r="G6126" t="str">
            <v>S442664</v>
          </cell>
          <cell r="H6126" t="str">
            <v>P1012-4</v>
          </cell>
          <cell r="I6126" t="str">
            <v>TEE STR DR35 PVC SW SWR HHH</v>
          </cell>
          <cell r="J6126" t="str">
            <v>0089938010053</v>
          </cell>
          <cell r="K6126" t="str">
            <v>-</v>
          </cell>
          <cell r="L6126">
            <v>1258.5768</v>
          </cell>
          <cell r="M6126">
            <v>1398.42</v>
          </cell>
        </row>
        <row r="6127">
          <cell r="G6127" t="str">
            <v>S442666</v>
          </cell>
          <cell r="H6127" t="str">
            <v>P1012-6</v>
          </cell>
          <cell r="I6127" t="str">
            <v>TEE STR DR35 PVC SW SWR HHH</v>
          </cell>
          <cell r="J6127" t="str">
            <v>0089938010633</v>
          </cell>
          <cell r="K6127" t="str">
            <v>-</v>
          </cell>
          <cell r="L6127">
            <v>1357.9049</v>
          </cell>
          <cell r="M6127">
            <v>1508.78</v>
          </cell>
        </row>
        <row r="6128">
          <cell r="G6128" t="str">
            <v>S442668</v>
          </cell>
          <cell r="H6128" t="str">
            <v>P1012-8</v>
          </cell>
          <cell r="I6128" t="str">
            <v>TEE STR DR35 PVC SW SWR HHH</v>
          </cell>
          <cell r="J6128" t="str">
            <v>0089938010923</v>
          </cell>
          <cell r="K6128" t="str">
            <v>-</v>
          </cell>
          <cell r="L6128">
            <v>1617.8400000000001</v>
          </cell>
          <cell r="M6128">
            <v>1797.6</v>
          </cell>
        </row>
        <row r="6129">
          <cell r="G6129" t="str">
            <v>S442670</v>
          </cell>
          <cell r="H6129" t="str">
            <v>P1012-10</v>
          </cell>
          <cell r="I6129" t="str">
            <v>TEE STR DR35 PVC SW SWR HHH</v>
          </cell>
          <cell r="J6129" t="str">
            <v>0089938010824</v>
          </cell>
          <cell r="K6129" t="str">
            <v>-</v>
          </cell>
          <cell r="L6129">
            <v>1736.6207000000002</v>
          </cell>
          <cell r="M6129">
            <v>1929.58</v>
          </cell>
        </row>
        <row r="6130">
          <cell r="G6130" t="str">
            <v>S441120</v>
          </cell>
          <cell r="H6130" t="str">
            <v>P1012</v>
          </cell>
          <cell r="I6130" t="str">
            <v>TEE STR DR35 PVC SW SWR HHH</v>
          </cell>
          <cell r="J6130" t="str">
            <v>0089938010534</v>
          </cell>
          <cell r="K6130" t="str">
            <v>-</v>
          </cell>
          <cell r="L6130">
            <v>2351.3571000000002</v>
          </cell>
          <cell r="M6130">
            <v>2612.62</v>
          </cell>
        </row>
        <row r="6131">
          <cell r="G6131" t="str">
            <v>P1015-4</v>
          </cell>
          <cell r="H6131" t="str">
            <v/>
          </cell>
          <cell r="I6131" t="str">
            <v>TEE STR DR35 PVC SW SWR HHH</v>
          </cell>
          <cell r="J6131" t="str">
            <v>0627347194621</v>
          </cell>
          <cell r="K6131" t="str">
            <v>-</v>
          </cell>
          <cell r="L6131">
            <v>1851.7848000000001</v>
          </cell>
          <cell r="M6131">
            <v>2057.54</v>
          </cell>
        </row>
        <row r="6132">
          <cell r="G6132" t="str">
            <v>P1015-6</v>
          </cell>
          <cell r="H6132" t="str">
            <v/>
          </cell>
          <cell r="I6132" t="str">
            <v>TEE STR DR35 PVC SW SWR HHH</v>
          </cell>
          <cell r="J6132" t="str">
            <v>0627347190104</v>
          </cell>
          <cell r="K6132" t="str">
            <v>-</v>
          </cell>
          <cell r="L6132">
            <v>2138.5234</v>
          </cell>
          <cell r="M6132">
            <v>2376.14</v>
          </cell>
        </row>
        <row r="6133">
          <cell r="G6133" t="str">
            <v>P1015-8</v>
          </cell>
          <cell r="H6133" t="str">
            <v/>
          </cell>
          <cell r="I6133" t="str">
            <v>TEE STR DR35 PVC SW SWR HHH</v>
          </cell>
          <cell r="J6133" t="str">
            <v>0627347194638</v>
          </cell>
          <cell r="K6133" t="str">
            <v>-</v>
          </cell>
          <cell r="L6133">
            <v>2326.2121000000002</v>
          </cell>
          <cell r="M6133">
            <v>2584.6799999999998</v>
          </cell>
        </row>
        <row r="6134">
          <cell r="G6134" t="str">
            <v>P1015-10</v>
          </cell>
          <cell r="H6134" t="str">
            <v/>
          </cell>
          <cell r="I6134" t="str">
            <v>TEE STR DR35 PVC SW SWR HHH</v>
          </cell>
          <cell r="J6134" t="str">
            <v>0627347194645</v>
          </cell>
          <cell r="K6134" t="str">
            <v>-</v>
          </cell>
          <cell r="L6134">
            <v>2468.7682000000004</v>
          </cell>
          <cell r="M6134">
            <v>2743.08</v>
          </cell>
        </row>
        <row r="6135">
          <cell r="G6135" t="str">
            <v>P1015-12</v>
          </cell>
          <cell r="H6135" t="str">
            <v/>
          </cell>
          <cell r="I6135" t="str">
            <v>TEE STR DR35 PVC SW SWR HHH</v>
          </cell>
          <cell r="J6135" t="str">
            <v>0627347194652</v>
          </cell>
          <cell r="K6135" t="str">
            <v>-</v>
          </cell>
          <cell r="L6135">
            <v>2997.3161</v>
          </cell>
          <cell r="M6135">
            <v>3330.35</v>
          </cell>
        </row>
        <row r="6136">
          <cell r="G6136" t="str">
            <v>P1015</v>
          </cell>
          <cell r="H6136" t="str">
            <v/>
          </cell>
          <cell r="I6136" t="str">
            <v>TEE STR DR35 PVC SW SWR HHH</v>
          </cell>
          <cell r="J6136" t="str">
            <v>0627347190111</v>
          </cell>
          <cell r="K6136" t="str">
            <v>-</v>
          </cell>
          <cell r="L6136">
            <v>3637.9572000000003</v>
          </cell>
          <cell r="M6136">
            <v>4042.17</v>
          </cell>
        </row>
        <row r="6137">
          <cell r="G6137" t="str">
            <v>P1018-4</v>
          </cell>
          <cell r="H6137" t="str">
            <v/>
          </cell>
          <cell r="I6137" t="str">
            <v>TEE STR DR35 PVC SW SWR HHH</v>
          </cell>
          <cell r="J6137" t="str">
            <v>0627347194669</v>
          </cell>
          <cell r="K6137" t="str">
            <v>-</v>
          </cell>
          <cell r="L6137">
            <v>4725.3768</v>
          </cell>
          <cell r="M6137">
            <v>5250.42</v>
          </cell>
        </row>
        <row r="6138">
          <cell r="G6138" t="str">
            <v>P1018-6</v>
          </cell>
          <cell r="H6138" t="str">
            <v/>
          </cell>
          <cell r="I6138" t="str">
            <v>TEE STR DR35 PVC SW SWR HHH</v>
          </cell>
          <cell r="J6138" t="str">
            <v>0627347194676</v>
          </cell>
          <cell r="K6138" t="str">
            <v>-</v>
          </cell>
          <cell r="L6138">
            <v>4891.3873000000003</v>
          </cell>
          <cell r="M6138">
            <v>5434.87</v>
          </cell>
        </row>
        <row r="6139">
          <cell r="G6139" t="str">
            <v>P1018-8</v>
          </cell>
          <cell r="H6139" t="str">
            <v/>
          </cell>
          <cell r="I6139" t="str">
            <v>TEE STR DR35 PVC SW SWR HHH</v>
          </cell>
          <cell r="J6139" t="str">
            <v>0627347194683</v>
          </cell>
          <cell r="K6139" t="str">
            <v>-</v>
          </cell>
          <cell r="L6139">
            <v>5116.9967999999999</v>
          </cell>
          <cell r="M6139">
            <v>5685.55</v>
          </cell>
        </row>
        <row r="6140">
          <cell r="G6140" t="str">
            <v>P1018-10</v>
          </cell>
          <cell r="H6140" t="str">
            <v/>
          </cell>
          <cell r="I6140" t="str">
            <v>TEE STR DR35 PVC SW SWR HHH</v>
          </cell>
          <cell r="J6140" t="str">
            <v>0627347194690</v>
          </cell>
          <cell r="K6140" t="str">
            <v>-</v>
          </cell>
          <cell r="L6140">
            <v>5320.2539999999999</v>
          </cell>
          <cell r="M6140">
            <v>5911.39</v>
          </cell>
        </row>
        <row r="6141">
          <cell r="G6141" t="str">
            <v>P1018-12</v>
          </cell>
          <cell r="H6141" t="str">
            <v/>
          </cell>
          <cell r="I6141" t="str">
            <v>TEE STR DR35 PVC SW SWR HHH</v>
          </cell>
          <cell r="J6141" t="str">
            <v>0627347190128</v>
          </cell>
          <cell r="K6141" t="str">
            <v>-</v>
          </cell>
          <cell r="L6141">
            <v>5469.8828000000003</v>
          </cell>
          <cell r="M6141">
            <v>6077.65</v>
          </cell>
        </row>
        <row r="6142">
          <cell r="G6142" t="str">
            <v>P1018-15</v>
          </cell>
          <cell r="H6142" t="str">
            <v/>
          </cell>
          <cell r="I6142" t="str">
            <v>TEE STR DR35 PVC SW SWR HHH</v>
          </cell>
          <cell r="J6142" t="str">
            <v>0627347194706</v>
          </cell>
          <cell r="K6142" t="str">
            <v>-</v>
          </cell>
          <cell r="L6142">
            <v>5837.1175000000003</v>
          </cell>
          <cell r="M6142">
            <v>6485.69</v>
          </cell>
        </row>
        <row r="6143">
          <cell r="G6143" t="str">
            <v>P1018</v>
          </cell>
          <cell r="H6143" t="str">
            <v/>
          </cell>
          <cell r="I6143" t="str">
            <v>TEE STR DR35 PVC SW SWR HHH</v>
          </cell>
          <cell r="J6143" t="str">
            <v>0627347190142</v>
          </cell>
          <cell r="K6143" t="str">
            <v>-</v>
          </cell>
          <cell r="L6143">
            <v>6172.4876000000004</v>
          </cell>
          <cell r="M6143">
            <v>6858.32</v>
          </cell>
        </row>
        <row r="6144">
          <cell r="G6144" t="str">
            <v>P1021-4</v>
          </cell>
          <cell r="H6144" t="str">
            <v/>
          </cell>
          <cell r="I6144" t="str">
            <v>TEE STR DR35 PVC SW SWR HHH</v>
          </cell>
          <cell r="J6144" t="str">
            <v>0627347194713</v>
          </cell>
          <cell r="K6144" t="str">
            <v>-</v>
          </cell>
          <cell r="L6144">
            <v>6713.822000000001</v>
          </cell>
          <cell r="M6144">
            <v>7459.8</v>
          </cell>
        </row>
        <row r="6145">
          <cell r="G6145" t="str">
            <v>P1021-6</v>
          </cell>
          <cell r="H6145" t="str">
            <v/>
          </cell>
          <cell r="I6145" t="str">
            <v>TEE STR DR35 PVC SW SWR HHH</v>
          </cell>
          <cell r="J6145" t="str">
            <v>0627347194720</v>
          </cell>
          <cell r="K6145" t="str">
            <v>-</v>
          </cell>
          <cell r="L6145">
            <v>7213.7902000000004</v>
          </cell>
          <cell r="M6145">
            <v>8015.32</v>
          </cell>
        </row>
        <row r="6146">
          <cell r="G6146" t="str">
            <v>P1021-8</v>
          </cell>
          <cell r="H6146" t="str">
            <v/>
          </cell>
          <cell r="I6146" t="str">
            <v>TEE STR DR35 PVC SW SWR HHH</v>
          </cell>
          <cell r="J6146" t="str">
            <v>0627347194737</v>
          </cell>
          <cell r="K6146" t="str">
            <v>-</v>
          </cell>
          <cell r="L6146">
            <v>7760.9026000000003</v>
          </cell>
          <cell r="M6146">
            <v>8623.23</v>
          </cell>
        </row>
        <row r="6147">
          <cell r="G6147" t="str">
            <v>P1021-10</v>
          </cell>
          <cell r="H6147" t="str">
            <v/>
          </cell>
          <cell r="I6147" t="str">
            <v>TEE STR DR35 PVC SW SWR HHH</v>
          </cell>
          <cell r="J6147" t="str">
            <v>0627347194744</v>
          </cell>
          <cell r="K6147" t="str">
            <v>-</v>
          </cell>
          <cell r="L6147">
            <v>8350.3442000000014</v>
          </cell>
          <cell r="M6147">
            <v>9278.16</v>
          </cell>
        </row>
        <row r="6148">
          <cell r="G6148" t="str">
            <v>P1021-12</v>
          </cell>
          <cell r="H6148" t="str">
            <v/>
          </cell>
          <cell r="I6148" t="str">
            <v>TEE STR DR35 PVC SW SWR HHH</v>
          </cell>
          <cell r="J6148" t="str">
            <v>0627347194751</v>
          </cell>
          <cell r="K6148" t="str">
            <v>-</v>
          </cell>
          <cell r="L6148">
            <v>8962.2451000000001</v>
          </cell>
          <cell r="M6148">
            <v>9958.0499999999993</v>
          </cell>
        </row>
        <row r="6149">
          <cell r="G6149" t="str">
            <v>P1021-15</v>
          </cell>
          <cell r="H6149" t="str">
            <v/>
          </cell>
          <cell r="I6149" t="str">
            <v>TEE STR DR35 PVC SW SWR HHH</v>
          </cell>
          <cell r="J6149" t="str">
            <v>0627347194768</v>
          </cell>
          <cell r="K6149" t="str">
            <v>-</v>
          </cell>
          <cell r="L6149">
            <v>10022.904000000002</v>
          </cell>
          <cell r="M6149">
            <v>11136.56</v>
          </cell>
        </row>
        <row r="6150">
          <cell r="G6150" t="str">
            <v>P1021-18</v>
          </cell>
          <cell r="H6150" t="str">
            <v/>
          </cell>
          <cell r="I6150" t="str">
            <v>TEE STR DR35 PVC SW SWR HHH</v>
          </cell>
          <cell r="J6150" t="str">
            <v>0627347194775</v>
          </cell>
          <cell r="K6150" t="str">
            <v>-</v>
          </cell>
          <cell r="L6150">
            <v>11394.879400000002</v>
          </cell>
          <cell r="M6150">
            <v>12660.98</v>
          </cell>
        </row>
        <row r="6151">
          <cell r="G6151" t="str">
            <v>P1021</v>
          </cell>
          <cell r="H6151" t="str">
            <v/>
          </cell>
          <cell r="I6151" t="str">
            <v>TEE STR DR35 PVC SW SWR HHH</v>
          </cell>
          <cell r="J6151" t="str">
            <v>0627347194782</v>
          </cell>
          <cell r="K6151" t="str">
            <v>-</v>
          </cell>
          <cell r="L6151">
            <v>14055.5949</v>
          </cell>
          <cell r="M6151">
            <v>15617.33</v>
          </cell>
        </row>
        <row r="6152">
          <cell r="G6152" t="str">
            <v>P1024-4</v>
          </cell>
          <cell r="H6152" t="str">
            <v/>
          </cell>
          <cell r="I6152" t="str">
            <v>TEE STR DR35 PVC SW SWR HHH</v>
          </cell>
          <cell r="J6152" t="str">
            <v>0627347194799</v>
          </cell>
          <cell r="K6152" t="str">
            <v>-</v>
          </cell>
          <cell r="L6152">
            <v>10288.338900000001</v>
          </cell>
          <cell r="M6152">
            <v>11431.49</v>
          </cell>
        </row>
        <row r="6153">
          <cell r="G6153" t="str">
            <v>P1024-6</v>
          </cell>
          <cell r="H6153" t="str">
            <v/>
          </cell>
          <cell r="I6153" t="str">
            <v>TEE STR DR35 PVC SW SWR HHH</v>
          </cell>
          <cell r="J6153" t="str">
            <v>0627347194805</v>
          </cell>
          <cell r="K6153" t="str">
            <v>-</v>
          </cell>
          <cell r="L6153">
            <v>12688.220499999999</v>
          </cell>
          <cell r="M6153">
            <v>14098.02</v>
          </cell>
        </row>
        <row r="6154">
          <cell r="G6154" t="str">
            <v>P1024-8</v>
          </cell>
          <cell r="H6154" t="str">
            <v/>
          </cell>
          <cell r="I6154" t="str">
            <v>TEE STR DR35 PVC SW SWR HHH</v>
          </cell>
          <cell r="J6154" t="str">
            <v>0627347194812</v>
          </cell>
          <cell r="K6154" t="str">
            <v>-</v>
          </cell>
          <cell r="L6154">
            <v>13039.116300000002</v>
          </cell>
          <cell r="M6154">
            <v>14487.91</v>
          </cell>
        </row>
        <row r="6155">
          <cell r="G6155" t="str">
            <v>P1024-10</v>
          </cell>
          <cell r="H6155" t="str">
            <v/>
          </cell>
          <cell r="I6155" t="str">
            <v>TEE STR DR35 PVC SW SWR HHH</v>
          </cell>
          <cell r="J6155" t="str">
            <v>0627347194829</v>
          </cell>
          <cell r="K6155" t="str">
            <v>-</v>
          </cell>
          <cell r="L6155">
            <v>13170.790500000001</v>
          </cell>
          <cell r="M6155">
            <v>14634.21</v>
          </cell>
        </row>
        <row r="6156">
          <cell r="G6156" t="str">
            <v>P1024-12</v>
          </cell>
          <cell r="H6156" t="str">
            <v/>
          </cell>
          <cell r="I6156" t="str">
            <v>TEE STR DR35 PVC SW SWR HHH</v>
          </cell>
          <cell r="J6156" t="str">
            <v>0627347194836</v>
          </cell>
          <cell r="K6156" t="str">
            <v>-</v>
          </cell>
          <cell r="L6156">
            <v>13460.4074</v>
          </cell>
          <cell r="M6156">
            <v>14956.01</v>
          </cell>
        </row>
        <row r="6157">
          <cell r="G6157" t="str">
            <v>P1024-15</v>
          </cell>
          <cell r="H6157" t="str">
            <v/>
          </cell>
          <cell r="I6157" t="str">
            <v>TEE STR DR35 PVC SW SWR HHH</v>
          </cell>
          <cell r="J6157" t="str">
            <v>0627347194843</v>
          </cell>
          <cell r="K6157" t="str">
            <v>-</v>
          </cell>
          <cell r="L6157">
            <v>13563.3735</v>
          </cell>
          <cell r="M6157">
            <v>15070.42</v>
          </cell>
        </row>
        <row r="6158">
          <cell r="G6158" t="str">
            <v>P1024-18</v>
          </cell>
          <cell r="H6158" t="str">
            <v/>
          </cell>
          <cell r="I6158" t="str">
            <v>TEE STR DR35 PVC SW SWR HHH</v>
          </cell>
          <cell r="J6158" t="str">
            <v>0627347194850</v>
          </cell>
          <cell r="K6158" t="str">
            <v>-</v>
          </cell>
          <cell r="L6158">
            <v>18711.678500000002</v>
          </cell>
          <cell r="M6158">
            <v>20790.75</v>
          </cell>
        </row>
        <row r="6159">
          <cell r="G6159" t="str">
            <v>P1024-21</v>
          </cell>
          <cell r="H6159" t="str">
            <v/>
          </cell>
          <cell r="I6159" t="str">
            <v>TEE STR DR35 PVC SW SWR HHH</v>
          </cell>
          <cell r="J6159" t="str">
            <v>0627347194867</v>
          </cell>
          <cell r="K6159" t="str">
            <v>-</v>
          </cell>
          <cell r="L6159">
            <v>21961.108000000004</v>
          </cell>
          <cell r="M6159">
            <v>24401.23</v>
          </cell>
        </row>
        <row r="6160">
          <cell r="G6160" t="str">
            <v>P1024</v>
          </cell>
          <cell r="H6160" t="str">
            <v/>
          </cell>
          <cell r="I6160" t="str">
            <v>TEE STR DR35 PVC SW SWR HHH</v>
          </cell>
          <cell r="J6160" t="str">
            <v>0627347190166</v>
          </cell>
          <cell r="K6160" t="str">
            <v>-</v>
          </cell>
          <cell r="L6160">
            <v>26145.781700000003</v>
          </cell>
          <cell r="M6160">
            <v>29050.87</v>
          </cell>
        </row>
        <row r="6161">
          <cell r="G6161" t="str">
            <v>P1027-4</v>
          </cell>
          <cell r="H6161" t="str">
            <v/>
          </cell>
          <cell r="I6161" t="str">
            <v>TEE STR DR35 PVC SW SWR HHH</v>
          </cell>
          <cell r="J6161" t="str">
            <v/>
          </cell>
          <cell r="K6161" t="str">
            <v>-</v>
          </cell>
          <cell r="L6161">
            <v>13061.329500000002</v>
          </cell>
          <cell r="M6161">
            <v>14512.59</v>
          </cell>
        </row>
        <row r="6162">
          <cell r="G6162" t="str">
            <v>P1027-6</v>
          </cell>
          <cell r="H6162" t="str">
            <v/>
          </cell>
          <cell r="I6162" t="str">
            <v>TEE STR DR35 PVC SW SWR HHH</v>
          </cell>
          <cell r="J6162" t="str">
            <v/>
          </cell>
          <cell r="K6162" t="str">
            <v>-</v>
          </cell>
          <cell r="L6162">
            <v>13139.621400000002</v>
          </cell>
          <cell r="M6162">
            <v>14599.58</v>
          </cell>
        </row>
        <row r="6163">
          <cell r="G6163" t="str">
            <v>P1027-8</v>
          </cell>
          <cell r="H6163" t="str">
            <v/>
          </cell>
          <cell r="I6163" t="str">
            <v>TEE STR DR35 PVC SW SWR HHH</v>
          </cell>
          <cell r="J6163" t="str">
            <v/>
          </cell>
          <cell r="K6163" t="str">
            <v>-</v>
          </cell>
          <cell r="L6163">
            <v>14999.6024</v>
          </cell>
          <cell r="M6163">
            <v>16666.22</v>
          </cell>
        </row>
        <row r="6164">
          <cell r="G6164" t="str">
            <v>P1027-10</v>
          </cell>
          <cell r="H6164" t="str">
            <v/>
          </cell>
          <cell r="I6164" t="str">
            <v>TEE STR DR35 PVC SW SWR HHH</v>
          </cell>
          <cell r="J6164" t="str">
            <v/>
          </cell>
          <cell r="K6164" t="str">
            <v>-</v>
          </cell>
          <cell r="L6164">
            <v>15776.026500000002</v>
          </cell>
          <cell r="M6164">
            <v>17528.919999999998</v>
          </cell>
        </row>
        <row r="6165">
          <cell r="G6165" t="str">
            <v>P1027-12</v>
          </cell>
          <cell r="H6165" t="str">
            <v/>
          </cell>
          <cell r="I6165" t="str">
            <v>TEE STR DR35 PVC SW SWR HHH</v>
          </cell>
          <cell r="J6165" t="str">
            <v/>
          </cell>
          <cell r="K6165" t="str">
            <v>-</v>
          </cell>
          <cell r="L6165">
            <v>17250.807500000003</v>
          </cell>
          <cell r="M6165">
            <v>19167.560000000001</v>
          </cell>
        </row>
        <row r="6166">
          <cell r="G6166" t="str">
            <v>P1027-15</v>
          </cell>
          <cell r="H6166" t="str">
            <v/>
          </cell>
          <cell r="I6166" t="str">
            <v>TEE STR DR35 PVC SW SWR HHH</v>
          </cell>
          <cell r="J6166" t="str">
            <v/>
          </cell>
          <cell r="K6166" t="str">
            <v>-</v>
          </cell>
          <cell r="L6166">
            <v>19474.331700000002</v>
          </cell>
          <cell r="M6166">
            <v>21638.15</v>
          </cell>
        </row>
        <row r="6167">
          <cell r="G6167" t="str">
            <v>P1027-18</v>
          </cell>
          <cell r="H6167" t="str">
            <v/>
          </cell>
          <cell r="I6167" t="str">
            <v>TEE STR DR35 PVC SW SWR HHH</v>
          </cell>
          <cell r="J6167" t="str">
            <v/>
          </cell>
          <cell r="K6167" t="str">
            <v>-</v>
          </cell>
          <cell r="L6167">
            <v>19955.467900000003</v>
          </cell>
          <cell r="M6167">
            <v>22172.74</v>
          </cell>
        </row>
        <row r="6168">
          <cell r="G6168" t="str">
            <v>P1027-21</v>
          </cell>
          <cell r="H6168" t="str">
            <v/>
          </cell>
          <cell r="I6168" t="str">
            <v>TEE STR DR35 PVC SW SWR HHH</v>
          </cell>
          <cell r="J6168" t="str">
            <v/>
          </cell>
          <cell r="K6168" t="str">
            <v>-</v>
          </cell>
          <cell r="L6168">
            <v>25008.714100000001</v>
          </cell>
          <cell r="M6168">
            <v>27787.46</v>
          </cell>
        </row>
        <row r="6169">
          <cell r="G6169" t="str">
            <v>P1027-24</v>
          </cell>
          <cell r="H6169" t="str">
            <v/>
          </cell>
          <cell r="I6169" t="str">
            <v>TEE STR DR35 PVC SW SWR HHH</v>
          </cell>
          <cell r="J6169" t="str">
            <v/>
          </cell>
          <cell r="K6169" t="str">
            <v>-</v>
          </cell>
          <cell r="L6169">
            <v>25429.566500000001</v>
          </cell>
          <cell r="M6169">
            <v>28255.07</v>
          </cell>
        </row>
        <row r="6170">
          <cell r="G6170" t="str">
            <v>P1027</v>
          </cell>
          <cell r="H6170" t="str">
            <v/>
          </cell>
          <cell r="I6170" t="str">
            <v>TEE STR DR35 PVC SW SWR HHH</v>
          </cell>
          <cell r="J6170" t="str">
            <v/>
          </cell>
          <cell r="K6170" t="str">
            <v>-</v>
          </cell>
          <cell r="L6170">
            <v>35053.360500000003</v>
          </cell>
          <cell r="M6170">
            <v>38948.18</v>
          </cell>
        </row>
        <row r="6171">
          <cell r="G6171" t="str">
            <v>P1030-4</v>
          </cell>
          <cell r="H6171" t="str">
            <v/>
          </cell>
          <cell r="I6171" t="str">
            <v>TEE STR DR35 PVC SW SWR HHH</v>
          </cell>
          <cell r="J6171" t="str">
            <v/>
          </cell>
          <cell r="K6171" t="str">
            <v>-</v>
          </cell>
          <cell r="L6171">
            <v>16784.5229</v>
          </cell>
          <cell r="M6171">
            <v>18649.47</v>
          </cell>
        </row>
        <row r="6172">
          <cell r="G6172" t="str">
            <v>P1030-6</v>
          </cell>
          <cell r="H6172" t="str">
            <v/>
          </cell>
          <cell r="I6172" t="str">
            <v>TEE STR DR35 PVC SW SWR HHH</v>
          </cell>
          <cell r="J6172" t="str">
            <v/>
          </cell>
          <cell r="K6172" t="str">
            <v>-</v>
          </cell>
          <cell r="L6172">
            <v>16885.145700000001</v>
          </cell>
          <cell r="M6172">
            <v>18761.27</v>
          </cell>
        </row>
        <row r="6173">
          <cell r="G6173" t="str">
            <v>P1030-8</v>
          </cell>
          <cell r="H6173" t="str">
            <v/>
          </cell>
          <cell r="I6173" t="str">
            <v>TEE STR DR35 PVC SW SWR HHH</v>
          </cell>
          <cell r="J6173" t="str">
            <v/>
          </cell>
          <cell r="K6173" t="str">
            <v>-</v>
          </cell>
          <cell r="L6173">
            <v>19274.915799999999</v>
          </cell>
          <cell r="M6173">
            <v>21416.57</v>
          </cell>
        </row>
        <row r="6174">
          <cell r="G6174" t="str">
            <v>P1030-10</v>
          </cell>
          <cell r="H6174" t="str">
            <v/>
          </cell>
          <cell r="I6174" t="str">
            <v>TEE STR DR35 PVC SW SWR HHH</v>
          </cell>
          <cell r="J6174" t="str">
            <v/>
          </cell>
          <cell r="K6174" t="str">
            <v>-</v>
          </cell>
          <cell r="L6174">
            <v>20272.787100000001</v>
          </cell>
          <cell r="M6174">
            <v>22525.32</v>
          </cell>
        </row>
        <row r="6175">
          <cell r="G6175" t="str">
            <v>P1030-12</v>
          </cell>
          <cell r="H6175" t="str">
            <v/>
          </cell>
          <cell r="I6175" t="str">
            <v>TEE STR DR35 PVC SW SWR HHH</v>
          </cell>
          <cell r="J6175" t="str">
            <v/>
          </cell>
          <cell r="K6175" t="str">
            <v>-</v>
          </cell>
          <cell r="L6175">
            <v>22168.046000000002</v>
          </cell>
          <cell r="M6175">
            <v>24631.16</v>
          </cell>
        </row>
        <row r="6176">
          <cell r="G6176" t="str">
            <v>P1030-15</v>
          </cell>
          <cell r="H6176" t="str">
            <v/>
          </cell>
          <cell r="I6176" t="str">
            <v>TEE STR DR35 PVC SW SWR HHH</v>
          </cell>
          <cell r="J6176" t="str">
            <v/>
          </cell>
          <cell r="K6176" t="str">
            <v>-</v>
          </cell>
          <cell r="L6176">
            <v>25025.320500000002</v>
          </cell>
          <cell r="M6176">
            <v>27805.91</v>
          </cell>
        </row>
        <row r="6177">
          <cell r="G6177" t="str">
            <v>P1030-18</v>
          </cell>
          <cell r="H6177" t="str">
            <v/>
          </cell>
          <cell r="I6177" t="str">
            <v>TEE STR DR35 PVC SW SWR HHH</v>
          </cell>
          <cell r="J6177" t="str">
            <v/>
          </cell>
          <cell r="K6177" t="str">
            <v>-</v>
          </cell>
          <cell r="L6177">
            <v>25643.652099999999</v>
          </cell>
          <cell r="M6177">
            <v>28492.95</v>
          </cell>
        </row>
        <row r="6178">
          <cell r="G6178" t="str">
            <v>P1030-21</v>
          </cell>
          <cell r="H6178" t="str">
            <v/>
          </cell>
          <cell r="I6178" t="str">
            <v>TEE STR DR35 PVC SW SWR HHH</v>
          </cell>
          <cell r="J6178" t="str">
            <v/>
          </cell>
          <cell r="K6178" t="str">
            <v>-</v>
          </cell>
          <cell r="L6178">
            <v>26411.484100000001</v>
          </cell>
          <cell r="M6178">
            <v>29346.09</v>
          </cell>
        </row>
        <row r="6179">
          <cell r="G6179" t="str">
            <v>P1030-24</v>
          </cell>
          <cell r="H6179" t="str">
            <v/>
          </cell>
          <cell r="I6179" t="str">
            <v>TEE STR DR35 PVC SW SWR HHH</v>
          </cell>
          <cell r="J6179" t="str">
            <v/>
          </cell>
          <cell r="K6179" t="str">
            <v>-</v>
          </cell>
          <cell r="L6179">
            <v>32678.463400000001</v>
          </cell>
          <cell r="M6179">
            <v>36309.4</v>
          </cell>
        </row>
        <row r="6180">
          <cell r="G6180" t="str">
            <v>P1030-27</v>
          </cell>
          <cell r="H6180" t="str">
            <v/>
          </cell>
          <cell r="I6180" t="str">
            <v>TEE STR DR35 PVC SW SWR HHH</v>
          </cell>
          <cell r="J6180" t="str">
            <v/>
          </cell>
          <cell r="K6180" t="str">
            <v>-</v>
          </cell>
          <cell r="L6180">
            <v>33602.301400000004</v>
          </cell>
          <cell r="M6180">
            <v>37335.89</v>
          </cell>
        </row>
        <row r="6181">
          <cell r="G6181" t="str">
            <v>P1030</v>
          </cell>
          <cell r="H6181" t="str">
            <v/>
          </cell>
          <cell r="I6181" t="str">
            <v>TEE STR DR35 PVC SW SWR HHH</v>
          </cell>
          <cell r="J6181" t="str">
            <v/>
          </cell>
          <cell r="K6181" t="str">
            <v>-</v>
          </cell>
          <cell r="L6181">
            <v>42002.999800000005</v>
          </cell>
          <cell r="M6181">
            <v>46670</v>
          </cell>
        </row>
        <row r="6182">
          <cell r="G6182" t="str">
            <v>P1036-4</v>
          </cell>
          <cell r="H6182" t="str">
            <v/>
          </cell>
          <cell r="I6182" t="str">
            <v>TEE STR DR35 PVC SW SWR HHH</v>
          </cell>
          <cell r="J6182" t="str">
            <v/>
          </cell>
          <cell r="K6182" t="str">
            <v>-</v>
          </cell>
          <cell r="L6182">
            <v>22323.388600000002</v>
          </cell>
          <cell r="M6182">
            <v>24803.77</v>
          </cell>
        </row>
        <row r="6183">
          <cell r="G6183" t="str">
            <v>P1036-6</v>
          </cell>
          <cell r="H6183" t="str">
            <v/>
          </cell>
          <cell r="I6183" t="str">
            <v>TEE STR DR35 PVC SW SWR HHH</v>
          </cell>
          <cell r="J6183" t="str">
            <v/>
          </cell>
          <cell r="K6183" t="str">
            <v>-</v>
          </cell>
          <cell r="L6183">
            <v>22457.224200000004</v>
          </cell>
          <cell r="M6183">
            <v>24952.47</v>
          </cell>
        </row>
        <row r="6184">
          <cell r="G6184" t="str">
            <v>P1036-8</v>
          </cell>
          <cell r="H6184" t="str">
            <v/>
          </cell>
          <cell r="I6184" t="str">
            <v>TEE STR DR35 PVC SW SWR HHH</v>
          </cell>
          <cell r="J6184" t="str">
            <v/>
          </cell>
          <cell r="K6184" t="str">
            <v>-</v>
          </cell>
          <cell r="L6184">
            <v>25635.637800000004</v>
          </cell>
          <cell r="M6184">
            <v>28484.04</v>
          </cell>
        </row>
        <row r="6185">
          <cell r="G6185" t="str">
            <v>P1036-10</v>
          </cell>
          <cell r="H6185" t="str">
            <v/>
          </cell>
          <cell r="I6185" t="str">
            <v>TEE STR DR35 PVC SW SWR HHH</v>
          </cell>
          <cell r="J6185" t="str">
            <v/>
          </cell>
          <cell r="K6185" t="str">
            <v>-</v>
          </cell>
          <cell r="L6185">
            <v>26962.7909</v>
          </cell>
          <cell r="M6185">
            <v>29958.66</v>
          </cell>
        </row>
        <row r="6186">
          <cell r="G6186" t="str">
            <v>P1036-12</v>
          </cell>
          <cell r="H6186" t="str">
            <v/>
          </cell>
          <cell r="I6186" t="str">
            <v>TEE STR DR35 PVC SW SWR HHH</v>
          </cell>
          <cell r="J6186" t="str">
            <v/>
          </cell>
          <cell r="K6186" t="str">
            <v>-</v>
          </cell>
          <cell r="L6186">
            <v>29483.571800000005</v>
          </cell>
          <cell r="M6186">
            <v>32759.52</v>
          </cell>
        </row>
        <row r="6187">
          <cell r="G6187" t="str">
            <v>P1036-15</v>
          </cell>
          <cell r="H6187" t="str">
            <v/>
          </cell>
          <cell r="I6187" t="str">
            <v>TEE STR DR35 PVC SW SWR HHH</v>
          </cell>
          <cell r="J6187" t="str">
            <v/>
          </cell>
          <cell r="K6187" t="str">
            <v>-</v>
          </cell>
          <cell r="L6187">
            <v>33283.666100000002</v>
          </cell>
          <cell r="M6187">
            <v>36981.85</v>
          </cell>
        </row>
        <row r="6188">
          <cell r="G6188" t="str">
            <v>P1036-18</v>
          </cell>
          <cell r="H6188" t="str">
            <v/>
          </cell>
          <cell r="I6188" t="str">
            <v>TEE STR DR35 PVC SW SWR HHH</v>
          </cell>
          <cell r="J6188" t="str">
            <v/>
          </cell>
          <cell r="K6188" t="str">
            <v>-</v>
          </cell>
          <cell r="L6188">
            <v>34106.025300000001</v>
          </cell>
          <cell r="M6188">
            <v>37895.58</v>
          </cell>
        </row>
        <row r="6189">
          <cell r="G6189" t="str">
            <v>P1036-21</v>
          </cell>
          <cell r="H6189" t="str">
            <v/>
          </cell>
          <cell r="I6189" t="str">
            <v>TEE STR DR35 PVC SW SWR HHH</v>
          </cell>
          <cell r="J6189" t="str">
            <v/>
          </cell>
          <cell r="K6189" t="str">
            <v>-</v>
          </cell>
          <cell r="L6189">
            <v>35127.351000000002</v>
          </cell>
          <cell r="M6189">
            <v>39030.39</v>
          </cell>
        </row>
        <row r="6190">
          <cell r="G6190" t="str">
            <v>P1036-24</v>
          </cell>
          <cell r="H6190" t="str">
            <v/>
          </cell>
          <cell r="I6190" t="str">
            <v>TEE STR DR35 PVC SW SWR HHH</v>
          </cell>
          <cell r="J6190" t="str">
            <v/>
          </cell>
          <cell r="K6190" t="str">
            <v>-</v>
          </cell>
          <cell r="L6190">
            <v>43462.3514</v>
          </cell>
          <cell r="M6190">
            <v>48291.5</v>
          </cell>
        </row>
        <row r="6191">
          <cell r="G6191" t="str">
            <v>P1036-27</v>
          </cell>
          <cell r="H6191" t="str">
            <v/>
          </cell>
          <cell r="I6191" t="str">
            <v>TEE STR DR35 PVC SW SWR HHH</v>
          </cell>
          <cell r="J6191" t="str">
            <v/>
          </cell>
          <cell r="K6191" t="str">
            <v>-</v>
          </cell>
          <cell r="L6191">
            <v>44691.0645</v>
          </cell>
          <cell r="M6191">
            <v>49656.74</v>
          </cell>
        </row>
        <row r="6192">
          <cell r="G6192" t="str">
            <v>P1036-30</v>
          </cell>
          <cell r="H6192" t="str">
            <v/>
          </cell>
          <cell r="I6192" t="str">
            <v>TEE STR DR35 PVC SW SWR HHH</v>
          </cell>
          <cell r="J6192" t="str">
            <v/>
          </cell>
          <cell r="K6192" t="str">
            <v>-</v>
          </cell>
          <cell r="L6192">
            <v>59439.131300000001</v>
          </cell>
          <cell r="M6192">
            <v>66043.48</v>
          </cell>
        </row>
        <row r="6193">
          <cell r="G6193" t="str">
            <v>S600030</v>
          </cell>
          <cell r="H6193" t="str">
            <v>P302</v>
          </cell>
          <cell r="I6193" t="str">
            <v>WYE 45 DR35 PVC SW SWR HHH</v>
          </cell>
          <cell r="J6193" t="str">
            <v>0089938003857</v>
          </cell>
          <cell r="K6193" t="str">
            <v>-</v>
          </cell>
          <cell r="L6193">
            <v>35.021099999999997</v>
          </cell>
          <cell r="M6193">
            <v>38.909999999999997</v>
          </cell>
        </row>
        <row r="6194">
          <cell r="G6194" t="str">
            <v>S600040</v>
          </cell>
          <cell r="H6194" t="str">
            <v>P304</v>
          </cell>
          <cell r="I6194" t="str">
            <v>WYE 45 DR35 PVC SW SWR HHH</v>
          </cell>
          <cell r="J6194" t="str">
            <v>0089938003864</v>
          </cell>
          <cell r="K6194" t="str">
            <v>-</v>
          </cell>
          <cell r="L6194">
            <v>40.777700000000003</v>
          </cell>
          <cell r="M6194">
            <v>45.31</v>
          </cell>
        </row>
        <row r="6195">
          <cell r="G6195" t="str">
            <v>S601532</v>
          </cell>
          <cell r="H6195" t="str">
            <v>P316</v>
          </cell>
          <cell r="I6195" t="str">
            <v>WYE 45 DR35 PVC SW SWR HHH</v>
          </cell>
          <cell r="J6195" t="str">
            <v>0089938003918</v>
          </cell>
          <cell r="K6195" t="str">
            <v>-</v>
          </cell>
          <cell r="L6195">
            <v>150.8486</v>
          </cell>
          <cell r="M6195">
            <v>167.61</v>
          </cell>
        </row>
        <row r="6196">
          <cell r="G6196" t="str">
            <v>S600060</v>
          </cell>
          <cell r="H6196" t="str">
            <v>P306</v>
          </cell>
          <cell r="I6196" t="str">
            <v>WYE 45 DR35 PVC SW SWR HHH</v>
          </cell>
          <cell r="J6196" t="str">
            <v>0089938003871</v>
          </cell>
          <cell r="K6196" t="str">
            <v>-</v>
          </cell>
          <cell r="L6196">
            <v>173.04040000000001</v>
          </cell>
          <cell r="M6196">
            <v>192.27</v>
          </cell>
        </row>
        <row r="6197">
          <cell r="G6197" t="str">
            <v>S601582</v>
          </cell>
          <cell r="H6197" t="str">
            <v>P308-4</v>
          </cell>
          <cell r="I6197" t="str">
            <v>WYE 45 DR35 PVC SW SWR HHH</v>
          </cell>
          <cell r="J6197" t="str">
            <v>0089938003895</v>
          </cell>
          <cell r="K6197" t="str">
            <v>-</v>
          </cell>
          <cell r="L6197">
            <v>325.14090000000004</v>
          </cell>
          <cell r="M6197">
            <v>361.27</v>
          </cell>
        </row>
        <row r="6198">
          <cell r="G6198" t="str">
            <v>S601585</v>
          </cell>
          <cell r="H6198" t="str">
            <v>P308-6</v>
          </cell>
          <cell r="I6198" t="str">
            <v>WYE 45 DR35 PVC SW SWR HHH</v>
          </cell>
          <cell r="J6198" t="str">
            <v>0089938003901</v>
          </cell>
          <cell r="K6198" t="str">
            <v>-</v>
          </cell>
          <cell r="L6198">
            <v>387.05110000000002</v>
          </cell>
          <cell r="M6198">
            <v>430.06</v>
          </cell>
        </row>
        <row r="6199">
          <cell r="G6199" t="str">
            <v>S600080</v>
          </cell>
          <cell r="H6199" t="str">
            <v>P308</v>
          </cell>
          <cell r="I6199" t="str">
            <v>WYE 45 DR35 PVC SW SWR HHH</v>
          </cell>
          <cell r="J6199" t="str">
            <v>0089938003888</v>
          </cell>
          <cell r="K6199" t="str">
            <v>-</v>
          </cell>
          <cell r="L6199">
            <v>578.24940000000004</v>
          </cell>
          <cell r="M6199">
            <v>642.5</v>
          </cell>
        </row>
        <row r="6200">
          <cell r="G6200" t="str">
            <v>S601624</v>
          </cell>
          <cell r="H6200" t="str">
            <v>P3010-4</v>
          </cell>
          <cell r="I6200" t="str">
            <v>WYE 45 DR35 PVC SW SWR HHH</v>
          </cell>
          <cell r="J6200" t="str">
            <v>0627347130049</v>
          </cell>
          <cell r="K6200" t="str">
            <v>-</v>
          </cell>
          <cell r="L6200">
            <v>925.17550000000006</v>
          </cell>
          <cell r="M6200">
            <v>1027.97</v>
          </cell>
        </row>
        <row r="6201">
          <cell r="G6201" t="str">
            <v>S601626</v>
          </cell>
          <cell r="H6201" t="str">
            <v>P3010-6</v>
          </cell>
          <cell r="I6201" t="str">
            <v>WYE 45 DR35 PVC SW SWR HHH</v>
          </cell>
          <cell r="J6201" t="str">
            <v>0627347130056</v>
          </cell>
          <cell r="K6201" t="str">
            <v>-</v>
          </cell>
          <cell r="L6201">
            <v>1024.9637</v>
          </cell>
          <cell r="M6201">
            <v>1138.8499999999999</v>
          </cell>
        </row>
        <row r="6202">
          <cell r="G6202" t="str">
            <v>S601628</v>
          </cell>
          <cell r="H6202" t="str">
            <v>P3010-8</v>
          </cell>
          <cell r="I6202" t="str">
            <v>WYE 45 DR35 PVC SW SWR HHH</v>
          </cell>
          <cell r="J6202" t="str">
            <v>0627347130063</v>
          </cell>
          <cell r="K6202" t="str">
            <v>-</v>
          </cell>
          <cell r="L6202">
            <v>1497.4543000000001</v>
          </cell>
          <cell r="M6202">
            <v>1663.84</v>
          </cell>
        </row>
        <row r="6203">
          <cell r="G6203" t="str">
            <v>S600100</v>
          </cell>
          <cell r="H6203" t="str">
            <v>P3010</v>
          </cell>
          <cell r="I6203" t="str">
            <v>WYE 45 DR35 PVC SW SWR HHH</v>
          </cell>
          <cell r="J6203" t="str">
            <v>0627347130070</v>
          </cell>
          <cell r="K6203" t="str">
            <v>-</v>
          </cell>
          <cell r="L6203">
            <v>1711.4864</v>
          </cell>
          <cell r="M6203">
            <v>1901.65</v>
          </cell>
        </row>
        <row r="6204">
          <cell r="G6204" t="str">
            <v>S601664</v>
          </cell>
          <cell r="H6204" t="str">
            <v>P3012-4</v>
          </cell>
          <cell r="I6204" t="str">
            <v>WYE 45 DR35 PVC SW SWR HHH</v>
          </cell>
          <cell r="J6204" t="str">
            <v>0627347130087</v>
          </cell>
          <cell r="K6204" t="str">
            <v>-</v>
          </cell>
          <cell r="L6204">
            <v>1324.6707000000001</v>
          </cell>
          <cell r="M6204">
            <v>1471.86</v>
          </cell>
        </row>
        <row r="6205">
          <cell r="G6205" t="str">
            <v>S601666</v>
          </cell>
          <cell r="H6205" t="str">
            <v>P3012-6</v>
          </cell>
          <cell r="I6205" t="str">
            <v>WYE 45 DR35 PVC SW SWR HHH</v>
          </cell>
          <cell r="J6205" t="str">
            <v>0627347130094</v>
          </cell>
          <cell r="K6205" t="str">
            <v>-</v>
          </cell>
          <cell r="L6205">
            <v>1497.1012000000001</v>
          </cell>
          <cell r="M6205">
            <v>1663.45</v>
          </cell>
        </row>
        <row r="6206">
          <cell r="G6206" t="str">
            <v>S601668</v>
          </cell>
          <cell r="H6206" t="str">
            <v>P3012-8</v>
          </cell>
          <cell r="I6206" t="str">
            <v>WYE 45 DR35 PVC SW SWR HHH</v>
          </cell>
          <cell r="J6206" t="str">
            <v>0627347130100</v>
          </cell>
          <cell r="K6206" t="str">
            <v>-</v>
          </cell>
          <cell r="L6206">
            <v>1917.9964</v>
          </cell>
          <cell r="M6206">
            <v>2131.11</v>
          </cell>
        </row>
        <row r="6207">
          <cell r="G6207" t="str">
            <v>S601670</v>
          </cell>
          <cell r="H6207" t="str">
            <v>P3012-10</v>
          </cell>
          <cell r="I6207" t="str">
            <v>WYE 45 DR35 PVC SW SWR HHH</v>
          </cell>
          <cell r="J6207" t="str">
            <v>0627347130124</v>
          </cell>
          <cell r="K6207" t="str">
            <v>-</v>
          </cell>
          <cell r="L6207">
            <v>2323.5264000000002</v>
          </cell>
          <cell r="M6207">
            <v>2581.6999999999998</v>
          </cell>
        </row>
        <row r="6208">
          <cell r="G6208" t="str">
            <v>S600120</v>
          </cell>
          <cell r="H6208" t="str">
            <v>P3012</v>
          </cell>
          <cell r="I6208" t="str">
            <v>WYE 45 DR35 PVC SW SWR HHH</v>
          </cell>
          <cell r="J6208" t="str">
            <v>0627347130131</v>
          </cell>
          <cell r="K6208" t="str">
            <v>-</v>
          </cell>
          <cell r="L6208">
            <v>2742.7203</v>
          </cell>
          <cell r="M6208">
            <v>3047.47</v>
          </cell>
        </row>
        <row r="6209">
          <cell r="G6209" t="str">
            <v>P3015-4</v>
          </cell>
          <cell r="H6209" t="str">
            <v/>
          </cell>
          <cell r="I6209" t="str">
            <v>WYE 45 DR35 PVC SW SWR HHH</v>
          </cell>
          <cell r="J6209" t="str">
            <v>0627347130148</v>
          </cell>
          <cell r="K6209" t="str">
            <v>-</v>
          </cell>
          <cell r="L6209">
            <v>1987.0649000000001</v>
          </cell>
          <cell r="M6209">
            <v>2207.85</v>
          </cell>
        </row>
        <row r="6210">
          <cell r="G6210" t="str">
            <v>P3015-6</v>
          </cell>
          <cell r="H6210" t="str">
            <v/>
          </cell>
          <cell r="I6210" t="str">
            <v>WYE 45 DR35 PVC SW SWR HHH</v>
          </cell>
          <cell r="J6210" t="str">
            <v>0627347130155</v>
          </cell>
          <cell r="K6210" t="str">
            <v>-</v>
          </cell>
          <cell r="L6210">
            <v>2303.3355000000001</v>
          </cell>
          <cell r="M6210">
            <v>2559.2600000000002</v>
          </cell>
        </row>
        <row r="6211">
          <cell r="G6211" t="str">
            <v>P3015-8</v>
          </cell>
          <cell r="H6211" t="str">
            <v/>
          </cell>
          <cell r="I6211" t="str">
            <v>WYE 45 DR35 PVC SW SWR HHH</v>
          </cell>
          <cell r="J6211" t="str">
            <v>0627347130162</v>
          </cell>
          <cell r="K6211" t="str">
            <v>-</v>
          </cell>
          <cell r="L6211">
            <v>2825.6453000000001</v>
          </cell>
          <cell r="M6211">
            <v>3139.61</v>
          </cell>
        </row>
        <row r="6212">
          <cell r="G6212" t="str">
            <v>P3015-10</v>
          </cell>
          <cell r="H6212" t="str">
            <v/>
          </cell>
          <cell r="I6212" t="str">
            <v>WYE 45 DR35 PVC SW SWR HHH</v>
          </cell>
          <cell r="J6212" t="str">
            <v>0627347130179</v>
          </cell>
          <cell r="K6212" t="str">
            <v>-</v>
          </cell>
          <cell r="L6212">
            <v>3288.9339</v>
          </cell>
          <cell r="M6212">
            <v>3654.37</v>
          </cell>
        </row>
        <row r="6213">
          <cell r="G6213" t="str">
            <v>P3015-12</v>
          </cell>
          <cell r="H6213" t="str">
            <v/>
          </cell>
          <cell r="I6213" t="str">
            <v>WYE 45 DR35 PVC SW SWR HHH</v>
          </cell>
          <cell r="J6213" t="str">
            <v>0627347130186</v>
          </cell>
          <cell r="K6213" t="str">
            <v>-</v>
          </cell>
          <cell r="L6213">
            <v>3694.0894000000003</v>
          </cell>
          <cell r="M6213">
            <v>4104.54</v>
          </cell>
        </row>
        <row r="6214">
          <cell r="G6214" t="str">
            <v>P3015</v>
          </cell>
          <cell r="H6214" t="str">
            <v/>
          </cell>
          <cell r="I6214" t="str">
            <v>WYE 45 DR35 PVC SW SWR HHH</v>
          </cell>
          <cell r="J6214" t="str">
            <v>0627347130193</v>
          </cell>
          <cell r="K6214" t="str">
            <v>-</v>
          </cell>
          <cell r="L6214">
            <v>4871.5173999999997</v>
          </cell>
          <cell r="M6214">
            <v>5412.8</v>
          </cell>
        </row>
        <row r="6215">
          <cell r="G6215" t="str">
            <v>P3018-4</v>
          </cell>
          <cell r="H6215" t="str">
            <v/>
          </cell>
          <cell r="I6215" t="str">
            <v>WYE 45 DR35 PVC SW SWR HHH</v>
          </cell>
          <cell r="J6215" t="str">
            <v>0627347134627</v>
          </cell>
          <cell r="K6215" t="str">
            <v>-</v>
          </cell>
          <cell r="L6215">
            <v>4961.697000000001</v>
          </cell>
          <cell r="M6215">
            <v>5513</v>
          </cell>
        </row>
        <row r="6216">
          <cell r="G6216" t="str">
            <v>P3018-6</v>
          </cell>
          <cell r="H6216" t="str">
            <v/>
          </cell>
          <cell r="I6216" t="str">
            <v>WYE 45 DR35 PVC SW SWR HHH</v>
          </cell>
          <cell r="J6216" t="str">
            <v>0627347134634</v>
          </cell>
          <cell r="K6216" t="str">
            <v>-</v>
          </cell>
          <cell r="L6216">
            <v>5135.9572000000007</v>
          </cell>
          <cell r="M6216">
            <v>5706.62</v>
          </cell>
        </row>
        <row r="6217">
          <cell r="G6217" t="str">
            <v>P3018-8</v>
          </cell>
          <cell r="H6217" t="str">
            <v/>
          </cell>
          <cell r="I6217" t="str">
            <v>WYE 45 DR35 PVC SW SWR HHH</v>
          </cell>
          <cell r="J6217" t="str">
            <v>0627347130209</v>
          </cell>
          <cell r="K6217" t="str">
            <v>-</v>
          </cell>
          <cell r="L6217">
            <v>5372.8231000000005</v>
          </cell>
          <cell r="M6217">
            <v>5969.8</v>
          </cell>
        </row>
        <row r="6218">
          <cell r="G6218" t="str">
            <v>P3018-10</v>
          </cell>
          <cell r="H6218" t="str">
            <v/>
          </cell>
          <cell r="I6218" t="str">
            <v>WYE 45 DR35 PVC SW SWR HHH</v>
          </cell>
          <cell r="J6218" t="str">
            <v>0627347134641</v>
          </cell>
          <cell r="K6218" t="str">
            <v>-</v>
          </cell>
          <cell r="L6218">
            <v>5586.2988000000005</v>
          </cell>
          <cell r="M6218">
            <v>6207</v>
          </cell>
        </row>
        <row r="6219">
          <cell r="G6219" t="str">
            <v>P3018-12</v>
          </cell>
          <cell r="H6219" t="str">
            <v/>
          </cell>
          <cell r="I6219" t="str">
            <v>WYE 45 DR35 PVC SW SWR HHH</v>
          </cell>
          <cell r="J6219" t="str">
            <v>0627347134658</v>
          </cell>
          <cell r="K6219" t="str">
            <v>-</v>
          </cell>
          <cell r="L6219">
            <v>5743.4176000000007</v>
          </cell>
          <cell r="M6219">
            <v>6381.58</v>
          </cell>
        </row>
        <row r="6220">
          <cell r="G6220" t="str">
            <v>P3018-15</v>
          </cell>
          <cell r="H6220" t="str">
            <v/>
          </cell>
          <cell r="I6220" t="str">
            <v>WYE 45 DR35 PVC SW SWR HHH</v>
          </cell>
          <cell r="J6220" t="str">
            <v>0627347130216</v>
          </cell>
          <cell r="K6220" t="str">
            <v>-</v>
          </cell>
          <cell r="L6220">
            <v>6128.9172000000008</v>
          </cell>
          <cell r="M6220">
            <v>6809.91</v>
          </cell>
        </row>
        <row r="6221">
          <cell r="G6221" t="str">
            <v>P3018</v>
          </cell>
          <cell r="H6221" t="str">
            <v/>
          </cell>
          <cell r="I6221" t="str">
            <v>WYE 45 DR35 PVC SW SWR HHH</v>
          </cell>
          <cell r="J6221" t="str">
            <v>0627347130223</v>
          </cell>
          <cell r="K6221" t="str">
            <v>-</v>
          </cell>
          <cell r="L6221">
            <v>7198.7673999999997</v>
          </cell>
          <cell r="M6221">
            <v>7998.63</v>
          </cell>
        </row>
        <row r="6222">
          <cell r="G6222" t="str">
            <v>P3021-4</v>
          </cell>
          <cell r="H6222" t="str">
            <v/>
          </cell>
          <cell r="I6222" t="str">
            <v>WYE 45 DR35 PVC SW SWR HHH</v>
          </cell>
          <cell r="J6222" t="str">
            <v>0627347134665</v>
          </cell>
          <cell r="K6222" t="str">
            <v>-</v>
          </cell>
          <cell r="L6222">
            <v>7138.2910000000002</v>
          </cell>
          <cell r="M6222">
            <v>7931.43</v>
          </cell>
        </row>
        <row r="6223">
          <cell r="G6223" t="str">
            <v>P3021-6</v>
          </cell>
          <cell r="H6223" t="str">
            <v/>
          </cell>
          <cell r="I6223" t="str">
            <v>WYE 45 DR35 PVC SW SWR HHH</v>
          </cell>
          <cell r="J6223" t="str">
            <v>0627347134672</v>
          </cell>
          <cell r="K6223" t="str">
            <v>-</v>
          </cell>
          <cell r="L6223">
            <v>7663.8322000000007</v>
          </cell>
          <cell r="M6223">
            <v>8515.3700000000008</v>
          </cell>
        </row>
        <row r="6224">
          <cell r="G6224" t="str">
            <v>P3021-8</v>
          </cell>
          <cell r="H6224" t="str">
            <v/>
          </cell>
          <cell r="I6224" t="str">
            <v>WYE 45 DR35 PVC SW SWR HHH</v>
          </cell>
          <cell r="J6224" t="str">
            <v>0627347134689</v>
          </cell>
          <cell r="K6224" t="str">
            <v>-</v>
          </cell>
          <cell r="L6224">
            <v>8663.7900000000009</v>
          </cell>
          <cell r="M6224">
            <v>9626.43</v>
          </cell>
        </row>
        <row r="6225">
          <cell r="G6225" t="str">
            <v>P3021-10</v>
          </cell>
          <cell r="H6225" t="str">
            <v/>
          </cell>
          <cell r="I6225" t="str">
            <v>WYE 45 DR35 PVC SW SWR HHH</v>
          </cell>
          <cell r="J6225" t="str">
            <v>0627347134696</v>
          </cell>
          <cell r="K6225" t="str">
            <v>-</v>
          </cell>
          <cell r="L6225">
            <v>9787.2151000000013</v>
          </cell>
          <cell r="M6225">
            <v>10874.68</v>
          </cell>
        </row>
        <row r="6226">
          <cell r="G6226" t="str">
            <v>P3021-12</v>
          </cell>
          <cell r="H6226" t="str">
            <v/>
          </cell>
          <cell r="I6226" t="str">
            <v>WYE 45 DR35 PVC SW SWR HHH</v>
          </cell>
          <cell r="J6226" t="str">
            <v>0627347134702</v>
          </cell>
          <cell r="K6226" t="str">
            <v>-</v>
          </cell>
          <cell r="L6226">
            <v>10597.7829</v>
          </cell>
          <cell r="M6226">
            <v>11775.31</v>
          </cell>
        </row>
        <row r="6227">
          <cell r="G6227" t="str">
            <v>P3021-15</v>
          </cell>
          <cell r="H6227" t="str">
            <v/>
          </cell>
          <cell r="I6227" t="str">
            <v>WYE 45 DR35 PVC SW SWR HHH</v>
          </cell>
          <cell r="J6227" t="str">
            <v>0627347134719</v>
          </cell>
          <cell r="K6227" t="str">
            <v>-</v>
          </cell>
          <cell r="L6227">
            <v>12299.050800000001</v>
          </cell>
          <cell r="M6227">
            <v>13665.61</v>
          </cell>
        </row>
        <row r="6228">
          <cell r="G6228" t="str">
            <v>P3021-18</v>
          </cell>
          <cell r="H6228" t="str">
            <v/>
          </cell>
          <cell r="I6228" t="str">
            <v>WYE 45 DR35 PVC SW SWR HHH</v>
          </cell>
          <cell r="J6228" t="str">
            <v>0627347134726</v>
          </cell>
          <cell r="K6228" t="str">
            <v>-</v>
          </cell>
          <cell r="L6228">
            <v>14512.784500000002</v>
          </cell>
          <cell r="M6228">
            <v>16125.32</v>
          </cell>
        </row>
        <row r="6229">
          <cell r="G6229" t="str">
            <v>P3021</v>
          </cell>
          <cell r="H6229" t="str">
            <v/>
          </cell>
          <cell r="I6229" t="str">
            <v>WYE 45 DR35 PVC SW SWR HHH</v>
          </cell>
          <cell r="J6229" t="str">
            <v>0627347134733</v>
          </cell>
          <cell r="K6229" t="str">
            <v>-</v>
          </cell>
          <cell r="L6229">
            <v>19041.003100000002</v>
          </cell>
          <cell r="M6229">
            <v>21156.67</v>
          </cell>
        </row>
        <row r="6230">
          <cell r="G6230" t="str">
            <v>P3024-4</v>
          </cell>
          <cell r="H6230" t="str">
            <v/>
          </cell>
          <cell r="I6230" t="str">
            <v>WYE 45 DR35 PVC SW SWR HHH</v>
          </cell>
          <cell r="J6230" t="str">
            <v>0627347134740</v>
          </cell>
          <cell r="K6230" t="str">
            <v>-</v>
          </cell>
          <cell r="L6230">
            <v>10802.794900000001</v>
          </cell>
          <cell r="M6230">
            <v>12003.11</v>
          </cell>
        </row>
        <row r="6231">
          <cell r="G6231" t="str">
            <v>P3024-6</v>
          </cell>
          <cell r="H6231" t="str">
            <v/>
          </cell>
          <cell r="I6231" t="str">
            <v>WYE 45 DR35 PVC SW SWR HHH</v>
          </cell>
          <cell r="J6231" t="str">
            <v>0627347134757</v>
          </cell>
          <cell r="K6231" t="str">
            <v>-</v>
          </cell>
          <cell r="L6231">
            <v>13322.612800000003</v>
          </cell>
          <cell r="M6231">
            <v>14802.9</v>
          </cell>
        </row>
        <row r="6232">
          <cell r="G6232" t="str">
            <v>P3024-8</v>
          </cell>
          <cell r="H6232" t="str">
            <v/>
          </cell>
          <cell r="I6232" t="str">
            <v>WYE 45 DR35 PVC SW SWR HHH</v>
          </cell>
          <cell r="J6232" t="str">
            <v>0627347134764</v>
          </cell>
          <cell r="K6232" t="str">
            <v>-</v>
          </cell>
          <cell r="L6232">
            <v>13691.0887</v>
          </cell>
          <cell r="M6232">
            <v>15212.32</v>
          </cell>
        </row>
        <row r="6233">
          <cell r="G6233" t="str">
            <v>P3024-10</v>
          </cell>
          <cell r="H6233" t="str">
            <v/>
          </cell>
          <cell r="I6233" t="str">
            <v>WYE 45 DR35 PVC SW SWR HHH</v>
          </cell>
          <cell r="J6233" t="str">
            <v>0627347134771</v>
          </cell>
          <cell r="K6233" t="str">
            <v>-</v>
          </cell>
          <cell r="L6233">
            <v>13829.3541</v>
          </cell>
          <cell r="M6233">
            <v>15365.95</v>
          </cell>
        </row>
        <row r="6234">
          <cell r="G6234" t="str">
            <v>P3024-12</v>
          </cell>
          <cell r="H6234" t="str">
            <v/>
          </cell>
          <cell r="I6234" t="str">
            <v>WYE 45 DR35 PVC SW SWR HHH</v>
          </cell>
          <cell r="J6234" t="str">
            <v>0627347134788</v>
          </cell>
          <cell r="K6234" t="str">
            <v>-</v>
          </cell>
          <cell r="L6234">
            <v>14133.394600000001</v>
          </cell>
          <cell r="M6234">
            <v>15703.77</v>
          </cell>
        </row>
        <row r="6235">
          <cell r="G6235" t="str">
            <v>P3024-15</v>
          </cell>
          <cell r="H6235" t="str">
            <v/>
          </cell>
          <cell r="I6235" t="str">
            <v>WYE 45 DR35 PVC SW SWR HHH</v>
          </cell>
          <cell r="J6235" t="str">
            <v>0627347134795</v>
          </cell>
          <cell r="K6235" t="str">
            <v>-</v>
          </cell>
          <cell r="L6235">
            <v>14241.518100000001</v>
          </cell>
          <cell r="M6235">
            <v>15823.91</v>
          </cell>
        </row>
        <row r="6236">
          <cell r="G6236" t="str">
            <v>P3024-18</v>
          </cell>
          <cell r="H6236" t="str">
            <v/>
          </cell>
          <cell r="I6236" t="str">
            <v>WYE 45 DR35 PVC SW SWR HHH</v>
          </cell>
          <cell r="J6236" t="str">
            <v>0627347134801</v>
          </cell>
          <cell r="K6236" t="str">
            <v>-</v>
          </cell>
          <cell r="L6236">
            <v>19647.265100000001</v>
          </cell>
          <cell r="M6236">
            <v>21830.29</v>
          </cell>
        </row>
        <row r="6237">
          <cell r="G6237" t="str">
            <v>P3024-21</v>
          </cell>
          <cell r="H6237" t="str">
            <v/>
          </cell>
          <cell r="I6237" t="str">
            <v>WYE 45 DR35 PVC SW SWR HHH</v>
          </cell>
          <cell r="J6237" t="str">
            <v>0627347134818</v>
          </cell>
          <cell r="K6237" t="str">
            <v>-</v>
          </cell>
          <cell r="L6237">
            <v>23059.174100000004</v>
          </cell>
          <cell r="M6237">
            <v>25621.3</v>
          </cell>
        </row>
        <row r="6238">
          <cell r="G6238" t="str">
            <v>P3024</v>
          </cell>
          <cell r="H6238" t="str">
            <v/>
          </cell>
          <cell r="I6238" t="str">
            <v>WYE 45 DR35 PVC SW SWR HHH</v>
          </cell>
          <cell r="J6238" t="str">
            <v>0627347134825</v>
          </cell>
          <cell r="K6238" t="str">
            <v>-</v>
          </cell>
          <cell r="L6238">
            <v>27453.1077</v>
          </cell>
          <cell r="M6238">
            <v>30503.45</v>
          </cell>
        </row>
        <row r="6239">
          <cell r="G6239" t="str">
            <v>P3027-4</v>
          </cell>
          <cell r="H6239" t="str">
            <v/>
          </cell>
          <cell r="I6239" t="str">
            <v>WYE 45 DR35 PVC SW SWR HHH</v>
          </cell>
          <cell r="J6239" t="str">
            <v/>
          </cell>
          <cell r="K6239" t="str">
            <v>-</v>
          </cell>
          <cell r="L6239">
            <v>13714.393300000002</v>
          </cell>
          <cell r="M6239">
            <v>15238.21</v>
          </cell>
        </row>
        <row r="6240">
          <cell r="G6240" t="str">
            <v>P3027-6</v>
          </cell>
          <cell r="H6240" t="str">
            <v/>
          </cell>
          <cell r="I6240" t="str">
            <v>WYE 45 DR35 PVC SW SWR HHH</v>
          </cell>
          <cell r="J6240" t="str">
            <v/>
          </cell>
          <cell r="K6240" t="str">
            <v>-</v>
          </cell>
          <cell r="L6240">
            <v>13796.5479</v>
          </cell>
          <cell r="M6240">
            <v>15329.5</v>
          </cell>
        </row>
        <row r="6241">
          <cell r="G6241" t="str">
            <v>P3027-8</v>
          </cell>
          <cell r="H6241" t="str">
            <v/>
          </cell>
          <cell r="I6241" t="str">
            <v>WYE 45 DR35 PVC SW SWR HHH</v>
          </cell>
          <cell r="J6241" t="str">
            <v/>
          </cell>
          <cell r="K6241" t="str">
            <v>-</v>
          </cell>
          <cell r="L6241">
            <v>16084.8392</v>
          </cell>
          <cell r="M6241">
            <v>17872.04</v>
          </cell>
        </row>
        <row r="6242">
          <cell r="G6242" t="str">
            <v>P3027-10</v>
          </cell>
          <cell r="H6242" t="str">
            <v/>
          </cell>
          <cell r="I6242" t="str">
            <v>WYE 45 DR35 PVC SW SWR HHH</v>
          </cell>
          <cell r="J6242" t="str">
            <v/>
          </cell>
          <cell r="K6242" t="str">
            <v>-</v>
          </cell>
          <cell r="L6242">
            <v>16564.873300000003</v>
          </cell>
          <cell r="M6242">
            <v>18405.41</v>
          </cell>
        </row>
        <row r="6243">
          <cell r="G6243" t="str">
            <v>P3027-12</v>
          </cell>
          <cell r="H6243" t="str">
            <v/>
          </cell>
          <cell r="I6243" t="str">
            <v>WYE 45 DR35 PVC SW SWR HHH</v>
          </cell>
          <cell r="J6243" t="str">
            <v/>
          </cell>
          <cell r="K6243" t="str">
            <v>-</v>
          </cell>
          <cell r="L6243">
            <v>18113.355899999999</v>
          </cell>
          <cell r="M6243">
            <v>20125.95</v>
          </cell>
        </row>
        <row r="6244">
          <cell r="G6244" t="str">
            <v>P3027-15</v>
          </cell>
          <cell r="H6244" t="str">
            <v/>
          </cell>
          <cell r="I6244" t="str">
            <v>WYE 45 DR35 PVC SW SWR HHH</v>
          </cell>
          <cell r="J6244" t="str">
            <v/>
          </cell>
          <cell r="K6244" t="str">
            <v>-</v>
          </cell>
          <cell r="L6244">
            <v>20448.085200000001</v>
          </cell>
          <cell r="M6244">
            <v>22720.09</v>
          </cell>
        </row>
        <row r="6245">
          <cell r="G6245" t="str">
            <v>P3027-18</v>
          </cell>
          <cell r="H6245" t="str">
            <v/>
          </cell>
          <cell r="I6245" t="str">
            <v>WYE 45 DR35 PVC SW SWR HHH</v>
          </cell>
          <cell r="J6245" t="str">
            <v/>
          </cell>
          <cell r="K6245" t="str">
            <v>-</v>
          </cell>
          <cell r="L6245">
            <v>21578.690000000002</v>
          </cell>
          <cell r="M6245">
            <v>23976.32</v>
          </cell>
        </row>
        <row r="6246">
          <cell r="G6246" t="str">
            <v>P3027-21</v>
          </cell>
          <cell r="H6246" t="str">
            <v/>
          </cell>
          <cell r="I6246" t="str">
            <v>WYE 45 DR35 PVC SW SWR HHH</v>
          </cell>
          <cell r="J6246" t="str">
            <v/>
          </cell>
          <cell r="K6246" t="str">
            <v>-</v>
          </cell>
          <cell r="L6246">
            <v>26259.191000000003</v>
          </cell>
          <cell r="M6246">
            <v>29176.880000000001</v>
          </cell>
        </row>
        <row r="6247">
          <cell r="G6247" t="str">
            <v>P3027-24</v>
          </cell>
          <cell r="H6247" t="str">
            <v/>
          </cell>
          <cell r="I6247" t="str">
            <v>WYE 45 DR35 PVC SW SWR HHH</v>
          </cell>
          <cell r="J6247" t="str">
            <v/>
          </cell>
          <cell r="K6247" t="str">
            <v>-</v>
          </cell>
          <cell r="L6247">
            <v>29769.122700000004</v>
          </cell>
          <cell r="M6247">
            <v>33076.800000000003</v>
          </cell>
        </row>
        <row r="6248">
          <cell r="G6248" t="str">
            <v>P3027</v>
          </cell>
          <cell r="H6248" t="str">
            <v/>
          </cell>
          <cell r="I6248" t="str">
            <v>WYE 45 DR35 PVC SW SWR HHH</v>
          </cell>
          <cell r="J6248" t="str">
            <v/>
          </cell>
          <cell r="K6248" t="str">
            <v>-</v>
          </cell>
          <cell r="L6248">
            <v>36806.052600000003</v>
          </cell>
          <cell r="M6248">
            <v>40895.61</v>
          </cell>
        </row>
        <row r="6249">
          <cell r="G6249" t="str">
            <v>P3030-4</v>
          </cell>
          <cell r="H6249" t="str">
            <v/>
          </cell>
          <cell r="I6249" t="str">
            <v>WYE 45 DR35 PVC SW SWR HHH</v>
          </cell>
          <cell r="J6249" t="str">
            <v/>
          </cell>
          <cell r="K6249" t="str">
            <v>-</v>
          </cell>
          <cell r="L6249">
            <v>17623.745300000002</v>
          </cell>
          <cell r="M6249">
            <v>19581.939999999999</v>
          </cell>
        </row>
        <row r="6250">
          <cell r="G6250" t="str">
            <v>P3030-6</v>
          </cell>
          <cell r="H6250" t="str">
            <v/>
          </cell>
          <cell r="I6250" t="str">
            <v>WYE 45 DR35 PVC SW SWR HHH</v>
          </cell>
          <cell r="J6250" t="str">
            <v/>
          </cell>
          <cell r="K6250" t="str">
            <v>-</v>
          </cell>
          <cell r="L6250">
            <v>17729.407800000001</v>
          </cell>
          <cell r="M6250">
            <v>19699.34</v>
          </cell>
        </row>
        <row r="6251">
          <cell r="G6251" t="str">
            <v>P3030-8</v>
          </cell>
          <cell r="H6251" t="str">
            <v/>
          </cell>
          <cell r="I6251" t="str">
            <v>WYE 45 DR35 PVC SW SWR HHH</v>
          </cell>
          <cell r="J6251" t="str">
            <v/>
          </cell>
          <cell r="K6251" t="str">
            <v>-</v>
          </cell>
          <cell r="L6251">
            <v>20669.6715</v>
          </cell>
          <cell r="M6251">
            <v>22966.3</v>
          </cell>
        </row>
        <row r="6252">
          <cell r="G6252" t="str">
            <v>P3030-10</v>
          </cell>
          <cell r="H6252" t="str">
            <v/>
          </cell>
          <cell r="I6252" t="str">
            <v>WYE 45 DR35 PVC SW SWR HHH</v>
          </cell>
          <cell r="J6252" t="str">
            <v/>
          </cell>
          <cell r="K6252" t="str">
            <v>-</v>
          </cell>
          <cell r="L6252">
            <v>21286.440900000001</v>
          </cell>
          <cell r="M6252">
            <v>23651.599999999999</v>
          </cell>
        </row>
        <row r="6253">
          <cell r="G6253" t="str">
            <v>P3030-12</v>
          </cell>
          <cell r="H6253" t="str">
            <v/>
          </cell>
          <cell r="I6253" t="str">
            <v>WYE 45 DR35 PVC SW SWR HHH</v>
          </cell>
          <cell r="J6253" t="str">
            <v/>
          </cell>
          <cell r="K6253" t="str">
            <v>-</v>
          </cell>
          <cell r="L6253">
            <v>23276.459000000003</v>
          </cell>
          <cell r="M6253">
            <v>25862.73</v>
          </cell>
        </row>
        <row r="6254">
          <cell r="G6254" t="str">
            <v>P3030-15</v>
          </cell>
          <cell r="H6254" t="str">
            <v/>
          </cell>
          <cell r="I6254" t="str">
            <v>WYE 45 DR35 PVC SW SWR HHH</v>
          </cell>
          <cell r="J6254" t="str">
            <v/>
          </cell>
          <cell r="K6254" t="str">
            <v>-</v>
          </cell>
          <cell r="L6254">
            <v>26276.567800000001</v>
          </cell>
          <cell r="M6254">
            <v>29196.19</v>
          </cell>
        </row>
        <row r="6255">
          <cell r="G6255" t="str">
            <v>P3030-18</v>
          </cell>
          <cell r="H6255" t="str">
            <v/>
          </cell>
          <cell r="I6255" t="str">
            <v>WYE 45 DR35 PVC SW SWR HHH</v>
          </cell>
          <cell r="J6255" t="str">
            <v/>
          </cell>
          <cell r="K6255" t="str">
            <v>-</v>
          </cell>
          <cell r="L6255">
            <v>26925.886600000002</v>
          </cell>
          <cell r="M6255">
            <v>29917.65</v>
          </cell>
        </row>
        <row r="6256">
          <cell r="G6256" t="str">
            <v>P3030-21</v>
          </cell>
          <cell r="H6256" t="str">
            <v/>
          </cell>
          <cell r="I6256" t="str">
            <v>WYE 45 DR35 PVC SW SWR HHH</v>
          </cell>
          <cell r="J6256" t="str">
            <v/>
          </cell>
          <cell r="K6256" t="str">
            <v>-</v>
          </cell>
          <cell r="L6256">
            <v>29480.746999999999</v>
          </cell>
          <cell r="M6256">
            <v>32756.39</v>
          </cell>
        </row>
        <row r="6257">
          <cell r="G6257" t="str">
            <v>P3030-24</v>
          </cell>
          <cell r="H6257" t="str">
            <v/>
          </cell>
          <cell r="I6257" t="str">
            <v>WYE 45 DR35 PVC SW SWR HHH</v>
          </cell>
          <cell r="J6257" t="str">
            <v/>
          </cell>
          <cell r="K6257" t="str">
            <v>-</v>
          </cell>
          <cell r="L6257">
            <v>34312.364100000006</v>
          </cell>
          <cell r="M6257">
            <v>38124.85</v>
          </cell>
        </row>
        <row r="6258">
          <cell r="G6258" t="str">
            <v>P3030-27</v>
          </cell>
          <cell r="H6258" t="str">
            <v/>
          </cell>
          <cell r="I6258" t="str">
            <v>WYE 45 DR35 PVC SW SWR HHH</v>
          </cell>
          <cell r="J6258" t="str">
            <v/>
          </cell>
          <cell r="K6258" t="str">
            <v>-</v>
          </cell>
          <cell r="L6258">
            <v>35786.331899999997</v>
          </cell>
          <cell r="M6258">
            <v>39762.589999999997</v>
          </cell>
        </row>
        <row r="6259">
          <cell r="G6259" t="str">
            <v>P3030</v>
          </cell>
          <cell r="H6259" t="str">
            <v/>
          </cell>
          <cell r="I6259" t="str">
            <v>WYE 45 DR35 PVC SW SWR HHH</v>
          </cell>
          <cell r="J6259" t="str">
            <v/>
          </cell>
          <cell r="K6259" t="str">
            <v>-</v>
          </cell>
          <cell r="L6259">
            <v>44733.136899999998</v>
          </cell>
          <cell r="M6259">
            <v>49703.49</v>
          </cell>
        </row>
        <row r="6260">
          <cell r="G6260" t="str">
            <v>P3036-4</v>
          </cell>
          <cell r="H6260" t="str">
            <v/>
          </cell>
          <cell r="I6260" t="str">
            <v>WYE 45 DR35 PVC SW SWR HHH</v>
          </cell>
          <cell r="J6260" t="str">
            <v/>
          </cell>
          <cell r="K6260" t="str">
            <v>-</v>
          </cell>
          <cell r="L6260">
            <v>23439.559100000002</v>
          </cell>
          <cell r="M6260">
            <v>26043.95</v>
          </cell>
        </row>
        <row r="6261">
          <cell r="G6261" t="str">
            <v>P3036-6</v>
          </cell>
          <cell r="H6261" t="str">
            <v/>
          </cell>
          <cell r="I6261" t="str">
            <v>WYE 45 DR35 PVC SW SWR HHH</v>
          </cell>
          <cell r="J6261" t="str">
            <v/>
          </cell>
          <cell r="K6261" t="str">
            <v>-</v>
          </cell>
          <cell r="L6261">
            <v>23580.103600000002</v>
          </cell>
          <cell r="M6261">
            <v>26200.12</v>
          </cell>
        </row>
        <row r="6262">
          <cell r="G6262" t="str">
            <v>P3036-8</v>
          </cell>
          <cell r="H6262" t="str">
            <v/>
          </cell>
          <cell r="I6262" t="str">
            <v>WYE 45 DR35 PVC SW SWR HHH</v>
          </cell>
          <cell r="J6262" t="str">
            <v/>
          </cell>
          <cell r="K6262" t="str">
            <v>-</v>
          </cell>
          <cell r="L6262">
            <v>26917.455000000002</v>
          </cell>
          <cell r="M6262">
            <v>29908.28</v>
          </cell>
        </row>
        <row r="6263">
          <cell r="G6263" t="str">
            <v>P3036-10</v>
          </cell>
          <cell r="H6263" t="str">
            <v/>
          </cell>
          <cell r="I6263" t="str">
            <v>WYE 45 DR35 PVC SW SWR HHH</v>
          </cell>
          <cell r="J6263" t="str">
            <v/>
          </cell>
          <cell r="K6263" t="str">
            <v>-</v>
          </cell>
          <cell r="L6263">
            <v>28310.926700000004</v>
          </cell>
          <cell r="M6263">
            <v>31456.59</v>
          </cell>
        </row>
        <row r="6264">
          <cell r="G6264" t="str">
            <v>P3036-12</v>
          </cell>
          <cell r="H6264" t="str">
            <v/>
          </cell>
          <cell r="I6264" t="str">
            <v>WYE 45 DR35 PVC SW SWR HHH</v>
          </cell>
          <cell r="J6264" t="str">
            <v/>
          </cell>
          <cell r="K6264" t="str">
            <v>-</v>
          </cell>
          <cell r="L6264">
            <v>30957.742900000005</v>
          </cell>
          <cell r="M6264">
            <v>34397.49</v>
          </cell>
        </row>
        <row r="6265">
          <cell r="G6265" t="str">
            <v>P3036-15</v>
          </cell>
          <cell r="H6265" t="str">
            <v/>
          </cell>
          <cell r="I6265" t="str">
            <v>WYE 45 DR35 PVC SW SWR HHH</v>
          </cell>
          <cell r="J6265" t="str">
            <v/>
          </cell>
          <cell r="K6265" t="str">
            <v>-</v>
          </cell>
          <cell r="L6265">
            <v>34947.847800000003</v>
          </cell>
          <cell r="M6265">
            <v>38830.94</v>
          </cell>
        </row>
        <row r="6266">
          <cell r="G6266" t="str">
            <v>P3036-18</v>
          </cell>
          <cell r="H6266" t="str">
            <v/>
          </cell>
          <cell r="I6266" t="str">
            <v>WYE 45 DR35 PVC SW SWR HHH</v>
          </cell>
          <cell r="J6266" t="str">
            <v/>
          </cell>
          <cell r="K6266" t="str">
            <v>-</v>
          </cell>
          <cell r="L6266">
            <v>35811.316399999996</v>
          </cell>
          <cell r="M6266">
            <v>39790.35</v>
          </cell>
        </row>
        <row r="6267">
          <cell r="G6267" t="str">
            <v>P3036-21</v>
          </cell>
          <cell r="H6267" t="str">
            <v/>
          </cell>
          <cell r="I6267" t="str">
            <v>WYE 45 DR35 PVC SW SWR HHH</v>
          </cell>
          <cell r="J6267" t="str">
            <v/>
          </cell>
          <cell r="K6267" t="str">
            <v>-</v>
          </cell>
          <cell r="L6267">
            <v>36883.713200000006</v>
          </cell>
          <cell r="M6267">
            <v>40981.9</v>
          </cell>
        </row>
        <row r="6268">
          <cell r="G6268" t="str">
            <v>P3036-24</v>
          </cell>
          <cell r="H6268" t="str">
            <v/>
          </cell>
          <cell r="I6268" t="str">
            <v>WYE 45 DR35 PVC SW SWR HHH</v>
          </cell>
          <cell r="J6268" t="str">
            <v/>
          </cell>
          <cell r="K6268" t="str">
            <v>-</v>
          </cell>
          <cell r="L6268">
            <v>45635.489300000001</v>
          </cell>
          <cell r="M6268">
            <v>50706.1</v>
          </cell>
        </row>
        <row r="6269">
          <cell r="G6269" t="str">
            <v>P3036-27</v>
          </cell>
          <cell r="H6269" t="str">
            <v/>
          </cell>
          <cell r="I6269" t="str">
            <v>WYE 45 DR35 PVC SW SWR HHH</v>
          </cell>
          <cell r="J6269" t="str">
            <v/>
          </cell>
          <cell r="K6269" t="str">
            <v>-</v>
          </cell>
          <cell r="L6269">
            <v>46969.907700000003</v>
          </cell>
          <cell r="M6269">
            <v>52188.79</v>
          </cell>
        </row>
        <row r="6270">
          <cell r="G6270" t="str">
            <v>P3036-30</v>
          </cell>
          <cell r="H6270" t="str">
            <v/>
          </cell>
          <cell r="I6270" t="str">
            <v>WYE 45 DR35 PVC SW SWR HHH</v>
          </cell>
          <cell r="J6270" t="str">
            <v/>
          </cell>
          <cell r="K6270" t="str">
            <v>-</v>
          </cell>
          <cell r="L6270">
            <v>62411.099099999999</v>
          </cell>
          <cell r="M6270">
            <v>69345.67</v>
          </cell>
        </row>
        <row r="6271">
          <cell r="G6271" t="str">
            <v>S444040</v>
          </cell>
          <cell r="H6271" t="str">
            <v>P124</v>
          </cell>
          <cell r="I6271" t="str">
            <v>TEE STR DR35 PVC SW SHH</v>
          </cell>
          <cell r="J6271" t="str">
            <v>0089938064551</v>
          </cell>
          <cell r="K6271" t="str">
            <v>-</v>
          </cell>
          <cell r="L6271">
            <v>59.0961</v>
          </cell>
          <cell r="M6271">
            <v>65.66</v>
          </cell>
        </row>
        <row r="6272">
          <cell r="G6272" t="str">
            <v>S444532</v>
          </cell>
          <cell r="H6272" t="str">
            <v>P126-4</v>
          </cell>
          <cell r="I6272" t="str">
            <v>TEE STR DR35 PVC SW SHH</v>
          </cell>
          <cell r="J6272" t="str">
            <v>0089938065985</v>
          </cell>
          <cell r="K6272" t="str">
            <v>-</v>
          </cell>
          <cell r="L6272">
            <v>143.90430000000001</v>
          </cell>
          <cell r="M6272">
            <v>159.88999999999999</v>
          </cell>
        </row>
        <row r="6273">
          <cell r="G6273" t="str">
            <v>S444060</v>
          </cell>
          <cell r="H6273" t="str">
            <v>P126</v>
          </cell>
          <cell r="I6273" t="str">
            <v>TEE STR DR35 PVC SW SHH</v>
          </cell>
          <cell r="J6273" t="str">
            <v>0089938012507</v>
          </cell>
          <cell r="K6273" t="str">
            <v>-</v>
          </cell>
          <cell r="L6273">
            <v>197.51130000000001</v>
          </cell>
          <cell r="M6273">
            <v>219.46</v>
          </cell>
        </row>
        <row r="6274">
          <cell r="G6274" t="str">
            <v>S444582</v>
          </cell>
          <cell r="H6274" t="str">
            <v>P128-4</v>
          </cell>
          <cell r="I6274" t="str">
            <v>TEE STR DR35 PVC SW SHH</v>
          </cell>
          <cell r="J6274" t="str">
            <v>0089938066050</v>
          </cell>
          <cell r="K6274" t="str">
            <v>-</v>
          </cell>
          <cell r="L6274">
            <v>374.64980000000003</v>
          </cell>
          <cell r="M6274">
            <v>416.28</v>
          </cell>
        </row>
        <row r="6275">
          <cell r="G6275" t="str">
            <v>S444585</v>
          </cell>
          <cell r="H6275" t="str">
            <v>P128-6</v>
          </cell>
          <cell r="I6275" t="str">
            <v>TEE STR DR35 PVC SW SHH</v>
          </cell>
          <cell r="J6275" t="str">
            <v>0089938066074</v>
          </cell>
          <cell r="K6275" t="str">
            <v>-</v>
          </cell>
          <cell r="L6275">
            <v>381.26240000000001</v>
          </cell>
          <cell r="M6275">
            <v>423.62</v>
          </cell>
        </row>
        <row r="6276">
          <cell r="G6276" t="str">
            <v>S444080</v>
          </cell>
          <cell r="H6276" t="str">
            <v>P128</v>
          </cell>
          <cell r="I6276" t="str">
            <v>TEE STR DR35 PVC SW SHH</v>
          </cell>
          <cell r="J6276" t="str">
            <v>0089938066067</v>
          </cell>
          <cell r="K6276" t="str">
            <v>-</v>
          </cell>
          <cell r="L6276">
            <v>675.80130000000008</v>
          </cell>
          <cell r="M6276">
            <v>750.89</v>
          </cell>
        </row>
        <row r="6277">
          <cell r="G6277" t="str">
            <v>P12710-4</v>
          </cell>
          <cell r="H6277" t="str">
            <v/>
          </cell>
          <cell r="I6277" t="str">
            <v>TEE STR DR35 PVC SW SHH</v>
          </cell>
          <cell r="J6277" t="str">
            <v>0089938064094</v>
          </cell>
          <cell r="K6277" t="str">
            <v>-</v>
          </cell>
          <cell r="L6277">
            <v>1036.2629000000002</v>
          </cell>
          <cell r="M6277">
            <v>1151.4000000000001</v>
          </cell>
        </row>
        <row r="6278">
          <cell r="G6278" t="str">
            <v>P12710-6</v>
          </cell>
          <cell r="H6278" t="str">
            <v/>
          </cell>
          <cell r="I6278" t="str">
            <v>TEE STR DR35 PVC SW SHH</v>
          </cell>
          <cell r="J6278" t="str">
            <v>0089938064230</v>
          </cell>
          <cell r="K6278" t="str">
            <v>-</v>
          </cell>
          <cell r="L6278">
            <v>1192.7611000000002</v>
          </cell>
          <cell r="M6278">
            <v>1325.29</v>
          </cell>
        </row>
        <row r="6279">
          <cell r="G6279" t="str">
            <v>P12710-8</v>
          </cell>
          <cell r="H6279" t="str">
            <v/>
          </cell>
          <cell r="I6279" t="str">
            <v>TEE STR DR35 PVC SW SHH</v>
          </cell>
          <cell r="J6279" t="str">
            <v/>
          </cell>
          <cell r="K6279" t="str">
            <v>-</v>
          </cell>
          <cell r="L6279">
            <v>1493.8055999999999</v>
          </cell>
          <cell r="M6279">
            <v>1659.78</v>
          </cell>
        </row>
        <row r="6280">
          <cell r="G6280" t="str">
            <v>P12710</v>
          </cell>
          <cell r="H6280" t="str">
            <v/>
          </cell>
          <cell r="I6280" t="str">
            <v>TEE STR DR35 PVC SW SHH</v>
          </cell>
          <cell r="J6280" t="str">
            <v>0089938061987</v>
          </cell>
          <cell r="K6280" t="str">
            <v>-</v>
          </cell>
          <cell r="L6280">
            <v>1802.8644000000002</v>
          </cell>
          <cell r="M6280">
            <v>2003.18</v>
          </cell>
        </row>
        <row r="6281">
          <cell r="G6281" t="str">
            <v>P12712-4</v>
          </cell>
          <cell r="H6281" t="str">
            <v/>
          </cell>
          <cell r="I6281" t="str">
            <v>TEE STR DR35 PVC SW SHH</v>
          </cell>
          <cell r="J6281" t="str">
            <v/>
          </cell>
          <cell r="K6281" t="str">
            <v>-</v>
          </cell>
          <cell r="L6281">
            <v>1447.2927</v>
          </cell>
          <cell r="M6281">
            <v>1608.1</v>
          </cell>
        </row>
        <row r="6282">
          <cell r="G6282" t="str">
            <v>P12712-6</v>
          </cell>
          <cell r="H6282" t="str">
            <v/>
          </cell>
          <cell r="I6282" t="str">
            <v>TEE STR DR35 PVC SW SHH</v>
          </cell>
          <cell r="J6282" t="str">
            <v/>
          </cell>
          <cell r="K6282" t="str">
            <v>-</v>
          </cell>
          <cell r="L6282">
            <v>1561.5473000000002</v>
          </cell>
          <cell r="M6282">
            <v>1735.05</v>
          </cell>
        </row>
        <row r="6283">
          <cell r="G6283" t="str">
            <v>P12712-8</v>
          </cell>
          <cell r="H6283" t="str">
            <v/>
          </cell>
          <cell r="I6283" t="str">
            <v>TEE STR DR35 PVC SW SHH</v>
          </cell>
          <cell r="J6283" t="str">
            <v/>
          </cell>
          <cell r="K6283" t="str">
            <v>-</v>
          </cell>
          <cell r="L6283">
            <v>1860.5053</v>
          </cell>
          <cell r="M6283">
            <v>2067.23</v>
          </cell>
        </row>
        <row r="6284">
          <cell r="G6284" t="str">
            <v>P12712-10</v>
          </cell>
          <cell r="H6284" t="str">
            <v/>
          </cell>
          <cell r="I6284" t="str">
            <v>TEE STR DR35 PVC SW SHH</v>
          </cell>
          <cell r="J6284" t="str">
            <v/>
          </cell>
          <cell r="K6284" t="str">
            <v>-</v>
          </cell>
          <cell r="L6284">
            <v>1997.0801000000001</v>
          </cell>
          <cell r="M6284">
            <v>2218.98</v>
          </cell>
        </row>
        <row r="6285">
          <cell r="G6285" t="str">
            <v>P12712</v>
          </cell>
          <cell r="H6285" t="str">
            <v/>
          </cell>
          <cell r="I6285" t="str">
            <v>TEE STR DR35 PVC SW SHH</v>
          </cell>
          <cell r="J6285" t="str">
            <v>-</v>
          </cell>
          <cell r="K6285" t="str">
            <v>-</v>
          </cell>
          <cell r="L6285">
            <v>2704.0612000000001</v>
          </cell>
          <cell r="M6285">
            <v>3004.51</v>
          </cell>
        </row>
        <row r="6286">
          <cell r="G6286" t="str">
            <v>P12715-4</v>
          </cell>
          <cell r="H6286" t="str">
            <v/>
          </cell>
          <cell r="I6286" t="str">
            <v>TEE STR DR35 PVC SW SHH</v>
          </cell>
          <cell r="J6286" t="str">
            <v/>
          </cell>
          <cell r="K6286" t="str">
            <v>-</v>
          </cell>
          <cell r="L6286">
            <v>2129.5246999999999</v>
          </cell>
          <cell r="M6286">
            <v>2366.14</v>
          </cell>
        </row>
        <row r="6287">
          <cell r="G6287" t="str">
            <v>P12715-6</v>
          </cell>
          <cell r="H6287" t="str">
            <v/>
          </cell>
          <cell r="I6287" t="str">
            <v>TEE STR DR35 PVC SW SHH</v>
          </cell>
          <cell r="J6287" t="str">
            <v/>
          </cell>
          <cell r="K6287" t="str">
            <v>-</v>
          </cell>
          <cell r="L6287">
            <v>2459.3522000000003</v>
          </cell>
          <cell r="M6287">
            <v>2732.61</v>
          </cell>
        </row>
        <row r="6288">
          <cell r="G6288" t="str">
            <v>P12715-8</v>
          </cell>
          <cell r="H6288" t="str">
            <v/>
          </cell>
          <cell r="I6288" t="str">
            <v>TEE STR DR35 PVC SW SHH</v>
          </cell>
          <cell r="J6288" t="str">
            <v/>
          </cell>
          <cell r="K6288" t="str">
            <v>-</v>
          </cell>
          <cell r="L6288">
            <v>2675.107</v>
          </cell>
          <cell r="M6288">
            <v>2972.34</v>
          </cell>
        </row>
        <row r="6289">
          <cell r="G6289" t="str">
            <v>P12715-10</v>
          </cell>
          <cell r="H6289" t="str">
            <v/>
          </cell>
          <cell r="I6289" t="str">
            <v>TEE STR DR35 PVC SW SHH</v>
          </cell>
          <cell r="J6289" t="str">
            <v/>
          </cell>
          <cell r="K6289" t="str">
            <v>-</v>
          </cell>
          <cell r="L6289">
            <v>2839.0524000000005</v>
          </cell>
          <cell r="M6289">
            <v>3154.5</v>
          </cell>
        </row>
        <row r="6290">
          <cell r="G6290" t="str">
            <v>P12715-12</v>
          </cell>
          <cell r="H6290" t="str">
            <v/>
          </cell>
          <cell r="I6290" t="str">
            <v>TEE STR DR35 PVC SW SHH</v>
          </cell>
          <cell r="J6290" t="str">
            <v/>
          </cell>
          <cell r="K6290" t="str">
            <v>-</v>
          </cell>
          <cell r="L6290">
            <v>3446.9301</v>
          </cell>
          <cell r="M6290">
            <v>3829.92</v>
          </cell>
        </row>
        <row r="6291">
          <cell r="G6291" t="str">
            <v>P12715</v>
          </cell>
          <cell r="H6291" t="str">
            <v/>
          </cell>
          <cell r="I6291" t="str">
            <v>TEE STR DR35 PVC SW SHH</v>
          </cell>
          <cell r="J6291" t="str">
            <v>0627347115244</v>
          </cell>
          <cell r="K6291" t="str">
            <v>-</v>
          </cell>
          <cell r="L6291">
            <v>4183.6036999999997</v>
          </cell>
          <cell r="M6291">
            <v>4648.45</v>
          </cell>
        </row>
        <row r="6292">
          <cell r="G6292" t="str">
            <v>P12718-4</v>
          </cell>
          <cell r="H6292" t="str">
            <v/>
          </cell>
          <cell r="I6292" t="str">
            <v>TEE STR DR35 PVC SW SHH</v>
          </cell>
          <cell r="J6292" t="str">
            <v/>
          </cell>
          <cell r="K6292" t="str">
            <v>-</v>
          </cell>
          <cell r="L6292">
            <v>5434.1769000000004</v>
          </cell>
          <cell r="M6292">
            <v>6037.97</v>
          </cell>
        </row>
        <row r="6293">
          <cell r="G6293" t="str">
            <v>P12718-6</v>
          </cell>
          <cell r="H6293" t="str">
            <v/>
          </cell>
          <cell r="I6293" t="str">
            <v>TEE STR DR35 PVC SW SHH</v>
          </cell>
          <cell r="J6293" t="str">
            <v/>
          </cell>
          <cell r="K6293" t="str">
            <v>-</v>
          </cell>
          <cell r="L6293">
            <v>5625.0863000000008</v>
          </cell>
          <cell r="M6293">
            <v>6250.1</v>
          </cell>
        </row>
        <row r="6294">
          <cell r="G6294" t="str">
            <v>P12718-8</v>
          </cell>
          <cell r="H6294" t="str">
            <v/>
          </cell>
          <cell r="I6294" t="str">
            <v>TEE STR DR35 PVC SW SHH</v>
          </cell>
          <cell r="J6294" t="str">
            <v/>
          </cell>
          <cell r="K6294" t="str">
            <v>-</v>
          </cell>
          <cell r="L6294">
            <v>5884.5292000000009</v>
          </cell>
          <cell r="M6294">
            <v>6538.37</v>
          </cell>
        </row>
        <row r="6295">
          <cell r="G6295" t="str">
            <v>P12718-10</v>
          </cell>
          <cell r="H6295" t="str">
            <v/>
          </cell>
          <cell r="I6295" t="str">
            <v>TEE STR DR35 PVC SW SHH</v>
          </cell>
          <cell r="J6295" t="str">
            <v/>
          </cell>
          <cell r="K6295" t="str">
            <v>-</v>
          </cell>
          <cell r="L6295">
            <v>6118.2920999999997</v>
          </cell>
          <cell r="M6295">
            <v>6798.1</v>
          </cell>
        </row>
        <row r="6296">
          <cell r="G6296" t="str">
            <v>P12718-12</v>
          </cell>
          <cell r="H6296" t="str">
            <v/>
          </cell>
          <cell r="I6296" t="str">
            <v>TEE STR DR35 PVC SW SHH</v>
          </cell>
          <cell r="J6296" t="str">
            <v/>
          </cell>
          <cell r="K6296" t="str">
            <v>-</v>
          </cell>
          <cell r="L6296">
            <v>6290.3801999999996</v>
          </cell>
          <cell r="M6296">
            <v>6989.31</v>
          </cell>
        </row>
        <row r="6297">
          <cell r="G6297" t="str">
            <v>P12718-15</v>
          </cell>
          <cell r="H6297" t="str">
            <v/>
          </cell>
          <cell r="I6297" t="str">
            <v>TEE STR DR35 PVC SW SHH</v>
          </cell>
          <cell r="J6297" t="str">
            <v>0627347115299</v>
          </cell>
          <cell r="K6297" t="str">
            <v>-</v>
          </cell>
          <cell r="L6297">
            <v>6712.6235999999999</v>
          </cell>
          <cell r="M6297">
            <v>7458.47</v>
          </cell>
        </row>
        <row r="6298">
          <cell r="G6298" t="str">
            <v>P12718</v>
          </cell>
          <cell r="H6298" t="str">
            <v/>
          </cell>
          <cell r="I6298" t="str">
            <v>TEE STR DR35 PVC SW SHH</v>
          </cell>
          <cell r="J6298" t="str">
            <v/>
          </cell>
          <cell r="K6298" t="str">
            <v>-</v>
          </cell>
          <cell r="L6298">
            <v>7098.3693000000003</v>
          </cell>
          <cell r="M6298">
            <v>7887.08</v>
          </cell>
        </row>
        <row r="6299">
          <cell r="G6299" t="str">
            <v>P12721-4</v>
          </cell>
          <cell r="H6299" t="str">
            <v/>
          </cell>
          <cell r="I6299" t="str">
            <v>TEE STR DR35 PVC SW SHH</v>
          </cell>
          <cell r="J6299" t="str">
            <v/>
          </cell>
          <cell r="K6299" t="str">
            <v>-</v>
          </cell>
          <cell r="L6299">
            <v>7720.8846000000003</v>
          </cell>
          <cell r="M6299">
            <v>8578.76</v>
          </cell>
        </row>
        <row r="6300">
          <cell r="G6300" t="str">
            <v>P12721-6</v>
          </cell>
          <cell r="H6300" t="str">
            <v/>
          </cell>
          <cell r="I6300" t="str">
            <v>TEE STR DR35 PVC SW SHH</v>
          </cell>
          <cell r="J6300" t="str">
            <v/>
          </cell>
          <cell r="K6300" t="str">
            <v>-</v>
          </cell>
          <cell r="L6300">
            <v>8295.8063000000002</v>
          </cell>
          <cell r="M6300">
            <v>9217.56</v>
          </cell>
        </row>
        <row r="6301">
          <cell r="G6301" t="str">
            <v>P12721-8</v>
          </cell>
          <cell r="H6301" t="str">
            <v/>
          </cell>
          <cell r="I6301" t="str">
            <v>TEE STR DR35 PVC SW SHH</v>
          </cell>
          <cell r="J6301" t="str">
            <v/>
          </cell>
          <cell r="K6301" t="str">
            <v>-</v>
          </cell>
          <cell r="L6301">
            <v>8925.0090999999993</v>
          </cell>
          <cell r="M6301">
            <v>9916.68</v>
          </cell>
        </row>
        <row r="6302">
          <cell r="G6302" t="str">
            <v>P12721-10</v>
          </cell>
          <cell r="H6302" t="str">
            <v/>
          </cell>
          <cell r="I6302" t="str">
            <v>TEE STR DR35 PVC SW SHH</v>
          </cell>
          <cell r="J6302" t="str">
            <v/>
          </cell>
          <cell r="K6302" t="str">
            <v>-</v>
          </cell>
          <cell r="L6302">
            <v>9602.8968999999997</v>
          </cell>
          <cell r="M6302">
            <v>10669.89</v>
          </cell>
        </row>
        <row r="6303">
          <cell r="G6303" t="str">
            <v>P12721-12</v>
          </cell>
          <cell r="H6303" t="str">
            <v/>
          </cell>
          <cell r="I6303" t="str">
            <v>TEE STR DR35 PVC SW SHH</v>
          </cell>
          <cell r="J6303" t="str">
            <v/>
          </cell>
          <cell r="K6303" t="str">
            <v>-</v>
          </cell>
          <cell r="L6303">
            <v>10306.5931</v>
          </cell>
          <cell r="M6303">
            <v>11451.77</v>
          </cell>
        </row>
        <row r="6304">
          <cell r="G6304" t="str">
            <v>P12721-15</v>
          </cell>
          <cell r="H6304" t="str">
            <v/>
          </cell>
          <cell r="I6304" t="str">
            <v>TEE STR DR35 PVC SW SHH</v>
          </cell>
          <cell r="J6304" t="str">
            <v/>
          </cell>
          <cell r="K6304" t="str">
            <v>-</v>
          </cell>
          <cell r="L6304">
            <v>11526.318200000002</v>
          </cell>
          <cell r="M6304">
            <v>12807.02</v>
          </cell>
        </row>
        <row r="6305">
          <cell r="G6305" t="str">
            <v>P12721-18</v>
          </cell>
          <cell r="H6305" t="str">
            <v/>
          </cell>
          <cell r="I6305" t="str">
            <v>TEE STR DR35 PVC SW SHH</v>
          </cell>
          <cell r="J6305" t="str">
            <v/>
          </cell>
          <cell r="K6305" t="str">
            <v>-</v>
          </cell>
          <cell r="L6305">
            <v>13104.129500000001</v>
          </cell>
          <cell r="M6305">
            <v>14560.14</v>
          </cell>
        </row>
        <row r="6306">
          <cell r="G6306" t="str">
            <v>P12721</v>
          </cell>
          <cell r="H6306" t="str">
            <v/>
          </cell>
          <cell r="I6306" t="str">
            <v>TEE STR DR35 PVC SW SHH</v>
          </cell>
          <cell r="J6306" t="str">
            <v/>
          </cell>
          <cell r="K6306" t="str">
            <v>-</v>
          </cell>
          <cell r="L6306">
            <v>16163.9229</v>
          </cell>
          <cell r="M6306">
            <v>17959.91</v>
          </cell>
        </row>
        <row r="6307">
          <cell r="G6307" t="str">
            <v>P12724-4</v>
          </cell>
          <cell r="H6307" t="str">
            <v/>
          </cell>
          <cell r="I6307" t="str">
            <v>TEE STR DR35 PVC SW SHH</v>
          </cell>
          <cell r="J6307" t="str">
            <v/>
          </cell>
          <cell r="K6307" t="str">
            <v>-</v>
          </cell>
          <cell r="L6307">
            <v>11831.6106</v>
          </cell>
          <cell r="M6307">
            <v>13146.23</v>
          </cell>
        </row>
        <row r="6308">
          <cell r="G6308" t="str">
            <v>P12724-6</v>
          </cell>
          <cell r="H6308" t="str">
            <v/>
          </cell>
          <cell r="I6308" t="str">
            <v>TEE STR DR35 PVC SW SHH</v>
          </cell>
          <cell r="J6308" t="str">
            <v/>
          </cell>
          <cell r="K6308" t="str">
            <v>-</v>
          </cell>
          <cell r="L6308">
            <v>14591.429500000002</v>
          </cell>
          <cell r="M6308">
            <v>16212.7</v>
          </cell>
        </row>
        <row r="6309">
          <cell r="G6309" t="str">
            <v>P12724-8</v>
          </cell>
          <cell r="H6309" t="str">
            <v/>
          </cell>
          <cell r="I6309" t="str">
            <v>TEE STR DR35 PVC SW SHH</v>
          </cell>
          <cell r="J6309" t="str">
            <v/>
          </cell>
          <cell r="K6309" t="str">
            <v>-</v>
          </cell>
          <cell r="L6309">
            <v>14995.022800000002</v>
          </cell>
          <cell r="M6309">
            <v>16661.14</v>
          </cell>
        </row>
        <row r="6310">
          <cell r="G6310" t="str">
            <v>P12724-10</v>
          </cell>
          <cell r="H6310" t="str">
            <v/>
          </cell>
          <cell r="I6310" t="str">
            <v>TEE STR DR35 PVC SW SHH</v>
          </cell>
          <cell r="J6310" t="str">
            <v/>
          </cell>
          <cell r="K6310" t="str">
            <v>-</v>
          </cell>
          <cell r="L6310">
            <v>15146.427800000001</v>
          </cell>
          <cell r="M6310">
            <v>16829.36</v>
          </cell>
        </row>
        <row r="6311">
          <cell r="G6311" t="str">
            <v>P12724-12</v>
          </cell>
          <cell r="H6311" t="str">
            <v/>
          </cell>
          <cell r="I6311" t="str">
            <v>TEE STR DR35 PVC SW SHH</v>
          </cell>
          <cell r="J6311" t="str">
            <v/>
          </cell>
          <cell r="K6311" t="str">
            <v>-</v>
          </cell>
          <cell r="L6311">
            <v>15479.433200000001</v>
          </cell>
          <cell r="M6311">
            <v>17199.37</v>
          </cell>
        </row>
        <row r="6312">
          <cell r="G6312" t="str">
            <v>P12724-15</v>
          </cell>
          <cell r="H6312" t="str">
            <v/>
          </cell>
          <cell r="I6312" t="str">
            <v>TEE STR DR35 PVC SW SHH</v>
          </cell>
          <cell r="J6312" t="str">
            <v/>
          </cell>
          <cell r="K6312" t="str">
            <v>-</v>
          </cell>
          <cell r="L6312">
            <v>15597.8287</v>
          </cell>
          <cell r="M6312">
            <v>17330.919999999998</v>
          </cell>
        </row>
        <row r="6313">
          <cell r="G6313" t="str">
            <v>P12724-18</v>
          </cell>
          <cell r="H6313" t="str">
            <v/>
          </cell>
          <cell r="I6313" t="str">
            <v>TEE STR DR35 PVC SW SHH</v>
          </cell>
          <cell r="J6313" t="str">
            <v/>
          </cell>
          <cell r="K6313" t="str">
            <v>-</v>
          </cell>
          <cell r="L6313">
            <v>21518.427600000003</v>
          </cell>
          <cell r="M6313">
            <v>23909.360000000001</v>
          </cell>
        </row>
        <row r="6314">
          <cell r="G6314" t="str">
            <v>P12724-21</v>
          </cell>
          <cell r="H6314" t="str">
            <v/>
          </cell>
          <cell r="I6314" t="str">
            <v>TEE STR DR35 PVC SW SHH</v>
          </cell>
          <cell r="J6314" t="str">
            <v/>
          </cell>
          <cell r="K6314" t="str">
            <v>-</v>
          </cell>
          <cell r="L6314">
            <v>25255.252800000002</v>
          </cell>
          <cell r="M6314">
            <v>28061.39</v>
          </cell>
        </row>
        <row r="6315">
          <cell r="G6315" t="str">
            <v>P12724</v>
          </cell>
          <cell r="H6315" t="str">
            <v/>
          </cell>
          <cell r="I6315" t="str">
            <v>TEE STR DR35 PVC SW SHH</v>
          </cell>
          <cell r="J6315" t="str">
            <v/>
          </cell>
          <cell r="K6315" t="str">
            <v>-</v>
          </cell>
          <cell r="L6315">
            <v>30067.652700000002</v>
          </cell>
          <cell r="M6315">
            <v>33408.5</v>
          </cell>
        </row>
        <row r="6316">
          <cell r="G6316" t="str">
            <v>P12727-4</v>
          </cell>
          <cell r="H6316" t="str">
            <v/>
          </cell>
          <cell r="I6316" t="str">
            <v>TEE STR DR35 PVC SW SHH</v>
          </cell>
          <cell r="J6316" t="str">
            <v/>
          </cell>
          <cell r="K6316" t="str">
            <v>-</v>
          </cell>
          <cell r="L6316">
            <v>15020.499500000002</v>
          </cell>
          <cell r="M6316">
            <v>16689.439999999999</v>
          </cell>
        </row>
        <row r="6317">
          <cell r="G6317" t="str">
            <v>P12727-6</v>
          </cell>
          <cell r="H6317" t="str">
            <v/>
          </cell>
          <cell r="I6317" t="str">
            <v>TEE STR DR35 PVC SW SHH</v>
          </cell>
          <cell r="J6317" t="str">
            <v/>
          </cell>
          <cell r="K6317" t="str">
            <v>-</v>
          </cell>
          <cell r="L6317">
            <v>15110.5293</v>
          </cell>
          <cell r="M6317">
            <v>16789.48</v>
          </cell>
        </row>
        <row r="6318">
          <cell r="G6318" t="str">
            <v>P12727-8</v>
          </cell>
          <cell r="H6318" t="str">
            <v/>
          </cell>
          <cell r="I6318" t="str">
            <v>TEE STR DR35 PVC SW SHH</v>
          </cell>
          <cell r="J6318" t="str">
            <v/>
          </cell>
          <cell r="K6318" t="str">
            <v>-</v>
          </cell>
          <cell r="L6318">
            <v>17249.534200000002</v>
          </cell>
          <cell r="M6318">
            <v>19166.150000000001</v>
          </cell>
        </row>
        <row r="6319">
          <cell r="G6319" t="str">
            <v>P12727-10</v>
          </cell>
          <cell r="H6319" t="str">
            <v/>
          </cell>
          <cell r="I6319" t="str">
            <v>TEE STR DR35 PVC SW SHH</v>
          </cell>
          <cell r="J6319" t="str">
            <v/>
          </cell>
          <cell r="K6319" t="str">
            <v>-</v>
          </cell>
          <cell r="L6319">
            <v>18142.427800000001</v>
          </cell>
          <cell r="M6319">
            <v>20158.25</v>
          </cell>
        </row>
        <row r="6320">
          <cell r="G6320" t="str">
            <v>P12727-12</v>
          </cell>
          <cell r="H6320" t="str">
            <v/>
          </cell>
          <cell r="I6320" t="str">
            <v>TEE STR DR35 PVC SW SHH</v>
          </cell>
          <cell r="J6320" t="str">
            <v/>
          </cell>
          <cell r="K6320" t="str">
            <v>-</v>
          </cell>
          <cell r="L6320">
            <v>19838.452700000002</v>
          </cell>
          <cell r="M6320">
            <v>22042.73</v>
          </cell>
        </row>
        <row r="6321">
          <cell r="G6321" t="str">
            <v>P12727-15</v>
          </cell>
          <cell r="H6321" t="str">
            <v/>
          </cell>
          <cell r="I6321" t="str">
            <v>TEE STR DR35 PVC SW SHH</v>
          </cell>
          <cell r="J6321" t="str">
            <v/>
          </cell>
          <cell r="K6321" t="str">
            <v>-</v>
          </cell>
          <cell r="L6321">
            <v>22395.495900000002</v>
          </cell>
          <cell r="M6321">
            <v>24883.88</v>
          </cell>
        </row>
        <row r="6322">
          <cell r="G6322" t="str">
            <v>P12727-18</v>
          </cell>
          <cell r="H6322" t="str">
            <v/>
          </cell>
          <cell r="I6322" t="str">
            <v>TEE STR DR35 PVC SW SHH</v>
          </cell>
          <cell r="J6322" t="str">
            <v/>
          </cell>
          <cell r="K6322" t="str">
            <v>-</v>
          </cell>
          <cell r="L6322">
            <v>22948.7287</v>
          </cell>
          <cell r="M6322">
            <v>25498.59</v>
          </cell>
        </row>
        <row r="6323">
          <cell r="G6323" t="str">
            <v>P12727-21</v>
          </cell>
          <cell r="H6323" t="str">
            <v/>
          </cell>
          <cell r="I6323" t="str">
            <v>TEE STR DR35 PVC SW SHH</v>
          </cell>
          <cell r="J6323" t="str">
            <v/>
          </cell>
          <cell r="K6323" t="str">
            <v>-</v>
          </cell>
          <cell r="L6323">
            <v>28760.037800000002</v>
          </cell>
          <cell r="M6323">
            <v>31955.599999999999</v>
          </cell>
        </row>
        <row r="6324">
          <cell r="G6324" t="str">
            <v>P12727-24</v>
          </cell>
          <cell r="H6324" t="str">
            <v/>
          </cell>
          <cell r="I6324" t="str">
            <v>TEE STR DR35 PVC SW SHH</v>
          </cell>
          <cell r="J6324" t="str">
            <v/>
          </cell>
          <cell r="K6324" t="str">
            <v>-</v>
          </cell>
          <cell r="L6324">
            <v>29244.020200000003</v>
          </cell>
          <cell r="M6324">
            <v>32493.360000000001</v>
          </cell>
        </row>
        <row r="6325">
          <cell r="G6325" t="str">
            <v>P12727</v>
          </cell>
          <cell r="H6325" t="str">
            <v/>
          </cell>
          <cell r="I6325" t="str">
            <v>TEE STR DR35 PVC SW SHH</v>
          </cell>
          <cell r="J6325" t="str">
            <v/>
          </cell>
          <cell r="K6325" t="str">
            <v>-</v>
          </cell>
          <cell r="L6325">
            <v>40311.415400000005</v>
          </cell>
          <cell r="M6325">
            <v>44790.46</v>
          </cell>
        </row>
        <row r="6326">
          <cell r="G6326" t="str">
            <v>P12730-4</v>
          </cell>
          <cell r="H6326" t="str">
            <v/>
          </cell>
          <cell r="I6326" t="str">
            <v>TEE STR DR35 PVC SW SHH</v>
          </cell>
          <cell r="J6326" t="str">
            <v/>
          </cell>
          <cell r="K6326" t="str">
            <v>-</v>
          </cell>
          <cell r="L6326">
            <v>19302.200799999999</v>
          </cell>
          <cell r="M6326">
            <v>21446.89</v>
          </cell>
        </row>
        <row r="6327">
          <cell r="G6327" t="str">
            <v>P12730-6</v>
          </cell>
          <cell r="H6327" t="str">
            <v/>
          </cell>
          <cell r="I6327" t="str">
            <v>TEE STR DR35 PVC SW SHH</v>
          </cell>
          <cell r="J6327" t="str">
            <v/>
          </cell>
          <cell r="K6327" t="str">
            <v>-</v>
          </cell>
          <cell r="L6327">
            <v>19417.921300000002</v>
          </cell>
          <cell r="M6327">
            <v>21575.47</v>
          </cell>
        </row>
        <row r="6328">
          <cell r="G6328" t="str">
            <v>P12730-8</v>
          </cell>
          <cell r="H6328" t="str">
            <v/>
          </cell>
          <cell r="I6328" t="str">
            <v>TEE STR DR35 PVC SW SHH</v>
          </cell>
          <cell r="J6328" t="str">
            <v/>
          </cell>
          <cell r="K6328" t="str">
            <v>-</v>
          </cell>
          <cell r="L6328">
            <v>22166.173500000001</v>
          </cell>
          <cell r="M6328">
            <v>24629.08</v>
          </cell>
        </row>
        <row r="6329">
          <cell r="G6329" t="str">
            <v>P12730-10</v>
          </cell>
          <cell r="H6329" t="str">
            <v/>
          </cell>
          <cell r="I6329" t="str">
            <v>TEE STR DR35 PVC SW SHH</v>
          </cell>
          <cell r="J6329" t="str">
            <v/>
          </cell>
          <cell r="K6329" t="str">
            <v>-</v>
          </cell>
          <cell r="L6329">
            <v>23313.737800000003</v>
          </cell>
          <cell r="M6329">
            <v>25904.15</v>
          </cell>
        </row>
        <row r="6330">
          <cell r="G6330" t="str">
            <v>P12730-12</v>
          </cell>
          <cell r="H6330" t="str">
            <v/>
          </cell>
          <cell r="I6330" t="str">
            <v>TEE STR DR35 PVC SW SHH</v>
          </cell>
          <cell r="J6330" t="str">
            <v/>
          </cell>
          <cell r="K6330" t="str">
            <v>-</v>
          </cell>
          <cell r="L6330">
            <v>25493.295699999999</v>
          </cell>
          <cell r="M6330">
            <v>28325.88</v>
          </cell>
        </row>
        <row r="6331">
          <cell r="G6331" t="str">
            <v>P12730-15</v>
          </cell>
          <cell r="H6331" t="str">
            <v/>
          </cell>
          <cell r="I6331" t="str">
            <v>TEE STR DR35 PVC SW SHH</v>
          </cell>
          <cell r="J6331" t="str">
            <v/>
          </cell>
          <cell r="K6331" t="str">
            <v>-</v>
          </cell>
          <cell r="L6331">
            <v>28779.062400000003</v>
          </cell>
          <cell r="M6331">
            <v>31976.74</v>
          </cell>
        </row>
        <row r="6332">
          <cell r="G6332" t="str">
            <v>P12730-18</v>
          </cell>
          <cell r="H6332" t="str">
            <v/>
          </cell>
          <cell r="I6332" t="str">
            <v>TEE STR DR35 PVC SW SHH</v>
          </cell>
          <cell r="J6332" t="str">
            <v/>
          </cell>
          <cell r="K6332" t="str">
            <v>-</v>
          </cell>
          <cell r="L6332">
            <v>29490.237900000004</v>
          </cell>
          <cell r="M6332">
            <v>32766.93</v>
          </cell>
        </row>
        <row r="6333">
          <cell r="G6333" t="str">
            <v>P12730-21</v>
          </cell>
          <cell r="H6333" t="str">
            <v/>
          </cell>
          <cell r="I6333" t="str">
            <v>TEE STR DR35 PVC SW SHH</v>
          </cell>
          <cell r="J6333" t="str">
            <v/>
          </cell>
          <cell r="K6333" t="str">
            <v>-</v>
          </cell>
          <cell r="L6333">
            <v>30373.223300000001</v>
          </cell>
          <cell r="M6333">
            <v>33748.03</v>
          </cell>
        </row>
        <row r="6334">
          <cell r="G6334" t="str">
            <v>P12730-24</v>
          </cell>
          <cell r="H6334" t="str">
            <v/>
          </cell>
          <cell r="I6334" t="str">
            <v>TEE STR DR35 PVC SW SHH</v>
          </cell>
          <cell r="J6334" t="str">
            <v/>
          </cell>
          <cell r="K6334" t="str">
            <v>-</v>
          </cell>
          <cell r="L6334">
            <v>37580.218999999997</v>
          </cell>
          <cell r="M6334">
            <v>41755.800000000003</v>
          </cell>
        </row>
        <row r="6335">
          <cell r="G6335" t="str">
            <v>P12730-27</v>
          </cell>
          <cell r="H6335" t="str">
            <v/>
          </cell>
          <cell r="I6335" t="str">
            <v>TEE STR DR35 PVC SW SHH</v>
          </cell>
          <cell r="J6335" t="str">
            <v/>
          </cell>
          <cell r="K6335" t="str">
            <v>-</v>
          </cell>
          <cell r="L6335">
            <v>38642.6541</v>
          </cell>
          <cell r="M6335">
            <v>42936.28</v>
          </cell>
        </row>
        <row r="6336">
          <cell r="G6336" t="str">
            <v>P12730</v>
          </cell>
          <cell r="H6336" t="str">
            <v/>
          </cell>
          <cell r="I6336" t="str">
            <v>TEE STR DR35 PVC SW SHH</v>
          </cell>
          <cell r="J6336" t="str">
            <v/>
          </cell>
          <cell r="K6336" t="str">
            <v>-</v>
          </cell>
          <cell r="L6336">
            <v>48303.470100000006</v>
          </cell>
          <cell r="M6336">
            <v>53670.52</v>
          </cell>
        </row>
        <row r="6337">
          <cell r="G6337" t="str">
            <v>P12736-4</v>
          </cell>
          <cell r="H6337" t="str">
            <v/>
          </cell>
          <cell r="I6337" t="str">
            <v>TEE STR DR35 PVC SW SHH</v>
          </cell>
          <cell r="J6337" t="str">
            <v/>
          </cell>
          <cell r="K6337" t="str">
            <v>-</v>
          </cell>
          <cell r="L6337">
            <v>25671.900100000003</v>
          </cell>
          <cell r="M6337">
            <v>28524.33</v>
          </cell>
        </row>
        <row r="6338">
          <cell r="G6338" t="str">
            <v>P12736-6</v>
          </cell>
          <cell r="H6338" t="str">
            <v/>
          </cell>
          <cell r="I6338" t="str">
            <v>TEE STR DR35 PVC SW SHH</v>
          </cell>
          <cell r="J6338" t="str">
            <v/>
          </cell>
          <cell r="K6338" t="str">
            <v>-</v>
          </cell>
          <cell r="L6338">
            <v>25825.862400000002</v>
          </cell>
          <cell r="M6338">
            <v>28695.4</v>
          </cell>
        </row>
        <row r="6339">
          <cell r="G6339" t="str">
            <v>P12736-8</v>
          </cell>
          <cell r="H6339" t="str">
            <v/>
          </cell>
          <cell r="I6339" t="str">
            <v>TEE STR DR35 PVC SW SHH</v>
          </cell>
          <cell r="J6339" t="str">
            <v/>
          </cell>
          <cell r="K6339" t="str">
            <v>-</v>
          </cell>
          <cell r="L6339">
            <v>29481.003800000002</v>
          </cell>
          <cell r="M6339">
            <v>32756.67</v>
          </cell>
        </row>
        <row r="6340">
          <cell r="G6340" t="str">
            <v>P12736-10</v>
          </cell>
          <cell r="H6340" t="str">
            <v/>
          </cell>
          <cell r="I6340" t="str">
            <v>TEE STR DR35 PVC SW SHH</v>
          </cell>
          <cell r="J6340" t="str">
            <v/>
          </cell>
          <cell r="K6340" t="str">
            <v>-</v>
          </cell>
          <cell r="L6340">
            <v>31007.176899999999</v>
          </cell>
          <cell r="M6340">
            <v>34452.42</v>
          </cell>
        </row>
        <row r="6341">
          <cell r="G6341" t="str">
            <v>P12736-12</v>
          </cell>
          <cell r="H6341" t="str">
            <v/>
          </cell>
          <cell r="I6341" t="str">
            <v>TEE STR DR35 PVC SW SHH</v>
          </cell>
          <cell r="J6341" t="str">
            <v/>
          </cell>
          <cell r="K6341" t="str">
            <v>-</v>
          </cell>
          <cell r="L6341">
            <v>33906.074399999998</v>
          </cell>
          <cell r="M6341">
            <v>37673.42</v>
          </cell>
        </row>
        <row r="6342">
          <cell r="G6342" t="str">
            <v>P12736-15</v>
          </cell>
          <cell r="H6342" t="str">
            <v/>
          </cell>
          <cell r="I6342" t="str">
            <v>TEE STR DR35 PVC SW SHH</v>
          </cell>
          <cell r="J6342" t="str">
            <v/>
          </cell>
          <cell r="K6342" t="str">
            <v>-</v>
          </cell>
          <cell r="L6342">
            <v>38276.221899999997</v>
          </cell>
          <cell r="M6342">
            <v>42529.14</v>
          </cell>
        </row>
        <row r="6343">
          <cell r="G6343" t="str">
            <v>P12736-18</v>
          </cell>
          <cell r="H6343" t="str">
            <v/>
          </cell>
          <cell r="I6343" t="str">
            <v>TEE STR DR35 PVC SW SHH</v>
          </cell>
          <cell r="J6343" t="str">
            <v/>
          </cell>
          <cell r="K6343" t="str">
            <v>-</v>
          </cell>
          <cell r="L6343">
            <v>39221.920000000006</v>
          </cell>
          <cell r="M6343">
            <v>43579.91</v>
          </cell>
        </row>
        <row r="6344">
          <cell r="G6344" t="str">
            <v>P12736-21</v>
          </cell>
          <cell r="H6344" t="str">
            <v/>
          </cell>
          <cell r="I6344" t="str">
            <v>TEE STR DR35 PVC SW SHH</v>
          </cell>
          <cell r="J6344" t="str">
            <v/>
          </cell>
          <cell r="K6344" t="str">
            <v>-</v>
          </cell>
          <cell r="L6344">
            <v>40396.459000000003</v>
          </cell>
          <cell r="M6344">
            <v>44884.95</v>
          </cell>
        </row>
        <row r="6345">
          <cell r="G6345" t="str">
            <v>P12736-24</v>
          </cell>
          <cell r="H6345" t="str">
            <v/>
          </cell>
          <cell r="I6345" t="str">
            <v>TEE STR DR35 PVC SW SHH</v>
          </cell>
          <cell r="J6345" t="str">
            <v/>
          </cell>
          <cell r="K6345" t="str">
            <v>-</v>
          </cell>
          <cell r="L6345">
            <v>49981.700900000003</v>
          </cell>
          <cell r="M6345">
            <v>55535.22</v>
          </cell>
        </row>
        <row r="6346">
          <cell r="G6346" t="str">
            <v>P12736-27</v>
          </cell>
          <cell r="H6346" t="str">
            <v/>
          </cell>
          <cell r="I6346" t="str">
            <v>TEE STR DR35 PVC SW SHH</v>
          </cell>
          <cell r="J6346" t="str">
            <v/>
          </cell>
          <cell r="K6346" t="str">
            <v>-</v>
          </cell>
          <cell r="L6346">
            <v>51394.764300000003</v>
          </cell>
          <cell r="M6346">
            <v>57105.29</v>
          </cell>
        </row>
        <row r="6347">
          <cell r="G6347" t="str">
            <v>P12736-30</v>
          </cell>
          <cell r="H6347" t="str">
            <v/>
          </cell>
          <cell r="I6347" t="str">
            <v>TEE STR DR35 PVC SW SHH</v>
          </cell>
          <cell r="J6347" t="str">
            <v/>
          </cell>
          <cell r="K6347" t="str">
            <v>-</v>
          </cell>
          <cell r="L6347">
            <v>68355.002600000007</v>
          </cell>
          <cell r="M6347">
            <v>75950</v>
          </cell>
        </row>
        <row r="6348">
          <cell r="G6348" t="str">
            <v>S602040</v>
          </cell>
          <cell r="H6348" t="str">
            <v>P324</v>
          </cell>
          <cell r="I6348" t="str">
            <v>WYE 45 DR35 PVC SW SWR HSH</v>
          </cell>
          <cell r="J6348" t="str">
            <v>0089938003925</v>
          </cell>
          <cell r="K6348" t="str">
            <v>-</v>
          </cell>
          <cell r="L6348">
            <v>57.202200000000005</v>
          </cell>
          <cell r="M6348">
            <v>63.56</v>
          </cell>
        </row>
        <row r="6349">
          <cell r="G6349" t="str">
            <v>S603632</v>
          </cell>
          <cell r="H6349" t="str">
            <v>P326-4</v>
          </cell>
          <cell r="I6349" t="str">
            <v>WYE 45 DR35 PVC SW SWR HSH</v>
          </cell>
          <cell r="J6349" t="str">
            <v>0089938028997</v>
          </cell>
          <cell r="K6349" t="str">
            <v>-</v>
          </cell>
          <cell r="L6349">
            <v>159.13040000000001</v>
          </cell>
          <cell r="M6349">
            <v>176.81</v>
          </cell>
        </row>
        <row r="6350">
          <cell r="G6350" t="str">
            <v>S602060</v>
          </cell>
          <cell r="H6350" t="str">
            <v>P326</v>
          </cell>
          <cell r="I6350" t="str">
            <v>WYE 45 DR35 PVC SW SWR HSH</v>
          </cell>
          <cell r="J6350" t="str">
            <v>0089938028768</v>
          </cell>
          <cell r="K6350" t="str">
            <v>-</v>
          </cell>
          <cell r="L6350">
            <v>258.69390000000004</v>
          </cell>
          <cell r="M6350">
            <v>287.44</v>
          </cell>
        </row>
        <row r="6351">
          <cell r="G6351" t="str">
            <v>S603582</v>
          </cell>
          <cell r="H6351" t="str">
            <v>P328-4</v>
          </cell>
          <cell r="I6351" t="str">
            <v>WYE 45 DR35 PVC SW SWR HSH</v>
          </cell>
          <cell r="J6351" t="str">
            <v>0089938066081</v>
          </cell>
          <cell r="K6351" t="str">
            <v>-</v>
          </cell>
          <cell r="L6351">
            <v>374.03989999999999</v>
          </cell>
          <cell r="M6351">
            <v>415.6</v>
          </cell>
        </row>
        <row r="6352">
          <cell r="G6352" t="str">
            <v>S603585</v>
          </cell>
          <cell r="H6352" t="str">
            <v>P328-6</v>
          </cell>
          <cell r="I6352" t="str">
            <v>WYE 45 DR35 PVC SW SWR HSH</v>
          </cell>
          <cell r="J6352" t="str">
            <v>0089938065978</v>
          </cell>
          <cell r="K6352" t="str">
            <v>-</v>
          </cell>
          <cell r="L6352">
            <v>445.08790000000005</v>
          </cell>
          <cell r="M6352">
            <v>494.54</v>
          </cell>
        </row>
        <row r="6353">
          <cell r="G6353" t="str">
            <v>S602080</v>
          </cell>
          <cell r="H6353" t="str">
            <v>P328</v>
          </cell>
          <cell r="I6353" t="str">
            <v>WYE 45 DR35 PVC SW SWR HSH</v>
          </cell>
          <cell r="J6353" t="str">
            <v>0089938062748</v>
          </cell>
          <cell r="K6353" t="str">
            <v>-</v>
          </cell>
          <cell r="L6353">
            <v>665.06920000000002</v>
          </cell>
          <cell r="M6353">
            <v>738.97</v>
          </cell>
        </row>
        <row r="6354">
          <cell r="G6354" t="str">
            <v>S603624</v>
          </cell>
          <cell r="H6354" t="str">
            <v>P3210-4</v>
          </cell>
          <cell r="I6354" t="str">
            <v>WYE 45 DR35 PVC SW SWR HSH</v>
          </cell>
          <cell r="J6354" t="str">
            <v>0089938049558</v>
          </cell>
          <cell r="K6354" t="str">
            <v>-</v>
          </cell>
          <cell r="L6354">
            <v>1111.5373999999999</v>
          </cell>
          <cell r="M6354">
            <v>1235.04</v>
          </cell>
        </row>
        <row r="6355">
          <cell r="G6355" t="str">
            <v>S603626</v>
          </cell>
          <cell r="H6355" t="str">
            <v>P3210-6</v>
          </cell>
          <cell r="I6355" t="str">
            <v>WYE 45 DR35 PVC SW SWR HSH</v>
          </cell>
          <cell r="J6355" t="str">
            <v/>
          </cell>
          <cell r="K6355" t="str">
            <v>-</v>
          </cell>
          <cell r="L6355">
            <v>1252.4136000000001</v>
          </cell>
          <cell r="M6355">
            <v>1391.57</v>
          </cell>
        </row>
        <row r="6356">
          <cell r="G6356" t="str">
            <v>P3210-8</v>
          </cell>
          <cell r="H6356" t="str">
            <v/>
          </cell>
          <cell r="I6356" t="str">
            <v>WYE 45 DR35 PVC SW SWR HSH</v>
          </cell>
          <cell r="J6356" t="str">
            <v/>
          </cell>
          <cell r="K6356" t="str">
            <v>-</v>
          </cell>
          <cell r="L6356">
            <v>1722.0794000000001</v>
          </cell>
          <cell r="M6356">
            <v>1913.42</v>
          </cell>
        </row>
        <row r="6357">
          <cell r="G6357" t="str">
            <v>S602100</v>
          </cell>
          <cell r="H6357" t="str">
            <v>P3210</v>
          </cell>
          <cell r="I6357" t="str">
            <v>WYE 45 DR35 PVC SW SWR HSH</v>
          </cell>
          <cell r="J6357" t="str">
            <v/>
          </cell>
          <cell r="K6357" t="str">
            <v>-</v>
          </cell>
          <cell r="L6357">
            <v>1968.3827000000001</v>
          </cell>
          <cell r="M6357">
            <v>2187.09</v>
          </cell>
        </row>
        <row r="6358">
          <cell r="G6358" t="str">
            <v>P3212-4</v>
          </cell>
          <cell r="H6358" t="str">
            <v/>
          </cell>
          <cell r="I6358" t="str">
            <v>WYE 45 DR35 PVC SW SWR HSH</v>
          </cell>
          <cell r="J6358" t="str">
            <v/>
          </cell>
          <cell r="K6358" t="str">
            <v>-</v>
          </cell>
          <cell r="L6358">
            <v>1523.7228</v>
          </cell>
          <cell r="M6358">
            <v>1693.03</v>
          </cell>
        </row>
        <row r="6359">
          <cell r="G6359" t="str">
            <v>S603666</v>
          </cell>
          <cell r="H6359" t="str">
            <v>P3212-6</v>
          </cell>
          <cell r="I6359" t="str">
            <v>WYE 45 DR35 PVC SW SWR HSH</v>
          </cell>
          <cell r="J6359" t="str">
            <v>0089938049565</v>
          </cell>
          <cell r="K6359" t="str">
            <v>-</v>
          </cell>
          <cell r="L6359">
            <v>1721.6193000000001</v>
          </cell>
          <cell r="M6359">
            <v>1912.91</v>
          </cell>
        </row>
        <row r="6360">
          <cell r="G6360" t="str">
            <v>P3212-8</v>
          </cell>
          <cell r="H6360" t="str">
            <v/>
          </cell>
          <cell r="I6360" t="str">
            <v>WYE 45 DR35 PVC SW SWR HSH</v>
          </cell>
          <cell r="J6360" t="str">
            <v/>
          </cell>
          <cell r="K6360" t="str">
            <v>-</v>
          </cell>
          <cell r="L6360">
            <v>2205.6980000000003</v>
          </cell>
          <cell r="M6360">
            <v>2450.7800000000002</v>
          </cell>
        </row>
        <row r="6361">
          <cell r="G6361" t="str">
            <v>P3212-10</v>
          </cell>
          <cell r="H6361" t="str">
            <v/>
          </cell>
          <cell r="I6361" t="str">
            <v>WYE 45 DR35 PVC SW SWR HSH</v>
          </cell>
          <cell r="J6361" t="str">
            <v/>
          </cell>
          <cell r="K6361" t="str">
            <v>-</v>
          </cell>
          <cell r="L6361">
            <v>2672.0468000000001</v>
          </cell>
          <cell r="M6361">
            <v>2968.94</v>
          </cell>
        </row>
        <row r="6362">
          <cell r="G6362" t="str">
            <v>P3212</v>
          </cell>
          <cell r="H6362" t="str">
            <v/>
          </cell>
          <cell r="I6362" t="str">
            <v>WYE 45 DR35 PVC SW SWR HSH</v>
          </cell>
          <cell r="J6362" t="str">
            <v/>
          </cell>
          <cell r="K6362" t="str">
            <v>-</v>
          </cell>
          <cell r="L6362">
            <v>3156.2539000000002</v>
          </cell>
          <cell r="M6362">
            <v>3506.95</v>
          </cell>
        </row>
        <row r="6363">
          <cell r="G6363" t="str">
            <v>P3215-4</v>
          </cell>
          <cell r="H6363" t="str">
            <v/>
          </cell>
          <cell r="I6363" t="str">
            <v>WYE 45 DR35 PVC SW SWR HSH</v>
          </cell>
          <cell r="J6363" t="str">
            <v/>
          </cell>
          <cell r="K6363" t="str">
            <v>-</v>
          </cell>
          <cell r="L6363">
            <v>2285.1241000000005</v>
          </cell>
          <cell r="M6363">
            <v>2539.0300000000002</v>
          </cell>
        </row>
        <row r="6364">
          <cell r="G6364" t="str">
            <v>P3215-6</v>
          </cell>
          <cell r="H6364" t="str">
            <v/>
          </cell>
          <cell r="I6364" t="str">
            <v>WYE 45 DR35 PVC SW SWR HSH</v>
          </cell>
          <cell r="J6364" t="str">
            <v/>
          </cell>
          <cell r="K6364" t="str">
            <v>-</v>
          </cell>
          <cell r="L6364">
            <v>2648.8385000000003</v>
          </cell>
          <cell r="M6364">
            <v>2943.15</v>
          </cell>
        </row>
        <row r="6365">
          <cell r="G6365" t="str">
            <v>P3215-8</v>
          </cell>
          <cell r="H6365" t="str">
            <v/>
          </cell>
          <cell r="I6365" t="str">
            <v>WYE 45 DR35 PVC SW SWR HSH</v>
          </cell>
          <cell r="J6365" t="str">
            <v/>
          </cell>
          <cell r="K6365" t="str">
            <v>-</v>
          </cell>
          <cell r="L6365">
            <v>3249.5044000000003</v>
          </cell>
          <cell r="M6365">
            <v>3610.56</v>
          </cell>
        </row>
        <row r="6366">
          <cell r="G6366" t="str">
            <v>P3215-10</v>
          </cell>
          <cell r="H6366" t="str">
            <v/>
          </cell>
          <cell r="I6366" t="str">
            <v>WYE 45 DR35 PVC SW SWR HSH</v>
          </cell>
          <cell r="J6366" t="str">
            <v/>
          </cell>
          <cell r="K6366" t="str">
            <v>-</v>
          </cell>
          <cell r="L6366">
            <v>3782.2039</v>
          </cell>
          <cell r="M6366">
            <v>4202.45</v>
          </cell>
        </row>
        <row r="6367">
          <cell r="G6367" t="str">
            <v>P3215-12</v>
          </cell>
          <cell r="H6367" t="str">
            <v/>
          </cell>
          <cell r="I6367" t="str">
            <v>WYE 45 DR35 PVC SW SWR HSH</v>
          </cell>
          <cell r="J6367" t="str">
            <v/>
          </cell>
          <cell r="K6367" t="str">
            <v>-</v>
          </cell>
          <cell r="L6367">
            <v>4248.0497999999998</v>
          </cell>
          <cell r="M6367">
            <v>4720.0600000000004</v>
          </cell>
        </row>
        <row r="6368">
          <cell r="G6368" t="str">
            <v>P3215</v>
          </cell>
          <cell r="H6368" t="str">
            <v/>
          </cell>
          <cell r="I6368" t="str">
            <v>WYE 45 DR35 PVC SW SWR HSH</v>
          </cell>
          <cell r="J6368" t="str">
            <v/>
          </cell>
          <cell r="K6368" t="str">
            <v>-</v>
          </cell>
          <cell r="L6368">
            <v>5602.2204000000002</v>
          </cell>
          <cell r="M6368">
            <v>6224.69</v>
          </cell>
        </row>
        <row r="6369">
          <cell r="G6369" t="str">
            <v>P3218-4</v>
          </cell>
          <cell r="H6369" t="str">
            <v/>
          </cell>
          <cell r="I6369" t="str">
            <v>WYE 45 DR35 PVC SW SWR HSH</v>
          </cell>
          <cell r="J6369" t="str">
            <v/>
          </cell>
          <cell r="K6369" t="str">
            <v>-</v>
          </cell>
          <cell r="L6369">
            <v>5705.9034000000001</v>
          </cell>
          <cell r="M6369">
            <v>6339.89</v>
          </cell>
        </row>
        <row r="6370">
          <cell r="G6370" t="str">
            <v>P3218-6</v>
          </cell>
          <cell r="H6370" t="str">
            <v/>
          </cell>
          <cell r="I6370" t="str">
            <v>WYE 45 DR35 PVC SW SWR HSH</v>
          </cell>
          <cell r="J6370" t="str">
            <v/>
          </cell>
          <cell r="K6370" t="str">
            <v>-</v>
          </cell>
          <cell r="L6370">
            <v>5906.3357999999998</v>
          </cell>
          <cell r="M6370">
            <v>6562.6</v>
          </cell>
        </row>
        <row r="6371">
          <cell r="G6371" t="str">
            <v>P3218-8</v>
          </cell>
          <cell r="H6371" t="str">
            <v/>
          </cell>
          <cell r="I6371" t="str">
            <v>WYE 45 DR35 PVC SW SWR HSH</v>
          </cell>
          <cell r="J6371" t="str">
            <v/>
          </cell>
          <cell r="K6371" t="str">
            <v>-</v>
          </cell>
          <cell r="L6371">
            <v>6178.7898999999998</v>
          </cell>
          <cell r="M6371">
            <v>6865.32</v>
          </cell>
        </row>
        <row r="6372">
          <cell r="G6372" t="str">
            <v>P3218-10</v>
          </cell>
          <cell r="H6372" t="str">
            <v/>
          </cell>
          <cell r="I6372" t="str">
            <v>WYE 45 DR35 PVC SW SWR HSH</v>
          </cell>
          <cell r="J6372" t="str">
            <v/>
          </cell>
          <cell r="K6372" t="str">
            <v>-</v>
          </cell>
          <cell r="L6372">
            <v>6424.1837000000005</v>
          </cell>
          <cell r="M6372">
            <v>7137.98</v>
          </cell>
        </row>
        <row r="6373">
          <cell r="G6373" t="str">
            <v>P3218-12</v>
          </cell>
          <cell r="H6373" t="str">
            <v/>
          </cell>
          <cell r="I6373" t="str">
            <v>WYE 45 DR35 PVC SW SWR HSH</v>
          </cell>
          <cell r="J6373" t="str">
            <v/>
          </cell>
          <cell r="K6373" t="str">
            <v>-</v>
          </cell>
          <cell r="L6373">
            <v>6604.9388000000008</v>
          </cell>
          <cell r="M6373">
            <v>7338.82</v>
          </cell>
        </row>
        <row r="6374">
          <cell r="G6374" t="str">
            <v>P3218-15</v>
          </cell>
          <cell r="H6374" t="str">
            <v/>
          </cell>
          <cell r="I6374" t="str">
            <v>WYE 45 DR35 PVC SW SWR HSH</v>
          </cell>
          <cell r="J6374" t="str">
            <v/>
          </cell>
          <cell r="K6374" t="str">
            <v>-</v>
          </cell>
          <cell r="L6374">
            <v>7048.2076999999999</v>
          </cell>
          <cell r="M6374">
            <v>7831.34</v>
          </cell>
        </row>
        <row r="6375">
          <cell r="G6375" t="str">
            <v>P3218</v>
          </cell>
          <cell r="H6375" t="str">
            <v/>
          </cell>
          <cell r="I6375" t="str">
            <v>WYE 45 DR35 PVC SW SWR HSH</v>
          </cell>
          <cell r="J6375" t="str">
            <v/>
          </cell>
          <cell r="K6375" t="str">
            <v>-</v>
          </cell>
          <cell r="L6375">
            <v>8278.5792999999994</v>
          </cell>
          <cell r="M6375">
            <v>9198.42</v>
          </cell>
        </row>
        <row r="6376">
          <cell r="G6376" t="str">
            <v>P3221-4</v>
          </cell>
          <cell r="H6376" t="str">
            <v/>
          </cell>
          <cell r="I6376" t="str">
            <v>WYE 45 DR35 PVC SW SWR HSH</v>
          </cell>
          <cell r="J6376" t="str">
            <v/>
          </cell>
          <cell r="K6376" t="str">
            <v>-</v>
          </cell>
          <cell r="L6376">
            <v>8209.0507000000016</v>
          </cell>
          <cell r="M6376">
            <v>9121.17</v>
          </cell>
        </row>
        <row r="6377">
          <cell r="G6377" t="str">
            <v>P3221-6</v>
          </cell>
          <cell r="H6377" t="str">
            <v/>
          </cell>
          <cell r="I6377" t="str">
            <v>WYE 45 DR35 PVC SW SWR HSH</v>
          </cell>
          <cell r="J6377" t="str">
            <v/>
          </cell>
          <cell r="K6377" t="str">
            <v>-</v>
          </cell>
          <cell r="L6377">
            <v>8813.3653000000013</v>
          </cell>
          <cell r="M6377">
            <v>9792.6299999999992</v>
          </cell>
        </row>
        <row r="6378">
          <cell r="G6378" t="str">
            <v>P3221-8</v>
          </cell>
          <cell r="H6378" t="str">
            <v/>
          </cell>
          <cell r="I6378" t="str">
            <v>WYE 45 DR35 PVC SW SWR HSH</v>
          </cell>
          <cell r="J6378" t="str">
            <v/>
          </cell>
          <cell r="K6378" t="str">
            <v>-</v>
          </cell>
          <cell r="L6378">
            <v>9963.3371000000006</v>
          </cell>
          <cell r="M6378">
            <v>11070.37</v>
          </cell>
        </row>
        <row r="6379">
          <cell r="G6379" t="str">
            <v>P3221-10</v>
          </cell>
          <cell r="H6379" t="str">
            <v/>
          </cell>
          <cell r="I6379" t="str">
            <v>WYE 45 DR35 PVC SW SWR HSH</v>
          </cell>
          <cell r="J6379" t="str">
            <v/>
          </cell>
          <cell r="K6379" t="str">
            <v>-</v>
          </cell>
          <cell r="L6379">
            <v>11255.33</v>
          </cell>
          <cell r="M6379">
            <v>12505.92</v>
          </cell>
        </row>
        <row r="6380">
          <cell r="G6380" t="str">
            <v>P3221-12</v>
          </cell>
          <cell r="H6380" t="str">
            <v/>
          </cell>
          <cell r="I6380" t="str">
            <v>WYE 45 DR35 PVC SW SWR HSH</v>
          </cell>
          <cell r="J6380" t="str">
            <v/>
          </cell>
          <cell r="K6380" t="str">
            <v>-</v>
          </cell>
          <cell r="L6380">
            <v>12187.3963</v>
          </cell>
          <cell r="M6380">
            <v>13541.55</v>
          </cell>
        </row>
        <row r="6381">
          <cell r="G6381" t="str">
            <v>P3221-15</v>
          </cell>
          <cell r="H6381" t="str">
            <v/>
          </cell>
          <cell r="I6381" t="str">
            <v>WYE 45 DR35 PVC SW SWR HSH</v>
          </cell>
          <cell r="J6381" t="str">
            <v/>
          </cell>
          <cell r="K6381" t="str">
            <v>-</v>
          </cell>
          <cell r="L6381">
            <v>14143.923400000001</v>
          </cell>
          <cell r="M6381">
            <v>15715.47</v>
          </cell>
        </row>
        <row r="6382">
          <cell r="G6382" t="str">
            <v>P3221-18</v>
          </cell>
          <cell r="H6382" t="str">
            <v/>
          </cell>
          <cell r="I6382" t="str">
            <v>WYE 45 DR35 PVC SW SWR HSH</v>
          </cell>
          <cell r="J6382" t="str">
            <v/>
          </cell>
          <cell r="K6382" t="str">
            <v>-</v>
          </cell>
          <cell r="L6382">
            <v>16689.667400000002</v>
          </cell>
          <cell r="M6382">
            <v>18544.07</v>
          </cell>
        </row>
        <row r="6383">
          <cell r="G6383" t="str">
            <v>P3221</v>
          </cell>
          <cell r="H6383" t="str">
            <v/>
          </cell>
          <cell r="I6383" t="str">
            <v>WYE 45 DR35 PVC SW SWR HSH</v>
          </cell>
          <cell r="J6383" t="str">
            <v/>
          </cell>
          <cell r="K6383" t="str">
            <v>-</v>
          </cell>
          <cell r="L6383">
            <v>21897.143400000001</v>
          </cell>
          <cell r="M6383">
            <v>24330.16</v>
          </cell>
        </row>
        <row r="6384">
          <cell r="G6384" t="str">
            <v>P3224-4</v>
          </cell>
          <cell r="H6384" t="str">
            <v/>
          </cell>
          <cell r="I6384" t="str">
            <v>WYE 45 DR35 PVC SW SWR HSH</v>
          </cell>
          <cell r="J6384" t="str">
            <v/>
          </cell>
          <cell r="K6384" t="str">
            <v>-</v>
          </cell>
          <cell r="L6384">
            <v>12423.245700000001</v>
          </cell>
          <cell r="M6384">
            <v>13803.61</v>
          </cell>
        </row>
        <row r="6385">
          <cell r="G6385" t="str">
            <v>P3224-6</v>
          </cell>
          <cell r="H6385" t="str">
            <v/>
          </cell>
          <cell r="I6385" t="str">
            <v>WYE 45 DR35 PVC SW SWR HSH</v>
          </cell>
          <cell r="J6385" t="str">
            <v/>
          </cell>
          <cell r="K6385" t="str">
            <v>-</v>
          </cell>
          <cell r="L6385">
            <v>15321.0304</v>
          </cell>
          <cell r="M6385">
            <v>17023.37</v>
          </cell>
        </row>
        <row r="6386">
          <cell r="G6386" t="str">
            <v>P3224-8</v>
          </cell>
          <cell r="H6386" t="str">
            <v/>
          </cell>
          <cell r="I6386" t="str">
            <v>WYE 45 DR35 PVC SW SWR HSH</v>
          </cell>
          <cell r="J6386" t="str">
            <v/>
          </cell>
          <cell r="K6386" t="str">
            <v>-</v>
          </cell>
          <cell r="L6386">
            <v>15744.729000000001</v>
          </cell>
          <cell r="M6386">
            <v>17494.14</v>
          </cell>
        </row>
        <row r="6387">
          <cell r="G6387" t="str">
            <v>P3224-10</v>
          </cell>
          <cell r="H6387" t="str">
            <v/>
          </cell>
          <cell r="I6387" t="str">
            <v>WYE 45 DR35 PVC SW SWR HSH</v>
          </cell>
          <cell r="J6387" t="str">
            <v/>
          </cell>
          <cell r="K6387" t="str">
            <v>-</v>
          </cell>
          <cell r="L6387">
            <v>15903.752400000001</v>
          </cell>
          <cell r="M6387">
            <v>17670.84</v>
          </cell>
        </row>
        <row r="6388">
          <cell r="G6388" t="str">
            <v>P3224-12</v>
          </cell>
          <cell r="H6388" t="str">
            <v/>
          </cell>
          <cell r="I6388" t="str">
            <v>WYE 45 DR35 PVC SW SWR HSH</v>
          </cell>
          <cell r="J6388" t="str">
            <v/>
          </cell>
          <cell r="K6388" t="str">
            <v>-</v>
          </cell>
          <cell r="L6388">
            <v>16253.417700000002</v>
          </cell>
          <cell r="M6388">
            <v>18059.349999999999</v>
          </cell>
        </row>
        <row r="6389">
          <cell r="G6389" t="str">
            <v>P3224-15</v>
          </cell>
          <cell r="H6389" t="str">
            <v/>
          </cell>
          <cell r="I6389" t="str">
            <v>45 Degree Wye SxHxH</v>
          </cell>
          <cell r="J6389" t="str">
            <v/>
          </cell>
          <cell r="K6389" t="str">
            <v>-</v>
          </cell>
          <cell r="L6389">
            <v>16377.730300000001</v>
          </cell>
          <cell r="M6389">
            <v>18197.48</v>
          </cell>
        </row>
        <row r="6390">
          <cell r="G6390" t="str">
            <v>P3224-18</v>
          </cell>
          <cell r="H6390" t="str">
            <v/>
          </cell>
          <cell r="I6390" t="str">
            <v>WYE 45 DR35 PVC SW SWR HSH</v>
          </cell>
          <cell r="J6390" t="str">
            <v/>
          </cell>
          <cell r="K6390" t="str">
            <v>-</v>
          </cell>
          <cell r="L6390">
            <v>22594.312600000001</v>
          </cell>
          <cell r="M6390">
            <v>25104.79</v>
          </cell>
        </row>
        <row r="6391">
          <cell r="G6391" t="str">
            <v>P3224-21</v>
          </cell>
          <cell r="H6391" t="str">
            <v/>
          </cell>
          <cell r="I6391" t="str">
            <v>WYE 45 DR35 PVC SW SWR HSH</v>
          </cell>
          <cell r="J6391" t="str">
            <v/>
          </cell>
          <cell r="K6391" t="str">
            <v>-</v>
          </cell>
          <cell r="L6391">
            <v>26518.045400000003</v>
          </cell>
          <cell r="M6391">
            <v>29464.49</v>
          </cell>
        </row>
        <row r="6392">
          <cell r="G6392" t="str">
            <v>P3224</v>
          </cell>
          <cell r="H6392" t="str">
            <v/>
          </cell>
          <cell r="I6392" t="str">
            <v>WYE 45 DR35 PVC SW SWR HSH</v>
          </cell>
          <cell r="J6392" t="str">
            <v/>
          </cell>
          <cell r="K6392" t="str">
            <v>-</v>
          </cell>
          <cell r="L6392">
            <v>31571.099000000002</v>
          </cell>
          <cell r="M6392">
            <v>35079</v>
          </cell>
        </row>
        <row r="6393">
          <cell r="G6393" t="str">
            <v>P3227-4</v>
          </cell>
          <cell r="H6393" t="str">
            <v/>
          </cell>
          <cell r="I6393" t="str">
            <v>WYE 45 DR35 PVC SW SWR HSH</v>
          </cell>
          <cell r="J6393" t="str">
            <v/>
          </cell>
          <cell r="K6393" t="str">
            <v>-</v>
          </cell>
          <cell r="L6393">
            <v>15771.532500000001</v>
          </cell>
          <cell r="M6393">
            <v>17523.93</v>
          </cell>
        </row>
        <row r="6394">
          <cell r="G6394" t="str">
            <v>P3227-6</v>
          </cell>
          <cell r="H6394" t="str">
            <v/>
          </cell>
          <cell r="I6394" t="str">
            <v>WYE 45 DR35 PVC SW SWR HSH</v>
          </cell>
          <cell r="J6394" t="str">
            <v/>
          </cell>
          <cell r="K6394" t="str">
            <v>-</v>
          </cell>
          <cell r="L6394">
            <v>15866.045600000001</v>
          </cell>
          <cell r="M6394">
            <v>17628.939999999999</v>
          </cell>
        </row>
        <row r="6395">
          <cell r="G6395" t="str">
            <v>P3227-8</v>
          </cell>
          <cell r="H6395" t="str">
            <v/>
          </cell>
          <cell r="I6395" t="str">
            <v>WYE 45 DR35 PVC SW SWR HSH</v>
          </cell>
          <cell r="J6395" t="str">
            <v/>
          </cell>
          <cell r="K6395" t="str">
            <v>-</v>
          </cell>
          <cell r="L6395">
            <v>18497.582200000001</v>
          </cell>
          <cell r="M6395">
            <v>20552.87</v>
          </cell>
        </row>
        <row r="6396">
          <cell r="G6396" t="str">
            <v>P3227-10</v>
          </cell>
          <cell r="H6396" t="str">
            <v/>
          </cell>
          <cell r="I6396" t="str">
            <v>WYE 45 DR35 PVC SW SWR HSH</v>
          </cell>
          <cell r="J6396" t="str">
            <v/>
          </cell>
          <cell r="K6396" t="str">
            <v>-</v>
          </cell>
          <cell r="L6396">
            <v>19049.5524</v>
          </cell>
          <cell r="M6396">
            <v>21166.17</v>
          </cell>
        </row>
        <row r="6397">
          <cell r="G6397" t="str">
            <v>P3227-12</v>
          </cell>
          <cell r="H6397" t="str">
            <v/>
          </cell>
          <cell r="I6397" t="str">
            <v>WYE 45 DR35 PVC SW SWR HSH</v>
          </cell>
          <cell r="J6397" t="str">
            <v/>
          </cell>
          <cell r="K6397" t="str">
            <v>-</v>
          </cell>
          <cell r="L6397">
            <v>20830.374800000001</v>
          </cell>
          <cell r="M6397">
            <v>23144.86</v>
          </cell>
        </row>
        <row r="6398">
          <cell r="G6398" t="str">
            <v>P3227-15</v>
          </cell>
          <cell r="H6398" t="str">
            <v/>
          </cell>
          <cell r="I6398" t="str">
            <v>WYE 45 DR35 PVC SW SWR HSH</v>
          </cell>
          <cell r="J6398" t="str">
            <v/>
          </cell>
          <cell r="K6398" t="str">
            <v>-</v>
          </cell>
          <cell r="L6398">
            <v>23515.261600000002</v>
          </cell>
          <cell r="M6398">
            <v>26128.07</v>
          </cell>
        </row>
        <row r="6399">
          <cell r="G6399" t="str">
            <v>P3227-18</v>
          </cell>
          <cell r="H6399" t="str">
            <v/>
          </cell>
          <cell r="I6399" t="str">
            <v>WYE 45 DR35 PVC SW SWR HSH</v>
          </cell>
          <cell r="J6399" t="str">
            <v/>
          </cell>
          <cell r="K6399" t="str">
            <v>-</v>
          </cell>
          <cell r="L6399">
            <v>24815.440000000002</v>
          </cell>
          <cell r="M6399">
            <v>27572.71</v>
          </cell>
        </row>
        <row r="6400">
          <cell r="G6400" t="str">
            <v>P3227-21</v>
          </cell>
          <cell r="H6400" t="str">
            <v/>
          </cell>
          <cell r="I6400" t="str">
            <v>WYE 45 DR35 PVC SW SWR HSH</v>
          </cell>
          <cell r="J6400" t="str">
            <v/>
          </cell>
          <cell r="K6400" t="str">
            <v>-</v>
          </cell>
          <cell r="L6400">
            <v>30198.042900000004</v>
          </cell>
          <cell r="M6400">
            <v>33553.379999999997</v>
          </cell>
        </row>
        <row r="6401">
          <cell r="G6401" t="str">
            <v>P3227-24</v>
          </cell>
          <cell r="H6401" t="str">
            <v/>
          </cell>
          <cell r="I6401" t="str">
            <v>WYE 45 DR35 PVC SW SWR HSH</v>
          </cell>
          <cell r="J6401" t="str">
            <v/>
          </cell>
          <cell r="K6401" t="str">
            <v>-</v>
          </cell>
          <cell r="L6401">
            <v>34234.500200000002</v>
          </cell>
          <cell r="M6401">
            <v>38038.33</v>
          </cell>
        </row>
        <row r="6402">
          <cell r="G6402" t="str">
            <v>P3227</v>
          </cell>
          <cell r="H6402" t="str">
            <v/>
          </cell>
          <cell r="I6402" t="str">
            <v>WYE 45 DR35 PVC SW SWR HSH</v>
          </cell>
          <cell r="J6402" t="str">
            <v/>
          </cell>
          <cell r="K6402" t="str">
            <v>-</v>
          </cell>
          <cell r="L6402">
            <v>42326.942300000002</v>
          </cell>
          <cell r="M6402">
            <v>47029.94</v>
          </cell>
        </row>
        <row r="6403">
          <cell r="G6403" t="str">
            <v>P3230-4</v>
          </cell>
          <cell r="H6403" t="str">
            <v/>
          </cell>
          <cell r="I6403" t="str">
            <v>WYE 45 DR35 PVC SW SWR HSH</v>
          </cell>
          <cell r="J6403" t="str">
            <v/>
          </cell>
          <cell r="K6403" t="str">
            <v>-</v>
          </cell>
          <cell r="L6403">
            <v>20267.298000000003</v>
          </cell>
          <cell r="M6403">
            <v>22519.22</v>
          </cell>
        </row>
        <row r="6404">
          <cell r="G6404" t="str">
            <v>P3230-6</v>
          </cell>
          <cell r="H6404" t="str">
            <v/>
          </cell>
          <cell r="I6404" t="str">
            <v>WYE 45 DR35 PVC SW SWR HSH</v>
          </cell>
          <cell r="J6404" t="str">
            <v/>
          </cell>
          <cell r="K6404" t="str">
            <v>-</v>
          </cell>
          <cell r="L6404">
            <v>20388.807199999999</v>
          </cell>
          <cell r="M6404">
            <v>22654.23</v>
          </cell>
        </row>
        <row r="6405">
          <cell r="G6405" t="str">
            <v>P3230-8</v>
          </cell>
          <cell r="H6405" t="str">
            <v/>
          </cell>
          <cell r="I6405" t="str">
            <v>WYE 45 DR35 PVC SW SWR HSH</v>
          </cell>
          <cell r="J6405" t="str">
            <v/>
          </cell>
          <cell r="K6405" t="str">
            <v>-</v>
          </cell>
          <cell r="L6405">
            <v>23770.124900000003</v>
          </cell>
          <cell r="M6405">
            <v>26411.25</v>
          </cell>
        </row>
        <row r="6406">
          <cell r="G6406" t="str">
            <v>P3230-10</v>
          </cell>
          <cell r="H6406" t="str">
            <v/>
          </cell>
          <cell r="I6406" t="str">
            <v>WYE 45 DR35 PVC SW SWR HSH</v>
          </cell>
          <cell r="J6406" t="str">
            <v/>
          </cell>
          <cell r="K6406" t="str">
            <v>-</v>
          </cell>
          <cell r="L6406">
            <v>24479.4172</v>
          </cell>
          <cell r="M6406">
            <v>27199.35</v>
          </cell>
        </row>
        <row r="6407">
          <cell r="G6407" t="str">
            <v>P3230-12</v>
          </cell>
          <cell r="H6407" t="str">
            <v/>
          </cell>
          <cell r="I6407" t="str">
            <v>WYE 45 DR35 PVC SW SWR HSH</v>
          </cell>
          <cell r="J6407" t="str">
            <v/>
          </cell>
          <cell r="K6407" t="str">
            <v>-</v>
          </cell>
          <cell r="L6407">
            <v>26767.943900000002</v>
          </cell>
          <cell r="M6407">
            <v>29742.16</v>
          </cell>
        </row>
        <row r="6408">
          <cell r="G6408" t="str">
            <v>P3230-15</v>
          </cell>
          <cell r="H6408" t="str">
            <v/>
          </cell>
          <cell r="I6408" t="str">
            <v>WYE 45 DR35 PVC SW SWR HSH</v>
          </cell>
          <cell r="J6408" t="str">
            <v/>
          </cell>
          <cell r="K6408" t="str">
            <v>-</v>
          </cell>
          <cell r="L6408">
            <v>30218.0733</v>
          </cell>
          <cell r="M6408">
            <v>33575.64</v>
          </cell>
        </row>
        <row r="6409">
          <cell r="G6409" t="str">
            <v>P3230-18</v>
          </cell>
          <cell r="H6409" t="str">
            <v/>
          </cell>
          <cell r="I6409" t="str">
            <v>WYE 45 DR35 PVC SW SWR HSH</v>
          </cell>
          <cell r="J6409" t="str">
            <v/>
          </cell>
          <cell r="K6409" t="str">
            <v>-</v>
          </cell>
          <cell r="L6409">
            <v>30964.740699999998</v>
          </cell>
          <cell r="M6409">
            <v>34405.269999999997</v>
          </cell>
        </row>
        <row r="6410">
          <cell r="G6410" t="str">
            <v>P3230-21</v>
          </cell>
          <cell r="H6410" t="str">
            <v/>
          </cell>
          <cell r="I6410" t="str">
            <v>WYE 45 DR35 PVC SW SWR HSH</v>
          </cell>
          <cell r="J6410" t="str">
            <v/>
          </cell>
          <cell r="K6410" t="str">
            <v>-</v>
          </cell>
          <cell r="L6410">
            <v>33902.8537</v>
          </cell>
          <cell r="M6410">
            <v>37669.839999999997</v>
          </cell>
        </row>
        <row r="6411">
          <cell r="G6411" t="str">
            <v>P3230-24</v>
          </cell>
          <cell r="H6411" t="str">
            <v/>
          </cell>
          <cell r="I6411" t="str">
            <v>WYE 45 DR35 PVC SW SWR HSH</v>
          </cell>
          <cell r="J6411" t="str">
            <v/>
          </cell>
          <cell r="K6411" t="str">
            <v>-</v>
          </cell>
          <cell r="L6411">
            <v>39459.2353</v>
          </cell>
          <cell r="M6411">
            <v>43843.59</v>
          </cell>
        </row>
        <row r="6412">
          <cell r="G6412" t="str">
            <v>P3230-27</v>
          </cell>
          <cell r="H6412" t="str">
            <v/>
          </cell>
          <cell r="I6412" t="str">
            <v>WYE 45 DR35 PVC SW SWR HSH</v>
          </cell>
          <cell r="J6412" t="str">
            <v/>
          </cell>
          <cell r="K6412" t="str">
            <v>-</v>
          </cell>
          <cell r="L6412">
            <v>41154.254399999998</v>
          </cell>
          <cell r="M6412">
            <v>45726.95</v>
          </cell>
        </row>
        <row r="6413">
          <cell r="G6413" t="str">
            <v>P3230</v>
          </cell>
          <cell r="H6413" t="str">
            <v/>
          </cell>
          <cell r="I6413" t="str">
            <v>WYE 45 DR35 PVC SW SWR HSH</v>
          </cell>
          <cell r="J6413" t="str">
            <v/>
          </cell>
          <cell r="K6413" t="str">
            <v>-</v>
          </cell>
          <cell r="L6413">
            <v>51443.149700000002</v>
          </cell>
          <cell r="M6413">
            <v>57159.06</v>
          </cell>
        </row>
        <row r="6414">
          <cell r="G6414" t="str">
            <v>P3236-4</v>
          </cell>
          <cell r="H6414" t="str">
            <v/>
          </cell>
          <cell r="I6414" t="str">
            <v>WYE 45 DR35 PVC SW SWR HSH</v>
          </cell>
          <cell r="J6414" t="str">
            <v/>
          </cell>
          <cell r="K6414" t="str">
            <v>-</v>
          </cell>
          <cell r="L6414">
            <v>26955.4935</v>
          </cell>
          <cell r="M6414">
            <v>29950.55</v>
          </cell>
        </row>
        <row r="6415">
          <cell r="G6415" t="str">
            <v>P3236-6</v>
          </cell>
          <cell r="H6415" t="str">
            <v/>
          </cell>
          <cell r="I6415" t="str">
            <v>WYE 45 DR35 PVC SW SWR HSH</v>
          </cell>
          <cell r="J6415" t="str">
            <v/>
          </cell>
          <cell r="K6415" t="str">
            <v>-</v>
          </cell>
          <cell r="L6415">
            <v>27117.1384</v>
          </cell>
          <cell r="M6415">
            <v>30130.15</v>
          </cell>
        </row>
        <row r="6416">
          <cell r="G6416" t="str">
            <v>P3236-8</v>
          </cell>
          <cell r="H6416" t="str">
            <v/>
          </cell>
          <cell r="I6416" t="str">
            <v>WYE 45 DR35 PVC SW SWR HSH</v>
          </cell>
          <cell r="J6416" t="str">
            <v/>
          </cell>
          <cell r="K6416" t="str">
            <v>-</v>
          </cell>
          <cell r="L6416">
            <v>30955.057199999999</v>
          </cell>
          <cell r="M6416">
            <v>34394.51</v>
          </cell>
        </row>
        <row r="6417">
          <cell r="G6417" t="str">
            <v>P3236-10</v>
          </cell>
          <cell r="H6417" t="str">
            <v/>
          </cell>
          <cell r="I6417" t="str">
            <v>WYE 45 DR35 PVC SW SWR HSH</v>
          </cell>
          <cell r="J6417" t="str">
            <v/>
          </cell>
          <cell r="K6417" t="str">
            <v>-</v>
          </cell>
          <cell r="L6417">
            <v>32557.585500000005</v>
          </cell>
          <cell r="M6417">
            <v>36175.1</v>
          </cell>
        </row>
        <row r="6418">
          <cell r="G6418" t="str">
            <v>P3236-12</v>
          </cell>
          <cell r="H6418" t="str">
            <v/>
          </cell>
          <cell r="I6418" t="str">
            <v>WYE 45 DR35 PVC SW SWR HSH</v>
          </cell>
          <cell r="J6418" t="str">
            <v/>
          </cell>
          <cell r="K6418" t="str">
            <v>-</v>
          </cell>
          <cell r="L6418">
            <v>35601.382400000002</v>
          </cell>
          <cell r="M6418">
            <v>39557.089999999997</v>
          </cell>
        </row>
        <row r="6419">
          <cell r="G6419" t="str">
            <v>P3236-15</v>
          </cell>
          <cell r="H6419" t="str">
            <v/>
          </cell>
          <cell r="I6419" t="str">
            <v>WYE 45 DR35 PVC SW SWR HSH</v>
          </cell>
          <cell r="J6419" t="str">
            <v/>
          </cell>
          <cell r="K6419" t="str">
            <v>-</v>
          </cell>
          <cell r="L6419">
            <v>40190.034599999999</v>
          </cell>
          <cell r="M6419">
            <v>44655.59</v>
          </cell>
        </row>
        <row r="6420">
          <cell r="G6420" t="str">
            <v>P3236-18</v>
          </cell>
          <cell r="H6420" t="str">
            <v/>
          </cell>
          <cell r="I6420" t="str">
            <v>WYE 45 DR35 PVC SW SWR HSH</v>
          </cell>
          <cell r="J6420" t="str">
            <v/>
          </cell>
          <cell r="K6420" t="str">
            <v>-</v>
          </cell>
          <cell r="L6420">
            <v>41183.048100000007</v>
          </cell>
          <cell r="M6420">
            <v>45758.94</v>
          </cell>
        </row>
        <row r="6421">
          <cell r="G6421" t="str">
            <v>P3236-21</v>
          </cell>
          <cell r="H6421" t="str">
            <v/>
          </cell>
          <cell r="I6421" t="str">
            <v>WYE 45 DR35 PVC SW SWR HSH</v>
          </cell>
          <cell r="J6421" t="str">
            <v/>
          </cell>
          <cell r="K6421" t="str">
            <v>-</v>
          </cell>
          <cell r="L6421">
            <v>42416.276599999997</v>
          </cell>
          <cell r="M6421">
            <v>47129.2</v>
          </cell>
        </row>
        <row r="6422">
          <cell r="G6422" t="str">
            <v>P3236-24</v>
          </cell>
          <cell r="H6422" t="str">
            <v/>
          </cell>
          <cell r="I6422" t="str">
            <v>WYE 45 DR35 PVC SW SWR HSH</v>
          </cell>
          <cell r="J6422" t="str">
            <v/>
          </cell>
          <cell r="K6422" t="str">
            <v>-</v>
          </cell>
          <cell r="L6422">
            <v>52480.803600000007</v>
          </cell>
          <cell r="M6422">
            <v>58312</v>
          </cell>
        </row>
        <row r="6423">
          <cell r="G6423" t="str">
            <v>P3236-27</v>
          </cell>
          <cell r="H6423" t="str">
            <v/>
          </cell>
          <cell r="I6423" t="str">
            <v>WYE 45 DR35 PVC SW SWR HSH</v>
          </cell>
          <cell r="J6423" t="str">
            <v/>
          </cell>
          <cell r="K6423" t="str">
            <v>-</v>
          </cell>
          <cell r="L6423">
            <v>54015.397600000004</v>
          </cell>
          <cell r="M6423">
            <v>60017.11</v>
          </cell>
        </row>
        <row r="6424">
          <cell r="G6424" t="str">
            <v>P3236-30</v>
          </cell>
          <cell r="H6424" t="str">
            <v/>
          </cell>
          <cell r="I6424" t="str">
            <v>WYE 45 DR35 PVC SW SWR HSH</v>
          </cell>
          <cell r="J6424" t="str">
            <v/>
          </cell>
          <cell r="K6424" t="str">
            <v>-</v>
          </cell>
          <cell r="L6424">
            <v>71772.764500000005</v>
          </cell>
          <cell r="M6424">
            <v>79747.520000000004</v>
          </cell>
        </row>
        <row r="6425">
          <cell r="G6425" t="str">
            <v>S400030</v>
          </cell>
          <cell r="H6425" t="str">
            <v>P155</v>
          </cell>
          <cell r="I6425" t="str">
            <v>TEE SAN DR35 PVC SW SWR HHH</v>
          </cell>
          <cell r="J6425" t="str">
            <v>0089938003345</v>
          </cell>
          <cell r="K6425" t="str">
            <v>-</v>
          </cell>
          <cell r="L6425">
            <v>46.031400000000005</v>
          </cell>
          <cell r="M6425">
            <v>51.15</v>
          </cell>
        </row>
        <row r="6426">
          <cell r="G6426" t="str">
            <v>S400040</v>
          </cell>
          <cell r="H6426" t="str">
            <v>P156</v>
          </cell>
          <cell r="I6426" t="str">
            <v>TEE SAN DR35 PVC SW SWR HHH</v>
          </cell>
          <cell r="J6426" t="str">
            <v>0089938003352</v>
          </cell>
          <cell r="K6426" t="str">
            <v>-</v>
          </cell>
          <cell r="L6426">
            <v>47.240500000000004</v>
          </cell>
          <cell r="M6426">
            <v>52.49</v>
          </cell>
        </row>
        <row r="6427">
          <cell r="G6427" t="str">
            <v>S401532</v>
          </cell>
          <cell r="H6427" t="str">
            <v>P157-4</v>
          </cell>
          <cell r="I6427" t="str">
            <v>TEE SAN DR35 PVC SW SWR HHH</v>
          </cell>
          <cell r="J6427" t="str">
            <v>0089938003376</v>
          </cell>
          <cell r="K6427" t="str">
            <v>-</v>
          </cell>
          <cell r="L6427">
            <v>245.04070000000002</v>
          </cell>
          <cell r="M6427">
            <v>272.27</v>
          </cell>
        </row>
        <row r="6428">
          <cell r="G6428" t="str">
            <v>S400060</v>
          </cell>
          <cell r="H6428" t="str">
            <v>P157</v>
          </cell>
          <cell r="I6428" t="str">
            <v>TEE SAN DR35 PVC SW SWR HHH</v>
          </cell>
          <cell r="J6428" t="str">
            <v>0089938003369</v>
          </cell>
          <cell r="K6428" t="str">
            <v>-</v>
          </cell>
          <cell r="L6428">
            <v>323.82479999999998</v>
          </cell>
          <cell r="M6428">
            <v>359.81</v>
          </cell>
        </row>
        <row r="6429">
          <cell r="G6429" t="str">
            <v>S401582</v>
          </cell>
          <cell r="H6429" t="str">
            <v>P158-4</v>
          </cell>
          <cell r="I6429" t="str">
            <v>TEE SAN DR35 PVC SW SWR HHH</v>
          </cell>
          <cell r="J6429" t="str">
            <v>0089938003390</v>
          </cell>
          <cell r="K6429" t="str">
            <v>-</v>
          </cell>
          <cell r="L6429">
            <v>341.45840000000004</v>
          </cell>
          <cell r="M6429">
            <v>379.4</v>
          </cell>
        </row>
        <row r="6430">
          <cell r="G6430" t="str">
            <v>S401585</v>
          </cell>
          <cell r="H6430" t="str">
            <v>P158-6</v>
          </cell>
          <cell r="I6430" t="str">
            <v>TEE SAN DR35 PVC SW SWR HHH</v>
          </cell>
          <cell r="J6430" t="str">
            <v>0089938003406</v>
          </cell>
          <cell r="K6430" t="str">
            <v>-</v>
          </cell>
          <cell r="L6430">
            <v>406.34320000000002</v>
          </cell>
          <cell r="M6430">
            <v>451.49</v>
          </cell>
        </row>
        <row r="6431">
          <cell r="G6431" t="str">
            <v>S400080</v>
          </cell>
          <cell r="H6431" t="str">
            <v>P158</v>
          </cell>
          <cell r="I6431" t="str">
            <v>TEE SAN DR35 PVC SW SWR HHH</v>
          </cell>
          <cell r="J6431" t="str">
            <v>0089938003383</v>
          </cell>
          <cell r="K6431" t="str">
            <v>-</v>
          </cell>
          <cell r="L6431">
            <v>763.81950000000006</v>
          </cell>
          <cell r="M6431">
            <v>848.69</v>
          </cell>
        </row>
        <row r="6432">
          <cell r="G6432" t="str">
            <v>S401624</v>
          </cell>
          <cell r="H6432" t="str">
            <v>P1510-4</v>
          </cell>
          <cell r="I6432" t="str">
            <v>TEE SAN DR35 PVC SW SWR HHH</v>
          </cell>
          <cell r="J6432" t="str">
            <v>0089938022001</v>
          </cell>
          <cell r="K6432" t="str">
            <v>-</v>
          </cell>
          <cell r="L6432">
            <v>1147.8746000000001</v>
          </cell>
          <cell r="M6432">
            <v>1275.42</v>
          </cell>
        </row>
        <row r="6433">
          <cell r="G6433" t="str">
            <v>S401626</v>
          </cell>
          <cell r="H6433" t="str">
            <v>P1510-6</v>
          </cell>
          <cell r="I6433" t="str">
            <v>TEE SAN DR35 PVC SW SWR HHH</v>
          </cell>
          <cell r="J6433" t="str">
            <v>0089938022018</v>
          </cell>
          <cell r="K6433" t="str">
            <v>-</v>
          </cell>
          <cell r="L6433">
            <v>1328.0305000000001</v>
          </cell>
          <cell r="M6433">
            <v>1475.59</v>
          </cell>
        </row>
        <row r="6434">
          <cell r="G6434" t="str">
            <v>S401628</v>
          </cell>
          <cell r="H6434" t="str">
            <v>P1510-8</v>
          </cell>
          <cell r="I6434" t="str">
            <v>TEE SAN DR35 PVC SW SWR HHH</v>
          </cell>
          <cell r="J6434" t="str">
            <v>0089938022032</v>
          </cell>
          <cell r="K6434" t="str">
            <v>-</v>
          </cell>
          <cell r="L6434">
            <v>2060.8414000000002</v>
          </cell>
          <cell r="M6434">
            <v>2289.8200000000002</v>
          </cell>
        </row>
        <row r="6435">
          <cell r="G6435" t="str">
            <v>S400100</v>
          </cell>
          <cell r="H6435" t="str">
            <v>P1510</v>
          </cell>
          <cell r="I6435" t="str">
            <v>TEE SAN DR35 PVC SW SWR HHH</v>
          </cell>
          <cell r="J6435" t="str">
            <v>0089938060270</v>
          </cell>
          <cell r="K6435" t="str">
            <v>-</v>
          </cell>
          <cell r="L6435">
            <v>2523.5094000000004</v>
          </cell>
          <cell r="M6435">
            <v>2803.9</v>
          </cell>
        </row>
        <row r="6436">
          <cell r="G6436" t="str">
            <v>P1512-4</v>
          </cell>
          <cell r="H6436" t="str">
            <v/>
          </cell>
          <cell r="I6436" t="str">
            <v>TEE SAN DR35 PVC SW SWR HHH</v>
          </cell>
          <cell r="J6436" t="str">
            <v/>
          </cell>
          <cell r="K6436" t="str">
            <v>-</v>
          </cell>
          <cell r="L6436">
            <v>1391.2354</v>
          </cell>
          <cell r="M6436">
            <v>1545.82</v>
          </cell>
        </row>
        <row r="6437">
          <cell r="G6437" t="str">
            <v>P1512-6</v>
          </cell>
          <cell r="H6437" t="str">
            <v/>
          </cell>
          <cell r="I6437" t="str">
            <v>TEE SAN DR35 PVC SW SWR HHH</v>
          </cell>
          <cell r="J6437" t="str">
            <v/>
          </cell>
          <cell r="K6437" t="str">
            <v>-</v>
          </cell>
          <cell r="L6437">
            <v>1573.0283999999999</v>
          </cell>
          <cell r="M6437">
            <v>1747.81</v>
          </cell>
        </row>
        <row r="6438">
          <cell r="G6438" t="str">
            <v>P1512-8</v>
          </cell>
          <cell r="H6438" t="str">
            <v/>
          </cell>
          <cell r="I6438" t="str">
            <v>TEE SAN DR35 PVC SW SWR HHH</v>
          </cell>
          <cell r="J6438" t="str">
            <v>0089938066265</v>
          </cell>
          <cell r="K6438" t="str">
            <v>-</v>
          </cell>
          <cell r="L6438">
            <v>2543.6575000000003</v>
          </cell>
          <cell r="M6438">
            <v>2826.29</v>
          </cell>
        </row>
        <row r="6439">
          <cell r="G6439" t="str">
            <v>P1512</v>
          </cell>
          <cell r="H6439" t="str">
            <v/>
          </cell>
          <cell r="I6439" t="str">
            <v>TEE SAN DR35 PVC SW SWR HHH</v>
          </cell>
          <cell r="J6439" t="str">
            <v>0089938064148</v>
          </cell>
          <cell r="K6439" t="str">
            <v>-</v>
          </cell>
          <cell r="L6439">
            <v>3926.1617000000001</v>
          </cell>
          <cell r="M6439">
            <v>4362.3999999999996</v>
          </cell>
        </row>
        <row r="6440">
          <cell r="G6440" t="str">
            <v>P1515-4</v>
          </cell>
          <cell r="H6440" t="str">
            <v/>
          </cell>
          <cell r="I6440" t="str">
            <v>TEE SAN DR35 PVC SW SWR HHH</v>
          </cell>
          <cell r="J6440" t="str">
            <v/>
          </cell>
          <cell r="K6440" t="str">
            <v>-</v>
          </cell>
          <cell r="L6440">
            <v>2086.4465</v>
          </cell>
          <cell r="M6440">
            <v>2318.27</v>
          </cell>
        </row>
        <row r="6441">
          <cell r="G6441" t="str">
            <v>P1515-6</v>
          </cell>
          <cell r="H6441" t="str">
            <v/>
          </cell>
          <cell r="I6441" t="str">
            <v>TEE SAN DR35 PVC SW SWR HHH</v>
          </cell>
          <cell r="J6441" t="str">
            <v/>
          </cell>
          <cell r="K6441" t="str">
            <v>-</v>
          </cell>
          <cell r="L6441">
            <v>2418.5317</v>
          </cell>
          <cell r="M6441">
            <v>2687.26</v>
          </cell>
        </row>
        <row r="6442">
          <cell r="G6442" t="str">
            <v>P1515-8</v>
          </cell>
          <cell r="H6442" t="str">
            <v/>
          </cell>
          <cell r="I6442" t="str">
            <v>TEE SAN DR35 PVC SW SWR HHH</v>
          </cell>
          <cell r="J6442" t="str">
            <v/>
          </cell>
          <cell r="K6442" t="str">
            <v>-</v>
          </cell>
          <cell r="L6442">
            <v>2966.9067</v>
          </cell>
          <cell r="M6442">
            <v>3296.56</v>
          </cell>
        </row>
        <row r="6443">
          <cell r="G6443" t="str">
            <v>P1518-4</v>
          </cell>
          <cell r="H6443" t="str">
            <v/>
          </cell>
          <cell r="I6443" t="str">
            <v>TEE SAN DR35 PVC SW SWR HHH</v>
          </cell>
          <cell r="J6443" t="str">
            <v/>
          </cell>
          <cell r="K6443" t="str">
            <v>-</v>
          </cell>
          <cell r="L6443">
            <v>5209.7872000000007</v>
          </cell>
          <cell r="M6443">
            <v>5788.65</v>
          </cell>
        </row>
        <row r="6444">
          <cell r="G6444" t="str">
            <v>P1518-6</v>
          </cell>
          <cell r="H6444" t="str">
            <v/>
          </cell>
          <cell r="I6444" t="str">
            <v>TEE SAN DR35 PVC SW SWR HHH</v>
          </cell>
          <cell r="J6444" t="str">
            <v/>
          </cell>
          <cell r="K6444" t="str">
            <v>-</v>
          </cell>
          <cell r="L6444">
            <v>5392.7785999999996</v>
          </cell>
          <cell r="M6444">
            <v>5991.98</v>
          </cell>
        </row>
        <row r="6445">
          <cell r="G6445" t="str">
            <v>P1518-8</v>
          </cell>
          <cell r="H6445" t="str">
            <v/>
          </cell>
          <cell r="I6445" t="str">
            <v>TEE SAN DR35 PVC SW SWR HHH</v>
          </cell>
          <cell r="J6445" t="str">
            <v/>
          </cell>
          <cell r="K6445" t="str">
            <v>-</v>
          </cell>
          <cell r="L6445">
            <v>5641.4787000000006</v>
          </cell>
          <cell r="M6445">
            <v>6268.31</v>
          </cell>
        </row>
        <row r="6446">
          <cell r="G6446" t="str">
            <v>P1521-4</v>
          </cell>
          <cell r="H6446" t="str">
            <v/>
          </cell>
          <cell r="I6446" t="str">
            <v>TEE SAN DR35 PVC SW SWR HHH</v>
          </cell>
          <cell r="J6446" t="str">
            <v/>
          </cell>
          <cell r="K6446" t="str">
            <v>-</v>
          </cell>
          <cell r="L6446">
            <v>7489.3045000000011</v>
          </cell>
          <cell r="M6446">
            <v>8321.4500000000007</v>
          </cell>
        </row>
        <row r="6447">
          <cell r="G6447" t="str">
            <v>P1521-6</v>
          </cell>
          <cell r="H6447" t="str">
            <v/>
          </cell>
          <cell r="I6447" t="str">
            <v>TEE SAN DR35 PVC SW SWR HHH</v>
          </cell>
          <cell r="J6447" t="str">
            <v/>
          </cell>
          <cell r="K6447" t="str">
            <v>-</v>
          </cell>
          <cell r="L6447">
            <v>8046.9992000000011</v>
          </cell>
          <cell r="M6447">
            <v>8941.11</v>
          </cell>
        </row>
        <row r="6448">
          <cell r="G6448" t="str">
            <v>P1521-8</v>
          </cell>
          <cell r="H6448" t="str">
            <v/>
          </cell>
          <cell r="I6448" t="str">
            <v>TEE SAN DR35 PVC SW SWR HHH</v>
          </cell>
          <cell r="J6448" t="str">
            <v/>
          </cell>
          <cell r="K6448" t="str">
            <v>-</v>
          </cell>
          <cell r="L6448">
            <v>9096.9795000000013</v>
          </cell>
          <cell r="M6448">
            <v>10107.76</v>
          </cell>
        </row>
        <row r="6449">
          <cell r="G6449" t="str">
            <v>P1524-4</v>
          </cell>
          <cell r="H6449" t="str">
            <v/>
          </cell>
          <cell r="I6449" t="str">
            <v>TEE SAN DR35 PVC SW SWR HHH</v>
          </cell>
          <cell r="J6449" t="str">
            <v/>
          </cell>
          <cell r="K6449" t="str">
            <v>-</v>
          </cell>
          <cell r="L6449">
            <v>11790.105300000001</v>
          </cell>
          <cell r="M6449">
            <v>13100.12</v>
          </cell>
        </row>
        <row r="6450">
          <cell r="G6450" t="str">
            <v>P1524-6</v>
          </cell>
          <cell r="H6450" t="str">
            <v/>
          </cell>
          <cell r="I6450" t="str">
            <v>TEE SAN DR35 PVC SW SWR HHH</v>
          </cell>
          <cell r="J6450" t="str">
            <v/>
          </cell>
          <cell r="K6450" t="str">
            <v>-</v>
          </cell>
          <cell r="L6450">
            <v>13988.741300000002</v>
          </cell>
          <cell r="M6450">
            <v>15543.05</v>
          </cell>
        </row>
        <row r="6451">
          <cell r="G6451" t="str">
            <v>P1524-8</v>
          </cell>
          <cell r="H6451" t="str">
            <v/>
          </cell>
          <cell r="I6451" t="str">
            <v>TEE SAN DR35 PVC SW SWR HHH</v>
          </cell>
          <cell r="J6451" t="str">
            <v/>
          </cell>
          <cell r="K6451" t="str">
            <v>-</v>
          </cell>
          <cell r="L6451">
            <v>14375.653300000002</v>
          </cell>
          <cell r="M6451">
            <v>15972.95</v>
          </cell>
        </row>
        <row r="6452">
          <cell r="G6452" t="str">
            <v>P1527-4</v>
          </cell>
          <cell r="H6452" t="str">
            <v/>
          </cell>
          <cell r="I6452" t="str">
            <v>TEE SAN DR35 PVC SW SWR HHH</v>
          </cell>
          <cell r="J6452" t="str">
            <v/>
          </cell>
          <cell r="K6452" t="str">
            <v>-</v>
          </cell>
          <cell r="L6452">
            <v>14400.102800000002</v>
          </cell>
          <cell r="M6452">
            <v>16000.11</v>
          </cell>
        </row>
        <row r="6453">
          <cell r="G6453" t="str">
            <v>P1527-6</v>
          </cell>
          <cell r="H6453" t="str">
            <v/>
          </cell>
          <cell r="I6453" t="str">
            <v>TEE SAN DR35 PVC SW SWR HHH</v>
          </cell>
          <cell r="J6453" t="str">
            <v/>
          </cell>
          <cell r="K6453" t="str">
            <v>-</v>
          </cell>
          <cell r="L6453">
            <v>14486.387600000002</v>
          </cell>
          <cell r="M6453">
            <v>16095.99</v>
          </cell>
        </row>
        <row r="6454">
          <cell r="G6454" t="str">
            <v>P1527-8</v>
          </cell>
          <cell r="H6454" t="str">
            <v/>
          </cell>
          <cell r="I6454" t="str">
            <v>TEE SAN DR35 PVC SW SWR HHH</v>
          </cell>
          <cell r="J6454" t="str">
            <v/>
          </cell>
          <cell r="K6454" t="str">
            <v>-</v>
          </cell>
          <cell r="L6454">
            <v>16889.094000000001</v>
          </cell>
          <cell r="M6454">
            <v>18765.66</v>
          </cell>
        </row>
        <row r="6455">
          <cell r="G6455" t="str">
            <v>P1530-4</v>
          </cell>
          <cell r="H6455" t="str">
            <v/>
          </cell>
          <cell r="I6455" t="str">
            <v>TEE SAN DR35 PVC SW SWR HHH</v>
          </cell>
          <cell r="J6455" t="str">
            <v/>
          </cell>
          <cell r="K6455" t="str">
            <v>-</v>
          </cell>
          <cell r="L6455">
            <v>18504.922399999999</v>
          </cell>
          <cell r="M6455">
            <v>20561.02</v>
          </cell>
        </row>
        <row r="6456">
          <cell r="G6456" t="str">
            <v>P1530-6</v>
          </cell>
          <cell r="H6456" t="str">
            <v/>
          </cell>
          <cell r="I6456" t="str">
            <v>TEE SAN DR35 PVC SW SWR HHH</v>
          </cell>
          <cell r="J6456" t="str">
            <v/>
          </cell>
          <cell r="K6456" t="str">
            <v>-</v>
          </cell>
          <cell r="L6456">
            <v>18615.881400000002</v>
          </cell>
          <cell r="M6456">
            <v>20684.310000000001</v>
          </cell>
        </row>
        <row r="6457">
          <cell r="G6457" t="str">
            <v>P1530-8</v>
          </cell>
          <cell r="H6457" t="str">
            <v/>
          </cell>
          <cell r="I6457" t="str">
            <v>TEE SAN DR35 PVC SW SWR HHH</v>
          </cell>
          <cell r="J6457" t="str">
            <v/>
          </cell>
          <cell r="K6457" t="str">
            <v>-</v>
          </cell>
          <cell r="L6457">
            <v>21703.152400000003</v>
          </cell>
          <cell r="M6457">
            <v>24114.61</v>
          </cell>
        </row>
        <row r="6458">
          <cell r="G6458" t="str">
            <v>P1536-4TY</v>
          </cell>
          <cell r="H6458" t="str">
            <v/>
          </cell>
          <cell r="I6458" t="str">
            <v>TEE SAN DR35 PVC SW SWR HHH</v>
          </cell>
          <cell r="J6458" t="str">
            <v/>
          </cell>
          <cell r="K6458" t="str">
            <v>-</v>
          </cell>
          <cell r="L6458">
            <v>24611.519400000001</v>
          </cell>
          <cell r="M6458">
            <v>27346.13</v>
          </cell>
        </row>
        <row r="6459">
          <cell r="G6459" t="str">
            <v>P1536-6</v>
          </cell>
          <cell r="H6459" t="str">
            <v/>
          </cell>
          <cell r="I6459" t="str">
            <v>TEE SAN DR35 PVC SW SWR HHH</v>
          </cell>
          <cell r="J6459" t="str">
            <v/>
          </cell>
          <cell r="K6459" t="str">
            <v>-</v>
          </cell>
          <cell r="L6459">
            <v>24759.115200000004</v>
          </cell>
          <cell r="M6459">
            <v>27510.13</v>
          </cell>
        </row>
        <row r="6460">
          <cell r="G6460" t="str">
            <v>P1536-8</v>
          </cell>
          <cell r="H6460" t="str">
            <v/>
          </cell>
          <cell r="I6460" t="str">
            <v>TEE SAN DR35 PVC SW SWR HHH</v>
          </cell>
          <cell r="J6460" t="str">
            <v/>
          </cell>
          <cell r="K6460" t="str">
            <v>-</v>
          </cell>
          <cell r="L6460">
            <v>28263.365200000004</v>
          </cell>
          <cell r="M6460">
            <v>31403.74</v>
          </cell>
        </row>
        <row r="6461">
          <cell r="G6461" t="str">
            <v>S403040</v>
          </cell>
          <cell r="H6461" t="str">
            <v>P174</v>
          </cell>
          <cell r="I6461" t="str">
            <v>TEE SAN DR35 PVC SW SWR HSH</v>
          </cell>
          <cell r="J6461" t="str">
            <v>0089938062236</v>
          </cell>
          <cell r="K6461" t="str">
            <v>-</v>
          </cell>
          <cell r="L6461">
            <v>59.0212</v>
          </cell>
          <cell r="M6461">
            <v>65.58</v>
          </cell>
        </row>
        <row r="6462">
          <cell r="G6462" t="str">
            <v>S404532</v>
          </cell>
          <cell r="H6462" t="str">
            <v>P177-4</v>
          </cell>
          <cell r="I6462" t="str">
            <v>TEE SAN DR35 PVC SW SWR HSH</v>
          </cell>
          <cell r="J6462" t="str">
            <v>0089938065497</v>
          </cell>
          <cell r="K6462" t="str">
            <v>-</v>
          </cell>
          <cell r="L6462">
            <v>281.84870000000006</v>
          </cell>
          <cell r="M6462">
            <v>313.17</v>
          </cell>
        </row>
        <row r="6463">
          <cell r="G6463" t="str">
            <v>S403060</v>
          </cell>
          <cell r="H6463" t="str">
            <v>P177</v>
          </cell>
          <cell r="I6463" t="str">
            <v>TEE SAN DR35 PVC SW SWR HSH</v>
          </cell>
          <cell r="J6463" t="str">
            <v>0089938028362</v>
          </cell>
          <cell r="K6463" t="str">
            <v>-</v>
          </cell>
          <cell r="L6463">
            <v>372.41350000000006</v>
          </cell>
          <cell r="M6463">
            <v>413.79</v>
          </cell>
        </row>
        <row r="6464">
          <cell r="G6464" t="str">
            <v>S404582</v>
          </cell>
          <cell r="H6464" t="str">
            <v>P178-4</v>
          </cell>
          <cell r="I6464" t="str">
            <v>TEE SAN DR35 PVC SW SWR HSH</v>
          </cell>
          <cell r="J6464" t="str">
            <v>0089938066098</v>
          </cell>
          <cell r="K6464" t="str">
            <v>-</v>
          </cell>
          <cell r="L6464">
            <v>392.70070000000004</v>
          </cell>
          <cell r="M6464">
            <v>436.33</v>
          </cell>
        </row>
        <row r="6465">
          <cell r="G6465" t="str">
            <v>S404585</v>
          </cell>
          <cell r="H6465" t="str">
            <v>P178-6</v>
          </cell>
          <cell r="I6465" t="str">
            <v>TEE SAN DR35 PVC SW SWR HSH</v>
          </cell>
          <cell r="J6465" t="str">
            <v>0089938066104</v>
          </cell>
          <cell r="K6465" t="str">
            <v>-</v>
          </cell>
          <cell r="L6465">
            <v>467.31180000000006</v>
          </cell>
          <cell r="M6465">
            <v>519.24</v>
          </cell>
        </row>
        <row r="6466">
          <cell r="G6466" t="str">
            <v>S403080</v>
          </cell>
          <cell r="H6466" t="str">
            <v>P178</v>
          </cell>
          <cell r="I6466" t="str">
            <v>TEE SAN DR35 PVC SW SWR HSH</v>
          </cell>
          <cell r="J6466" t="str">
            <v>0089938066111</v>
          </cell>
          <cell r="K6466" t="str">
            <v>-</v>
          </cell>
          <cell r="L6466">
            <v>878.37369999999999</v>
          </cell>
          <cell r="M6466">
            <v>975.97</v>
          </cell>
        </row>
        <row r="6467">
          <cell r="G6467" t="str">
            <v>P1710-4</v>
          </cell>
          <cell r="H6467" t="str">
            <v/>
          </cell>
          <cell r="I6467" t="str">
            <v>TEE SAN DR35 PVC SW SWR HSH</v>
          </cell>
          <cell r="J6467" t="str">
            <v/>
          </cell>
          <cell r="K6467" t="str">
            <v>-</v>
          </cell>
          <cell r="L6467">
            <v>1320.0697</v>
          </cell>
          <cell r="M6467">
            <v>1466.74</v>
          </cell>
        </row>
        <row r="6468">
          <cell r="G6468" t="str">
            <v>P1710-6</v>
          </cell>
          <cell r="H6468" t="str">
            <v/>
          </cell>
          <cell r="I6468" t="str">
            <v>TEE SAN DR35 PVC SW SWR HSH</v>
          </cell>
          <cell r="J6468" t="str">
            <v/>
          </cell>
          <cell r="K6468" t="str">
            <v>-</v>
          </cell>
          <cell r="L6468">
            <v>1527.2324000000001</v>
          </cell>
          <cell r="M6468">
            <v>1696.92</v>
          </cell>
        </row>
        <row r="6469">
          <cell r="G6469" t="str">
            <v>P1710-8</v>
          </cell>
          <cell r="H6469" t="str">
            <v/>
          </cell>
          <cell r="I6469" t="str">
            <v>TEE SAN DR35 PVC SW SWR HSH</v>
          </cell>
          <cell r="J6469" t="str">
            <v/>
          </cell>
          <cell r="K6469" t="str">
            <v>-</v>
          </cell>
          <cell r="L6469">
            <v>2369.9322999999999</v>
          </cell>
          <cell r="M6469">
            <v>2633.26</v>
          </cell>
        </row>
        <row r="6470">
          <cell r="G6470" t="str">
            <v>P1712-4</v>
          </cell>
          <cell r="H6470" t="str">
            <v/>
          </cell>
          <cell r="I6470" t="str">
            <v>TEE SAN DR35 PVC SW SWR HSH</v>
          </cell>
          <cell r="J6470" t="str">
            <v/>
          </cell>
          <cell r="K6470" t="str">
            <v>-</v>
          </cell>
          <cell r="L6470">
            <v>1599.9496000000001</v>
          </cell>
          <cell r="M6470">
            <v>1777.72</v>
          </cell>
        </row>
        <row r="6471">
          <cell r="G6471" t="str">
            <v>P1712-6</v>
          </cell>
          <cell r="H6471" t="str">
            <v/>
          </cell>
          <cell r="I6471" t="str">
            <v>TEE SAN DR35 PVC SW SWR HSH</v>
          </cell>
          <cell r="J6471" t="str">
            <v/>
          </cell>
          <cell r="K6471" t="str">
            <v>-</v>
          </cell>
          <cell r="L6471">
            <v>1808.9848000000002</v>
          </cell>
          <cell r="M6471">
            <v>2009.98</v>
          </cell>
        </row>
        <row r="6472">
          <cell r="G6472" t="str">
            <v>P1712-8</v>
          </cell>
          <cell r="H6472" t="str">
            <v/>
          </cell>
          <cell r="I6472" t="str">
            <v>TEE SAN DR35 PVC SW SWR HSH</v>
          </cell>
          <cell r="J6472" t="str">
            <v/>
          </cell>
          <cell r="K6472" t="str">
            <v>-</v>
          </cell>
          <cell r="L6472">
            <v>2925.1767</v>
          </cell>
          <cell r="M6472">
            <v>3250.2</v>
          </cell>
        </row>
        <row r="6473">
          <cell r="G6473" t="str">
            <v>P1715-4</v>
          </cell>
          <cell r="H6473" t="str">
            <v/>
          </cell>
          <cell r="I6473" t="str">
            <v>TEE SAN DR35 PVC SW SWR HSH</v>
          </cell>
          <cell r="J6473" t="str">
            <v/>
          </cell>
          <cell r="K6473" t="str">
            <v>-</v>
          </cell>
          <cell r="L6473">
            <v>2399.3680000000004</v>
          </cell>
          <cell r="M6473">
            <v>2665.96</v>
          </cell>
        </row>
        <row r="6474">
          <cell r="G6474" t="str">
            <v>P1715-6</v>
          </cell>
          <cell r="H6474" t="str">
            <v/>
          </cell>
          <cell r="I6474" t="str">
            <v>TEE SAN DR35 PVC SW SWR HSH</v>
          </cell>
          <cell r="J6474" t="str">
            <v/>
          </cell>
          <cell r="K6474" t="str">
            <v>-</v>
          </cell>
          <cell r="L6474">
            <v>2781.3045000000002</v>
          </cell>
          <cell r="M6474">
            <v>3090.34</v>
          </cell>
        </row>
        <row r="6475">
          <cell r="G6475" t="str">
            <v>P1715-8</v>
          </cell>
          <cell r="H6475" t="str">
            <v/>
          </cell>
          <cell r="I6475" t="str">
            <v>TEE SAN DR35 PVC SW SWR HSH</v>
          </cell>
          <cell r="J6475" t="str">
            <v/>
          </cell>
          <cell r="K6475" t="str">
            <v>-</v>
          </cell>
          <cell r="L6475">
            <v>3411.9517999999998</v>
          </cell>
          <cell r="M6475">
            <v>3791.06</v>
          </cell>
        </row>
        <row r="6476">
          <cell r="G6476" t="str">
            <v>P1718-4</v>
          </cell>
          <cell r="H6476" t="str">
            <v/>
          </cell>
          <cell r="I6476" t="str">
            <v>TEE SAN DR35 PVC SW SWR HSH</v>
          </cell>
          <cell r="J6476" t="str">
            <v/>
          </cell>
          <cell r="K6476" t="str">
            <v>-</v>
          </cell>
          <cell r="L6476">
            <v>5991.2189000000008</v>
          </cell>
          <cell r="M6476">
            <v>6656.91</v>
          </cell>
        </row>
        <row r="6477">
          <cell r="G6477" t="str">
            <v>P1718-6</v>
          </cell>
          <cell r="H6477" t="str">
            <v/>
          </cell>
          <cell r="I6477" t="str">
            <v>TEE SAN DR35 PVC SW SWR HSH</v>
          </cell>
          <cell r="J6477" t="str">
            <v/>
          </cell>
          <cell r="K6477" t="str">
            <v>-</v>
          </cell>
          <cell r="L6477">
            <v>6201.6879000000008</v>
          </cell>
          <cell r="M6477">
            <v>6890.76</v>
          </cell>
        </row>
        <row r="6478">
          <cell r="G6478" t="str">
            <v>P1718-8</v>
          </cell>
          <cell r="H6478" t="str">
            <v/>
          </cell>
          <cell r="I6478" t="str">
            <v>TEE SAN DR35 PVC SW SWR HSH</v>
          </cell>
          <cell r="J6478" t="str">
            <v/>
          </cell>
          <cell r="K6478" t="str">
            <v>-</v>
          </cell>
          <cell r="L6478">
            <v>6487.7096000000001</v>
          </cell>
          <cell r="M6478">
            <v>7208.57</v>
          </cell>
        </row>
        <row r="6479">
          <cell r="G6479" t="str">
            <v>P1721-4</v>
          </cell>
          <cell r="H6479" t="str">
            <v/>
          </cell>
          <cell r="I6479" t="str">
            <v>TEE SAN DR35 PVC SW SWR HSH</v>
          </cell>
          <cell r="J6479" t="str">
            <v/>
          </cell>
          <cell r="K6479" t="str">
            <v>-</v>
          </cell>
          <cell r="L6479">
            <v>8619.4813000000013</v>
          </cell>
          <cell r="M6479">
            <v>9577.2000000000007</v>
          </cell>
        </row>
        <row r="6480">
          <cell r="G6480" t="str">
            <v>P1721-6</v>
          </cell>
          <cell r="H6480" t="str">
            <v/>
          </cell>
          <cell r="I6480" t="str">
            <v>TEE SAN DR35 PVC SW SWR HSH</v>
          </cell>
          <cell r="J6480" t="str">
            <v/>
          </cell>
          <cell r="K6480" t="str">
            <v>-</v>
          </cell>
          <cell r="L6480">
            <v>9254.0447999999997</v>
          </cell>
          <cell r="M6480">
            <v>10282.27</v>
          </cell>
        </row>
        <row r="6481">
          <cell r="G6481" t="str">
            <v>P1721-8</v>
          </cell>
          <cell r="H6481" t="str">
            <v/>
          </cell>
          <cell r="I6481" t="str">
            <v>TEE SAN DR35 PVC SW SWR HSH</v>
          </cell>
          <cell r="J6481" t="str">
            <v/>
          </cell>
          <cell r="K6481" t="str">
            <v>-</v>
          </cell>
          <cell r="L6481">
            <v>10461.5291</v>
          </cell>
          <cell r="M6481">
            <v>11623.92</v>
          </cell>
        </row>
        <row r="6482">
          <cell r="G6482" t="str">
            <v>P1724-4</v>
          </cell>
          <cell r="H6482" t="str">
            <v/>
          </cell>
          <cell r="I6482" t="str">
            <v>TEE SAN DR35 PVC SW SWR HSH</v>
          </cell>
          <cell r="J6482" t="str">
            <v/>
          </cell>
          <cell r="K6482" t="str">
            <v>-</v>
          </cell>
          <cell r="L6482">
            <v>13558.633400000002</v>
          </cell>
          <cell r="M6482">
            <v>15065.15</v>
          </cell>
        </row>
        <row r="6483">
          <cell r="G6483" t="str">
            <v>P1724-6</v>
          </cell>
          <cell r="H6483" t="str">
            <v/>
          </cell>
          <cell r="I6483" t="str">
            <v>TEE SAN DR35 PVC SW SWR HSH</v>
          </cell>
          <cell r="J6483" t="str">
            <v/>
          </cell>
          <cell r="K6483" t="str">
            <v>-</v>
          </cell>
          <cell r="L6483">
            <v>16087.086200000002</v>
          </cell>
          <cell r="M6483">
            <v>17874.54</v>
          </cell>
        </row>
        <row r="6484">
          <cell r="G6484" t="str">
            <v>P1724-8</v>
          </cell>
          <cell r="H6484" t="str">
            <v/>
          </cell>
          <cell r="I6484" t="str">
            <v>TEE SAN DR35 PVC SW SWR HSH</v>
          </cell>
          <cell r="J6484" t="str">
            <v/>
          </cell>
          <cell r="K6484" t="str">
            <v>-</v>
          </cell>
          <cell r="L6484">
            <v>16532.002899999999</v>
          </cell>
          <cell r="M6484">
            <v>18368.89</v>
          </cell>
        </row>
        <row r="6485">
          <cell r="G6485" t="str">
            <v>P1727-4</v>
          </cell>
          <cell r="H6485" t="str">
            <v/>
          </cell>
          <cell r="I6485" t="str">
            <v>TEE SAN DR35 PVC SW SWR HSH</v>
          </cell>
          <cell r="J6485" t="str">
            <v/>
          </cell>
          <cell r="K6485" t="str">
            <v>-</v>
          </cell>
          <cell r="L6485">
            <v>16560.111800000002</v>
          </cell>
          <cell r="M6485">
            <v>18400.12</v>
          </cell>
        </row>
        <row r="6486">
          <cell r="G6486" t="str">
            <v>P1727-6</v>
          </cell>
          <cell r="H6486" t="str">
            <v/>
          </cell>
          <cell r="I6486" t="str">
            <v>TEE SAN DR35 PVC SW SWR HSH</v>
          </cell>
          <cell r="J6486" t="str">
            <v/>
          </cell>
          <cell r="K6486" t="str">
            <v>-</v>
          </cell>
          <cell r="L6486">
            <v>16659.322199999999</v>
          </cell>
          <cell r="M6486">
            <v>18510.36</v>
          </cell>
        </row>
        <row r="6487">
          <cell r="G6487" t="str">
            <v>P1727-8</v>
          </cell>
          <cell r="H6487" t="str">
            <v/>
          </cell>
          <cell r="I6487" t="str">
            <v>TEE SAN DR35 PVC SW SWR HSH</v>
          </cell>
          <cell r="J6487" t="str">
            <v/>
          </cell>
          <cell r="K6487" t="str">
            <v>-</v>
          </cell>
          <cell r="L6487">
            <v>19422.436700000002</v>
          </cell>
          <cell r="M6487">
            <v>21580.49</v>
          </cell>
        </row>
        <row r="6488">
          <cell r="G6488" t="str">
            <v>P1730-4</v>
          </cell>
          <cell r="H6488" t="str">
            <v/>
          </cell>
          <cell r="I6488" t="str">
            <v>TEE SAN DR35 PVC SW SWR HSH</v>
          </cell>
          <cell r="J6488" t="str">
            <v/>
          </cell>
          <cell r="K6488" t="str">
            <v>-</v>
          </cell>
          <cell r="L6488">
            <v>21280.695</v>
          </cell>
          <cell r="M6488">
            <v>23645.22</v>
          </cell>
        </row>
        <row r="6489">
          <cell r="G6489" t="str">
            <v>P1730-6</v>
          </cell>
          <cell r="H6489" t="str">
            <v/>
          </cell>
          <cell r="I6489" t="str">
            <v>TEE SAN DR35 PVC SW SWR HSH</v>
          </cell>
          <cell r="J6489" t="str">
            <v/>
          </cell>
          <cell r="K6489" t="str">
            <v>-</v>
          </cell>
          <cell r="L6489">
            <v>21408.2497</v>
          </cell>
          <cell r="M6489">
            <v>23786.94</v>
          </cell>
        </row>
        <row r="6490">
          <cell r="G6490" t="str">
            <v>P1730-8</v>
          </cell>
          <cell r="H6490" t="str">
            <v/>
          </cell>
          <cell r="I6490" t="str">
            <v>TEE SAN DR35 PVC SW SWR HSH</v>
          </cell>
          <cell r="J6490" t="str">
            <v/>
          </cell>
          <cell r="K6490" t="str">
            <v>-</v>
          </cell>
          <cell r="L6490">
            <v>24958.638100000004</v>
          </cell>
          <cell r="M6490">
            <v>27731.82</v>
          </cell>
        </row>
        <row r="6491">
          <cell r="G6491" t="str">
            <v>P1736-4</v>
          </cell>
          <cell r="H6491" t="str">
            <v/>
          </cell>
          <cell r="I6491" t="str">
            <v>TEE SAN DR35 PVC SW SWR HSH</v>
          </cell>
          <cell r="J6491" t="str">
            <v/>
          </cell>
          <cell r="K6491" t="str">
            <v>-</v>
          </cell>
          <cell r="L6491">
            <v>28303.2762</v>
          </cell>
          <cell r="M6491">
            <v>31448.080000000002</v>
          </cell>
        </row>
        <row r="6492">
          <cell r="G6492" t="str">
            <v>P1736-6</v>
          </cell>
          <cell r="H6492" t="str">
            <v/>
          </cell>
          <cell r="I6492" t="str">
            <v>TEE SAN DR35 PVC SW SWR HSH</v>
          </cell>
          <cell r="J6492" t="str">
            <v/>
          </cell>
          <cell r="K6492" t="str">
            <v>-</v>
          </cell>
          <cell r="L6492">
            <v>28473.031700000003</v>
          </cell>
          <cell r="M6492">
            <v>31636.7</v>
          </cell>
        </row>
        <row r="6493">
          <cell r="G6493" t="str">
            <v>P1736-8</v>
          </cell>
          <cell r="H6493" t="str">
            <v/>
          </cell>
          <cell r="I6493" t="str">
            <v>TEE SAN DR35 PVC SW SWR HSH</v>
          </cell>
          <cell r="J6493" t="str">
            <v/>
          </cell>
          <cell r="K6493" t="str">
            <v>-</v>
          </cell>
          <cell r="L6493">
            <v>32502.855000000003</v>
          </cell>
          <cell r="M6493">
            <v>36114.28</v>
          </cell>
        </row>
        <row r="6494">
          <cell r="G6494" t="str">
            <v>S445040</v>
          </cell>
          <cell r="H6494" t="str">
            <v>P1104</v>
          </cell>
          <cell r="I6494" t="str">
            <v>TEE CO DR35 PVC SW SWR HXHXFPT</v>
          </cell>
          <cell r="J6494" t="str">
            <v>0089938002942</v>
          </cell>
          <cell r="K6494" t="str">
            <v>-</v>
          </cell>
          <cell r="L6494">
            <v>78.216999999999999</v>
          </cell>
          <cell r="M6494">
            <v>86.91</v>
          </cell>
        </row>
        <row r="6495">
          <cell r="G6495" t="str">
            <v>S445060</v>
          </cell>
          <cell r="H6495" t="str">
            <v>P1106</v>
          </cell>
          <cell r="I6495" t="str">
            <v>TEE CO DR35 PVC SW SWR HXHXFPT</v>
          </cell>
          <cell r="J6495" t="str">
            <v>0089938029680</v>
          </cell>
          <cell r="K6495" t="str">
            <v>-</v>
          </cell>
          <cell r="L6495">
            <v>518.15819999999997</v>
          </cell>
          <cell r="M6495">
            <v>575.73</v>
          </cell>
        </row>
        <row r="6496">
          <cell r="G6496" t="str">
            <v>S503030</v>
          </cell>
          <cell r="H6496" t="str">
            <v>P1653</v>
          </cell>
          <cell r="I6496" t="str">
            <v>COMB WYE DR35 PVC SW SWR HHH</v>
          </cell>
          <cell r="J6496" t="str">
            <v>0089938049381</v>
          </cell>
          <cell r="K6496" t="str">
            <v>-</v>
          </cell>
          <cell r="L6496">
            <v>89.76230000000001</v>
          </cell>
          <cell r="M6496">
            <v>99.74</v>
          </cell>
        </row>
        <row r="6497">
          <cell r="G6497" t="str">
            <v>S503040</v>
          </cell>
          <cell r="H6497" t="str">
            <v>P1654</v>
          </cell>
          <cell r="I6497" t="str">
            <v>COMB WYE DR35 PVC SW SWR HHH</v>
          </cell>
          <cell r="J6497" t="str">
            <v>0089938009583</v>
          </cell>
          <cell r="K6497" t="str">
            <v>-</v>
          </cell>
          <cell r="L6497">
            <v>97.990600000000001</v>
          </cell>
          <cell r="M6497">
            <v>108.88</v>
          </cell>
        </row>
        <row r="6498">
          <cell r="G6498" t="str">
            <v>S504532</v>
          </cell>
          <cell r="H6498" t="str">
            <v>P1656-4</v>
          </cell>
          <cell r="I6498" t="str">
            <v>COMB WYE DR35 PVC SW SWR HHH</v>
          </cell>
          <cell r="J6498" t="str">
            <v>0089938007695</v>
          </cell>
          <cell r="K6498" t="str">
            <v>-</v>
          </cell>
          <cell r="L6498">
            <v>207.9973</v>
          </cell>
          <cell r="M6498">
            <v>231.11</v>
          </cell>
        </row>
        <row r="6499">
          <cell r="G6499" t="str">
            <v>S503060</v>
          </cell>
          <cell r="H6499" t="str">
            <v>P1656</v>
          </cell>
          <cell r="I6499" t="str">
            <v>COMB WYE DR35 PVC SW SWR HHH</v>
          </cell>
          <cell r="J6499" t="str">
            <v>0089938007688</v>
          </cell>
          <cell r="K6499" t="str">
            <v>-</v>
          </cell>
          <cell r="L6499">
            <v>312.5684</v>
          </cell>
          <cell r="M6499">
            <v>347.3</v>
          </cell>
        </row>
        <row r="6500">
          <cell r="G6500" t="str">
            <v>S504582</v>
          </cell>
          <cell r="H6500" t="str">
            <v>P1658-4</v>
          </cell>
          <cell r="I6500" t="str">
            <v>COMB WYE DR35 PVC SW SWR HHH</v>
          </cell>
          <cell r="J6500" t="str">
            <v>0089938007718</v>
          </cell>
          <cell r="K6500" t="str">
            <v>-</v>
          </cell>
          <cell r="L6500">
            <v>382.37520000000006</v>
          </cell>
          <cell r="M6500">
            <v>424.86</v>
          </cell>
        </row>
        <row r="6501">
          <cell r="G6501" t="str">
            <v>S504585</v>
          </cell>
          <cell r="H6501" t="str">
            <v>P1658-6</v>
          </cell>
          <cell r="I6501" t="str">
            <v>COMB WYE DR35 PVC SW SWR HHH</v>
          </cell>
          <cell r="J6501" t="str">
            <v>0089938007725</v>
          </cell>
          <cell r="K6501" t="str">
            <v>-</v>
          </cell>
          <cell r="L6501">
            <v>526.47209999999995</v>
          </cell>
          <cell r="M6501">
            <v>584.97</v>
          </cell>
        </row>
        <row r="6502">
          <cell r="G6502" t="str">
            <v>S503080</v>
          </cell>
          <cell r="H6502" t="str">
            <v>P1658</v>
          </cell>
          <cell r="I6502" t="str">
            <v>COMB WYE DR35 PVC SW SWR HHH</v>
          </cell>
          <cell r="J6502" t="str">
            <v>0089938007701</v>
          </cell>
          <cell r="K6502" t="str">
            <v>-</v>
          </cell>
          <cell r="L6502">
            <v>899.24940000000004</v>
          </cell>
          <cell r="M6502">
            <v>999.17</v>
          </cell>
        </row>
        <row r="6503">
          <cell r="G6503" t="str">
            <v>P16510-4</v>
          </cell>
          <cell r="H6503" t="str">
            <v/>
          </cell>
          <cell r="I6503" t="str">
            <v>COMB WYE DR35 PVC SW SWR HHH</v>
          </cell>
          <cell r="J6503" t="str">
            <v>0089938008623</v>
          </cell>
          <cell r="K6503" t="str">
            <v>-</v>
          </cell>
          <cell r="L6503">
            <v>1023.6048000000001</v>
          </cell>
          <cell r="M6503">
            <v>1137.3399999999999</v>
          </cell>
        </row>
        <row r="6504">
          <cell r="G6504" t="str">
            <v>P16510-6</v>
          </cell>
          <cell r="H6504" t="str">
            <v/>
          </cell>
          <cell r="I6504" t="str">
            <v>COMB WYE DR35 PVC SW SWR HHH</v>
          </cell>
          <cell r="J6504" t="str">
            <v>0089938008630</v>
          </cell>
          <cell r="K6504" t="str">
            <v>-</v>
          </cell>
          <cell r="L6504">
            <v>1228.4456</v>
          </cell>
          <cell r="M6504">
            <v>1364.94</v>
          </cell>
        </row>
        <row r="6505">
          <cell r="G6505" t="str">
            <v>P16510-8</v>
          </cell>
          <cell r="H6505" t="str">
            <v/>
          </cell>
          <cell r="I6505" t="str">
            <v>COMB WYE DR35 PVC SW SWR HHH</v>
          </cell>
          <cell r="J6505" t="str">
            <v>0089938008647</v>
          </cell>
          <cell r="K6505" t="str">
            <v>-</v>
          </cell>
          <cell r="L6505">
            <v>1818.2724000000001</v>
          </cell>
          <cell r="M6505">
            <v>2020.3</v>
          </cell>
        </row>
        <row r="6506">
          <cell r="G6506" t="str">
            <v>P16512-4</v>
          </cell>
          <cell r="H6506" t="str">
            <v/>
          </cell>
          <cell r="I6506" t="str">
            <v>COMB WYE DR35 PVC SW SWR HHH</v>
          </cell>
          <cell r="J6506" t="str">
            <v>0089938008654</v>
          </cell>
          <cell r="K6506" t="str">
            <v>-</v>
          </cell>
          <cell r="L6506">
            <v>1382.0441000000003</v>
          </cell>
          <cell r="M6506">
            <v>1535.6</v>
          </cell>
        </row>
        <row r="6507">
          <cell r="G6507" t="str">
            <v>P16512-6</v>
          </cell>
          <cell r="H6507" t="str">
            <v/>
          </cell>
          <cell r="I6507" t="str">
            <v>COMB WYE DR35 PVC SW SWR HHH</v>
          </cell>
          <cell r="J6507" t="str">
            <v>0089938008661</v>
          </cell>
          <cell r="K6507" t="str">
            <v>-</v>
          </cell>
          <cell r="L6507">
            <v>1636.4473000000003</v>
          </cell>
          <cell r="M6507">
            <v>1818.27</v>
          </cell>
        </row>
        <row r="6508">
          <cell r="G6508" t="str">
            <v>P16512-8</v>
          </cell>
          <cell r="H6508" t="str">
            <v/>
          </cell>
          <cell r="I6508" t="str">
            <v>COMB WYE DR35 PVC SW SWR HHH</v>
          </cell>
          <cell r="J6508" t="str">
            <v>0089938008678</v>
          </cell>
          <cell r="K6508" t="str">
            <v>-</v>
          </cell>
          <cell r="L6508">
            <v>2238.7717000000002</v>
          </cell>
          <cell r="M6508">
            <v>2487.52</v>
          </cell>
        </row>
        <row r="6509">
          <cell r="G6509" t="str">
            <v>P16515-4</v>
          </cell>
          <cell r="H6509" t="str">
            <v/>
          </cell>
          <cell r="I6509" t="str">
            <v>COMB WYE DR35 PVC SW SWR HHH</v>
          </cell>
          <cell r="J6509" t="str">
            <v>0627347161173</v>
          </cell>
          <cell r="K6509" t="str">
            <v>-</v>
          </cell>
          <cell r="L6509">
            <v>2044.0638000000001</v>
          </cell>
          <cell r="M6509">
            <v>2271.1799999999998</v>
          </cell>
        </row>
        <row r="6510">
          <cell r="G6510" t="str">
            <v>P16515-6</v>
          </cell>
          <cell r="H6510" t="str">
            <v/>
          </cell>
          <cell r="I6510" t="str">
            <v>COMB WYE DR35 PVC SW SWR HHH</v>
          </cell>
          <cell r="J6510" t="str">
            <v>0627347161180</v>
          </cell>
          <cell r="K6510" t="str">
            <v>-</v>
          </cell>
          <cell r="L6510">
            <v>2442.6174000000005</v>
          </cell>
          <cell r="M6510">
            <v>2714.02</v>
          </cell>
        </row>
        <row r="6511">
          <cell r="G6511" t="str">
            <v>P16515-8</v>
          </cell>
          <cell r="H6511" t="str">
            <v/>
          </cell>
          <cell r="I6511" t="str">
            <v>COMB WYE DR35 PVC SW SWR HHH</v>
          </cell>
          <cell r="J6511" t="str">
            <v>0627347161197</v>
          </cell>
          <cell r="K6511" t="str">
            <v>-</v>
          </cell>
          <cell r="L6511">
            <v>3146.335</v>
          </cell>
          <cell r="M6511">
            <v>3495.93</v>
          </cell>
        </row>
        <row r="6512">
          <cell r="G6512" t="str">
            <v>P16518-4</v>
          </cell>
          <cell r="H6512" t="str">
            <v/>
          </cell>
          <cell r="I6512" t="str">
            <v>COMB WYE DR35 PVC SW SWR HHH</v>
          </cell>
          <cell r="J6512" t="str">
            <v>0627347161203</v>
          </cell>
          <cell r="K6512" t="str">
            <v>-</v>
          </cell>
          <cell r="L6512">
            <v>5018.3748999999998</v>
          </cell>
          <cell r="M6512">
            <v>5575.97</v>
          </cell>
        </row>
        <row r="6513">
          <cell r="G6513" t="str">
            <v>P16518-6</v>
          </cell>
          <cell r="H6513" t="str">
            <v/>
          </cell>
          <cell r="I6513" t="str">
            <v>COMB WYE DR35 PVC SW SWR HHH</v>
          </cell>
          <cell r="J6513" t="str">
            <v>0627347161210</v>
          </cell>
          <cell r="K6513" t="str">
            <v>-</v>
          </cell>
          <cell r="L6513">
            <v>5274.9395000000004</v>
          </cell>
          <cell r="M6513">
            <v>5861.04</v>
          </cell>
        </row>
        <row r="6514">
          <cell r="G6514" t="str">
            <v>P16518-8</v>
          </cell>
          <cell r="H6514" t="str">
            <v/>
          </cell>
          <cell r="I6514" t="str">
            <v>COMB WYE DR35 PVC SW SWR HHH</v>
          </cell>
          <cell r="J6514" t="str">
            <v>0627347161227</v>
          </cell>
          <cell r="K6514" t="str">
            <v>-</v>
          </cell>
          <cell r="L6514">
            <v>5693.2453000000005</v>
          </cell>
          <cell r="M6514">
            <v>6325.83</v>
          </cell>
        </row>
        <row r="6515">
          <cell r="G6515" t="str">
            <v>P16521-4</v>
          </cell>
          <cell r="H6515" t="str">
            <v/>
          </cell>
          <cell r="I6515" t="str">
            <v>COMB WYE DR35 PVC SW SWR HHH</v>
          </cell>
          <cell r="J6515" t="str">
            <v>0627347161234</v>
          </cell>
          <cell r="K6515" t="str">
            <v>-</v>
          </cell>
          <cell r="L6515">
            <v>7194.7656000000006</v>
          </cell>
          <cell r="M6515">
            <v>7994.18</v>
          </cell>
        </row>
        <row r="6516">
          <cell r="G6516" t="str">
            <v>P16521-6</v>
          </cell>
          <cell r="H6516" t="str">
            <v/>
          </cell>
          <cell r="I6516" t="str">
            <v>COMB WYE DR35 PVC SW SWR HHH</v>
          </cell>
          <cell r="J6516" t="str">
            <v>0627347161241</v>
          </cell>
          <cell r="K6516" t="str">
            <v>-</v>
          </cell>
          <cell r="L6516">
            <v>7802.5255999999999</v>
          </cell>
          <cell r="M6516">
            <v>8669.4699999999993</v>
          </cell>
        </row>
        <row r="6517">
          <cell r="G6517" t="str">
            <v>P16521-8</v>
          </cell>
          <cell r="H6517" t="str">
            <v/>
          </cell>
          <cell r="I6517" t="str">
            <v>COMB WYE DR35 PVC SW SWR HHH</v>
          </cell>
          <cell r="J6517" t="str">
            <v>0627347161258</v>
          </cell>
          <cell r="K6517" t="str">
            <v>-</v>
          </cell>
          <cell r="L6517">
            <v>8983.8698000000004</v>
          </cell>
          <cell r="M6517">
            <v>9982.08</v>
          </cell>
        </row>
        <row r="6518">
          <cell r="G6518" t="str">
            <v>P16524-4</v>
          </cell>
          <cell r="H6518" t="str">
            <v/>
          </cell>
          <cell r="I6518" t="str">
            <v>COMB WYE DR35 PVC SW SWR HHH</v>
          </cell>
          <cell r="J6518" t="str">
            <v>0627347161265</v>
          </cell>
          <cell r="K6518" t="str">
            <v>-</v>
          </cell>
          <cell r="L6518">
            <v>10858.873600000001</v>
          </cell>
          <cell r="M6518">
            <v>12065.42</v>
          </cell>
        </row>
        <row r="6519">
          <cell r="G6519" t="str">
            <v>P16524-6</v>
          </cell>
          <cell r="H6519" t="str">
            <v/>
          </cell>
          <cell r="I6519" t="str">
            <v>COMB WYE DR35 PVC SW SWR HHH</v>
          </cell>
          <cell r="J6519" t="str">
            <v>0627347161272</v>
          </cell>
          <cell r="K6519" t="str">
            <v>-</v>
          </cell>
          <cell r="L6519">
            <v>13460.781900000002</v>
          </cell>
          <cell r="M6519">
            <v>14956.42</v>
          </cell>
        </row>
        <row r="6520">
          <cell r="G6520" t="str">
            <v>P16524-8</v>
          </cell>
          <cell r="H6520" t="str">
            <v/>
          </cell>
          <cell r="I6520" t="str">
            <v>COMB WYE DR35 PVC SW SWR HHH</v>
          </cell>
          <cell r="J6520" t="str">
            <v>0627347161289</v>
          </cell>
          <cell r="K6520" t="str">
            <v>-</v>
          </cell>
          <cell r="L6520">
            <v>14010.654900000001</v>
          </cell>
          <cell r="M6520">
            <v>15567.39</v>
          </cell>
        </row>
        <row r="6521">
          <cell r="G6521" t="str">
            <v>P16527-4</v>
          </cell>
          <cell r="H6521" t="str">
            <v/>
          </cell>
          <cell r="I6521" t="str">
            <v>COMB WYE DR35 PVC SW SWR HHH</v>
          </cell>
          <cell r="J6521" t="str">
            <v/>
          </cell>
          <cell r="K6521" t="str">
            <v>-</v>
          </cell>
          <cell r="L6521">
            <v>13771.552700000002</v>
          </cell>
          <cell r="M6521">
            <v>15301.73</v>
          </cell>
        </row>
        <row r="6522">
          <cell r="G6522" t="str">
            <v>P16527-6</v>
          </cell>
          <cell r="H6522" t="str">
            <v/>
          </cell>
          <cell r="I6522" t="str">
            <v>COMB WYE DR35 PVC SW SWR HHH</v>
          </cell>
          <cell r="J6522" t="str">
            <v/>
          </cell>
          <cell r="K6522" t="str">
            <v>-</v>
          </cell>
          <cell r="L6522">
            <v>13936.086600000001</v>
          </cell>
          <cell r="M6522">
            <v>15484.54</v>
          </cell>
        </row>
        <row r="6523">
          <cell r="G6523" t="str">
            <v>P16527-8</v>
          </cell>
          <cell r="H6523" t="str">
            <v/>
          </cell>
          <cell r="I6523" t="str">
            <v>COMB WYE DR35 PVC SW SWR HHH</v>
          </cell>
          <cell r="J6523" t="str">
            <v/>
          </cell>
          <cell r="K6523" t="str">
            <v>-</v>
          </cell>
          <cell r="L6523">
            <v>16004.781800000001</v>
          </cell>
          <cell r="M6523">
            <v>17783.09</v>
          </cell>
        </row>
        <row r="6524">
          <cell r="G6524" t="str">
            <v>P16530-4</v>
          </cell>
          <cell r="H6524" t="str">
            <v/>
          </cell>
          <cell r="I6524" t="str">
            <v>COMB WYE DR35 PVC SW SWR HHH</v>
          </cell>
          <cell r="J6524" t="str">
            <v/>
          </cell>
          <cell r="K6524" t="str">
            <v>-</v>
          </cell>
          <cell r="L6524">
            <v>17680.926100000001</v>
          </cell>
          <cell r="M6524">
            <v>19645.47</v>
          </cell>
        </row>
        <row r="6525">
          <cell r="G6525" t="str">
            <v>P16530-6</v>
          </cell>
          <cell r="H6525" t="str">
            <v/>
          </cell>
          <cell r="I6525" t="str">
            <v>COMB WYE DR35 PVC SW SWR HHH</v>
          </cell>
          <cell r="J6525" t="str">
            <v/>
          </cell>
          <cell r="K6525" t="str">
            <v>-</v>
          </cell>
          <cell r="L6525">
            <v>17868.871600000002</v>
          </cell>
          <cell r="M6525">
            <v>19854.3</v>
          </cell>
        </row>
        <row r="6526">
          <cell r="G6526" t="str">
            <v>P16530-8</v>
          </cell>
          <cell r="H6526" t="str">
            <v/>
          </cell>
          <cell r="I6526" t="str">
            <v>COMB WYE DR35 PVC SW SWR HHH</v>
          </cell>
          <cell r="J6526" t="str">
            <v/>
          </cell>
          <cell r="K6526" t="str">
            <v>-</v>
          </cell>
          <cell r="L6526">
            <v>20482.988600000001</v>
          </cell>
          <cell r="M6526">
            <v>22758.880000000001</v>
          </cell>
        </row>
        <row r="6527">
          <cell r="G6527" t="str">
            <v>P16536-4</v>
          </cell>
          <cell r="H6527" t="str">
            <v/>
          </cell>
          <cell r="I6527" t="str">
            <v>COMB WYE DR35 PVC SW SWR HHH</v>
          </cell>
          <cell r="J6527" t="str">
            <v/>
          </cell>
          <cell r="K6527" t="str">
            <v>-</v>
          </cell>
          <cell r="L6527">
            <v>23496.761300000002</v>
          </cell>
          <cell r="M6527">
            <v>26107.51</v>
          </cell>
        </row>
        <row r="6528">
          <cell r="G6528" t="str">
            <v>P16536-6</v>
          </cell>
          <cell r="H6528" t="str">
            <v/>
          </cell>
          <cell r="I6528" t="str">
            <v>COMB WYE DR35 PVC SW SWR HHH</v>
          </cell>
          <cell r="J6528" t="str">
            <v/>
          </cell>
          <cell r="K6528" t="str">
            <v>-</v>
          </cell>
          <cell r="L6528">
            <v>23719.749300000003</v>
          </cell>
          <cell r="M6528">
            <v>26355.279999999999</v>
          </cell>
        </row>
        <row r="6529">
          <cell r="G6529" t="str">
            <v>P16536-8</v>
          </cell>
          <cell r="H6529" t="str">
            <v/>
          </cell>
          <cell r="I6529" t="str">
            <v>COMB WYE DR35 PVC SW SWR HHH</v>
          </cell>
          <cell r="J6529" t="str">
            <v/>
          </cell>
          <cell r="K6529" t="str">
            <v>-</v>
          </cell>
          <cell r="L6529">
            <v>27238.390800000001</v>
          </cell>
          <cell r="M6529">
            <v>30264.880000000001</v>
          </cell>
        </row>
        <row r="6530">
          <cell r="G6530" t="str">
            <v>S279040</v>
          </cell>
          <cell r="H6530" t="str">
            <v>P179</v>
          </cell>
          <cell r="I6530" t="str">
            <v>TEE CRS DR35 PVC SW SWR HHHH</v>
          </cell>
          <cell r="J6530" t="str">
            <v>0089938003581</v>
          </cell>
          <cell r="K6530" t="str">
            <v>-</v>
          </cell>
          <cell r="L6530">
            <v>86.520200000000003</v>
          </cell>
          <cell r="M6530">
            <v>96.13</v>
          </cell>
        </row>
        <row r="6531">
          <cell r="G6531" t="str">
            <v>S279532</v>
          </cell>
          <cell r="H6531" t="str">
            <v>P1796-4</v>
          </cell>
          <cell r="I6531" t="str">
            <v>TEE CRS DR35 PVC SW SWR HHHH</v>
          </cell>
          <cell r="J6531" t="str">
            <v>0627347680032</v>
          </cell>
          <cell r="K6531" t="str">
            <v>-</v>
          </cell>
          <cell r="L6531">
            <v>307.66780000000006</v>
          </cell>
          <cell r="M6531">
            <v>341.85</v>
          </cell>
        </row>
        <row r="6532">
          <cell r="G6532" t="str">
            <v>S279060</v>
          </cell>
          <cell r="H6532" t="str">
            <v>P1796</v>
          </cell>
          <cell r="I6532" t="str">
            <v>TEE CRS DR35 PVC SW SWR HHHH</v>
          </cell>
          <cell r="J6532" t="str">
            <v>0627347680056</v>
          </cell>
          <cell r="K6532" t="str">
            <v>-</v>
          </cell>
          <cell r="L6532">
            <v>372.06040000000007</v>
          </cell>
          <cell r="M6532">
            <v>413.4</v>
          </cell>
        </row>
        <row r="6533">
          <cell r="G6533" t="str">
            <v>S279582</v>
          </cell>
          <cell r="H6533" t="str">
            <v>P1798-4</v>
          </cell>
          <cell r="I6533" t="str">
            <v>TEE CRS DR35 PVC SW SWR HHHH</v>
          </cell>
          <cell r="J6533" t="str">
            <v>0627347680063</v>
          </cell>
          <cell r="K6533" t="str">
            <v>-</v>
          </cell>
          <cell r="L6533">
            <v>562.24220000000003</v>
          </cell>
          <cell r="M6533">
            <v>624.71</v>
          </cell>
        </row>
        <row r="6534">
          <cell r="G6534" t="str">
            <v>S279585</v>
          </cell>
          <cell r="H6534" t="str">
            <v>P1798-6</v>
          </cell>
          <cell r="I6534" t="str">
            <v>TEE CRS DR35 PVC SW SWR HHHH</v>
          </cell>
          <cell r="J6534" t="str">
            <v>0627347680070</v>
          </cell>
          <cell r="K6534" t="str">
            <v>-</v>
          </cell>
          <cell r="L6534">
            <v>592.87630000000001</v>
          </cell>
          <cell r="M6534">
            <v>658.75</v>
          </cell>
        </row>
        <row r="6535">
          <cell r="G6535" t="str">
            <v>S279080</v>
          </cell>
          <cell r="H6535" t="str">
            <v>P1798</v>
          </cell>
          <cell r="I6535" t="str">
            <v>TEE CRS DR35 PVC SW SWR HHHH</v>
          </cell>
          <cell r="J6535" t="str">
            <v>0627347680087</v>
          </cell>
          <cell r="K6535" t="str">
            <v>-</v>
          </cell>
          <cell r="L6535">
            <v>722.60310000000004</v>
          </cell>
          <cell r="M6535">
            <v>802.89</v>
          </cell>
        </row>
        <row r="6536">
          <cell r="G6536" t="str">
            <v>S279624</v>
          </cell>
          <cell r="H6536" t="str">
            <v>P17910-4</v>
          </cell>
          <cell r="I6536" t="str">
            <v>TEE CRS DR35 PVC SW SWR HHHH</v>
          </cell>
          <cell r="J6536" t="str">
            <v>0627347680094</v>
          </cell>
          <cell r="K6536" t="str">
            <v>-</v>
          </cell>
          <cell r="L6536">
            <v>1171.4467</v>
          </cell>
          <cell r="M6536">
            <v>1301.6099999999999</v>
          </cell>
        </row>
        <row r="6537">
          <cell r="G6537" t="str">
            <v>S279626</v>
          </cell>
          <cell r="H6537" t="str">
            <v>P17910-6</v>
          </cell>
          <cell r="I6537" t="str">
            <v>TEE CRS DR35 PVC SW SWR HHHH</v>
          </cell>
          <cell r="J6537" t="str">
            <v>0627347680926</v>
          </cell>
          <cell r="K6537" t="str">
            <v>-</v>
          </cell>
          <cell r="L6537">
            <v>1400.202</v>
          </cell>
          <cell r="M6537">
            <v>1555.78</v>
          </cell>
        </row>
        <row r="6538">
          <cell r="G6538" t="str">
            <v>S279628</v>
          </cell>
          <cell r="H6538" t="str">
            <v>P17910-8</v>
          </cell>
          <cell r="I6538" t="str">
            <v>TEE CRS DR35 PVC SW SWR HHHH</v>
          </cell>
          <cell r="J6538" t="str">
            <v>0627347680100</v>
          </cell>
          <cell r="K6538" t="str">
            <v>-</v>
          </cell>
          <cell r="L6538">
            <v>1818.5613000000001</v>
          </cell>
          <cell r="M6538">
            <v>2020.62</v>
          </cell>
        </row>
        <row r="6539">
          <cell r="G6539" t="str">
            <v>S279100</v>
          </cell>
          <cell r="H6539" t="str">
            <v>P17910</v>
          </cell>
          <cell r="I6539" t="str">
            <v>TEE CRS DR35 PVC SW SWR HHHH</v>
          </cell>
          <cell r="J6539" t="str">
            <v>0627347680117</v>
          </cell>
          <cell r="K6539" t="str">
            <v>-</v>
          </cell>
          <cell r="L6539">
            <v>2273.1615000000002</v>
          </cell>
          <cell r="M6539">
            <v>2525.7399999999998</v>
          </cell>
        </row>
        <row r="6540">
          <cell r="G6540" t="str">
            <v>P17912-4</v>
          </cell>
          <cell r="H6540" t="str">
            <v/>
          </cell>
          <cell r="I6540" t="str">
            <v>TEE CRS DR35 PVC SW SWR HHHH</v>
          </cell>
          <cell r="J6540" t="str">
            <v>0627347680124</v>
          </cell>
          <cell r="K6540" t="str">
            <v>-</v>
          </cell>
          <cell r="L6540">
            <v>1636.0728000000001</v>
          </cell>
          <cell r="M6540">
            <v>1817.86</v>
          </cell>
        </row>
        <row r="6541">
          <cell r="G6541" t="str">
            <v>P17912-6</v>
          </cell>
          <cell r="H6541" t="str">
            <v/>
          </cell>
          <cell r="I6541" t="str">
            <v>TEE CRS DR35 PVC SW SWR HHHH</v>
          </cell>
          <cell r="J6541" t="str">
            <v>0627347680131</v>
          </cell>
          <cell r="K6541" t="str">
            <v>-</v>
          </cell>
          <cell r="L6541">
            <v>1833.1775</v>
          </cell>
          <cell r="M6541">
            <v>2036.86</v>
          </cell>
        </row>
        <row r="6542">
          <cell r="G6542" t="str">
            <v>P17912-8</v>
          </cell>
          <cell r="H6542" t="str">
            <v/>
          </cell>
          <cell r="I6542" t="str">
            <v>TEE CRS DR35 PVC SW SWR HHHH</v>
          </cell>
          <cell r="J6542" t="str">
            <v>0627347680933</v>
          </cell>
          <cell r="K6542" t="str">
            <v>-</v>
          </cell>
          <cell r="L6542">
            <v>2265.0295000000001</v>
          </cell>
          <cell r="M6542">
            <v>2516.6999999999998</v>
          </cell>
        </row>
        <row r="6543">
          <cell r="G6543" t="str">
            <v>P17912-10</v>
          </cell>
          <cell r="H6543" t="str">
            <v/>
          </cell>
          <cell r="I6543" t="str">
            <v>TEE CRS DR35 PVC SW SWR HHHH</v>
          </cell>
          <cell r="J6543" t="str">
            <v>0627347680940</v>
          </cell>
          <cell r="K6543" t="str">
            <v>-</v>
          </cell>
          <cell r="L6543">
            <v>2591.9038000000005</v>
          </cell>
          <cell r="M6543">
            <v>2879.89</v>
          </cell>
        </row>
        <row r="6544">
          <cell r="G6544" t="str">
            <v>P17912</v>
          </cell>
          <cell r="H6544" t="str">
            <v/>
          </cell>
          <cell r="I6544" t="str">
            <v>TEE CRS DR35 PVC SW SWR HHHH</v>
          </cell>
          <cell r="J6544" t="str">
            <v>0627347680148</v>
          </cell>
          <cell r="K6544" t="str">
            <v>-</v>
          </cell>
          <cell r="L6544">
            <v>2881.9486999999999</v>
          </cell>
          <cell r="M6544">
            <v>3202.17</v>
          </cell>
        </row>
        <row r="6545">
          <cell r="G6545" t="str">
            <v>P17915-4</v>
          </cell>
          <cell r="H6545" t="str">
            <v/>
          </cell>
          <cell r="I6545" t="str">
            <v>TEE CRS DR35 PVC SW SWR HHHH</v>
          </cell>
          <cell r="J6545" t="str">
            <v>0627347680957</v>
          </cell>
          <cell r="K6545" t="str">
            <v>-</v>
          </cell>
          <cell r="L6545">
            <v>2831.8727000000003</v>
          </cell>
          <cell r="M6545">
            <v>3146.53</v>
          </cell>
        </row>
        <row r="6546">
          <cell r="G6546" t="str">
            <v>P17915-6</v>
          </cell>
          <cell r="H6546" t="str">
            <v/>
          </cell>
          <cell r="I6546" t="str">
            <v>TEE CRS DR35 PVC SW SWR HHHH</v>
          </cell>
          <cell r="J6546" t="str">
            <v>0627347680964</v>
          </cell>
          <cell r="K6546" t="str">
            <v>-</v>
          </cell>
          <cell r="L6546">
            <v>3268.3257000000003</v>
          </cell>
          <cell r="M6546">
            <v>3631.47</v>
          </cell>
        </row>
        <row r="6547">
          <cell r="G6547" t="str">
            <v>P17915-8</v>
          </cell>
          <cell r="H6547" t="str">
            <v/>
          </cell>
          <cell r="I6547" t="str">
            <v>TEE CRS DR35 PVC SW SWR HHHH</v>
          </cell>
          <cell r="J6547" t="str">
            <v>0627347680971</v>
          </cell>
          <cell r="K6547" t="str">
            <v>-</v>
          </cell>
          <cell r="L6547">
            <v>3421.3571000000006</v>
          </cell>
          <cell r="M6547">
            <v>3801.51</v>
          </cell>
        </row>
        <row r="6548">
          <cell r="G6548" t="str">
            <v>P17915-10</v>
          </cell>
          <cell r="H6548" t="str">
            <v/>
          </cell>
          <cell r="I6548" t="str">
            <v>TEE CRS DR35 PVC SW SWR HHHH</v>
          </cell>
          <cell r="J6548" t="str">
            <v>0627347680988</v>
          </cell>
          <cell r="K6548" t="str">
            <v>-</v>
          </cell>
          <cell r="L6548">
            <v>3579.6743000000001</v>
          </cell>
          <cell r="M6548">
            <v>3977.42</v>
          </cell>
        </row>
        <row r="6549">
          <cell r="G6549" t="str">
            <v>P17915-12</v>
          </cell>
          <cell r="H6549" t="str">
            <v/>
          </cell>
          <cell r="I6549" t="str">
            <v>TEE CRS DR35 PVC SW SWR HHHH</v>
          </cell>
          <cell r="J6549" t="str">
            <v>0627347680995</v>
          </cell>
          <cell r="K6549" t="str">
            <v>-</v>
          </cell>
          <cell r="L6549">
            <v>4495.9902000000002</v>
          </cell>
          <cell r="M6549">
            <v>4995.54</v>
          </cell>
        </row>
        <row r="6550">
          <cell r="G6550" t="str">
            <v>P17915</v>
          </cell>
          <cell r="H6550" t="str">
            <v/>
          </cell>
          <cell r="I6550" t="str">
            <v>TEE CRS DR35 PVC SW SWR HHHH</v>
          </cell>
          <cell r="J6550" t="str">
            <v>0627347681008</v>
          </cell>
          <cell r="K6550" t="str">
            <v>-</v>
          </cell>
          <cell r="L6550">
            <v>5638.8679000000002</v>
          </cell>
          <cell r="M6550">
            <v>6265.41</v>
          </cell>
        </row>
        <row r="6551">
          <cell r="G6551" t="str">
            <v>P17918-4</v>
          </cell>
          <cell r="H6551" t="str">
            <v/>
          </cell>
          <cell r="I6551" t="str">
            <v>TEE CRS DR35 PVC SW SWR HHHH</v>
          </cell>
          <cell r="J6551" t="str">
            <v>0627347681015</v>
          </cell>
          <cell r="K6551" t="str">
            <v>-</v>
          </cell>
          <cell r="L6551">
            <v>6143.0412000000006</v>
          </cell>
          <cell r="M6551">
            <v>6825.6</v>
          </cell>
        </row>
        <row r="6552">
          <cell r="G6552" t="str">
            <v>P17918-6</v>
          </cell>
          <cell r="H6552" t="str">
            <v/>
          </cell>
          <cell r="I6552" t="str">
            <v>TEE CRS DR35 PVC SW SWR HHHH</v>
          </cell>
          <cell r="J6552" t="str">
            <v>0627347681022</v>
          </cell>
          <cell r="K6552" t="str">
            <v>-</v>
          </cell>
          <cell r="L6552">
            <v>6603.3980000000001</v>
          </cell>
          <cell r="M6552">
            <v>7337.11</v>
          </cell>
        </row>
        <row r="6553">
          <cell r="G6553" t="str">
            <v>P17918-8</v>
          </cell>
          <cell r="H6553" t="str">
            <v/>
          </cell>
          <cell r="I6553" t="str">
            <v>TEE CRS DR35 PVC SW SWR HHHH</v>
          </cell>
          <cell r="J6553" t="str">
            <v>0627347681039</v>
          </cell>
          <cell r="K6553" t="str">
            <v>-</v>
          </cell>
          <cell r="L6553">
            <v>7163.7784000000001</v>
          </cell>
          <cell r="M6553">
            <v>7959.75</v>
          </cell>
        </row>
        <row r="6554">
          <cell r="G6554" t="str">
            <v>P17918-10</v>
          </cell>
          <cell r="H6554" t="str">
            <v/>
          </cell>
          <cell r="I6554" t="str">
            <v>TEE CRS DR35 PVC SW SWR HHHH</v>
          </cell>
          <cell r="J6554" t="str">
            <v>0627347681046</v>
          </cell>
          <cell r="K6554" t="str">
            <v>-</v>
          </cell>
          <cell r="L6554">
            <v>7990.3213000000005</v>
          </cell>
          <cell r="M6554">
            <v>8878.1299999999992</v>
          </cell>
        </row>
        <row r="6555">
          <cell r="G6555" t="str">
            <v>P17918-12</v>
          </cell>
          <cell r="H6555" t="str">
            <v/>
          </cell>
          <cell r="I6555" t="str">
            <v>TEE CRS DR35 PVC SW SWR HHHH</v>
          </cell>
          <cell r="J6555" t="str">
            <v>0627347681053</v>
          </cell>
          <cell r="K6555" t="str">
            <v>-</v>
          </cell>
          <cell r="L6555">
            <v>8445.3816000000006</v>
          </cell>
          <cell r="M6555">
            <v>9383.76</v>
          </cell>
        </row>
        <row r="6556">
          <cell r="G6556" t="str">
            <v>P17918-15</v>
          </cell>
          <cell r="H6556" t="str">
            <v/>
          </cell>
          <cell r="I6556" t="str">
            <v>TEE CRS DR35 PVC SW SWR HHHH</v>
          </cell>
          <cell r="J6556" t="str">
            <v>0627347681060</v>
          </cell>
          <cell r="K6556" t="str">
            <v>-</v>
          </cell>
          <cell r="L6556">
            <v>9762.5515999999989</v>
          </cell>
          <cell r="M6556">
            <v>10847.28</v>
          </cell>
        </row>
        <row r="6557">
          <cell r="G6557" t="str">
            <v>P17918</v>
          </cell>
          <cell r="H6557" t="str">
            <v/>
          </cell>
          <cell r="I6557" t="str">
            <v>TEE CRS DR35 PVC SW SWR HHHH</v>
          </cell>
          <cell r="J6557" t="str">
            <v>0627347681077</v>
          </cell>
          <cell r="K6557" t="str">
            <v>-</v>
          </cell>
          <cell r="L6557">
            <v>13072.864100000001</v>
          </cell>
          <cell r="M6557">
            <v>14525.4</v>
          </cell>
        </row>
        <row r="6558">
          <cell r="G6558" t="str">
            <v>P17921-4</v>
          </cell>
          <cell r="H6558" t="str">
            <v/>
          </cell>
          <cell r="I6558" t="str">
            <v>TEE CRS DR35 PVC SW SWR HHHH</v>
          </cell>
          <cell r="J6558" t="str">
            <v/>
          </cell>
          <cell r="K6558" t="str">
            <v>-</v>
          </cell>
          <cell r="L6558">
            <v>8727.0163000000011</v>
          </cell>
          <cell r="M6558">
            <v>9696.68</v>
          </cell>
        </row>
        <row r="6559">
          <cell r="G6559" t="str">
            <v>P17921-6</v>
          </cell>
          <cell r="H6559" t="str">
            <v/>
          </cell>
          <cell r="I6559" t="str">
            <v>TEE CRS DR35 PVC SW SWR HHHH</v>
          </cell>
          <cell r="J6559" t="str">
            <v/>
          </cell>
          <cell r="K6559" t="str">
            <v>-</v>
          </cell>
          <cell r="L6559">
            <v>9737.5564000000013</v>
          </cell>
          <cell r="M6559">
            <v>10819.51</v>
          </cell>
        </row>
        <row r="6560">
          <cell r="G6560" t="str">
            <v>P17924-4</v>
          </cell>
          <cell r="H6560" t="str">
            <v/>
          </cell>
          <cell r="I6560" t="str">
            <v>TEE CRS DR35 PVC SW SWR HHHH</v>
          </cell>
          <cell r="J6560" t="str">
            <v/>
          </cell>
          <cell r="K6560" t="str">
            <v>-</v>
          </cell>
          <cell r="L6560">
            <v>13373.5555</v>
          </cell>
          <cell r="M6560">
            <v>14859.51</v>
          </cell>
        </row>
        <row r="6561">
          <cell r="G6561" t="str">
            <v>P17924-6</v>
          </cell>
          <cell r="H6561" t="str">
            <v/>
          </cell>
          <cell r="I6561" t="str">
            <v>TEE CRS DR35 PVC SW SWR HHHH</v>
          </cell>
          <cell r="J6561" t="str">
            <v/>
          </cell>
          <cell r="K6561" t="str">
            <v>-</v>
          </cell>
          <cell r="L6561">
            <v>17127.350900000001</v>
          </cell>
          <cell r="M6561">
            <v>19030.39</v>
          </cell>
        </row>
        <row r="6562">
          <cell r="G6562" t="str">
            <v>P17927-4</v>
          </cell>
          <cell r="H6562" t="str">
            <v/>
          </cell>
          <cell r="I6562" t="str">
            <v>TEE CRS DR35 PVC SW SWR HHHH</v>
          </cell>
          <cell r="J6562" t="str">
            <v/>
          </cell>
          <cell r="K6562" t="str">
            <v>-</v>
          </cell>
          <cell r="L6562">
            <v>16584.796699999999</v>
          </cell>
          <cell r="M6562">
            <v>18427.55</v>
          </cell>
        </row>
        <row r="6563">
          <cell r="G6563" t="str">
            <v>P17927-6</v>
          </cell>
          <cell r="H6563" t="str">
            <v/>
          </cell>
          <cell r="I6563" t="str">
            <v>TEE CRS DR35 PVC SW SWR HHHH</v>
          </cell>
          <cell r="J6563" t="str">
            <v/>
          </cell>
          <cell r="K6563" t="str">
            <v>-</v>
          </cell>
          <cell r="L6563">
            <v>17325.910800000001</v>
          </cell>
          <cell r="M6563">
            <v>19251.009999999998</v>
          </cell>
        </row>
        <row r="6564">
          <cell r="G6564" t="str">
            <v>S448040</v>
          </cell>
          <cell r="H6564" t="str">
            <v>P1004</v>
          </cell>
          <cell r="I6564" t="str">
            <v>CO 2WAY DR35 PVC SW SWR HHH</v>
          </cell>
          <cell r="J6564" t="str">
            <v>0089938001129</v>
          </cell>
          <cell r="K6564" t="str">
            <v>-</v>
          </cell>
          <cell r="L6564">
            <v>84.401600000000002</v>
          </cell>
          <cell r="M6564">
            <v>93.78</v>
          </cell>
        </row>
        <row r="6565">
          <cell r="G6565" t="str">
            <v>S448060</v>
          </cell>
          <cell r="H6565" t="str">
            <v>P1006</v>
          </cell>
          <cell r="I6565" t="str">
            <v>CO 2WAY DR35 PVC SW SWR HHH</v>
          </cell>
          <cell r="J6565" t="str">
            <v>0089938028379</v>
          </cell>
          <cell r="K6565" t="str">
            <v>-</v>
          </cell>
          <cell r="L6565">
            <v>520.90809999999999</v>
          </cell>
          <cell r="M6565">
            <v>578.79</v>
          </cell>
        </row>
        <row r="6566">
          <cell r="G6566" t="str">
            <v>P1536-4</v>
          </cell>
          <cell r="H6566" t="str">
            <v/>
          </cell>
          <cell r="I6566" t="str">
            <v>TEE SAN DR35 PVC SW SWR HHH</v>
          </cell>
          <cell r="J6566" t="str">
            <v/>
          </cell>
          <cell r="K6566" t="str">
            <v>-</v>
          </cell>
          <cell r="L6566">
            <v>388.19600000000003</v>
          </cell>
          <cell r="M6566">
            <v>431.33</v>
          </cell>
        </row>
        <row r="6567">
          <cell r="G6567" t="str">
            <v>P1536</v>
          </cell>
          <cell r="H6567" t="str">
            <v/>
          </cell>
          <cell r="I6567" t="str">
            <v>TEE SAN DBL DR35 PVC SW SWR</v>
          </cell>
          <cell r="J6567" t="str">
            <v/>
          </cell>
          <cell r="K6567" t="str">
            <v>-</v>
          </cell>
          <cell r="L6567">
            <v>744.90189999999996</v>
          </cell>
          <cell r="M6567">
            <v>827.67</v>
          </cell>
        </row>
        <row r="6568">
          <cell r="G6568" t="str">
            <v>P1538-4</v>
          </cell>
          <cell r="H6568" t="str">
            <v/>
          </cell>
          <cell r="I6568" t="str">
            <v>TEE SAN DBL DR35 PVC SW SWR</v>
          </cell>
          <cell r="J6568" t="str">
            <v/>
          </cell>
          <cell r="K6568" t="str">
            <v>-</v>
          </cell>
          <cell r="L6568">
            <v>806.29849999999999</v>
          </cell>
          <cell r="M6568">
            <v>895.89</v>
          </cell>
        </row>
        <row r="6569">
          <cell r="G6569" t="str">
            <v>P1538-6</v>
          </cell>
          <cell r="H6569" t="str">
            <v/>
          </cell>
          <cell r="I6569" t="str">
            <v>TEE SAN DBL DR35 PVC SW SWR</v>
          </cell>
          <cell r="J6569" t="str">
            <v/>
          </cell>
          <cell r="K6569" t="str">
            <v>-</v>
          </cell>
          <cell r="L6569">
            <v>932.0449000000001</v>
          </cell>
          <cell r="M6569">
            <v>1035.6099999999999</v>
          </cell>
        </row>
        <row r="6570">
          <cell r="G6570" t="str">
            <v>P1538</v>
          </cell>
          <cell r="H6570" t="str">
            <v/>
          </cell>
          <cell r="I6570" t="str">
            <v>TEE SAN DBL DR35 PVC SW SWR</v>
          </cell>
          <cell r="J6570" t="str">
            <v>0089938060843</v>
          </cell>
          <cell r="K6570" t="str">
            <v>-</v>
          </cell>
          <cell r="L6570">
            <v>1762.3969999999999</v>
          </cell>
          <cell r="M6570">
            <v>1958.22</v>
          </cell>
        </row>
        <row r="6571">
          <cell r="G6571" t="str">
            <v>P15310-4</v>
          </cell>
          <cell r="H6571" t="str">
            <v/>
          </cell>
          <cell r="I6571" t="str">
            <v>TEE SAN DBL DR35 PVC SW SWR</v>
          </cell>
          <cell r="J6571" t="str">
            <v/>
          </cell>
          <cell r="K6571" t="str">
            <v>-</v>
          </cell>
          <cell r="L6571">
            <v>1542.2766000000001</v>
          </cell>
          <cell r="M6571">
            <v>1713.64</v>
          </cell>
        </row>
        <row r="6572">
          <cell r="G6572" t="str">
            <v>P15310-6</v>
          </cell>
          <cell r="H6572" t="str">
            <v/>
          </cell>
          <cell r="I6572" t="str">
            <v>TEE SAN DBL DR35 PVC SW SWR</v>
          </cell>
          <cell r="J6572" t="str">
            <v/>
          </cell>
          <cell r="K6572" t="str">
            <v>-</v>
          </cell>
          <cell r="L6572">
            <v>1792.6780000000001</v>
          </cell>
          <cell r="M6572">
            <v>1991.86</v>
          </cell>
        </row>
        <row r="6573">
          <cell r="G6573" t="str">
            <v>P15310-8</v>
          </cell>
          <cell r="H6573" t="str">
            <v/>
          </cell>
          <cell r="I6573" t="str">
            <v>TEE SAN DBL DR35 PVC SW SWR</v>
          </cell>
          <cell r="J6573" t="str">
            <v/>
          </cell>
          <cell r="K6573" t="str">
            <v>-</v>
          </cell>
          <cell r="L6573">
            <v>2884.8697999999999</v>
          </cell>
          <cell r="M6573">
            <v>3205.41</v>
          </cell>
        </row>
        <row r="6574">
          <cell r="G6574" t="str">
            <v>P15310</v>
          </cell>
          <cell r="H6574" t="str">
            <v/>
          </cell>
          <cell r="I6574" t="str">
            <v>TEE SAN DBL DR35 PVC SW SWR</v>
          </cell>
          <cell r="J6574" t="str">
            <v/>
          </cell>
          <cell r="K6574" t="str">
            <v>-</v>
          </cell>
          <cell r="L6574">
            <v>3630.6705000000002</v>
          </cell>
          <cell r="M6574">
            <v>4034.08</v>
          </cell>
        </row>
        <row r="6575">
          <cell r="G6575" t="str">
            <v>P15312-4</v>
          </cell>
          <cell r="H6575" t="str">
            <v/>
          </cell>
          <cell r="I6575" t="str">
            <v>TEE SAN DBL DR35 PVC SW SWR</v>
          </cell>
          <cell r="J6575" t="str">
            <v/>
          </cell>
          <cell r="K6575" t="str">
            <v>-</v>
          </cell>
          <cell r="L6575">
            <v>1950.6207000000002</v>
          </cell>
          <cell r="M6575">
            <v>2167.36</v>
          </cell>
        </row>
        <row r="6576">
          <cell r="G6576" t="str">
            <v>P15312-6</v>
          </cell>
          <cell r="H6576" t="str">
            <v/>
          </cell>
          <cell r="I6576" t="str">
            <v>TEE SAN DBL DR35 PVC SW SWR</v>
          </cell>
          <cell r="J6576" t="str">
            <v/>
          </cell>
          <cell r="K6576" t="str">
            <v>-</v>
          </cell>
          <cell r="L6576">
            <v>2123.4364</v>
          </cell>
          <cell r="M6576">
            <v>2359.37</v>
          </cell>
        </row>
        <row r="6577">
          <cell r="G6577" t="str">
            <v>P15312-8</v>
          </cell>
          <cell r="H6577" t="str">
            <v/>
          </cell>
          <cell r="I6577" t="str">
            <v>TEE SAN DBL DR35 PVC SW SWR</v>
          </cell>
          <cell r="J6577" t="str">
            <v/>
          </cell>
          <cell r="K6577" t="str">
            <v>-</v>
          </cell>
          <cell r="L6577">
            <v>3560.7674000000002</v>
          </cell>
          <cell r="M6577">
            <v>3956.41</v>
          </cell>
        </row>
        <row r="6578">
          <cell r="G6578" t="str">
            <v>P15312-10</v>
          </cell>
          <cell r="H6578" t="str">
            <v/>
          </cell>
          <cell r="I6578" t="str">
            <v>TEE SAN DBL DR35 PVC SW SWR</v>
          </cell>
          <cell r="J6578" t="str">
            <v/>
          </cell>
          <cell r="K6578" t="str">
            <v>-</v>
          </cell>
          <cell r="L6578">
            <v>4023.4567999999999</v>
          </cell>
          <cell r="M6578">
            <v>4470.51</v>
          </cell>
        </row>
        <row r="6579">
          <cell r="G6579" t="str">
            <v>P15312</v>
          </cell>
          <cell r="H6579" t="str">
            <v/>
          </cell>
          <cell r="I6579" t="str">
            <v>TEE SAN DBL DR35 PVC SW SWR</v>
          </cell>
          <cell r="J6579" t="str">
            <v/>
          </cell>
          <cell r="K6579" t="str">
            <v>-</v>
          </cell>
          <cell r="L6579">
            <v>4894.8969000000006</v>
          </cell>
          <cell r="M6579">
            <v>5438.77</v>
          </cell>
        </row>
        <row r="6580">
          <cell r="G6580" t="str">
            <v>P15315-4</v>
          </cell>
          <cell r="H6580" t="str">
            <v/>
          </cell>
          <cell r="I6580" t="str">
            <v>TEE SAN DBL DR35 PVC SW SWR</v>
          </cell>
          <cell r="J6580" t="str">
            <v/>
          </cell>
          <cell r="K6580" t="str">
            <v>-</v>
          </cell>
          <cell r="L6580">
            <v>2884.4311000000002</v>
          </cell>
          <cell r="M6580">
            <v>3204.92</v>
          </cell>
        </row>
        <row r="6581">
          <cell r="G6581" t="str">
            <v>P15315-6</v>
          </cell>
          <cell r="H6581" t="str">
            <v/>
          </cell>
          <cell r="I6581" t="str">
            <v>TEE SAN DBL DR35 PVC SW SWR</v>
          </cell>
          <cell r="J6581" t="str">
            <v/>
          </cell>
          <cell r="K6581" t="str">
            <v>-</v>
          </cell>
          <cell r="L6581">
            <v>3288.2063000000003</v>
          </cell>
          <cell r="M6581">
            <v>3653.56</v>
          </cell>
        </row>
        <row r="6582">
          <cell r="G6582" t="str">
            <v>P15315-8</v>
          </cell>
          <cell r="H6582" t="str">
            <v/>
          </cell>
          <cell r="I6582" t="str">
            <v>TEE SAN DBL DR35 PVC SW SWR</v>
          </cell>
          <cell r="J6582" t="str">
            <v/>
          </cell>
          <cell r="K6582" t="str">
            <v>-</v>
          </cell>
          <cell r="L6582">
            <v>4153.2264000000005</v>
          </cell>
          <cell r="M6582">
            <v>4614.7</v>
          </cell>
        </row>
        <row r="6583">
          <cell r="G6583" t="str">
            <v>P15315-10</v>
          </cell>
          <cell r="H6583" t="str">
            <v/>
          </cell>
          <cell r="I6583" t="str">
            <v>TEE SAN DBL DR35 PVC SW SWR</v>
          </cell>
          <cell r="J6583" t="str">
            <v/>
          </cell>
          <cell r="K6583" t="str">
            <v>-</v>
          </cell>
          <cell r="L6583">
            <v>4409.6305000000002</v>
          </cell>
          <cell r="M6583">
            <v>4899.59</v>
          </cell>
        </row>
        <row r="6584">
          <cell r="G6584" t="str">
            <v>P15315-12</v>
          </cell>
          <cell r="H6584" t="str">
            <v/>
          </cell>
          <cell r="I6584" t="str">
            <v>TEE SAN DBL DR35 PVC SW SWR</v>
          </cell>
          <cell r="J6584" t="str">
            <v/>
          </cell>
          <cell r="K6584" t="str">
            <v>-</v>
          </cell>
          <cell r="L6584">
            <v>5108.8541000000005</v>
          </cell>
          <cell r="M6584">
            <v>5676.5</v>
          </cell>
        </row>
        <row r="6585">
          <cell r="G6585" t="str">
            <v>P15315</v>
          </cell>
          <cell r="H6585" t="str">
            <v/>
          </cell>
          <cell r="I6585" t="str">
            <v>TEE SAN DBL DR35 PVC SW SWR</v>
          </cell>
          <cell r="J6585" t="str">
            <v/>
          </cell>
          <cell r="K6585" t="str">
            <v>-</v>
          </cell>
          <cell r="L6585">
            <v>6820.4047</v>
          </cell>
          <cell r="M6585">
            <v>7578.23</v>
          </cell>
        </row>
        <row r="6586">
          <cell r="G6586" t="str">
            <v>P15318-4</v>
          </cell>
          <cell r="H6586" t="str">
            <v/>
          </cell>
          <cell r="I6586" t="str">
            <v>Double Sanitary Tee  (T-Y)  HxHxHxH</v>
          </cell>
          <cell r="J6586" t="str">
            <v/>
          </cell>
          <cell r="K6586" t="str">
            <v>-</v>
          </cell>
          <cell r="L6586">
            <v>6772.0086000000001</v>
          </cell>
          <cell r="M6586">
            <v>7524.45</v>
          </cell>
        </row>
        <row r="6587">
          <cell r="G6587" t="str">
            <v>P15318-6</v>
          </cell>
          <cell r="H6587" t="str">
            <v/>
          </cell>
          <cell r="I6587" t="str">
            <v>TEE SAN DBL DR35 PVC SW SWR</v>
          </cell>
          <cell r="J6587" t="str">
            <v/>
          </cell>
          <cell r="K6587" t="str">
            <v>-</v>
          </cell>
          <cell r="L6587">
            <v>7279.4668000000001</v>
          </cell>
          <cell r="M6587">
            <v>8088.3</v>
          </cell>
        </row>
        <row r="6588">
          <cell r="G6588" t="str">
            <v>P15318-8</v>
          </cell>
          <cell r="H6588" t="str">
            <v/>
          </cell>
          <cell r="I6588" t="str">
            <v>TEE SAN DBL DR35 PVC SW SWR</v>
          </cell>
          <cell r="J6588" t="str">
            <v/>
          </cell>
          <cell r="K6588" t="str">
            <v>-</v>
          </cell>
          <cell r="L6588">
            <v>7897.2848000000004</v>
          </cell>
          <cell r="M6588">
            <v>8774.76</v>
          </cell>
        </row>
        <row r="6589">
          <cell r="G6589" t="str">
            <v>P15318-10</v>
          </cell>
          <cell r="H6589" t="str">
            <v/>
          </cell>
          <cell r="I6589" t="str">
            <v>TEE SAN DBL DR35 PVC SW SWR</v>
          </cell>
          <cell r="J6589" t="str">
            <v/>
          </cell>
          <cell r="K6589" t="str">
            <v>-</v>
          </cell>
          <cell r="L6589">
            <v>10269.100300000002</v>
          </cell>
          <cell r="M6589">
            <v>11410.11</v>
          </cell>
        </row>
        <row r="6590">
          <cell r="G6590" t="str">
            <v>P15318-12</v>
          </cell>
          <cell r="H6590" t="str">
            <v/>
          </cell>
          <cell r="I6590" t="str">
            <v>TEE SAN DBL DR35 PVC SW SWR</v>
          </cell>
          <cell r="J6590" t="str">
            <v/>
          </cell>
          <cell r="K6590" t="str">
            <v>-</v>
          </cell>
          <cell r="L6590">
            <v>10537.4349</v>
          </cell>
          <cell r="M6590">
            <v>11708.26</v>
          </cell>
        </row>
        <row r="6591">
          <cell r="G6591" t="str">
            <v>P15318-15</v>
          </cell>
          <cell r="H6591" t="str">
            <v/>
          </cell>
          <cell r="I6591" t="str">
            <v>TEE SAN DBL DR35 PVC SW SWR</v>
          </cell>
          <cell r="J6591" t="str">
            <v/>
          </cell>
          <cell r="K6591" t="str">
            <v>-</v>
          </cell>
          <cell r="L6591">
            <v>11244.8547</v>
          </cell>
          <cell r="M6591">
            <v>12494.28</v>
          </cell>
        </row>
        <row r="6592">
          <cell r="G6592" t="str">
            <v>P15318</v>
          </cell>
          <cell r="H6592" t="str">
            <v/>
          </cell>
          <cell r="I6592" t="str">
            <v>TEE SAN DBL DR35 PVC SW SWR</v>
          </cell>
          <cell r="J6592" t="str">
            <v/>
          </cell>
          <cell r="K6592" t="str">
            <v>-</v>
          </cell>
          <cell r="L6592">
            <v>11854.669099999999</v>
          </cell>
          <cell r="M6592">
            <v>13171.85</v>
          </cell>
        </row>
        <row r="6593">
          <cell r="G6593" t="str">
            <v>P15321-4</v>
          </cell>
          <cell r="H6593" t="str">
            <v/>
          </cell>
          <cell r="I6593" t="str">
            <v>TEE SAN DBL DR35 PVC SW SWR</v>
          </cell>
          <cell r="J6593" t="str">
            <v/>
          </cell>
          <cell r="K6593" t="str">
            <v>-</v>
          </cell>
          <cell r="L6593">
            <v>9742.7459000000017</v>
          </cell>
          <cell r="M6593">
            <v>10825.27</v>
          </cell>
        </row>
        <row r="6594">
          <cell r="G6594" t="str">
            <v>P15321-6</v>
          </cell>
          <cell r="H6594" t="str">
            <v/>
          </cell>
          <cell r="I6594" t="str">
            <v>TEE SAN DBL DR35 PVC SW SWR</v>
          </cell>
          <cell r="J6594" t="str">
            <v/>
          </cell>
          <cell r="K6594" t="str">
            <v>-</v>
          </cell>
          <cell r="L6594">
            <v>10862.340399999999</v>
          </cell>
          <cell r="M6594">
            <v>12069.27</v>
          </cell>
        </row>
        <row r="6595">
          <cell r="G6595" t="str">
            <v>P15321-8</v>
          </cell>
          <cell r="H6595" t="str">
            <v/>
          </cell>
          <cell r="I6595" t="str">
            <v>TEE SAN DBL DR35 PVC SW SWR</v>
          </cell>
          <cell r="J6595" t="str">
            <v/>
          </cell>
          <cell r="K6595" t="str">
            <v>-</v>
          </cell>
          <cell r="L6595">
            <v>12734.433800000001</v>
          </cell>
          <cell r="M6595">
            <v>14149.37</v>
          </cell>
        </row>
        <row r="6596">
          <cell r="G6596" t="str">
            <v>P15321-10</v>
          </cell>
          <cell r="H6596" t="str">
            <v/>
          </cell>
          <cell r="I6596" t="str">
            <v>TEE SAN DBL DR35 PVC SW SWR</v>
          </cell>
          <cell r="J6596" t="str">
            <v/>
          </cell>
          <cell r="K6596" t="str">
            <v>-</v>
          </cell>
          <cell r="L6596">
            <v>14134.892600000001</v>
          </cell>
          <cell r="M6596">
            <v>15705.44</v>
          </cell>
        </row>
        <row r="6597">
          <cell r="G6597" t="str">
            <v>P15321-12</v>
          </cell>
          <cell r="H6597" t="str">
            <v/>
          </cell>
          <cell r="I6597" t="str">
            <v>TEE SAN DBL DR35 PVC SW SWR</v>
          </cell>
          <cell r="J6597" t="str">
            <v/>
          </cell>
          <cell r="K6597" t="str">
            <v>-</v>
          </cell>
          <cell r="L6597">
            <v>15633.887700000001</v>
          </cell>
          <cell r="M6597">
            <v>17370.990000000002</v>
          </cell>
        </row>
        <row r="6598">
          <cell r="G6598" t="str">
            <v>P15321-15</v>
          </cell>
          <cell r="H6598" t="str">
            <v/>
          </cell>
          <cell r="I6598" t="str">
            <v>TEE SAN DBL DR35 PVC SW SWR</v>
          </cell>
          <cell r="J6598" t="str">
            <v/>
          </cell>
          <cell r="K6598" t="str">
            <v>-</v>
          </cell>
          <cell r="L6598">
            <v>18047.026600000001</v>
          </cell>
          <cell r="M6598">
            <v>20052.25</v>
          </cell>
        </row>
        <row r="6599">
          <cell r="G6599" t="str">
            <v>P15321-18</v>
          </cell>
          <cell r="H6599" t="str">
            <v/>
          </cell>
          <cell r="I6599" t="str">
            <v>TEE SAN DBL DR35 PVC SW SWR</v>
          </cell>
          <cell r="J6599" t="str">
            <v/>
          </cell>
          <cell r="K6599" t="str">
            <v>-</v>
          </cell>
          <cell r="L6599">
            <v>19220.185300000001</v>
          </cell>
          <cell r="M6599">
            <v>21355.759999999998</v>
          </cell>
        </row>
        <row r="6600">
          <cell r="G6600" t="str">
            <v>P15321</v>
          </cell>
          <cell r="H6600" t="str">
            <v/>
          </cell>
          <cell r="I6600" t="str">
            <v>TEE SAN DBL DR35 PVC SW SWR</v>
          </cell>
          <cell r="J6600" t="str">
            <v/>
          </cell>
          <cell r="K6600" t="str">
            <v>-</v>
          </cell>
          <cell r="L6600">
            <v>22507.8138</v>
          </cell>
          <cell r="M6600">
            <v>25008.68</v>
          </cell>
        </row>
        <row r="6601">
          <cell r="G6601" t="str">
            <v>P15324-4</v>
          </cell>
          <cell r="H6601" t="str">
            <v/>
          </cell>
          <cell r="I6601" t="str">
            <v>TEE SAN DBL DR35 PVC SW SWR</v>
          </cell>
          <cell r="J6601" t="str">
            <v/>
          </cell>
          <cell r="K6601" t="str">
            <v>-</v>
          </cell>
          <cell r="L6601">
            <v>15325.642100000001</v>
          </cell>
          <cell r="M6601">
            <v>17028.490000000002</v>
          </cell>
        </row>
        <row r="6602">
          <cell r="G6602" t="str">
            <v>P15324-6</v>
          </cell>
          <cell r="H6602" t="str">
            <v/>
          </cell>
          <cell r="I6602" t="str">
            <v>TEE SAN DBL DR35 PVC SW SWR</v>
          </cell>
          <cell r="J6602" t="str">
            <v/>
          </cell>
          <cell r="K6602" t="str">
            <v>-</v>
          </cell>
          <cell r="L6602">
            <v>18882.867800000004</v>
          </cell>
          <cell r="M6602">
            <v>20980.959999999999</v>
          </cell>
        </row>
        <row r="6603">
          <cell r="G6603" t="str">
            <v>P15324-8</v>
          </cell>
          <cell r="H6603" t="str">
            <v/>
          </cell>
          <cell r="I6603" t="str">
            <v>TEE SAN DBL DR35 PVC SW SWR</v>
          </cell>
          <cell r="J6603" t="str">
            <v/>
          </cell>
          <cell r="K6603" t="str">
            <v>-</v>
          </cell>
          <cell r="L6603">
            <v>20123.875200000002</v>
          </cell>
          <cell r="M6603">
            <v>22359.86</v>
          </cell>
        </row>
        <row r="6604">
          <cell r="G6604" t="str">
            <v>P15324-10</v>
          </cell>
          <cell r="H6604" t="str">
            <v/>
          </cell>
          <cell r="I6604" t="str">
            <v>TEE SAN DBL DR35 PVC SW SWR</v>
          </cell>
          <cell r="J6604" t="str">
            <v/>
          </cell>
          <cell r="K6604" t="str">
            <v>-</v>
          </cell>
          <cell r="L6604">
            <v>20259.133900000001</v>
          </cell>
          <cell r="M6604">
            <v>22510.15</v>
          </cell>
        </row>
        <row r="6605">
          <cell r="G6605" t="str">
            <v>P15324-12</v>
          </cell>
          <cell r="H6605" t="str">
            <v/>
          </cell>
          <cell r="I6605" t="str">
            <v>TEE SAN DBL DR35 PVC SW SWR</v>
          </cell>
          <cell r="J6605" t="str">
            <v/>
          </cell>
          <cell r="K6605" t="str">
            <v>-</v>
          </cell>
          <cell r="L6605">
            <v>21343.29</v>
          </cell>
          <cell r="M6605">
            <v>23714.77</v>
          </cell>
        </row>
        <row r="6606">
          <cell r="G6606" t="str">
            <v>P15324-15</v>
          </cell>
          <cell r="H6606" t="str">
            <v/>
          </cell>
          <cell r="I6606" t="str">
            <v>TEE SAN DBL DR35 PVC SW SWR</v>
          </cell>
          <cell r="J6606" t="str">
            <v/>
          </cell>
          <cell r="K6606" t="str">
            <v>-</v>
          </cell>
          <cell r="L6606">
            <v>22924.974699999999</v>
          </cell>
          <cell r="M6606">
            <v>25472.19</v>
          </cell>
        </row>
        <row r="6607">
          <cell r="G6607" t="str">
            <v>P15324-18</v>
          </cell>
          <cell r="H6607" t="str">
            <v/>
          </cell>
          <cell r="I6607" t="str">
            <v>TEE SAN DBL DR35 PVC SW SWR</v>
          </cell>
          <cell r="J6607" t="str">
            <v/>
          </cell>
          <cell r="K6607" t="str">
            <v>-</v>
          </cell>
          <cell r="L6607">
            <v>29523.771700000005</v>
          </cell>
          <cell r="M6607">
            <v>32804.19</v>
          </cell>
        </row>
        <row r="6608">
          <cell r="G6608" t="str">
            <v>P15324-21</v>
          </cell>
          <cell r="H6608" t="str">
            <v/>
          </cell>
          <cell r="I6608" t="str">
            <v>TEE SAN DBL DR35 PVC SW SWR</v>
          </cell>
          <cell r="J6608" t="str">
            <v/>
          </cell>
          <cell r="K6608" t="str">
            <v>-</v>
          </cell>
          <cell r="L6608">
            <v>36514.691599999998</v>
          </cell>
          <cell r="M6608">
            <v>40571.879999999997</v>
          </cell>
        </row>
        <row r="6609">
          <cell r="G6609" t="str">
            <v>P15324</v>
          </cell>
          <cell r="H6609" t="str">
            <v/>
          </cell>
          <cell r="I6609" t="str">
            <v>TEE SAN DBL DR35 PVC SW SWR</v>
          </cell>
          <cell r="J6609" t="str">
            <v/>
          </cell>
          <cell r="K6609" t="str">
            <v>-</v>
          </cell>
          <cell r="L6609">
            <v>46221.036100000005</v>
          </cell>
          <cell r="M6609">
            <v>51356.71</v>
          </cell>
        </row>
        <row r="6610">
          <cell r="G6610" t="str">
            <v>P15327-4</v>
          </cell>
          <cell r="H6610" t="str">
            <v/>
          </cell>
          <cell r="I6610" t="str">
            <v>Double Sanitary Tee  (T-Y)  HxHxHxH</v>
          </cell>
          <cell r="J6610" t="str">
            <v/>
          </cell>
          <cell r="K6610" t="str">
            <v>-</v>
          </cell>
          <cell r="L6610">
            <v>18720.131500000003</v>
          </cell>
          <cell r="M6610">
            <v>20800.150000000001</v>
          </cell>
        </row>
        <row r="6611">
          <cell r="G6611" t="str">
            <v>P15327-6</v>
          </cell>
          <cell r="H6611" t="str">
            <v/>
          </cell>
          <cell r="I6611" t="str">
            <v>TEE SAN DBL DR35 PVC SW SWR</v>
          </cell>
          <cell r="J6611" t="str">
            <v/>
          </cell>
          <cell r="K6611" t="str">
            <v>-</v>
          </cell>
          <cell r="L6611">
            <v>19556.582600000002</v>
          </cell>
          <cell r="M6611">
            <v>21729.54</v>
          </cell>
        </row>
        <row r="6612">
          <cell r="G6612" t="str">
            <v>P15327-8</v>
          </cell>
          <cell r="H6612" t="str">
            <v/>
          </cell>
          <cell r="I6612" t="str">
            <v>TEE SAN DBL DR35 PVC SW SWR</v>
          </cell>
          <cell r="J6612" t="str">
            <v/>
          </cell>
          <cell r="K6612" t="str">
            <v>-</v>
          </cell>
          <cell r="L6612">
            <v>23644.731600000003</v>
          </cell>
          <cell r="M6612">
            <v>26271.919999999998</v>
          </cell>
        </row>
        <row r="6613">
          <cell r="G6613" t="str">
            <v>P15327-10</v>
          </cell>
          <cell r="H6613" t="str">
            <v/>
          </cell>
          <cell r="I6613" t="str">
            <v>TEE SAN DBL DR35 PVC SW SWR</v>
          </cell>
          <cell r="J6613" t="str">
            <v/>
          </cell>
          <cell r="K6613" t="str">
            <v>-</v>
          </cell>
          <cell r="L6613">
            <v>30685.427900000002</v>
          </cell>
          <cell r="M6613">
            <v>34094.92</v>
          </cell>
        </row>
        <row r="6614">
          <cell r="G6614" t="str">
            <v>P15327-12</v>
          </cell>
          <cell r="H6614" t="str">
            <v/>
          </cell>
          <cell r="I6614" t="str">
            <v>TEE SAN DBL DR35 PVC SW SWR</v>
          </cell>
          <cell r="J6614" t="str">
            <v/>
          </cell>
          <cell r="K6614" t="str">
            <v>-</v>
          </cell>
          <cell r="L6614">
            <v>33514.957300000002</v>
          </cell>
          <cell r="M6614">
            <v>37238.839999999997</v>
          </cell>
        </row>
        <row r="6615">
          <cell r="G6615" t="str">
            <v>P15327-15</v>
          </cell>
          <cell r="H6615" t="str">
            <v/>
          </cell>
          <cell r="I6615" t="str">
            <v>TEE SAN DBL DR35 PVC SW SWR</v>
          </cell>
          <cell r="J6615" t="str">
            <v/>
          </cell>
          <cell r="K6615" t="str">
            <v>-</v>
          </cell>
          <cell r="L6615">
            <v>37856.760500000004</v>
          </cell>
          <cell r="M6615">
            <v>42063.07</v>
          </cell>
        </row>
        <row r="6616">
          <cell r="G6616" t="str">
            <v>P15327-18</v>
          </cell>
          <cell r="H6616" t="str">
            <v/>
          </cell>
          <cell r="I6616" t="str">
            <v>TEE SAN DBL DR35 PVC SW SWR</v>
          </cell>
          <cell r="J6616" t="str">
            <v/>
          </cell>
          <cell r="K6616" t="str">
            <v>-</v>
          </cell>
          <cell r="L6616">
            <v>38808.076100000006</v>
          </cell>
          <cell r="M6616">
            <v>43120.08</v>
          </cell>
        </row>
        <row r="6617">
          <cell r="G6617" t="str">
            <v>P15327-21</v>
          </cell>
          <cell r="H6617" t="str">
            <v/>
          </cell>
          <cell r="I6617" t="str">
            <v>TEE SAN DBL DR35 PVC SW SWR</v>
          </cell>
          <cell r="J6617" t="str">
            <v/>
          </cell>
          <cell r="K6617" t="str">
            <v>-</v>
          </cell>
          <cell r="L6617">
            <v>39954.516900000002</v>
          </cell>
          <cell r="M6617">
            <v>44393.91</v>
          </cell>
        </row>
        <row r="6618">
          <cell r="G6618" t="str">
            <v>P15327-24</v>
          </cell>
          <cell r="H6618" t="str">
            <v/>
          </cell>
          <cell r="I6618" t="str">
            <v>TEE SAN DBL DR35 PVC SW SWR</v>
          </cell>
          <cell r="J6618" t="str">
            <v/>
          </cell>
          <cell r="K6618" t="str">
            <v>-</v>
          </cell>
          <cell r="L6618">
            <v>49443.159200000002</v>
          </cell>
          <cell r="M6618">
            <v>54936.84</v>
          </cell>
        </row>
        <row r="6619">
          <cell r="G6619" t="str">
            <v>P15327</v>
          </cell>
          <cell r="H6619" t="str">
            <v/>
          </cell>
          <cell r="I6619" t="str">
            <v>TEE SAN DBL DR35 PVC SW SWR</v>
          </cell>
          <cell r="J6619" t="str">
            <v/>
          </cell>
          <cell r="K6619" t="str">
            <v>-</v>
          </cell>
          <cell r="L6619">
            <v>67949.023200000011</v>
          </cell>
          <cell r="M6619">
            <v>75498.91</v>
          </cell>
        </row>
        <row r="6620">
          <cell r="G6620" t="str">
            <v>P15330-4</v>
          </cell>
          <cell r="H6620" t="str">
            <v/>
          </cell>
          <cell r="I6620" t="str">
            <v>TEE SAN DBL DR35 PVC SW SWR</v>
          </cell>
          <cell r="J6620" t="str">
            <v/>
          </cell>
          <cell r="K6620" t="str">
            <v>-</v>
          </cell>
          <cell r="L6620">
            <v>24056.446200000002</v>
          </cell>
          <cell r="M6620">
            <v>26729.38</v>
          </cell>
        </row>
        <row r="6621">
          <cell r="G6621" t="str">
            <v>P15330-6</v>
          </cell>
          <cell r="H6621" t="str">
            <v/>
          </cell>
          <cell r="I6621" t="str">
            <v>TEE SAN DBL DR35 PVC SW SWR</v>
          </cell>
          <cell r="J6621" t="str">
            <v/>
          </cell>
          <cell r="K6621" t="str">
            <v>-</v>
          </cell>
          <cell r="L6621">
            <v>25131.432400000002</v>
          </cell>
          <cell r="M6621">
            <v>27923.81</v>
          </cell>
        </row>
        <row r="6622">
          <cell r="G6622" t="str">
            <v>P15330-8</v>
          </cell>
          <cell r="H6622" t="str">
            <v/>
          </cell>
          <cell r="I6622" t="str">
            <v>TEE SAN DBL DR35 PVC SW SWR</v>
          </cell>
          <cell r="J6622" t="str">
            <v/>
          </cell>
          <cell r="K6622" t="str">
            <v>-</v>
          </cell>
          <cell r="L6622">
            <v>30384.4048</v>
          </cell>
          <cell r="M6622">
            <v>33760.449999999997</v>
          </cell>
        </row>
        <row r="6623">
          <cell r="G6623" t="str">
            <v>P15330-10</v>
          </cell>
          <cell r="H6623" t="str">
            <v/>
          </cell>
          <cell r="I6623" t="str">
            <v>TEE SAN DBL DR35 PVC SW SWR</v>
          </cell>
          <cell r="J6623" t="str">
            <v/>
          </cell>
          <cell r="K6623" t="str">
            <v>-</v>
          </cell>
          <cell r="L6623">
            <v>38356.760800000004</v>
          </cell>
          <cell r="M6623">
            <v>42618.62</v>
          </cell>
        </row>
        <row r="6624">
          <cell r="G6624" t="str">
            <v>P15330-12</v>
          </cell>
          <cell r="H6624" t="str">
            <v/>
          </cell>
          <cell r="I6624" t="str">
            <v>TEE SAN DBL DR35 PVC SW SWR</v>
          </cell>
          <cell r="J6624" t="str">
            <v/>
          </cell>
          <cell r="K6624" t="str">
            <v>-</v>
          </cell>
          <cell r="L6624">
            <v>41893.645800000006</v>
          </cell>
          <cell r="M6624">
            <v>46548.5</v>
          </cell>
        </row>
        <row r="6625">
          <cell r="G6625" t="str">
            <v>P15330-15</v>
          </cell>
          <cell r="H6625" t="str">
            <v/>
          </cell>
          <cell r="I6625" t="str">
            <v>TEE SAN DBL DR35 PVC SW SWR</v>
          </cell>
          <cell r="J6625" t="str">
            <v/>
          </cell>
          <cell r="K6625" t="str">
            <v>-</v>
          </cell>
          <cell r="L6625">
            <v>47320.910500000005</v>
          </cell>
          <cell r="M6625">
            <v>52578.79</v>
          </cell>
        </row>
        <row r="6626">
          <cell r="G6626" t="str">
            <v>P15330-18</v>
          </cell>
          <cell r="H6626" t="str">
            <v/>
          </cell>
          <cell r="I6626" t="str">
            <v>TEE SAN DBL DR35 PVC SW SWR</v>
          </cell>
          <cell r="J6626" t="str">
            <v/>
          </cell>
          <cell r="K6626" t="str">
            <v>-</v>
          </cell>
          <cell r="L6626">
            <v>48509.627</v>
          </cell>
          <cell r="M6626">
            <v>53899.59</v>
          </cell>
        </row>
        <row r="6627">
          <cell r="G6627" t="str">
            <v>P15330-21</v>
          </cell>
          <cell r="H6627" t="str">
            <v/>
          </cell>
          <cell r="I6627" t="str">
            <v>TEE SAN DBL DR35 PVC SW SWR</v>
          </cell>
          <cell r="J6627" t="str">
            <v/>
          </cell>
          <cell r="K6627" t="str">
            <v>-</v>
          </cell>
          <cell r="L6627">
            <v>49943.127400000005</v>
          </cell>
          <cell r="M6627">
            <v>55492.36</v>
          </cell>
        </row>
        <row r="6628">
          <cell r="G6628" t="str">
            <v>P15330-24</v>
          </cell>
          <cell r="H6628" t="str">
            <v/>
          </cell>
          <cell r="I6628" t="str">
            <v>TEE SAN DBL DR35 PVC SW SWR</v>
          </cell>
          <cell r="J6628" t="str">
            <v/>
          </cell>
          <cell r="K6628" t="str">
            <v>-</v>
          </cell>
          <cell r="L6628">
            <v>61803.949000000001</v>
          </cell>
          <cell r="M6628">
            <v>68671.05</v>
          </cell>
        </row>
        <row r="6629">
          <cell r="G6629" t="str">
            <v>P15330-27</v>
          </cell>
          <cell r="H6629" t="str">
            <v/>
          </cell>
          <cell r="I6629" t="str">
            <v>TEE SAN DBL DR35 PVC SW SWR</v>
          </cell>
          <cell r="J6629" t="str">
            <v/>
          </cell>
          <cell r="K6629" t="str">
            <v>-</v>
          </cell>
          <cell r="L6629">
            <v>77254.930900000007</v>
          </cell>
          <cell r="M6629">
            <v>85838.81</v>
          </cell>
        </row>
        <row r="6630">
          <cell r="G6630" t="str">
            <v>P15330</v>
          </cell>
          <cell r="H6630" t="str">
            <v/>
          </cell>
          <cell r="I6630" t="str">
            <v>TEE SAN DBL DR35 PVC SW SWR</v>
          </cell>
          <cell r="J6630" t="str">
            <v/>
          </cell>
          <cell r="K6630" t="str">
            <v>-</v>
          </cell>
          <cell r="L6630">
            <v>96568.687700000009</v>
          </cell>
          <cell r="M6630">
            <v>107298.54</v>
          </cell>
        </row>
        <row r="6631">
          <cell r="G6631" t="str">
            <v>P15336-4</v>
          </cell>
          <cell r="H6631" t="str">
            <v/>
          </cell>
          <cell r="I6631" t="str">
            <v>TEE SAN DBL DR35 PVC SW SWR</v>
          </cell>
          <cell r="J6631" t="str">
            <v/>
          </cell>
          <cell r="K6631" t="str">
            <v>-</v>
          </cell>
          <cell r="L6631">
            <v>31995.022300000001</v>
          </cell>
          <cell r="M6631">
            <v>35550.019999999997</v>
          </cell>
        </row>
        <row r="6632">
          <cell r="G6632" t="str">
            <v>P15336-6</v>
          </cell>
          <cell r="H6632" t="str">
            <v/>
          </cell>
          <cell r="I6632" t="str">
            <v>TEE SAN DBL DR35 PVC SW SWR</v>
          </cell>
          <cell r="J6632" t="str">
            <v/>
          </cell>
          <cell r="K6632" t="str">
            <v>-</v>
          </cell>
          <cell r="L6632">
            <v>33424.809800000003</v>
          </cell>
          <cell r="M6632">
            <v>37138.68</v>
          </cell>
        </row>
        <row r="6633">
          <cell r="G6633" t="str">
            <v>P15336-8</v>
          </cell>
          <cell r="H6633" t="str">
            <v/>
          </cell>
          <cell r="I6633" t="str">
            <v>TEE SAN DBL DR35 PVC SW SWR</v>
          </cell>
          <cell r="J6633" t="str">
            <v/>
          </cell>
          <cell r="K6633" t="str">
            <v>-</v>
          </cell>
          <cell r="L6633">
            <v>39568.664199999999</v>
          </cell>
          <cell r="M6633">
            <v>43965.18</v>
          </cell>
        </row>
        <row r="6634">
          <cell r="G6634" t="str">
            <v>P15336-10</v>
          </cell>
          <cell r="H6634" t="str">
            <v/>
          </cell>
          <cell r="I6634" t="str">
            <v>TEE SAN DBL DR35 PVC SW SWR</v>
          </cell>
          <cell r="J6634" t="str">
            <v/>
          </cell>
          <cell r="K6634" t="str">
            <v>-</v>
          </cell>
          <cell r="L6634">
            <v>47945.940300000002</v>
          </cell>
          <cell r="M6634">
            <v>53273.27</v>
          </cell>
        </row>
        <row r="6635">
          <cell r="G6635" t="str">
            <v>P15336-12</v>
          </cell>
          <cell r="H6635" t="str">
            <v/>
          </cell>
          <cell r="I6635" t="str">
            <v>TEE SAN DBL DR35 PVC SW SWR</v>
          </cell>
          <cell r="J6635" t="str">
            <v/>
          </cell>
          <cell r="K6635" t="str">
            <v>-</v>
          </cell>
          <cell r="L6635">
            <v>56020.641799999998</v>
          </cell>
          <cell r="M6635">
            <v>62245.16</v>
          </cell>
        </row>
        <row r="6636">
          <cell r="G6636" t="str">
            <v>P15336-15</v>
          </cell>
          <cell r="H6636" t="str">
            <v/>
          </cell>
          <cell r="I6636" t="str">
            <v>TEE SAN DBL DR35 PVC SW SWR</v>
          </cell>
          <cell r="J6636" t="str">
            <v/>
          </cell>
          <cell r="K6636" t="str">
            <v>-</v>
          </cell>
          <cell r="L6636">
            <v>59151.183600000004</v>
          </cell>
          <cell r="M6636">
            <v>65723.539999999994</v>
          </cell>
        </row>
        <row r="6637">
          <cell r="G6637" t="str">
            <v>P15336-18</v>
          </cell>
          <cell r="H6637" t="str">
            <v/>
          </cell>
          <cell r="I6637" t="str">
            <v>TEE SAN DBL DR35 PVC SW SWR</v>
          </cell>
          <cell r="J6637" t="str">
            <v/>
          </cell>
          <cell r="K6637" t="str">
            <v>-</v>
          </cell>
          <cell r="L6637">
            <v>60637.574099999998</v>
          </cell>
          <cell r="M6637">
            <v>67375.08</v>
          </cell>
        </row>
        <row r="6638">
          <cell r="G6638" t="str">
            <v>P15336-21</v>
          </cell>
          <cell r="H6638" t="str">
            <v/>
          </cell>
          <cell r="I6638" t="str">
            <v>TEE SAN DBL DR35 PVC SW SWR</v>
          </cell>
          <cell r="J6638" t="str">
            <v/>
          </cell>
          <cell r="K6638" t="str">
            <v>-</v>
          </cell>
          <cell r="L6638">
            <v>62428.989500000003</v>
          </cell>
          <cell r="M6638">
            <v>69365.539999999994</v>
          </cell>
        </row>
        <row r="6639">
          <cell r="G6639" t="str">
            <v>P15336-24</v>
          </cell>
          <cell r="H6639" t="str">
            <v/>
          </cell>
          <cell r="I6639" t="str">
            <v>TEE SAN DBL DR35 PVC SW SWR</v>
          </cell>
          <cell r="J6639" t="str">
            <v/>
          </cell>
          <cell r="K6639" t="str">
            <v>-</v>
          </cell>
          <cell r="L6639">
            <v>77254.930900000007</v>
          </cell>
          <cell r="M6639">
            <v>85838.81</v>
          </cell>
        </row>
        <row r="6640">
          <cell r="G6640" t="str">
            <v>P15336-27</v>
          </cell>
          <cell r="H6640" t="str">
            <v/>
          </cell>
          <cell r="I6640" t="str">
            <v>TEE SAN DBL DR35 PVC SW SWR</v>
          </cell>
          <cell r="J6640" t="str">
            <v/>
          </cell>
          <cell r="K6640" t="str">
            <v>-</v>
          </cell>
          <cell r="L6640">
            <v>96568.687700000009</v>
          </cell>
          <cell r="M6640">
            <v>107298.54</v>
          </cell>
        </row>
        <row r="6641">
          <cell r="G6641" t="str">
            <v>P15336-30</v>
          </cell>
          <cell r="H6641" t="str">
            <v/>
          </cell>
          <cell r="I6641" t="str">
            <v>TEE SAN DBL DR35 PVC SW SWR</v>
          </cell>
          <cell r="J6641" t="str">
            <v/>
          </cell>
          <cell r="K6641" t="str">
            <v>-</v>
          </cell>
          <cell r="L6641">
            <v>120710.78740000002</v>
          </cell>
          <cell r="M6641">
            <v>134123.1</v>
          </cell>
        </row>
        <row r="6642">
          <cell r="G6642" t="str">
            <v>P15336</v>
          </cell>
          <cell r="H6642" t="str">
            <v/>
          </cell>
          <cell r="I6642" t="str">
            <v>TEE SAN DBL DR35 PVC SW SWR</v>
          </cell>
          <cell r="J6642" t="str">
            <v/>
          </cell>
          <cell r="K6642" t="str">
            <v>-</v>
          </cell>
          <cell r="L6642">
            <v>150888.55379999999</v>
          </cell>
          <cell r="M6642">
            <v>167653.95000000001</v>
          </cell>
        </row>
        <row r="6643">
          <cell r="G6643" t="str">
            <v>S612532</v>
          </cell>
          <cell r="H6643" t="str">
            <v>P366-4</v>
          </cell>
          <cell r="I6643" t="str">
            <v>WYE DBL DR35 PVC SW SWR HHHH</v>
          </cell>
          <cell r="J6643" t="str">
            <v>0089938003987</v>
          </cell>
          <cell r="K6643" t="str">
            <v>-</v>
          </cell>
          <cell r="L6643">
            <v>237.75399999999999</v>
          </cell>
          <cell r="M6643">
            <v>264.17</v>
          </cell>
        </row>
        <row r="6644">
          <cell r="G6644" t="str">
            <v>S611060</v>
          </cell>
          <cell r="H6644" t="str">
            <v>P366-6</v>
          </cell>
          <cell r="I6644" t="str">
            <v>WYE DBL DR35 PVC SW SWR HHHH</v>
          </cell>
          <cell r="J6644" t="str">
            <v>0089938007251</v>
          </cell>
          <cell r="K6644" t="str">
            <v>-</v>
          </cell>
          <cell r="L6644">
            <v>392.28340000000003</v>
          </cell>
          <cell r="M6644">
            <v>435.87</v>
          </cell>
        </row>
        <row r="6645">
          <cell r="G6645" t="str">
            <v>S612582</v>
          </cell>
          <cell r="H6645" t="str">
            <v>P368-4</v>
          </cell>
          <cell r="I6645" t="str">
            <v>WYE DBL DR35 PVC SW SWR HHHH</v>
          </cell>
          <cell r="J6645" t="str">
            <v>0627347280058</v>
          </cell>
          <cell r="K6645" t="str">
            <v>-</v>
          </cell>
          <cell r="L6645">
            <v>590.81119999999999</v>
          </cell>
          <cell r="M6645">
            <v>656.46</v>
          </cell>
        </row>
        <row r="6646">
          <cell r="G6646" t="str">
            <v>S612585</v>
          </cell>
          <cell r="H6646" t="str">
            <v>P368-6</v>
          </cell>
          <cell r="I6646" t="str">
            <v>WYE DBL DR35 PVC SW SWR HHHH</v>
          </cell>
          <cell r="J6646" t="str">
            <v>0627347280065</v>
          </cell>
          <cell r="K6646" t="str">
            <v>-</v>
          </cell>
          <cell r="L6646">
            <v>722.35700000000008</v>
          </cell>
          <cell r="M6646">
            <v>802.62</v>
          </cell>
        </row>
        <row r="6647">
          <cell r="G6647" t="str">
            <v>S611080</v>
          </cell>
          <cell r="H6647" t="str">
            <v>P368-8</v>
          </cell>
          <cell r="I6647" t="str">
            <v>WYE DBL DR35 PVC SW SWR HHHH</v>
          </cell>
          <cell r="J6647" t="str">
            <v>0627347280072</v>
          </cell>
          <cell r="K6647" t="str">
            <v>-</v>
          </cell>
          <cell r="L6647">
            <v>877.71029999999996</v>
          </cell>
          <cell r="M6647">
            <v>975.23</v>
          </cell>
        </row>
        <row r="6648">
          <cell r="G6648" t="str">
            <v>S612624</v>
          </cell>
          <cell r="H6648" t="str">
            <v>P3610-4</v>
          </cell>
          <cell r="I6648" t="str">
            <v>WYE DBL DR35 PVC SW SWR HHHH</v>
          </cell>
          <cell r="J6648" t="str">
            <v>0627347280089</v>
          </cell>
          <cell r="K6648" t="str">
            <v>-</v>
          </cell>
          <cell r="L6648">
            <v>1281.8493000000001</v>
          </cell>
          <cell r="M6648">
            <v>1424.28</v>
          </cell>
        </row>
        <row r="6649">
          <cell r="G6649" t="str">
            <v>S612626</v>
          </cell>
          <cell r="H6649" t="str">
            <v>P3610-6</v>
          </cell>
          <cell r="I6649" t="str">
            <v>WYE DBL DR35 PVC SW SWR HHHH</v>
          </cell>
          <cell r="J6649" t="str">
            <v>0627347280096</v>
          </cell>
          <cell r="K6649" t="str">
            <v>-</v>
          </cell>
          <cell r="L6649">
            <v>1470.2335</v>
          </cell>
          <cell r="M6649">
            <v>1633.59</v>
          </cell>
        </row>
        <row r="6650">
          <cell r="G6650" t="str">
            <v>S612628</v>
          </cell>
          <cell r="H6650" t="str">
            <v>P3610-8</v>
          </cell>
          <cell r="I6650" t="str">
            <v>WYE DBL DR35 PVC SW SWR HHHH</v>
          </cell>
          <cell r="J6650" t="str">
            <v>0627347281529</v>
          </cell>
          <cell r="K6650" t="str">
            <v>-</v>
          </cell>
          <cell r="L6650">
            <v>2096.4082000000003</v>
          </cell>
          <cell r="M6650">
            <v>2329.34</v>
          </cell>
        </row>
        <row r="6651">
          <cell r="G6651" t="str">
            <v>S611100</v>
          </cell>
          <cell r="H6651" t="str">
            <v>P3610-10</v>
          </cell>
          <cell r="I6651" t="str">
            <v>WYE DBL DR35 PVC SW SWR HHHH</v>
          </cell>
          <cell r="J6651" t="str">
            <v>0627347280102</v>
          </cell>
          <cell r="K6651" t="str">
            <v>-</v>
          </cell>
          <cell r="L6651">
            <v>2481.8650000000002</v>
          </cell>
          <cell r="M6651">
            <v>2757.63</v>
          </cell>
        </row>
        <row r="6652">
          <cell r="G6652" t="str">
            <v>S612664</v>
          </cell>
          <cell r="H6652" t="str">
            <v>P3612-4</v>
          </cell>
          <cell r="I6652" t="str">
            <v>WYE DBL DR35 PVC SW SWR HHHH</v>
          </cell>
          <cell r="J6652" t="str">
            <v>0627347280126</v>
          </cell>
          <cell r="K6652" t="str">
            <v>-</v>
          </cell>
          <cell r="L6652">
            <v>1722.5074</v>
          </cell>
          <cell r="M6652">
            <v>1913.9</v>
          </cell>
        </row>
        <row r="6653">
          <cell r="G6653" t="str">
            <v>S612666</v>
          </cell>
          <cell r="H6653" t="str">
            <v>P3612-6</v>
          </cell>
          <cell r="I6653" t="str">
            <v>WYE DBL DR35 PVC SW SWR HHHH</v>
          </cell>
          <cell r="J6653" t="str">
            <v>0627347281536</v>
          </cell>
          <cell r="K6653" t="str">
            <v>-</v>
          </cell>
          <cell r="L6653">
            <v>2021.0588</v>
          </cell>
          <cell r="M6653">
            <v>2245.62</v>
          </cell>
        </row>
        <row r="6654">
          <cell r="G6654" t="str">
            <v>S612668</v>
          </cell>
          <cell r="H6654" t="str">
            <v>P3612-8</v>
          </cell>
          <cell r="I6654" t="str">
            <v>WYE DBL DR35 PVC SW SWR HHHH</v>
          </cell>
          <cell r="J6654" t="str">
            <v>0627347281499</v>
          </cell>
          <cell r="K6654" t="str">
            <v>-</v>
          </cell>
          <cell r="L6654">
            <v>2685.1757000000002</v>
          </cell>
          <cell r="M6654">
            <v>2983.53</v>
          </cell>
        </row>
        <row r="6655">
          <cell r="G6655" t="str">
            <v>S612670</v>
          </cell>
          <cell r="H6655" t="str">
            <v>P3612-10</v>
          </cell>
          <cell r="I6655" t="str">
            <v>WYE DBL DR35 PVC SW SWR HHHH</v>
          </cell>
          <cell r="J6655" t="str">
            <v>0627347281543</v>
          </cell>
          <cell r="K6655" t="str">
            <v>-</v>
          </cell>
          <cell r="L6655">
            <v>3264.7626</v>
          </cell>
          <cell r="M6655">
            <v>3627.51</v>
          </cell>
        </row>
        <row r="6656">
          <cell r="G6656" t="str">
            <v>S611120</v>
          </cell>
          <cell r="H6656" t="str">
            <v>P3612-12</v>
          </cell>
          <cell r="I6656" t="str">
            <v>WYE DBL DR35 PVC SW SWR HHHH</v>
          </cell>
          <cell r="J6656" t="str">
            <v>0627347281550</v>
          </cell>
          <cell r="K6656" t="str">
            <v>-</v>
          </cell>
          <cell r="L6656">
            <v>3554.5935000000004</v>
          </cell>
          <cell r="M6656">
            <v>3949.55</v>
          </cell>
        </row>
        <row r="6657">
          <cell r="G6657" t="str">
            <v>P3615-4</v>
          </cell>
          <cell r="H6657" t="str">
            <v/>
          </cell>
          <cell r="I6657" t="str">
            <v>WYE DBL DR35 PVC SW SWR HHHH</v>
          </cell>
          <cell r="J6657" t="str">
            <v>0627347281567</v>
          </cell>
          <cell r="K6657" t="str">
            <v>-</v>
          </cell>
          <cell r="L6657">
            <v>3079.9414999999999</v>
          </cell>
          <cell r="M6657">
            <v>3422.16</v>
          </cell>
        </row>
        <row r="6658">
          <cell r="G6658" t="str">
            <v>P3615-6</v>
          </cell>
          <cell r="H6658" t="str">
            <v/>
          </cell>
          <cell r="I6658" t="str">
            <v>WYE DBL DR35 PVC SW SWR HHHH</v>
          </cell>
          <cell r="J6658" t="str">
            <v>0627347281574</v>
          </cell>
          <cell r="K6658" t="str">
            <v>-</v>
          </cell>
          <cell r="L6658">
            <v>3559.5904</v>
          </cell>
          <cell r="M6658">
            <v>3955.1</v>
          </cell>
        </row>
        <row r="6659">
          <cell r="G6659" t="str">
            <v>P3615-8</v>
          </cell>
          <cell r="H6659" t="str">
            <v/>
          </cell>
          <cell r="I6659" t="str">
            <v>WYE DBL DR35 PVC SW SWR HHHH</v>
          </cell>
          <cell r="J6659" t="str">
            <v>0627347281581</v>
          </cell>
          <cell r="K6659" t="str">
            <v>-</v>
          </cell>
          <cell r="L6659">
            <v>3955.9077000000002</v>
          </cell>
          <cell r="M6659">
            <v>4395.45</v>
          </cell>
        </row>
        <row r="6660">
          <cell r="G6660" t="str">
            <v>P3615-10</v>
          </cell>
          <cell r="H6660" t="str">
            <v/>
          </cell>
          <cell r="I6660" t="str">
            <v>WYE DBL DR35 PVC SW SWR HHHH</v>
          </cell>
          <cell r="J6660" t="str">
            <v>0627347281505</v>
          </cell>
          <cell r="K6660" t="str">
            <v>-</v>
          </cell>
          <cell r="L6660">
            <v>4768.8937000000005</v>
          </cell>
          <cell r="M6660">
            <v>5298.77</v>
          </cell>
        </row>
        <row r="6661">
          <cell r="G6661" t="str">
            <v>P3615-12</v>
          </cell>
          <cell r="H6661" t="str">
            <v/>
          </cell>
          <cell r="I6661" t="str">
            <v>WYE DBL DR35 PVC SW SWR HHHH</v>
          </cell>
          <cell r="J6661" t="str">
            <v>0627347281598</v>
          </cell>
          <cell r="K6661" t="str">
            <v>-</v>
          </cell>
          <cell r="L6661">
            <v>5540.877300000001</v>
          </cell>
          <cell r="M6661">
            <v>6156.53</v>
          </cell>
        </row>
        <row r="6662">
          <cell r="G6662" t="str">
            <v>P3615-15</v>
          </cell>
          <cell r="H6662" t="str">
            <v/>
          </cell>
          <cell r="I6662" t="str">
            <v>WYE DBL DR35 PVC SW SWR HHHH</v>
          </cell>
          <cell r="J6662" t="str">
            <v>0627347281604</v>
          </cell>
          <cell r="K6662" t="str">
            <v>-</v>
          </cell>
          <cell r="L6662">
            <v>7550.8295000000007</v>
          </cell>
          <cell r="M6662">
            <v>8389.81</v>
          </cell>
        </row>
        <row r="6663">
          <cell r="G6663" t="str">
            <v>P3618-4</v>
          </cell>
          <cell r="H6663" t="str">
            <v/>
          </cell>
          <cell r="I6663" t="str">
            <v>WYE DBL DR35 PVC SW SWR HHHH</v>
          </cell>
          <cell r="J6663" t="str">
            <v>0627347281611</v>
          </cell>
          <cell r="K6663" t="str">
            <v>-</v>
          </cell>
          <cell r="L6663">
            <v>6450.1419000000005</v>
          </cell>
          <cell r="M6663">
            <v>7166.82</v>
          </cell>
        </row>
        <row r="6664">
          <cell r="G6664" t="str">
            <v>P3618-6</v>
          </cell>
          <cell r="H6664" t="str">
            <v/>
          </cell>
          <cell r="I6664" t="str">
            <v>WYE DBL DR35 PVC SW SWR HHHH</v>
          </cell>
          <cell r="J6664" t="str">
            <v>0627347281628</v>
          </cell>
          <cell r="K6664" t="str">
            <v>-</v>
          </cell>
          <cell r="L6664">
            <v>6933.5679000000009</v>
          </cell>
          <cell r="M6664">
            <v>7703.96</v>
          </cell>
        </row>
        <row r="6665">
          <cell r="G6665" t="str">
            <v>P3618-8</v>
          </cell>
          <cell r="H6665" t="str">
            <v/>
          </cell>
          <cell r="I6665" t="str">
            <v>WYE DBL DR35 PVC SW SWR HHHH</v>
          </cell>
          <cell r="J6665" t="str">
            <v>0627347281635</v>
          </cell>
          <cell r="K6665" t="str">
            <v>-</v>
          </cell>
          <cell r="L6665">
            <v>7521.9395000000004</v>
          </cell>
          <cell r="M6665">
            <v>8357.7099999999991</v>
          </cell>
        </row>
        <row r="6666">
          <cell r="G6666" t="str">
            <v>P3618-10</v>
          </cell>
          <cell r="H6666" t="str">
            <v/>
          </cell>
          <cell r="I6666" t="str">
            <v>WYE DBL DR35 PVC SW SWR HHHH</v>
          </cell>
          <cell r="J6666" t="str">
            <v/>
          </cell>
          <cell r="K6666" t="str">
            <v>-</v>
          </cell>
          <cell r="L6666">
            <v>8099.2901000000011</v>
          </cell>
          <cell r="M6666">
            <v>8999.2099999999991</v>
          </cell>
        </row>
        <row r="6667">
          <cell r="G6667" t="str">
            <v>P3618-12</v>
          </cell>
          <cell r="H6667" t="str">
            <v/>
          </cell>
          <cell r="I6667" t="str">
            <v>WYE DBL DR35 PVC SW SWR HHHH</v>
          </cell>
          <cell r="J6667" t="str">
            <v/>
          </cell>
          <cell r="K6667" t="str">
            <v>-</v>
          </cell>
          <cell r="L6667">
            <v>8614.2489999999998</v>
          </cell>
          <cell r="M6667">
            <v>9571.39</v>
          </cell>
        </row>
        <row r="6668">
          <cell r="G6668" t="str">
            <v>P3618-15</v>
          </cell>
          <cell r="H6668" t="str">
            <v/>
          </cell>
          <cell r="I6668" t="str">
            <v>WYE DBL DR35 PVC SW SWR HHHH</v>
          </cell>
          <cell r="J6668" t="str">
            <v/>
          </cell>
          <cell r="K6668" t="str">
            <v>-</v>
          </cell>
          <cell r="L6668">
            <v>9498.8394000000008</v>
          </cell>
          <cell r="M6668">
            <v>10554.27</v>
          </cell>
        </row>
        <row r="6669">
          <cell r="G6669" t="str">
            <v>P3618-18</v>
          </cell>
          <cell r="H6669" t="str">
            <v/>
          </cell>
          <cell r="I6669" t="str">
            <v>WYE DBL DR35 PVC SW SWR HHHH</v>
          </cell>
          <cell r="J6669" t="str">
            <v/>
          </cell>
          <cell r="K6669" t="str">
            <v>-</v>
          </cell>
          <cell r="L6669">
            <v>11516.838</v>
          </cell>
          <cell r="M6669">
            <v>12796.49</v>
          </cell>
        </row>
        <row r="6670">
          <cell r="G6670" t="str">
            <v>P3621-4</v>
          </cell>
          <cell r="H6670" t="str">
            <v/>
          </cell>
          <cell r="I6670" t="str">
            <v>WYE DBL DR35 PVC SW SWR HHHH</v>
          </cell>
          <cell r="J6670" t="str">
            <v/>
          </cell>
          <cell r="K6670" t="str">
            <v>-</v>
          </cell>
          <cell r="L6670">
            <v>9278.815300000002</v>
          </cell>
          <cell r="M6670">
            <v>10309.790000000001</v>
          </cell>
        </row>
        <row r="6671">
          <cell r="G6671" t="str">
            <v>P3621-6</v>
          </cell>
          <cell r="H6671" t="str">
            <v/>
          </cell>
          <cell r="I6671" t="str">
            <v>WYE DBL DR35 PVC SW SWR HHHH</v>
          </cell>
          <cell r="J6671" t="str">
            <v/>
          </cell>
          <cell r="K6671" t="str">
            <v>-</v>
          </cell>
          <cell r="L6671">
            <v>10345.081</v>
          </cell>
          <cell r="M6671">
            <v>11494.53</v>
          </cell>
        </row>
        <row r="6672">
          <cell r="G6672" t="str">
            <v>P3621-8</v>
          </cell>
          <cell r="H6672" t="str">
            <v/>
          </cell>
          <cell r="I6672" t="str">
            <v>WYE DBL DR35 PVC SW SWR HHHH</v>
          </cell>
          <cell r="J6672" t="str">
            <v/>
          </cell>
          <cell r="K6672" t="str">
            <v>-</v>
          </cell>
          <cell r="L6672">
            <v>12128.043400000002</v>
          </cell>
          <cell r="M6672">
            <v>13475.6</v>
          </cell>
        </row>
        <row r="6673">
          <cell r="G6673" t="str">
            <v>P3621-10</v>
          </cell>
          <cell r="H6673" t="str">
            <v/>
          </cell>
          <cell r="I6673" t="str">
            <v>WYE DBL DR35 PVC SW SWR HHHH</v>
          </cell>
          <cell r="J6673" t="str">
            <v/>
          </cell>
          <cell r="K6673" t="str">
            <v>-</v>
          </cell>
          <cell r="L6673">
            <v>14190.061800000001</v>
          </cell>
          <cell r="M6673">
            <v>15766.74</v>
          </cell>
        </row>
        <row r="6674">
          <cell r="G6674" t="str">
            <v>P3621-12</v>
          </cell>
          <cell r="H6674" t="str">
            <v/>
          </cell>
          <cell r="I6674" t="str">
            <v>WYE DBL DR35 PVC SW SWR HHHH</v>
          </cell>
          <cell r="J6674" t="str">
            <v/>
          </cell>
          <cell r="K6674" t="str">
            <v>-</v>
          </cell>
          <cell r="L6674">
            <v>15895.031900000002</v>
          </cell>
          <cell r="M6674">
            <v>17661.150000000001</v>
          </cell>
        </row>
        <row r="6675">
          <cell r="G6675" t="str">
            <v>P3621-15</v>
          </cell>
          <cell r="H6675" t="str">
            <v/>
          </cell>
          <cell r="I6675" t="str">
            <v>WYE DBL DR35 PVC SW SWR HHHH</v>
          </cell>
          <cell r="J6675" t="str">
            <v/>
          </cell>
          <cell r="K6675" t="str">
            <v>-</v>
          </cell>
          <cell r="L6675">
            <v>19061.568500000001</v>
          </cell>
          <cell r="M6675">
            <v>21179.52</v>
          </cell>
        </row>
        <row r="6676">
          <cell r="G6676" t="str">
            <v>P3621-18</v>
          </cell>
          <cell r="H6676" t="str">
            <v/>
          </cell>
          <cell r="I6676" t="str">
            <v>WYE DBL DR35 PVC SW SWR HHHH</v>
          </cell>
          <cell r="J6676" t="str">
            <v/>
          </cell>
          <cell r="K6676" t="str">
            <v>-</v>
          </cell>
          <cell r="L6676">
            <v>23218.069100000004</v>
          </cell>
          <cell r="M6676">
            <v>25797.85</v>
          </cell>
        </row>
        <row r="6677">
          <cell r="G6677" t="str">
            <v>P3621-21</v>
          </cell>
          <cell r="H6677" t="str">
            <v/>
          </cell>
          <cell r="I6677" t="str">
            <v>WYE DBL DR35 PVC SW SWR HHHH</v>
          </cell>
          <cell r="J6677" t="str">
            <v/>
          </cell>
          <cell r="K6677" t="str">
            <v>-</v>
          </cell>
          <cell r="L6677">
            <v>31414.397500000003</v>
          </cell>
          <cell r="M6677">
            <v>34904.89</v>
          </cell>
        </row>
        <row r="6678">
          <cell r="G6678" t="str">
            <v>P3624-4</v>
          </cell>
          <cell r="H6678" t="str">
            <v/>
          </cell>
          <cell r="I6678" t="str">
            <v>WYE DBL DR35 PVC SW SWR HHHH</v>
          </cell>
          <cell r="J6678" t="str">
            <v/>
          </cell>
          <cell r="K6678" t="str">
            <v>-</v>
          </cell>
          <cell r="L6678">
            <v>14042.187800000002</v>
          </cell>
          <cell r="M6678">
            <v>15602.43</v>
          </cell>
        </row>
        <row r="6679">
          <cell r="G6679" t="str">
            <v>P3624-6</v>
          </cell>
          <cell r="H6679" t="str">
            <v/>
          </cell>
          <cell r="I6679" t="str">
            <v>WYE DBL DR35 PVC SW SWR HHHH</v>
          </cell>
          <cell r="J6679" t="str">
            <v/>
          </cell>
          <cell r="K6679" t="str">
            <v>-</v>
          </cell>
          <cell r="L6679">
            <v>17983.704000000002</v>
          </cell>
          <cell r="M6679">
            <v>19981.89</v>
          </cell>
        </row>
        <row r="6680">
          <cell r="G6680" t="str">
            <v>P3624-8</v>
          </cell>
          <cell r="H6680" t="str">
            <v/>
          </cell>
          <cell r="I6680" t="str">
            <v>WYE DBL DR35 PVC SW SWR HHHH</v>
          </cell>
          <cell r="J6680" t="str">
            <v/>
          </cell>
          <cell r="K6680" t="str">
            <v>-</v>
          </cell>
          <cell r="L6680">
            <v>19165.551100000001</v>
          </cell>
          <cell r="M6680">
            <v>21295.06</v>
          </cell>
        </row>
        <row r="6681">
          <cell r="G6681" t="str">
            <v>P3624-10</v>
          </cell>
          <cell r="H6681" t="str">
            <v/>
          </cell>
          <cell r="I6681" t="str">
            <v>WYE DBL DR35 PVC SW SWR HHHH</v>
          </cell>
          <cell r="J6681" t="str">
            <v/>
          </cell>
          <cell r="K6681" t="str">
            <v>-</v>
          </cell>
          <cell r="L6681">
            <v>20047.6698</v>
          </cell>
          <cell r="M6681">
            <v>22275.19</v>
          </cell>
        </row>
        <row r="6682">
          <cell r="G6682" t="str">
            <v>P3624-12</v>
          </cell>
          <cell r="H6682" t="str">
            <v/>
          </cell>
          <cell r="I6682" t="str">
            <v>WYE DBL DR35 PVC SW SWR HHHH</v>
          </cell>
          <cell r="J6682" t="str">
            <v/>
          </cell>
          <cell r="K6682" t="str">
            <v>-</v>
          </cell>
          <cell r="L6682">
            <v>21197.973300000001</v>
          </cell>
          <cell r="M6682">
            <v>23553.3</v>
          </cell>
        </row>
        <row r="6683">
          <cell r="G6683" t="str">
            <v>P3624-15</v>
          </cell>
          <cell r="H6683" t="str">
            <v/>
          </cell>
          <cell r="I6683" t="str">
            <v>WYE DBL DR35 PVC SW SWR HHHH</v>
          </cell>
          <cell r="J6683" t="str">
            <v/>
          </cell>
          <cell r="K6683" t="str">
            <v>-</v>
          </cell>
          <cell r="L6683">
            <v>22072.141899999999</v>
          </cell>
          <cell r="M6683">
            <v>24524.6</v>
          </cell>
        </row>
        <row r="6684">
          <cell r="G6684" t="str">
            <v>P3624-18</v>
          </cell>
          <cell r="H6684" t="str">
            <v/>
          </cell>
          <cell r="I6684" t="str">
            <v>WYE DBL DR35 PVC SW SWR HHHH</v>
          </cell>
          <cell r="J6684" t="str">
            <v/>
          </cell>
          <cell r="K6684" t="str">
            <v>-</v>
          </cell>
          <cell r="L6684">
            <v>31432.362800000003</v>
          </cell>
          <cell r="M6684">
            <v>34924.85</v>
          </cell>
        </row>
        <row r="6685">
          <cell r="G6685" t="str">
            <v>P3624-21</v>
          </cell>
          <cell r="H6685" t="str">
            <v/>
          </cell>
          <cell r="I6685" t="str">
            <v>WYE DBL DR35 PVC SW SWR HHHH</v>
          </cell>
          <cell r="J6685" t="str">
            <v/>
          </cell>
          <cell r="K6685" t="str">
            <v>-</v>
          </cell>
          <cell r="L6685">
            <v>38043.743000000002</v>
          </cell>
          <cell r="M6685">
            <v>42270.83</v>
          </cell>
        </row>
        <row r="6686">
          <cell r="G6686" t="str">
            <v>P3624-24</v>
          </cell>
          <cell r="H6686" t="str">
            <v/>
          </cell>
          <cell r="I6686" t="str">
            <v>WYE DBL DR35 PVC SW SWR HHHH</v>
          </cell>
          <cell r="J6686" t="str">
            <v/>
          </cell>
          <cell r="K6686" t="str">
            <v>-</v>
          </cell>
          <cell r="L6686">
            <v>46665.503400000009</v>
          </cell>
          <cell r="M6686">
            <v>51850.559999999998</v>
          </cell>
        </row>
        <row r="6687">
          <cell r="G6687" t="str">
            <v>P3627-4</v>
          </cell>
          <cell r="H6687" t="str">
            <v/>
          </cell>
          <cell r="I6687" t="str">
            <v>WYE DBL DR35 PVC SW SWR HHHH</v>
          </cell>
          <cell r="J6687" t="str">
            <v/>
          </cell>
          <cell r="K6687" t="str">
            <v>-</v>
          </cell>
          <cell r="L6687">
            <v>17828.714499999998</v>
          </cell>
          <cell r="M6687">
            <v>19809.68</v>
          </cell>
        </row>
        <row r="6688">
          <cell r="G6688" t="str">
            <v>P3627-6</v>
          </cell>
          <cell r="H6688" t="str">
            <v/>
          </cell>
          <cell r="I6688" t="str">
            <v>WYE DBL DR35 PVC SW SWR HHHH</v>
          </cell>
          <cell r="J6688" t="str">
            <v/>
          </cell>
          <cell r="K6688" t="str">
            <v>-</v>
          </cell>
          <cell r="L6688">
            <v>18625.383000000002</v>
          </cell>
          <cell r="M6688">
            <v>20694.87</v>
          </cell>
        </row>
        <row r="6689">
          <cell r="G6689" t="str">
            <v>P3627-8</v>
          </cell>
          <cell r="H6689" t="str">
            <v/>
          </cell>
          <cell r="I6689" t="str">
            <v>WYE DBL DR35 PVC SW SWR HHHH</v>
          </cell>
          <cell r="J6689" t="str">
            <v/>
          </cell>
          <cell r="K6689" t="str">
            <v>-</v>
          </cell>
          <cell r="L6689">
            <v>22518.8027</v>
          </cell>
          <cell r="M6689">
            <v>25020.89</v>
          </cell>
        </row>
        <row r="6690">
          <cell r="G6690" t="str">
            <v>P3627-10</v>
          </cell>
          <cell r="H6690" t="str">
            <v/>
          </cell>
          <cell r="I6690" t="str">
            <v>WYE DBL DR35 PVC SW SWR HHHH</v>
          </cell>
          <cell r="J6690" t="str">
            <v/>
          </cell>
          <cell r="K6690" t="str">
            <v>-</v>
          </cell>
          <cell r="L6690">
            <v>24019.039000000001</v>
          </cell>
          <cell r="M6690">
            <v>26687.82</v>
          </cell>
        </row>
        <row r="6691">
          <cell r="G6691" t="str">
            <v>P3627-12</v>
          </cell>
          <cell r="H6691" t="str">
            <v/>
          </cell>
          <cell r="I6691" t="str">
            <v>WYE DBL DR35 PVC SW SWR HHHH</v>
          </cell>
          <cell r="J6691" t="str">
            <v/>
          </cell>
          <cell r="K6691" t="str">
            <v>-</v>
          </cell>
          <cell r="L6691">
            <v>27170.081999999999</v>
          </cell>
          <cell r="M6691">
            <v>30188.98</v>
          </cell>
        </row>
        <row r="6692">
          <cell r="G6692" t="str">
            <v>P3627-15</v>
          </cell>
          <cell r="H6692" t="str">
            <v/>
          </cell>
          <cell r="I6692" t="str">
            <v>WYE DBL DR35 PVC SW SWR HHHH</v>
          </cell>
          <cell r="J6692" t="str">
            <v/>
          </cell>
          <cell r="K6692" t="str">
            <v>-</v>
          </cell>
          <cell r="L6692">
            <v>31694.534200000002</v>
          </cell>
          <cell r="M6692">
            <v>35216.15</v>
          </cell>
        </row>
        <row r="6693">
          <cell r="G6693" t="str">
            <v>P3627-18</v>
          </cell>
          <cell r="H6693" t="str">
            <v/>
          </cell>
          <cell r="I6693" t="str">
            <v>WYE DBL DR35 PVC SW SWR HHHH</v>
          </cell>
          <cell r="J6693" t="str">
            <v/>
          </cell>
          <cell r="K6693" t="str">
            <v>-</v>
          </cell>
          <cell r="L6693">
            <v>34525.882600000004</v>
          </cell>
          <cell r="M6693">
            <v>38362.089999999997</v>
          </cell>
        </row>
        <row r="6694">
          <cell r="G6694" t="str">
            <v>P3627-21</v>
          </cell>
          <cell r="H6694" t="str">
            <v/>
          </cell>
          <cell r="I6694" t="str">
            <v>WYE DBL DR35 PVC SW SWR HHHH</v>
          </cell>
          <cell r="J6694" t="str">
            <v/>
          </cell>
          <cell r="K6694" t="str">
            <v>-</v>
          </cell>
          <cell r="L6694">
            <v>43327.638400000003</v>
          </cell>
          <cell r="M6694">
            <v>48141.82</v>
          </cell>
        </row>
        <row r="6695">
          <cell r="G6695" t="str">
            <v>P3627-24</v>
          </cell>
          <cell r="H6695" t="str">
            <v/>
          </cell>
          <cell r="I6695" t="str">
            <v>WYE DBL DR35 PVC SW SWR HHHH</v>
          </cell>
          <cell r="J6695" t="str">
            <v/>
          </cell>
          <cell r="K6695" t="str">
            <v>-</v>
          </cell>
          <cell r="L6695">
            <v>50607.501100000009</v>
          </cell>
          <cell r="M6695">
            <v>56230.559999999998</v>
          </cell>
        </row>
        <row r="6696">
          <cell r="G6696" t="str">
            <v>P3627-27</v>
          </cell>
          <cell r="H6696" t="str">
            <v/>
          </cell>
          <cell r="I6696" t="str">
            <v>WYE DBL DR35 PVC SW SWR HHHH</v>
          </cell>
          <cell r="J6696" t="str">
            <v/>
          </cell>
          <cell r="K6696" t="str">
            <v>-</v>
          </cell>
          <cell r="L6696">
            <v>64410.5867</v>
          </cell>
          <cell r="M6696">
            <v>71567.320000000007</v>
          </cell>
        </row>
        <row r="6697">
          <cell r="G6697" t="str">
            <v>P3630-4</v>
          </cell>
          <cell r="H6697" t="str">
            <v/>
          </cell>
          <cell r="I6697" t="str">
            <v>WYE DBL DR35 PVC SW SWR HHHH</v>
          </cell>
          <cell r="J6697" t="str">
            <v/>
          </cell>
          <cell r="K6697" t="str">
            <v>-</v>
          </cell>
          <cell r="L6697">
            <v>22910.861400000002</v>
          </cell>
          <cell r="M6697">
            <v>25456.51</v>
          </cell>
        </row>
        <row r="6698">
          <cell r="G6698" t="str">
            <v>P3630-6</v>
          </cell>
          <cell r="H6698" t="str">
            <v/>
          </cell>
          <cell r="I6698" t="str">
            <v>WYE DBL DR35 PVC SW SWR HHHH</v>
          </cell>
          <cell r="J6698" t="str">
            <v/>
          </cell>
          <cell r="K6698" t="str">
            <v>-</v>
          </cell>
          <cell r="L6698">
            <v>23934.6695</v>
          </cell>
          <cell r="M6698">
            <v>26594.080000000002</v>
          </cell>
        </row>
        <row r="6699">
          <cell r="G6699" t="str">
            <v>P3630-8</v>
          </cell>
          <cell r="H6699" t="str">
            <v/>
          </cell>
          <cell r="I6699" t="str">
            <v>WYE DBL DR35 PVC SW SWR HHHH</v>
          </cell>
          <cell r="J6699" t="str">
            <v/>
          </cell>
          <cell r="K6699" t="str">
            <v>-</v>
          </cell>
          <cell r="L6699">
            <v>28937.561500000003</v>
          </cell>
          <cell r="M6699">
            <v>32152.85</v>
          </cell>
        </row>
        <row r="6700">
          <cell r="G6700" t="str">
            <v>P3630-10</v>
          </cell>
          <cell r="H6700" t="str">
            <v/>
          </cell>
          <cell r="I6700" t="str">
            <v>WYE DBL DR35 PVC SW SWR HHHH</v>
          </cell>
          <cell r="J6700" t="str">
            <v/>
          </cell>
          <cell r="K6700" t="str">
            <v>-</v>
          </cell>
          <cell r="L6700">
            <v>30865.359100000001</v>
          </cell>
          <cell r="M6700">
            <v>34294.839999999997</v>
          </cell>
        </row>
        <row r="6701">
          <cell r="G6701" t="str">
            <v>P3630-12</v>
          </cell>
          <cell r="H6701" t="str">
            <v/>
          </cell>
          <cell r="I6701" t="str">
            <v>WYE DBL DR35 PVC SW SWR HHHH</v>
          </cell>
          <cell r="J6701" t="str">
            <v/>
          </cell>
          <cell r="K6701" t="str">
            <v>-</v>
          </cell>
          <cell r="L6701">
            <v>34914.720600000001</v>
          </cell>
          <cell r="M6701">
            <v>38794.129999999997</v>
          </cell>
        </row>
        <row r="6702">
          <cell r="G6702" t="str">
            <v>P3630-15</v>
          </cell>
          <cell r="H6702" t="str">
            <v/>
          </cell>
          <cell r="I6702" t="str">
            <v>WYE DBL DR35 PVC SW SWR HHHH</v>
          </cell>
          <cell r="J6702" t="str">
            <v/>
          </cell>
          <cell r="K6702" t="str">
            <v>-</v>
          </cell>
          <cell r="L6702">
            <v>40728.651200000008</v>
          </cell>
          <cell r="M6702">
            <v>45254.06</v>
          </cell>
        </row>
        <row r="6703">
          <cell r="G6703" t="str">
            <v>P3630-18</v>
          </cell>
          <cell r="H6703" t="str">
            <v/>
          </cell>
          <cell r="I6703" t="str">
            <v>WYE DBL DR35 PVC SW SWR HHHH</v>
          </cell>
          <cell r="J6703" t="str">
            <v/>
          </cell>
          <cell r="K6703" t="str">
            <v>-</v>
          </cell>
          <cell r="L6703">
            <v>43081.41</v>
          </cell>
          <cell r="M6703">
            <v>47868.23</v>
          </cell>
        </row>
        <row r="6704">
          <cell r="G6704" t="str">
            <v>P3630-21</v>
          </cell>
          <cell r="H6704" t="str">
            <v/>
          </cell>
          <cell r="I6704" t="str">
            <v>WYE DBL DR35 PVC SW SWR HHHH</v>
          </cell>
          <cell r="J6704" t="str">
            <v/>
          </cell>
          <cell r="K6704" t="str">
            <v>-</v>
          </cell>
          <cell r="L6704">
            <v>48643.237900000007</v>
          </cell>
          <cell r="M6704">
            <v>54048.04</v>
          </cell>
        </row>
        <row r="6705">
          <cell r="G6705" t="str">
            <v>P3630-24</v>
          </cell>
          <cell r="H6705" t="str">
            <v/>
          </cell>
          <cell r="I6705" t="str">
            <v>WYE DBL DR35 PVC SW SWR HHHH</v>
          </cell>
          <cell r="J6705" t="str">
            <v/>
          </cell>
          <cell r="K6705" t="str">
            <v>-</v>
          </cell>
          <cell r="L6705">
            <v>58331.060700000009</v>
          </cell>
          <cell r="M6705">
            <v>64812.29</v>
          </cell>
        </row>
        <row r="6706">
          <cell r="G6706" t="str">
            <v>P3630-27</v>
          </cell>
          <cell r="H6706" t="str">
            <v/>
          </cell>
          <cell r="I6706" t="str">
            <v>WYE DBL DR35 PVC SW SWR HHHH</v>
          </cell>
          <cell r="J6706" t="str">
            <v/>
          </cell>
          <cell r="K6706" t="str">
            <v>-</v>
          </cell>
          <cell r="L6706">
            <v>62626.062100000003</v>
          </cell>
          <cell r="M6706">
            <v>69584.509999999995</v>
          </cell>
        </row>
        <row r="6707">
          <cell r="G6707" t="str">
            <v>P3630-30</v>
          </cell>
          <cell r="H6707" t="str">
            <v/>
          </cell>
          <cell r="I6707" t="str">
            <v>WYE DBL DR35 PVC SW SWR HHHH</v>
          </cell>
          <cell r="J6707" t="str">
            <v/>
          </cell>
          <cell r="K6707" t="str">
            <v>-</v>
          </cell>
          <cell r="L6707">
            <v>80519.693500000008</v>
          </cell>
          <cell r="M6707">
            <v>89466.33</v>
          </cell>
        </row>
        <row r="6708">
          <cell r="G6708" t="str">
            <v>P3636-4</v>
          </cell>
          <cell r="H6708" t="str">
            <v/>
          </cell>
          <cell r="I6708" t="str">
            <v>WYE DBL DR35 PVC SW SWR HHHH</v>
          </cell>
          <cell r="J6708" t="str">
            <v/>
          </cell>
          <cell r="K6708" t="str">
            <v>-</v>
          </cell>
          <cell r="L6708">
            <v>30471.438600000001</v>
          </cell>
          <cell r="M6708">
            <v>33857.15</v>
          </cell>
        </row>
        <row r="6709">
          <cell r="G6709" t="str">
            <v>P3636-6</v>
          </cell>
          <cell r="H6709" t="str">
            <v/>
          </cell>
          <cell r="I6709" t="str">
            <v>WYE DBL DR35 PVC SW SWR HHHH</v>
          </cell>
          <cell r="J6709" t="str">
            <v/>
          </cell>
          <cell r="K6709" t="str">
            <v>-</v>
          </cell>
          <cell r="L6709">
            <v>31833.163400000001</v>
          </cell>
          <cell r="M6709">
            <v>35370.18</v>
          </cell>
        </row>
        <row r="6710">
          <cell r="G6710" t="str">
            <v>P3636-8</v>
          </cell>
          <cell r="H6710" t="str">
            <v/>
          </cell>
          <cell r="I6710" t="str">
            <v>WYE DBL DR35 PVC SW SWR HHHH</v>
          </cell>
          <cell r="J6710" t="str">
            <v/>
          </cell>
          <cell r="K6710" t="str">
            <v>-</v>
          </cell>
          <cell r="L6710">
            <v>37684.436999999998</v>
          </cell>
          <cell r="M6710">
            <v>41871.599999999999</v>
          </cell>
        </row>
        <row r="6711">
          <cell r="G6711" t="str">
            <v>P3636-10</v>
          </cell>
          <cell r="H6711" t="str">
            <v/>
          </cell>
          <cell r="I6711" t="str">
            <v>WYE DBL DR35 PVC SW SWR HHHH</v>
          </cell>
          <cell r="J6711" t="str">
            <v/>
          </cell>
          <cell r="K6711" t="str">
            <v>-</v>
          </cell>
          <cell r="L6711">
            <v>41050.871000000006</v>
          </cell>
          <cell r="M6711">
            <v>45612.08</v>
          </cell>
        </row>
        <row r="6712">
          <cell r="G6712" t="str">
            <v>P3636-12</v>
          </cell>
          <cell r="H6712" t="str">
            <v/>
          </cell>
          <cell r="I6712" t="str">
            <v>WYE DBL DR35 PVC SW SWR HHHH</v>
          </cell>
          <cell r="J6712" t="str">
            <v/>
          </cell>
          <cell r="K6712" t="str">
            <v>-</v>
          </cell>
          <cell r="L6712">
            <v>46436.5769</v>
          </cell>
          <cell r="M6712">
            <v>51596.2</v>
          </cell>
        </row>
        <row r="6713">
          <cell r="G6713" t="str">
            <v>P3636-15</v>
          </cell>
          <cell r="H6713" t="str">
            <v/>
          </cell>
          <cell r="I6713" t="str">
            <v>WYE DBL DR35 PVC SW SWR HHHH</v>
          </cell>
          <cell r="J6713" t="str">
            <v/>
          </cell>
          <cell r="K6713" t="str">
            <v>-</v>
          </cell>
          <cell r="L6713">
            <v>54169.167300000001</v>
          </cell>
          <cell r="M6713">
            <v>60187.96</v>
          </cell>
        </row>
        <row r="6714">
          <cell r="G6714" t="str">
            <v>P3636-18</v>
          </cell>
          <cell r="H6714" t="str">
            <v/>
          </cell>
          <cell r="I6714" t="str">
            <v>WYE DBL DR35 PVC SW SWR HHHH</v>
          </cell>
          <cell r="J6714" t="str">
            <v/>
          </cell>
          <cell r="K6714" t="str">
            <v>-</v>
          </cell>
          <cell r="L6714">
            <v>57298.125500000002</v>
          </cell>
          <cell r="M6714">
            <v>63664.58</v>
          </cell>
        </row>
        <row r="6715">
          <cell r="G6715" t="str">
            <v>P3636-21</v>
          </cell>
          <cell r="H6715" t="str">
            <v/>
          </cell>
          <cell r="I6715" t="str">
            <v>WYE DBL DR35 PVC SW SWR HHHH</v>
          </cell>
          <cell r="J6715" t="str">
            <v/>
          </cell>
          <cell r="K6715" t="str">
            <v>-</v>
          </cell>
          <cell r="L6715">
            <v>60858.143900000003</v>
          </cell>
          <cell r="M6715">
            <v>67620.160000000003</v>
          </cell>
        </row>
        <row r="6716">
          <cell r="G6716" t="str">
            <v>P3636-24</v>
          </cell>
          <cell r="H6716" t="str">
            <v/>
          </cell>
          <cell r="I6716" t="str">
            <v>WYE DBL DR35 PVC SW SWR HHHH</v>
          </cell>
          <cell r="J6716" t="str">
            <v/>
          </cell>
          <cell r="K6716" t="str">
            <v>-</v>
          </cell>
          <cell r="L6716">
            <v>77580.296499999997</v>
          </cell>
          <cell r="M6716">
            <v>86200.33</v>
          </cell>
        </row>
        <row r="6717">
          <cell r="G6717" t="str">
            <v>P3636-27</v>
          </cell>
          <cell r="H6717" t="str">
            <v/>
          </cell>
          <cell r="I6717" t="str">
            <v>WYE DBL DR35 PVC SW SWR HHHH</v>
          </cell>
          <cell r="J6717" t="str">
            <v/>
          </cell>
          <cell r="K6717" t="str">
            <v>-</v>
          </cell>
          <cell r="L6717">
            <v>82197.282300000006</v>
          </cell>
          <cell r="M6717">
            <v>91330.31</v>
          </cell>
        </row>
        <row r="6718">
          <cell r="G6718" t="str">
            <v>P3636-30</v>
          </cell>
          <cell r="H6718" t="str">
            <v/>
          </cell>
          <cell r="I6718" t="str">
            <v>WYE DBL DR35 PVC SW SWR HHHH</v>
          </cell>
          <cell r="J6718" t="str">
            <v/>
          </cell>
          <cell r="K6718" t="str">
            <v>-</v>
          </cell>
          <cell r="L6718">
            <v>112339.95270000001</v>
          </cell>
          <cell r="M6718">
            <v>124822.17</v>
          </cell>
        </row>
        <row r="6719">
          <cell r="G6719" t="str">
            <v>P3636-36</v>
          </cell>
          <cell r="H6719" t="str">
            <v/>
          </cell>
          <cell r="I6719" t="str">
            <v>WYE DBL DR35 PVC SW SWR HHHH</v>
          </cell>
          <cell r="J6719" t="str">
            <v/>
          </cell>
          <cell r="K6719" t="str">
            <v>-</v>
          </cell>
          <cell r="L6719">
            <v>129306.89990000002</v>
          </cell>
          <cell r="M6719">
            <v>143674.32999999999</v>
          </cell>
        </row>
        <row r="6720">
          <cell r="G6720" t="str">
            <v>S300030</v>
          </cell>
          <cell r="H6720" t="str">
            <v>P202</v>
          </cell>
          <cell r="I6720" t="str">
            <v>BND DR35 PVC SW SWR HH</v>
          </cell>
          <cell r="J6720" t="str">
            <v>0089938003659</v>
          </cell>
          <cell r="K6720" t="str">
            <v>-</v>
          </cell>
          <cell r="L6720">
            <v>19.848500000000001</v>
          </cell>
          <cell r="M6720">
            <v>22.05</v>
          </cell>
        </row>
        <row r="6721">
          <cell r="G6721" t="str">
            <v>S300040</v>
          </cell>
          <cell r="H6721" t="str">
            <v>P204</v>
          </cell>
          <cell r="I6721" t="str">
            <v>BND DR35 PVC SW SWR HH</v>
          </cell>
          <cell r="J6721" t="str">
            <v>0089938003666</v>
          </cell>
          <cell r="K6721" t="str">
            <v>-</v>
          </cell>
          <cell r="L6721">
            <v>25.990300000000001</v>
          </cell>
          <cell r="M6721">
            <v>28.88</v>
          </cell>
        </row>
        <row r="6722">
          <cell r="G6722" t="str">
            <v>S300060</v>
          </cell>
          <cell r="H6722" t="str">
            <v>P206</v>
          </cell>
          <cell r="I6722" t="str">
            <v>BND DR35 PVC SW SWR HH</v>
          </cell>
          <cell r="J6722" t="str">
            <v>0089938003673</v>
          </cell>
          <cell r="K6722" t="str">
            <v>-</v>
          </cell>
          <cell r="L6722">
            <v>81.715900000000005</v>
          </cell>
          <cell r="M6722">
            <v>90.8</v>
          </cell>
        </row>
        <row r="6723">
          <cell r="G6723" t="str">
            <v>S300080</v>
          </cell>
          <cell r="H6723" t="str">
            <v>P208</v>
          </cell>
          <cell r="I6723" t="str">
            <v>BND DR35 PVC SW SWR HH</v>
          </cell>
          <cell r="J6723" t="str">
            <v>0089938003680</v>
          </cell>
          <cell r="K6723" t="str">
            <v>-</v>
          </cell>
          <cell r="L6723">
            <v>339.0188</v>
          </cell>
          <cell r="M6723">
            <v>376.69</v>
          </cell>
        </row>
        <row r="6724">
          <cell r="G6724" t="str">
            <v>S300100</v>
          </cell>
          <cell r="H6724" t="str">
            <v>P2010</v>
          </cell>
          <cell r="I6724" t="str">
            <v>BND DR35 PVC SW SWR HH</v>
          </cell>
          <cell r="J6724" t="str">
            <v>0089938010541</v>
          </cell>
          <cell r="K6724" t="str">
            <v>-</v>
          </cell>
          <cell r="L6724">
            <v>1188.2778000000001</v>
          </cell>
          <cell r="M6724">
            <v>1320.31</v>
          </cell>
        </row>
        <row r="6725">
          <cell r="G6725" t="str">
            <v>S300120</v>
          </cell>
          <cell r="H6725" t="str">
            <v>P2012</v>
          </cell>
          <cell r="I6725" t="str">
            <v>BND DR35 PVC SW SWR HH</v>
          </cell>
          <cell r="J6725" t="str">
            <v>0089938010831</v>
          </cell>
          <cell r="K6725" t="str">
            <v>-</v>
          </cell>
          <cell r="L6725">
            <v>1751.7076999999999</v>
          </cell>
          <cell r="M6725">
            <v>1946.34</v>
          </cell>
        </row>
        <row r="6726">
          <cell r="G6726" t="str">
            <v>S304030</v>
          </cell>
          <cell r="H6726" t="str">
            <v>P255</v>
          </cell>
          <cell r="I6726" t="str">
            <v>BND DR35 PVC SW SWR HH</v>
          </cell>
          <cell r="J6726" t="str">
            <v>0089938003772</v>
          </cell>
          <cell r="K6726" t="str">
            <v>-</v>
          </cell>
          <cell r="L6726">
            <v>23.572100000000002</v>
          </cell>
          <cell r="M6726">
            <v>26.19</v>
          </cell>
        </row>
        <row r="6727">
          <cell r="G6727" t="str">
            <v>S304040</v>
          </cell>
          <cell r="H6727" t="str">
            <v>P256</v>
          </cell>
          <cell r="I6727" t="str">
            <v>BND DR35 PVC SW SWR HH</v>
          </cell>
          <cell r="J6727" t="str">
            <v>0089938003789</v>
          </cell>
          <cell r="K6727" t="str">
            <v>-</v>
          </cell>
          <cell r="L6727">
            <v>30.698300000000003</v>
          </cell>
          <cell r="M6727">
            <v>34.11</v>
          </cell>
        </row>
        <row r="6728">
          <cell r="G6728" t="str">
            <v>S304060</v>
          </cell>
          <cell r="H6728" t="str">
            <v>P257</v>
          </cell>
          <cell r="I6728" t="str">
            <v>BND DR35 PVC SW SWR HH</v>
          </cell>
          <cell r="J6728" t="str">
            <v>0089938003796</v>
          </cell>
          <cell r="K6728" t="str">
            <v>-</v>
          </cell>
          <cell r="L6728">
            <v>147.78840000000002</v>
          </cell>
          <cell r="M6728">
            <v>164.21</v>
          </cell>
        </row>
        <row r="6729">
          <cell r="G6729" t="str">
            <v>S304080</v>
          </cell>
          <cell r="H6729" t="str">
            <v>P258</v>
          </cell>
          <cell r="I6729" t="str">
            <v>BND DR35 PVC SW SWR HH</v>
          </cell>
          <cell r="J6729" t="str">
            <v>0089938003802</v>
          </cell>
          <cell r="K6729" t="str">
            <v>-</v>
          </cell>
          <cell r="L6729">
            <v>626.3673</v>
          </cell>
          <cell r="M6729">
            <v>695.96</v>
          </cell>
        </row>
        <row r="6730">
          <cell r="G6730" t="str">
            <v>S304100</v>
          </cell>
          <cell r="H6730" t="str">
            <v>P2510</v>
          </cell>
          <cell r="I6730" t="str">
            <v>BND DR35 PVC SW SWR HH</v>
          </cell>
          <cell r="J6730" t="str">
            <v>0089938007350</v>
          </cell>
          <cell r="K6730" t="str">
            <v>-</v>
          </cell>
          <cell r="L6730">
            <v>1708.7258000000002</v>
          </cell>
          <cell r="M6730">
            <v>1898.58</v>
          </cell>
        </row>
        <row r="6731">
          <cell r="G6731" t="str">
            <v>S304120</v>
          </cell>
          <cell r="H6731" t="str">
            <v>P2512</v>
          </cell>
          <cell r="I6731" t="str">
            <v>BND DR35 PVC SW SWR HH</v>
          </cell>
          <cell r="J6731" t="str">
            <v>0089938007367</v>
          </cell>
          <cell r="K6731" t="str">
            <v>-</v>
          </cell>
          <cell r="L6731">
            <v>2457.5117999999998</v>
          </cell>
          <cell r="M6731">
            <v>2730.57</v>
          </cell>
        </row>
        <row r="6732">
          <cell r="G6732" t="str">
            <v>P2515</v>
          </cell>
          <cell r="H6732" t="str">
            <v/>
          </cell>
          <cell r="I6732" t="str">
            <v>BND DR35 PVC SW SWR HH</v>
          </cell>
          <cell r="J6732" t="str">
            <v>0627347360163</v>
          </cell>
          <cell r="K6732" t="str">
            <v>-</v>
          </cell>
          <cell r="L6732">
            <v>3512.3392000000003</v>
          </cell>
          <cell r="M6732">
            <v>3902.6</v>
          </cell>
        </row>
        <row r="6733">
          <cell r="G6733" t="str">
            <v>P2518</v>
          </cell>
          <cell r="H6733" t="str">
            <v/>
          </cell>
          <cell r="I6733" t="str">
            <v>BND DR35 PVC SW SWR HH</v>
          </cell>
          <cell r="J6733" t="str">
            <v>0627347360170</v>
          </cell>
          <cell r="K6733" t="str">
            <v>-</v>
          </cell>
          <cell r="L6733">
            <v>5111.5932999999995</v>
          </cell>
          <cell r="M6733">
            <v>5679.55</v>
          </cell>
        </row>
        <row r="6734">
          <cell r="G6734" t="str">
            <v>P2521</v>
          </cell>
          <cell r="H6734" t="str">
            <v/>
          </cell>
          <cell r="I6734" t="str">
            <v>BND DR35 PVC SW SWR HH</v>
          </cell>
          <cell r="J6734" t="str">
            <v>0627347360453</v>
          </cell>
          <cell r="K6734" t="str">
            <v>-</v>
          </cell>
          <cell r="L6734">
            <v>7867.8598000000011</v>
          </cell>
          <cell r="M6734">
            <v>8742.07</v>
          </cell>
        </row>
        <row r="6735">
          <cell r="G6735" t="str">
            <v>P2524</v>
          </cell>
          <cell r="H6735" t="str">
            <v/>
          </cell>
          <cell r="I6735" t="str">
            <v>BND DR35 PVC SW SWR HH</v>
          </cell>
          <cell r="J6735" t="str">
            <v>0627347360187</v>
          </cell>
          <cell r="K6735" t="str">
            <v>-</v>
          </cell>
          <cell r="L6735">
            <v>10896.462700000002</v>
          </cell>
          <cell r="M6735">
            <v>12107.18</v>
          </cell>
        </row>
        <row r="6736">
          <cell r="G6736" t="str">
            <v>P2527</v>
          </cell>
          <cell r="H6736" t="str">
            <v/>
          </cell>
          <cell r="I6736" t="str">
            <v>90 DEGREE BEND LONG TURN</v>
          </cell>
          <cell r="J6736" t="str">
            <v>0627347364413</v>
          </cell>
          <cell r="K6736" t="str">
            <v>-</v>
          </cell>
          <cell r="L6736">
            <v>14267.701000000001</v>
          </cell>
          <cell r="M6736">
            <v>15853</v>
          </cell>
        </row>
        <row r="6737">
          <cell r="G6737" t="str">
            <v>P2530</v>
          </cell>
          <cell r="H6737" t="str">
            <v/>
          </cell>
          <cell r="I6737" t="str">
            <v>BND DR35 PVC SW SWR HH</v>
          </cell>
          <cell r="J6737" t="str">
            <v>0089938065480</v>
          </cell>
          <cell r="K6737" t="str">
            <v>-</v>
          </cell>
          <cell r="L6737">
            <v>17235.067800000001</v>
          </cell>
          <cell r="M6737">
            <v>19150.080000000002</v>
          </cell>
        </row>
        <row r="6738">
          <cell r="G6738" t="str">
            <v>P2536</v>
          </cell>
          <cell r="H6738" t="str">
            <v/>
          </cell>
          <cell r="I6738" t="str">
            <v>BND DR35 PVC SW SWR HH</v>
          </cell>
          <cell r="J6738" t="str">
            <v/>
          </cell>
          <cell r="K6738" t="str">
            <v>-</v>
          </cell>
          <cell r="L6738">
            <v>22061.901999999998</v>
          </cell>
          <cell r="M6738">
            <v>24513.22</v>
          </cell>
        </row>
        <row r="6739">
          <cell r="G6739" t="str">
            <v>S321030</v>
          </cell>
          <cell r="H6739" t="str">
            <v>P502</v>
          </cell>
          <cell r="I6739" t="str">
            <v>BND DR35 PVC SW SWR HH</v>
          </cell>
          <cell r="J6739" t="str">
            <v>0089938004106</v>
          </cell>
          <cell r="K6739" t="str">
            <v>-</v>
          </cell>
          <cell r="L6739">
            <v>16.563600000000001</v>
          </cell>
          <cell r="M6739">
            <v>18.399999999999999</v>
          </cell>
        </row>
        <row r="6740">
          <cell r="G6740" t="str">
            <v>S321040</v>
          </cell>
          <cell r="H6740" t="str">
            <v>P504</v>
          </cell>
          <cell r="I6740" t="str">
            <v>BND DR35 PVC SW SWR HH</v>
          </cell>
          <cell r="J6740" t="str">
            <v>0089938004113</v>
          </cell>
          <cell r="K6740" t="str">
            <v>-</v>
          </cell>
          <cell r="L6740">
            <v>22.3416</v>
          </cell>
          <cell r="M6740">
            <v>24.82</v>
          </cell>
        </row>
        <row r="6741">
          <cell r="G6741" t="str">
            <v>S321060</v>
          </cell>
          <cell r="H6741" t="str">
            <v>P506</v>
          </cell>
          <cell r="I6741" t="str">
            <v>BND DR35 PVC SW SWR HH</v>
          </cell>
          <cell r="J6741" t="str">
            <v>0089938004120</v>
          </cell>
          <cell r="K6741" t="str">
            <v>-</v>
          </cell>
          <cell r="L6741">
            <v>88.135900000000007</v>
          </cell>
          <cell r="M6741">
            <v>97.93</v>
          </cell>
        </row>
        <row r="6742">
          <cell r="G6742" t="str">
            <v>S321080</v>
          </cell>
          <cell r="H6742" t="str">
            <v>P508</v>
          </cell>
          <cell r="I6742" t="str">
            <v>BND DR35 PVC SW SWR HH</v>
          </cell>
          <cell r="J6742" t="str">
            <v>0089938004137</v>
          </cell>
          <cell r="K6742" t="str">
            <v>-</v>
          </cell>
          <cell r="L6742">
            <v>240.0866</v>
          </cell>
          <cell r="M6742">
            <v>266.76</v>
          </cell>
        </row>
        <row r="6743">
          <cell r="G6743" t="str">
            <v>S321100</v>
          </cell>
          <cell r="H6743" t="str">
            <v>P5010</v>
          </cell>
          <cell r="I6743" t="str">
            <v>BND DR35 PVC SW SWR HH</v>
          </cell>
          <cell r="J6743" t="str">
            <v>0089938010169</v>
          </cell>
          <cell r="K6743" t="str">
            <v>-</v>
          </cell>
          <cell r="L6743">
            <v>842.86040000000003</v>
          </cell>
          <cell r="M6743">
            <v>936.51</v>
          </cell>
        </row>
        <row r="6744">
          <cell r="G6744" t="str">
            <v>S321120</v>
          </cell>
          <cell r="H6744" t="str">
            <v>P5012</v>
          </cell>
          <cell r="I6744" t="str">
            <v>BND DR35 PVC SW SWR HH</v>
          </cell>
          <cell r="J6744" t="str">
            <v>0089938010459</v>
          </cell>
          <cell r="K6744" t="str">
            <v>-</v>
          </cell>
          <cell r="L6744">
            <v>1308.9845</v>
          </cell>
          <cell r="M6744">
            <v>1454.43</v>
          </cell>
        </row>
        <row r="6745">
          <cell r="G6745" t="str">
            <v>P5015</v>
          </cell>
          <cell r="H6745" t="str">
            <v/>
          </cell>
          <cell r="I6745" t="str">
            <v>BND DR35 PVC SW SWR HH</v>
          </cell>
          <cell r="J6745" t="str">
            <v>0627347360118</v>
          </cell>
          <cell r="K6745" t="str">
            <v>-</v>
          </cell>
          <cell r="L6745">
            <v>2925.38</v>
          </cell>
          <cell r="M6745">
            <v>3250.42</v>
          </cell>
        </row>
        <row r="6746">
          <cell r="G6746" t="str">
            <v>P5018</v>
          </cell>
          <cell r="H6746" t="str">
            <v/>
          </cell>
          <cell r="I6746" t="str">
            <v>BND DR35 PVC SW SWR HH</v>
          </cell>
          <cell r="J6746" t="str">
            <v>0627347364383</v>
          </cell>
          <cell r="K6746" t="str">
            <v>-</v>
          </cell>
          <cell r="L6746">
            <v>3389.2571000000003</v>
          </cell>
          <cell r="M6746">
            <v>3765.84</v>
          </cell>
        </row>
        <row r="6747">
          <cell r="G6747" t="str">
            <v>P5021</v>
          </cell>
          <cell r="H6747" t="str">
            <v/>
          </cell>
          <cell r="I6747" t="str">
            <v>BND DR35 PVC SW SWR HH</v>
          </cell>
          <cell r="J6747" t="str">
            <v>0627347364390</v>
          </cell>
          <cell r="K6747" t="str">
            <v>-</v>
          </cell>
          <cell r="L6747">
            <v>6264.0903000000008</v>
          </cell>
          <cell r="M6747">
            <v>6960.1</v>
          </cell>
        </row>
        <row r="6748">
          <cell r="G6748" t="str">
            <v>P5024</v>
          </cell>
          <cell r="H6748" t="str">
            <v/>
          </cell>
          <cell r="I6748" t="str">
            <v>BND DR35 PVC SW SWR HH</v>
          </cell>
          <cell r="J6748" t="str">
            <v>0627347360125</v>
          </cell>
          <cell r="K6748" t="str">
            <v>-</v>
          </cell>
          <cell r="L6748">
            <v>8926.6034000000018</v>
          </cell>
          <cell r="M6748">
            <v>9918.4500000000007</v>
          </cell>
        </row>
        <row r="6749">
          <cell r="G6749" t="str">
            <v>P5027</v>
          </cell>
          <cell r="H6749" t="str">
            <v/>
          </cell>
          <cell r="I6749" t="str">
            <v>BND DR35 PVC SW SWR HH</v>
          </cell>
          <cell r="J6749" t="str">
            <v>0627347364406</v>
          </cell>
          <cell r="K6749" t="str">
            <v>-</v>
          </cell>
          <cell r="L6749">
            <v>11156.590399999999</v>
          </cell>
          <cell r="M6749">
            <v>12396.21</v>
          </cell>
        </row>
        <row r="6750">
          <cell r="G6750" t="str">
            <v>P5030</v>
          </cell>
          <cell r="H6750" t="str">
            <v/>
          </cell>
          <cell r="I6750" t="str">
            <v>BND DR35 PVC SW SWR HH</v>
          </cell>
          <cell r="J6750" t="str">
            <v>0089938063721</v>
          </cell>
          <cell r="K6750" t="str">
            <v>-</v>
          </cell>
          <cell r="L6750">
            <v>14992.401300000001</v>
          </cell>
          <cell r="M6750">
            <v>16658.22</v>
          </cell>
        </row>
        <row r="6751">
          <cell r="G6751" t="str">
            <v>P5036</v>
          </cell>
          <cell r="H6751" t="str">
            <v/>
          </cell>
          <cell r="I6751" t="str">
            <v>BND DR35 PVC SW SWR HH</v>
          </cell>
          <cell r="J6751" t="str">
            <v/>
          </cell>
          <cell r="K6751" t="str">
            <v>-</v>
          </cell>
          <cell r="L6751">
            <v>18740.536400000001</v>
          </cell>
          <cell r="M6751">
            <v>20822.82</v>
          </cell>
        </row>
        <row r="6752">
          <cell r="G6752" t="str">
            <v>S308040</v>
          </cell>
          <cell r="H6752" t="str">
            <v>P4804</v>
          </cell>
          <cell r="I6752" t="str">
            <v>BND XLR DR35 PVC SW SWR HH</v>
          </cell>
          <cell r="J6752" t="str">
            <v>0089938022070</v>
          </cell>
          <cell r="K6752" t="str">
            <v>-</v>
          </cell>
          <cell r="L6752">
            <v>485.81209999999999</v>
          </cell>
          <cell r="M6752">
            <v>539.79</v>
          </cell>
        </row>
        <row r="6753">
          <cell r="G6753" t="str">
            <v>S308060</v>
          </cell>
          <cell r="H6753" t="str">
            <v>P4806</v>
          </cell>
          <cell r="I6753" t="str">
            <v>BND XLR DR35 PVC SW SWR HH</v>
          </cell>
          <cell r="J6753" t="str">
            <v>0627347978597</v>
          </cell>
          <cell r="K6753" t="str">
            <v>-</v>
          </cell>
          <cell r="L6753">
            <v>728.73419999999999</v>
          </cell>
          <cell r="M6753">
            <v>809.7</v>
          </cell>
        </row>
        <row r="6754">
          <cell r="G6754" t="str">
            <v>S308080</v>
          </cell>
          <cell r="H6754" t="str">
            <v>P4808</v>
          </cell>
          <cell r="I6754" t="str">
            <v>BND XLR DR35 PVC SW SWR HH</v>
          </cell>
          <cell r="J6754" t="str">
            <v>0089938066036</v>
          </cell>
          <cell r="K6754" t="str">
            <v>-</v>
          </cell>
          <cell r="L6754">
            <v>2250.9162000000001</v>
          </cell>
          <cell r="M6754">
            <v>2501.02</v>
          </cell>
        </row>
        <row r="6755">
          <cell r="G6755" t="str">
            <v>P1354.30</v>
          </cell>
          <cell r="H6755" t="str">
            <v/>
          </cell>
          <cell r="I6755" t="str">
            <v>BEND SWR 30D HXH</v>
          </cell>
          <cell r="J6755" t="str">
            <v/>
          </cell>
          <cell r="K6755" t="str">
            <v>-</v>
          </cell>
          <cell r="L6755">
            <v>200.72130000000001</v>
          </cell>
          <cell r="M6755">
            <v>223.02</v>
          </cell>
        </row>
        <row r="6756">
          <cell r="G6756" t="str">
            <v>P1356.30</v>
          </cell>
          <cell r="H6756" t="str">
            <v/>
          </cell>
          <cell r="I6756" t="str">
            <v>BEND SWR 30D HXH</v>
          </cell>
          <cell r="J6756" t="str">
            <v/>
          </cell>
          <cell r="K6756" t="str">
            <v>-</v>
          </cell>
          <cell r="L6756">
            <v>255.54810000000003</v>
          </cell>
          <cell r="M6756">
            <v>283.94</v>
          </cell>
        </row>
        <row r="6757">
          <cell r="G6757" t="str">
            <v>P1358.30</v>
          </cell>
          <cell r="H6757" t="str">
            <v/>
          </cell>
          <cell r="I6757" t="str">
            <v>BEND SWR 30D HXH</v>
          </cell>
          <cell r="J6757" t="str">
            <v/>
          </cell>
          <cell r="K6757" t="str">
            <v>-</v>
          </cell>
          <cell r="L6757">
            <v>280.4042</v>
          </cell>
          <cell r="M6757">
            <v>311.56</v>
          </cell>
        </row>
        <row r="6758">
          <cell r="G6758" t="str">
            <v>P13510.30</v>
          </cell>
          <cell r="H6758" t="str">
            <v/>
          </cell>
          <cell r="I6758" t="str">
            <v>BEND SWR 30D HXH</v>
          </cell>
          <cell r="J6758" t="str">
            <v/>
          </cell>
          <cell r="K6758" t="str">
            <v>-</v>
          </cell>
          <cell r="L6758">
            <v>870.15610000000004</v>
          </cell>
          <cell r="M6758">
            <v>966.84</v>
          </cell>
        </row>
        <row r="6759">
          <cell r="G6759" t="str">
            <v>P13512.30</v>
          </cell>
          <cell r="H6759" t="str">
            <v/>
          </cell>
          <cell r="I6759" t="str">
            <v>BEND SWR 30D HXH</v>
          </cell>
          <cell r="J6759" t="str">
            <v/>
          </cell>
          <cell r="K6759" t="str">
            <v>-</v>
          </cell>
          <cell r="L6759">
            <v>1266.0775000000001</v>
          </cell>
          <cell r="M6759">
            <v>1406.75</v>
          </cell>
        </row>
        <row r="6760">
          <cell r="G6760" t="str">
            <v>P13515.30</v>
          </cell>
          <cell r="H6760" t="str">
            <v/>
          </cell>
          <cell r="I6760" t="str">
            <v>BEND SWR 30D HXH</v>
          </cell>
          <cell r="J6760" t="str">
            <v/>
          </cell>
          <cell r="K6760" t="str">
            <v>-</v>
          </cell>
          <cell r="L6760">
            <v>2783.9688000000001</v>
          </cell>
          <cell r="M6760">
            <v>3093.3</v>
          </cell>
        </row>
        <row r="6761">
          <cell r="G6761" t="str">
            <v>P13518.30</v>
          </cell>
          <cell r="H6761" t="str">
            <v/>
          </cell>
          <cell r="I6761" t="str">
            <v>BEND SWR 30D HXH</v>
          </cell>
          <cell r="J6761" t="str">
            <v/>
          </cell>
          <cell r="K6761" t="str">
            <v>-</v>
          </cell>
          <cell r="L6761">
            <v>3423.1547</v>
          </cell>
          <cell r="M6761">
            <v>3803.51</v>
          </cell>
        </row>
        <row r="6762">
          <cell r="G6762" t="str">
            <v>P13521.30</v>
          </cell>
          <cell r="H6762" t="str">
            <v/>
          </cell>
          <cell r="I6762" t="str">
            <v>BEND SWR 30D HXH</v>
          </cell>
          <cell r="J6762" t="str">
            <v/>
          </cell>
          <cell r="K6762" t="str">
            <v>-</v>
          </cell>
          <cell r="L6762">
            <v>6326.7495000000008</v>
          </cell>
          <cell r="M6762">
            <v>7029.72</v>
          </cell>
        </row>
        <row r="6763">
          <cell r="G6763" t="str">
            <v>P13524.30</v>
          </cell>
          <cell r="H6763" t="str">
            <v/>
          </cell>
          <cell r="I6763" t="str">
            <v>BEND SWR 30D HXH</v>
          </cell>
          <cell r="J6763" t="str">
            <v/>
          </cell>
          <cell r="K6763" t="str">
            <v>-</v>
          </cell>
          <cell r="L6763">
            <v>9015.8628000000008</v>
          </cell>
          <cell r="M6763">
            <v>10017.629999999999</v>
          </cell>
        </row>
        <row r="6764">
          <cell r="G6764" t="str">
            <v>P13527.30</v>
          </cell>
          <cell r="H6764" t="str">
            <v/>
          </cell>
          <cell r="I6764" t="str">
            <v>BEND SWR 30D HXH</v>
          </cell>
          <cell r="J6764" t="str">
            <v/>
          </cell>
          <cell r="K6764" t="str">
            <v>-</v>
          </cell>
          <cell r="L6764">
            <v>11268.159300000001</v>
          </cell>
          <cell r="M6764">
            <v>12520.18</v>
          </cell>
        </row>
        <row r="6765">
          <cell r="G6765" t="str">
            <v>P13530.30</v>
          </cell>
          <cell r="H6765" t="str">
            <v/>
          </cell>
          <cell r="I6765" t="str">
            <v>BEND SWR 30D HXH</v>
          </cell>
          <cell r="J6765" t="str">
            <v/>
          </cell>
          <cell r="K6765" t="str">
            <v>-</v>
          </cell>
          <cell r="L6765">
            <v>15142.308300000001</v>
          </cell>
          <cell r="M6765">
            <v>16824.79</v>
          </cell>
        </row>
        <row r="6766">
          <cell r="G6766" t="str">
            <v>P13536.30</v>
          </cell>
          <cell r="H6766" t="str">
            <v/>
          </cell>
          <cell r="I6766" t="str">
            <v>BEND SWR 30D HXH</v>
          </cell>
          <cell r="J6766" t="str">
            <v/>
          </cell>
          <cell r="K6766" t="str">
            <v>-</v>
          </cell>
          <cell r="L6766">
            <v>18927.925500000001</v>
          </cell>
          <cell r="M6766">
            <v>21031.03</v>
          </cell>
        </row>
        <row r="6767">
          <cell r="G6767" t="str">
            <v>S324030</v>
          </cell>
          <cell r="H6767" t="str">
            <v>P1703</v>
          </cell>
          <cell r="I6767" t="str">
            <v>BND DR35 PVC SW SWR HH</v>
          </cell>
          <cell r="J6767" t="str">
            <v>0089938003451</v>
          </cell>
          <cell r="K6767" t="str">
            <v>-</v>
          </cell>
          <cell r="L6767">
            <v>23.775400000000001</v>
          </cell>
          <cell r="M6767">
            <v>26.42</v>
          </cell>
        </row>
        <row r="6768">
          <cell r="G6768" t="str">
            <v>S324040</v>
          </cell>
          <cell r="H6768" t="str">
            <v>P1704</v>
          </cell>
          <cell r="I6768" t="str">
            <v>BND DR35 PVC SW SWR HH</v>
          </cell>
          <cell r="J6768" t="str">
            <v>0089938003468</v>
          </cell>
          <cell r="K6768" t="str">
            <v>-</v>
          </cell>
          <cell r="L6768">
            <v>24.5351</v>
          </cell>
          <cell r="M6768">
            <v>27.26</v>
          </cell>
        </row>
        <row r="6769">
          <cell r="G6769" t="str">
            <v>S324060</v>
          </cell>
          <cell r="H6769" t="str">
            <v>P1706</v>
          </cell>
          <cell r="I6769" t="str">
            <v>BND DR35 PVC SW SWR HH</v>
          </cell>
          <cell r="J6769" t="str">
            <v>0089938003475</v>
          </cell>
          <cell r="K6769" t="str">
            <v>-</v>
          </cell>
          <cell r="L6769">
            <v>107.41730000000001</v>
          </cell>
          <cell r="M6769">
            <v>119.35</v>
          </cell>
        </row>
        <row r="6770">
          <cell r="G6770" t="str">
            <v>S324080</v>
          </cell>
          <cell r="H6770" t="str">
            <v>P1708</v>
          </cell>
          <cell r="I6770" t="str">
            <v>BND DR35 PVC SW SWR HH</v>
          </cell>
          <cell r="J6770" t="str">
            <v>0089938003482</v>
          </cell>
          <cell r="K6770" t="str">
            <v>-</v>
          </cell>
          <cell r="L6770">
            <v>277.77200000000005</v>
          </cell>
          <cell r="M6770">
            <v>308.64</v>
          </cell>
        </row>
        <row r="6771">
          <cell r="G6771" t="str">
            <v>S324100</v>
          </cell>
          <cell r="H6771" t="str">
            <v>P17010</v>
          </cell>
          <cell r="I6771" t="str">
            <v>BND DR35 PVC SW SWR HH</v>
          </cell>
          <cell r="J6771" t="str">
            <v>0089938010152</v>
          </cell>
          <cell r="K6771" t="str">
            <v>-</v>
          </cell>
          <cell r="L6771">
            <v>861.69240000000013</v>
          </cell>
          <cell r="M6771">
            <v>957.44</v>
          </cell>
        </row>
        <row r="6772">
          <cell r="G6772" t="str">
            <v>S324120</v>
          </cell>
          <cell r="H6772" t="str">
            <v>P17012</v>
          </cell>
          <cell r="I6772" t="str">
            <v>BND DR35 PVC SW SWR HH</v>
          </cell>
          <cell r="J6772" t="str">
            <v>0089938010442</v>
          </cell>
          <cell r="K6772" t="str">
            <v>-</v>
          </cell>
          <cell r="L6772">
            <v>1253.5478000000001</v>
          </cell>
          <cell r="M6772">
            <v>1392.83</v>
          </cell>
        </row>
        <row r="6773">
          <cell r="G6773" t="str">
            <v>P17015</v>
          </cell>
          <cell r="H6773" t="str">
            <v/>
          </cell>
          <cell r="I6773" t="str">
            <v>BND DR35 PVC SW SWR HH</v>
          </cell>
          <cell r="J6773" t="str">
            <v>0627347360071</v>
          </cell>
          <cell r="K6773" t="str">
            <v>-</v>
          </cell>
          <cell r="L6773">
            <v>2756.5340000000001</v>
          </cell>
          <cell r="M6773">
            <v>3062.82</v>
          </cell>
        </row>
        <row r="6774">
          <cell r="G6774" t="str">
            <v>P17018</v>
          </cell>
          <cell r="H6774" t="str">
            <v/>
          </cell>
          <cell r="I6774" t="str">
            <v>BND DR35 PVC SW SWR HH</v>
          </cell>
          <cell r="J6774" t="str">
            <v>0627347360088</v>
          </cell>
          <cell r="K6774" t="str">
            <v>-</v>
          </cell>
          <cell r="L6774">
            <v>3389.2571000000003</v>
          </cell>
          <cell r="M6774">
            <v>3765.84</v>
          </cell>
        </row>
        <row r="6775">
          <cell r="G6775" t="str">
            <v>P17021</v>
          </cell>
          <cell r="H6775" t="str">
            <v/>
          </cell>
          <cell r="I6775" t="str">
            <v>BND DR35 PVC SW SWR HH</v>
          </cell>
          <cell r="J6775" t="str">
            <v>0627347364352</v>
          </cell>
          <cell r="K6775" t="str">
            <v>-</v>
          </cell>
          <cell r="L6775">
            <v>6264.0903000000008</v>
          </cell>
          <cell r="M6775">
            <v>6960.1</v>
          </cell>
        </row>
        <row r="6776">
          <cell r="G6776" t="str">
            <v>P17024</v>
          </cell>
          <cell r="H6776" t="str">
            <v/>
          </cell>
          <cell r="I6776" t="str">
            <v>BND DR35 PVC SW SWR HH</v>
          </cell>
          <cell r="J6776" t="str">
            <v>0627347364369</v>
          </cell>
          <cell r="K6776" t="str">
            <v>-</v>
          </cell>
          <cell r="L6776">
            <v>8926.6034000000018</v>
          </cell>
          <cell r="M6776">
            <v>9918.4500000000007</v>
          </cell>
        </row>
        <row r="6777">
          <cell r="G6777" t="str">
            <v>P17027</v>
          </cell>
          <cell r="H6777" t="str">
            <v/>
          </cell>
          <cell r="I6777" t="str">
            <v>BND DR35 PVC SW SWR HH</v>
          </cell>
          <cell r="J6777" t="str">
            <v>0627347364376</v>
          </cell>
          <cell r="K6777" t="str">
            <v>-</v>
          </cell>
          <cell r="L6777">
            <v>11156.590399999999</v>
          </cell>
          <cell r="M6777">
            <v>12396.21</v>
          </cell>
        </row>
        <row r="6778">
          <cell r="G6778" t="str">
            <v>P17030</v>
          </cell>
          <cell r="H6778" t="str">
            <v/>
          </cell>
          <cell r="I6778" t="str">
            <v>BND DR35 PVC SW SWR HH</v>
          </cell>
          <cell r="J6778" t="str">
            <v/>
          </cell>
          <cell r="K6778" t="str">
            <v>-</v>
          </cell>
          <cell r="L6778">
            <v>14992.401300000001</v>
          </cell>
          <cell r="M6778">
            <v>16658.22</v>
          </cell>
        </row>
        <row r="6779">
          <cell r="G6779" t="str">
            <v>P17036</v>
          </cell>
          <cell r="H6779" t="str">
            <v/>
          </cell>
          <cell r="I6779" t="str">
            <v>BND DR35 PVC SW SWR HH</v>
          </cell>
          <cell r="J6779" t="str">
            <v/>
          </cell>
          <cell r="K6779" t="str">
            <v>-</v>
          </cell>
          <cell r="L6779">
            <v>18740.536400000001</v>
          </cell>
          <cell r="M6779">
            <v>20822.82</v>
          </cell>
        </row>
        <row r="6780">
          <cell r="G6780" t="str">
            <v>P14904</v>
          </cell>
          <cell r="H6780" t="str">
            <v/>
          </cell>
          <cell r="I6780" t="str">
            <v>BND XLR DR35 PVC SW SWR HH</v>
          </cell>
          <cell r="J6780" t="str">
            <v>0627347978573</v>
          </cell>
          <cell r="K6780" t="str">
            <v>-</v>
          </cell>
          <cell r="L6780">
            <v>485.81209999999999</v>
          </cell>
          <cell r="M6780">
            <v>539.79</v>
          </cell>
        </row>
        <row r="6781">
          <cell r="G6781" t="str">
            <v>P14906</v>
          </cell>
          <cell r="H6781" t="str">
            <v/>
          </cell>
          <cell r="I6781" t="str">
            <v>BND XLR DR35 PVC SW SWR HH</v>
          </cell>
          <cell r="J6781" t="str">
            <v>0627347978580</v>
          </cell>
          <cell r="K6781" t="str">
            <v>-</v>
          </cell>
          <cell r="L6781">
            <v>728.73419999999999</v>
          </cell>
          <cell r="M6781">
            <v>809.7</v>
          </cell>
        </row>
        <row r="6782">
          <cell r="G6782" t="str">
            <v>P14908</v>
          </cell>
          <cell r="H6782" t="str">
            <v/>
          </cell>
          <cell r="I6782" t="str">
            <v>BND XLR DR35 PVC SW SWR HH</v>
          </cell>
          <cell r="J6782" t="str">
            <v/>
          </cell>
          <cell r="K6782" t="str">
            <v>-</v>
          </cell>
          <cell r="L6782">
            <v>2250.9162000000001</v>
          </cell>
          <cell r="M6782">
            <v>2501.02</v>
          </cell>
        </row>
        <row r="6783">
          <cell r="G6783" t="str">
            <v>S302030</v>
          </cell>
          <cell r="H6783" t="str">
            <v>P222</v>
          </cell>
          <cell r="I6783" t="str">
            <v>BND DR35 PVC SW SWR HS</v>
          </cell>
          <cell r="J6783" t="str">
            <v>0089938038224</v>
          </cell>
          <cell r="K6783" t="str">
            <v>-</v>
          </cell>
          <cell r="L6783">
            <v>31.1905</v>
          </cell>
          <cell r="M6783">
            <v>34.659999999999997</v>
          </cell>
        </row>
        <row r="6784">
          <cell r="G6784" t="str">
            <v>S302040</v>
          </cell>
          <cell r="H6784" t="str">
            <v>P224</v>
          </cell>
          <cell r="I6784" t="str">
            <v>BND DR35 PVC SW SWR HS</v>
          </cell>
          <cell r="J6784" t="str">
            <v>0089938031102</v>
          </cell>
          <cell r="K6784" t="str">
            <v>-</v>
          </cell>
          <cell r="L6784">
            <v>35.481200000000001</v>
          </cell>
          <cell r="M6784">
            <v>39.42</v>
          </cell>
        </row>
        <row r="6785">
          <cell r="G6785" t="str">
            <v>S302060</v>
          </cell>
          <cell r="H6785" t="str">
            <v>P226</v>
          </cell>
          <cell r="I6785" t="str">
            <v>BND DR35 PVC SW SWR HS</v>
          </cell>
          <cell r="J6785" t="str">
            <v>0089938003727</v>
          </cell>
          <cell r="K6785" t="str">
            <v>-</v>
          </cell>
          <cell r="L6785">
            <v>166.94140000000002</v>
          </cell>
          <cell r="M6785">
            <v>185.49</v>
          </cell>
        </row>
        <row r="6786">
          <cell r="G6786" t="str">
            <v>S302080</v>
          </cell>
          <cell r="H6786" t="str">
            <v>P228</v>
          </cell>
          <cell r="I6786" t="str">
            <v>BND DR35 PVC SW SWR HS</v>
          </cell>
          <cell r="J6786" t="str">
            <v>0089938003734</v>
          </cell>
          <cell r="K6786" t="str">
            <v>-</v>
          </cell>
          <cell r="L6786">
            <v>417.1823</v>
          </cell>
          <cell r="M6786">
            <v>463.54</v>
          </cell>
        </row>
        <row r="6787">
          <cell r="G6787" t="str">
            <v>S302100</v>
          </cell>
          <cell r="H6787" t="str">
            <v>P2210</v>
          </cell>
          <cell r="I6787" t="str">
            <v>BND DR35 PVC SW SWR HS</v>
          </cell>
          <cell r="J6787" t="str">
            <v>0089938010060</v>
          </cell>
          <cell r="K6787" t="str">
            <v>-</v>
          </cell>
          <cell r="L6787">
            <v>1319.3100000000002</v>
          </cell>
          <cell r="M6787">
            <v>1465.9</v>
          </cell>
        </row>
        <row r="6788">
          <cell r="G6788" t="str">
            <v>S302120</v>
          </cell>
          <cell r="H6788" t="str">
            <v>P2212</v>
          </cell>
          <cell r="I6788" t="str">
            <v>BND DR35 PVC SW SWR HS</v>
          </cell>
          <cell r="J6788" t="str">
            <v>0089938010350</v>
          </cell>
          <cell r="K6788" t="str">
            <v>-</v>
          </cell>
          <cell r="L6788">
            <v>1668.0123000000001</v>
          </cell>
          <cell r="M6788">
            <v>1853.35</v>
          </cell>
        </row>
        <row r="6789">
          <cell r="G6789" t="str">
            <v>S309030</v>
          </cell>
          <cell r="H6789" t="str">
            <v>P272</v>
          </cell>
          <cell r="I6789" t="str">
            <v>BND DR35 PVC SW SWR HS</v>
          </cell>
          <cell r="J6789" t="str">
            <v>0089938003819</v>
          </cell>
          <cell r="K6789" t="str">
            <v>-</v>
          </cell>
          <cell r="L6789">
            <v>24.952400000000001</v>
          </cell>
          <cell r="M6789">
            <v>27.72</v>
          </cell>
        </row>
        <row r="6790">
          <cell r="G6790" t="str">
            <v>S309040</v>
          </cell>
          <cell r="H6790" t="str">
            <v>P274</v>
          </cell>
          <cell r="I6790" t="str">
            <v>BND DR35 PVC SW SWR HS</v>
          </cell>
          <cell r="J6790" t="str">
            <v>0089938003826</v>
          </cell>
          <cell r="K6790" t="str">
            <v>-</v>
          </cell>
          <cell r="L6790">
            <v>35.919900000000005</v>
          </cell>
          <cell r="M6790">
            <v>39.909999999999997</v>
          </cell>
        </row>
        <row r="6791">
          <cell r="G6791" t="str">
            <v>S309060</v>
          </cell>
          <cell r="H6791" t="str">
            <v>P277</v>
          </cell>
          <cell r="I6791" t="str">
            <v>BND DR35 PVC SW SWR HS</v>
          </cell>
          <cell r="J6791" t="str">
            <v>0089938003833</v>
          </cell>
          <cell r="K6791" t="str">
            <v>-</v>
          </cell>
          <cell r="L6791">
            <v>278.9597</v>
          </cell>
          <cell r="M6791">
            <v>309.95999999999998</v>
          </cell>
        </row>
        <row r="6792">
          <cell r="G6792" t="str">
            <v>S309080</v>
          </cell>
          <cell r="H6792" t="str">
            <v>P278</v>
          </cell>
          <cell r="I6792" t="str">
            <v>BND DR35 PVC SW SWR HS</v>
          </cell>
          <cell r="J6792" t="str">
            <v>0089938003840</v>
          </cell>
          <cell r="K6792" t="str">
            <v>-</v>
          </cell>
          <cell r="L6792">
            <v>743.61790000000008</v>
          </cell>
          <cell r="M6792">
            <v>826.24</v>
          </cell>
        </row>
        <row r="6793">
          <cell r="G6793" t="str">
            <v>S309100</v>
          </cell>
          <cell r="H6793" t="str">
            <v>P2710</v>
          </cell>
          <cell r="I6793" t="str">
            <v>BND DR35 PVC SW SWR HS</v>
          </cell>
          <cell r="J6793" t="str">
            <v>0089938007374</v>
          </cell>
          <cell r="K6793" t="str">
            <v>-</v>
          </cell>
          <cell r="L6793">
            <v>1708.7258000000002</v>
          </cell>
          <cell r="M6793">
            <v>1898.58</v>
          </cell>
        </row>
        <row r="6794">
          <cell r="G6794" t="str">
            <v>S309120</v>
          </cell>
          <cell r="H6794" t="str">
            <v>P2712</v>
          </cell>
          <cell r="I6794" t="str">
            <v>BND DR35 PVC SW SWR HS</v>
          </cell>
          <cell r="J6794" t="str">
            <v>0089938007381</v>
          </cell>
          <cell r="K6794" t="str">
            <v>-</v>
          </cell>
          <cell r="L6794">
            <v>2417.8041000000003</v>
          </cell>
          <cell r="M6794">
            <v>2686.45</v>
          </cell>
        </row>
        <row r="6795">
          <cell r="G6795" t="str">
            <v>P2715</v>
          </cell>
          <cell r="H6795" t="str">
            <v/>
          </cell>
          <cell r="I6795" t="str">
            <v>BND DR35 PVC SW SWR HS</v>
          </cell>
          <cell r="J6795" t="str">
            <v>0627347364574</v>
          </cell>
          <cell r="K6795" t="str">
            <v>-</v>
          </cell>
          <cell r="L6795">
            <v>3132.8744000000002</v>
          </cell>
          <cell r="M6795">
            <v>3480.97</v>
          </cell>
        </row>
        <row r="6796">
          <cell r="G6796" t="str">
            <v>P2718</v>
          </cell>
          <cell r="H6796" t="str">
            <v/>
          </cell>
          <cell r="I6796" t="str">
            <v>BND DR35 PVC SW SWR HS</v>
          </cell>
          <cell r="J6796" t="str">
            <v>0627347364581</v>
          </cell>
          <cell r="K6796" t="str">
            <v>-</v>
          </cell>
          <cell r="L6796">
            <v>5471.0491000000002</v>
          </cell>
          <cell r="M6796">
            <v>6078.94</v>
          </cell>
        </row>
        <row r="6797">
          <cell r="G6797" t="str">
            <v>P2721</v>
          </cell>
          <cell r="H6797" t="str">
            <v/>
          </cell>
          <cell r="I6797" t="str">
            <v>BND DR35 PVC SW SWR HS</v>
          </cell>
          <cell r="J6797" t="str">
            <v>0627347364598</v>
          </cell>
          <cell r="K6797" t="str">
            <v>-</v>
          </cell>
          <cell r="L6797">
            <v>7867.8598000000011</v>
          </cell>
          <cell r="M6797">
            <v>8742.07</v>
          </cell>
        </row>
        <row r="6798">
          <cell r="G6798" t="str">
            <v>P2724</v>
          </cell>
          <cell r="H6798" t="str">
            <v/>
          </cell>
          <cell r="I6798" t="str">
            <v>BND DR35 PVC SW SWR HS</v>
          </cell>
          <cell r="J6798" t="str">
            <v>0627347364604</v>
          </cell>
          <cell r="K6798" t="str">
            <v>-</v>
          </cell>
          <cell r="L6798">
            <v>10896.462700000002</v>
          </cell>
          <cell r="M6798">
            <v>12107.18</v>
          </cell>
        </row>
        <row r="6799">
          <cell r="G6799" t="str">
            <v>P2727</v>
          </cell>
          <cell r="H6799" t="str">
            <v/>
          </cell>
          <cell r="I6799" t="str">
            <v>BND DR35 PVC SW SWR HS</v>
          </cell>
          <cell r="J6799" t="str">
            <v>0627347364611</v>
          </cell>
          <cell r="K6799" t="str">
            <v>-</v>
          </cell>
          <cell r="L6799">
            <v>14267.701000000001</v>
          </cell>
          <cell r="M6799">
            <v>15853</v>
          </cell>
        </row>
        <row r="6800">
          <cell r="G6800" t="str">
            <v>P2730</v>
          </cell>
          <cell r="H6800" t="str">
            <v/>
          </cell>
          <cell r="I6800" t="str">
            <v>BND DR35 PVC SW SWR HS</v>
          </cell>
          <cell r="J6800" t="str">
            <v/>
          </cell>
          <cell r="K6800" t="str">
            <v>-</v>
          </cell>
          <cell r="L6800">
            <v>21544.931500000002</v>
          </cell>
          <cell r="M6800">
            <v>23938.81</v>
          </cell>
        </row>
        <row r="6801">
          <cell r="G6801" t="str">
            <v>P2736</v>
          </cell>
          <cell r="H6801" t="str">
            <v/>
          </cell>
          <cell r="I6801" t="str">
            <v>BND DR35 PVC SW SWR HS</v>
          </cell>
          <cell r="J6801" t="str">
            <v/>
          </cell>
          <cell r="K6801" t="str">
            <v>-</v>
          </cell>
          <cell r="L6801">
            <v>27577.463100000004</v>
          </cell>
          <cell r="M6801">
            <v>30641.63</v>
          </cell>
        </row>
        <row r="6802">
          <cell r="G6802" t="str">
            <v>S323030</v>
          </cell>
          <cell r="H6802" t="str">
            <v>P402</v>
          </cell>
          <cell r="I6802" t="str">
            <v>BND DR35 PVC SW SWR HS</v>
          </cell>
          <cell r="J6802" t="str">
            <v>0089938004007</v>
          </cell>
          <cell r="K6802" t="str">
            <v>-</v>
          </cell>
          <cell r="L6802">
            <v>24.834700000000002</v>
          </cell>
          <cell r="M6802">
            <v>27.59</v>
          </cell>
        </row>
        <row r="6803">
          <cell r="G6803" t="str">
            <v>S323040</v>
          </cell>
          <cell r="H6803" t="str">
            <v>P404</v>
          </cell>
          <cell r="I6803" t="str">
            <v>BND DR35 PVC SW SWR HS</v>
          </cell>
          <cell r="J6803" t="str">
            <v>0089938004014</v>
          </cell>
          <cell r="K6803" t="str">
            <v>-</v>
          </cell>
          <cell r="L6803">
            <v>30.270300000000002</v>
          </cell>
          <cell r="M6803">
            <v>33.630000000000003</v>
          </cell>
        </row>
        <row r="6804">
          <cell r="G6804" t="str">
            <v>S323060</v>
          </cell>
          <cell r="H6804" t="str">
            <v>P406</v>
          </cell>
          <cell r="I6804" t="str">
            <v>BND DR35 PVC SW SWR HS</v>
          </cell>
          <cell r="J6804" t="str">
            <v>0089938004021</v>
          </cell>
          <cell r="K6804" t="str">
            <v>-</v>
          </cell>
          <cell r="L6804">
            <v>112.51050000000001</v>
          </cell>
          <cell r="M6804">
            <v>125.01</v>
          </cell>
        </row>
        <row r="6805">
          <cell r="G6805" t="str">
            <v>S323080</v>
          </cell>
          <cell r="H6805" t="str">
            <v>P408</v>
          </cell>
          <cell r="I6805" t="str">
            <v>BND DR35 PVC SW SWR HS</v>
          </cell>
          <cell r="J6805" t="str">
            <v>0089938004038</v>
          </cell>
          <cell r="K6805" t="str">
            <v>-</v>
          </cell>
          <cell r="L6805">
            <v>294.06810000000002</v>
          </cell>
          <cell r="M6805">
            <v>326.74</v>
          </cell>
        </row>
        <row r="6806">
          <cell r="G6806" t="str">
            <v>S323100</v>
          </cell>
          <cell r="H6806" t="str">
            <v>P4010</v>
          </cell>
          <cell r="I6806" t="str">
            <v>BND DR35 PVC SW SWR HS</v>
          </cell>
          <cell r="J6806" t="str">
            <v>0089938010640</v>
          </cell>
          <cell r="K6806" t="str">
            <v>-</v>
          </cell>
          <cell r="L6806">
            <v>812.0444</v>
          </cell>
          <cell r="M6806">
            <v>902.27</v>
          </cell>
        </row>
        <row r="6807">
          <cell r="G6807" t="str">
            <v>S323120</v>
          </cell>
          <cell r="H6807" t="str">
            <v>P4012</v>
          </cell>
          <cell r="I6807" t="str">
            <v>BND DR35 PVC SW SWR HS</v>
          </cell>
          <cell r="J6807" t="str">
            <v>0089938010930</v>
          </cell>
          <cell r="K6807" t="str">
            <v>-</v>
          </cell>
          <cell r="L6807">
            <v>1271.9625000000001</v>
          </cell>
          <cell r="M6807">
            <v>1413.29</v>
          </cell>
        </row>
        <row r="6808">
          <cell r="G6808" t="str">
            <v>P4015</v>
          </cell>
          <cell r="H6808" t="str">
            <v/>
          </cell>
          <cell r="I6808" t="str">
            <v>BND DR35 PVC SW SWR HS</v>
          </cell>
          <cell r="J6808" t="str">
            <v>0627347364253</v>
          </cell>
          <cell r="K6808" t="str">
            <v>-</v>
          </cell>
          <cell r="L6808">
            <v>2301.0350000000003</v>
          </cell>
          <cell r="M6808">
            <v>2556.71</v>
          </cell>
        </row>
        <row r="6809">
          <cell r="G6809" t="str">
            <v>P4018</v>
          </cell>
          <cell r="H6809" t="str">
            <v/>
          </cell>
          <cell r="I6809" t="str">
            <v>BND DR35 PVC SW SWR HS</v>
          </cell>
          <cell r="J6809" t="str">
            <v>0627347364536</v>
          </cell>
          <cell r="K6809" t="str">
            <v>-</v>
          </cell>
          <cell r="L6809">
            <v>3389.2571000000003</v>
          </cell>
          <cell r="M6809">
            <v>3765.84</v>
          </cell>
        </row>
        <row r="6810">
          <cell r="G6810" t="str">
            <v>P4021</v>
          </cell>
          <cell r="H6810" t="str">
            <v/>
          </cell>
          <cell r="I6810" t="str">
            <v>BND DR35 PVC SW SWR HS</v>
          </cell>
          <cell r="J6810" t="str">
            <v>0627347364543</v>
          </cell>
          <cell r="K6810" t="str">
            <v>-</v>
          </cell>
          <cell r="L6810">
            <v>6264.0903000000008</v>
          </cell>
          <cell r="M6810">
            <v>6960.1</v>
          </cell>
        </row>
        <row r="6811">
          <cell r="G6811" t="str">
            <v>P4024</v>
          </cell>
          <cell r="H6811" t="str">
            <v/>
          </cell>
          <cell r="I6811" t="str">
            <v>BND DR35 PVC SW SWR HS</v>
          </cell>
          <cell r="J6811" t="str">
            <v>0627347364550</v>
          </cell>
          <cell r="K6811" t="str">
            <v>-</v>
          </cell>
          <cell r="L6811">
            <v>8926.6034000000018</v>
          </cell>
          <cell r="M6811">
            <v>9918.4500000000007</v>
          </cell>
        </row>
        <row r="6812">
          <cell r="G6812" t="str">
            <v>P4027</v>
          </cell>
          <cell r="H6812" t="str">
            <v/>
          </cell>
          <cell r="I6812" t="str">
            <v>BND DR35 PVC SW SWR HS</v>
          </cell>
          <cell r="J6812" t="str">
            <v>0627347364567</v>
          </cell>
          <cell r="K6812" t="str">
            <v>-</v>
          </cell>
          <cell r="L6812">
            <v>11158.259600000001</v>
          </cell>
          <cell r="M6812">
            <v>12398.07</v>
          </cell>
        </row>
        <row r="6813">
          <cell r="G6813" t="str">
            <v>P4030</v>
          </cell>
          <cell r="H6813" t="str">
            <v/>
          </cell>
          <cell r="I6813" t="str">
            <v>BND DR35 PVC SW SWR HS</v>
          </cell>
          <cell r="J6813" t="str">
            <v/>
          </cell>
          <cell r="K6813" t="str">
            <v>-</v>
          </cell>
          <cell r="L6813">
            <v>14992.401300000001</v>
          </cell>
          <cell r="M6813">
            <v>16658.22</v>
          </cell>
        </row>
        <row r="6814">
          <cell r="G6814" t="str">
            <v>P4036</v>
          </cell>
          <cell r="H6814" t="str">
            <v/>
          </cell>
          <cell r="I6814" t="str">
            <v>BND DR35 PVC SW SWR HS</v>
          </cell>
          <cell r="J6814" t="str">
            <v/>
          </cell>
          <cell r="K6814" t="str">
            <v>-</v>
          </cell>
          <cell r="L6814">
            <v>18740.536400000001</v>
          </cell>
          <cell r="M6814">
            <v>20822.82</v>
          </cell>
        </row>
        <row r="6815">
          <cell r="G6815" t="str">
            <v>P4904</v>
          </cell>
          <cell r="H6815" t="str">
            <v/>
          </cell>
          <cell r="I6815" t="str">
            <v>BND LONG SWEEP DR35 PVC SW HS</v>
          </cell>
          <cell r="J6815" t="str">
            <v/>
          </cell>
          <cell r="K6815" t="str">
            <v>-</v>
          </cell>
          <cell r="L6815">
            <v>485.81209999999999</v>
          </cell>
          <cell r="M6815">
            <v>539.79</v>
          </cell>
        </row>
        <row r="6816">
          <cell r="G6816" t="str">
            <v>P4906</v>
          </cell>
          <cell r="H6816" t="str">
            <v/>
          </cell>
          <cell r="I6816" t="str">
            <v>BND LONG SWEEP DR35 PVC SW HS</v>
          </cell>
          <cell r="J6816" t="str">
            <v>0627347978788</v>
          </cell>
          <cell r="K6816" t="str">
            <v>-</v>
          </cell>
          <cell r="L6816">
            <v>728.73419999999999</v>
          </cell>
          <cell r="M6816">
            <v>809.7</v>
          </cell>
        </row>
        <row r="6817">
          <cell r="G6817" t="str">
            <v>P4908</v>
          </cell>
          <cell r="H6817" t="str">
            <v/>
          </cell>
          <cell r="I6817" t="str">
            <v>BND LONG SWEEP DR35 PVC SW HS</v>
          </cell>
          <cell r="J6817" t="str">
            <v/>
          </cell>
          <cell r="K6817" t="str">
            <v>-</v>
          </cell>
          <cell r="L6817">
            <v>2250.9162000000001</v>
          </cell>
          <cell r="M6817">
            <v>2501.02</v>
          </cell>
        </row>
        <row r="6818">
          <cell r="G6818" t="str">
            <v>P1344.30</v>
          </cell>
          <cell r="H6818" t="str">
            <v/>
          </cell>
          <cell r="I6818" t="str">
            <v>BEND SWR 30D SXH</v>
          </cell>
          <cell r="J6818" t="str">
            <v>0089938060539</v>
          </cell>
          <cell r="K6818" t="str">
            <v>-</v>
          </cell>
          <cell r="L6818">
            <v>205.75030000000001</v>
          </cell>
          <cell r="M6818">
            <v>228.61</v>
          </cell>
        </row>
        <row r="6819">
          <cell r="G6819" t="str">
            <v>P1346.30</v>
          </cell>
          <cell r="H6819" t="str">
            <v/>
          </cell>
          <cell r="I6819" t="str">
            <v>BEND SWR 30D SXH</v>
          </cell>
          <cell r="J6819" t="str">
            <v/>
          </cell>
          <cell r="K6819" t="str">
            <v>-</v>
          </cell>
          <cell r="L6819">
            <v>261.94670000000002</v>
          </cell>
          <cell r="M6819">
            <v>291.05</v>
          </cell>
        </row>
        <row r="6820">
          <cell r="G6820" t="str">
            <v>P1348.30</v>
          </cell>
          <cell r="H6820" t="str">
            <v/>
          </cell>
          <cell r="I6820" t="str">
            <v>BEND SWR 30D SXH</v>
          </cell>
          <cell r="J6820" t="str">
            <v>0089938059540</v>
          </cell>
          <cell r="K6820" t="str">
            <v>-</v>
          </cell>
          <cell r="L6820">
            <v>295.26650000000001</v>
          </cell>
          <cell r="M6820">
            <v>328.07</v>
          </cell>
        </row>
        <row r="6821">
          <cell r="G6821" t="str">
            <v>P13410.30</v>
          </cell>
          <cell r="H6821" t="str">
            <v/>
          </cell>
          <cell r="I6821" t="str">
            <v>BEND SWR 30D SXH</v>
          </cell>
          <cell r="J6821" t="str">
            <v/>
          </cell>
          <cell r="K6821" t="str">
            <v>-</v>
          </cell>
          <cell r="L6821">
            <v>870.15610000000004</v>
          </cell>
          <cell r="M6821">
            <v>966.84</v>
          </cell>
        </row>
        <row r="6822">
          <cell r="G6822" t="str">
            <v>P13412.30</v>
          </cell>
          <cell r="H6822" t="str">
            <v/>
          </cell>
          <cell r="I6822" t="str">
            <v>BEND SWR 30D SXH</v>
          </cell>
          <cell r="J6822" t="str">
            <v/>
          </cell>
          <cell r="K6822" t="str">
            <v>-</v>
          </cell>
          <cell r="L6822">
            <v>1266.0775000000001</v>
          </cell>
          <cell r="M6822">
            <v>1406.75</v>
          </cell>
        </row>
        <row r="6823">
          <cell r="G6823" t="str">
            <v>P13415.30</v>
          </cell>
          <cell r="H6823" t="str">
            <v/>
          </cell>
          <cell r="I6823" t="str">
            <v>BEND SWR 30D SXH</v>
          </cell>
          <cell r="J6823" t="str">
            <v/>
          </cell>
          <cell r="K6823" t="str">
            <v>-</v>
          </cell>
          <cell r="L6823">
            <v>2783.9688000000001</v>
          </cell>
          <cell r="M6823">
            <v>3093.3</v>
          </cell>
        </row>
        <row r="6824">
          <cell r="G6824" t="str">
            <v>P13418.30</v>
          </cell>
          <cell r="H6824" t="str">
            <v/>
          </cell>
          <cell r="I6824" t="str">
            <v>BEND SWR 30D SXH</v>
          </cell>
          <cell r="J6824" t="str">
            <v/>
          </cell>
          <cell r="K6824" t="str">
            <v>-</v>
          </cell>
          <cell r="L6824">
            <v>3423.1547</v>
          </cell>
          <cell r="M6824">
            <v>3803.51</v>
          </cell>
        </row>
        <row r="6825">
          <cell r="G6825" t="str">
            <v>P13421.30</v>
          </cell>
          <cell r="H6825" t="str">
            <v/>
          </cell>
          <cell r="I6825" t="str">
            <v>BEND SWR 30D SXH</v>
          </cell>
          <cell r="J6825" t="str">
            <v/>
          </cell>
          <cell r="K6825" t="str">
            <v>-</v>
          </cell>
          <cell r="L6825">
            <v>6326.7495000000008</v>
          </cell>
          <cell r="M6825">
            <v>7029.72</v>
          </cell>
        </row>
        <row r="6826">
          <cell r="G6826" t="str">
            <v>P13424.30</v>
          </cell>
          <cell r="H6826" t="str">
            <v/>
          </cell>
          <cell r="I6826" t="str">
            <v>BEND SWR 30D SXH</v>
          </cell>
          <cell r="J6826" t="str">
            <v/>
          </cell>
          <cell r="K6826" t="str">
            <v>-</v>
          </cell>
          <cell r="L6826">
            <v>9015.8628000000008</v>
          </cell>
          <cell r="M6826">
            <v>10017.629999999999</v>
          </cell>
        </row>
        <row r="6827">
          <cell r="G6827" t="str">
            <v>P13427.30</v>
          </cell>
          <cell r="H6827" t="str">
            <v/>
          </cell>
          <cell r="I6827" t="str">
            <v>BEND SWR 30D SXH</v>
          </cell>
          <cell r="J6827" t="str">
            <v/>
          </cell>
          <cell r="K6827" t="str">
            <v>-</v>
          </cell>
          <cell r="L6827">
            <v>11268.159300000001</v>
          </cell>
          <cell r="M6827">
            <v>12520.18</v>
          </cell>
        </row>
        <row r="6828">
          <cell r="G6828" t="str">
            <v>P13430.30</v>
          </cell>
          <cell r="H6828" t="str">
            <v/>
          </cell>
          <cell r="I6828" t="str">
            <v>BEND SWR 30D SXH</v>
          </cell>
          <cell r="J6828" t="str">
            <v/>
          </cell>
          <cell r="K6828" t="str">
            <v>-</v>
          </cell>
          <cell r="L6828">
            <v>15142.308300000001</v>
          </cell>
          <cell r="M6828">
            <v>16824.79</v>
          </cell>
        </row>
        <row r="6829">
          <cell r="G6829" t="str">
            <v>P13436.30</v>
          </cell>
          <cell r="H6829" t="str">
            <v/>
          </cell>
          <cell r="I6829" t="str">
            <v>BEND SWR 30D SXH</v>
          </cell>
          <cell r="J6829" t="str">
            <v/>
          </cell>
          <cell r="K6829" t="str">
            <v>-</v>
          </cell>
          <cell r="L6829">
            <v>18927.925500000001</v>
          </cell>
          <cell r="M6829">
            <v>21031.03</v>
          </cell>
        </row>
        <row r="6830">
          <cell r="G6830" t="str">
            <v>S326030</v>
          </cell>
          <cell r="H6830" t="str">
            <v>P1713</v>
          </cell>
          <cell r="I6830" t="str">
            <v>BND DR35 PVC SW SWR HS</v>
          </cell>
          <cell r="J6830" t="str">
            <v>0089938003499</v>
          </cell>
          <cell r="K6830" t="str">
            <v>-</v>
          </cell>
          <cell r="L6830">
            <v>26.546700000000001</v>
          </cell>
          <cell r="M6830">
            <v>29.5</v>
          </cell>
        </row>
        <row r="6831">
          <cell r="G6831" t="str">
            <v>S326040</v>
          </cell>
          <cell r="H6831" t="str">
            <v>P1714</v>
          </cell>
          <cell r="I6831" t="str">
            <v>BND DR35 PVC SW SWR HS</v>
          </cell>
          <cell r="J6831" t="str">
            <v>0089938003505</v>
          </cell>
          <cell r="K6831" t="str">
            <v>-</v>
          </cell>
          <cell r="L6831">
            <v>30.270300000000002</v>
          </cell>
          <cell r="M6831">
            <v>33.630000000000003</v>
          </cell>
        </row>
        <row r="6832">
          <cell r="G6832" t="str">
            <v>S326060</v>
          </cell>
          <cell r="H6832" t="str">
            <v>P1716</v>
          </cell>
          <cell r="I6832" t="str">
            <v>BND DR35 PVC SW SWR HS</v>
          </cell>
          <cell r="J6832" t="str">
            <v>0089938003512</v>
          </cell>
          <cell r="K6832" t="str">
            <v>-</v>
          </cell>
          <cell r="L6832">
            <v>125.31840000000001</v>
          </cell>
          <cell r="M6832">
            <v>139.24</v>
          </cell>
        </row>
        <row r="6833">
          <cell r="G6833" t="str">
            <v>S326080</v>
          </cell>
          <cell r="H6833" t="str">
            <v>P1718</v>
          </cell>
          <cell r="I6833" t="str">
            <v>BND DR35 PVC SW SWR HS</v>
          </cell>
          <cell r="J6833" t="str">
            <v>0089938003529</v>
          </cell>
          <cell r="K6833" t="str">
            <v>-</v>
          </cell>
          <cell r="L6833">
            <v>295.26650000000001</v>
          </cell>
          <cell r="M6833">
            <v>328.07</v>
          </cell>
        </row>
        <row r="6834">
          <cell r="G6834" t="str">
            <v>S326100</v>
          </cell>
          <cell r="H6834" t="str">
            <v>P17110</v>
          </cell>
          <cell r="I6834" t="str">
            <v>BND DR35 PVC SW SWR HS</v>
          </cell>
          <cell r="J6834" t="str">
            <v>0089938010732</v>
          </cell>
          <cell r="K6834" t="str">
            <v>-</v>
          </cell>
          <cell r="L6834">
            <v>829.69939999999997</v>
          </cell>
          <cell r="M6834">
            <v>921.89</v>
          </cell>
        </row>
        <row r="6835">
          <cell r="G6835" t="str">
            <v>S326120</v>
          </cell>
          <cell r="H6835" t="str">
            <v>P17112</v>
          </cell>
          <cell r="I6835" t="str">
            <v>BND DR35 PVC SW SWR HS</v>
          </cell>
          <cell r="J6835" t="str">
            <v>0089938010251</v>
          </cell>
          <cell r="K6835" t="str">
            <v>-</v>
          </cell>
          <cell r="L6835">
            <v>1852.8869000000002</v>
          </cell>
          <cell r="M6835">
            <v>2058.7600000000002</v>
          </cell>
        </row>
        <row r="6836">
          <cell r="G6836" t="str">
            <v>P17115</v>
          </cell>
          <cell r="H6836" t="str">
            <v/>
          </cell>
          <cell r="I6836" t="str">
            <v>BND DR35 PVC SW SWR HS</v>
          </cell>
          <cell r="J6836" t="str">
            <v>0627347364222</v>
          </cell>
          <cell r="K6836" t="str">
            <v>-</v>
          </cell>
          <cell r="L6836">
            <v>2637.5714000000003</v>
          </cell>
          <cell r="M6836">
            <v>2930.63</v>
          </cell>
        </row>
        <row r="6837">
          <cell r="G6837" t="str">
            <v>P17118</v>
          </cell>
          <cell r="H6837" t="str">
            <v/>
          </cell>
          <cell r="I6837" t="str">
            <v>BND DR35 PVC SW SWR HS</v>
          </cell>
          <cell r="J6837" t="str">
            <v>0627347364505</v>
          </cell>
          <cell r="K6837" t="str">
            <v>-</v>
          </cell>
          <cell r="L6837">
            <v>3389.2571000000003</v>
          </cell>
          <cell r="M6837">
            <v>3765.84</v>
          </cell>
        </row>
        <row r="6838">
          <cell r="G6838" t="str">
            <v>P17121</v>
          </cell>
          <cell r="H6838" t="str">
            <v/>
          </cell>
          <cell r="I6838" t="str">
            <v>BND DR35 PVC SW SWR HS</v>
          </cell>
          <cell r="J6838" t="str">
            <v>0627347364512</v>
          </cell>
          <cell r="K6838" t="str">
            <v>-</v>
          </cell>
          <cell r="L6838">
            <v>6264.0903000000008</v>
          </cell>
          <cell r="M6838">
            <v>6960.1</v>
          </cell>
        </row>
        <row r="6839">
          <cell r="G6839" t="str">
            <v>P17124</v>
          </cell>
          <cell r="H6839" t="str">
            <v/>
          </cell>
          <cell r="I6839" t="str">
            <v>BND DR35 PVC SW SWR HS</v>
          </cell>
          <cell r="J6839" t="str">
            <v>0627347364529</v>
          </cell>
          <cell r="K6839" t="str">
            <v>-</v>
          </cell>
          <cell r="L6839">
            <v>8926.6034000000018</v>
          </cell>
          <cell r="M6839">
            <v>9918.4500000000007</v>
          </cell>
        </row>
        <row r="6840">
          <cell r="G6840" t="str">
            <v>P17127</v>
          </cell>
          <cell r="H6840" t="str">
            <v/>
          </cell>
          <cell r="I6840" t="str">
            <v>BND DR35 PVC SW SWR HS</v>
          </cell>
          <cell r="J6840" t="str">
            <v>0627347365014</v>
          </cell>
          <cell r="K6840" t="str">
            <v>-</v>
          </cell>
          <cell r="L6840">
            <v>11156.590399999999</v>
          </cell>
          <cell r="M6840">
            <v>12396.21</v>
          </cell>
        </row>
        <row r="6841">
          <cell r="G6841" t="str">
            <v>P17130</v>
          </cell>
          <cell r="H6841" t="str">
            <v/>
          </cell>
          <cell r="I6841" t="str">
            <v>BND DR35 PVC SW SWR HS</v>
          </cell>
          <cell r="J6841" t="str">
            <v/>
          </cell>
          <cell r="K6841" t="str">
            <v>-</v>
          </cell>
          <cell r="L6841">
            <v>14992.401300000001</v>
          </cell>
          <cell r="M6841">
            <v>16658.22</v>
          </cell>
        </row>
        <row r="6842">
          <cell r="G6842" t="str">
            <v>P17136</v>
          </cell>
          <cell r="H6842" t="str">
            <v/>
          </cell>
          <cell r="I6842" t="str">
            <v>BND DR35 PVC SW SWR HS</v>
          </cell>
          <cell r="J6842" t="str">
            <v/>
          </cell>
          <cell r="K6842" t="str">
            <v>-</v>
          </cell>
          <cell r="L6842">
            <v>18740.536400000001</v>
          </cell>
          <cell r="M6842">
            <v>20822.82</v>
          </cell>
        </row>
        <row r="6843">
          <cell r="G6843" t="str">
            <v>P14904S</v>
          </cell>
          <cell r="H6843" t="str">
            <v/>
          </cell>
          <cell r="I6843" t="str">
            <v>BND LONG SWEEP DR35 PVC SW HS</v>
          </cell>
          <cell r="J6843" t="str">
            <v/>
          </cell>
          <cell r="K6843" t="str">
            <v>-</v>
          </cell>
          <cell r="L6843">
            <v>485.86560000000003</v>
          </cell>
          <cell r="M6843">
            <v>539.85</v>
          </cell>
        </row>
        <row r="6844">
          <cell r="G6844" t="str">
            <v>P14906S</v>
          </cell>
          <cell r="H6844" t="str">
            <v/>
          </cell>
          <cell r="I6844" t="str">
            <v>BND LONG SWEEP DR35 PVC SW HS</v>
          </cell>
          <cell r="J6844" t="str">
            <v/>
          </cell>
          <cell r="K6844" t="str">
            <v>-</v>
          </cell>
          <cell r="L6844">
            <v>728.80910000000006</v>
          </cell>
          <cell r="M6844">
            <v>809.79</v>
          </cell>
        </row>
        <row r="6845">
          <cell r="G6845" t="str">
            <v>P14908S</v>
          </cell>
          <cell r="H6845" t="str">
            <v/>
          </cell>
          <cell r="I6845" t="str">
            <v>BND LONG SWEEP DR35 PVC SW HS</v>
          </cell>
          <cell r="J6845" t="str">
            <v/>
          </cell>
          <cell r="K6845" t="str">
            <v>-</v>
          </cell>
          <cell r="L6845">
            <v>2250.9162000000001</v>
          </cell>
          <cell r="M6845">
            <v>2501.02</v>
          </cell>
        </row>
        <row r="6846">
          <cell r="G6846" t="str">
            <v>S193040</v>
          </cell>
          <cell r="H6846" t="str">
            <v>P1934</v>
          </cell>
          <cell r="I6846" t="str">
            <v>BND DR35 PVC SW SWR HH</v>
          </cell>
          <cell r="J6846" t="str">
            <v>0627347360019</v>
          </cell>
          <cell r="K6846" t="str">
            <v>-</v>
          </cell>
          <cell r="L6846">
            <v>202.74360000000001</v>
          </cell>
          <cell r="M6846">
            <v>225.27</v>
          </cell>
        </row>
        <row r="6847">
          <cell r="G6847" t="str">
            <v>S193060</v>
          </cell>
          <cell r="H6847" t="str">
            <v>P1936</v>
          </cell>
          <cell r="I6847" t="str">
            <v>BND DR35 PVC SW SWR HH</v>
          </cell>
          <cell r="J6847" t="str">
            <v>0627347365106</v>
          </cell>
          <cell r="K6847" t="str">
            <v>-</v>
          </cell>
          <cell r="L6847">
            <v>258.06260000000003</v>
          </cell>
          <cell r="M6847">
            <v>286.74</v>
          </cell>
        </row>
        <row r="6848">
          <cell r="G6848" t="str">
            <v>S193080</v>
          </cell>
          <cell r="H6848" t="str">
            <v>P1938</v>
          </cell>
          <cell r="I6848" t="str">
            <v>BND DR35 PVC SW SWR HH</v>
          </cell>
          <cell r="J6848" t="str">
            <v>0627347365113</v>
          </cell>
          <cell r="K6848" t="str">
            <v>-</v>
          </cell>
          <cell r="L6848">
            <v>283.25040000000007</v>
          </cell>
          <cell r="M6848">
            <v>314.72000000000003</v>
          </cell>
        </row>
        <row r="6849">
          <cell r="G6849" t="str">
            <v>S193100</v>
          </cell>
          <cell r="H6849" t="str">
            <v>P19310</v>
          </cell>
          <cell r="I6849" t="str">
            <v>BND DR35 PVC SW SWR HH</v>
          </cell>
          <cell r="J6849" t="str">
            <v>0089938061918</v>
          </cell>
          <cell r="K6849" t="str">
            <v>-</v>
          </cell>
          <cell r="L6849">
            <v>878.86590000000001</v>
          </cell>
          <cell r="M6849">
            <v>976.52</v>
          </cell>
        </row>
        <row r="6850">
          <cell r="G6850" t="str">
            <v>S193120</v>
          </cell>
          <cell r="H6850" t="str">
            <v>P19312</v>
          </cell>
          <cell r="I6850" t="str">
            <v>BND DR35 PVC SW SWR HH</v>
          </cell>
          <cell r="J6850" t="str">
            <v>0089938021899</v>
          </cell>
          <cell r="K6850" t="str">
            <v>-</v>
          </cell>
          <cell r="L6850">
            <v>1278.7783999999999</v>
          </cell>
          <cell r="M6850">
            <v>1420.86</v>
          </cell>
        </row>
        <row r="6851">
          <cell r="G6851" t="str">
            <v>P19315</v>
          </cell>
          <cell r="H6851" t="str">
            <v/>
          </cell>
          <cell r="I6851" t="str">
            <v>BND DR35 PVC SW SWR HH</v>
          </cell>
          <cell r="J6851" t="str">
            <v>0089938059137</v>
          </cell>
          <cell r="K6851" t="str">
            <v>-</v>
          </cell>
          <cell r="L6851">
            <v>2811.8423000000003</v>
          </cell>
          <cell r="M6851">
            <v>3124.27</v>
          </cell>
        </row>
        <row r="6852">
          <cell r="G6852" t="str">
            <v>P19318</v>
          </cell>
          <cell r="H6852" t="str">
            <v/>
          </cell>
          <cell r="I6852" t="str">
            <v>BND DR35 PVC SW SWR HH</v>
          </cell>
          <cell r="J6852" t="str">
            <v>0089938065343</v>
          </cell>
          <cell r="K6852" t="str">
            <v>-</v>
          </cell>
          <cell r="L6852">
            <v>3457.3733000000002</v>
          </cell>
          <cell r="M6852">
            <v>3841.53</v>
          </cell>
        </row>
        <row r="6853">
          <cell r="G6853" t="str">
            <v>P19321</v>
          </cell>
          <cell r="H6853" t="str">
            <v/>
          </cell>
          <cell r="I6853" t="str">
            <v>BND DR35 PVC SW SWR HH</v>
          </cell>
          <cell r="J6853" t="str">
            <v/>
          </cell>
          <cell r="K6853" t="str">
            <v>-</v>
          </cell>
          <cell r="L6853">
            <v>6390.0186000000003</v>
          </cell>
          <cell r="M6853">
            <v>7100.02</v>
          </cell>
        </row>
        <row r="6854">
          <cell r="G6854" t="str">
            <v>P19324</v>
          </cell>
          <cell r="H6854" t="str">
            <v/>
          </cell>
          <cell r="I6854" t="str">
            <v>BND DR35 PVC SW SWR HH</v>
          </cell>
          <cell r="J6854" t="str">
            <v/>
          </cell>
          <cell r="K6854" t="str">
            <v>-</v>
          </cell>
          <cell r="L6854">
            <v>9106.0316999999995</v>
          </cell>
          <cell r="M6854">
            <v>10117.81</v>
          </cell>
        </row>
        <row r="6855">
          <cell r="G6855" t="str">
            <v>P19327</v>
          </cell>
          <cell r="H6855" t="str">
            <v/>
          </cell>
          <cell r="I6855" t="str">
            <v>BND DR35 PVC SW SWR HH</v>
          </cell>
          <cell r="J6855" t="str">
            <v/>
          </cell>
          <cell r="K6855" t="str">
            <v>-</v>
          </cell>
          <cell r="L6855">
            <v>11380.851699999999</v>
          </cell>
          <cell r="M6855">
            <v>12645.39</v>
          </cell>
        </row>
        <row r="6856">
          <cell r="G6856" t="str">
            <v>P19330</v>
          </cell>
          <cell r="H6856" t="str">
            <v/>
          </cell>
          <cell r="I6856" t="str">
            <v>BND DR35 PVC SW SWR HH</v>
          </cell>
          <cell r="J6856" t="str">
            <v/>
          </cell>
          <cell r="K6856" t="str">
            <v>-</v>
          </cell>
          <cell r="L6856">
            <v>15293.734699999999</v>
          </cell>
          <cell r="M6856">
            <v>16993.04</v>
          </cell>
        </row>
        <row r="6857">
          <cell r="G6857" t="str">
            <v>P19336</v>
          </cell>
          <cell r="H6857" t="str">
            <v/>
          </cell>
          <cell r="I6857" t="str">
            <v>BND DR35 PVC SW SWR HH</v>
          </cell>
          <cell r="J6857" t="str">
            <v/>
          </cell>
          <cell r="K6857" t="str">
            <v>-</v>
          </cell>
          <cell r="L6857">
            <v>19117.219200000003</v>
          </cell>
          <cell r="M6857">
            <v>21241.35</v>
          </cell>
        </row>
        <row r="6858">
          <cell r="G6858" t="str">
            <v>S447030</v>
          </cell>
          <cell r="H6858" t="str">
            <v>P1603</v>
          </cell>
          <cell r="I6858" t="str">
            <v>CAP DR35 PVC SW SWR</v>
          </cell>
          <cell r="J6858" t="str">
            <v>0089938003413</v>
          </cell>
          <cell r="K6858" t="str">
            <v>-</v>
          </cell>
          <cell r="L6858">
            <v>10.0045</v>
          </cell>
          <cell r="M6858">
            <v>11.12</v>
          </cell>
        </row>
        <row r="6859">
          <cell r="G6859" t="str">
            <v>S447040</v>
          </cell>
          <cell r="H6859" t="str">
            <v>P1604</v>
          </cell>
          <cell r="I6859" t="str">
            <v>CAP DR35 PVC SW SWR</v>
          </cell>
          <cell r="J6859" t="str">
            <v>0089938003420</v>
          </cell>
          <cell r="K6859" t="str">
            <v>-</v>
          </cell>
          <cell r="L6859">
            <v>12.936300000000001</v>
          </cell>
          <cell r="M6859">
            <v>14.37</v>
          </cell>
        </row>
        <row r="6860">
          <cell r="G6860" t="str">
            <v>S447060</v>
          </cell>
          <cell r="H6860" t="str">
            <v>P1606</v>
          </cell>
          <cell r="I6860" t="str">
            <v>CAP DR35 PVC SW SWR</v>
          </cell>
          <cell r="J6860" t="str">
            <v>0089938003437</v>
          </cell>
          <cell r="K6860" t="str">
            <v>-</v>
          </cell>
          <cell r="L6860">
            <v>47.358200000000004</v>
          </cell>
          <cell r="M6860">
            <v>52.62</v>
          </cell>
        </row>
        <row r="6861">
          <cell r="G6861" t="str">
            <v>S447080</v>
          </cell>
          <cell r="H6861" t="str">
            <v>P1608</v>
          </cell>
          <cell r="I6861" t="str">
            <v>CAP DR35 PVC SW SWR</v>
          </cell>
          <cell r="J6861" t="str">
            <v>0089938003444</v>
          </cell>
          <cell r="K6861" t="str">
            <v>-</v>
          </cell>
          <cell r="L6861">
            <v>155.05369999999999</v>
          </cell>
          <cell r="M6861">
            <v>172.28</v>
          </cell>
        </row>
        <row r="6862">
          <cell r="G6862" t="str">
            <v>S447100</v>
          </cell>
          <cell r="H6862" t="str">
            <v>P16010</v>
          </cell>
          <cell r="I6862" t="str">
            <v>CAP DR35 PVC SW SWR</v>
          </cell>
          <cell r="J6862" t="str">
            <v>0089938009699</v>
          </cell>
          <cell r="K6862" t="str">
            <v>-</v>
          </cell>
          <cell r="L6862">
            <v>510.70030000000003</v>
          </cell>
          <cell r="M6862">
            <v>567.44000000000005</v>
          </cell>
        </row>
        <row r="6863">
          <cell r="G6863" t="str">
            <v>S447120</v>
          </cell>
          <cell r="H6863" t="str">
            <v>P16012</v>
          </cell>
          <cell r="I6863" t="str">
            <v>CAP DR35 PVC SW SWR</v>
          </cell>
          <cell r="J6863" t="str">
            <v>0089938010855</v>
          </cell>
          <cell r="K6863" t="str">
            <v>-</v>
          </cell>
          <cell r="L6863">
            <v>646.55820000000006</v>
          </cell>
          <cell r="M6863">
            <v>718.4</v>
          </cell>
        </row>
        <row r="6864">
          <cell r="G6864" t="str">
            <v>P16015</v>
          </cell>
          <cell r="H6864" t="str">
            <v/>
          </cell>
          <cell r="I6864" t="str">
            <v>CAP DR35 PVC SW SWR</v>
          </cell>
          <cell r="J6864" t="str">
            <v>0627347510124</v>
          </cell>
          <cell r="K6864" t="str">
            <v>-</v>
          </cell>
          <cell r="L6864">
            <v>1115.2717</v>
          </cell>
          <cell r="M6864">
            <v>1239.19</v>
          </cell>
        </row>
        <row r="6865">
          <cell r="G6865" t="str">
            <v>P16018</v>
          </cell>
          <cell r="H6865" t="str">
            <v/>
          </cell>
          <cell r="I6865" t="str">
            <v>CAP DR35 PVC SW SWR</v>
          </cell>
          <cell r="J6865" t="str">
            <v>0627347510155</v>
          </cell>
          <cell r="K6865" t="str">
            <v>-</v>
          </cell>
          <cell r="L6865">
            <v>1967.9440000000002</v>
          </cell>
          <cell r="M6865">
            <v>2186.6</v>
          </cell>
        </row>
        <row r="6866">
          <cell r="G6866" t="str">
            <v>P16021</v>
          </cell>
          <cell r="H6866" t="str">
            <v/>
          </cell>
          <cell r="I6866" t="str">
            <v>CAP DR35 PVC SW SWR</v>
          </cell>
          <cell r="J6866" t="str">
            <v>0627347510186</v>
          </cell>
          <cell r="K6866" t="str">
            <v>-</v>
          </cell>
          <cell r="L6866">
            <v>4318.4022999999997</v>
          </cell>
          <cell r="M6866">
            <v>4798.22</v>
          </cell>
        </row>
        <row r="6867">
          <cell r="G6867" t="str">
            <v>P16024</v>
          </cell>
          <cell r="H6867" t="str">
            <v/>
          </cell>
          <cell r="I6867" t="str">
            <v>CAP DR35 PVC SW SWR</v>
          </cell>
          <cell r="J6867" t="str">
            <v>0627347510209</v>
          </cell>
          <cell r="K6867" t="str">
            <v>-</v>
          </cell>
          <cell r="L6867">
            <v>4928.8908000000001</v>
          </cell>
          <cell r="M6867">
            <v>5476.55</v>
          </cell>
        </row>
        <row r="6868">
          <cell r="G6868" t="str">
            <v>P16027</v>
          </cell>
          <cell r="H6868" t="str">
            <v/>
          </cell>
          <cell r="I6868" t="str">
            <v>CAP DR35 PVC SW SWR</v>
          </cell>
          <cell r="J6868" t="str">
            <v>0627347510230</v>
          </cell>
          <cell r="K6868" t="str">
            <v>-</v>
          </cell>
          <cell r="L6868">
            <v>6161.2847000000002</v>
          </cell>
          <cell r="M6868">
            <v>6845.87</v>
          </cell>
        </row>
        <row r="6869">
          <cell r="G6869" t="str">
            <v>P16030</v>
          </cell>
          <cell r="H6869" t="str">
            <v/>
          </cell>
          <cell r="I6869" t="str">
            <v>CAP DR35 PVC SW SWR</v>
          </cell>
          <cell r="J6869" t="str">
            <v/>
          </cell>
          <cell r="K6869" t="str">
            <v>-</v>
          </cell>
          <cell r="L6869">
            <v>8278.3867000000009</v>
          </cell>
          <cell r="M6869">
            <v>9198.2099999999991</v>
          </cell>
        </row>
        <row r="6870">
          <cell r="G6870" t="str">
            <v>P16036</v>
          </cell>
          <cell r="H6870" t="str">
            <v/>
          </cell>
          <cell r="I6870" t="str">
            <v>CAP DR35 PVC SW SWR</v>
          </cell>
          <cell r="J6870" t="str">
            <v/>
          </cell>
          <cell r="K6870" t="str">
            <v>-</v>
          </cell>
          <cell r="L6870">
            <v>10347.937900000001</v>
          </cell>
          <cell r="M6870">
            <v>11497.71</v>
          </cell>
        </row>
        <row r="6871">
          <cell r="G6871" t="str">
            <v>S249532</v>
          </cell>
          <cell r="H6871" t="str">
            <v>P616-4</v>
          </cell>
          <cell r="I6871" t="str">
            <v>COUP INCR ECC DR35 PVC SW SWR</v>
          </cell>
          <cell r="J6871" t="str">
            <v>0089938062861</v>
          </cell>
          <cell r="K6871" t="str">
            <v>-</v>
          </cell>
          <cell r="L6871">
            <v>115.80610000000001</v>
          </cell>
          <cell r="M6871">
            <v>128.66999999999999</v>
          </cell>
        </row>
        <row r="6872">
          <cell r="G6872" t="str">
            <v>S249582</v>
          </cell>
          <cell r="H6872" t="str">
            <v>P618-4</v>
          </cell>
          <cell r="I6872" t="str">
            <v>COUP INCR ECC DR35 PVC SW SWR</v>
          </cell>
          <cell r="J6872" t="str">
            <v>0089938066302</v>
          </cell>
          <cell r="K6872" t="str">
            <v>-</v>
          </cell>
          <cell r="L6872">
            <v>295.71590000000003</v>
          </cell>
          <cell r="M6872">
            <v>328.57</v>
          </cell>
        </row>
        <row r="6873">
          <cell r="G6873" t="str">
            <v>S249585</v>
          </cell>
          <cell r="H6873" t="str">
            <v>P618-6</v>
          </cell>
          <cell r="I6873" t="str">
            <v>COUP INCR ECC DR35 PVC SW SWR</v>
          </cell>
          <cell r="J6873" t="str">
            <v>0627347980293</v>
          </cell>
          <cell r="K6873" t="str">
            <v>-</v>
          </cell>
          <cell r="L6873">
            <v>303.90140000000002</v>
          </cell>
          <cell r="M6873">
            <v>337.67</v>
          </cell>
        </row>
        <row r="6874">
          <cell r="G6874" t="str">
            <v>S249624</v>
          </cell>
          <cell r="H6874" t="str">
            <v>P6110-4</v>
          </cell>
          <cell r="I6874" t="str">
            <v>COUP INCR ECC DR35 PVC SW SWR</v>
          </cell>
          <cell r="J6874" t="str">
            <v>0089938022063</v>
          </cell>
          <cell r="K6874" t="str">
            <v>-</v>
          </cell>
          <cell r="L6874">
            <v>609.50409999999999</v>
          </cell>
          <cell r="M6874">
            <v>677.23</v>
          </cell>
        </row>
        <row r="6875">
          <cell r="G6875" t="str">
            <v>S249626</v>
          </cell>
          <cell r="H6875" t="str">
            <v>P6110-6</v>
          </cell>
          <cell r="I6875" t="str">
            <v>COUP INCR ECC DR35 PVC SW SWR</v>
          </cell>
          <cell r="J6875" t="str">
            <v>0089938061291</v>
          </cell>
          <cell r="K6875" t="str">
            <v>-</v>
          </cell>
          <cell r="L6875">
            <v>980.09860000000003</v>
          </cell>
          <cell r="M6875">
            <v>1089</v>
          </cell>
        </row>
        <row r="6876">
          <cell r="G6876" t="str">
            <v>S249628</v>
          </cell>
          <cell r="H6876" t="str">
            <v>P6110-8</v>
          </cell>
          <cell r="I6876" t="str">
            <v>COUP INCR ECC DR35 PVC SW SWR</v>
          </cell>
          <cell r="J6876" t="str">
            <v>0089938021929</v>
          </cell>
          <cell r="K6876" t="str">
            <v>-</v>
          </cell>
          <cell r="L6876">
            <v>1199.2239</v>
          </cell>
          <cell r="M6876">
            <v>1332.47</v>
          </cell>
        </row>
        <row r="6877">
          <cell r="G6877" t="str">
            <v>S249664</v>
          </cell>
          <cell r="H6877" t="str">
            <v>P6112-4</v>
          </cell>
          <cell r="I6877" t="str">
            <v>COUP INCR ECC DR35 PVC SW SWR</v>
          </cell>
          <cell r="J6877" t="str">
            <v>0089938021950</v>
          </cell>
          <cell r="K6877" t="str">
            <v>-</v>
          </cell>
          <cell r="L6877">
            <v>1031.8652000000002</v>
          </cell>
          <cell r="M6877">
            <v>1146.52</v>
          </cell>
        </row>
        <row r="6878">
          <cell r="G6878" t="str">
            <v>S249666</v>
          </cell>
          <cell r="H6878" t="str">
            <v>P6112-6</v>
          </cell>
          <cell r="I6878" t="str">
            <v>COUP INCR ECC DR35 PVC SW SWR</v>
          </cell>
          <cell r="J6878" t="str">
            <v>0089938022049</v>
          </cell>
          <cell r="K6878" t="str">
            <v>-</v>
          </cell>
          <cell r="L6878">
            <v>1087.0879</v>
          </cell>
          <cell r="M6878">
            <v>1207.8800000000001</v>
          </cell>
        </row>
        <row r="6879">
          <cell r="G6879" t="str">
            <v>S249668</v>
          </cell>
          <cell r="H6879" t="str">
            <v>P6112-8</v>
          </cell>
          <cell r="I6879" t="str">
            <v>COUP INCR ECC DR35 PVC SW SWR</v>
          </cell>
          <cell r="J6879" t="str">
            <v>0089938021967</v>
          </cell>
          <cell r="K6879" t="str">
            <v>-</v>
          </cell>
          <cell r="L6879">
            <v>1418.3706</v>
          </cell>
          <cell r="M6879">
            <v>1575.97</v>
          </cell>
        </row>
        <row r="6880">
          <cell r="G6880" t="str">
            <v>S249670</v>
          </cell>
          <cell r="H6880" t="str">
            <v>P6112-10</v>
          </cell>
          <cell r="I6880" t="str">
            <v>COUP INCR ECC DR35 PVC SW SWR</v>
          </cell>
          <cell r="J6880" t="str">
            <v>0089938062977</v>
          </cell>
          <cell r="K6880" t="str">
            <v>-</v>
          </cell>
          <cell r="L6880">
            <v>1168.3544000000002</v>
          </cell>
          <cell r="M6880">
            <v>1298.17</v>
          </cell>
        </row>
        <row r="6881">
          <cell r="G6881" t="str">
            <v>P6115-4</v>
          </cell>
          <cell r="H6881" t="str">
            <v/>
          </cell>
          <cell r="I6881" t="str">
            <v>COUP INCR ECC DR35 PVC SW SWR</v>
          </cell>
          <cell r="J6881" t="str">
            <v/>
          </cell>
          <cell r="K6881" t="str">
            <v>-</v>
          </cell>
          <cell r="L6881">
            <v>1251.7930000000001</v>
          </cell>
          <cell r="M6881">
            <v>1390.88</v>
          </cell>
        </row>
        <row r="6882">
          <cell r="G6882" t="str">
            <v>P6115-6</v>
          </cell>
          <cell r="H6882" t="str">
            <v/>
          </cell>
          <cell r="I6882" t="str">
            <v>COUP INCR ECC DR35 PVC SW SWR</v>
          </cell>
          <cell r="J6882" t="str">
            <v/>
          </cell>
          <cell r="K6882" t="str">
            <v>-</v>
          </cell>
          <cell r="L6882">
            <v>1572.0440000000001</v>
          </cell>
          <cell r="M6882">
            <v>1746.72</v>
          </cell>
        </row>
        <row r="6883">
          <cell r="G6883" t="str">
            <v>P6115-8</v>
          </cell>
          <cell r="H6883" t="str">
            <v/>
          </cell>
          <cell r="I6883" t="str">
            <v>COUP INCR ECC DR35 PVC SW SWR</v>
          </cell>
          <cell r="J6883" t="str">
            <v/>
          </cell>
          <cell r="K6883" t="str">
            <v>-</v>
          </cell>
          <cell r="L6883">
            <v>2077.6831999999999</v>
          </cell>
          <cell r="M6883">
            <v>2308.54</v>
          </cell>
        </row>
        <row r="6884">
          <cell r="G6884" t="str">
            <v>P6115-10</v>
          </cell>
          <cell r="H6884" t="str">
            <v/>
          </cell>
          <cell r="I6884" t="str">
            <v>COUP INCR ECC DR35 PVC SW SWR</v>
          </cell>
          <cell r="J6884" t="str">
            <v/>
          </cell>
          <cell r="K6884" t="str">
            <v>-</v>
          </cell>
          <cell r="L6884">
            <v>2289.1044999999999</v>
          </cell>
          <cell r="M6884">
            <v>2543.4499999999998</v>
          </cell>
        </row>
        <row r="6885">
          <cell r="G6885" t="str">
            <v>P6115-12</v>
          </cell>
          <cell r="H6885" t="str">
            <v/>
          </cell>
          <cell r="I6885" t="str">
            <v>COUP INCR ECC DR35 PVC SW SWR</v>
          </cell>
          <cell r="J6885" t="str">
            <v/>
          </cell>
          <cell r="K6885" t="str">
            <v>-</v>
          </cell>
          <cell r="L6885">
            <v>2283.3051</v>
          </cell>
          <cell r="M6885">
            <v>2537.0100000000002</v>
          </cell>
        </row>
        <row r="6886">
          <cell r="G6886" t="str">
            <v>P6118-4</v>
          </cell>
          <cell r="H6886" t="str">
            <v/>
          </cell>
          <cell r="I6886" t="str">
            <v>COUP INCR ECC DR35 PVC SW SWR</v>
          </cell>
          <cell r="J6886" t="str">
            <v/>
          </cell>
          <cell r="K6886" t="str">
            <v>-</v>
          </cell>
          <cell r="L6886">
            <v>1959.9725000000001</v>
          </cell>
          <cell r="M6886">
            <v>2177.75</v>
          </cell>
        </row>
        <row r="6887">
          <cell r="G6887" t="str">
            <v>P6118-6</v>
          </cell>
          <cell r="H6887" t="str">
            <v/>
          </cell>
          <cell r="I6887" t="str">
            <v>COUP INCR ECC DR35 PVC SW SWR</v>
          </cell>
          <cell r="J6887" t="str">
            <v/>
          </cell>
          <cell r="K6887" t="str">
            <v>-</v>
          </cell>
          <cell r="L6887">
            <v>2068.4919</v>
          </cell>
          <cell r="M6887">
            <v>2298.3200000000002</v>
          </cell>
        </row>
        <row r="6888">
          <cell r="G6888" t="str">
            <v>P6118-8</v>
          </cell>
          <cell r="H6888" t="str">
            <v/>
          </cell>
          <cell r="I6888" t="str">
            <v>COUP INCR ECC DR35 PVC SW SWR</v>
          </cell>
          <cell r="J6888" t="str">
            <v/>
          </cell>
          <cell r="K6888" t="str">
            <v>-</v>
          </cell>
          <cell r="L6888">
            <v>2151.3206</v>
          </cell>
          <cell r="M6888">
            <v>2390.36</v>
          </cell>
        </row>
        <row r="6889">
          <cell r="G6889" t="str">
            <v>P6118-10</v>
          </cell>
          <cell r="H6889" t="str">
            <v/>
          </cell>
          <cell r="I6889" t="str">
            <v>COUP INCR ECC DR35 PVC SW SWR</v>
          </cell>
          <cell r="J6889" t="str">
            <v/>
          </cell>
          <cell r="K6889" t="str">
            <v>-</v>
          </cell>
          <cell r="L6889">
            <v>2523.0493000000001</v>
          </cell>
          <cell r="M6889">
            <v>2803.39</v>
          </cell>
        </row>
        <row r="6890">
          <cell r="G6890" t="str">
            <v>P6118-12</v>
          </cell>
          <cell r="H6890" t="str">
            <v/>
          </cell>
          <cell r="I6890" t="str">
            <v>COUP INCR ECC DR35 PVC SW SWR</v>
          </cell>
          <cell r="J6890" t="str">
            <v/>
          </cell>
          <cell r="K6890" t="str">
            <v>-</v>
          </cell>
          <cell r="L6890">
            <v>2618.0011</v>
          </cell>
          <cell r="M6890">
            <v>2908.89</v>
          </cell>
        </row>
        <row r="6891">
          <cell r="G6891" t="str">
            <v>P6118-15</v>
          </cell>
          <cell r="H6891" t="str">
            <v/>
          </cell>
          <cell r="I6891" t="str">
            <v>COUP INCR ECC DR35 PVC SW SWR</v>
          </cell>
          <cell r="J6891" t="str">
            <v/>
          </cell>
          <cell r="K6891" t="str">
            <v>-</v>
          </cell>
          <cell r="L6891">
            <v>2892.4025999999999</v>
          </cell>
          <cell r="M6891">
            <v>3213.78</v>
          </cell>
        </row>
        <row r="6892">
          <cell r="G6892" t="str">
            <v>P6121-4</v>
          </cell>
          <cell r="H6892" t="str">
            <v/>
          </cell>
          <cell r="I6892" t="str">
            <v>COUP INCR ECC DR35 PVC SW SWR</v>
          </cell>
          <cell r="J6892" t="str">
            <v/>
          </cell>
          <cell r="K6892" t="str">
            <v>-</v>
          </cell>
          <cell r="L6892">
            <v>2559.4507000000003</v>
          </cell>
          <cell r="M6892">
            <v>2843.83</v>
          </cell>
        </row>
        <row r="6893">
          <cell r="G6893" t="str">
            <v>P6121-6</v>
          </cell>
          <cell r="H6893" t="str">
            <v/>
          </cell>
          <cell r="I6893" t="str">
            <v>COUP INCR ECC DR35 PVC SW SWR</v>
          </cell>
          <cell r="J6893" t="str">
            <v/>
          </cell>
          <cell r="K6893" t="str">
            <v>-</v>
          </cell>
          <cell r="L6893">
            <v>2603.8557000000005</v>
          </cell>
          <cell r="M6893">
            <v>2893.17</v>
          </cell>
        </row>
        <row r="6894">
          <cell r="G6894" t="str">
            <v>P6121-8</v>
          </cell>
          <cell r="H6894" t="str">
            <v/>
          </cell>
          <cell r="I6894" t="str">
            <v>COUP INCR ECC DR35 PVC SW SWR</v>
          </cell>
          <cell r="J6894" t="str">
            <v/>
          </cell>
          <cell r="K6894" t="str">
            <v>-</v>
          </cell>
          <cell r="L6894">
            <v>2670.1315</v>
          </cell>
          <cell r="M6894">
            <v>2966.81</v>
          </cell>
        </row>
        <row r="6895">
          <cell r="G6895" t="str">
            <v>P6121-10</v>
          </cell>
          <cell r="H6895" t="str">
            <v/>
          </cell>
          <cell r="I6895" t="str">
            <v>COUP INCR ECC DR35 PVC SW SWR</v>
          </cell>
          <cell r="J6895" t="str">
            <v/>
          </cell>
          <cell r="K6895" t="str">
            <v>-</v>
          </cell>
          <cell r="L6895">
            <v>2756.9405999999999</v>
          </cell>
          <cell r="M6895">
            <v>3063.27</v>
          </cell>
        </row>
        <row r="6896">
          <cell r="G6896" t="str">
            <v>P6121-12</v>
          </cell>
          <cell r="H6896" t="str">
            <v/>
          </cell>
          <cell r="I6896" t="str">
            <v>COUP INCR ECC DR35 PVC SW SWR</v>
          </cell>
          <cell r="J6896" t="str">
            <v/>
          </cell>
          <cell r="K6896" t="str">
            <v>-</v>
          </cell>
          <cell r="L6896">
            <v>2857.0498000000002</v>
          </cell>
          <cell r="M6896">
            <v>3174.5</v>
          </cell>
        </row>
        <row r="6897">
          <cell r="G6897" t="str">
            <v>P6121-15</v>
          </cell>
          <cell r="H6897" t="str">
            <v/>
          </cell>
          <cell r="I6897" t="str">
            <v>COUP INCR ECC DR35 PVC SW SWR</v>
          </cell>
          <cell r="J6897" t="str">
            <v/>
          </cell>
          <cell r="K6897" t="str">
            <v>-</v>
          </cell>
          <cell r="L6897">
            <v>3075.4153999999999</v>
          </cell>
          <cell r="M6897">
            <v>3417.13</v>
          </cell>
        </row>
        <row r="6898">
          <cell r="G6898" t="str">
            <v>P6121-18</v>
          </cell>
          <cell r="H6898" t="str">
            <v/>
          </cell>
          <cell r="I6898" t="str">
            <v>COUP INCR ECC DR35 PVC SW SWR</v>
          </cell>
          <cell r="J6898" t="str">
            <v/>
          </cell>
          <cell r="K6898" t="str">
            <v>-</v>
          </cell>
          <cell r="L6898">
            <v>3407.6718000000001</v>
          </cell>
          <cell r="M6898">
            <v>3786.3</v>
          </cell>
        </row>
        <row r="6899">
          <cell r="G6899" t="str">
            <v>P6124-4</v>
          </cell>
          <cell r="H6899" t="str">
            <v/>
          </cell>
          <cell r="I6899" t="str">
            <v>COUP INCR ECC DR35 PVC SW SWR</v>
          </cell>
          <cell r="J6899" t="str">
            <v>0089938062663</v>
          </cell>
          <cell r="K6899" t="str">
            <v>-</v>
          </cell>
          <cell r="L6899">
            <v>6022.1098000000011</v>
          </cell>
          <cell r="M6899">
            <v>6691.23</v>
          </cell>
        </row>
        <row r="6900">
          <cell r="G6900" t="str">
            <v>P6124-6</v>
          </cell>
          <cell r="H6900" t="str">
            <v/>
          </cell>
          <cell r="I6900" t="str">
            <v>COUP INCR ECC DR35 PVC SW SWR</v>
          </cell>
          <cell r="J6900" t="str">
            <v/>
          </cell>
          <cell r="K6900" t="str">
            <v>-</v>
          </cell>
          <cell r="L6900">
            <v>6066.0119000000004</v>
          </cell>
          <cell r="M6900">
            <v>6740.01</v>
          </cell>
        </row>
        <row r="6901">
          <cell r="G6901" t="str">
            <v>P6124-8</v>
          </cell>
          <cell r="H6901" t="str">
            <v/>
          </cell>
          <cell r="I6901" t="str">
            <v>COUP INCR ECC DR35 PVC SW SWR</v>
          </cell>
          <cell r="J6901" t="str">
            <v>0089938062670</v>
          </cell>
          <cell r="K6901" t="str">
            <v>-</v>
          </cell>
          <cell r="L6901">
            <v>6132.598</v>
          </cell>
          <cell r="M6901">
            <v>6814</v>
          </cell>
        </row>
        <row r="6902">
          <cell r="G6902" t="str">
            <v>P6124-10</v>
          </cell>
          <cell r="H6902" t="str">
            <v/>
          </cell>
          <cell r="I6902" t="str">
            <v>COUP INCR ECC DR35 PVC SW SWR</v>
          </cell>
          <cell r="J6902" t="str">
            <v/>
          </cell>
          <cell r="K6902" t="str">
            <v>-</v>
          </cell>
          <cell r="L6902">
            <v>6219.1396000000004</v>
          </cell>
          <cell r="M6902">
            <v>6910.16</v>
          </cell>
        </row>
        <row r="6903">
          <cell r="G6903" t="str">
            <v>P6124-12</v>
          </cell>
          <cell r="H6903" t="str">
            <v/>
          </cell>
          <cell r="I6903" t="str">
            <v>COUP INCR ECC DR35 PVC SW SWR</v>
          </cell>
          <cell r="J6903" t="str">
            <v/>
          </cell>
          <cell r="K6903" t="str">
            <v>-</v>
          </cell>
          <cell r="L6903">
            <v>6319.7517000000007</v>
          </cell>
          <cell r="M6903">
            <v>7021.95</v>
          </cell>
        </row>
        <row r="6904">
          <cell r="G6904" t="str">
            <v>P6124-15</v>
          </cell>
          <cell r="H6904" t="str">
            <v/>
          </cell>
          <cell r="I6904" t="str">
            <v>COUP INCR ECC DR35 PVC SW SWR</v>
          </cell>
          <cell r="J6904" t="str">
            <v/>
          </cell>
          <cell r="K6904" t="str">
            <v>-</v>
          </cell>
          <cell r="L6904">
            <v>6538.3420000000006</v>
          </cell>
          <cell r="M6904">
            <v>7264.82</v>
          </cell>
        </row>
        <row r="6905">
          <cell r="G6905" t="str">
            <v>P6124-18</v>
          </cell>
          <cell r="H6905" t="str">
            <v/>
          </cell>
          <cell r="I6905" t="str">
            <v>COUP INCR ECC DR35 PVC SW SWR</v>
          </cell>
          <cell r="J6905" t="str">
            <v/>
          </cell>
          <cell r="K6905" t="str">
            <v>-</v>
          </cell>
          <cell r="L6905">
            <v>6870.4485999999997</v>
          </cell>
          <cell r="M6905">
            <v>7633.83</v>
          </cell>
        </row>
        <row r="6906">
          <cell r="G6906" t="str">
            <v>P6124-21</v>
          </cell>
          <cell r="H6906" t="str">
            <v/>
          </cell>
          <cell r="I6906" t="str">
            <v>COUP INCR ECC DR35 PVC SW SWR</v>
          </cell>
          <cell r="J6906" t="str">
            <v/>
          </cell>
          <cell r="K6906" t="str">
            <v>-</v>
          </cell>
          <cell r="L6906">
            <v>8340.5323000000008</v>
          </cell>
          <cell r="M6906">
            <v>9267.26</v>
          </cell>
        </row>
        <row r="6907">
          <cell r="G6907" t="str">
            <v>S194040</v>
          </cell>
          <cell r="H6907" t="str">
            <v>P1834</v>
          </cell>
          <cell r="I6907" t="str">
            <v>BND DR35 PVC SW SWR HS</v>
          </cell>
          <cell r="J6907" t="str">
            <v>0089938021981</v>
          </cell>
          <cell r="K6907" t="str">
            <v>-</v>
          </cell>
          <cell r="L6907">
            <v>207.80470000000003</v>
          </cell>
          <cell r="M6907">
            <v>230.89</v>
          </cell>
        </row>
        <row r="6908">
          <cell r="G6908" t="str">
            <v>S194060</v>
          </cell>
          <cell r="H6908" t="str">
            <v>P1836</v>
          </cell>
          <cell r="I6908" t="str">
            <v>BND DR35 PVC SW SWR HS</v>
          </cell>
          <cell r="J6908" t="str">
            <v>0089938059182</v>
          </cell>
          <cell r="K6908" t="str">
            <v>-</v>
          </cell>
          <cell r="L6908">
            <v>264.50400000000002</v>
          </cell>
          <cell r="M6908">
            <v>293.89</v>
          </cell>
        </row>
        <row r="6909">
          <cell r="G6909" t="str">
            <v>S194080</v>
          </cell>
          <cell r="H6909" t="str">
            <v>P1838</v>
          </cell>
          <cell r="I6909" t="str">
            <v>BND DR35 PVC SW SWR HS</v>
          </cell>
          <cell r="J6909" t="str">
            <v>0089938021998</v>
          </cell>
          <cell r="K6909" t="str">
            <v>-</v>
          </cell>
          <cell r="L6909">
            <v>302.6388</v>
          </cell>
          <cell r="M6909">
            <v>336.27</v>
          </cell>
        </row>
        <row r="6910">
          <cell r="G6910" t="str">
            <v>P18310</v>
          </cell>
          <cell r="H6910" t="str">
            <v/>
          </cell>
          <cell r="I6910" t="str">
            <v>BND DR35 PVC SW SWR HS</v>
          </cell>
          <cell r="J6910" t="str">
            <v/>
          </cell>
          <cell r="K6910" t="str">
            <v>-</v>
          </cell>
          <cell r="L6910">
            <v>878.86590000000001</v>
          </cell>
          <cell r="M6910">
            <v>976.52</v>
          </cell>
        </row>
        <row r="6911">
          <cell r="G6911" t="str">
            <v>P18312</v>
          </cell>
          <cell r="H6911" t="str">
            <v/>
          </cell>
          <cell r="I6911" t="str">
            <v>BND DR35 PVC SW SWR HS</v>
          </cell>
          <cell r="J6911" t="str">
            <v/>
          </cell>
          <cell r="K6911" t="str">
            <v>-</v>
          </cell>
          <cell r="L6911">
            <v>1278.7783999999999</v>
          </cell>
          <cell r="M6911">
            <v>1420.86</v>
          </cell>
        </row>
        <row r="6912">
          <cell r="G6912" t="str">
            <v>P18315</v>
          </cell>
          <cell r="H6912" t="str">
            <v/>
          </cell>
          <cell r="I6912" t="str">
            <v>BND DR35 PVC SW SWR HS</v>
          </cell>
          <cell r="J6912" t="str">
            <v>0627347365168</v>
          </cell>
          <cell r="K6912" t="str">
            <v>-</v>
          </cell>
          <cell r="L6912">
            <v>2811.8423000000003</v>
          </cell>
          <cell r="M6912">
            <v>3124.27</v>
          </cell>
        </row>
        <row r="6913">
          <cell r="G6913" t="str">
            <v>P18318</v>
          </cell>
          <cell r="H6913" t="str">
            <v/>
          </cell>
          <cell r="I6913" t="str">
            <v>BND DR35 PVC SW SWR HS</v>
          </cell>
          <cell r="J6913" t="str">
            <v/>
          </cell>
          <cell r="K6913" t="str">
            <v>-</v>
          </cell>
          <cell r="L6913">
            <v>3457.3733000000002</v>
          </cell>
          <cell r="M6913">
            <v>3841.53</v>
          </cell>
        </row>
        <row r="6914">
          <cell r="G6914" t="str">
            <v>P18321</v>
          </cell>
          <cell r="H6914" t="str">
            <v/>
          </cell>
          <cell r="I6914" t="str">
            <v>BND DR35 PVC SW SWR HS</v>
          </cell>
          <cell r="J6914" t="str">
            <v/>
          </cell>
          <cell r="K6914" t="str">
            <v>-</v>
          </cell>
          <cell r="L6914">
            <v>6390.0186000000003</v>
          </cell>
          <cell r="M6914">
            <v>7100.02</v>
          </cell>
        </row>
        <row r="6915">
          <cell r="G6915" t="str">
            <v>P18324</v>
          </cell>
          <cell r="H6915" t="str">
            <v/>
          </cell>
          <cell r="I6915" t="str">
            <v>BND DR35 PVC SW SWR HS</v>
          </cell>
          <cell r="J6915" t="str">
            <v/>
          </cell>
          <cell r="K6915" t="str">
            <v>-</v>
          </cell>
          <cell r="L6915">
            <v>9106.0316999999995</v>
          </cell>
          <cell r="M6915">
            <v>10117.81</v>
          </cell>
        </row>
        <row r="6916">
          <cell r="G6916" t="str">
            <v>P18327</v>
          </cell>
          <cell r="H6916" t="str">
            <v/>
          </cell>
          <cell r="I6916" t="str">
            <v>BND DR35 PVC SW SWR HS</v>
          </cell>
          <cell r="J6916" t="str">
            <v/>
          </cell>
          <cell r="K6916" t="str">
            <v>-</v>
          </cell>
          <cell r="L6916">
            <v>11380.851699999999</v>
          </cell>
          <cell r="M6916">
            <v>12645.39</v>
          </cell>
        </row>
        <row r="6917">
          <cell r="G6917" t="str">
            <v>P18330</v>
          </cell>
          <cell r="H6917" t="str">
            <v/>
          </cell>
          <cell r="I6917" t="str">
            <v>BND DR35 PVC SW SWR HS</v>
          </cell>
          <cell r="J6917" t="str">
            <v/>
          </cell>
          <cell r="K6917" t="str">
            <v>-</v>
          </cell>
          <cell r="L6917">
            <v>15293.734699999999</v>
          </cell>
          <cell r="M6917">
            <v>16993.04</v>
          </cell>
        </row>
        <row r="6918">
          <cell r="G6918" t="str">
            <v>P18336</v>
          </cell>
          <cell r="H6918" t="str">
            <v/>
          </cell>
          <cell r="I6918" t="str">
            <v>BND DR35 PVC SW SWR HS</v>
          </cell>
          <cell r="J6918" t="str">
            <v/>
          </cell>
          <cell r="K6918" t="str">
            <v>-</v>
          </cell>
          <cell r="L6918">
            <v>19117.219200000003</v>
          </cell>
          <cell r="M6918">
            <v>21241.35</v>
          </cell>
        </row>
        <row r="6919">
          <cell r="G6919" t="str">
            <v>S100030</v>
          </cell>
          <cell r="H6919" t="str">
            <v>P602</v>
          </cell>
          <cell r="I6919" t="str">
            <v>COUP STP DR35 PVC SW SWR HH</v>
          </cell>
          <cell r="J6919" t="str">
            <v>0089938004144</v>
          </cell>
          <cell r="K6919" t="str">
            <v>-</v>
          </cell>
          <cell r="L6919">
            <v>12.936300000000001</v>
          </cell>
          <cell r="M6919">
            <v>14.37</v>
          </cell>
        </row>
        <row r="6920">
          <cell r="G6920" t="str">
            <v>S100040</v>
          </cell>
          <cell r="H6920" t="str">
            <v>P604</v>
          </cell>
          <cell r="I6920" t="str">
            <v>COUP STP DR35 PVC SW SWR HH</v>
          </cell>
          <cell r="J6920" t="str">
            <v>0089938004151</v>
          </cell>
          <cell r="K6920" t="str">
            <v>-</v>
          </cell>
          <cell r="L6920">
            <v>14.8195</v>
          </cell>
          <cell r="M6920">
            <v>16.47</v>
          </cell>
        </row>
        <row r="6921">
          <cell r="G6921" t="str">
            <v>S100060</v>
          </cell>
          <cell r="H6921" t="str">
            <v>P606</v>
          </cell>
          <cell r="I6921" t="str">
            <v>COUP STP DR35 PVC SW SWR HH</v>
          </cell>
          <cell r="J6921" t="str">
            <v>0089938004168</v>
          </cell>
          <cell r="K6921" t="str">
            <v>-</v>
          </cell>
          <cell r="L6921">
            <v>54.109900000000003</v>
          </cell>
          <cell r="M6921">
            <v>60.12</v>
          </cell>
        </row>
        <row r="6922">
          <cell r="G6922" t="str">
            <v>S100080</v>
          </cell>
          <cell r="H6922" t="str">
            <v>P608</v>
          </cell>
          <cell r="I6922" t="str">
            <v>COUP STP DR35 PVC SW SWR HH</v>
          </cell>
          <cell r="J6922" t="str">
            <v>0089938004175</v>
          </cell>
          <cell r="K6922" t="str">
            <v>-</v>
          </cell>
          <cell r="L6922">
            <v>168.20400000000001</v>
          </cell>
          <cell r="M6922">
            <v>186.89</v>
          </cell>
        </row>
        <row r="6923">
          <cell r="G6923" t="str">
            <v>S100100</v>
          </cell>
          <cell r="H6923" t="str">
            <v>P6010</v>
          </cell>
          <cell r="I6923" t="str">
            <v>COUP STP DR35 PVC SW SWR HH</v>
          </cell>
          <cell r="J6923" t="str">
            <v>0089938009712</v>
          </cell>
          <cell r="K6923" t="str">
            <v>-</v>
          </cell>
          <cell r="L6923">
            <v>476.46030000000007</v>
          </cell>
          <cell r="M6923">
            <v>529.4</v>
          </cell>
        </row>
        <row r="6924">
          <cell r="G6924" t="str">
            <v>S100120</v>
          </cell>
          <cell r="H6924" t="str">
            <v>P6012</v>
          </cell>
          <cell r="I6924" t="str">
            <v>COUP STP DR35 PVC SW SWR HH</v>
          </cell>
          <cell r="J6924" t="str">
            <v>0089938010879</v>
          </cell>
          <cell r="K6924" t="str">
            <v>-</v>
          </cell>
          <cell r="L6924">
            <v>811.13490000000013</v>
          </cell>
          <cell r="M6924">
            <v>901.26</v>
          </cell>
        </row>
        <row r="6925">
          <cell r="G6925" t="str">
            <v>P6015</v>
          </cell>
          <cell r="H6925" t="str">
            <v/>
          </cell>
          <cell r="I6925" t="str">
            <v>COUP STP DR35 PVC SW SWR HH</v>
          </cell>
          <cell r="J6925" t="str">
            <v>0627347450048</v>
          </cell>
          <cell r="K6925" t="str">
            <v>-</v>
          </cell>
          <cell r="L6925">
            <v>1420.5427</v>
          </cell>
          <cell r="M6925">
            <v>1578.38</v>
          </cell>
        </row>
        <row r="6926">
          <cell r="G6926" t="str">
            <v>P6018</v>
          </cell>
          <cell r="H6926" t="str">
            <v/>
          </cell>
          <cell r="I6926" t="str">
            <v>COUP STP DR35 PVC SW SWR HH</v>
          </cell>
          <cell r="J6926" t="str">
            <v>0627347450055</v>
          </cell>
          <cell r="K6926" t="str">
            <v>-</v>
          </cell>
          <cell r="L6926">
            <v>2954.1202000000003</v>
          </cell>
          <cell r="M6926">
            <v>3282.36</v>
          </cell>
        </row>
        <row r="6927">
          <cell r="G6927" t="str">
            <v>P6021</v>
          </cell>
          <cell r="H6927" t="str">
            <v/>
          </cell>
          <cell r="I6927" t="str">
            <v>COUP STP DR35 PVC SW SWR HH</v>
          </cell>
          <cell r="J6927" t="str">
            <v>0627347450062</v>
          </cell>
          <cell r="K6927" t="str">
            <v>-</v>
          </cell>
          <cell r="L6927">
            <v>5154.6394</v>
          </cell>
          <cell r="M6927">
            <v>5727.38</v>
          </cell>
        </row>
        <row r="6928">
          <cell r="G6928" t="str">
            <v>P6024</v>
          </cell>
          <cell r="H6928" t="str">
            <v/>
          </cell>
          <cell r="I6928" t="str">
            <v>COUP STP DR35 PVC SW SWR HH</v>
          </cell>
          <cell r="J6928" t="str">
            <v>0627347450079</v>
          </cell>
          <cell r="K6928" t="str">
            <v>-</v>
          </cell>
          <cell r="L6928">
            <v>7412.8636999999999</v>
          </cell>
          <cell r="M6928">
            <v>8236.52</v>
          </cell>
        </row>
        <row r="6929">
          <cell r="G6929" t="str">
            <v>P6027</v>
          </cell>
          <cell r="H6929" t="str">
            <v/>
          </cell>
          <cell r="I6929" t="str">
            <v>COUP STP DR35 PVC SW SWR HH</v>
          </cell>
          <cell r="J6929" t="str">
            <v>0627347450086</v>
          </cell>
          <cell r="K6929" t="str">
            <v>-</v>
          </cell>
          <cell r="L6929">
            <v>9959.9665999999997</v>
          </cell>
          <cell r="M6929">
            <v>11066.63</v>
          </cell>
        </row>
        <row r="6930">
          <cell r="G6930" t="str">
            <v>P6030</v>
          </cell>
          <cell r="H6930" t="str">
            <v/>
          </cell>
          <cell r="I6930" t="str">
            <v>COUP STP DR35 PVC SW SWR HH</v>
          </cell>
          <cell r="J6930" t="str">
            <v/>
          </cell>
          <cell r="K6930" t="str">
            <v>-</v>
          </cell>
          <cell r="L6930">
            <v>12449.878000000001</v>
          </cell>
          <cell r="M6930">
            <v>13833.2</v>
          </cell>
        </row>
        <row r="6931">
          <cell r="G6931" t="str">
            <v>P6036</v>
          </cell>
          <cell r="H6931" t="str">
            <v/>
          </cell>
          <cell r="I6931" t="str">
            <v>COUP STP DR35 PVC SW SWR HH</v>
          </cell>
          <cell r="J6931" t="str">
            <v/>
          </cell>
          <cell r="K6931" t="str">
            <v>-</v>
          </cell>
          <cell r="L6931">
            <v>15562.368900000001</v>
          </cell>
          <cell r="M6931">
            <v>17291.52</v>
          </cell>
        </row>
        <row r="6932">
          <cell r="G6932" t="str">
            <v>S191030</v>
          </cell>
          <cell r="H6932" t="str">
            <v>P912</v>
          </cell>
          <cell r="I6932" t="str">
            <v>DRN GRT DR35 PVC SW SWR</v>
          </cell>
          <cell r="J6932" t="str">
            <v>0089938004373</v>
          </cell>
          <cell r="K6932" t="str">
            <v>-</v>
          </cell>
          <cell r="L6932">
            <v>22.2881</v>
          </cell>
          <cell r="M6932">
            <v>24.76</v>
          </cell>
        </row>
        <row r="6933">
          <cell r="G6933" t="str">
            <v>S191040</v>
          </cell>
          <cell r="H6933" t="str">
            <v>P911</v>
          </cell>
          <cell r="I6933" t="str">
            <v>DRN GRT DR35 PVC SW SWR</v>
          </cell>
          <cell r="J6933" t="str">
            <v>0089938004366</v>
          </cell>
          <cell r="K6933" t="str">
            <v>-</v>
          </cell>
          <cell r="L6933">
            <v>24.353200000000005</v>
          </cell>
          <cell r="M6933">
            <v>27.06</v>
          </cell>
        </row>
        <row r="6934">
          <cell r="G6934" t="str">
            <v>S191060</v>
          </cell>
          <cell r="H6934" t="str">
            <v>P916</v>
          </cell>
          <cell r="I6934" t="str">
            <v>DRN GRT DR35 PVC SW SWR</v>
          </cell>
          <cell r="J6934" t="str">
            <v>0089938004380</v>
          </cell>
          <cell r="K6934" t="str">
            <v>-</v>
          </cell>
          <cell r="L6934">
            <v>98.204600000000013</v>
          </cell>
          <cell r="M6934">
            <v>109.12</v>
          </cell>
        </row>
        <row r="6935">
          <cell r="G6935" t="str">
            <v>S191080</v>
          </cell>
          <cell r="H6935" t="str">
            <v>P918</v>
          </cell>
          <cell r="I6935" t="str">
            <v>DRN GRT DR35 PVC SW SWR</v>
          </cell>
          <cell r="J6935" t="str">
            <v>0089938004397</v>
          </cell>
          <cell r="K6935" t="str">
            <v>-</v>
          </cell>
          <cell r="L6935">
            <v>722.82780000000002</v>
          </cell>
          <cell r="M6935">
            <v>803.14</v>
          </cell>
        </row>
        <row r="6936">
          <cell r="G6936" t="str">
            <v>S207532</v>
          </cell>
          <cell r="H6936" t="str">
            <v>P1306-4</v>
          </cell>
          <cell r="I6936" t="str">
            <v>BSHG INCR ECC DR35 SW SWR SH</v>
          </cell>
          <cell r="J6936" t="str">
            <v>0089938031645</v>
          </cell>
          <cell r="K6936" t="str">
            <v>-</v>
          </cell>
          <cell r="L6936">
            <v>115.80610000000001</v>
          </cell>
          <cell r="M6936">
            <v>128.66999999999999</v>
          </cell>
        </row>
        <row r="6937">
          <cell r="G6937" t="str">
            <v>S207582</v>
          </cell>
          <cell r="H6937" t="str">
            <v>P1308-4</v>
          </cell>
          <cell r="I6937" t="str">
            <v>BSHG INCR ECC DR35 SW SWR SH</v>
          </cell>
          <cell r="J6937" t="str">
            <v>0089938021974</v>
          </cell>
          <cell r="K6937" t="str">
            <v>-</v>
          </cell>
          <cell r="L6937">
            <v>231.60149999999999</v>
          </cell>
          <cell r="M6937">
            <v>257.33999999999997</v>
          </cell>
        </row>
        <row r="6938">
          <cell r="G6938" t="str">
            <v>S207585</v>
          </cell>
          <cell r="H6938" t="str">
            <v>P1308-6</v>
          </cell>
          <cell r="I6938" t="str">
            <v>BSHG INCR ECC DR35 SW SWR SH</v>
          </cell>
          <cell r="J6938" t="str">
            <v>0627347980378</v>
          </cell>
          <cell r="K6938" t="str">
            <v>-</v>
          </cell>
          <cell r="L6938">
            <v>236.1062</v>
          </cell>
          <cell r="M6938">
            <v>262.33999999999997</v>
          </cell>
        </row>
        <row r="6939">
          <cell r="G6939" t="str">
            <v>S207624</v>
          </cell>
          <cell r="H6939" t="str">
            <v>P13010-4</v>
          </cell>
          <cell r="I6939" t="str">
            <v>BSHG INCR ECC DR35 SW SWR SH</v>
          </cell>
          <cell r="J6939" t="str">
            <v>0089938022100</v>
          </cell>
          <cell r="K6939" t="str">
            <v>-</v>
          </cell>
          <cell r="L6939">
            <v>507.7364</v>
          </cell>
          <cell r="M6939">
            <v>564.15</v>
          </cell>
        </row>
        <row r="6940">
          <cell r="G6940" t="str">
            <v>S207626</v>
          </cell>
          <cell r="H6940" t="str">
            <v>P13010-6</v>
          </cell>
          <cell r="I6940" t="str">
            <v>BSHG INCR ECC DR35 SW SWR SH</v>
          </cell>
          <cell r="J6940" t="str">
            <v>0089938062403</v>
          </cell>
          <cell r="K6940" t="str">
            <v>-</v>
          </cell>
          <cell r="L6940">
            <v>733.1105</v>
          </cell>
          <cell r="M6940">
            <v>814.57</v>
          </cell>
        </row>
        <row r="6941">
          <cell r="G6941" t="str">
            <v>S207628</v>
          </cell>
          <cell r="H6941" t="str">
            <v>P13010-8</v>
          </cell>
          <cell r="I6941" t="str">
            <v>BSHG INCR ECC DR35 SW SWR SH</v>
          </cell>
          <cell r="J6941" t="str">
            <v>0089938021936</v>
          </cell>
          <cell r="K6941" t="str">
            <v>-</v>
          </cell>
          <cell r="L6941">
            <v>809.28380000000004</v>
          </cell>
          <cell r="M6941">
            <v>899.2</v>
          </cell>
        </row>
        <row r="6942">
          <cell r="G6942" t="str">
            <v>S207664</v>
          </cell>
          <cell r="H6942" t="str">
            <v>P13012-4</v>
          </cell>
          <cell r="I6942" t="str">
            <v>BSHG INCR ECC DR35 SW SWR SH</v>
          </cell>
          <cell r="J6942" t="str">
            <v/>
          </cell>
          <cell r="K6942" t="str">
            <v>-</v>
          </cell>
          <cell r="L6942">
            <v>857.04860000000008</v>
          </cell>
          <cell r="M6942">
            <v>952.28</v>
          </cell>
        </row>
        <row r="6943">
          <cell r="G6943" t="str">
            <v>S207666</v>
          </cell>
          <cell r="H6943" t="str">
            <v>P13012-6</v>
          </cell>
          <cell r="I6943" t="str">
            <v>BSHG INCR ECC DR35 SW SWR SH</v>
          </cell>
          <cell r="J6943" t="str">
            <v>0089938049619</v>
          </cell>
          <cell r="K6943" t="str">
            <v>-</v>
          </cell>
          <cell r="L6943">
            <v>905.60520000000008</v>
          </cell>
          <cell r="M6943">
            <v>1006.23</v>
          </cell>
        </row>
        <row r="6944">
          <cell r="G6944" t="str">
            <v>S207668</v>
          </cell>
          <cell r="H6944" t="str">
            <v>P13012-8</v>
          </cell>
          <cell r="I6944" t="str">
            <v>BSHG INCR ECC DR35 SW SWR SH</v>
          </cell>
          <cell r="J6944" t="str">
            <v>0089938022056</v>
          </cell>
          <cell r="K6944" t="str">
            <v>-</v>
          </cell>
          <cell r="L6944">
            <v>982.38840000000005</v>
          </cell>
          <cell r="M6944">
            <v>1091.54</v>
          </cell>
        </row>
        <row r="6945">
          <cell r="G6945" t="str">
            <v>S207670</v>
          </cell>
          <cell r="H6945" t="str">
            <v>P13012-10</v>
          </cell>
          <cell r="I6945" t="str">
            <v>BSHG INCR ECC DR35 SW SWR SH</v>
          </cell>
          <cell r="J6945" t="str">
            <v>0089938021943</v>
          </cell>
          <cell r="K6945" t="str">
            <v>-</v>
          </cell>
          <cell r="L6945">
            <v>1233.9882</v>
          </cell>
          <cell r="M6945">
            <v>1371.1</v>
          </cell>
        </row>
        <row r="6946">
          <cell r="G6946" t="str">
            <v>P13015-4</v>
          </cell>
          <cell r="H6946" t="str">
            <v/>
          </cell>
          <cell r="I6946" t="str">
            <v>BSHG INCR ECC DR35 SW SWR SH</v>
          </cell>
          <cell r="J6946" t="str">
            <v/>
          </cell>
          <cell r="K6946" t="str">
            <v>-</v>
          </cell>
          <cell r="L6946">
            <v>1176.6041000000002</v>
          </cell>
          <cell r="M6946">
            <v>1307.3399999999999</v>
          </cell>
        </row>
        <row r="6947">
          <cell r="G6947" t="str">
            <v>P13015-6</v>
          </cell>
          <cell r="H6947" t="str">
            <v/>
          </cell>
          <cell r="I6947" t="str">
            <v>BSHG INCR ECC DR35 SW SWR SH</v>
          </cell>
          <cell r="J6947" t="str">
            <v/>
          </cell>
          <cell r="K6947" t="str">
            <v>-</v>
          </cell>
          <cell r="L6947">
            <v>1305.0255000000002</v>
          </cell>
          <cell r="M6947">
            <v>1450.03</v>
          </cell>
        </row>
        <row r="6948">
          <cell r="G6948" t="str">
            <v>P13015-8</v>
          </cell>
          <cell r="H6948" t="str">
            <v/>
          </cell>
          <cell r="I6948" t="str">
            <v>BSHG INCR ECC DR35 SW SWR SH</v>
          </cell>
          <cell r="J6948" t="str">
            <v/>
          </cell>
          <cell r="K6948" t="str">
            <v>-</v>
          </cell>
          <cell r="L6948">
            <v>1751.8468</v>
          </cell>
          <cell r="M6948">
            <v>1946.5</v>
          </cell>
        </row>
        <row r="6949">
          <cell r="G6949" t="str">
            <v>P13015-10</v>
          </cell>
          <cell r="H6949" t="str">
            <v/>
          </cell>
          <cell r="I6949" t="str">
            <v>BSHG INCR ECC DR35 SW SWR SH</v>
          </cell>
          <cell r="J6949" t="str">
            <v>0089938061901</v>
          </cell>
          <cell r="K6949" t="str">
            <v>-</v>
          </cell>
          <cell r="L6949">
            <v>1955.1682000000001</v>
          </cell>
          <cell r="M6949">
            <v>2172.41</v>
          </cell>
        </row>
        <row r="6950">
          <cell r="G6950" t="str">
            <v>P13015-12</v>
          </cell>
          <cell r="H6950" t="str">
            <v/>
          </cell>
          <cell r="I6950" t="str">
            <v>BSHG INCR ECC DR35 SW SWR SH</v>
          </cell>
          <cell r="J6950" t="str">
            <v/>
          </cell>
          <cell r="K6950" t="str">
            <v>-</v>
          </cell>
          <cell r="L6950">
            <v>2073.7883999999999</v>
          </cell>
          <cell r="M6950">
            <v>2304.21</v>
          </cell>
        </row>
        <row r="6951">
          <cell r="G6951" t="str">
            <v>P13018-4</v>
          </cell>
          <cell r="H6951" t="str">
            <v/>
          </cell>
          <cell r="I6951" t="str">
            <v>BSHG INCR ECC DR35 SW SWR SH</v>
          </cell>
          <cell r="J6951" t="str">
            <v/>
          </cell>
          <cell r="K6951" t="str">
            <v>-</v>
          </cell>
          <cell r="L6951">
            <v>1959.9725000000001</v>
          </cell>
          <cell r="M6951">
            <v>2177.75</v>
          </cell>
        </row>
        <row r="6952">
          <cell r="G6952" t="str">
            <v>P13018-6</v>
          </cell>
          <cell r="H6952" t="str">
            <v/>
          </cell>
          <cell r="I6952" t="str">
            <v>BSHG INCR ECC DR35 SW SWR SH</v>
          </cell>
          <cell r="J6952" t="str">
            <v/>
          </cell>
          <cell r="K6952" t="str">
            <v>-</v>
          </cell>
          <cell r="L6952">
            <v>2068.4919</v>
          </cell>
          <cell r="M6952">
            <v>2298.3200000000002</v>
          </cell>
        </row>
        <row r="6953">
          <cell r="G6953" t="str">
            <v>P13018-8</v>
          </cell>
          <cell r="H6953" t="str">
            <v/>
          </cell>
          <cell r="I6953" t="str">
            <v>BSHG INCR ECC DR35 SW SWR SH</v>
          </cell>
          <cell r="J6953" t="str">
            <v/>
          </cell>
          <cell r="K6953" t="str">
            <v>-</v>
          </cell>
          <cell r="L6953">
            <v>2151.3206</v>
          </cell>
          <cell r="M6953">
            <v>2390.36</v>
          </cell>
        </row>
        <row r="6954">
          <cell r="G6954" t="str">
            <v>P13018-10</v>
          </cell>
          <cell r="H6954" t="str">
            <v/>
          </cell>
          <cell r="I6954" t="str">
            <v>BSHG INCR ECC DR35 SW SWR SH</v>
          </cell>
          <cell r="J6954" t="str">
            <v>0089938062366</v>
          </cell>
          <cell r="K6954" t="str">
            <v>-</v>
          </cell>
          <cell r="L6954">
            <v>2232.2554</v>
          </cell>
          <cell r="M6954">
            <v>2480.2800000000002</v>
          </cell>
        </row>
        <row r="6955">
          <cell r="G6955" t="str">
            <v>P13018-12</v>
          </cell>
          <cell r="H6955" t="str">
            <v/>
          </cell>
          <cell r="I6955" t="str">
            <v>BSHG INCR ECC DR35 SW SWR SH</v>
          </cell>
          <cell r="J6955" t="str">
            <v/>
          </cell>
          <cell r="K6955" t="str">
            <v>-</v>
          </cell>
          <cell r="L6955">
            <v>2283.3051</v>
          </cell>
          <cell r="M6955">
            <v>2537.0100000000002</v>
          </cell>
        </row>
        <row r="6956">
          <cell r="G6956" t="str">
            <v>P13018-15</v>
          </cell>
          <cell r="H6956" t="str">
            <v/>
          </cell>
          <cell r="I6956" t="str">
            <v>BSHG INCR ECC DR35 SW SWR SH</v>
          </cell>
          <cell r="J6956" t="str">
            <v/>
          </cell>
          <cell r="K6956" t="str">
            <v>-</v>
          </cell>
          <cell r="L6956">
            <v>2297.7608</v>
          </cell>
          <cell r="M6956">
            <v>2553.0700000000002</v>
          </cell>
        </row>
        <row r="6957">
          <cell r="G6957" t="str">
            <v>P13021-4</v>
          </cell>
          <cell r="H6957" t="str">
            <v/>
          </cell>
          <cell r="I6957" t="str">
            <v>BSHG INCR ECC DR35 SW SWR SH</v>
          </cell>
          <cell r="J6957" t="str">
            <v/>
          </cell>
          <cell r="K6957" t="str">
            <v>-</v>
          </cell>
          <cell r="L6957">
            <v>2528.7952000000005</v>
          </cell>
          <cell r="M6957">
            <v>2809.77</v>
          </cell>
        </row>
        <row r="6958">
          <cell r="G6958" t="str">
            <v>P13021-6</v>
          </cell>
          <cell r="H6958" t="str">
            <v/>
          </cell>
          <cell r="I6958" t="str">
            <v>BSHG INCR ECC DR35 SW SWR SH</v>
          </cell>
          <cell r="J6958" t="str">
            <v/>
          </cell>
          <cell r="K6958" t="str">
            <v>-</v>
          </cell>
          <cell r="L6958">
            <v>2591.1441000000004</v>
          </cell>
          <cell r="M6958">
            <v>2879.05</v>
          </cell>
        </row>
        <row r="6959">
          <cell r="G6959" t="str">
            <v>P13021-8</v>
          </cell>
          <cell r="H6959" t="str">
            <v/>
          </cell>
          <cell r="I6959" t="str">
            <v>BSHG INCR ECC DR35 SW SWR SH</v>
          </cell>
          <cell r="J6959" t="str">
            <v/>
          </cell>
          <cell r="K6959" t="str">
            <v>-</v>
          </cell>
          <cell r="L6959">
            <v>2648.5174999999999</v>
          </cell>
          <cell r="M6959">
            <v>2942.8</v>
          </cell>
        </row>
        <row r="6960">
          <cell r="G6960" t="str">
            <v>P13021-10</v>
          </cell>
          <cell r="H6960" t="str">
            <v/>
          </cell>
          <cell r="I6960" t="str">
            <v>BSHG INCR ECC DR35 SW SWR SH</v>
          </cell>
          <cell r="J6960" t="str">
            <v/>
          </cell>
          <cell r="K6960" t="str">
            <v>-</v>
          </cell>
          <cell r="L6960">
            <v>2756.9405999999999</v>
          </cell>
          <cell r="M6960">
            <v>3063.27</v>
          </cell>
        </row>
        <row r="6961">
          <cell r="G6961" t="str">
            <v>P13021-12</v>
          </cell>
          <cell r="H6961" t="str">
            <v/>
          </cell>
          <cell r="I6961" t="str">
            <v>BSHG INCR ECC DR35 SW SWR SH</v>
          </cell>
          <cell r="J6961" t="str">
            <v/>
          </cell>
          <cell r="K6961" t="str">
            <v>-</v>
          </cell>
          <cell r="L6961">
            <v>2857.2959000000001</v>
          </cell>
          <cell r="M6961">
            <v>3174.77</v>
          </cell>
        </row>
        <row r="6962">
          <cell r="G6962" t="str">
            <v>P13021-15</v>
          </cell>
          <cell r="H6962" t="str">
            <v/>
          </cell>
          <cell r="I6962" t="str">
            <v>BSHG INCR ECC DR35 SW SWR SH</v>
          </cell>
          <cell r="J6962" t="str">
            <v/>
          </cell>
          <cell r="K6962" t="str">
            <v>-</v>
          </cell>
          <cell r="L6962">
            <v>3047.1781000000001</v>
          </cell>
          <cell r="M6962">
            <v>3385.75</v>
          </cell>
        </row>
        <row r="6963">
          <cell r="G6963" t="str">
            <v>P13021-18</v>
          </cell>
          <cell r="H6963" t="str">
            <v/>
          </cell>
          <cell r="I6963" t="str">
            <v>BSHG INCR ECC DR35 SW SWR SH</v>
          </cell>
          <cell r="J6963" t="str">
            <v/>
          </cell>
          <cell r="K6963" t="str">
            <v>-</v>
          </cell>
          <cell r="L6963">
            <v>3433.0950000000003</v>
          </cell>
          <cell r="M6963">
            <v>3814.55</v>
          </cell>
        </row>
        <row r="6964">
          <cell r="G6964" t="str">
            <v>P13024-4</v>
          </cell>
          <cell r="H6964" t="str">
            <v/>
          </cell>
          <cell r="I6964" t="str">
            <v>BSHG INCR ECC DR35 SW SWR SH</v>
          </cell>
          <cell r="J6964" t="str">
            <v/>
          </cell>
          <cell r="K6964" t="str">
            <v>-</v>
          </cell>
          <cell r="L6964">
            <v>5941.8063000000002</v>
          </cell>
          <cell r="M6964">
            <v>6602.01</v>
          </cell>
        </row>
        <row r="6965">
          <cell r="G6965" t="str">
            <v>P13024-6</v>
          </cell>
          <cell r="H6965" t="str">
            <v/>
          </cell>
          <cell r="I6965" t="str">
            <v>BSHG INCR ECC DR35 SW SWR SH</v>
          </cell>
          <cell r="J6965" t="str">
            <v>0089938066340</v>
          </cell>
          <cell r="K6965" t="str">
            <v>-</v>
          </cell>
          <cell r="L6965">
            <v>6012.2979000000005</v>
          </cell>
          <cell r="M6965">
            <v>6680.33</v>
          </cell>
        </row>
        <row r="6966">
          <cell r="G6966" t="str">
            <v>P13024-8</v>
          </cell>
          <cell r="H6966" t="str">
            <v/>
          </cell>
          <cell r="I6966" t="str">
            <v>BSHG INCR ECC DR35 SW SWR SH</v>
          </cell>
          <cell r="J6966" t="str">
            <v/>
          </cell>
          <cell r="K6966" t="str">
            <v>-</v>
          </cell>
          <cell r="L6966">
            <v>6087.7115000000003</v>
          </cell>
          <cell r="M6966">
            <v>6764.12</v>
          </cell>
        </row>
        <row r="6967">
          <cell r="G6967" t="str">
            <v>P13024-10</v>
          </cell>
          <cell r="H6967" t="str">
            <v/>
          </cell>
          <cell r="I6967" t="str">
            <v>BSHG INCR ECC DR35 SW SWR SH</v>
          </cell>
          <cell r="J6967" t="str">
            <v/>
          </cell>
          <cell r="K6967" t="str">
            <v>-</v>
          </cell>
          <cell r="L6967">
            <v>6230.0214999999998</v>
          </cell>
          <cell r="M6967">
            <v>6922.25</v>
          </cell>
        </row>
        <row r="6968">
          <cell r="G6968" t="str">
            <v>P13024-12</v>
          </cell>
          <cell r="H6968" t="str">
            <v/>
          </cell>
          <cell r="I6968" t="str">
            <v>BSHG INCR ECC DR35 SW SWR SH</v>
          </cell>
          <cell r="J6968" t="str">
            <v/>
          </cell>
          <cell r="K6968" t="str">
            <v>-</v>
          </cell>
          <cell r="L6968">
            <v>6311.1275000000005</v>
          </cell>
          <cell r="M6968">
            <v>7012.36</v>
          </cell>
        </row>
        <row r="6969">
          <cell r="G6969" t="str">
            <v>P13024-15</v>
          </cell>
          <cell r="H6969" t="str">
            <v/>
          </cell>
          <cell r="I6969" t="str">
            <v>BSHG INCR ECC DR35 SW SWR SH</v>
          </cell>
          <cell r="J6969" t="str">
            <v/>
          </cell>
          <cell r="K6969" t="str">
            <v>-</v>
          </cell>
          <cell r="L6969">
            <v>6491.1657000000005</v>
          </cell>
          <cell r="M6969">
            <v>7212.41</v>
          </cell>
        </row>
        <row r="6970">
          <cell r="G6970" t="str">
            <v>P13024-18</v>
          </cell>
          <cell r="H6970" t="str">
            <v/>
          </cell>
          <cell r="I6970" t="str">
            <v>BSHG INCR ECC DR35 SW SWR SH</v>
          </cell>
          <cell r="J6970" t="str">
            <v/>
          </cell>
          <cell r="K6970" t="str">
            <v>-</v>
          </cell>
          <cell r="L6970">
            <v>6775.7429000000011</v>
          </cell>
          <cell r="M6970">
            <v>7528.6</v>
          </cell>
        </row>
        <row r="6971">
          <cell r="G6971" t="str">
            <v>P13024-21</v>
          </cell>
          <cell r="H6971" t="str">
            <v/>
          </cell>
          <cell r="I6971" t="str">
            <v>BSHG INCR ECC DR35 SW SWR SH</v>
          </cell>
          <cell r="J6971" t="str">
            <v/>
          </cell>
          <cell r="K6971" t="str">
            <v>-</v>
          </cell>
          <cell r="L6971">
            <v>7966.8776000000007</v>
          </cell>
          <cell r="M6971">
            <v>8852.09</v>
          </cell>
        </row>
        <row r="6972">
          <cell r="G6972" t="str">
            <v>S102338</v>
          </cell>
          <cell r="H6972" t="str">
            <v>P653</v>
          </cell>
          <cell r="I6972" t="str">
            <v>COUP RDR DR35 PVC SW SWR HH</v>
          </cell>
          <cell r="J6972" t="str">
            <v>0089938004229</v>
          </cell>
          <cell r="K6972" t="str">
            <v>-</v>
          </cell>
          <cell r="L6972">
            <v>76.719000000000008</v>
          </cell>
          <cell r="M6972">
            <v>85.24</v>
          </cell>
        </row>
        <row r="6973">
          <cell r="G6973" t="str">
            <v>S102420</v>
          </cell>
          <cell r="H6973" t="str">
            <v>P656</v>
          </cell>
          <cell r="I6973" t="str">
            <v>COUP RDR DR35 PVC SW SWR HH</v>
          </cell>
          <cell r="J6973" t="str">
            <v>0089938004250</v>
          </cell>
          <cell r="K6973" t="str">
            <v>-</v>
          </cell>
          <cell r="L6973">
            <v>79.575900000000004</v>
          </cell>
          <cell r="M6973">
            <v>88.42</v>
          </cell>
        </row>
        <row r="6974">
          <cell r="G6974" t="str">
            <v>S102422</v>
          </cell>
          <cell r="H6974" t="str">
            <v>P654</v>
          </cell>
          <cell r="I6974" t="str">
            <v>COUP RDR DR35 PVC SW SWR HH</v>
          </cell>
          <cell r="J6974" t="str">
            <v>0089938004236</v>
          </cell>
          <cell r="K6974" t="str">
            <v>-</v>
          </cell>
          <cell r="L6974">
            <v>27.873500000000003</v>
          </cell>
          <cell r="M6974">
            <v>30.97</v>
          </cell>
        </row>
        <row r="6975">
          <cell r="G6975" t="str">
            <v>S102532</v>
          </cell>
          <cell r="H6975" t="str">
            <v>P661</v>
          </cell>
          <cell r="I6975" t="str">
            <v>COUP RDR DR35 PVC SW SWR HH</v>
          </cell>
          <cell r="J6975" t="str">
            <v>0089938004298</v>
          </cell>
          <cell r="K6975" t="str">
            <v>-</v>
          </cell>
          <cell r="L6975">
            <v>71.904000000000011</v>
          </cell>
          <cell r="M6975">
            <v>79.89</v>
          </cell>
        </row>
        <row r="6976">
          <cell r="G6976" t="str">
            <v>S102582</v>
          </cell>
          <cell r="H6976" t="str">
            <v>P608-4</v>
          </cell>
          <cell r="I6976" t="str">
            <v>COUP RDR DR35 PVC SW SWR HH</v>
          </cell>
          <cell r="J6976" t="str">
            <v>0089938004182</v>
          </cell>
          <cell r="K6976" t="str">
            <v>-</v>
          </cell>
          <cell r="L6976">
            <v>295.71590000000003</v>
          </cell>
          <cell r="M6976">
            <v>328.57</v>
          </cell>
        </row>
        <row r="6977">
          <cell r="G6977" t="str">
            <v>S102585</v>
          </cell>
          <cell r="H6977" t="str">
            <v>P608-6</v>
          </cell>
          <cell r="I6977" t="str">
            <v>COUP RDR DR35 PVC SW SWR HH</v>
          </cell>
          <cell r="J6977" t="str">
            <v>0089938004199</v>
          </cell>
          <cell r="K6977" t="str">
            <v>-</v>
          </cell>
          <cell r="L6977">
            <v>303.90140000000002</v>
          </cell>
          <cell r="M6977">
            <v>337.67</v>
          </cell>
        </row>
        <row r="6978">
          <cell r="G6978" t="str">
            <v>S102624</v>
          </cell>
          <cell r="H6978" t="str">
            <v>P6010-4</v>
          </cell>
          <cell r="I6978" t="str">
            <v>COUP RDR DR35 PVC SW SWR HH</v>
          </cell>
          <cell r="J6978" t="str">
            <v>0089938009637</v>
          </cell>
          <cell r="K6978" t="str">
            <v>-</v>
          </cell>
          <cell r="L6978">
            <v>609.50409999999999</v>
          </cell>
          <cell r="M6978">
            <v>677.23</v>
          </cell>
        </row>
        <row r="6979">
          <cell r="G6979" t="str">
            <v>S102626</v>
          </cell>
          <cell r="H6979" t="str">
            <v>P6010-6</v>
          </cell>
          <cell r="I6979" t="str">
            <v>COUP RDR DR35 PVC SW SWR HH</v>
          </cell>
          <cell r="J6979" t="str">
            <v>0089938010657</v>
          </cell>
          <cell r="K6979" t="str">
            <v>-</v>
          </cell>
          <cell r="L6979">
            <v>980.09860000000003</v>
          </cell>
          <cell r="M6979">
            <v>1089</v>
          </cell>
        </row>
        <row r="6980">
          <cell r="G6980" t="str">
            <v>S102628</v>
          </cell>
          <cell r="H6980" t="str">
            <v>P6010-8</v>
          </cell>
          <cell r="I6980" t="str">
            <v>COUP RDR DR35 PVC SW SWR HH</v>
          </cell>
          <cell r="J6980" t="str">
            <v>0089938010756</v>
          </cell>
          <cell r="K6980" t="str">
            <v>-</v>
          </cell>
          <cell r="L6980">
            <v>872.63850000000002</v>
          </cell>
          <cell r="M6980">
            <v>969.6</v>
          </cell>
        </row>
        <row r="6981">
          <cell r="G6981" t="str">
            <v>S102664</v>
          </cell>
          <cell r="H6981" t="str">
            <v>P6012-4</v>
          </cell>
          <cell r="I6981" t="str">
            <v>COUP RDR DR35 PVC SW SWR HH</v>
          </cell>
          <cell r="J6981" t="str">
            <v>0089938011982</v>
          </cell>
          <cell r="K6981" t="str">
            <v>-</v>
          </cell>
          <cell r="L6981">
            <v>1031.8652000000002</v>
          </cell>
          <cell r="M6981">
            <v>1146.52</v>
          </cell>
        </row>
        <row r="6982">
          <cell r="G6982" t="str">
            <v>S102666</v>
          </cell>
          <cell r="H6982" t="str">
            <v>P6012-6</v>
          </cell>
          <cell r="I6982" t="str">
            <v>COUP RDR DR35 PVC SW SWR HH</v>
          </cell>
          <cell r="J6982" t="str">
            <v>0089938011999</v>
          </cell>
          <cell r="K6982" t="str">
            <v>-</v>
          </cell>
          <cell r="L6982">
            <v>1087.0879</v>
          </cell>
          <cell r="M6982">
            <v>1207.8800000000001</v>
          </cell>
        </row>
        <row r="6983">
          <cell r="G6983" t="str">
            <v>S102668</v>
          </cell>
          <cell r="H6983" t="str">
            <v>P6012-8</v>
          </cell>
          <cell r="I6983" t="str">
            <v>COUP RDR DR35 PVC SW SWR HH</v>
          </cell>
          <cell r="J6983" t="str">
            <v>0089938012002</v>
          </cell>
          <cell r="K6983" t="str">
            <v>-</v>
          </cell>
          <cell r="L6983">
            <v>1418.3706</v>
          </cell>
          <cell r="M6983">
            <v>1575.97</v>
          </cell>
        </row>
        <row r="6984">
          <cell r="G6984" t="str">
            <v>S102670</v>
          </cell>
          <cell r="H6984" t="str">
            <v>P6012-10</v>
          </cell>
          <cell r="I6984" t="str">
            <v>COUP RDR DR35 PVC SW SWR HH</v>
          </cell>
          <cell r="J6984" t="str">
            <v>0089938012019</v>
          </cell>
          <cell r="K6984" t="str">
            <v>-</v>
          </cell>
          <cell r="L6984">
            <v>1168.3544000000002</v>
          </cell>
          <cell r="M6984">
            <v>1298.17</v>
          </cell>
        </row>
        <row r="6985">
          <cell r="G6985" t="str">
            <v>P6015-4</v>
          </cell>
          <cell r="H6985" t="str">
            <v/>
          </cell>
          <cell r="I6985" t="str">
            <v>COUP RDR DR35 PVC SW SWR HH</v>
          </cell>
          <cell r="J6985" t="str">
            <v>0627347623879</v>
          </cell>
          <cell r="K6985" t="str">
            <v>-</v>
          </cell>
          <cell r="L6985">
            <v>1251.7930000000001</v>
          </cell>
          <cell r="M6985">
            <v>1390.88</v>
          </cell>
        </row>
        <row r="6986">
          <cell r="G6986" t="str">
            <v>P6015-6</v>
          </cell>
          <cell r="H6986" t="str">
            <v/>
          </cell>
          <cell r="I6986" t="str">
            <v>COUP RDR DR35 PVC SW SWR HH</v>
          </cell>
          <cell r="J6986" t="str">
            <v>0627347620489</v>
          </cell>
          <cell r="K6986" t="str">
            <v>-</v>
          </cell>
          <cell r="L6986">
            <v>1572.0440000000001</v>
          </cell>
          <cell r="M6986">
            <v>1746.72</v>
          </cell>
        </row>
        <row r="6987">
          <cell r="G6987" t="str">
            <v>P6015-8</v>
          </cell>
          <cell r="H6987" t="str">
            <v/>
          </cell>
          <cell r="I6987" t="str">
            <v>COUP RDR DR35 PVC SW SWR HH</v>
          </cell>
          <cell r="J6987" t="str">
            <v>0627347620519</v>
          </cell>
          <cell r="K6987" t="str">
            <v>-</v>
          </cell>
          <cell r="L6987">
            <v>2077.6831999999999</v>
          </cell>
          <cell r="M6987">
            <v>2308.54</v>
          </cell>
        </row>
        <row r="6988">
          <cell r="G6988" t="str">
            <v>P6015-10</v>
          </cell>
          <cell r="H6988" t="str">
            <v/>
          </cell>
          <cell r="I6988" t="str">
            <v>COUP RDR DR35 PVC SW SWR HH</v>
          </cell>
          <cell r="J6988" t="str">
            <v>0627347620533</v>
          </cell>
          <cell r="K6988" t="str">
            <v>-</v>
          </cell>
          <cell r="L6988">
            <v>2289.1044999999999</v>
          </cell>
          <cell r="M6988">
            <v>2543.4499999999998</v>
          </cell>
        </row>
        <row r="6989">
          <cell r="G6989" t="str">
            <v>P6015-12</v>
          </cell>
          <cell r="H6989" t="str">
            <v/>
          </cell>
          <cell r="I6989" t="str">
            <v>COUP RDR DR35 PVC SW SWR HH</v>
          </cell>
          <cell r="J6989" t="str">
            <v>0627347620564</v>
          </cell>
          <cell r="K6989" t="str">
            <v>-</v>
          </cell>
          <cell r="L6989">
            <v>2429.6597000000002</v>
          </cell>
          <cell r="M6989">
            <v>2699.62</v>
          </cell>
        </row>
        <row r="6990">
          <cell r="G6990" t="str">
            <v>P6018-4</v>
          </cell>
          <cell r="H6990" t="str">
            <v/>
          </cell>
          <cell r="I6990" t="str">
            <v>COUP RDR DR35 PVC SW SWR HH</v>
          </cell>
          <cell r="J6990" t="str">
            <v>0627347623886</v>
          </cell>
          <cell r="K6990" t="str">
            <v>-</v>
          </cell>
          <cell r="L6990">
            <v>1959.9725000000001</v>
          </cell>
          <cell r="M6990">
            <v>2177.75</v>
          </cell>
        </row>
        <row r="6991">
          <cell r="G6991" t="str">
            <v>P6018-6</v>
          </cell>
          <cell r="H6991" t="str">
            <v/>
          </cell>
          <cell r="I6991" t="str">
            <v>COUP RDR DR35 PVC SW SWR HH</v>
          </cell>
          <cell r="J6991" t="str">
            <v>0627347623909</v>
          </cell>
          <cell r="K6991" t="str">
            <v>-</v>
          </cell>
          <cell r="L6991">
            <v>2068.4919</v>
          </cell>
          <cell r="M6991">
            <v>2298.3200000000002</v>
          </cell>
        </row>
        <row r="6992">
          <cell r="G6992" t="str">
            <v>P6018-8</v>
          </cell>
          <cell r="H6992" t="str">
            <v/>
          </cell>
          <cell r="I6992" t="str">
            <v>COUP RDR DR35 PVC SW SWR HH</v>
          </cell>
          <cell r="J6992" t="str">
            <v>0627347623930</v>
          </cell>
          <cell r="K6992" t="str">
            <v>-</v>
          </cell>
          <cell r="L6992">
            <v>2151.3206</v>
          </cell>
          <cell r="M6992">
            <v>2390.36</v>
          </cell>
        </row>
        <row r="6993">
          <cell r="G6993" t="str">
            <v>P6018-10</v>
          </cell>
          <cell r="H6993" t="str">
            <v/>
          </cell>
          <cell r="I6993" t="str">
            <v>COUP RDR DR35 PVC SW SWR HH</v>
          </cell>
          <cell r="J6993" t="str">
            <v>0627347620540</v>
          </cell>
          <cell r="K6993" t="str">
            <v>-</v>
          </cell>
          <cell r="L6993">
            <v>2232.2554</v>
          </cell>
          <cell r="M6993">
            <v>2480.2800000000002</v>
          </cell>
        </row>
        <row r="6994">
          <cell r="G6994" t="str">
            <v>P6018-12</v>
          </cell>
          <cell r="H6994" t="str">
            <v/>
          </cell>
          <cell r="I6994" t="str">
            <v>COUP RDR DR35 PVC SW SWR HH</v>
          </cell>
          <cell r="J6994" t="str">
            <v>0627347620571</v>
          </cell>
          <cell r="K6994" t="str">
            <v>-</v>
          </cell>
          <cell r="L6994">
            <v>2468.9286999999999</v>
          </cell>
          <cell r="M6994">
            <v>2743.25</v>
          </cell>
        </row>
        <row r="6995">
          <cell r="G6995" t="str">
            <v>P6018-15</v>
          </cell>
          <cell r="H6995" t="str">
            <v/>
          </cell>
          <cell r="I6995" t="str">
            <v>COUP RDR DR35 PVC SW SWR HH</v>
          </cell>
          <cell r="J6995" t="str">
            <v>0627347620595</v>
          </cell>
          <cell r="K6995" t="str">
            <v>-</v>
          </cell>
          <cell r="L6995">
            <v>2892.4025999999999</v>
          </cell>
          <cell r="M6995">
            <v>3213.78</v>
          </cell>
        </row>
        <row r="6996">
          <cell r="G6996" t="str">
            <v>P6021-4</v>
          </cell>
          <cell r="H6996" t="str">
            <v/>
          </cell>
          <cell r="I6996" t="str">
            <v>COUP RDR DR35 PVC SW SWR HH</v>
          </cell>
          <cell r="J6996" t="str">
            <v>0627347623893</v>
          </cell>
          <cell r="K6996" t="str">
            <v>-</v>
          </cell>
          <cell r="L6996">
            <v>2559.4507000000003</v>
          </cell>
          <cell r="M6996">
            <v>2843.83</v>
          </cell>
        </row>
        <row r="6997">
          <cell r="G6997" t="str">
            <v>P6021-6</v>
          </cell>
          <cell r="H6997" t="str">
            <v/>
          </cell>
          <cell r="I6997" t="str">
            <v>COUP RDR DR35 PVC SW SWR HH</v>
          </cell>
          <cell r="J6997" t="str">
            <v>0627347623916</v>
          </cell>
          <cell r="K6997" t="str">
            <v>-</v>
          </cell>
          <cell r="L6997">
            <v>2603.8557000000005</v>
          </cell>
          <cell r="M6997">
            <v>2893.17</v>
          </cell>
        </row>
        <row r="6998">
          <cell r="G6998" t="str">
            <v>P6021-8</v>
          </cell>
          <cell r="H6998" t="str">
            <v/>
          </cell>
          <cell r="I6998" t="str">
            <v>COUP RDR DR35 PVC SW SWR HH</v>
          </cell>
          <cell r="J6998" t="str">
            <v>0627347623947</v>
          </cell>
          <cell r="K6998" t="str">
            <v>-</v>
          </cell>
          <cell r="L6998">
            <v>2670.1315</v>
          </cell>
          <cell r="M6998">
            <v>2966.81</v>
          </cell>
        </row>
        <row r="6999">
          <cell r="G6999" t="str">
            <v>P6021-10</v>
          </cell>
          <cell r="H6999" t="str">
            <v/>
          </cell>
          <cell r="I6999" t="str">
            <v>COUP RDR DR35 PVC SW SWR HH</v>
          </cell>
          <cell r="J6999" t="str">
            <v>0627347623961</v>
          </cell>
          <cell r="K6999" t="str">
            <v>-</v>
          </cell>
          <cell r="L6999">
            <v>2756.9405999999999</v>
          </cell>
          <cell r="M6999">
            <v>3063.27</v>
          </cell>
        </row>
        <row r="7000">
          <cell r="G7000" t="str">
            <v>P6021-12</v>
          </cell>
          <cell r="H7000" t="str">
            <v/>
          </cell>
          <cell r="I7000" t="str">
            <v>COUP RDR DR35 PVC SW SWR HH</v>
          </cell>
          <cell r="J7000" t="str">
            <v>0627347623985</v>
          </cell>
          <cell r="K7000" t="str">
            <v>-</v>
          </cell>
          <cell r="L7000">
            <v>2857.0498000000002</v>
          </cell>
          <cell r="M7000">
            <v>3174.5</v>
          </cell>
        </row>
        <row r="7001">
          <cell r="G7001" t="str">
            <v>P6021-15</v>
          </cell>
          <cell r="H7001" t="str">
            <v/>
          </cell>
          <cell r="I7001" t="str">
            <v>COUP RDR DR35 PVC SW SWR HH</v>
          </cell>
          <cell r="J7001" t="str">
            <v>0627347623992</v>
          </cell>
          <cell r="K7001" t="str">
            <v>-</v>
          </cell>
          <cell r="L7001">
            <v>3075.4153999999999</v>
          </cell>
          <cell r="M7001">
            <v>3417.13</v>
          </cell>
        </row>
        <row r="7002">
          <cell r="G7002" t="str">
            <v>P6021-18</v>
          </cell>
          <cell r="H7002" t="str">
            <v/>
          </cell>
          <cell r="I7002" t="str">
            <v>COUP RDR DR35 PVC SW SWR HH</v>
          </cell>
          <cell r="J7002" t="str">
            <v>0627347624012</v>
          </cell>
          <cell r="K7002" t="str">
            <v>-</v>
          </cell>
          <cell r="L7002">
            <v>3407.6718000000001</v>
          </cell>
          <cell r="M7002">
            <v>3786.3</v>
          </cell>
        </row>
        <row r="7003">
          <cell r="G7003" t="str">
            <v>P6024-4</v>
          </cell>
          <cell r="H7003" t="str">
            <v/>
          </cell>
          <cell r="I7003" t="str">
            <v>COUP RDR DR35 PVC SW SWR HH</v>
          </cell>
          <cell r="J7003" t="str">
            <v>0627347620434</v>
          </cell>
          <cell r="K7003" t="str">
            <v>-</v>
          </cell>
          <cell r="L7003">
            <v>6022.1098000000011</v>
          </cell>
          <cell r="M7003">
            <v>6691.23</v>
          </cell>
        </row>
        <row r="7004">
          <cell r="G7004" t="str">
            <v>P6024-6</v>
          </cell>
          <cell r="H7004" t="str">
            <v/>
          </cell>
          <cell r="I7004" t="str">
            <v>COUP RDR DR35 PVC SW SWR HH</v>
          </cell>
          <cell r="J7004" t="str">
            <v>0627347623923</v>
          </cell>
          <cell r="K7004" t="str">
            <v>-</v>
          </cell>
          <cell r="L7004">
            <v>6066.0119000000004</v>
          </cell>
          <cell r="M7004">
            <v>6740.01</v>
          </cell>
        </row>
        <row r="7005">
          <cell r="G7005" t="str">
            <v>P6024-8</v>
          </cell>
          <cell r="H7005" t="str">
            <v/>
          </cell>
          <cell r="I7005" t="str">
            <v>COUP RDR DR35 PVC SW SWR HH</v>
          </cell>
          <cell r="J7005" t="str">
            <v>0627347623954</v>
          </cell>
          <cell r="K7005" t="str">
            <v>-</v>
          </cell>
          <cell r="L7005">
            <v>6132.598</v>
          </cell>
          <cell r="M7005">
            <v>6814</v>
          </cell>
        </row>
        <row r="7006">
          <cell r="G7006" t="str">
            <v>P6024-10</v>
          </cell>
          <cell r="H7006" t="str">
            <v/>
          </cell>
          <cell r="I7006" t="str">
            <v>COUP RDR DR35 PVC SW SWR HH</v>
          </cell>
          <cell r="J7006" t="str">
            <v>0627347623978</v>
          </cell>
          <cell r="K7006" t="str">
            <v>-</v>
          </cell>
          <cell r="L7006">
            <v>6219.1396000000004</v>
          </cell>
          <cell r="M7006">
            <v>6910.16</v>
          </cell>
        </row>
        <row r="7007">
          <cell r="G7007" t="str">
            <v>P6024-12</v>
          </cell>
          <cell r="H7007" t="str">
            <v/>
          </cell>
          <cell r="I7007" t="str">
            <v>COUP RDR DR35 PVC SW SWR HH</v>
          </cell>
          <cell r="J7007" t="str">
            <v>0627347620588</v>
          </cell>
          <cell r="K7007" t="str">
            <v>-</v>
          </cell>
          <cell r="L7007">
            <v>6319.7517000000007</v>
          </cell>
          <cell r="M7007">
            <v>7021.95</v>
          </cell>
        </row>
        <row r="7008">
          <cell r="G7008" t="str">
            <v>P6024-15</v>
          </cell>
          <cell r="H7008" t="str">
            <v/>
          </cell>
          <cell r="I7008" t="str">
            <v>COUP RDR DR35 PVC SW SWR HH</v>
          </cell>
          <cell r="J7008" t="str">
            <v>0627347624005</v>
          </cell>
          <cell r="K7008" t="str">
            <v>-</v>
          </cell>
          <cell r="L7008">
            <v>6538.3420000000006</v>
          </cell>
          <cell r="M7008">
            <v>7264.82</v>
          </cell>
        </row>
        <row r="7009">
          <cell r="G7009" t="str">
            <v>P6024-18</v>
          </cell>
          <cell r="H7009" t="str">
            <v/>
          </cell>
          <cell r="I7009" t="str">
            <v>COUP RDR DR35 PVC SW SWR HH</v>
          </cell>
          <cell r="J7009" t="str">
            <v>0627347624029</v>
          </cell>
          <cell r="K7009" t="str">
            <v>-</v>
          </cell>
          <cell r="L7009">
            <v>6870.4485999999997</v>
          </cell>
          <cell r="M7009">
            <v>7633.83</v>
          </cell>
        </row>
        <row r="7010">
          <cell r="G7010" t="str">
            <v>P6024-21</v>
          </cell>
          <cell r="H7010" t="str">
            <v/>
          </cell>
          <cell r="I7010" t="str">
            <v>COUP RDR DR35 PVC SW SWR HH</v>
          </cell>
          <cell r="J7010" t="str">
            <v>0627347624036</v>
          </cell>
          <cell r="K7010" t="str">
            <v>-</v>
          </cell>
          <cell r="L7010">
            <v>8340.5323000000008</v>
          </cell>
          <cell r="M7010">
            <v>9267.26</v>
          </cell>
        </row>
        <row r="7011">
          <cell r="G7011" t="str">
            <v>P6027-4</v>
          </cell>
          <cell r="H7011" t="str">
            <v/>
          </cell>
          <cell r="I7011" t="str">
            <v>COUP RDR DR35 PVC SW SWR HH</v>
          </cell>
          <cell r="J7011" t="str">
            <v/>
          </cell>
          <cell r="K7011" t="str">
            <v>-</v>
          </cell>
          <cell r="L7011">
            <v>6366.1041000000005</v>
          </cell>
          <cell r="M7011">
            <v>7073.45</v>
          </cell>
        </row>
        <row r="7012">
          <cell r="G7012" t="str">
            <v>P6027-6</v>
          </cell>
          <cell r="H7012" t="str">
            <v/>
          </cell>
          <cell r="I7012" t="str">
            <v>COUP RDR DR35 PVC SW SWR HH</v>
          </cell>
          <cell r="J7012" t="str">
            <v/>
          </cell>
          <cell r="K7012" t="str">
            <v>-</v>
          </cell>
          <cell r="L7012">
            <v>6394.8657000000003</v>
          </cell>
          <cell r="M7012">
            <v>7105.41</v>
          </cell>
        </row>
        <row r="7013">
          <cell r="G7013" t="str">
            <v>P6027-8</v>
          </cell>
          <cell r="H7013" t="str">
            <v/>
          </cell>
          <cell r="I7013" t="str">
            <v>COUP RDR DR35 PVC SW SWR HH</v>
          </cell>
          <cell r="J7013" t="str">
            <v/>
          </cell>
          <cell r="K7013" t="str">
            <v>-</v>
          </cell>
          <cell r="L7013">
            <v>6463.4098999999997</v>
          </cell>
          <cell r="M7013">
            <v>7181.57</v>
          </cell>
        </row>
        <row r="7014">
          <cell r="G7014" t="str">
            <v>P6027-10</v>
          </cell>
          <cell r="H7014" t="str">
            <v/>
          </cell>
          <cell r="I7014" t="str">
            <v>COUP RDR DR35 PVC SW SWR HH</v>
          </cell>
          <cell r="J7014" t="str">
            <v/>
          </cell>
          <cell r="K7014" t="str">
            <v>-</v>
          </cell>
          <cell r="L7014">
            <v>6537.0473000000011</v>
          </cell>
          <cell r="M7014">
            <v>7263.39</v>
          </cell>
        </row>
        <row r="7015">
          <cell r="G7015" t="str">
            <v>P6027-12</v>
          </cell>
          <cell r="H7015" t="str">
            <v/>
          </cell>
          <cell r="I7015" t="str">
            <v>COUP RDR DR35 PVC SW SWR HH</v>
          </cell>
          <cell r="J7015" t="str">
            <v/>
          </cell>
          <cell r="K7015" t="str">
            <v>-</v>
          </cell>
          <cell r="L7015">
            <v>6872.2462000000005</v>
          </cell>
          <cell r="M7015">
            <v>7635.83</v>
          </cell>
        </row>
        <row r="7016">
          <cell r="G7016" t="str">
            <v>P6027-15</v>
          </cell>
          <cell r="H7016" t="str">
            <v/>
          </cell>
          <cell r="I7016" t="str">
            <v>COUP RDR DR35 PVC SW SWR HH</v>
          </cell>
          <cell r="J7016" t="str">
            <v/>
          </cell>
          <cell r="K7016" t="str">
            <v>-</v>
          </cell>
          <cell r="L7016">
            <v>6909.4501000000009</v>
          </cell>
          <cell r="M7016">
            <v>7677.17</v>
          </cell>
        </row>
        <row r="7017">
          <cell r="G7017" t="str">
            <v>P6027-18</v>
          </cell>
          <cell r="H7017" t="str">
            <v/>
          </cell>
          <cell r="I7017" t="str">
            <v>COUP RDR DR35 PVC SW SWR HH</v>
          </cell>
          <cell r="J7017" t="str">
            <v/>
          </cell>
          <cell r="K7017" t="str">
            <v>-</v>
          </cell>
          <cell r="L7017">
            <v>7194.112900000001</v>
          </cell>
          <cell r="M7017">
            <v>7993.46</v>
          </cell>
        </row>
        <row r="7018">
          <cell r="G7018" t="str">
            <v>P6027-21</v>
          </cell>
          <cell r="H7018" t="str">
            <v/>
          </cell>
          <cell r="I7018" t="str">
            <v>COUP RDR DR35 PVC SW SWR HH</v>
          </cell>
          <cell r="J7018" t="str">
            <v/>
          </cell>
          <cell r="K7018" t="str">
            <v>-</v>
          </cell>
          <cell r="L7018">
            <v>9697.9449999999997</v>
          </cell>
          <cell r="M7018">
            <v>10775.49</v>
          </cell>
        </row>
        <row r="7019">
          <cell r="G7019" t="str">
            <v>P6027-24</v>
          </cell>
          <cell r="H7019" t="str">
            <v/>
          </cell>
          <cell r="I7019" t="str">
            <v>COUP RDR DR35 PVC SW SWR HH</v>
          </cell>
          <cell r="J7019" t="str">
            <v/>
          </cell>
          <cell r="K7019" t="str">
            <v>-</v>
          </cell>
          <cell r="L7019">
            <v>11673.914000000001</v>
          </cell>
          <cell r="M7019">
            <v>12971.02</v>
          </cell>
        </row>
        <row r="7020">
          <cell r="G7020" t="str">
            <v>P6030-4</v>
          </cell>
          <cell r="H7020" t="str">
            <v/>
          </cell>
          <cell r="I7020" t="str">
            <v>COUP RDR DR35 PVC SW SWR HH</v>
          </cell>
          <cell r="J7020" t="str">
            <v/>
          </cell>
          <cell r="K7020" t="str">
            <v>-</v>
          </cell>
          <cell r="L7020">
            <v>8148.6813000000002</v>
          </cell>
          <cell r="M7020">
            <v>9054.09</v>
          </cell>
        </row>
        <row r="7021">
          <cell r="G7021" t="str">
            <v>P6030-6</v>
          </cell>
          <cell r="H7021" t="str">
            <v/>
          </cell>
          <cell r="I7021" t="str">
            <v>COUP RDR DR35 PVC SW SWR HH</v>
          </cell>
          <cell r="J7021" t="str">
            <v/>
          </cell>
          <cell r="K7021" t="str">
            <v>-</v>
          </cell>
          <cell r="L7021">
            <v>8185.4786000000004</v>
          </cell>
          <cell r="M7021">
            <v>9094.98</v>
          </cell>
        </row>
        <row r="7022">
          <cell r="G7022" t="str">
            <v>P6030-8</v>
          </cell>
          <cell r="H7022" t="str">
            <v/>
          </cell>
          <cell r="I7022" t="str">
            <v>COUP RDR DR35 PVC SW SWR HH</v>
          </cell>
          <cell r="J7022" t="str">
            <v/>
          </cell>
          <cell r="K7022" t="str">
            <v>-</v>
          </cell>
          <cell r="L7022">
            <v>10477.482800000002</v>
          </cell>
          <cell r="M7022">
            <v>11641.65</v>
          </cell>
        </row>
        <row r="7023">
          <cell r="G7023" t="str">
            <v>P6030-10</v>
          </cell>
          <cell r="H7023" t="str">
            <v/>
          </cell>
          <cell r="I7023" t="str">
            <v>COUP RDR DR35 PVC SW SWR HH</v>
          </cell>
          <cell r="J7023" t="str">
            <v/>
          </cell>
          <cell r="K7023" t="str">
            <v>-</v>
          </cell>
          <cell r="L7023">
            <v>6784.335</v>
          </cell>
          <cell r="M7023">
            <v>7538.15</v>
          </cell>
        </row>
        <row r="7024">
          <cell r="G7024" t="str">
            <v>P6030-12</v>
          </cell>
          <cell r="H7024" t="str">
            <v/>
          </cell>
          <cell r="I7024" t="str">
            <v>COUP RDR DR35 PVC SW SWR HH</v>
          </cell>
          <cell r="J7024" t="str">
            <v/>
          </cell>
          <cell r="K7024" t="str">
            <v>-</v>
          </cell>
          <cell r="L7024">
            <v>17166.213300000003</v>
          </cell>
          <cell r="M7024">
            <v>19073.57</v>
          </cell>
        </row>
        <row r="7025">
          <cell r="G7025" t="str">
            <v>P6030-15</v>
          </cell>
          <cell r="H7025" t="str">
            <v/>
          </cell>
          <cell r="I7025" t="str">
            <v>COUP RDR DR35 PVC SW SWR HH</v>
          </cell>
          <cell r="J7025" t="str">
            <v/>
          </cell>
          <cell r="K7025" t="str">
            <v>-</v>
          </cell>
          <cell r="L7025">
            <v>21972.803100000005</v>
          </cell>
          <cell r="M7025">
            <v>24414.23</v>
          </cell>
        </row>
        <row r="7026">
          <cell r="G7026" t="str">
            <v>P6030-18</v>
          </cell>
          <cell r="H7026" t="str">
            <v/>
          </cell>
          <cell r="I7026" t="str">
            <v>COUP RDR DR35 PVC SW SWR HH</v>
          </cell>
          <cell r="J7026" t="str">
            <v/>
          </cell>
          <cell r="K7026" t="str">
            <v>-</v>
          </cell>
          <cell r="L7026">
            <v>28125.078400000002</v>
          </cell>
          <cell r="M7026">
            <v>31250.09</v>
          </cell>
        </row>
        <row r="7027">
          <cell r="G7027" t="str">
            <v>P6030-21</v>
          </cell>
          <cell r="H7027" t="str">
            <v/>
          </cell>
          <cell r="I7027" t="str">
            <v>COUP RDR DR35 PVC SW SWR HH</v>
          </cell>
          <cell r="J7027" t="str">
            <v/>
          </cell>
          <cell r="K7027" t="str">
            <v>-</v>
          </cell>
          <cell r="L7027">
            <v>36000.160700000008</v>
          </cell>
          <cell r="M7027">
            <v>40000.18</v>
          </cell>
        </row>
        <row r="7028">
          <cell r="G7028" t="str">
            <v>P6030-24</v>
          </cell>
          <cell r="H7028" t="str">
            <v/>
          </cell>
          <cell r="I7028" t="str">
            <v>COUP RDR DR35 PVC SW SWR HH</v>
          </cell>
          <cell r="J7028" t="str">
            <v/>
          </cell>
          <cell r="K7028" t="str">
            <v>-</v>
          </cell>
          <cell r="L7028">
            <v>46080.213400000008</v>
          </cell>
          <cell r="M7028">
            <v>51200.24</v>
          </cell>
        </row>
        <row r="7029">
          <cell r="G7029" t="str">
            <v>P6030-27</v>
          </cell>
          <cell r="H7029" t="str">
            <v/>
          </cell>
          <cell r="I7029" t="str">
            <v>COUP RDR DR35 PVC SW SWR HH</v>
          </cell>
          <cell r="J7029" t="str">
            <v/>
          </cell>
          <cell r="K7029" t="str">
            <v>-</v>
          </cell>
          <cell r="L7029">
            <v>58982.65860000001</v>
          </cell>
          <cell r="M7029">
            <v>65536.289999999994</v>
          </cell>
        </row>
        <row r="7030">
          <cell r="G7030" t="str">
            <v>P6036-4</v>
          </cell>
          <cell r="H7030" t="str">
            <v/>
          </cell>
          <cell r="I7030" t="str">
            <v>COUP RDR DR35 PVC SW SWR HH</v>
          </cell>
          <cell r="J7030" t="str">
            <v/>
          </cell>
          <cell r="K7030" t="str">
            <v>-</v>
          </cell>
          <cell r="L7030">
            <v>10479.751200000001</v>
          </cell>
          <cell r="M7030">
            <v>11644.17</v>
          </cell>
        </row>
        <row r="7031">
          <cell r="G7031" t="str">
            <v>P6036-6</v>
          </cell>
          <cell r="H7031" t="str">
            <v/>
          </cell>
          <cell r="I7031" t="str">
            <v>COUP RDR DR35 PVC SW SWR HH</v>
          </cell>
          <cell r="J7031" t="str">
            <v/>
          </cell>
          <cell r="K7031" t="str">
            <v>-</v>
          </cell>
          <cell r="L7031">
            <v>10526.2106</v>
          </cell>
          <cell r="M7031">
            <v>11695.79</v>
          </cell>
        </row>
        <row r="7032">
          <cell r="G7032" t="str">
            <v>P6036-8</v>
          </cell>
          <cell r="H7032" t="str">
            <v/>
          </cell>
          <cell r="I7032" t="str">
            <v>COUP RDR DR35 PVC SW SWR HH</v>
          </cell>
          <cell r="J7032" t="str">
            <v/>
          </cell>
          <cell r="K7032" t="str">
            <v>-</v>
          </cell>
          <cell r="L7032">
            <v>13886.117600000001</v>
          </cell>
          <cell r="M7032">
            <v>15429.02</v>
          </cell>
        </row>
        <row r="7033">
          <cell r="G7033" t="str">
            <v>P6036-10</v>
          </cell>
          <cell r="H7033" t="str">
            <v/>
          </cell>
          <cell r="I7033" t="str">
            <v>COUP RDR DR35 PVC SW SWR HH</v>
          </cell>
          <cell r="J7033" t="str">
            <v/>
          </cell>
          <cell r="K7033" t="str">
            <v>-</v>
          </cell>
          <cell r="L7033">
            <v>17246.024600000001</v>
          </cell>
          <cell r="M7033">
            <v>19162.25</v>
          </cell>
        </row>
        <row r="7034">
          <cell r="G7034" t="str">
            <v>P6036-12</v>
          </cell>
          <cell r="H7034" t="str">
            <v/>
          </cell>
          <cell r="I7034" t="str">
            <v>COUP RDR DR35 PVC SW SWR HH</v>
          </cell>
          <cell r="J7034" t="str">
            <v/>
          </cell>
          <cell r="K7034" t="str">
            <v>-</v>
          </cell>
          <cell r="L7034">
            <v>22074.945300000003</v>
          </cell>
          <cell r="M7034">
            <v>24527.72</v>
          </cell>
        </row>
        <row r="7035">
          <cell r="G7035" t="str">
            <v>P6036-15</v>
          </cell>
          <cell r="H7035" t="str">
            <v/>
          </cell>
          <cell r="I7035" t="str">
            <v>COUP RDR DR35 PVC SW SWR HH</v>
          </cell>
          <cell r="J7035" t="str">
            <v/>
          </cell>
          <cell r="K7035" t="str">
            <v>-</v>
          </cell>
          <cell r="L7035">
            <v>28255.918000000001</v>
          </cell>
          <cell r="M7035">
            <v>31395.46</v>
          </cell>
        </row>
        <row r="7036">
          <cell r="G7036" t="str">
            <v>P6036-18</v>
          </cell>
          <cell r="H7036" t="str">
            <v/>
          </cell>
          <cell r="I7036" t="str">
            <v>COUP RDR DR35 PVC SW SWR HH</v>
          </cell>
          <cell r="J7036" t="str">
            <v/>
          </cell>
          <cell r="K7036" t="str">
            <v>-</v>
          </cell>
          <cell r="L7036">
            <v>36167.551500000001</v>
          </cell>
          <cell r="M7036">
            <v>40186.17</v>
          </cell>
        </row>
        <row r="7037">
          <cell r="G7037" t="str">
            <v>P6036-21</v>
          </cell>
          <cell r="H7037" t="str">
            <v/>
          </cell>
          <cell r="I7037" t="str">
            <v>COUP RDR DR35 PVC SW SWR HH</v>
          </cell>
          <cell r="J7037" t="str">
            <v/>
          </cell>
          <cell r="K7037" t="str">
            <v>-</v>
          </cell>
          <cell r="L7037">
            <v>46294.480900000002</v>
          </cell>
          <cell r="M7037">
            <v>51438.31</v>
          </cell>
        </row>
        <row r="7038">
          <cell r="G7038" t="str">
            <v>P6036-24</v>
          </cell>
          <cell r="H7038" t="str">
            <v/>
          </cell>
          <cell r="I7038" t="str">
            <v>COUP RDR DR35 PVC SW SWR HH</v>
          </cell>
          <cell r="J7038" t="str">
            <v/>
          </cell>
          <cell r="K7038" t="str">
            <v>-</v>
          </cell>
          <cell r="L7038">
            <v>59256.931700000001</v>
          </cell>
          <cell r="M7038">
            <v>65841.039999999994</v>
          </cell>
        </row>
        <row r="7039">
          <cell r="G7039" t="str">
            <v>P6036-27</v>
          </cell>
          <cell r="H7039" t="str">
            <v/>
          </cell>
          <cell r="I7039" t="str">
            <v>COUP RDR DR35 PVC SW SWR HH</v>
          </cell>
          <cell r="J7039" t="str">
            <v/>
          </cell>
          <cell r="K7039" t="str">
            <v>-</v>
          </cell>
          <cell r="L7039">
            <v>75848.929500000013</v>
          </cell>
          <cell r="M7039">
            <v>84276.59</v>
          </cell>
        </row>
        <row r="7040">
          <cell r="G7040" t="str">
            <v>P6036-30</v>
          </cell>
          <cell r="H7040" t="str">
            <v/>
          </cell>
          <cell r="I7040" t="str">
            <v>COUP RDR DR35 PVC SW SWR HH</v>
          </cell>
          <cell r="J7040" t="str">
            <v/>
          </cell>
          <cell r="K7040" t="str">
            <v>-</v>
          </cell>
          <cell r="L7040">
            <v>97086.610499999995</v>
          </cell>
          <cell r="M7040">
            <v>107874.01</v>
          </cell>
        </row>
        <row r="7041">
          <cell r="G7041" t="str">
            <v>S450040</v>
          </cell>
          <cell r="H7041" t="str">
            <v>P704</v>
          </cell>
          <cell r="I7041" t="str">
            <v>ADPT DR35 PVC SW SWR CI HBXSWR</v>
          </cell>
          <cell r="J7041" t="str">
            <v>0089938004311</v>
          </cell>
          <cell r="K7041" t="str">
            <v>-</v>
          </cell>
          <cell r="L7041">
            <v>98.343699999999998</v>
          </cell>
          <cell r="M7041">
            <v>109.27</v>
          </cell>
        </row>
        <row r="7042">
          <cell r="G7042" t="str">
            <v>S121338</v>
          </cell>
          <cell r="H7042" t="str">
            <v>P1206</v>
          </cell>
          <cell r="I7042" t="str">
            <v>BSHG RDR DR35 PVC SW SWR SH</v>
          </cell>
          <cell r="J7042" t="str">
            <v>0089938003055</v>
          </cell>
          <cell r="K7042" t="str">
            <v>-</v>
          </cell>
          <cell r="L7042">
            <v>86.498800000000003</v>
          </cell>
          <cell r="M7042">
            <v>96.11</v>
          </cell>
        </row>
        <row r="7043">
          <cell r="G7043" t="str">
            <v>S121420</v>
          </cell>
          <cell r="H7043" t="str">
            <v>P1212</v>
          </cell>
          <cell r="I7043" t="str">
            <v>BSHG RDR DR35 PVC SW SWR SH</v>
          </cell>
          <cell r="J7043" t="str">
            <v>0089938003109</v>
          </cell>
          <cell r="K7043" t="str">
            <v>-</v>
          </cell>
          <cell r="L7043">
            <v>104.63530000000002</v>
          </cell>
          <cell r="M7043">
            <v>116.26</v>
          </cell>
        </row>
        <row r="7044">
          <cell r="G7044" t="str">
            <v>S121422</v>
          </cell>
          <cell r="H7044" t="str">
            <v>P1210</v>
          </cell>
          <cell r="I7044" t="str">
            <v>BSHG RDR DR35 PVC SW SWR SH</v>
          </cell>
          <cell r="J7044" t="str">
            <v>0089938003086</v>
          </cell>
          <cell r="K7044" t="str">
            <v>-</v>
          </cell>
          <cell r="L7044">
            <v>91.549200000000013</v>
          </cell>
          <cell r="M7044">
            <v>101.72</v>
          </cell>
        </row>
        <row r="7045">
          <cell r="G7045" t="str">
            <v>S121532</v>
          </cell>
          <cell r="H7045" t="str">
            <v>P1216</v>
          </cell>
          <cell r="I7045" t="str">
            <v>BSHG RDR DR35 PVC SW SWR SH</v>
          </cell>
          <cell r="J7045" t="str">
            <v>0089938003147</v>
          </cell>
          <cell r="K7045" t="str">
            <v>-</v>
          </cell>
          <cell r="L7045">
            <v>70.277600000000007</v>
          </cell>
          <cell r="M7045">
            <v>78.09</v>
          </cell>
        </row>
        <row r="7046">
          <cell r="G7046" t="str">
            <v>S121582</v>
          </cell>
          <cell r="H7046" t="str">
            <v>P1219</v>
          </cell>
          <cell r="I7046" t="str">
            <v>RDR DR35 PVC SW SWR CHAM SH</v>
          </cell>
          <cell r="J7046" t="str">
            <v>0089938003178</v>
          </cell>
          <cell r="K7046" t="str">
            <v>-</v>
          </cell>
          <cell r="L7046">
            <v>231.58010000000002</v>
          </cell>
          <cell r="M7046">
            <v>257.31</v>
          </cell>
        </row>
        <row r="7047">
          <cell r="G7047" t="str">
            <v>S121585</v>
          </cell>
          <cell r="H7047" t="str">
            <v>P1220</v>
          </cell>
          <cell r="I7047" t="str">
            <v>BSHG RDR DR35 PVC SW SWR SH</v>
          </cell>
          <cell r="J7047" t="str">
            <v>0089938003185</v>
          </cell>
          <cell r="K7047" t="str">
            <v>-</v>
          </cell>
          <cell r="L7047">
            <v>236.07410000000002</v>
          </cell>
          <cell r="M7047">
            <v>262.3</v>
          </cell>
        </row>
        <row r="7048">
          <cell r="G7048" t="str">
            <v>S121624</v>
          </cell>
          <cell r="H7048" t="str">
            <v>P1210-4</v>
          </cell>
          <cell r="I7048" t="str">
            <v>BSHG RDR DR35 PVC SW SWR SH</v>
          </cell>
          <cell r="J7048" t="str">
            <v>0089938008043</v>
          </cell>
          <cell r="K7048" t="str">
            <v>-</v>
          </cell>
          <cell r="L7048">
            <v>507.7364</v>
          </cell>
          <cell r="M7048">
            <v>564.15</v>
          </cell>
        </row>
        <row r="7049">
          <cell r="G7049" t="str">
            <v>S121626</v>
          </cell>
          <cell r="H7049" t="str">
            <v>P1210-6</v>
          </cell>
          <cell r="I7049" t="str">
            <v>BSHG RDR DR35 PVC SW SWR SH</v>
          </cell>
          <cell r="J7049" t="str">
            <v>0089938008050</v>
          </cell>
          <cell r="K7049" t="str">
            <v>-</v>
          </cell>
          <cell r="L7049">
            <v>733.1105</v>
          </cell>
          <cell r="M7049">
            <v>814.57</v>
          </cell>
        </row>
        <row r="7050">
          <cell r="G7050" t="str">
            <v>S121628</v>
          </cell>
          <cell r="H7050" t="str">
            <v>P1210-8</v>
          </cell>
          <cell r="I7050" t="str">
            <v>BSHG RDR DR35 PVC SW SWR SH</v>
          </cell>
          <cell r="J7050" t="str">
            <v>0089938010701</v>
          </cell>
          <cell r="K7050" t="str">
            <v>-</v>
          </cell>
          <cell r="L7050">
            <v>809.28380000000004</v>
          </cell>
          <cell r="M7050">
            <v>899.2</v>
          </cell>
        </row>
        <row r="7051">
          <cell r="G7051" t="str">
            <v>S121664</v>
          </cell>
          <cell r="H7051" t="str">
            <v>P1212-4</v>
          </cell>
          <cell r="I7051" t="str">
            <v>BSHG RDR DR35 PVC SW SWR SH</v>
          </cell>
          <cell r="J7051" t="str">
            <v>0089938013313</v>
          </cell>
          <cell r="K7051" t="str">
            <v>-</v>
          </cell>
          <cell r="L7051">
            <v>857.04860000000008</v>
          </cell>
          <cell r="M7051">
            <v>952.28</v>
          </cell>
        </row>
        <row r="7052">
          <cell r="G7052" t="str">
            <v>S121666</v>
          </cell>
          <cell r="H7052" t="str">
            <v>P1212-6</v>
          </cell>
          <cell r="I7052" t="str">
            <v>BSHG RDR DR35 PVC SW SWR SH</v>
          </cell>
          <cell r="J7052" t="str">
            <v>0089938013320</v>
          </cell>
          <cell r="K7052" t="str">
            <v>-</v>
          </cell>
          <cell r="L7052">
            <v>905.60520000000008</v>
          </cell>
          <cell r="M7052">
            <v>1006.23</v>
          </cell>
        </row>
        <row r="7053">
          <cell r="G7053" t="str">
            <v>S121668</v>
          </cell>
          <cell r="H7053" t="str">
            <v>P1212-8</v>
          </cell>
          <cell r="I7053" t="str">
            <v>BSHG RDR DR35 PVC SW SWR SH</v>
          </cell>
          <cell r="J7053" t="str">
            <v>0089938013337</v>
          </cell>
          <cell r="K7053" t="str">
            <v>-</v>
          </cell>
          <cell r="L7053">
            <v>982.38840000000005</v>
          </cell>
          <cell r="M7053">
            <v>1091.54</v>
          </cell>
        </row>
        <row r="7054">
          <cell r="G7054" t="str">
            <v>S121670</v>
          </cell>
          <cell r="H7054" t="str">
            <v>P1212-10</v>
          </cell>
          <cell r="I7054" t="str">
            <v>BSHG RDR DR35 PVC SW SWR SH</v>
          </cell>
          <cell r="J7054" t="str">
            <v>0089938013344</v>
          </cell>
          <cell r="K7054" t="str">
            <v>-</v>
          </cell>
          <cell r="L7054">
            <v>1233.9882</v>
          </cell>
          <cell r="M7054">
            <v>1371.1</v>
          </cell>
        </row>
        <row r="7055">
          <cell r="G7055" t="str">
            <v>P1215-4</v>
          </cell>
          <cell r="H7055" t="str">
            <v/>
          </cell>
          <cell r="I7055" t="str">
            <v>BSHG RDR DR35 PVC SW SWR SH</v>
          </cell>
          <cell r="J7055" t="str">
            <v>0627347640685</v>
          </cell>
          <cell r="K7055" t="str">
            <v>-</v>
          </cell>
          <cell r="L7055">
            <v>1176.6041000000002</v>
          </cell>
          <cell r="M7055">
            <v>1307.3399999999999</v>
          </cell>
        </row>
        <row r="7056">
          <cell r="G7056" t="str">
            <v>P1215-6</v>
          </cell>
          <cell r="H7056" t="str">
            <v/>
          </cell>
          <cell r="I7056" t="str">
            <v>BSHG RDR DR35 PVC SW SWR SH</v>
          </cell>
          <cell r="J7056" t="str">
            <v>0627347640111</v>
          </cell>
          <cell r="K7056" t="str">
            <v>-</v>
          </cell>
          <cell r="L7056">
            <v>1305.0255000000002</v>
          </cell>
          <cell r="M7056">
            <v>1450.03</v>
          </cell>
        </row>
        <row r="7057">
          <cell r="G7057" t="str">
            <v>P1215-8</v>
          </cell>
          <cell r="H7057" t="str">
            <v/>
          </cell>
          <cell r="I7057" t="str">
            <v>BSHG RDR DR35 PVC SW SWR SH</v>
          </cell>
          <cell r="J7057" t="str">
            <v>0627347640678</v>
          </cell>
          <cell r="K7057" t="str">
            <v>-</v>
          </cell>
          <cell r="L7057">
            <v>1751.8468</v>
          </cell>
          <cell r="M7057">
            <v>1946.5</v>
          </cell>
        </row>
        <row r="7058">
          <cell r="G7058" t="str">
            <v>P1215-10</v>
          </cell>
          <cell r="H7058" t="str">
            <v/>
          </cell>
          <cell r="I7058" t="str">
            <v>BSHG RDR DR35 PVC SW SWR SH</v>
          </cell>
          <cell r="J7058" t="str">
            <v>0627347640159</v>
          </cell>
          <cell r="K7058" t="str">
            <v>-</v>
          </cell>
          <cell r="L7058">
            <v>1955.1682000000001</v>
          </cell>
          <cell r="M7058">
            <v>2172.41</v>
          </cell>
        </row>
        <row r="7059">
          <cell r="G7059" t="str">
            <v>P1215-12</v>
          </cell>
          <cell r="H7059" t="str">
            <v/>
          </cell>
          <cell r="I7059" t="str">
            <v>BSHG RDR DR35 PVC SW SWR SH</v>
          </cell>
          <cell r="J7059" t="str">
            <v>0627347640173</v>
          </cell>
          <cell r="K7059" t="str">
            <v>-</v>
          </cell>
          <cell r="L7059">
            <v>2073.7883999999999</v>
          </cell>
          <cell r="M7059">
            <v>2304.21</v>
          </cell>
        </row>
        <row r="7060">
          <cell r="G7060" t="str">
            <v>P1218-4</v>
          </cell>
          <cell r="H7060" t="str">
            <v/>
          </cell>
          <cell r="I7060" t="str">
            <v>BSHG RDR DR35 PVC SW SWR SH</v>
          </cell>
          <cell r="J7060" t="str">
            <v>0627347640074</v>
          </cell>
          <cell r="K7060" t="str">
            <v>-</v>
          </cell>
          <cell r="L7060">
            <v>1959.9725000000001</v>
          </cell>
          <cell r="M7060">
            <v>2177.75</v>
          </cell>
        </row>
        <row r="7061">
          <cell r="G7061" t="str">
            <v>P1218-6</v>
          </cell>
          <cell r="H7061" t="str">
            <v/>
          </cell>
          <cell r="I7061" t="str">
            <v>BSHG RDR DR35 PVC SW SWR SH</v>
          </cell>
          <cell r="J7061" t="str">
            <v>0627347640715</v>
          </cell>
          <cell r="K7061" t="str">
            <v>-</v>
          </cell>
          <cell r="L7061">
            <v>2068.4919</v>
          </cell>
          <cell r="M7061">
            <v>2298.3200000000002</v>
          </cell>
        </row>
        <row r="7062">
          <cell r="G7062" t="str">
            <v>P1218-8</v>
          </cell>
          <cell r="H7062" t="str">
            <v/>
          </cell>
          <cell r="I7062" t="str">
            <v>BSHG RDR DR35 PVC SW SWR SH</v>
          </cell>
          <cell r="J7062" t="str">
            <v>0627347640746</v>
          </cell>
          <cell r="K7062" t="str">
            <v>-</v>
          </cell>
          <cell r="L7062">
            <v>2151.3206</v>
          </cell>
          <cell r="M7062">
            <v>2390.36</v>
          </cell>
        </row>
        <row r="7063">
          <cell r="G7063" t="str">
            <v>P1218-10</v>
          </cell>
          <cell r="H7063" t="str">
            <v/>
          </cell>
          <cell r="I7063" t="str">
            <v>BSHG RDR DR35 PVC SW SWR SH</v>
          </cell>
          <cell r="J7063" t="str">
            <v>0627347640166</v>
          </cell>
          <cell r="K7063" t="str">
            <v>-</v>
          </cell>
          <cell r="L7063">
            <v>2232.2554</v>
          </cell>
          <cell r="M7063">
            <v>2480.2800000000002</v>
          </cell>
        </row>
        <row r="7064">
          <cell r="G7064" t="str">
            <v>P1218-12</v>
          </cell>
          <cell r="H7064" t="str">
            <v/>
          </cell>
          <cell r="I7064" t="str">
            <v>BSHG RDR DR35 PVC SW SWR SH</v>
          </cell>
          <cell r="J7064" t="str">
            <v>0627347640791</v>
          </cell>
          <cell r="K7064" t="str">
            <v>-</v>
          </cell>
          <cell r="L7064">
            <v>2283.3051</v>
          </cell>
          <cell r="M7064">
            <v>2537.0100000000002</v>
          </cell>
        </row>
        <row r="7065">
          <cell r="G7065" t="str">
            <v>P1218-15</v>
          </cell>
          <cell r="H7065" t="str">
            <v/>
          </cell>
          <cell r="I7065" t="str">
            <v>BSHG RDR DR35 PVC SW SWR SH</v>
          </cell>
          <cell r="J7065" t="str">
            <v>0627347640180</v>
          </cell>
          <cell r="K7065" t="str">
            <v>-</v>
          </cell>
          <cell r="L7065">
            <v>2297.7608</v>
          </cell>
          <cell r="M7065">
            <v>2553.0700000000002</v>
          </cell>
        </row>
        <row r="7066">
          <cell r="G7066" t="str">
            <v>P1221-4</v>
          </cell>
          <cell r="H7066" t="str">
            <v/>
          </cell>
          <cell r="I7066" t="str">
            <v>BSHG RDR DR35 PVC SW SWR SH</v>
          </cell>
          <cell r="J7066" t="str">
            <v>0627347640692</v>
          </cell>
          <cell r="K7066" t="str">
            <v>-</v>
          </cell>
          <cell r="L7066">
            <v>2528.7952000000005</v>
          </cell>
          <cell r="M7066">
            <v>2809.77</v>
          </cell>
        </row>
        <row r="7067">
          <cell r="G7067" t="str">
            <v>P1221-6</v>
          </cell>
          <cell r="H7067" t="str">
            <v/>
          </cell>
          <cell r="I7067" t="str">
            <v>BSHG RDR DR35 PVC SW SWR SH</v>
          </cell>
          <cell r="J7067" t="str">
            <v>0627347640722</v>
          </cell>
          <cell r="K7067" t="str">
            <v>-</v>
          </cell>
          <cell r="L7067">
            <v>2591.1441000000004</v>
          </cell>
          <cell r="M7067">
            <v>2879.05</v>
          </cell>
        </row>
        <row r="7068">
          <cell r="G7068" t="str">
            <v>P1221-8</v>
          </cell>
          <cell r="H7068" t="str">
            <v/>
          </cell>
          <cell r="I7068" t="str">
            <v>BSHG RDR DR35 PVC SW SWR SH</v>
          </cell>
          <cell r="J7068" t="str">
            <v>0627347640753</v>
          </cell>
          <cell r="K7068" t="str">
            <v>-</v>
          </cell>
          <cell r="L7068">
            <v>2648.5174999999999</v>
          </cell>
          <cell r="M7068">
            <v>2942.8</v>
          </cell>
        </row>
        <row r="7069">
          <cell r="G7069" t="str">
            <v>P1221-10</v>
          </cell>
          <cell r="H7069" t="str">
            <v/>
          </cell>
          <cell r="I7069" t="str">
            <v>BSHG RDR DR35 PVC SW SWR SH</v>
          </cell>
          <cell r="J7069" t="str">
            <v>0627347640777</v>
          </cell>
          <cell r="K7069" t="str">
            <v>-</v>
          </cell>
          <cell r="L7069">
            <v>2756.9405999999999</v>
          </cell>
          <cell r="M7069">
            <v>3063.27</v>
          </cell>
        </row>
        <row r="7070">
          <cell r="G7070" t="str">
            <v>P1221-12</v>
          </cell>
          <cell r="H7070" t="str">
            <v/>
          </cell>
          <cell r="I7070" t="str">
            <v>BSHG RDR DR35 PVC SW SWR SH</v>
          </cell>
          <cell r="J7070" t="str">
            <v>0627347640807</v>
          </cell>
          <cell r="K7070" t="str">
            <v>-</v>
          </cell>
          <cell r="L7070">
            <v>2857.2959000000001</v>
          </cell>
          <cell r="M7070">
            <v>3174.77</v>
          </cell>
        </row>
        <row r="7071">
          <cell r="G7071" t="str">
            <v>P1221-15</v>
          </cell>
          <cell r="H7071" t="str">
            <v/>
          </cell>
          <cell r="I7071" t="str">
            <v>BSHG RDR DR35 PVC SW SWR SH</v>
          </cell>
          <cell r="J7071" t="str">
            <v>0627347640821</v>
          </cell>
          <cell r="K7071" t="str">
            <v>-</v>
          </cell>
          <cell r="L7071">
            <v>3047.1781000000001</v>
          </cell>
          <cell r="M7071">
            <v>3385.75</v>
          </cell>
        </row>
        <row r="7072">
          <cell r="G7072" t="str">
            <v>P1221-18</v>
          </cell>
          <cell r="H7072" t="str">
            <v/>
          </cell>
          <cell r="I7072" t="str">
            <v>BSHG RDR DR35 PVC SW SWR SH</v>
          </cell>
          <cell r="J7072" t="str">
            <v>0627347640845</v>
          </cell>
          <cell r="K7072" t="str">
            <v>-</v>
          </cell>
          <cell r="L7072">
            <v>3433.0950000000003</v>
          </cell>
          <cell r="M7072">
            <v>3814.55</v>
          </cell>
        </row>
        <row r="7073">
          <cell r="G7073" t="str">
            <v>P1224-4</v>
          </cell>
          <cell r="H7073" t="str">
            <v/>
          </cell>
          <cell r="I7073" t="str">
            <v>BSHG RDR DR35 PVC SW SWR SH</v>
          </cell>
          <cell r="J7073" t="str">
            <v>0627347640708</v>
          </cell>
          <cell r="K7073" t="str">
            <v>-</v>
          </cell>
          <cell r="L7073">
            <v>5941.8063000000002</v>
          </cell>
          <cell r="M7073">
            <v>6602.01</v>
          </cell>
        </row>
        <row r="7074">
          <cell r="G7074" t="str">
            <v>P1224-6</v>
          </cell>
          <cell r="H7074" t="str">
            <v/>
          </cell>
          <cell r="I7074" t="str">
            <v>BSHG RDR DR35 PVC SW SWR SH</v>
          </cell>
          <cell r="J7074" t="str">
            <v>0627347640739</v>
          </cell>
          <cell r="K7074" t="str">
            <v>-</v>
          </cell>
          <cell r="L7074">
            <v>6012.2979000000005</v>
          </cell>
          <cell r="M7074">
            <v>6680.33</v>
          </cell>
        </row>
        <row r="7075">
          <cell r="G7075" t="str">
            <v>P1224-8</v>
          </cell>
          <cell r="H7075" t="str">
            <v/>
          </cell>
          <cell r="I7075" t="str">
            <v>BSHG RDR DR35 PVC SW SWR SH</v>
          </cell>
          <cell r="J7075" t="str">
            <v>0627347640760</v>
          </cell>
          <cell r="K7075" t="str">
            <v>-</v>
          </cell>
          <cell r="L7075">
            <v>6087.7115000000003</v>
          </cell>
          <cell r="M7075">
            <v>6764.12</v>
          </cell>
        </row>
        <row r="7076">
          <cell r="G7076" t="str">
            <v>P1224-10</v>
          </cell>
          <cell r="H7076" t="str">
            <v/>
          </cell>
          <cell r="I7076" t="str">
            <v>BSHG RDR DR35 PVC SW SWR SH</v>
          </cell>
          <cell r="J7076" t="str">
            <v>0627347640784</v>
          </cell>
          <cell r="K7076" t="str">
            <v>-</v>
          </cell>
          <cell r="L7076">
            <v>6230.0214999999998</v>
          </cell>
          <cell r="M7076">
            <v>6922.25</v>
          </cell>
        </row>
        <row r="7077">
          <cell r="G7077" t="str">
            <v>P1224-12</v>
          </cell>
          <cell r="H7077" t="str">
            <v/>
          </cell>
          <cell r="I7077" t="str">
            <v>BSHG RDR DR35 PVC SW SWR SH</v>
          </cell>
          <cell r="J7077" t="str">
            <v>0627347640814</v>
          </cell>
          <cell r="K7077" t="str">
            <v>-</v>
          </cell>
          <cell r="L7077">
            <v>6311.1275000000005</v>
          </cell>
          <cell r="M7077">
            <v>7012.36</v>
          </cell>
        </row>
        <row r="7078">
          <cell r="G7078" t="str">
            <v>P1224-15</v>
          </cell>
          <cell r="H7078" t="str">
            <v/>
          </cell>
          <cell r="I7078" t="str">
            <v>BSHG RDR DR35 PVC SW SWR SH</v>
          </cell>
          <cell r="J7078" t="str">
            <v>0627347640838</v>
          </cell>
          <cell r="K7078" t="str">
            <v>-</v>
          </cell>
          <cell r="L7078">
            <v>6491.1657000000005</v>
          </cell>
          <cell r="M7078">
            <v>7212.41</v>
          </cell>
        </row>
        <row r="7079">
          <cell r="G7079" t="str">
            <v>P1224-18</v>
          </cell>
          <cell r="H7079" t="str">
            <v/>
          </cell>
          <cell r="I7079" t="str">
            <v>BSHG RDR DR35 PVC SW SWR SH</v>
          </cell>
          <cell r="J7079" t="str">
            <v>0627347640852</v>
          </cell>
          <cell r="K7079" t="str">
            <v>-</v>
          </cell>
          <cell r="L7079">
            <v>6775.7429000000011</v>
          </cell>
          <cell r="M7079">
            <v>7528.6</v>
          </cell>
        </row>
        <row r="7080">
          <cell r="G7080" t="str">
            <v>P1224-21</v>
          </cell>
          <cell r="H7080" t="str">
            <v/>
          </cell>
          <cell r="I7080" t="str">
            <v>BSHG RDR DR35 PVC SW SWR SH</v>
          </cell>
          <cell r="J7080" t="str">
            <v>0627347640197</v>
          </cell>
          <cell r="K7080" t="str">
            <v>-</v>
          </cell>
          <cell r="L7080">
            <v>7966.8776000000007</v>
          </cell>
          <cell r="M7080">
            <v>8852.09</v>
          </cell>
        </row>
        <row r="7081">
          <cell r="G7081" t="str">
            <v>P1227-4</v>
          </cell>
          <cell r="H7081" t="str">
            <v/>
          </cell>
          <cell r="I7081" t="str">
            <v>BSHG RDR DR35 PVC SW SWR SH</v>
          </cell>
          <cell r="J7081" t="str">
            <v/>
          </cell>
          <cell r="K7081" t="str">
            <v>-</v>
          </cell>
          <cell r="L7081">
            <v>5831.6176999999998</v>
          </cell>
          <cell r="M7081">
            <v>6479.58</v>
          </cell>
        </row>
        <row r="7082">
          <cell r="G7082" t="str">
            <v>P1227-6</v>
          </cell>
          <cell r="H7082" t="str">
            <v/>
          </cell>
          <cell r="I7082" t="str">
            <v>BSHG RDR DR35 PVC SW SWR SH</v>
          </cell>
          <cell r="J7082" t="str">
            <v/>
          </cell>
          <cell r="K7082" t="str">
            <v>-</v>
          </cell>
          <cell r="L7082">
            <v>5875.3914000000004</v>
          </cell>
          <cell r="M7082">
            <v>6528.21</v>
          </cell>
        </row>
        <row r="7083">
          <cell r="G7083" t="str">
            <v>P1227-8</v>
          </cell>
          <cell r="H7083" t="str">
            <v/>
          </cell>
          <cell r="I7083" t="str">
            <v>BSHG RDR DR35 PVC SW SWR SH</v>
          </cell>
          <cell r="J7083" t="str">
            <v/>
          </cell>
          <cell r="K7083" t="str">
            <v>-</v>
          </cell>
          <cell r="L7083">
            <v>5956.1977999999999</v>
          </cell>
          <cell r="M7083">
            <v>6618</v>
          </cell>
        </row>
        <row r="7084">
          <cell r="G7084" t="str">
            <v>P1227-10</v>
          </cell>
          <cell r="H7084" t="str">
            <v/>
          </cell>
          <cell r="I7084" t="str">
            <v>BSHG RDR DR35 PVC SW SWR SH</v>
          </cell>
          <cell r="J7084" t="str">
            <v/>
          </cell>
          <cell r="K7084" t="str">
            <v>-</v>
          </cell>
          <cell r="L7084">
            <v>6034.5860000000002</v>
          </cell>
          <cell r="M7084">
            <v>6705.1</v>
          </cell>
        </row>
        <row r="7085">
          <cell r="G7085" t="str">
            <v>P1227-12</v>
          </cell>
          <cell r="H7085" t="str">
            <v/>
          </cell>
          <cell r="I7085" t="str">
            <v>BSHG RDR DR35 PVC SW SWR SH</v>
          </cell>
          <cell r="J7085" t="str">
            <v/>
          </cell>
          <cell r="K7085" t="str">
            <v>-</v>
          </cell>
          <cell r="L7085">
            <v>6044.7723999999998</v>
          </cell>
          <cell r="M7085">
            <v>6716.41</v>
          </cell>
        </row>
        <row r="7086">
          <cell r="G7086" t="str">
            <v>P1227-15</v>
          </cell>
          <cell r="H7086" t="str">
            <v/>
          </cell>
          <cell r="I7086" t="str">
            <v>BSHG RDR DR35 PVC SW SWR SH</v>
          </cell>
          <cell r="J7086" t="str">
            <v/>
          </cell>
          <cell r="K7086" t="str">
            <v>-</v>
          </cell>
          <cell r="L7086">
            <v>6382.4965000000002</v>
          </cell>
          <cell r="M7086">
            <v>7091.66</v>
          </cell>
        </row>
        <row r="7087">
          <cell r="G7087" t="str">
            <v>P1227-18</v>
          </cell>
          <cell r="H7087" t="str">
            <v/>
          </cell>
          <cell r="I7087" t="str">
            <v>BSHG RDR DR35 PVC SW SWR SH</v>
          </cell>
          <cell r="J7087" t="str">
            <v/>
          </cell>
          <cell r="K7087" t="str">
            <v>-</v>
          </cell>
          <cell r="L7087">
            <v>6718.5300000000007</v>
          </cell>
          <cell r="M7087">
            <v>7465.03</v>
          </cell>
        </row>
        <row r="7088">
          <cell r="G7088" t="str">
            <v>P1227-21</v>
          </cell>
          <cell r="H7088" t="str">
            <v/>
          </cell>
          <cell r="I7088" t="str">
            <v>BSHG RDR DR35 PVC SW SWR SH</v>
          </cell>
          <cell r="J7088" t="str">
            <v/>
          </cell>
          <cell r="K7088" t="str">
            <v>-</v>
          </cell>
          <cell r="L7088">
            <v>7832.4214000000011</v>
          </cell>
          <cell r="M7088">
            <v>8702.69</v>
          </cell>
        </row>
        <row r="7089">
          <cell r="G7089" t="str">
            <v>P1227-24</v>
          </cell>
          <cell r="H7089" t="str">
            <v/>
          </cell>
          <cell r="I7089" t="str">
            <v>BSHG RDR DR35 PVC SW SWR SH</v>
          </cell>
          <cell r="J7089" t="str">
            <v/>
          </cell>
          <cell r="K7089" t="str">
            <v>-</v>
          </cell>
          <cell r="L7089">
            <v>9357.2034999999996</v>
          </cell>
          <cell r="M7089">
            <v>10396.89</v>
          </cell>
        </row>
        <row r="7090">
          <cell r="G7090" t="str">
            <v>P1230-4</v>
          </cell>
          <cell r="H7090" t="str">
            <v/>
          </cell>
          <cell r="I7090" t="str">
            <v>BSHG RDR DR35 PVC SW SWR SH</v>
          </cell>
          <cell r="J7090" t="str">
            <v/>
          </cell>
          <cell r="K7090" t="str">
            <v>-</v>
          </cell>
          <cell r="L7090">
            <v>7464.4163000000008</v>
          </cell>
          <cell r="M7090">
            <v>8293.7999999999993</v>
          </cell>
        </row>
        <row r="7091">
          <cell r="G7091" t="str">
            <v>P1230-6</v>
          </cell>
          <cell r="H7091" t="str">
            <v/>
          </cell>
          <cell r="I7091" t="str">
            <v>BSHG RDR DR35 PVC SW SWR SH</v>
          </cell>
          <cell r="J7091" t="str">
            <v/>
          </cell>
          <cell r="K7091" t="str">
            <v>-</v>
          </cell>
          <cell r="L7091">
            <v>7520.5271000000002</v>
          </cell>
          <cell r="M7091">
            <v>8356.14</v>
          </cell>
        </row>
        <row r="7092">
          <cell r="G7092" t="str">
            <v>P1230-8</v>
          </cell>
          <cell r="H7092" t="str">
            <v/>
          </cell>
          <cell r="I7092" t="str">
            <v>BSHG RDR DR35 PVC SW SWR SH</v>
          </cell>
          <cell r="J7092" t="str">
            <v/>
          </cell>
          <cell r="K7092" t="str">
            <v>-</v>
          </cell>
          <cell r="L7092">
            <v>9626.3084999999992</v>
          </cell>
          <cell r="M7092">
            <v>10695.9</v>
          </cell>
        </row>
        <row r="7093">
          <cell r="G7093" t="str">
            <v>P1230-10</v>
          </cell>
          <cell r="H7093" t="str">
            <v/>
          </cell>
          <cell r="I7093" t="str">
            <v>BSHG RDR DR35 PVC SW SWR SH</v>
          </cell>
          <cell r="J7093" t="str">
            <v/>
          </cell>
          <cell r="K7093" t="str">
            <v>-</v>
          </cell>
          <cell r="L7093">
            <v>12321.606400000001</v>
          </cell>
          <cell r="M7093">
            <v>13690.67</v>
          </cell>
        </row>
        <row r="7094">
          <cell r="G7094" t="str">
            <v>P1230-12</v>
          </cell>
          <cell r="H7094" t="str">
            <v/>
          </cell>
          <cell r="I7094" t="str">
            <v>BSHG RDR DR35 PVC SW SWR SH</v>
          </cell>
          <cell r="J7094" t="str">
            <v/>
          </cell>
          <cell r="K7094" t="str">
            <v>-</v>
          </cell>
          <cell r="L7094">
            <v>15771.693000000001</v>
          </cell>
          <cell r="M7094">
            <v>17524.099999999999</v>
          </cell>
        </row>
        <row r="7095">
          <cell r="G7095" t="str">
            <v>P1230-15</v>
          </cell>
          <cell r="H7095" t="str">
            <v/>
          </cell>
          <cell r="I7095" t="str">
            <v>BSHG RDR DR35 PVC SW SWR SH</v>
          </cell>
          <cell r="J7095" t="str">
            <v/>
          </cell>
          <cell r="K7095" t="str">
            <v>-</v>
          </cell>
          <cell r="L7095">
            <v>20805.925300000003</v>
          </cell>
          <cell r="M7095">
            <v>23117.69</v>
          </cell>
        </row>
        <row r="7096">
          <cell r="G7096" t="str">
            <v>P1230-18</v>
          </cell>
          <cell r="H7096" t="str">
            <v/>
          </cell>
          <cell r="I7096" t="str">
            <v>BSHG RDR DR35 PVC SW SWR SH</v>
          </cell>
          <cell r="J7096" t="str">
            <v/>
          </cell>
          <cell r="K7096" t="str">
            <v>-</v>
          </cell>
          <cell r="L7096">
            <v>25840.243200000001</v>
          </cell>
          <cell r="M7096">
            <v>28711.38</v>
          </cell>
        </row>
        <row r="7097">
          <cell r="G7097" t="str">
            <v>P1230-21</v>
          </cell>
          <cell r="H7097" t="str">
            <v/>
          </cell>
          <cell r="I7097" t="str">
            <v>BSHG RDR DR35 PVC SW SWR SH</v>
          </cell>
          <cell r="J7097" t="str">
            <v/>
          </cell>
          <cell r="K7097" t="str">
            <v>-</v>
          </cell>
          <cell r="L7097">
            <v>33075.5939</v>
          </cell>
          <cell r="M7097">
            <v>36750.660000000003</v>
          </cell>
        </row>
        <row r="7098">
          <cell r="G7098" t="str">
            <v>P1230-24</v>
          </cell>
          <cell r="H7098" t="str">
            <v/>
          </cell>
          <cell r="I7098" t="str">
            <v>BSHG RDR DR35 PVC SW SWR SH</v>
          </cell>
          <cell r="J7098" t="str">
            <v/>
          </cell>
          <cell r="K7098" t="str">
            <v>-</v>
          </cell>
          <cell r="L7098">
            <v>42336.764900000002</v>
          </cell>
          <cell r="M7098">
            <v>47040.85</v>
          </cell>
        </row>
        <row r="7099">
          <cell r="G7099" t="str">
            <v>P1230-27</v>
          </cell>
          <cell r="H7099" t="str">
            <v/>
          </cell>
          <cell r="I7099" t="str">
            <v>BSHG RDR DR35 PVC SW SWR SH</v>
          </cell>
          <cell r="J7099" t="str">
            <v/>
          </cell>
          <cell r="K7099" t="str">
            <v>-</v>
          </cell>
          <cell r="L7099">
            <v>54191.038100000005</v>
          </cell>
          <cell r="M7099">
            <v>60212.26</v>
          </cell>
        </row>
        <row r="7100">
          <cell r="G7100" t="str">
            <v>P1236-4</v>
          </cell>
          <cell r="H7100" t="str">
            <v/>
          </cell>
          <cell r="I7100" t="str">
            <v>BSHG RDR DR35 PVC SW SWR SH</v>
          </cell>
          <cell r="J7100" t="str">
            <v/>
          </cell>
          <cell r="K7100" t="str">
            <v>-</v>
          </cell>
          <cell r="L7100">
            <v>9554.425900000002</v>
          </cell>
          <cell r="M7100">
            <v>10616.03</v>
          </cell>
        </row>
        <row r="7101">
          <cell r="G7101" t="str">
            <v>P1236-6</v>
          </cell>
          <cell r="H7101" t="str">
            <v/>
          </cell>
          <cell r="I7101" t="str">
            <v>BSHG RDR DR35 PVC SW SWR SH</v>
          </cell>
          <cell r="J7101" t="str">
            <v/>
          </cell>
          <cell r="K7101" t="str">
            <v>-</v>
          </cell>
          <cell r="L7101">
            <v>9626.3084999999992</v>
          </cell>
          <cell r="M7101">
            <v>10695.9</v>
          </cell>
        </row>
        <row r="7102">
          <cell r="G7102" t="str">
            <v>P1236-8</v>
          </cell>
          <cell r="H7102" t="str">
            <v/>
          </cell>
          <cell r="I7102" t="str">
            <v>BSHG RDR DR35 PVC SW SWR SH</v>
          </cell>
          <cell r="J7102" t="str">
            <v/>
          </cell>
          <cell r="K7102" t="str">
            <v>-</v>
          </cell>
          <cell r="L7102">
            <v>12321.606400000001</v>
          </cell>
          <cell r="M7102">
            <v>13690.67</v>
          </cell>
        </row>
        <row r="7103">
          <cell r="G7103" t="str">
            <v>P1236-10</v>
          </cell>
          <cell r="H7103" t="str">
            <v/>
          </cell>
          <cell r="I7103" t="str">
            <v>BSHG RDR DR35 PVC SW SWR SH</v>
          </cell>
          <cell r="J7103" t="str">
            <v/>
          </cell>
          <cell r="K7103" t="str">
            <v>-</v>
          </cell>
          <cell r="L7103">
            <v>15771.693000000001</v>
          </cell>
          <cell r="M7103">
            <v>17524.099999999999</v>
          </cell>
        </row>
        <row r="7104">
          <cell r="G7104" t="str">
            <v>P1236-12</v>
          </cell>
          <cell r="H7104" t="str">
            <v/>
          </cell>
          <cell r="I7104" t="str">
            <v>BSHG RDR DR35 PVC SW SWR SH</v>
          </cell>
          <cell r="J7104" t="str">
            <v/>
          </cell>
          <cell r="K7104" t="str">
            <v>-</v>
          </cell>
          <cell r="L7104">
            <v>20728.446600000003</v>
          </cell>
          <cell r="M7104">
            <v>23031.61</v>
          </cell>
        </row>
        <row r="7105">
          <cell r="G7105" t="str">
            <v>P1236-15</v>
          </cell>
          <cell r="H7105" t="str">
            <v/>
          </cell>
          <cell r="I7105" t="str">
            <v>BSHG RDR DR35 PVC SW SWR SH</v>
          </cell>
          <cell r="J7105" t="str">
            <v/>
          </cell>
          <cell r="K7105" t="str">
            <v>-</v>
          </cell>
          <cell r="L7105">
            <v>26532.426200000002</v>
          </cell>
          <cell r="M7105">
            <v>29480.47</v>
          </cell>
        </row>
        <row r="7106">
          <cell r="G7106" t="str">
            <v>P1236-18</v>
          </cell>
          <cell r="H7106" t="str">
            <v/>
          </cell>
          <cell r="I7106" t="str">
            <v>BSHG RDR DR35 PVC SW SWR SH</v>
          </cell>
          <cell r="J7106" t="str">
            <v/>
          </cell>
          <cell r="K7106" t="str">
            <v>-</v>
          </cell>
          <cell r="L7106">
            <v>33961.521800000002</v>
          </cell>
          <cell r="M7106">
            <v>37735.019999999997</v>
          </cell>
        </row>
        <row r="7107">
          <cell r="G7107" t="str">
            <v>P1236-21</v>
          </cell>
          <cell r="H7107" t="str">
            <v/>
          </cell>
          <cell r="I7107" t="str">
            <v>BSHG RDR DR35 PVC SW SWR SH</v>
          </cell>
          <cell r="J7107" t="str">
            <v/>
          </cell>
          <cell r="K7107" t="str">
            <v>-</v>
          </cell>
          <cell r="L7107">
            <v>44604.790400000005</v>
          </cell>
          <cell r="M7107">
            <v>49560.88</v>
          </cell>
        </row>
        <row r="7108">
          <cell r="G7108" t="str">
            <v>P1236-24</v>
          </cell>
          <cell r="H7108" t="str">
            <v/>
          </cell>
          <cell r="I7108" t="str">
            <v>BSHG RDR DR35 PVC SW SWR SH</v>
          </cell>
          <cell r="J7108" t="str">
            <v/>
          </cell>
          <cell r="K7108" t="str">
            <v>-</v>
          </cell>
          <cell r="L7108">
            <v>57094.076500000003</v>
          </cell>
          <cell r="M7108">
            <v>63437.86</v>
          </cell>
        </row>
        <row r="7109">
          <cell r="G7109" t="str">
            <v>P1236-27</v>
          </cell>
          <cell r="H7109" t="str">
            <v/>
          </cell>
          <cell r="I7109" t="str">
            <v>BSHG RDR DR35 PVC SW SWR SH</v>
          </cell>
          <cell r="J7109" t="str">
            <v/>
          </cell>
          <cell r="K7109" t="str">
            <v>-</v>
          </cell>
          <cell r="L7109">
            <v>73080.454300000012</v>
          </cell>
          <cell r="M7109">
            <v>81200.5</v>
          </cell>
        </row>
        <row r="7110">
          <cell r="G7110" t="str">
            <v>P1236-30</v>
          </cell>
          <cell r="H7110" t="str">
            <v/>
          </cell>
          <cell r="I7110" t="str">
            <v>BSHG RDR DR35 PVC SW SWR SH</v>
          </cell>
          <cell r="J7110" t="str">
            <v/>
          </cell>
          <cell r="K7110" t="str">
            <v>-</v>
          </cell>
          <cell r="L7110">
            <v>93542.963100000008</v>
          </cell>
          <cell r="M7110">
            <v>103936.63</v>
          </cell>
        </row>
        <row r="7111">
          <cell r="G7111" t="str">
            <v>S451040</v>
          </cell>
          <cell r="H7111" t="str">
            <v>P754</v>
          </cell>
          <cell r="I7111" t="str">
            <v>ADPT DR35 PVC SW SWR CP HBXSWR</v>
          </cell>
          <cell r="J7111" t="str">
            <v>0089938004328</v>
          </cell>
          <cell r="K7111" t="str">
            <v>-</v>
          </cell>
          <cell r="L7111">
            <v>102.3562</v>
          </cell>
          <cell r="M7111">
            <v>113.73</v>
          </cell>
        </row>
        <row r="7112">
          <cell r="G7112" t="str">
            <v>S650030</v>
          </cell>
          <cell r="H7112" t="str">
            <v>P653-3</v>
          </cell>
          <cell r="I7112" t="str">
            <v>COUP S40 DWVXDR35 HH</v>
          </cell>
          <cell r="J7112" t="str">
            <v>0089938050455</v>
          </cell>
          <cell r="K7112" t="str">
            <v>-</v>
          </cell>
          <cell r="L7112">
            <v>22.470000000000002</v>
          </cell>
          <cell r="M7112">
            <v>24.97</v>
          </cell>
        </row>
        <row r="7113">
          <cell r="G7113" t="str">
            <v>S650422</v>
          </cell>
          <cell r="H7113" t="str">
            <v>P655</v>
          </cell>
          <cell r="I7113" t="str">
            <v>COUP S40 DWVXDR35 HH</v>
          </cell>
          <cell r="J7113" t="str">
            <v>0089938004243</v>
          </cell>
          <cell r="K7113" t="str">
            <v>-</v>
          </cell>
          <cell r="L7113">
            <v>26.610900000000001</v>
          </cell>
          <cell r="M7113">
            <v>29.57</v>
          </cell>
        </row>
        <row r="7114">
          <cell r="G7114" t="str">
            <v>S650040</v>
          </cell>
          <cell r="H7114" t="str">
            <v>P657</v>
          </cell>
          <cell r="I7114" t="str">
            <v>COUP S40 DWVXDR35 HH</v>
          </cell>
          <cell r="J7114" t="str">
            <v>0089938004267</v>
          </cell>
          <cell r="K7114" t="str">
            <v>-</v>
          </cell>
          <cell r="L7114">
            <v>37.514200000000002</v>
          </cell>
          <cell r="M7114">
            <v>41.68</v>
          </cell>
        </row>
        <row r="7115">
          <cell r="G7115" t="str">
            <v>S650532</v>
          </cell>
          <cell r="H7115" t="str">
            <v>P658</v>
          </cell>
          <cell r="I7115" t="str">
            <v>COUP S40 DWVXDR35 HH</v>
          </cell>
          <cell r="J7115" t="str">
            <v>0089938004274</v>
          </cell>
          <cell r="K7115" t="str">
            <v>-</v>
          </cell>
          <cell r="L7115">
            <v>103.29780000000001</v>
          </cell>
          <cell r="M7115">
            <v>114.78</v>
          </cell>
        </row>
        <row r="7116">
          <cell r="G7116" t="str">
            <v>S650060</v>
          </cell>
          <cell r="H7116" t="str">
            <v>P659</v>
          </cell>
          <cell r="I7116" t="str">
            <v>COUP S40 DWVXDR35 HH</v>
          </cell>
          <cell r="J7116" t="str">
            <v>0089938004281</v>
          </cell>
          <cell r="K7116" t="str">
            <v>-</v>
          </cell>
          <cell r="L7116">
            <v>129.07410000000002</v>
          </cell>
          <cell r="M7116">
            <v>143.41999999999999</v>
          </cell>
        </row>
        <row r="7117">
          <cell r="G7117" t="str">
            <v>S650080</v>
          </cell>
          <cell r="H7117" t="str">
            <v>P6508</v>
          </cell>
          <cell r="I7117" t="str">
            <v>COUP S40 DWVXDR35 HH</v>
          </cell>
          <cell r="J7117" t="str">
            <v>0089938014808</v>
          </cell>
          <cell r="K7117" t="str">
            <v>-</v>
          </cell>
          <cell r="L7117">
            <v>394.16660000000002</v>
          </cell>
          <cell r="M7117">
            <v>437.96</v>
          </cell>
        </row>
        <row r="7118">
          <cell r="G7118" t="str">
            <v>S650628</v>
          </cell>
          <cell r="H7118" t="str">
            <v>P6510-8</v>
          </cell>
          <cell r="I7118" t="str">
            <v>COUP S40 DWVXDR35 HH</v>
          </cell>
          <cell r="J7118" t="str">
            <v>0089938014884</v>
          </cell>
          <cell r="K7118" t="str">
            <v>-</v>
          </cell>
          <cell r="L7118">
            <v>903.85040000000004</v>
          </cell>
          <cell r="M7118">
            <v>1004.28</v>
          </cell>
        </row>
        <row r="7119">
          <cell r="G7119" t="str">
            <v>S650100</v>
          </cell>
          <cell r="H7119" t="str">
            <v>P6510</v>
          </cell>
          <cell r="I7119" t="str">
            <v>COUP S40 DWVXDR35 HH</v>
          </cell>
          <cell r="J7119" t="str">
            <v>0627347450253</v>
          </cell>
          <cell r="K7119" t="str">
            <v>-</v>
          </cell>
          <cell r="L7119">
            <v>960.9135</v>
          </cell>
          <cell r="M7119">
            <v>1067.68</v>
          </cell>
        </row>
        <row r="7120">
          <cell r="G7120" t="str">
            <v>S650120</v>
          </cell>
          <cell r="H7120" t="str">
            <v>P6512</v>
          </cell>
          <cell r="I7120" t="str">
            <v>COUP S40 DWVXDR35 HH</v>
          </cell>
          <cell r="J7120" t="str">
            <v>0627347450260</v>
          </cell>
          <cell r="K7120" t="str">
            <v>-</v>
          </cell>
          <cell r="L7120">
            <v>1414.5934999999999</v>
          </cell>
          <cell r="M7120">
            <v>1571.77</v>
          </cell>
        </row>
        <row r="7121">
          <cell r="G7121" t="str">
            <v>S651030</v>
          </cell>
          <cell r="H7121" t="str">
            <v>P1207</v>
          </cell>
          <cell r="I7121" t="str">
            <v>SLV ADPT DR35 PVC SW SWR DWV</v>
          </cell>
          <cell r="J7121" t="str">
            <v>0627347945926</v>
          </cell>
          <cell r="K7121" t="str">
            <v>-</v>
          </cell>
          <cell r="L7121">
            <v>31.137000000000004</v>
          </cell>
          <cell r="M7121">
            <v>34.6</v>
          </cell>
        </row>
        <row r="7122">
          <cell r="G7122" t="str">
            <v>S651040</v>
          </cell>
          <cell r="H7122" t="str">
            <v>P1208</v>
          </cell>
          <cell r="I7122" t="str">
            <v>SLV ADPT DR35 PVC SW SWR DWV</v>
          </cell>
          <cell r="J7122" t="str">
            <v>0089938003062</v>
          </cell>
          <cell r="K7122" t="str">
            <v>-</v>
          </cell>
          <cell r="L7122">
            <v>28.119600000000002</v>
          </cell>
          <cell r="M7122">
            <v>31.24</v>
          </cell>
        </row>
        <row r="7123">
          <cell r="G7123" t="str">
            <v>S651060</v>
          </cell>
          <cell r="H7123" t="str">
            <v>P1209</v>
          </cell>
          <cell r="I7123" t="str">
            <v>SLV ADPT DR35 PVC SW SWR DWV</v>
          </cell>
          <cell r="J7123" t="str">
            <v>0089938003079</v>
          </cell>
          <cell r="K7123" t="str">
            <v>-</v>
          </cell>
          <cell r="L7123">
            <v>121.30590000000001</v>
          </cell>
          <cell r="M7123">
            <v>134.78</v>
          </cell>
        </row>
        <row r="7124">
          <cell r="G7124" t="str">
            <v>S651080</v>
          </cell>
          <cell r="H7124" t="str">
            <v>P12008</v>
          </cell>
          <cell r="I7124" t="str">
            <v>SLV ADPT DR35 PVC SW SWR DWV</v>
          </cell>
          <cell r="J7124" t="str">
            <v>0627347460900</v>
          </cell>
          <cell r="K7124" t="str">
            <v>-</v>
          </cell>
          <cell r="L7124">
            <v>330.20200000000006</v>
          </cell>
          <cell r="M7124">
            <v>366.89</v>
          </cell>
        </row>
        <row r="7125">
          <cell r="G7125" t="str">
            <v>S651100</v>
          </cell>
          <cell r="H7125" t="str">
            <v>P12010</v>
          </cell>
          <cell r="I7125" t="str">
            <v>SLV ADPT DR35 PVC SW SWR DWV</v>
          </cell>
          <cell r="J7125" t="str">
            <v>0627347460863</v>
          </cell>
          <cell r="K7125" t="str">
            <v>-</v>
          </cell>
          <cell r="L7125">
            <v>408.91120000000006</v>
          </cell>
          <cell r="M7125">
            <v>454.35</v>
          </cell>
        </row>
        <row r="7126">
          <cell r="G7126" t="str">
            <v>S651120</v>
          </cell>
          <cell r="H7126" t="str">
            <v>P12012</v>
          </cell>
          <cell r="I7126" t="str">
            <v>SLV ADPT DR35 PVC SW SWR DWV</v>
          </cell>
          <cell r="J7126" t="str">
            <v>0627347460917</v>
          </cell>
          <cell r="K7126" t="str">
            <v>-</v>
          </cell>
          <cell r="L7126">
            <v>644.4289</v>
          </cell>
          <cell r="M7126">
            <v>716.03</v>
          </cell>
        </row>
        <row r="7127">
          <cell r="G7127" t="str">
            <v>S374040</v>
          </cell>
          <cell r="H7127" t="str">
            <v>P674</v>
          </cell>
          <cell r="I7127" t="str">
            <v>ADPT DR35 PVC SW SWR CORR PIPE</v>
          </cell>
          <cell r="J7127" t="str">
            <v>0089938004304</v>
          </cell>
          <cell r="K7127" t="str">
            <v>-</v>
          </cell>
          <cell r="L7127">
            <v>89.933499999999995</v>
          </cell>
          <cell r="M7127">
            <v>99.93</v>
          </cell>
        </row>
        <row r="7128">
          <cell r="G7128" t="str">
            <v>S010040</v>
          </cell>
          <cell r="H7128" t="str">
            <v>P0104</v>
          </cell>
          <cell r="I7128" t="str">
            <v>BWV DR35 PVC SW SWR HH</v>
          </cell>
          <cell r="J7128" t="str">
            <v>0089938011760</v>
          </cell>
          <cell r="K7128" t="str">
            <v>-</v>
          </cell>
          <cell r="L7128">
            <v>538.745</v>
          </cell>
          <cell r="M7128">
            <v>598.61</v>
          </cell>
        </row>
        <row r="7129">
          <cell r="G7129" t="str">
            <v>S010060</v>
          </cell>
          <cell r="H7129" t="str">
            <v>P0106</v>
          </cell>
          <cell r="I7129" t="str">
            <v>BWV DR35 PVC SW SWR HH</v>
          </cell>
          <cell r="J7129" t="str">
            <v>0089938012996</v>
          </cell>
          <cell r="K7129" t="str">
            <v>-</v>
          </cell>
          <cell r="L7129">
            <v>1407.8097</v>
          </cell>
          <cell r="M7129">
            <v>1564.23</v>
          </cell>
        </row>
        <row r="7130">
          <cell r="G7130" t="str">
            <v>S010080</v>
          </cell>
          <cell r="H7130" t="str">
            <v>P0108</v>
          </cell>
          <cell r="I7130" t="str">
            <v>BWV DR35 PVC SW SWR HH</v>
          </cell>
          <cell r="J7130" t="str">
            <v>0627347890561</v>
          </cell>
          <cell r="K7130" t="str">
            <v>-</v>
          </cell>
          <cell r="L7130">
            <v>4827.2729000000008</v>
          </cell>
          <cell r="M7130">
            <v>5363.64</v>
          </cell>
        </row>
        <row r="7131">
          <cell r="G7131" t="str">
            <v>S010100</v>
          </cell>
          <cell r="H7131" t="str">
            <v>P0110</v>
          </cell>
          <cell r="I7131" t="str">
            <v>BWV DR35 PVC SW SWR HH</v>
          </cell>
          <cell r="J7131" t="str">
            <v>0627347890592</v>
          </cell>
          <cell r="K7131" t="str">
            <v>-</v>
          </cell>
          <cell r="L7131">
            <v>6190.0570000000007</v>
          </cell>
          <cell r="M7131">
            <v>6877.84</v>
          </cell>
        </row>
        <row r="7132">
          <cell r="G7132" t="str">
            <v>S010120</v>
          </cell>
          <cell r="H7132" t="str">
            <v>P0112</v>
          </cell>
          <cell r="I7132" t="str">
            <v>BWV DR35 PVC SW SWR HH</v>
          </cell>
          <cell r="J7132" t="str">
            <v>0627347890615</v>
          </cell>
          <cell r="K7132" t="str">
            <v>-</v>
          </cell>
          <cell r="L7132">
            <v>6950.2170999999998</v>
          </cell>
          <cell r="M7132">
            <v>7722.46</v>
          </cell>
        </row>
        <row r="7133">
          <cell r="G7133" t="str">
            <v>P0115</v>
          </cell>
          <cell r="H7133" t="str">
            <v/>
          </cell>
          <cell r="I7133" t="str">
            <v>BWV DR35 PVC SW SWR HH</v>
          </cell>
          <cell r="J7133" t="str">
            <v>0627347890660</v>
          </cell>
          <cell r="K7133" t="str">
            <v>-</v>
          </cell>
          <cell r="L7133">
            <v>12311.858700000001</v>
          </cell>
          <cell r="M7133">
            <v>13679.84</v>
          </cell>
        </row>
        <row r="7134">
          <cell r="G7134" t="str">
            <v>S190338</v>
          </cell>
          <cell r="H7134" t="str">
            <v>P1903</v>
          </cell>
          <cell r="I7134" t="str">
            <v>ADPT DWNSPT DR35 PVC SW SWR</v>
          </cell>
          <cell r="J7134" t="str">
            <v>0089938003611</v>
          </cell>
          <cell r="K7134" t="str">
            <v>-</v>
          </cell>
          <cell r="L7134">
            <v>26.215</v>
          </cell>
          <cell r="M7134">
            <v>29.13</v>
          </cell>
        </row>
        <row r="7135">
          <cell r="G7135" t="str">
            <v>S190259</v>
          </cell>
          <cell r="H7135" t="str">
            <v>P1904</v>
          </cell>
          <cell r="I7135" t="str">
            <v>ADPT DWNSPT DR35 PVC SW SWR</v>
          </cell>
          <cell r="J7135" t="str">
            <v>0089938003628</v>
          </cell>
          <cell r="K7135" t="str">
            <v>-</v>
          </cell>
          <cell r="L7135">
            <v>30.484300000000001</v>
          </cell>
          <cell r="M7135">
            <v>33.869999999999997</v>
          </cell>
        </row>
        <row r="7136">
          <cell r="G7136" t="str">
            <v>S190347</v>
          </cell>
          <cell r="H7136" t="str">
            <v>P1905</v>
          </cell>
          <cell r="I7136" t="str">
            <v>ADPT DWNSPT DR35 PVC SW SWR</v>
          </cell>
          <cell r="J7136" t="str">
            <v>0089938003635</v>
          </cell>
          <cell r="K7136" t="str">
            <v>-</v>
          </cell>
          <cell r="L7136">
            <v>43.613199999999999</v>
          </cell>
          <cell r="M7136">
            <v>48.46</v>
          </cell>
        </row>
        <row r="7137">
          <cell r="G7137" t="str">
            <v>S190348</v>
          </cell>
          <cell r="H7137" t="str">
            <v>P1906</v>
          </cell>
          <cell r="I7137" t="str">
            <v>ADPT DWNSPT DR35 PVC SW SWR</v>
          </cell>
          <cell r="J7137" t="str">
            <v>0089938003642</v>
          </cell>
          <cell r="K7137" t="str">
            <v>-</v>
          </cell>
          <cell r="L7137">
            <v>48.182100000000005</v>
          </cell>
          <cell r="M7137">
            <v>53.54</v>
          </cell>
        </row>
        <row r="7138">
          <cell r="G7138" t="str">
            <v>S192338</v>
          </cell>
          <cell r="H7138" t="str">
            <v>P1923</v>
          </cell>
          <cell r="I7138" t="str">
            <v>FLSHDWNSPTXHUB DR35 PVC SW SWR</v>
          </cell>
          <cell r="J7138" t="str">
            <v>0089938005400</v>
          </cell>
          <cell r="K7138" t="str">
            <v>-</v>
          </cell>
          <cell r="L7138">
            <v>21.6568</v>
          </cell>
          <cell r="M7138">
            <v>24.06</v>
          </cell>
        </row>
        <row r="7139">
          <cell r="G7139" t="str">
            <v>S192259</v>
          </cell>
          <cell r="H7139" t="str">
            <v>P1924</v>
          </cell>
          <cell r="I7139" t="str">
            <v>FLSHDWNSPTXHUB DR35 PVC SW SWR</v>
          </cell>
          <cell r="J7139" t="str">
            <v>0089938005417</v>
          </cell>
          <cell r="K7139" t="str">
            <v>-</v>
          </cell>
          <cell r="L7139">
            <v>22.951499999999999</v>
          </cell>
          <cell r="M7139">
            <v>25.5</v>
          </cell>
        </row>
        <row r="7140">
          <cell r="G7140" t="str">
            <v>S192348</v>
          </cell>
          <cell r="H7140" t="str">
            <v>P1926</v>
          </cell>
          <cell r="I7140" t="str">
            <v>FLSHDWNSPTXHUB DR35 PVC SW SWR</v>
          </cell>
          <cell r="J7140" t="str">
            <v>0089938005424</v>
          </cell>
          <cell r="K7140" t="str">
            <v>-</v>
          </cell>
          <cell r="L7140">
            <v>41.141500000000008</v>
          </cell>
          <cell r="M7140">
            <v>45.71</v>
          </cell>
        </row>
        <row r="7141">
          <cell r="G7141" t="str">
            <v>S192532</v>
          </cell>
          <cell r="H7141" t="str">
            <v>P1928</v>
          </cell>
          <cell r="I7141" t="str">
            <v>FLSHDWNSPTXHUB DR35 PVC SW SWR</v>
          </cell>
          <cell r="J7141" t="str">
            <v>0089938005431</v>
          </cell>
          <cell r="K7141" t="str">
            <v>-</v>
          </cell>
          <cell r="L7141">
            <v>131.97380000000001</v>
          </cell>
          <cell r="M7141">
            <v>146.63999999999999</v>
          </cell>
        </row>
        <row r="7142">
          <cell r="G7142" t="str">
            <v>S649337</v>
          </cell>
          <cell r="H7142" t="str">
            <v>P1202</v>
          </cell>
          <cell r="I7142" t="str">
            <v>BSHG DR35 PVC SW SWR DWV SH</v>
          </cell>
          <cell r="J7142" t="str">
            <v>0089938003017</v>
          </cell>
          <cell r="K7142" t="str">
            <v>-</v>
          </cell>
          <cell r="L7142">
            <v>54.388100000000001</v>
          </cell>
          <cell r="M7142">
            <v>60.43</v>
          </cell>
        </row>
        <row r="7143">
          <cell r="G7143" t="str">
            <v>S649338</v>
          </cell>
          <cell r="H7143" t="str">
            <v>P1203</v>
          </cell>
          <cell r="I7143" t="str">
            <v>BSHG DR35 PVC SW SWR DWV SH</v>
          </cell>
          <cell r="J7143" t="str">
            <v>0089938003024</v>
          </cell>
          <cell r="K7143" t="str">
            <v>-</v>
          </cell>
          <cell r="L7143">
            <v>49.0702</v>
          </cell>
          <cell r="M7143">
            <v>54.52</v>
          </cell>
        </row>
        <row r="7144">
          <cell r="G7144" t="str">
            <v>S649149</v>
          </cell>
          <cell r="H7144" t="str">
            <v>P1204</v>
          </cell>
          <cell r="I7144" t="str">
            <v>BSHG DR35 PVC SW SWR DWV SH</v>
          </cell>
          <cell r="J7144" t="str">
            <v>0089938003031</v>
          </cell>
          <cell r="K7144" t="str">
            <v>-</v>
          </cell>
          <cell r="L7144">
            <v>50.525400000000005</v>
          </cell>
          <cell r="M7144">
            <v>56.14</v>
          </cell>
        </row>
        <row r="7145">
          <cell r="G7145" t="str">
            <v>S649420</v>
          </cell>
          <cell r="H7145" t="str">
            <v>P1205</v>
          </cell>
          <cell r="I7145" t="str">
            <v>BSHG DR35 PVC SW SWR DWV SH</v>
          </cell>
          <cell r="J7145" t="str">
            <v>0089938003048</v>
          </cell>
          <cell r="K7145" t="str">
            <v>-</v>
          </cell>
          <cell r="L7145">
            <v>51.231600000000007</v>
          </cell>
          <cell r="M7145">
            <v>56.92</v>
          </cell>
        </row>
        <row r="7146">
          <cell r="G7146" t="str">
            <v>S649422</v>
          </cell>
          <cell r="H7146" t="str">
            <v>P1211</v>
          </cell>
          <cell r="I7146" t="str">
            <v>BSHG DR35 PVC SW SWR DWV SH</v>
          </cell>
          <cell r="J7146" t="str">
            <v>0089938003093</v>
          </cell>
          <cell r="K7146" t="str">
            <v>-</v>
          </cell>
          <cell r="L7146">
            <v>111.87920000000001</v>
          </cell>
          <cell r="M7146">
            <v>124.31</v>
          </cell>
        </row>
        <row r="7147">
          <cell r="G7147" t="str">
            <v>S649040</v>
          </cell>
          <cell r="H7147" t="str">
            <v>P1213</v>
          </cell>
          <cell r="I7147" t="str">
            <v>BSHG DR35 PVC SW SWR DWV SH</v>
          </cell>
          <cell r="J7147" t="str">
            <v>0089938003116</v>
          </cell>
          <cell r="K7147" t="str">
            <v>-</v>
          </cell>
          <cell r="L7147">
            <v>71.657899999999998</v>
          </cell>
          <cell r="M7147">
            <v>79.62</v>
          </cell>
        </row>
        <row r="7148">
          <cell r="G7148" t="str">
            <v>S649532</v>
          </cell>
          <cell r="H7148" t="str">
            <v>P1214</v>
          </cell>
          <cell r="I7148" t="str">
            <v>BSHG DR35 PVC SW SWR DWV SH</v>
          </cell>
          <cell r="J7148" t="str">
            <v>0089938003123</v>
          </cell>
          <cell r="K7148" t="str">
            <v>-</v>
          </cell>
          <cell r="L7148">
            <v>123.68130000000001</v>
          </cell>
          <cell r="M7148">
            <v>137.41999999999999</v>
          </cell>
        </row>
        <row r="7149">
          <cell r="G7149" t="str">
            <v>S649060</v>
          </cell>
          <cell r="H7149" t="str">
            <v>P1215</v>
          </cell>
          <cell r="I7149" t="str">
            <v>BSHG DR35 PVC SW SWR DWV SH</v>
          </cell>
          <cell r="J7149" t="str">
            <v>0089938003130</v>
          </cell>
          <cell r="K7149" t="str">
            <v>-</v>
          </cell>
          <cell r="L7149">
            <v>163.66720000000001</v>
          </cell>
          <cell r="M7149">
            <v>181.85</v>
          </cell>
        </row>
        <row r="7150">
          <cell r="G7150" t="str">
            <v>S020040</v>
          </cell>
          <cell r="H7150" t="str">
            <v>P0204</v>
          </cell>
          <cell r="I7150" t="str">
            <v>VALVE TERM DR35 PVC SW SWR H</v>
          </cell>
          <cell r="J7150" t="str">
            <v>0627347890844</v>
          </cell>
          <cell r="K7150" t="str">
            <v>-</v>
          </cell>
          <cell r="L7150">
            <v>611.48360000000002</v>
          </cell>
          <cell r="M7150">
            <v>679.43</v>
          </cell>
        </row>
        <row r="7151">
          <cell r="G7151" t="str">
            <v>S020060</v>
          </cell>
          <cell r="H7151" t="str">
            <v>P0206</v>
          </cell>
          <cell r="I7151" t="str">
            <v>VALVE TERM DR35 PVC SW SWR H</v>
          </cell>
          <cell r="J7151" t="str">
            <v>0627347890875</v>
          </cell>
          <cell r="K7151" t="str">
            <v>-</v>
          </cell>
          <cell r="L7151">
            <v>714.8777</v>
          </cell>
          <cell r="M7151">
            <v>794.31</v>
          </cell>
        </row>
        <row r="7152">
          <cell r="G7152" t="str">
            <v>S020080</v>
          </cell>
          <cell r="H7152" t="str">
            <v>P0208</v>
          </cell>
          <cell r="I7152" t="str">
            <v>VALVE TERM DR35 PVC SW SWR H</v>
          </cell>
          <cell r="J7152" t="str">
            <v>0627347890929</v>
          </cell>
          <cell r="K7152" t="str">
            <v>-</v>
          </cell>
          <cell r="L7152">
            <v>1429.1026999999999</v>
          </cell>
          <cell r="M7152">
            <v>1587.89</v>
          </cell>
        </row>
        <row r="7153">
          <cell r="G7153" t="str">
            <v>S194259</v>
          </cell>
          <cell r="H7153" t="str">
            <v>P1944</v>
          </cell>
          <cell r="I7153" t="str">
            <v>ADPT FLSHDWNSPTXCORR SPIG DR35</v>
          </cell>
          <cell r="J7153" t="str">
            <v>0089938005448</v>
          </cell>
          <cell r="K7153" t="str">
            <v>-</v>
          </cell>
          <cell r="L7153">
            <v>27.584600000000002</v>
          </cell>
          <cell r="M7153">
            <v>30.65</v>
          </cell>
        </row>
        <row r="7154">
          <cell r="G7154" t="str">
            <v>S194422</v>
          </cell>
          <cell r="H7154" t="str">
            <v>P1946</v>
          </cell>
          <cell r="I7154" t="str">
            <v>ADPT FLSHDWNSPTXCORR SPIG DR35</v>
          </cell>
          <cell r="J7154" t="str">
            <v>0089938005455</v>
          </cell>
          <cell r="K7154" t="str">
            <v>-</v>
          </cell>
          <cell r="L7154">
            <v>43.773699999999998</v>
          </cell>
          <cell r="M7154">
            <v>48.64</v>
          </cell>
        </row>
        <row r="7155">
          <cell r="G7155" t="str">
            <v>S194532</v>
          </cell>
          <cell r="H7155" t="str">
            <v>P1948</v>
          </cell>
          <cell r="I7155" t="str">
            <v>ADPT FLSHDWNSPTXCORR SPIG DR35</v>
          </cell>
          <cell r="J7155" t="str">
            <v>0089938005462</v>
          </cell>
          <cell r="K7155" t="str">
            <v>-</v>
          </cell>
          <cell r="L7155">
            <v>171.4033</v>
          </cell>
          <cell r="M7155">
            <v>190.45</v>
          </cell>
        </row>
        <row r="7156">
          <cell r="G7156" t="str">
            <v>S109030</v>
          </cell>
          <cell r="H7156" t="str">
            <v>P1303</v>
          </cell>
          <cell r="I7156" t="str">
            <v>ADPT M DR35 PVC SW SWR</v>
          </cell>
          <cell r="J7156" t="str">
            <v>0089938003246</v>
          </cell>
          <cell r="K7156" t="str">
            <v>-</v>
          </cell>
          <cell r="L7156">
            <v>85.000799999999998</v>
          </cell>
          <cell r="M7156">
            <v>94.45</v>
          </cell>
        </row>
        <row r="7157">
          <cell r="G7157" t="str">
            <v>S109040</v>
          </cell>
          <cell r="H7157" t="str">
            <v>P1304</v>
          </cell>
          <cell r="I7157" t="str">
            <v>ADPT M DR35 PVC SW SWR</v>
          </cell>
          <cell r="J7157" t="str">
            <v>0089938003253</v>
          </cell>
          <cell r="K7157" t="str">
            <v>-</v>
          </cell>
          <cell r="L7157">
            <v>87.889800000000008</v>
          </cell>
          <cell r="M7157">
            <v>97.66</v>
          </cell>
        </row>
        <row r="7158">
          <cell r="G7158" t="str">
            <v>S109060</v>
          </cell>
          <cell r="H7158" t="str">
            <v>P1306</v>
          </cell>
          <cell r="I7158" t="str">
            <v>ADPT M DR35 PVC SW SWR</v>
          </cell>
          <cell r="J7158" t="str">
            <v>0089938007398</v>
          </cell>
          <cell r="K7158" t="str">
            <v>-</v>
          </cell>
          <cell r="L7158">
            <v>412.76320000000004</v>
          </cell>
          <cell r="M7158">
            <v>458.63</v>
          </cell>
        </row>
        <row r="7159">
          <cell r="G7159" t="str">
            <v>S106030</v>
          </cell>
          <cell r="H7159" t="str">
            <v>P1153</v>
          </cell>
          <cell r="I7159" t="str">
            <v>PLG RSD DR35 PVC SW SWR MPT</v>
          </cell>
          <cell r="J7159" t="str">
            <v>0089938002966</v>
          </cell>
          <cell r="K7159" t="str">
            <v>-</v>
          </cell>
          <cell r="L7159">
            <v>17.2805</v>
          </cell>
          <cell r="M7159">
            <v>19.2</v>
          </cell>
        </row>
        <row r="7160">
          <cell r="G7160" t="str">
            <v>S106040</v>
          </cell>
          <cell r="H7160" t="str">
            <v>P1154</v>
          </cell>
          <cell r="I7160" t="str">
            <v>PLG RSD DR35 PVC SW SWR MPT</v>
          </cell>
          <cell r="J7160" t="str">
            <v>0089938002973</v>
          </cell>
          <cell r="K7160" t="str">
            <v>-</v>
          </cell>
          <cell r="L7160">
            <v>17.8048</v>
          </cell>
          <cell r="M7160">
            <v>19.78</v>
          </cell>
        </row>
        <row r="7161">
          <cell r="G7161" t="str">
            <v>S106060</v>
          </cell>
          <cell r="H7161" t="str">
            <v>P1156</v>
          </cell>
          <cell r="I7161" t="str">
            <v>PLG RSD DR35 PVC SW SWR MPT</v>
          </cell>
          <cell r="J7161" t="str">
            <v>0089938002980</v>
          </cell>
          <cell r="K7161" t="str">
            <v>-</v>
          </cell>
          <cell r="L7161">
            <v>89.751599999999996</v>
          </cell>
          <cell r="M7161">
            <v>99.72</v>
          </cell>
        </row>
        <row r="7162">
          <cell r="G7162" t="str">
            <v>S106080</v>
          </cell>
          <cell r="H7162" t="str">
            <v>P1158</v>
          </cell>
          <cell r="I7162" t="str">
            <v>PLG RSD DR35 PVC SW SWR MPT</v>
          </cell>
          <cell r="J7162" t="str">
            <v>0089938002997</v>
          </cell>
          <cell r="K7162" t="str">
            <v>-</v>
          </cell>
          <cell r="L7162">
            <v>337.29610000000002</v>
          </cell>
          <cell r="M7162">
            <v>374.77</v>
          </cell>
        </row>
        <row r="7163">
          <cell r="G7163" t="str">
            <v>S106100</v>
          </cell>
          <cell r="H7163" t="str">
            <v>P11510</v>
          </cell>
          <cell r="I7163" t="str">
            <v>PLG RSD DR35 PVC SW SWR MPT</v>
          </cell>
          <cell r="J7163" t="str">
            <v>0089938009620</v>
          </cell>
          <cell r="K7163" t="str">
            <v>-</v>
          </cell>
          <cell r="L7163">
            <v>603.65120000000002</v>
          </cell>
          <cell r="M7163">
            <v>670.72</v>
          </cell>
        </row>
        <row r="7164">
          <cell r="G7164" t="str">
            <v>S106120</v>
          </cell>
          <cell r="H7164" t="str">
            <v>P11512</v>
          </cell>
          <cell r="I7164" t="str">
            <v>THREADED PLUG</v>
          </cell>
          <cell r="J7164" t="str">
            <v>0089938009996</v>
          </cell>
          <cell r="K7164" t="str">
            <v>-</v>
          </cell>
          <cell r="L7164">
            <v>858.35400000000004</v>
          </cell>
          <cell r="M7164">
            <v>953.73</v>
          </cell>
        </row>
        <row r="7165">
          <cell r="G7165" t="str">
            <v>S101030</v>
          </cell>
          <cell r="H7165" t="str">
            <v>P1403</v>
          </cell>
          <cell r="I7165" t="str">
            <v>ADPT FEM DR35 PVC SW SWR</v>
          </cell>
          <cell r="J7165" t="str">
            <v>0089938003260</v>
          </cell>
          <cell r="K7165" t="str">
            <v>-</v>
          </cell>
          <cell r="L7165">
            <v>33.801300000000005</v>
          </cell>
          <cell r="M7165">
            <v>37.56</v>
          </cell>
        </row>
        <row r="7166">
          <cell r="G7166" t="str">
            <v>S101040</v>
          </cell>
          <cell r="H7166" t="str">
            <v>P1404</v>
          </cell>
          <cell r="I7166" t="str">
            <v>ADPT FEM DR35 PVC SW SWR</v>
          </cell>
          <cell r="J7166" t="str">
            <v>0089938003277</v>
          </cell>
          <cell r="K7166" t="str">
            <v>-</v>
          </cell>
          <cell r="L7166">
            <v>29.392900000000001</v>
          </cell>
          <cell r="M7166">
            <v>32.659999999999997</v>
          </cell>
        </row>
        <row r="7167">
          <cell r="G7167" t="str">
            <v>S101060</v>
          </cell>
          <cell r="H7167" t="str">
            <v>P1406</v>
          </cell>
          <cell r="I7167" t="str">
            <v>ADPT FEM DR35 PVC SW SWR</v>
          </cell>
          <cell r="J7167" t="str">
            <v>0089938003284</v>
          </cell>
          <cell r="K7167" t="str">
            <v>-</v>
          </cell>
          <cell r="L7167">
            <v>138.85390000000001</v>
          </cell>
          <cell r="M7167">
            <v>154.28</v>
          </cell>
        </row>
        <row r="7168">
          <cell r="G7168" t="str">
            <v>S101080</v>
          </cell>
          <cell r="H7168" t="str">
            <v>P1408</v>
          </cell>
          <cell r="I7168" t="str">
            <v>ADPT FEM DR35 PVC SW SWR</v>
          </cell>
          <cell r="J7168" t="str">
            <v>0089938003291</v>
          </cell>
          <cell r="K7168" t="str">
            <v>-</v>
          </cell>
          <cell r="L7168">
            <v>462.28280000000007</v>
          </cell>
          <cell r="M7168">
            <v>513.65</v>
          </cell>
        </row>
        <row r="7169">
          <cell r="G7169" t="str">
            <v>S101100</v>
          </cell>
          <cell r="H7169" t="str">
            <v>P14010</v>
          </cell>
          <cell r="I7169" t="str">
            <v>ADPT FEM DR35 PVC SW SWR</v>
          </cell>
          <cell r="J7169" t="str">
            <v>0089938010084</v>
          </cell>
          <cell r="K7169" t="str">
            <v>-</v>
          </cell>
          <cell r="L7169">
            <v>2555.4703</v>
          </cell>
          <cell r="M7169">
            <v>2839.41</v>
          </cell>
        </row>
        <row r="7170">
          <cell r="G7170" t="str">
            <v>S101120</v>
          </cell>
          <cell r="H7170" t="str">
            <v>P14012</v>
          </cell>
          <cell r="I7170" t="str">
            <v>ADPT FEM DR35 PVC SW SWR</v>
          </cell>
          <cell r="J7170" t="str">
            <v>0089938010091</v>
          </cell>
          <cell r="K7170" t="str">
            <v>-</v>
          </cell>
          <cell r="L7170">
            <v>3321.6545000000001</v>
          </cell>
          <cell r="M7170">
            <v>3690.73</v>
          </cell>
        </row>
        <row r="7171">
          <cell r="G7171" t="str">
            <v>S184040</v>
          </cell>
          <cell r="H7171" t="str">
            <v>P8404</v>
          </cell>
          <cell r="I7171" t="str">
            <v>FEMALE ADAPT W/ CTRSNK PLUG</v>
          </cell>
          <cell r="J7171" t="str">
            <v>0089938048926</v>
          </cell>
          <cell r="K7171" t="str">
            <v>-</v>
          </cell>
          <cell r="L7171">
            <v>97.605400000000003</v>
          </cell>
          <cell r="M7171">
            <v>108.45</v>
          </cell>
        </row>
        <row r="7172">
          <cell r="G7172" t="str">
            <v>S184060</v>
          </cell>
          <cell r="H7172" t="str">
            <v>P8406</v>
          </cell>
          <cell r="I7172" t="str">
            <v>FEMALE ADAPT W/ CTRSNK PLUG</v>
          </cell>
          <cell r="J7172" t="str">
            <v>0089938034325</v>
          </cell>
          <cell r="K7172" t="str">
            <v>-</v>
          </cell>
          <cell r="L7172">
            <v>271.87630000000001</v>
          </cell>
          <cell r="M7172">
            <v>302.08</v>
          </cell>
        </row>
        <row r="7173">
          <cell r="G7173" t="str">
            <v>S184080</v>
          </cell>
          <cell r="H7173" t="str">
            <v>P8408</v>
          </cell>
          <cell r="I7173" t="str">
            <v>FEMALE ADAPT W/ CTRSNK PLUG</v>
          </cell>
          <cell r="J7173" t="str">
            <v>0089938037135</v>
          </cell>
          <cell r="K7173" t="str">
            <v>-</v>
          </cell>
          <cell r="L7173">
            <v>889.98320000000001</v>
          </cell>
          <cell r="M7173">
            <v>988.87</v>
          </cell>
        </row>
        <row r="7174">
          <cell r="G7174" t="str">
            <v>S184100</v>
          </cell>
          <cell r="H7174" t="str">
            <v>P84010</v>
          </cell>
          <cell r="I7174" t="str">
            <v>FEMALE ADAPT W/ CTRSNK PLUG</v>
          </cell>
          <cell r="J7174" t="str">
            <v>0089938035803</v>
          </cell>
          <cell r="K7174" t="str">
            <v>-</v>
          </cell>
          <cell r="L7174">
            <v>2333.6807000000003</v>
          </cell>
          <cell r="M7174">
            <v>2592.98</v>
          </cell>
        </row>
        <row r="7175">
          <cell r="G7175" t="str">
            <v>S184120</v>
          </cell>
          <cell r="H7175" t="str">
            <v>P84012</v>
          </cell>
          <cell r="I7175" t="str">
            <v>FEMALE ADAPT W/ CTRSNK PLUG</v>
          </cell>
          <cell r="J7175" t="str">
            <v>0089938062762</v>
          </cell>
          <cell r="K7175" t="str">
            <v>-</v>
          </cell>
          <cell r="L7175">
            <v>3339.8445000000002</v>
          </cell>
          <cell r="M7175">
            <v>3710.94</v>
          </cell>
        </row>
        <row r="7176">
          <cell r="G7176" t="str">
            <v>P9403</v>
          </cell>
          <cell r="H7176" t="str">
            <v/>
          </cell>
          <cell r="I7176" t="str">
            <v>FEMALE ADAPTER W/RAISED PLU</v>
          </cell>
          <cell r="J7176" t="str">
            <v/>
          </cell>
          <cell r="K7176" t="str">
            <v>-</v>
          </cell>
          <cell r="L7176">
            <v>78.003000000000014</v>
          </cell>
          <cell r="M7176">
            <v>86.67</v>
          </cell>
        </row>
        <row r="7177">
          <cell r="G7177" t="str">
            <v>S186040</v>
          </cell>
          <cell r="H7177" t="str">
            <v>P9404</v>
          </cell>
          <cell r="I7177" t="str">
            <v>FEMALE ADAPTER W/RAISED PLU</v>
          </cell>
          <cell r="J7177" t="str">
            <v>0089938014839</v>
          </cell>
          <cell r="K7177" t="str">
            <v>-</v>
          </cell>
          <cell r="L7177">
            <v>74.19380000000001</v>
          </cell>
          <cell r="M7177">
            <v>82.44</v>
          </cell>
        </row>
        <row r="7178">
          <cell r="G7178" t="str">
            <v>S186060</v>
          </cell>
          <cell r="H7178" t="str">
            <v>P9406</v>
          </cell>
          <cell r="I7178" t="str">
            <v>FEMALE ADAPTER W/RAISED PLU</v>
          </cell>
          <cell r="J7178" t="str">
            <v>0089938014846</v>
          </cell>
          <cell r="K7178" t="str">
            <v>-</v>
          </cell>
          <cell r="L7178">
            <v>256.58600000000001</v>
          </cell>
          <cell r="M7178">
            <v>285.10000000000002</v>
          </cell>
        </row>
        <row r="7179">
          <cell r="G7179" t="str">
            <v>S186080</v>
          </cell>
          <cell r="H7179" t="str">
            <v>P9408</v>
          </cell>
          <cell r="I7179" t="str">
            <v>FEMALE ADAPTER W/RAISED PLU</v>
          </cell>
          <cell r="J7179" t="str">
            <v>0089938034318</v>
          </cell>
          <cell r="K7179" t="str">
            <v>-</v>
          </cell>
          <cell r="L7179">
            <v>813.79920000000004</v>
          </cell>
          <cell r="M7179">
            <v>904.22</v>
          </cell>
        </row>
        <row r="7180">
          <cell r="G7180" t="str">
            <v>S186100</v>
          </cell>
          <cell r="H7180" t="str">
            <v>P94010</v>
          </cell>
          <cell r="I7180" t="str">
            <v>FEMALE ADAPTER W/RAISED PLU</v>
          </cell>
          <cell r="J7180" t="str">
            <v>0089938035780</v>
          </cell>
          <cell r="K7180" t="str">
            <v>-</v>
          </cell>
          <cell r="L7180">
            <v>2259.2194000000004</v>
          </cell>
          <cell r="M7180">
            <v>2510.2399999999998</v>
          </cell>
        </row>
        <row r="7181">
          <cell r="G7181" t="str">
            <v>S186120</v>
          </cell>
          <cell r="H7181" t="str">
            <v>P94012</v>
          </cell>
          <cell r="I7181" t="str">
            <v>FEMALE ADAPTER W/RAISED PLU</v>
          </cell>
          <cell r="J7181" t="str">
            <v>0089938035797</v>
          </cell>
          <cell r="K7181" t="str">
            <v>-</v>
          </cell>
          <cell r="L7181">
            <v>3276.6610000000005</v>
          </cell>
          <cell r="M7181">
            <v>3640.73</v>
          </cell>
        </row>
        <row r="7182">
          <cell r="G7182" t="str">
            <v>S210532</v>
          </cell>
          <cell r="H7182" t="str">
            <v>P2106-4D</v>
          </cell>
          <cell r="I7182" t="str">
            <v>TEE SAD DR35 SW SWR W/ DWV BR</v>
          </cell>
          <cell r="J7182" t="str">
            <v>0089938057119</v>
          </cell>
          <cell r="K7182" t="str">
            <v>-</v>
          </cell>
          <cell r="L7182">
            <v>199.87600000000003</v>
          </cell>
          <cell r="M7182">
            <v>222.08</v>
          </cell>
        </row>
        <row r="7183">
          <cell r="G7183" t="str">
            <v>S210582</v>
          </cell>
          <cell r="H7183" t="str">
            <v>P2108-4D</v>
          </cell>
          <cell r="I7183" t="str">
            <v>TEE SAD DR35 SW SWR W/ DWV BR</v>
          </cell>
          <cell r="J7183" t="str">
            <v>0089938046403</v>
          </cell>
          <cell r="K7183" t="str">
            <v>-</v>
          </cell>
          <cell r="L7183">
            <v>266.07690000000002</v>
          </cell>
          <cell r="M7183">
            <v>295.64</v>
          </cell>
        </row>
        <row r="7184">
          <cell r="G7184" t="str">
            <v>S210585</v>
          </cell>
          <cell r="H7184" t="str">
            <v>P2108-6D</v>
          </cell>
          <cell r="I7184" t="str">
            <v>TEE SAD DR35 SW SWR W/ DWV BR</v>
          </cell>
          <cell r="J7184" t="str">
            <v>0089938022025</v>
          </cell>
          <cell r="K7184" t="str">
            <v>-</v>
          </cell>
          <cell r="L7184">
            <v>301.61160000000001</v>
          </cell>
          <cell r="M7184">
            <v>335.12</v>
          </cell>
        </row>
        <row r="7185">
          <cell r="G7185" t="str">
            <v>S210624</v>
          </cell>
          <cell r="H7185" t="str">
            <v>P2110-4D</v>
          </cell>
          <cell r="I7185" t="str">
            <v>TEE SAD DR35 SW SWR W/ DWV BR</v>
          </cell>
          <cell r="J7185" t="str">
            <v>0089938046410</v>
          </cell>
          <cell r="K7185" t="str">
            <v>-</v>
          </cell>
          <cell r="L7185">
            <v>387.04040000000003</v>
          </cell>
          <cell r="M7185">
            <v>430.04</v>
          </cell>
        </row>
        <row r="7186">
          <cell r="G7186" t="str">
            <v>S210626</v>
          </cell>
          <cell r="H7186" t="str">
            <v>P2110-6D</v>
          </cell>
          <cell r="I7186" t="str">
            <v>TEE SAD DR35 SW SWR W/ DWV BR</v>
          </cell>
          <cell r="J7186" t="str">
            <v>0089938060430</v>
          </cell>
          <cell r="K7186" t="str">
            <v>-</v>
          </cell>
          <cell r="L7186">
            <v>462.14370000000008</v>
          </cell>
          <cell r="M7186">
            <v>513.49</v>
          </cell>
        </row>
        <row r="7187">
          <cell r="G7187" t="str">
            <v>S210664</v>
          </cell>
          <cell r="H7187" t="str">
            <v>P2112-4D</v>
          </cell>
          <cell r="I7187" t="str">
            <v>TEE SAD DR35 SW SWR W/ DWV BR</v>
          </cell>
          <cell r="J7187" t="str">
            <v>0089938054019</v>
          </cell>
          <cell r="K7187" t="str">
            <v>-</v>
          </cell>
          <cell r="L7187">
            <v>480.09830000000005</v>
          </cell>
          <cell r="M7187">
            <v>533.44000000000005</v>
          </cell>
        </row>
        <row r="7188">
          <cell r="G7188" t="str">
            <v>S210666</v>
          </cell>
          <cell r="H7188" t="str">
            <v>P2112-6D</v>
          </cell>
          <cell r="I7188" t="str">
            <v>TEE SAD DR35 SW SWR W/ DWV BR</v>
          </cell>
          <cell r="J7188" t="str">
            <v>0089938062380</v>
          </cell>
          <cell r="K7188" t="str">
            <v>-</v>
          </cell>
          <cell r="L7188">
            <v>539.88990000000001</v>
          </cell>
          <cell r="M7188">
            <v>599.88</v>
          </cell>
        </row>
        <row r="7189">
          <cell r="G7189" t="str">
            <v>P2115-4D</v>
          </cell>
          <cell r="H7189" t="str">
            <v/>
          </cell>
          <cell r="I7189" t="str">
            <v>TEE SAD DR35 SW SWR W/ DWV BR</v>
          </cell>
          <cell r="J7189" t="str">
            <v>0089938061512</v>
          </cell>
          <cell r="K7189" t="str">
            <v>-</v>
          </cell>
          <cell r="L7189">
            <v>507.608</v>
          </cell>
          <cell r="M7189">
            <v>564.01</v>
          </cell>
        </row>
        <row r="7190">
          <cell r="G7190" t="str">
            <v>P2115-6D</v>
          </cell>
          <cell r="H7190" t="str">
            <v/>
          </cell>
          <cell r="I7190" t="str">
            <v>TEE SAD DR35 SW SWR W/ DWV BR</v>
          </cell>
          <cell r="J7190" t="str">
            <v/>
          </cell>
          <cell r="K7190" t="str">
            <v>-</v>
          </cell>
          <cell r="L7190">
            <v>544.29830000000004</v>
          </cell>
          <cell r="M7190">
            <v>604.78</v>
          </cell>
        </row>
        <row r="7191">
          <cell r="G7191" t="str">
            <v>P2118-4D</v>
          </cell>
          <cell r="H7191" t="str">
            <v/>
          </cell>
          <cell r="I7191" t="str">
            <v>TEE SAD DR35 SW SWR W/ DWV BR</v>
          </cell>
          <cell r="J7191" t="str">
            <v/>
          </cell>
          <cell r="K7191" t="str">
            <v>-</v>
          </cell>
          <cell r="L7191">
            <v>894.76610000000005</v>
          </cell>
          <cell r="M7191">
            <v>994.18</v>
          </cell>
        </row>
        <row r="7192">
          <cell r="G7192" t="str">
            <v>P2118-6D</v>
          </cell>
          <cell r="H7192" t="str">
            <v/>
          </cell>
          <cell r="I7192" t="str">
            <v>TEE SAD DR35 SW SWR W/ DWV BR</v>
          </cell>
          <cell r="J7192" t="str">
            <v/>
          </cell>
          <cell r="K7192" t="str">
            <v>-</v>
          </cell>
          <cell r="L7192">
            <v>985.7161000000001</v>
          </cell>
          <cell r="M7192">
            <v>1095.24</v>
          </cell>
        </row>
        <row r="7193">
          <cell r="G7193" t="str">
            <v>P2121-4D</v>
          </cell>
          <cell r="H7193" t="str">
            <v/>
          </cell>
          <cell r="I7193" t="str">
            <v>TEE SAD DR35 SW SWR W/ DWV BR</v>
          </cell>
          <cell r="J7193" t="str">
            <v/>
          </cell>
          <cell r="K7193" t="str">
            <v>-</v>
          </cell>
          <cell r="L7193">
            <v>931.29590000000007</v>
          </cell>
          <cell r="M7193">
            <v>1034.77</v>
          </cell>
        </row>
        <row r="7194">
          <cell r="G7194" t="str">
            <v>P2121-6D</v>
          </cell>
          <cell r="H7194" t="str">
            <v/>
          </cell>
          <cell r="I7194" t="str">
            <v>TEE SAD DR35 SW SWR W/ DWV BR</v>
          </cell>
          <cell r="J7194" t="str">
            <v/>
          </cell>
          <cell r="K7194" t="str">
            <v>-</v>
          </cell>
          <cell r="L7194">
            <v>990.96980000000008</v>
          </cell>
          <cell r="M7194">
            <v>1101.08</v>
          </cell>
        </row>
        <row r="7195">
          <cell r="G7195" t="str">
            <v>P2124-4D</v>
          </cell>
          <cell r="H7195" t="str">
            <v/>
          </cell>
          <cell r="I7195" t="str">
            <v>TEE SAD DR35 SW SWR W/ DWV BR</v>
          </cell>
          <cell r="J7195" t="str">
            <v/>
          </cell>
          <cell r="K7195" t="str">
            <v>-</v>
          </cell>
          <cell r="L7195">
            <v>948.91880000000003</v>
          </cell>
          <cell r="M7195">
            <v>1054.3499999999999</v>
          </cell>
        </row>
        <row r="7196">
          <cell r="G7196" t="str">
            <v>P2124-6D</v>
          </cell>
          <cell r="H7196" t="str">
            <v/>
          </cell>
          <cell r="I7196" t="str">
            <v>TEE SAD DR35 SW SWR W/ DWV BR</v>
          </cell>
          <cell r="J7196" t="str">
            <v/>
          </cell>
          <cell r="K7196" t="str">
            <v>-</v>
          </cell>
          <cell r="L7196">
            <v>996.5766000000001</v>
          </cell>
          <cell r="M7196">
            <v>1107.31</v>
          </cell>
        </row>
        <row r="7197">
          <cell r="G7197" t="str">
            <v>P2127-4D</v>
          </cell>
          <cell r="H7197" t="str">
            <v/>
          </cell>
          <cell r="I7197" t="str">
            <v>TEE SAD DR35 SW SWR W/ DWV BR</v>
          </cell>
          <cell r="J7197" t="str">
            <v/>
          </cell>
          <cell r="K7197" t="str">
            <v>-</v>
          </cell>
          <cell r="L7197">
            <v>948.91880000000003</v>
          </cell>
          <cell r="M7197">
            <v>1054.3499999999999</v>
          </cell>
        </row>
        <row r="7198">
          <cell r="G7198" t="str">
            <v>P2127-6D</v>
          </cell>
          <cell r="H7198" t="str">
            <v/>
          </cell>
          <cell r="I7198" t="str">
            <v>TEE SAD DR35 SW SWR W/ DWV BR</v>
          </cell>
          <cell r="J7198" t="str">
            <v/>
          </cell>
          <cell r="K7198" t="str">
            <v>-</v>
          </cell>
          <cell r="L7198">
            <v>996.5766000000001</v>
          </cell>
          <cell r="M7198">
            <v>1107.31</v>
          </cell>
        </row>
        <row r="7199">
          <cell r="G7199" t="str">
            <v>P2130-4D</v>
          </cell>
          <cell r="H7199" t="str">
            <v/>
          </cell>
          <cell r="I7199" t="str">
            <v>TEE SAD DR35 SW SWR W/ DWV BR</v>
          </cell>
          <cell r="J7199" t="str">
            <v/>
          </cell>
          <cell r="K7199" t="str">
            <v>-</v>
          </cell>
          <cell r="L7199">
            <v>948.91880000000003</v>
          </cell>
          <cell r="M7199">
            <v>1054.3499999999999</v>
          </cell>
        </row>
        <row r="7200">
          <cell r="G7200" t="str">
            <v>P2130-6D</v>
          </cell>
          <cell r="H7200" t="str">
            <v/>
          </cell>
          <cell r="I7200" t="str">
            <v>TEE SAD DR35 SW SWR W/ DWV BR</v>
          </cell>
          <cell r="J7200" t="str">
            <v/>
          </cell>
          <cell r="K7200" t="str">
            <v>-</v>
          </cell>
          <cell r="L7200">
            <v>996.5766000000001</v>
          </cell>
          <cell r="M7200">
            <v>1107.31</v>
          </cell>
        </row>
        <row r="7201">
          <cell r="G7201" t="str">
            <v>P2136-4D</v>
          </cell>
          <cell r="H7201" t="str">
            <v/>
          </cell>
          <cell r="I7201" t="str">
            <v>TEE SAD DR35 SW SWR W/ DWV BR</v>
          </cell>
          <cell r="J7201" t="str">
            <v/>
          </cell>
          <cell r="K7201" t="str">
            <v>-</v>
          </cell>
          <cell r="L7201">
            <v>1119.2949000000001</v>
          </cell>
          <cell r="M7201">
            <v>1243.6600000000001</v>
          </cell>
        </row>
        <row r="7202">
          <cell r="G7202" t="str">
            <v>P2136-6D</v>
          </cell>
          <cell r="H7202" t="str">
            <v/>
          </cell>
          <cell r="I7202" t="str">
            <v>TEE SAD DR35 SW SWR W/ DWV BR</v>
          </cell>
          <cell r="J7202" t="str">
            <v/>
          </cell>
          <cell r="K7202" t="str">
            <v>-</v>
          </cell>
          <cell r="L7202">
            <v>1395.7722000000001</v>
          </cell>
          <cell r="M7202">
            <v>1550.86</v>
          </cell>
        </row>
        <row r="7203">
          <cell r="G7203" t="str">
            <v>S110040</v>
          </cell>
          <cell r="H7203" t="str">
            <v>P1144</v>
          </cell>
          <cell r="I7203" t="str">
            <v>PLG CSNK DR35 PVC SW SWR MPT</v>
          </cell>
          <cell r="J7203" t="str">
            <v>0089938002959</v>
          </cell>
          <cell r="K7203" t="str">
            <v>-</v>
          </cell>
          <cell r="L7203">
            <v>41.2699</v>
          </cell>
          <cell r="M7203">
            <v>45.86</v>
          </cell>
        </row>
        <row r="7204">
          <cell r="G7204" t="str">
            <v>S110060</v>
          </cell>
          <cell r="H7204" t="str">
            <v>P1146</v>
          </cell>
          <cell r="I7204" t="str">
            <v>PLG CSNK DR35 PVC SW SWR MPT</v>
          </cell>
          <cell r="J7204" t="str">
            <v>0089938010107</v>
          </cell>
          <cell r="K7204" t="str">
            <v>-</v>
          </cell>
          <cell r="L7204">
            <v>106.09050000000001</v>
          </cell>
          <cell r="M7204">
            <v>117.88</v>
          </cell>
        </row>
        <row r="7205">
          <cell r="G7205" t="str">
            <v>S110080</v>
          </cell>
          <cell r="H7205" t="str">
            <v>P1148</v>
          </cell>
          <cell r="I7205" t="str">
            <v>PLG CSNK DR35 PVC SW SWR MPT</v>
          </cell>
          <cell r="J7205" t="str">
            <v>0089938031164</v>
          </cell>
          <cell r="K7205" t="str">
            <v>-</v>
          </cell>
          <cell r="L7205">
            <v>400.82200000000006</v>
          </cell>
          <cell r="M7205">
            <v>445.36</v>
          </cell>
        </row>
        <row r="7206">
          <cell r="G7206" t="str">
            <v>S110100</v>
          </cell>
          <cell r="H7206" t="str">
            <v>P11410</v>
          </cell>
          <cell r="I7206" t="str">
            <v>PLG CSNK DR35 PVC SW SWR MPT</v>
          </cell>
          <cell r="J7206" t="str">
            <v>0089938009644</v>
          </cell>
          <cell r="K7206" t="str">
            <v>-</v>
          </cell>
          <cell r="L7206">
            <v>602.77380000000005</v>
          </cell>
          <cell r="M7206">
            <v>669.75</v>
          </cell>
        </row>
        <row r="7207">
          <cell r="G7207" t="str">
            <v>S110120</v>
          </cell>
          <cell r="H7207" t="str">
            <v>P11412</v>
          </cell>
          <cell r="I7207" t="str">
            <v>PLG CSNK DR35 PVC SW SWR MPT</v>
          </cell>
          <cell r="J7207" t="str">
            <v>0089938009989</v>
          </cell>
          <cell r="K7207" t="str">
            <v>-</v>
          </cell>
          <cell r="L7207">
            <v>852.95050000000003</v>
          </cell>
          <cell r="M7207">
            <v>947.72</v>
          </cell>
        </row>
        <row r="7208">
          <cell r="G7208" t="str">
            <v>S105030</v>
          </cell>
          <cell r="H7208" t="str">
            <v>P1503</v>
          </cell>
          <cell r="I7208" t="str">
            <v>CO FIT DR35 PVC SW SWR</v>
          </cell>
          <cell r="J7208" t="str">
            <v>0089938003307</v>
          </cell>
          <cell r="K7208" t="str">
            <v>-</v>
          </cell>
          <cell r="L7208">
            <v>30.270300000000002</v>
          </cell>
          <cell r="M7208">
            <v>33.630000000000003</v>
          </cell>
        </row>
        <row r="7209">
          <cell r="G7209" t="str">
            <v>S105040</v>
          </cell>
          <cell r="H7209" t="str">
            <v>P1504</v>
          </cell>
          <cell r="I7209" t="str">
            <v>CO FIT DR35 PVC SW SWR</v>
          </cell>
          <cell r="J7209" t="str">
            <v>0089938003314</v>
          </cell>
          <cell r="K7209" t="str">
            <v>-</v>
          </cell>
          <cell r="L7209">
            <v>23.047799999999999</v>
          </cell>
          <cell r="M7209">
            <v>25.61</v>
          </cell>
        </row>
        <row r="7210">
          <cell r="G7210" t="str">
            <v>S105060</v>
          </cell>
          <cell r="H7210" t="str">
            <v>P1506</v>
          </cell>
          <cell r="I7210" t="str">
            <v>CO FIT DR35 PVC SW SWR</v>
          </cell>
          <cell r="J7210" t="str">
            <v>0089938003321</v>
          </cell>
          <cell r="K7210" t="str">
            <v>-</v>
          </cell>
          <cell r="L7210">
            <v>143.90430000000001</v>
          </cell>
          <cell r="M7210">
            <v>159.88999999999999</v>
          </cell>
        </row>
        <row r="7211">
          <cell r="G7211" t="str">
            <v>S105080</v>
          </cell>
          <cell r="H7211" t="str">
            <v>P1508</v>
          </cell>
          <cell r="I7211" t="str">
            <v>CO FIT DR35 PVC SW SWR</v>
          </cell>
          <cell r="J7211" t="str">
            <v>0089938003338</v>
          </cell>
          <cell r="K7211" t="str">
            <v>-</v>
          </cell>
          <cell r="L7211">
            <v>502.49340000000001</v>
          </cell>
          <cell r="M7211">
            <v>558.33000000000004</v>
          </cell>
        </row>
        <row r="7212">
          <cell r="G7212" t="str">
            <v>S105100</v>
          </cell>
          <cell r="H7212" t="str">
            <v>P15010</v>
          </cell>
          <cell r="I7212" t="str">
            <v>CO FIT DR35 PVC SW SWR</v>
          </cell>
          <cell r="J7212" t="str">
            <v>0089938010176</v>
          </cell>
          <cell r="K7212" t="str">
            <v>-</v>
          </cell>
          <cell r="L7212">
            <v>2555.4703</v>
          </cell>
          <cell r="M7212">
            <v>2839.41</v>
          </cell>
        </row>
        <row r="7213">
          <cell r="G7213" t="str">
            <v>S105120</v>
          </cell>
          <cell r="H7213" t="str">
            <v>P15012</v>
          </cell>
          <cell r="I7213" t="str">
            <v>CO FIT DR35 PVC SW SWR</v>
          </cell>
          <cell r="J7213" t="str">
            <v>0089938010183</v>
          </cell>
          <cell r="K7213" t="str">
            <v>-</v>
          </cell>
          <cell r="L7213">
            <v>3321.6545000000001</v>
          </cell>
          <cell r="M7213">
            <v>3690.73</v>
          </cell>
        </row>
        <row r="7214">
          <cell r="G7214" t="str">
            <v>P8504</v>
          </cell>
          <cell r="H7214" t="str">
            <v/>
          </cell>
          <cell r="I7214" t="str">
            <v>ADPT CLEANOUT DR35 CSNK PLG</v>
          </cell>
          <cell r="J7214" t="str">
            <v>0089938036671</v>
          </cell>
          <cell r="K7214" t="str">
            <v>-</v>
          </cell>
          <cell r="L7214">
            <v>91.228200000000015</v>
          </cell>
          <cell r="M7214">
            <v>101.36</v>
          </cell>
        </row>
        <row r="7215">
          <cell r="G7215" t="str">
            <v>P8506</v>
          </cell>
          <cell r="H7215" t="str">
            <v/>
          </cell>
          <cell r="I7215" t="str">
            <v>ADPT CLEANOUT DR35 CSNK PLG</v>
          </cell>
          <cell r="J7215" t="str">
            <v>0089938054675</v>
          </cell>
          <cell r="K7215" t="str">
            <v>-</v>
          </cell>
          <cell r="L7215">
            <v>276.94810000000001</v>
          </cell>
          <cell r="M7215">
            <v>307.72000000000003</v>
          </cell>
        </row>
        <row r="7216">
          <cell r="G7216" t="str">
            <v>P8508</v>
          </cell>
          <cell r="H7216" t="str">
            <v/>
          </cell>
          <cell r="I7216" t="str">
            <v>ADPT CLEANOUT DR35 CSNK PLG</v>
          </cell>
          <cell r="J7216" t="str">
            <v>0089938062373</v>
          </cell>
          <cell r="K7216" t="str">
            <v>-</v>
          </cell>
          <cell r="L7216">
            <v>930.36500000000001</v>
          </cell>
          <cell r="M7216">
            <v>1033.74</v>
          </cell>
        </row>
        <row r="7217">
          <cell r="G7217" t="str">
            <v>P85010</v>
          </cell>
          <cell r="H7217" t="str">
            <v/>
          </cell>
          <cell r="I7217" t="str">
            <v>ADPT CLEANOUT DR35 CSNK PLG</v>
          </cell>
          <cell r="J7217" t="str">
            <v>0089938061840</v>
          </cell>
          <cell r="K7217" t="str">
            <v>-</v>
          </cell>
          <cell r="L7217">
            <v>2221.4805000000001</v>
          </cell>
          <cell r="M7217">
            <v>2468.31</v>
          </cell>
        </row>
        <row r="7218">
          <cell r="G7218" t="str">
            <v>P85012</v>
          </cell>
          <cell r="H7218" t="str">
            <v/>
          </cell>
          <cell r="I7218" t="str">
            <v>ADPT CLEANOUT DR35 CSNK PLG</v>
          </cell>
          <cell r="J7218" t="str">
            <v/>
          </cell>
          <cell r="K7218" t="str">
            <v>-</v>
          </cell>
          <cell r="L7218">
            <v>3179.9009000000001</v>
          </cell>
          <cell r="M7218">
            <v>3533.22</v>
          </cell>
        </row>
        <row r="7219">
          <cell r="G7219" t="str">
            <v>S112030</v>
          </cell>
          <cell r="H7219" t="str">
            <v>P9503</v>
          </cell>
          <cell r="I7219" t="str">
            <v>ADPT CO DR35 SW SWR RSD PLG</v>
          </cell>
          <cell r="J7219" t="str">
            <v>0089938057003</v>
          </cell>
          <cell r="K7219" t="str">
            <v>-</v>
          </cell>
          <cell r="L7219">
            <v>74.471999999999994</v>
          </cell>
          <cell r="M7219">
            <v>82.75</v>
          </cell>
        </row>
        <row r="7220">
          <cell r="G7220" t="str">
            <v>S112040</v>
          </cell>
          <cell r="H7220" t="str">
            <v>P9504</v>
          </cell>
          <cell r="I7220" t="str">
            <v>ADPT CO DR35 SW SWR RSD PLG</v>
          </cell>
          <cell r="J7220" t="str">
            <v>0089938036657</v>
          </cell>
          <cell r="K7220" t="str">
            <v>-</v>
          </cell>
          <cell r="L7220">
            <v>67.848699999999994</v>
          </cell>
          <cell r="M7220">
            <v>75.39</v>
          </cell>
        </row>
        <row r="7221">
          <cell r="G7221" t="str">
            <v>S112060</v>
          </cell>
          <cell r="H7221" t="str">
            <v>P9506</v>
          </cell>
          <cell r="I7221" t="str">
            <v>ADPT CO DR35 SW SWR RSD PLG</v>
          </cell>
          <cell r="J7221" t="str">
            <v>0089938036664</v>
          </cell>
          <cell r="K7221" t="str">
            <v>-</v>
          </cell>
          <cell r="L7221">
            <v>260.57710000000003</v>
          </cell>
          <cell r="M7221">
            <v>289.52999999999997</v>
          </cell>
        </row>
        <row r="7222">
          <cell r="G7222" t="str">
            <v>S112080</v>
          </cell>
          <cell r="H7222" t="str">
            <v>P9508</v>
          </cell>
          <cell r="I7222" t="str">
            <v>ADPT CO DR35 SW SWR RSD PLG</v>
          </cell>
          <cell r="J7222" t="str">
            <v>0089938037111</v>
          </cell>
          <cell r="K7222" t="str">
            <v>-</v>
          </cell>
          <cell r="L7222">
            <v>854.21310000000005</v>
          </cell>
          <cell r="M7222">
            <v>949.13</v>
          </cell>
        </row>
        <row r="7223">
          <cell r="G7223" t="str">
            <v>S112100</v>
          </cell>
          <cell r="H7223" t="str">
            <v>P95010</v>
          </cell>
          <cell r="I7223" t="str">
            <v>ADPT CO DR35 SW SWR RSD PLG</v>
          </cell>
          <cell r="J7223" t="str">
            <v>0089938011449</v>
          </cell>
          <cell r="K7223" t="str">
            <v>-</v>
          </cell>
          <cell r="L7223">
            <v>2146.9978000000001</v>
          </cell>
          <cell r="M7223">
            <v>2385.5500000000002</v>
          </cell>
        </row>
        <row r="7224">
          <cell r="G7224" t="str">
            <v>S112120</v>
          </cell>
          <cell r="H7224" t="str">
            <v>P95012</v>
          </cell>
          <cell r="I7224" t="str">
            <v>ADPT CO DR35 SW SWR RSD PLG</v>
          </cell>
          <cell r="J7224" t="str">
            <v>0089938048889</v>
          </cell>
          <cell r="K7224" t="str">
            <v>-</v>
          </cell>
          <cell r="L7224">
            <v>3116.6746000000003</v>
          </cell>
          <cell r="M7224">
            <v>3462.97</v>
          </cell>
        </row>
        <row r="7225">
          <cell r="G7225" t="str">
            <v>P2306-4D</v>
          </cell>
          <cell r="H7225" t="str">
            <v/>
          </cell>
          <cell r="I7225" t="str">
            <v>WYE SAD DR35 SW SWR W/ DWV BR</v>
          </cell>
          <cell r="J7225" t="str">
            <v>0089938061833</v>
          </cell>
          <cell r="K7225" t="str">
            <v>-</v>
          </cell>
          <cell r="L7225">
            <v>213.05840000000001</v>
          </cell>
          <cell r="M7225">
            <v>236.73</v>
          </cell>
        </row>
        <row r="7226">
          <cell r="G7226" t="str">
            <v>P2308-4D</v>
          </cell>
          <cell r="H7226" t="str">
            <v/>
          </cell>
          <cell r="I7226" t="str">
            <v>WYE SAD DR35 SW SWR W/ DWV BR</v>
          </cell>
          <cell r="J7226" t="str">
            <v/>
          </cell>
          <cell r="K7226" t="str">
            <v>-</v>
          </cell>
          <cell r="L7226">
            <v>278.31770000000006</v>
          </cell>
          <cell r="M7226">
            <v>309.24</v>
          </cell>
        </row>
        <row r="7227">
          <cell r="G7227" t="str">
            <v>P2308-6D</v>
          </cell>
          <cell r="H7227" t="str">
            <v/>
          </cell>
          <cell r="I7227" t="str">
            <v>WYE SAD DR35 SW SWR W/ DWV BR</v>
          </cell>
          <cell r="J7227" t="str">
            <v>0089938061215</v>
          </cell>
          <cell r="K7227" t="str">
            <v>-</v>
          </cell>
          <cell r="L7227">
            <v>304.86440000000005</v>
          </cell>
          <cell r="M7227">
            <v>338.74</v>
          </cell>
        </row>
        <row r="7228">
          <cell r="G7228" t="str">
            <v>P2310-4D</v>
          </cell>
          <cell r="H7228" t="str">
            <v/>
          </cell>
          <cell r="I7228" t="str">
            <v>WYE SAD DR35 SW SWR W/ DWV BR</v>
          </cell>
          <cell r="J7228" t="str">
            <v/>
          </cell>
          <cell r="K7228" t="str">
            <v>-</v>
          </cell>
          <cell r="L7228">
            <v>434.19530000000003</v>
          </cell>
          <cell r="M7228">
            <v>482.44</v>
          </cell>
        </row>
        <row r="7229">
          <cell r="G7229" t="str">
            <v>P2310-6D</v>
          </cell>
          <cell r="H7229" t="str">
            <v/>
          </cell>
          <cell r="I7229" t="str">
            <v>WYE SAD DR35 SW SWR W/ DWV BR</v>
          </cell>
          <cell r="J7229" t="str">
            <v/>
          </cell>
          <cell r="K7229" t="str">
            <v>-</v>
          </cell>
          <cell r="L7229">
            <v>465.96360000000004</v>
          </cell>
          <cell r="M7229">
            <v>517.74</v>
          </cell>
        </row>
        <row r="7230">
          <cell r="G7230" t="str">
            <v>P2312-4D</v>
          </cell>
          <cell r="H7230" t="str">
            <v/>
          </cell>
          <cell r="I7230" t="str">
            <v>WYE SAD DR35 SW SWR W/ DWV BR</v>
          </cell>
          <cell r="J7230" t="str">
            <v/>
          </cell>
          <cell r="K7230" t="str">
            <v>-</v>
          </cell>
          <cell r="L7230">
            <v>483.90750000000003</v>
          </cell>
          <cell r="M7230">
            <v>537.67999999999995</v>
          </cell>
        </row>
        <row r="7231">
          <cell r="G7231" t="str">
            <v>P2312-6D</v>
          </cell>
          <cell r="H7231" t="str">
            <v/>
          </cell>
          <cell r="I7231" t="str">
            <v>WYE SAD DR35 SW SWR W/ DWV BR</v>
          </cell>
          <cell r="J7231" t="str">
            <v/>
          </cell>
          <cell r="K7231" t="str">
            <v>-</v>
          </cell>
          <cell r="L7231">
            <v>543.46370000000002</v>
          </cell>
          <cell r="M7231">
            <v>603.85</v>
          </cell>
        </row>
        <row r="7232">
          <cell r="G7232" t="str">
            <v>P2315-4D</v>
          </cell>
          <cell r="H7232" t="str">
            <v/>
          </cell>
          <cell r="I7232" t="str">
            <v>WYE SAD DR35 SW SWR W/ DWV BR</v>
          </cell>
          <cell r="J7232" t="str">
            <v/>
          </cell>
          <cell r="K7232" t="str">
            <v>-</v>
          </cell>
          <cell r="L7232">
            <v>509.94060000000002</v>
          </cell>
          <cell r="M7232">
            <v>566.6</v>
          </cell>
        </row>
        <row r="7233">
          <cell r="G7233" t="str">
            <v>P2315-6D</v>
          </cell>
          <cell r="H7233" t="str">
            <v/>
          </cell>
          <cell r="I7233" t="str">
            <v>WYE SAD DR35 SW SWR W/ DWV BR</v>
          </cell>
          <cell r="J7233" t="str">
            <v/>
          </cell>
          <cell r="K7233" t="str">
            <v>-</v>
          </cell>
          <cell r="L7233">
            <v>561.94259999999997</v>
          </cell>
          <cell r="M7233">
            <v>624.38</v>
          </cell>
        </row>
        <row r="7234">
          <cell r="G7234" t="str">
            <v>P2318-4D</v>
          </cell>
          <cell r="H7234" t="str">
            <v/>
          </cell>
          <cell r="I7234" t="str">
            <v>WYE SAD DR35 SW SWR W/ DWV BR</v>
          </cell>
          <cell r="J7234" t="str">
            <v/>
          </cell>
          <cell r="K7234" t="str">
            <v>-</v>
          </cell>
          <cell r="L7234">
            <v>909.27530000000002</v>
          </cell>
          <cell r="M7234">
            <v>1010.31</v>
          </cell>
        </row>
        <row r="7235">
          <cell r="G7235" t="str">
            <v>P2318-6D</v>
          </cell>
          <cell r="H7235" t="str">
            <v/>
          </cell>
          <cell r="I7235" t="str">
            <v>WYE SAD DR35 SW SWR W/ DWV BR</v>
          </cell>
          <cell r="J7235" t="str">
            <v/>
          </cell>
          <cell r="K7235" t="str">
            <v>-</v>
          </cell>
          <cell r="L7235">
            <v>991.4620000000001</v>
          </cell>
          <cell r="M7235">
            <v>1101.6199999999999</v>
          </cell>
        </row>
        <row r="7236">
          <cell r="G7236" t="str">
            <v>P2321-4D</v>
          </cell>
          <cell r="H7236" t="str">
            <v/>
          </cell>
          <cell r="I7236" t="str">
            <v>WYE SAD DR35 SW SWR W/ DWV BR</v>
          </cell>
          <cell r="J7236" t="str">
            <v/>
          </cell>
          <cell r="K7236" t="str">
            <v>-</v>
          </cell>
          <cell r="L7236">
            <v>909.27530000000002</v>
          </cell>
          <cell r="M7236">
            <v>1010.31</v>
          </cell>
        </row>
        <row r="7237">
          <cell r="G7237" t="str">
            <v>P2321-6D</v>
          </cell>
          <cell r="H7237" t="str">
            <v/>
          </cell>
          <cell r="I7237" t="str">
            <v>WYE SAD DR35 SW SWR W/ DWV BR</v>
          </cell>
          <cell r="J7237" t="str">
            <v/>
          </cell>
          <cell r="K7237" t="str">
            <v>-</v>
          </cell>
          <cell r="L7237">
            <v>991.4620000000001</v>
          </cell>
          <cell r="M7237">
            <v>1101.6199999999999</v>
          </cell>
        </row>
        <row r="7238">
          <cell r="G7238" t="str">
            <v>P2324-4D</v>
          </cell>
          <cell r="H7238" t="str">
            <v/>
          </cell>
          <cell r="I7238" t="str">
            <v>WYE SAD DR35 SW SWR W/ DWV BR</v>
          </cell>
          <cell r="J7238" t="str">
            <v/>
          </cell>
          <cell r="K7238" t="str">
            <v>-</v>
          </cell>
          <cell r="L7238">
            <v>961.87650000000008</v>
          </cell>
          <cell r="M7238">
            <v>1068.75</v>
          </cell>
        </row>
        <row r="7239">
          <cell r="G7239" t="str">
            <v>P2324-6D</v>
          </cell>
          <cell r="H7239" t="str">
            <v/>
          </cell>
          <cell r="I7239" t="str">
            <v>WYE SAD DR35 SW SWR W/ DWV BR</v>
          </cell>
          <cell r="J7239" t="str">
            <v/>
          </cell>
          <cell r="K7239" t="str">
            <v>-</v>
          </cell>
          <cell r="L7239">
            <v>1035.2036000000001</v>
          </cell>
          <cell r="M7239">
            <v>1150.23</v>
          </cell>
        </row>
        <row r="7240">
          <cell r="G7240" t="str">
            <v>P2327-4D</v>
          </cell>
          <cell r="H7240" t="str">
            <v/>
          </cell>
          <cell r="I7240" t="str">
            <v>WYE SAD DR35 SW SWR W/ DWV BR</v>
          </cell>
          <cell r="J7240" t="str">
            <v/>
          </cell>
          <cell r="K7240" t="str">
            <v>-</v>
          </cell>
          <cell r="L7240">
            <v>961.87650000000008</v>
          </cell>
          <cell r="M7240">
            <v>1068.75</v>
          </cell>
        </row>
        <row r="7241">
          <cell r="G7241" t="str">
            <v>P2327-6D</v>
          </cell>
          <cell r="H7241" t="str">
            <v/>
          </cell>
          <cell r="I7241" t="str">
            <v>WYE SAD DR35 SW SWR W/ DWV BR</v>
          </cell>
          <cell r="J7241" t="str">
            <v/>
          </cell>
          <cell r="K7241" t="str">
            <v>-</v>
          </cell>
          <cell r="L7241">
            <v>1035.2036000000001</v>
          </cell>
          <cell r="M7241">
            <v>1150.23</v>
          </cell>
        </row>
        <row r="7242">
          <cell r="G7242" t="str">
            <v>P2330-4D</v>
          </cell>
          <cell r="H7242" t="str">
            <v/>
          </cell>
          <cell r="I7242" t="str">
            <v>WYE SAD DR35 SW SWR W/ DWV BR</v>
          </cell>
          <cell r="J7242" t="str">
            <v/>
          </cell>
          <cell r="K7242" t="str">
            <v>-</v>
          </cell>
          <cell r="L7242">
            <v>961.78020000000004</v>
          </cell>
          <cell r="M7242">
            <v>1068.6400000000001</v>
          </cell>
        </row>
        <row r="7243">
          <cell r="G7243" t="str">
            <v>P2330-6D</v>
          </cell>
          <cell r="H7243" t="str">
            <v/>
          </cell>
          <cell r="I7243" t="str">
            <v>WYE SAD DR35 SW SWR W/ DWV BR</v>
          </cell>
          <cell r="J7243" t="str">
            <v/>
          </cell>
          <cell r="K7243" t="str">
            <v>-</v>
          </cell>
          <cell r="L7243">
            <v>1035.0966000000001</v>
          </cell>
          <cell r="M7243">
            <v>1150.1099999999999</v>
          </cell>
        </row>
        <row r="7244">
          <cell r="G7244" t="str">
            <v>P2336-4D</v>
          </cell>
          <cell r="H7244" t="str">
            <v/>
          </cell>
          <cell r="I7244" t="str">
            <v>WYE SAD DR35 SW SWR W/ DWV BR</v>
          </cell>
          <cell r="J7244" t="str">
            <v/>
          </cell>
          <cell r="K7244" t="str">
            <v>-</v>
          </cell>
          <cell r="L7244">
            <v>1182.4784</v>
          </cell>
          <cell r="M7244">
            <v>1313.86</v>
          </cell>
        </row>
        <row r="7245">
          <cell r="G7245" t="str">
            <v>P2336-6D</v>
          </cell>
          <cell r="H7245" t="str">
            <v/>
          </cell>
          <cell r="I7245" t="str">
            <v>WYE SAD DR35 SW SWR W/ DWV BR</v>
          </cell>
          <cell r="J7245" t="str">
            <v/>
          </cell>
          <cell r="K7245" t="str">
            <v>-</v>
          </cell>
          <cell r="L7245">
            <v>1289.1681000000001</v>
          </cell>
          <cell r="M7245">
            <v>1432.41</v>
          </cell>
        </row>
        <row r="7246">
          <cell r="G7246" t="str">
            <v>S212532</v>
          </cell>
          <cell r="H7246" t="str">
            <v>P2106-4</v>
          </cell>
          <cell r="I7246" t="str">
            <v>TEE SAD DR35 PVC SW SWR</v>
          </cell>
          <cell r="J7246" t="str">
            <v>0089938003697</v>
          </cell>
          <cell r="K7246" t="str">
            <v>-</v>
          </cell>
          <cell r="L7246">
            <v>149.9819</v>
          </cell>
          <cell r="M7246">
            <v>166.65</v>
          </cell>
        </row>
        <row r="7247">
          <cell r="G7247" t="str">
            <v>S212582</v>
          </cell>
          <cell r="H7247" t="str">
            <v>P2108-4</v>
          </cell>
          <cell r="I7247" t="str">
            <v>TEE SAD DR35 PVC SW SWR</v>
          </cell>
          <cell r="J7247" t="str">
            <v>0089938003703</v>
          </cell>
          <cell r="K7247" t="str">
            <v>-</v>
          </cell>
          <cell r="L7247">
            <v>208.66069999999999</v>
          </cell>
          <cell r="M7247">
            <v>231.85</v>
          </cell>
        </row>
        <row r="7248">
          <cell r="G7248" t="str">
            <v>S212585</v>
          </cell>
          <cell r="H7248" t="str">
            <v>P2108-6</v>
          </cell>
          <cell r="I7248" t="str">
            <v>TEE SAD DR35 PVC SW SWR</v>
          </cell>
          <cell r="J7248" t="str">
            <v>0089938003710</v>
          </cell>
          <cell r="K7248" t="str">
            <v>-</v>
          </cell>
          <cell r="L7248">
            <v>231.30189999999999</v>
          </cell>
          <cell r="M7248">
            <v>257</v>
          </cell>
        </row>
        <row r="7249">
          <cell r="G7249" t="str">
            <v>S212624</v>
          </cell>
          <cell r="H7249" t="str">
            <v>P2110-4</v>
          </cell>
          <cell r="I7249" t="str">
            <v>TEE SAD DR35 PVC SW SWR</v>
          </cell>
          <cell r="J7249" t="str">
            <v>0089938007527</v>
          </cell>
          <cell r="K7249" t="str">
            <v>-</v>
          </cell>
          <cell r="L7249">
            <v>245.85390000000004</v>
          </cell>
          <cell r="M7249">
            <v>273.17</v>
          </cell>
        </row>
        <row r="7250">
          <cell r="G7250" t="str">
            <v>S212626</v>
          </cell>
          <cell r="H7250" t="str">
            <v>P2110-6</v>
          </cell>
          <cell r="I7250" t="str">
            <v>TEE SAD DR35 PVC SW SWR</v>
          </cell>
          <cell r="J7250" t="str">
            <v>0089938007565</v>
          </cell>
          <cell r="K7250" t="str">
            <v>-</v>
          </cell>
          <cell r="L7250">
            <v>280.85360000000003</v>
          </cell>
          <cell r="M7250">
            <v>312.06</v>
          </cell>
        </row>
        <row r="7251">
          <cell r="G7251" t="str">
            <v>S212628</v>
          </cell>
          <cell r="H7251" t="str">
            <v>P2110-8</v>
          </cell>
          <cell r="I7251" t="str">
            <v>TEE SAD DR35 PVC SW SWR</v>
          </cell>
          <cell r="J7251" t="str">
            <v>0089938021912</v>
          </cell>
          <cell r="K7251" t="str">
            <v>-</v>
          </cell>
          <cell r="L7251">
            <v>682.17849999999999</v>
          </cell>
          <cell r="M7251">
            <v>757.98</v>
          </cell>
        </row>
        <row r="7252">
          <cell r="G7252" t="str">
            <v>S212664</v>
          </cell>
          <cell r="H7252" t="str">
            <v>P2112-4</v>
          </cell>
          <cell r="I7252" t="str">
            <v>TEE SAD DR35 PVC SW SWR</v>
          </cell>
          <cell r="J7252" t="str">
            <v>0089938007534</v>
          </cell>
          <cell r="K7252" t="str">
            <v>-</v>
          </cell>
          <cell r="L7252">
            <v>252.65910000000002</v>
          </cell>
          <cell r="M7252">
            <v>280.73</v>
          </cell>
        </row>
        <row r="7253">
          <cell r="G7253" t="str">
            <v>S212666</v>
          </cell>
          <cell r="H7253" t="str">
            <v>P2112-6</v>
          </cell>
          <cell r="I7253" t="str">
            <v>TEE SAD DR35 PVC SW SWR</v>
          </cell>
          <cell r="J7253" t="str">
            <v>0089938007572</v>
          </cell>
          <cell r="K7253" t="str">
            <v>-</v>
          </cell>
          <cell r="L7253">
            <v>290.32310000000001</v>
          </cell>
          <cell r="M7253">
            <v>322.58</v>
          </cell>
        </row>
        <row r="7254">
          <cell r="G7254" t="str">
            <v>S212668</v>
          </cell>
          <cell r="H7254" t="str">
            <v>P2112-8</v>
          </cell>
          <cell r="I7254" t="str">
            <v>TEE SAD DR35 PVC SW SWR</v>
          </cell>
          <cell r="J7254" t="str">
            <v>0627347220955</v>
          </cell>
          <cell r="K7254" t="str">
            <v>-</v>
          </cell>
          <cell r="L7254">
            <v>804.78980000000001</v>
          </cell>
          <cell r="M7254">
            <v>894.21</v>
          </cell>
        </row>
        <row r="7255">
          <cell r="G7255" t="str">
            <v>S212670</v>
          </cell>
          <cell r="H7255" t="str">
            <v>P2112-10</v>
          </cell>
          <cell r="I7255" t="str">
            <v>TEE SAD DR35 PVC SW SWR</v>
          </cell>
          <cell r="J7255" t="str">
            <v>0089938021905</v>
          </cell>
          <cell r="K7255" t="str">
            <v>-</v>
          </cell>
          <cell r="L7255">
            <v>1050.3334</v>
          </cell>
          <cell r="M7255">
            <v>1167.04</v>
          </cell>
        </row>
        <row r="7256">
          <cell r="G7256" t="str">
            <v>P2115-4</v>
          </cell>
          <cell r="H7256" t="str">
            <v/>
          </cell>
          <cell r="I7256" t="str">
            <v>TEE SAD DR35 PVC SW SWR</v>
          </cell>
          <cell r="J7256" t="str">
            <v>0089938007541</v>
          </cell>
          <cell r="K7256" t="str">
            <v>-</v>
          </cell>
          <cell r="L7256">
            <v>395.14030000000002</v>
          </cell>
          <cell r="M7256">
            <v>439.04</v>
          </cell>
        </row>
        <row r="7257">
          <cell r="G7257" t="str">
            <v>P2115-6</v>
          </cell>
          <cell r="H7257" t="str">
            <v/>
          </cell>
          <cell r="I7257" t="str">
            <v>TEE SAD DR35 PVC SW SWR</v>
          </cell>
          <cell r="J7257" t="str">
            <v>0089938008807</v>
          </cell>
          <cell r="K7257" t="str">
            <v>-</v>
          </cell>
          <cell r="L7257">
            <v>457.29660000000001</v>
          </cell>
          <cell r="M7257">
            <v>508.11</v>
          </cell>
        </row>
        <row r="7258">
          <cell r="G7258" t="str">
            <v>P2115-8</v>
          </cell>
          <cell r="H7258" t="str">
            <v/>
          </cell>
          <cell r="I7258" t="str">
            <v>TEE SAD DR35 PVC SW SWR</v>
          </cell>
          <cell r="J7258" t="str">
            <v>0627347221068</v>
          </cell>
          <cell r="K7258" t="str">
            <v>-</v>
          </cell>
          <cell r="L7258">
            <v>993.05630000000008</v>
          </cell>
          <cell r="M7258">
            <v>1103.4000000000001</v>
          </cell>
        </row>
        <row r="7259">
          <cell r="G7259" t="str">
            <v>P2115-10</v>
          </cell>
          <cell r="H7259" t="str">
            <v/>
          </cell>
          <cell r="I7259" t="str">
            <v>TEE SAD DR35 PVC SW SWR</v>
          </cell>
          <cell r="J7259" t="str">
            <v/>
          </cell>
          <cell r="K7259" t="str">
            <v>-</v>
          </cell>
          <cell r="L7259">
            <v>1204.2529000000002</v>
          </cell>
          <cell r="M7259">
            <v>1338.06</v>
          </cell>
        </row>
        <row r="7260">
          <cell r="G7260" t="str">
            <v>P2115-12</v>
          </cell>
          <cell r="H7260" t="str">
            <v/>
          </cell>
          <cell r="I7260" t="str">
            <v>TEE SAD DR35 PVC SW SWR</v>
          </cell>
          <cell r="J7260" t="str">
            <v/>
          </cell>
          <cell r="K7260" t="str">
            <v>-</v>
          </cell>
          <cell r="L7260">
            <v>1740.3443000000002</v>
          </cell>
          <cell r="M7260">
            <v>1933.72</v>
          </cell>
        </row>
        <row r="7261">
          <cell r="G7261" t="str">
            <v>P2118-4</v>
          </cell>
          <cell r="H7261" t="str">
            <v/>
          </cell>
          <cell r="I7261" t="str">
            <v>TEE SAD DR35 PVC SW SWR</v>
          </cell>
          <cell r="J7261" t="str">
            <v>0089938008791</v>
          </cell>
          <cell r="K7261" t="str">
            <v>-</v>
          </cell>
          <cell r="L7261">
            <v>581.30960000000005</v>
          </cell>
          <cell r="M7261">
            <v>645.9</v>
          </cell>
        </row>
        <row r="7262">
          <cell r="G7262" t="str">
            <v>P2118-6</v>
          </cell>
          <cell r="H7262" t="str">
            <v/>
          </cell>
          <cell r="I7262" t="str">
            <v>TEE SAD DR35 PVC SW SWR</v>
          </cell>
          <cell r="J7262" t="str">
            <v>0089938008814</v>
          </cell>
          <cell r="K7262" t="str">
            <v>-</v>
          </cell>
          <cell r="L7262">
            <v>621.4239</v>
          </cell>
          <cell r="M7262">
            <v>690.47</v>
          </cell>
        </row>
        <row r="7263">
          <cell r="G7263" t="str">
            <v>P2118-8</v>
          </cell>
          <cell r="H7263" t="str">
            <v/>
          </cell>
          <cell r="I7263" t="str">
            <v>TEE SAD DR35 PVC SW SWR</v>
          </cell>
          <cell r="J7263" t="str">
            <v>0627347221136</v>
          </cell>
          <cell r="K7263" t="str">
            <v>-</v>
          </cell>
          <cell r="L7263">
            <v>1117.3047000000001</v>
          </cell>
          <cell r="M7263">
            <v>1241.45</v>
          </cell>
        </row>
        <row r="7264">
          <cell r="G7264" t="str">
            <v>P2118-10</v>
          </cell>
          <cell r="H7264" t="str">
            <v/>
          </cell>
          <cell r="I7264" t="str">
            <v>TEE SAD DR35 PVC SW SWR</v>
          </cell>
          <cell r="J7264" t="str">
            <v/>
          </cell>
          <cell r="K7264" t="str">
            <v>-</v>
          </cell>
          <cell r="L7264">
            <v>1313.3822</v>
          </cell>
          <cell r="M7264">
            <v>1459.31</v>
          </cell>
        </row>
        <row r="7265">
          <cell r="G7265" t="str">
            <v>P2118-12</v>
          </cell>
          <cell r="H7265" t="str">
            <v/>
          </cell>
          <cell r="I7265" t="str">
            <v>TEE SAD DR35 PVC SW SWR</v>
          </cell>
          <cell r="J7265" t="str">
            <v/>
          </cell>
          <cell r="K7265" t="str">
            <v>-</v>
          </cell>
          <cell r="L7265">
            <v>1819.1712000000002</v>
          </cell>
          <cell r="M7265">
            <v>2021.3</v>
          </cell>
        </row>
        <row r="7266">
          <cell r="G7266" t="str">
            <v>P2118-15</v>
          </cell>
          <cell r="H7266" t="str">
            <v/>
          </cell>
          <cell r="I7266" t="str">
            <v>TEE SAD DR35 PVC SW SWR</v>
          </cell>
          <cell r="J7266" t="str">
            <v/>
          </cell>
          <cell r="K7266" t="str">
            <v>-</v>
          </cell>
          <cell r="L7266">
            <v>1983.5446000000002</v>
          </cell>
          <cell r="M7266">
            <v>2203.94</v>
          </cell>
        </row>
        <row r="7267">
          <cell r="G7267" t="str">
            <v>P2121-4</v>
          </cell>
          <cell r="H7267" t="str">
            <v/>
          </cell>
          <cell r="I7267" t="str">
            <v>TEE SAD DR35 PVC SW SWR</v>
          </cell>
          <cell r="J7267" t="str">
            <v>0089938007558</v>
          </cell>
          <cell r="K7267" t="str">
            <v>-</v>
          </cell>
          <cell r="L7267">
            <v>449.47489999999999</v>
          </cell>
          <cell r="M7267">
            <v>499.42</v>
          </cell>
        </row>
        <row r="7268">
          <cell r="G7268" t="str">
            <v>P2121-6</v>
          </cell>
          <cell r="H7268" t="str">
            <v/>
          </cell>
          <cell r="I7268" t="str">
            <v>TEE SAD DR35 PVC SW SWR</v>
          </cell>
          <cell r="J7268" t="str">
            <v>0089938009538</v>
          </cell>
          <cell r="K7268" t="str">
            <v>-</v>
          </cell>
          <cell r="L7268">
            <v>493.89060000000001</v>
          </cell>
          <cell r="M7268">
            <v>548.77</v>
          </cell>
        </row>
        <row r="7269">
          <cell r="G7269" t="str">
            <v>P2121-8</v>
          </cell>
          <cell r="H7269" t="str">
            <v/>
          </cell>
          <cell r="I7269" t="str">
            <v>TEE SAD DR35 PVC SW SWR</v>
          </cell>
          <cell r="J7269" t="str">
            <v/>
          </cell>
          <cell r="K7269" t="str">
            <v>-</v>
          </cell>
          <cell r="L7269">
            <v>1406.6541000000002</v>
          </cell>
          <cell r="M7269">
            <v>1562.95</v>
          </cell>
        </row>
        <row r="7270">
          <cell r="G7270" t="str">
            <v>P2121-10</v>
          </cell>
          <cell r="H7270" t="str">
            <v/>
          </cell>
          <cell r="I7270" t="str">
            <v>TEE SAD DR35 PVC SW SWR</v>
          </cell>
          <cell r="J7270" t="str">
            <v/>
          </cell>
          <cell r="K7270" t="str">
            <v>-</v>
          </cell>
          <cell r="L7270">
            <v>1560.8304000000001</v>
          </cell>
          <cell r="M7270">
            <v>1734.26</v>
          </cell>
        </row>
        <row r="7271">
          <cell r="G7271" t="str">
            <v>P2121-12</v>
          </cell>
          <cell r="H7271" t="str">
            <v/>
          </cell>
          <cell r="I7271" t="str">
            <v>TEE SAD DR35 PVC SW SWR</v>
          </cell>
          <cell r="J7271" t="str">
            <v/>
          </cell>
          <cell r="K7271" t="str">
            <v>-</v>
          </cell>
          <cell r="L7271">
            <v>2231.5064000000002</v>
          </cell>
          <cell r="M7271">
            <v>2479.4499999999998</v>
          </cell>
        </row>
        <row r="7272">
          <cell r="G7272" t="str">
            <v>P2121-15</v>
          </cell>
          <cell r="H7272" t="str">
            <v/>
          </cell>
          <cell r="I7272" t="str">
            <v>TEE SAD DR35 PVC SW SWR</v>
          </cell>
          <cell r="J7272" t="str">
            <v/>
          </cell>
          <cell r="K7272" t="str">
            <v>-</v>
          </cell>
          <cell r="L7272">
            <v>2435.855</v>
          </cell>
          <cell r="M7272">
            <v>2706.51</v>
          </cell>
        </row>
        <row r="7273">
          <cell r="G7273" t="str">
            <v>P2121-18</v>
          </cell>
          <cell r="H7273" t="str">
            <v/>
          </cell>
          <cell r="I7273" t="str">
            <v>TEE SAD DR35 PVC SW SWR</v>
          </cell>
          <cell r="J7273" t="str">
            <v/>
          </cell>
          <cell r="K7273" t="str">
            <v>-</v>
          </cell>
          <cell r="L7273">
            <v>3617.7342000000003</v>
          </cell>
          <cell r="M7273">
            <v>4019.7</v>
          </cell>
        </row>
        <row r="7274">
          <cell r="G7274" t="str">
            <v>P2124-4</v>
          </cell>
          <cell r="H7274" t="str">
            <v/>
          </cell>
          <cell r="I7274" t="str">
            <v>TEE SAD DR35 PVC SW SWR</v>
          </cell>
          <cell r="J7274" t="str">
            <v/>
          </cell>
          <cell r="K7274" t="str">
            <v>-</v>
          </cell>
          <cell r="L7274">
            <v>487.40640000000002</v>
          </cell>
          <cell r="M7274">
            <v>541.55999999999995</v>
          </cell>
        </row>
        <row r="7275">
          <cell r="G7275" t="str">
            <v>P2124-6</v>
          </cell>
          <cell r="H7275" t="str">
            <v/>
          </cell>
          <cell r="I7275" t="str">
            <v>TEE SAD DR35 PVC SW SWR</v>
          </cell>
          <cell r="J7275" t="str">
            <v>0089938008821</v>
          </cell>
          <cell r="K7275" t="str">
            <v>-</v>
          </cell>
          <cell r="L7275">
            <v>856.85599999999999</v>
          </cell>
          <cell r="M7275">
            <v>952.06</v>
          </cell>
        </row>
        <row r="7276">
          <cell r="G7276" t="str">
            <v>P2124-8</v>
          </cell>
          <cell r="H7276" t="str">
            <v/>
          </cell>
          <cell r="I7276" t="str">
            <v>TEE SAD DR35 PVC SW SWR</v>
          </cell>
          <cell r="J7276" t="str">
            <v/>
          </cell>
          <cell r="K7276" t="str">
            <v>-</v>
          </cell>
          <cell r="L7276">
            <v>1425.0367000000001</v>
          </cell>
          <cell r="M7276">
            <v>1583.37</v>
          </cell>
        </row>
        <row r="7277">
          <cell r="G7277" t="str">
            <v>P2124-10</v>
          </cell>
          <cell r="H7277" t="str">
            <v/>
          </cell>
          <cell r="I7277" t="str">
            <v>TEE SAD DR35 PVC SW SWR</v>
          </cell>
          <cell r="J7277" t="str">
            <v/>
          </cell>
          <cell r="K7277" t="str">
            <v>-</v>
          </cell>
          <cell r="L7277">
            <v>1578.7529000000002</v>
          </cell>
          <cell r="M7277">
            <v>1754.17</v>
          </cell>
        </row>
        <row r="7278">
          <cell r="G7278" t="str">
            <v>P2124-12</v>
          </cell>
          <cell r="H7278" t="str">
            <v/>
          </cell>
          <cell r="I7278" t="str">
            <v>TEE SAD DR35 PVC SW SWR</v>
          </cell>
          <cell r="J7278" t="str">
            <v/>
          </cell>
          <cell r="K7278" t="str">
            <v>-</v>
          </cell>
          <cell r="L7278">
            <v>2242.4632000000001</v>
          </cell>
          <cell r="M7278">
            <v>2491.63</v>
          </cell>
        </row>
        <row r="7279">
          <cell r="G7279" t="str">
            <v>P2124-15</v>
          </cell>
          <cell r="H7279" t="str">
            <v/>
          </cell>
          <cell r="I7279" t="str">
            <v>TEE SAD DR35 PVC SW SWR</v>
          </cell>
          <cell r="J7279" t="str">
            <v/>
          </cell>
          <cell r="K7279" t="str">
            <v>-</v>
          </cell>
          <cell r="L7279">
            <v>2454.1627000000003</v>
          </cell>
          <cell r="M7279">
            <v>2726.85</v>
          </cell>
        </row>
        <row r="7280">
          <cell r="G7280" t="str">
            <v>P2124-18</v>
          </cell>
          <cell r="H7280" t="str">
            <v/>
          </cell>
          <cell r="I7280" t="str">
            <v>TEE SAD DR35 PVC SW SWR</v>
          </cell>
          <cell r="J7280" t="str">
            <v/>
          </cell>
          <cell r="K7280" t="str">
            <v>-</v>
          </cell>
          <cell r="L7280">
            <v>3800.5972000000002</v>
          </cell>
          <cell r="M7280">
            <v>4222.8900000000003</v>
          </cell>
        </row>
        <row r="7281">
          <cell r="G7281" t="str">
            <v>P2124-21</v>
          </cell>
          <cell r="H7281" t="str">
            <v/>
          </cell>
          <cell r="I7281" t="str">
            <v>TEE SAD DR35 PVC SW SWR</v>
          </cell>
          <cell r="J7281" t="str">
            <v/>
          </cell>
          <cell r="K7281" t="str">
            <v>-</v>
          </cell>
          <cell r="L7281">
            <v>4278.7053000000005</v>
          </cell>
          <cell r="M7281">
            <v>4754.12</v>
          </cell>
        </row>
        <row r="7282">
          <cell r="G7282" t="str">
            <v>P2127-4</v>
          </cell>
          <cell r="H7282" t="str">
            <v/>
          </cell>
          <cell r="I7282" t="str">
            <v>TEE SAD DR35 PVC SW SWR</v>
          </cell>
          <cell r="J7282" t="str">
            <v/>
          </cell>
          <cell r="K7282" t="str">
            <v>-</v>
          </cell>
          <cell r="L7282">
            <v>769.52260000000001</v>
          </cell>
          <cell r="M7282">
            <v>855.03</v>
          </cell>
        </row>
        <row r="7283">
          <cell r="G7283" t="str">
            <v>P2127-6</v>
          </cell>
          <cell r="H7283" t="str">
            <v/>
          </cell>
          <cell r="I7283" t="str">
            <v>TEE SAD DR35 PVC SW SWR</v>
          </cell>
          <cell r="J7283" t="str">
            <v/>
          </cell>
          <cell r="K7283" t="str">
            <v>-</v>
          </cell>
          <cell r="L7283">
            <v>828.18000000000006</v>
          </cell>
          <cell r="M7283">
            <v>920.2</v>
          </cell>
        </row>
        <row r="7284">
          <cell r="G7284" t="str">
            <v>P2127-8</v>
          </cell>
          <cell r="H7284" t="str">
            <v/>
          </cell>
          <cell r="I7284" t="str">
            <v>TEE SAD DR35 PVC SW SWR</v>
          </cell>
          <cell r="J7284" t="str">
            <v>0627347222485</v>
          </cell>
          <cell r="K7284" t="str">
            <v>-</v>
          </cell>
          <cell r="L7284">
            <v>1496.2773000000002</v>
          </cell>
          <cell r="M7284">
            <v>1662.53</v>
          </cell>
        </row>
        <row r="7285">
          <cell r="G7285" t="str">
            <v>P2127-10</v>
          </cell>
          <cell r="H7285" t="str">
            <v/>
          </cell>
          <cell r="I7285" t="str">
            <v>TEE SAD DR35 PVC SW SWR</v>
          </cell>
          <cell r="J7285" t="str">
            <v/>
          </cell>
          <cell r="K7285" t="str">
            <v>-</v>
          </cell>
          <cell r="L7285">
            <v>1657.6547</v>
          </cell>
          <cell r="M7285">
            <v>1841.84</v>
          </cell>
        </row>
        <row r="7286">
          <cell r="G7286" t="str">
            <v>P2127-12</v>
          </cell>
          <cell r="H7286" t="str">
            <v/>
          </cell>
          <cell r="I7286" t="str">
            <v>TEE SAD DR35 PVC SW SWR</v>
          </cell>
          <cell r="J7286" t="str">
            <v/>
          </cell>
          <cell r="K7286" t="str">
            <v>-</v>
          </cell>
          <cell r="L7286">
            <v>2354.6313000000005</v>
          </cell>
          <cell r="M7286">
            <v>2616.2600000000002</v>
          </cell>
        </row>
        <row r="7287">
          <cell r="G7287" t="str">
            <v>P2127-15</v>
          </cell>
          <cell r="H7287" t="str">
            <v/>
          </cell>
          <cell r="I7287" t="str">
            <v>TEE SAD DR35 PVC SW SWR</v>
          </cell>
          <cell r="J7287" t="str">
            <v/>
          </cell>
          <cell r="K7287" t="str">
            <v>-</v>
          </cell>
          <cell r="L7287">
            <v>2576.8703</v>
          </cell>
          <cell r="M7287">
            <v>2863.19</v>
          </cell>
        </row>
        <row r="7288">
          <cell r="G7288" t="str">
            <v>P2127-18</v>
          </cell>
          <cell r="H7288" t="str">
            <v/>
          </cell>
          <cell r="I7288" t="str">
            <v>TEE SAD DR35 PVC SW SWR</v>
          </cell>
          <cell r="J7288" t="str">
            <v/>
          </cell>
          <cell r="K7288" t="str">
            <v>-</v>
          </cell>
          <cell r="L7288">
            <v>3990.672</v>
          </cell>
          <cell r="M7288">
            <v>4434.08</v>
          </cell>
        </row>
        <row r="7289">
          <cell r="G7289" t="str">
            <v>P2127-21</v>
          </cell>
          <cell r="H7289" t="str">
            <v/>
          </cell>
          <cell r="I7289" t="str">
            <v>TEE SAD DR35 PVC SW SWR</v>
          </cell>
          <cell r="J7289" t="str">
            <v/>
          </cell>
          <cell r="K7289" t="str">
            <v>-</v>
          </cell>
          <cell r="L7289">
            <v>4492.7160000000003</v>
          </cell>
          <cell r="M7289">
            <v>4991.91</v>
          </cell>
        </row>
        <row r="7290">
          <cell r="G7290" t="str">
            <v>P2127-24</v>
          </cell>
          <cell r="H7290" t="str">
            <v/>
          </cell>
          <cell r="I7290" t="str">
            <v>TEE SAD DR35 PVC SW SWR</v>
          </cell>
          <cell r="J7290" t="str">
            <v/>
          </cell>
          <cell r="K7290" t="str">
            <v>-</v>
          </cell>
          <cell r="L7290">
            <v>5161.6907000000001</v>
          </cell>
          <cell r="M7290">
            <v>5735.21</v>
          </cell>
        </row>
        <row r="7291">
          <cell r="G7291" t="str">
            <v>P2130-4</v>
          </cell>
          <cell r="H7291" t="str">
            <v/>
          </cell>
          <cell r="I7291" t="str">
            <v>TEE SAD DR35 PVC SW SWR</v>
          </cell>
          <cell r="J7291" t="str">
            <v/>
          </cell>
          <cell r="K7291" t="str">
            <v>-</v>
          </cell>
          <cell r="L7291">
            <v>1033.941</v>
          </cell>
          <cell r="M7291">
            <v>1148.82</v>
          </cell>
        </row>
        <row r="7292">
          <cell r="G7292" t="str">
            <v>P2130-6</v>
          </cell>
          <cell r="H7292" t="str">
            <v/>
          </cell>
          <cell r="I7292" t="str">
            <v>TEE SAD DR35 PVC SW SWR</v>
          </cell>
          <cell r="J7292" t="str">
            <v/>
          </cell>
          <cell r="K7292" t="str">
            <v>-</v>
          </cell>
          <cell r="L7292">
            <v>1112.7679000000001</v>
          </cell>
          <cell r="M7292">
            <v>1236.4100000000001</v>
          </cell>
        </row>
        <row r="7293">
          <cell r="G7293" t="str">
            <v>P2130-8</v>
          </cell>
          <cell r="H7293" t="str">
            <v/>
          </cell>
          <cell r="I7293" t="str">
            <v>TEE SAD DR35 PVC SW SWR</v>
          </cell>
          <cell r="J7293" t="str">
            <v/>
          </cell>
          <cell r="K7293" t="str">
            <v>-</v>
          </cell>
          <cell r="L7293">
            <v>1571.0916999999999</v>
          </cell>
          <cell r="M7293">
            <v>1745.66</v>
          </cell>
        </row>
        <row r="7294">
          <cell r="G7294" t="str">
            <v>P2130-10</v>
          </cell>
          <cell r="H7294" t="str">
            <v/>
          </cell>
          <cell r="I7294" t="str">
            <v>TEE SAD DR35 PVC SW SWR</v>
          </cell>
          <cell r="J7294" t="str">
            <v>0627347978849</v>
          </cell>
          <cell r="K7294" t="str">
            <v>-</v>
          </cell>
          <cell r="L7294">
            <v>1740.5583000000001</v>
          </cell>
          <cell r="M7294">
            <v>1933.95</v>
          </cell>
        </row>
        <row r="7295">
          <cell r="G7295" t="str">
            <v>P2130-12</v>
          </cell>
          <cell r="H7295" t="str">
            <v/>
          </cell>
          <cell r="I7295" t="str">
            <v>TEE SAD DR35 PVC SW SWR</v>
          </cell>
          <cell r="J7295" t="str">
            <v/>
          </cell>
          <cell r="K7295" t="str">
            <v>-</v>
          </cell>
          <cell r="L7295">
            <v>2472.3099000000002</v>
          </cell>
          <cell r="M7295">
            <v>2747.01</v>
          </cell>
        </row>
        <row r="7296">
          <cell r="G7296" t="str">
            <v>P2130-15</v>
          </cell>
          <cell r="H7296" t="str">
            <v/>
          </cell>
          <cell r="I7296" t="str">
            <v>TEE SAD DR35 PVC SW SWR</v>
          </cell>
          <cell r="J7296" t="str">
            <v/>
          </cell>
          <cell r="K7296" t="str">
            <v>-</v>
          </cell>
          <cell r="L7296">
            <v>2705.6769000000004</v>
          </cell>
          <cell r="M7296">
            <v>3006.31</v>
          </cell>
        </row>
        <row r="7297">
          <cell r="G7297" t="str">
            <v>P2130-18</v>
          </cell>
          <cell r="H7297" t="str">
            <v/>
          </cell>
          <cell r="I7297" t="str">
            <v>TEE SAD DR35 PVC SW SWR</v>
          </cell>
          <cell r="J7297" t="str">
            <v/>
          </cell>
          <cell r="K7297" t="str">
            <v>-</v>
          </cell>
          <cell r="L7297">
            <v>4190.2269999999999</v>
          </cell>
          <cell r="M7297">
            <v>4655.8100000000004</v>
          </cell>
        </row>
        <row r="7298">
          <cell r="G7298" t="str">
            <v>P2130-21</v>
          </cell>
          <cell r="H7298" t="str">
            <v/>
          </cell>
          <cell r="I7298" t="str">
            <v>TEE SAD DR35 PVC SW SWR</v>
          </cell>
          <cell r="J7298" t="str">
            <v/>
          </cell>
          <cell r="K7298" t="str">
            <v>-</v>
          </cell>
          <cell r="L7298">
            <v>4717.3410999999996</v>
          </cell>
          <cell r="M7298">
            <v>5241.49</v>
          </cell>
        </row>
        <row r="7299">
          <cell r="G7299" t="str">
            <v>P2130-24</v>
          </cell>
          <cell r="H7299" t="str">
            <v/>
          </cell>
          <cell r="I7299" t="str">
            <v>TEE SAD DR35 PVC SW SWR</v>
          </cell>
          <cell r="J7299" t="str">
            <v/>
          </cell>
          <cell r="K7299" t="str">
            <v>-</v>
          </cell>
          <cell r="L7299">
            <v>5419.7960999999996</v>
          </cell>
          <cell r="M7299">
            <v>6022</v>
          </cell>
        </row>
        <row r="7300">
          <cell r="G7300" t="str">
            <v>P2130-27</v>
          </cell>
          <cell r="H7300" t="str">
            <v/>
          </cell>
          <cell r="I7300" t="str">
            <v>TEE SAD DR35 PVC SW SWR</v>
          </cell>
          <cell r="J7300" t="str">
            <v/>
          </cell>
          <cell r="K7300" t="str">
            <v>-</v>
          </cell>
          <cell r="L7300">
            <v>6035.1317000000008</v>
          </cell>
          <cell r="M7300">
            <v>6705.7</v>
          </cell>
        </row>
        <row r="7301">
          <cell r="G7301" t="str">
            <v>P2136-4</v>
          </cell>
          <cell r="H7301" t="str">
            <v/>
          </cell>
          <cell r="I7301" t="str">
            <v>TEE SAD DR35 PVC SW SWR</v>
          </cell>
          <cell r="J7301" t="str">
            <v/>
          </cell>
          <cell r="K7301" t="str">
            <v>-</v>
          </cell>
          <cell r="L7301">
            <v>1292.3246000000001</v>
          </cell>
          <cell r="M7301">
            <v>1435.92</v>
          </cell>
        </row>
        <row r="7302">
          <cell r="G7302" t="str">
            <v>P2136-6</v>
          </cell>
          <cell r="H7302" t="str">
            <v/>
          </cell>
          <cell r="I7302" t="str">
            <v>TEE SAD DR35 PVC SW SWR</v>
          </cell>
          <cell r="J7302" t="str">
            <v>0627347978559</v>
          </cell>
          <cell r="K7302" t="str">
            <v>-</v>
          </cell>
          <cell r="L7302">
            <v>1390.9893000000002</v>
          </cell>
          <cell r="M7302">
            <v>1545.54</v>
          </cell>
        </row>
        <row r="7303">
          <cell r="G7303" t="str">
            <v>P2136-8</v>
          </cell>
          <cell r="H7303" t="str">
            <v/>
          </cell>
          <cell r="I7303" t="str">
            <v>TEE SAD DR35 PVC SW SWR</v>
          </cell>
          <cell r="J7303" t="str">
            <v>0089938060867</v>
          </cell>
          <cell r="K7303" t="str">
            <v>-</v>
          </cell>
          <cell r="L7303">
            <v>1649.6832000000002</v>
          </cell>
          <cell r="M7303">
            <v>1832.98</v>
          </cell>
        </row>
        <row r="7304">
          <cell r="G7304" t="str">
            <v>P2136-10</v>
          </cell>
          <cell r="H7304" t="str">
            <v/>
          </cell>
          <cell r="I7304" t="str">
            <v>TEE SAD DR35 PVC SW SWR</v>
          </cell>
          <cell r="J7304" t="str">
            <v/>
          </cell>
          <cell r="K7304" t="str">
            <v>-</v>
          </cell>
          <cell r="L7304">
            <v>1827.6242</v>
          </cell>
          <cell r="M7304">
            <v>2030.69</v>
          </cell>
        </row>
        <row r="7305">
          <cell r="G7305" t="str">
            <v>P2136-12</v>
          </cell>
          <cell r="H7305" t="str">
            <v/>
          </cell>
          <cell r="I7305" t="str">
            <v>TEE SAD DR35 PVC SW SWR</v>
          </cell>
          <cell r="J7305" t="str">
            <v/>
          </cell>
          <cell r="K7305" t="str">
            <v>-</v>
          </cell>
          <cell r="L7305">
            <v>2595.9484000000002</v>
          </cell>
          <cell r="M7305">
            <v>2884.39</v>
          </cell>
        </row>
        <row r="7306">
          <cell r="G7306" t="str">
            <v>P2136-15</v>
          </cell>
          <cell r="H7306" t="str">
            <v/>
          </cell>
          <cell r="I7306" t="str">
            <v>TEE SAD DR35 PVC SW SWR</v>
          </cell>
          <cell r="J7306" t="str">
            <v/>
          </cell>
          <cell r="K7306" t="str">
            <v>-</v>
          </cell>
          <cell r="L7306">
            <v>2840.9569999999999</v>
          </cell>
          <cell r="M7306">
            <v>3156.62</v>
          </cell>
        </row>
        <row r="7307">
          <cell r="G7307" t="str">
            <v>P2136-18</v>
          </cell>
          <cell r="H7307" t="str">
            <v/>
          </cell>
          <cell r="I7307" t="str">
            <v>TEE SAD DR35 PVC SW SWR</v>
          </cell>
          <cell r="J7307" t="str">
            <v/>
          </cell>
          <cell r="K7307" t="str">
            <v>-</v>
          </cell>
          <cell r="L7307">
            <v>4399.7223000000004</v>
          </cell>
          <cell r="M7307">
            <v>4888.58</v>
          </cell>
        </row>
        <row r="7308">
          <cell r="G7308" t="str">
            <v>P2136-21</v>
          </cell>
          <cell r="H7308" t="str">
            <v/>
          </cell>
          <cell r="I7308" t="str">
            <v>TEE SAD DR35 PVC SW SWR</v>
          </cell>
          <cell r="J7308" t="str">
            <v/>
          </cell>
          <cell r="K7308" t="str">
            <v>-</v>
          </cell>
          <cell r="L7308">
            <v>4953.2654000000002</v>
          </cell>
          <cell r="M7308">
            <v>5503.63</v>
          </cell>
        </row>
        <row r="7309">
          <cell r="G7309" t="str">
            <v>P2136-24</v>
          </cell>
          <cell r="H7309" t="str">
            <v/>
          </cell>
          <cell r="I7309" t="str">
            <v>TEE SAD DR35 PVC SW SWR</v>
          </cell>
          <cell r="J7309" t="str">
            <v/>
          </cell>
          <cell r="K7309" t="str">
            <v>-</v>
          </cell>
          <cell r="L7309">
            <v>5690.8164000000006</v>
          </cell>
          <cell r="M7309">
            <v>6323.13</v>
          </cell>
        </row>
        <row r="7310">
          <cell r="G7310" t="str">
            <v>P2136-27</v>
          </cell>
          <cell r="H7310" t="str">
            <v/>
          </cell>
          <cell r="I7310" t="str">
            <v>TEE SAD DR35 PVC SW SWR</v>
          </cell>
          <cell r="J7310" t="str">
            <v/>
          </cell>
          <cell r="K7310" t="str">
            <v>-</v>
          </cell>
          <cell r="L7310">
            <v>7184.6648000000005</v>
          </cell>
          <cell r="M7310">
            <v>7982.96</v>
          </cell>
        </row>
        <row r="7311">
          <cell r="G7311" t="str">
            <v>P2136-30</v>
          </cell>
          <cell r="H7311" t="str">
            <v/>
          </cell>
          <cell r="I7311" t="str">
            <v>TEE SAD DR35 PVC SW SWR</v>
          </cell>
          <cell r="J7311" t="str">
            <v/>
          </cell>
          <cell r="K7311" t="str">
            <v>-</v>
          </cell>
          <cell r="L7311">
            <v>8980.9059000000016</v>
          </cell>
          <cell r="M7311">
            <v>9978.7800000000007</v>
          </cell>
        </row>
        <row r="7312">
          <cell r="G7312" t="str">
            <v>S211532</v>
          </cell>
          <cell r="H7312" t="str">
            <v>P4106-4</v>
          </cell>
          <cell r="I7312" t="str">
            <v>TEE SAD DR35 PVC SW SWR CW GR</v>
          </cell>
          <cell r="J7312" t="str">
            <v>0089938004045</v>
          </cell>
          <cell r="K7312" t="str">
            <v>-</v>
          </cell>
          <cell r="L7312">
            <v>198.93440000000001</v>
          </cell>
          <cell r="M7312">
            <v>221.04</v>
          </cell>
        </row>
        <row r="7313">
          <cell r="G7313" t="str">
            <v>S211582</v>
          </cell>
          <cell r="H7313" t="str">
            <v>P4108-4</v>
          </cell>
          <cell r="I7313" t="str">
            <v>TEE SAD DR35 PVC SW SWR CW GR</v>
          </cell>
          <cell r="J7313" t="str">
            <v>0089938004052</v>
          </cell>
          <cell r="K7313" t="str">
            <v>-</v>
          </cell>
          <cell r="L7313">
            <v>318.3143</v>
          </cell>
          <cell r="M7313">
            <v>353.68</v>
          </cell>
        </row>
        <row r="7314">
          <cell r="G7314" t="str">
            <v>S211585</v>
          </cell>
          <cell r="H7314" t="str">
            <v>P4108-6</v>
          </cell>
          <cell r="I7314" t="str">
            <v>TEE SAD DR35 PVC SW SWR CW GR</v>
          </cell>
          <cell r="J7314" t="str">
            <v>0089938004069</v>
          </cell>
          <cell r="K7314" t="str">
            <v>-</v>
          </cell>
          <cell r="L7314">
            <v>363.94979999999998</v>
          </cell>
          <cell r="M7314">
            <v>404.39</v>
          </cell>
        </row>
        <row r="7315">
          <cell r="G7315" t="str">
            <v>P4108-4D</v>
          </cell>
          <cell r="H7315" t="str">
            <v>P4108-4D</v>
          </cell>
          <cell r="I7315" t="str">
            <v>TEE SAD DR35 SW SWR W/ DWV BR</v>
          </cell>
          <cell r="L7315">
            <v>423.36</v>
          </cell>
          <cell r="M7315">
            <v>470.4</v>
          </cell>
        </row>
        <row r="7316">
          <cell r="G7316" t="str">
            <v>S213532</v>
          </cell>
          <cell r="H7316" t="str">
            <v>P2306-4</v>
          </cell>
          <cell r="I7316" t="str">
            <v>WYE SAD DR35 PVC SW SWR</v>
          </cell>
          <cell r="J7316" t="str">
            <v>0089938003741</v>
          </cell>
          <cell r="K7316" t="str">
            <v>-</v>
          </cell>
          <cell r="L7316">
            <v>156.24140000000003</v>
          </cell>
          <cell r="M7316">
            <v>173.6</v>
          </cell>
        </row>
        <row r="7317">
          <cell r="G7317" t="str">
            <v>S213582</v>
          </cell>
          <cell r="H7317" t="str">
            <v>P2308-4</v>
          </cell>
          <cell r="I7317" t="str">
            <v>WYE SAD DR35 PVC SW SWR</v>
          </cell>
          <cell r="J7317" t="str">
            <v>0089938003758</v>
          </cell>
          <cell r="K7317" t="str">
            <v>-</v>
          </cell>
          <cell r="L7317">
            <v>213.89300000000003</v>
          </cell>
          <cell r="M7317">
            <v>237.66</v>
          </cell>
        </row>
        <row r="7318">
          <cell r="G7318" t="str">
            <v>S213585</v>
          </cell>
          <cell r="H7318" t="str">
            <v>P2308-6</v>
          </cell>
          <cell r="I7318" t="str">
            <v>WYE SAD DR35 PVC SW SWR</v>
          </cell>
          <cell r="J7318" t="str">
            <v>0089938003765</v>
          </cell>
          <cell r="K7318" t="str">
            <v>-</v>
          </cell>
          <cell r="L7318">
            <v>226.21940000000001</v>
          </cell>
          <cell r="M7318">
            <v>251.35</v>
          </cell>
        </row>
        <row r="7319">
          <cell r="G7319" t="str">
            <v>S213624</v>
          </cell>
          <cell r="H7319" t="str">
            <v>P2310-4</v>
          </cell>
          <cell r="I7319" t="str">
            <v>WYE SAD DR35 PVC SW SWR</v>
          </cell>
          <cell r="J7319" t="str">
            <v>0089938008876</v>
          </cell>
          <cell r="K7319" t="str">
            <v>-</v>
          </cell>
          <cell r="L7319">
            <v>250.98990000000001</v>
          </cell>
          <cell r="M7319">
            <v>278.88</v>
          </cell>
        </row>
        <row r="7320">
          <cell r="G7320" t="str">
            <v>S213626</v>
          </cell>
          <cell r="H7320" t="str">
            <v>P2310-6</v>
          </cell>
          <cell r="I7320" t="str">
            <v>WYE SAD DR35 PVC SW SWR</v>
          </cell>
          <cell r="J7320" t="str">
            <v>0089938007596</v>
          </cell>
          <cell r="K7320" t="str">
            <v>-</v>
          </cell>
          <cell r="L7320">
            <v>283.07920000000001</v>
          </cell>
          <cell r="M7320">
            <v>314.52999999999997</v>
          </cell>
        </row>
        <row r="7321">
          <cell r="G7321" t="str">
            <v>S213628</v>
          </cell>
          <cell r="H7321" t="str">
            <v>P2310-8</v>
          </cell>
          <cell r="I7321" t="str">
            <v>WYE SAD DR35 PVC SW SWR</v>
          </cell>
          <cell r="J7321" t="str">
            <v>0089938017571</v>
          </cell>
          <cell r="K7321" t="str">
            <v>-</v>
          </cell>
          <cell r="L7321">
            <v>913.20220000000006</v>
          </cell>
          <cell r="M7321">
            <v>1014.67</v>
          </cell>
        </row>
        <row r="7322">
          <cell r="G7322" t="str">
            <v>S213664</v>
          </cell>
          <cell r="H7322" t="str">
            <v>P2312-4</v>
          </cell>
          <cell r="I7322" t="str">
            <v>WYE SAD DR35 PVC SW SWR</v>
          </cell>
          <cell r="J7322" t="str">
            <v>0089938007589</v>
          </cell>
          <cell r="K7322" t="str">
            <v>-</v>
          </cell>
          <cell r="L7322">
            <v>259.10050000000001</v>
          </cell>
          <cell r="M7322">
            <v>287.89</v>
          </cell>
        </row>
        <row r="7323">
          <cell r="G7323" t="str">
            <v>S213666</v>
          </cell>
          <cell r="H7323" t="str">
            <v>P2312-6</v>
          </cell>
          <cell r="I7323" t="str">
            <v>WYE SAD DR35 PVC SW SWR</v>
          </cell>
          <cell r="J7323" t="str">
            <v>0089938007602</v>
          </cell>
          <cell r="K7323" t="str">
            <v>-</v>
          </cell>
          <cell r="L7323">
            <v>346.77629999999999</v>
          </cell>
          <cell r="M7323">
            <v>385.31</v>
          </cell>
        </row>
        <row r="7324">
          <cell r="G7324" t="str">
            <v>S213668</v>
          </cell>
          <cell r="H7324" t="str">
            <v>P2312-8</v>
          </cell>
          <cell r="I7324" t="str">
            <v>WYE SAD DR35 PVC SW SWR</v>
          </cell>
          <cell r="J7324" t="str">
            <v>0089938017588</v>
          </cell>
          <cell r="K7324" t="str">
            <v>-</v>
          </cell>
          <cell r="L7324">
            <v>1291.0192</v>
          </cell>
          <cell r="M7324">
            <v>1434.47</v>
          </cell>
        </row>
        <row r="7325">
          <cell r="G7325" t="str">
            <v>S213670</v>
          </cell>
          <cell r="H7325" t="str">
            <v>P2312-10</v>
          </cell>
          <cell r="I7325" t="str">
            <v>WYE SAD DR35 PVC SW SWR</v>
          </cell>
          <cell r="J7325" t="str">
            <v>0627347200261</v>
          </cell>
          <cell r="K7325" t="str">
            <v>-</v>
          </cell>
          <cell r="L7325">
            <v>1571.6052999999999</v>
          </cell>
          <cell r="M7325">
            <v>1746.23</v>
          </cell>
        </row>
        <row r="7326">
          <cell r="G7326" t="str">
            <v>P2315-4</v>
          </cell>
          <cell r="H7326" t="str">
            <v/>
          </cell>
          <cell r="I7326" t="str">
            <v>WYE SAD DR35 PVC SW SWR</v>
          </cell>
          <cell r="J7326" t="str">
            <v>0089938008838</v>
          </cell>
          <cell r="K7326" t="str">
            <v>-</v>
          </cell>
          <cell r="L7326">
            <v>276.60570000000001</v>
          </cell>
          <cell r="M7326">
            <v>307.33999999999997</v>
          </cell>
        </row>
        <row r="7327">
          <cell r="G7327" t="str">
            <v>P2315-6</v>
          </cell>
          <cell r="H7327" t="str">
            <v/>
          </cell>
          <cell r="I7327" t="str">
            <v>WYE SAD DR35 PVC SW SWR</v>
          </cell>
          <cell r="J7327" t="str">
            <v>0089938008852</v>
          </cell>
          <cell r="K7327" t="str">
            <v>-</v>
          </cell>
          <cell r="L7327">
            <v>308.42750000000001</v>
          </cell>
          <cell r="M7327">
            <v>342.7</v>
          </cell>
        </row>
        <row r="7328">
          <cell r="G7328" t="str">
            <v>P2315-8</v>
          </cell>
          <cell r="H7328" t="str">
            <v/>
          </cell>
          <cell r="I7328" t="str">
            <v>WYE SAD DR35 PVC SW SWR</v>
          </cell>
          <cell r="J7328" t="str">
            <v>0627347200308</v>
          </cell>
          <cell r="K7328" t="str">
            <v>-</v>
          </cell>
          <cell r="L7328">
            <v>1730.8213000000001</v>
          </cell>
          <cell r="M7328">
            <v>1923.13</v>
          </cell>
        </row>
        <row r="7329">
          <cell r="G7329" t="str">
            <v>P2315-10</v>
          </cell>
          <cell r="H7329" t="str">
            <v/>
          </cell>
          <cell r="I7329" t="str">
            <v>WYE SAD DR35 PVC SW SWR</v>
          </cell>
          <cell r="J7329" t="str">
            <v/>
          </cell>
          <cell r="K7329" t="str">
            <v>-</v>
          </cell>
          <cell r="L7329">
            <v>1963.2788</v>
          </cell>
          <cell r="M7329">
            <v>2181.42</v>
          </cell>
        </row>
        <row r="7330">
          <cell r="G7330" t="str">
            <v>P2315-12</v>
          </cell>
          <cell r="H7330" t="str">
            <v/>
          </cell>
          <cell r="I7330" t="str">
            <v>WYE SAD DR35 PVC SW SWR</v>
          </cell>
          <cell r="J7330" t="str">
            <v/>
          </cell>
          <cell r="K7330" t="str">
            <v>-</v>
          </cell>
          <cell r="L7330">
            <v>2393.0443</v>
          </cell>
          <cell r="M7330">
            <v>2658.94</v>
          </cell>
        </row>
        <row r="7331">
          <cell r="G7331" t="str">
            <v>P2318-4</v>
          </cell>
          <cell r="H7331" t="str">
            <v/>
          </cell>
          <cell r="I7331" t="str">
            <v>WYE SAD DR35 PVC SW SWR</v>
          </cell>
          <cell r="J7331" t="str">
            <v>0089938008845</v>
          </cell>
          <cell r="K7331" t="str">
            <v>-</v>
          </cell>
          <cell r="L7331">
            <v>437.94030000000004</v>
          </cell>
          <cell r="M7331">
            <v>486.6</v>
          </cell>
        </row>
        <row r="7332">
          <cell r="G7332" t="str">
            <v>P2318-6</v>
          </cell>
          <cell r="H7332" t="str">
            <v/>
          </cell>
          <cell r="I7332" t="str">
            <v>WYE SAD DR35 PVC SW SWR</v>
          </cell>
          <cell r="J7332" t="str">
            <v>0089938008869</v>
          </cell>
          <cell r="K7332" t="str">
            <v>-</v>
          </cell>
          <cell r="L7332">
            <v>468.32830000000001</v>
          </cell>
          <cell r="M7332">
            <v>520.36</v>
          </cell>
        </row>
        <row r="7333">
          <cell r="G7333" t="str">
            <v>P2318-8</v>
          </cell>
          <cell r="H7333" t="str">
            <v/>
          </cell>
          <cell r="I7333" t="str">
            <v>WYE SAD DR35 PVC SW SWR</v>
          </cell>
          <cell r="J7333" t="str">
            <v>0627347200377</v>
          </cell>
          <cell r="K7333" t="str">
            <v>-</v>
          </cell>
          <cell r="L7333">
            <v>1836.4089000000001</v>
          </cell>
          <cell r="M7333">
            <v>2040.45</v>
          </cell>
        </row>
        <row r="7334">
          <cell r="G7334" t="str">
            <v>P2318-10</v>
          </cell>
          <cell r="H7334" t="str">
            <v/>
          </cell>
          <cell r="I7334" t="str">
            <v>WYE SAD DR35 PVC SW SWR</v>
          </cell>
          <cell r="J7334" t="str">
            <v/>
          </cell>
          <cell r="K7334" t="str">
            <v>-</v>
          </cell>
          <cell r="L7334">
            <v>2083.7501000000002</v>
          </cell>
          <cell r="M7334">
            <v>2315.2800000000002</v>
          </cell>
        </row>
        <row r="7335">
          <cell r="G7335" t="str">
            <v>P2318-12</v>
          </cell>
          <cell r="H7335" t="str">
            <v/>
          </cell>
          <cell r="I7335" t="str">
            <v>WYE SAD DR35 PVC SW SWR</v>
          </cell>
          <cell r="J7335" t="str">
            <v/>
          </cell>
          <cell r="K7335" t="str">
            <v>-</v>
          </cell>
          <cell r="L7335">
            <v>2477.7348000000002</v>
          </cell>
          <cell r="M7335">
            <v>2753.04</v>
          </cell>
        </row>
        <row r="7336">
          <cell r="G7336" t="str">
            <v>P2318-15</v>
          </cell>
          <cell r="H7336" t="str">
            <v/>
          </cell>
          <cell r="I7336" t="str">
            <v>WYE SAD DR35 PVC SW SWR</v>
          </cell>
          <cell r="J7336" t="str">
            <v/>
          </cell>
          <cell r="K7336" t="str">
            <v>-</v>
          </cell>
          <cell r="L7336">
            <v>2732.5232000000005</v>
          </cell>
          <cell r="M7336">
            <v>3036.14</v>
          </cell>
        </row>
        <row r="7337">
          <cell r="G7337" t="str">
            <v>P2321-4</v>
          </cell>
          <cell r="H7337" t="str">
            <v/>
          </cell>
          <cell r="I7337" t="str">
            <v>WYE SAD DR35 PVC SW SWR</v>
          </cell>
          <cell r="J7337" t="str">
            <v>0089938009545</v>
          </cell>
          <cell r="K7337" t="str">
            <v>-</v>
          </cell>
          <cell r="L7337">
            <v>470.44690000000003</v>
          </cell>
          <cell r="M7337">
            <v>522.72</v>
          </cell>
        </row>
        <row r="7338">
          <cell r="G7338" t="str">
            <v>P2321-6</v>
          </cell>
          <cell r="H7338" t="str">
            <v/>
          </cell>
          <cell r="I7338" t="str">
            <v>WYE SAD DR35 PVC SW SWR</v>
          </cell>
          <cell r="J7338" t="str">
            <v>0089938009552</v>
          </cell>
          <cell r="K7338" t="str">
            <v>-</v>
          </cell>
          <cell r="L7338">
            <v>501.14520000000005</v>
          </cell>
          <cell r="M7338">
            <v>556.83000000000004</v>
          </cell>
        </row>
        <row r="7339">
          <cell r="G7339" t="str">
            <v>P2321-8</v>
          </cell>
          <cell r="H7339" t="str">
            <v/>
          </cell>
          <cell r="I7339" t="str">
            <v>WYE SAD DR35 PVC SW SWR</v>
          </cell>
          <cell r="J7339" t="str">
            <v/>
          </cell>
          <cell r="K7339" t="str">
            <v>-</v>
          </cell>
          <cell r="L7339">
            <v>2384.7946000000002</v>
          </cell>
          <cell r="M7339">
            <v>2649.77</v>
          </cell>
        </row>
        <row r="7340">
          <cell r="G7340" t="str">
            <v>P2321-10</v>
          </cell>
          <cell r="H7340" t="str">
            <v/>
          </cell>
          <cell r="I7340" t="str">
            <v>WYE SAD DR35 PVC SW SWR</v>
          </cell>
          <cell r="J7340" t="str">
            <v/>
          </cell>
          <cell r="K7340" t="str">
            <v>-</v>
          </cell>
          <cell r="L7340">
            <v>2662.0958000000001</v>
          </cell>
          <cell r="M7340">
            <v>2957.88</v>
          </cell>
        </row>
        <row r="7341">
          <cell r="G7341" t="str">
            <v>P2321-12</v>
          </cell>
          <cell r="H7341" t="str">
            <v/>
          </cell>
          <cell r="I7341" t="str">
            <v>WYE SAD DR35 PVC SW SWR</v>
          </cell>
          <cell r="J7341" t="str">
            <v/>
          </cell>
          <cell r="K7341" t="str">
            <v>-</v>
          </cell>
          <cell r="L7341">
            <v>3191.8742000000002</v>
          </cell>
          <cell r="M7341">
            <v>3546.53</v>
          </cell>
        </row>
        <row r="7342">
          <cell r="G7342" t="str">
            <v>P2321-15</v>
          </cell>
          <cell r="H7342" t="str">
            <v/>
          </cell>
          <cell r="I7342" t="str">
            <v>WYE SAD DR35 PVC SW SWR</v>
          </cell>
          <cell r="J7342" t="str">
            <v/>
          </cell>
          <cell r="K7342" t="str">
            <v>-</v>
          </cell>
          <cell r="L7342">
            <v>3427.7664</v>
          </cell>
          <cell r="M7342">
            <v>3808.63</v>
          </cell>
        </row>
        <row r="7343">
          <cell r="G7343" t="str">
            <v>P2321-18</v>
          </cell>
          <cell r="H7343" t="str">
            <v/>
          </cell>
          <cell r="I7343" t="str">
            <v>WYE SAD DR35 PVC SW SWR</v>
          </cell>
          <cell r="J7343" t="str">
            <v/>
          </cell>
          <cell r="K7343" t="str">
            <v>-</v>
          </cell>
          <cell r="L7343">
            <v>4284.7614999999996</v>
          </cell>
          <cell r="M7343">
            <v>4760.8500000000004</v>
          </cell>
        </row>
        <row r="7344">
          <cell r="G7344" t="str">
            <v>P2324-4</v>
          </cell>
          <cell r="H7344" t="str">
            <v/>
          </cell>
          <cell r="I7344" t="str">
            <v>WYE SAD DR35 PVC SW SWR</v>
          </cell>
          <cell r="J7344" t="str">
            <v>0627347201145</v>
          </cell>
          <cell r="K7344" t="str">
            <v>-</v>
          </cell>
          <cell r="L7344">
            <v>502.49340000000001</v>
          </cell>
          <cell r="M7344">
            <v>558.33000000000004</v>
          </cell>
        </row>
        <row r="7345">
          <cell r="G7345" t="str">
            <v>P2324-6</v>
          </cell>
          <cell r="H7345" t="str">
            <v/>
          </cell>
          <cell r="I7345" t="str">
            <v>WYE SAD DR35 PVC SW SWR</v>
          </cell>
          <cell r="J7345" t="str">
            <v>0627347201381</v>
          </cell>
          <cell r="K7345" t="str">
            <v>-</v>
          </cell>
          <cell r="L7345">
            <v>613.29189999999994</v>
          </cell>
          <cell r="M7345">
            <v>681.44</v>
          </cell>
        </row>
        <row r="7346">
          <cell r="G7346" t="str">
            <v>P2324-8</v>
          </cell>
          <cell r="H7346" t="str">
            <v/>
          </cell>
          <cell r="I7346" t="str">
            <v>WYE SAD DR35 PVC SW SWR</v>
          </cell>
          <cell r="J7346" t="str">
            <v/>
          </cell>
          <cell r="K7346" t="str">
            <v>-</v>
          </cell>
          <cell r="L7346">
            <v>2504.0247000000004</v>
          </cell>
          <cell r="M7346">
            <v>2782.25</v>
          </cell>
        </row>
        <row r="7347">
          <cell r="G7347" t="str">
            <v>P2324-10</v>
          </cell>
          <cell r="H7347" t="str">
            <v/>
          </cell>
          <cell r="I7347" t="str">
            <v>WYE SAD DR35 PVC SW SWR</v>
          </cell>
          <cell r="J7347" t="str">
            <v/>
          </cell>
          <cell r="K7347" t="str">
            <v>-</v>
          </cell>
          <cell r="L7347">
            <v>2795.1931</v>
          </cell>
          <cell r="M7347">
            <v>3105.77</v>
          </cell>
        </row>
        <row r="7348">
          <cell r="G7348" t="str">
            <v>P2324-12</v>
          </cell>
          <cell r="H7348" t="str">
            <v/>
          </cell>
          <cell r="I7348" t="str">
            <v>WYE SAD DR35 PVC SW SWR</v>
          </cell>
          <cell r="J7348" t="str">
            <v>0627347201299</v>
          </cell>
          <cell r="K7348" t="str">
            <v>-</v>
          </cell>
          <cell r="L7348">
            <v>3351.5396000000005</v>
          </cell>
          <cell r="M7348">
            <v>3723.93</v>
          </cell>
        </row>
        <row r="7349">
          <cell r="G7349" t="str">
            <v>P2324-15</v>
          </cell>
          <cell r="H7349" t="str">
            <v/>
          </cell>
          <cell r="I7349" t="str">
            <v>WYE SAD DR35 PVC SW SWR</v>
          </cell>
          <cell r="J7349" t="str">
            <v/>
          </cell>
          <cell r="K7349" t="str">
            <v>-</v>
          </cell>
          <cell r="L7349">
            <v>3599.2339000000002</v>
          </cell>
          <cell r="M7349">
            <v>3999.15</v>
          </cell>
        </row>
        <row r="7350">
          <cell r="G7350" t="str">
            <v>P2324-18</v>
          </cell>
          <cell r="H7350" t="str">
            <v/>
          </cell>
          <cell r="I7350" t="str">
            <v>WYE SAD DR35 PVC SW SWR</v>
          </cell>
          <cell r="J7350" t="str">
            <v/>
          </cell>
          <cell r="K7350" t="str">
            <v>-</v>
          </cell>
          <cell r="L7350">
            <v>4498.9862000000003</v>
          </cell>
          <cell r="M7350">
            <v>4998.87</v>
          </cell>
        </row>
        <row r="7351">
          <cell r="G7351" t="str">
            <v>P2324-21</v>
          </cell>
          <cell r="H7351" t="str">
            <v/>
          </cell>
          <cell r="I7351" t="str">
            <v>WYE SAD DR35 PVC SW SWR</v>
          </cell>
          <cell r="J7351" t="str">
            <v/>
          </cell>
          <cell r="K7351" t="str">
            <v>-</v>
          </cell>
          <cell r="L7351">
            <v>4836.4214000000011</v>
          </cell>
          <cell r="M7351">
            <v>5373.8</v>
          </cell>
        </row>
        <row r="7352">
          <cell r="G7352" t="str">
            <v>P2327-4</v>
          </cell>
          <cell r="H7352" t="str">
            <v/>
          </cell>
          <cell r="I7352" t="str">
            <v>WYE SAD DR35 PVC SW SWR</v>
          </cell>
          <cell r="J7352" t="str">
            <v/>
          </cell>
          <cell r="K7352" t="str">
            <v>-</v>
          </cell>
          <cell r="L7352">
            <v>827.27049999999997</v>
          </cell>
          <cell r="M7352">
            <v>919.19</v>
          </cell>
        </row>
        <row r="7353">
          <cell r="G7353" t="str">
            <v>P2327-6</v>
          </cell>
          <cell r="H7353" t="str">
            <v/>
          </cell>
          <cell r="I7353" t="str">
            <v>WYE SAD DR35 PVC SW SWR</v>
          </cell>
          <cell r="J7353" t="str">
            <v/>
          </cell>
          <cell r="K7353" t="str">
            <v>-</v>
          </cell>
          <cell r="L7353">
            <v>890.34700000000009</v>
          </cell>
          <cell r="M7353">
            <v>989.27</v>
          </cell>
        </row>
        <row r="7354">
          <cell r="G7354" t="str">
            <v>P2327-8</v>
          </cell>
          <cell r="H7354" t="str">
            <v/>
          </cell>
          <cell r="I7354" t="str">
            <v>WYE SAD DR35 PVC SW SWR</v>
          </cell>
          <cell r="J7354" t="str">
            <v/>
          </cell>
          <cell r="K7354" t="str">
            <v>-</v>
          </cell>
          <cell r="L7354">
            <v>2629.2253999999998</v>
          </cell>
          <cell r="M7354">
            <v>2921.36</v>
          </cell>
        </row>
        <row r="7355">
          <cell r="G7355" t="str">
            <v>P2327-10</v>
          </cell>
          <cell r="H7355" t="str">
            <v/>
          </cell>
          <cell r="I7355" t="str">
            <v>WYE SAD DR35 PVC SW SWR</v>
          </cell>
          <cell r="J7355" t="str">
            <v/>
          </cell>
          <cell r="K7355" t="str">
            <v>-</v>
          </cell>
          <cell r="L7355">
            <v>2934.9351000000001</v>
          </cell>
          <cell r="M7355">
            <v>3261.04</v>
          </cell>
        </row>
        <row r="7356">
          <cell r="G7356" t="str">
            <v>P2327-12</v>
          </cell>
          <cell r="H7356" t="str">
            <v/>
          </cell>
          <cell r="I7356" t="str">
            <v>WYE SAD DR35 PVC SW SWR</v>
          </cell>
          <cell r="J7356" t="str">
            <v/>
          </cell>
          <cell r="K7356" t="str">
            <v>-</v>
          </cell>
          <cell r="L7356">
            <v>3519.0588000000002</v>
          </cell>
          <cell r="M7356">
            <v>3910.07</v>
          </cell>
        </row>
        <row r="7357">
          <cell r="G7357" t="str">
            <v>P2327-15</v>
          </cell>
          <cell r="H7357" t="str">
            <v/>
          </cell>
          <cell r="I7357" t="str">
            <v>WYE SAD DR35 PVC SW SWR</v>
          </cell>
          <cell r="J7357" t="str">
            <v/>
          </cell>
          <cell r="K7357" t="str">
            <v>-</v>
          </cell>
          <cell r="L7357">
            <v>3779.1758000000004</v>
          </cell>
          <cell r="M7357">
            <v>4199.08</v>
          </cell>
        </row>
        <row r="7358">
          <cell r="G7358" t="str">
            <v>P2327-18</v>
          </cell>
          <cell r="H7358" t="str">
            <v/>
          </cell>
          <cell r="I7358" t="str">
            <v>WYE SAD DR35 PVC SW SWR</v>
          </cell>
          <cell r="J7358" t="str">
            <v/>
          </cell>
          <cell r="K7358" t="str">
            <v>-</v>
          </cell>
          <cell r="L7358">
            <v>4723.9002</v>
          </cell>
          <cell r="M7358">
            <v>5248.78</v>
          </cell>
        </row>
        <row r="7359">
          <cell r="G7359" t="str">
            <v>P2327-21</v>
          </cell>
          <cell r="H7359" t="str">
            <v/>
          </cell>
          <cell r="I7359" t="str">
            <v>WYE SAD DR35 PVC SW SWR</v>
          </cell>
          <cell r="J7359" t="str">
            <v/>
          </cell>
          <cell r="K7359" t="str">
            <v>-</v>
          </cell>
          <cell r="L7359">
            <v>5078.2628000000004</v>
          </cell>
          <cell r="M7359">
            <v>5642.51</v>
          </cell>
        </row>
        <row r="7360">
          <cell r="G7360" t="str">
            <v>P2327-24</v>
          </cell>
          <cell r="H7360" t="str">
            <v/>
          </cell>
          <cell r="I7360" t="str">
            <v>WYE SAD DR35 PVC SW SWR</v>
          </cell>
          <cell r="J7360" t="str">
            <v/>
          </cell>
          <cell r="K7360" t="str">
            <v>-</v>
          </cell>
          <cell r="L7360">
            <v>5459.1507000000001</v>
          </cell>
          <cell r="M7360">
            <v>6065.72</v>
          </cell>
        </row>
        <row r="7361">
          <cell r="G7361" t="str">
            <v>P2330-4</v>
          </cell>
          <cell r="H7361" t="str">
            <v/>
          </cell>
          <cell r="I7361" t="str">
            <v>WYE SAD DR35 PVC SW SWR</v>
          </cell>
          <cell r="J7361" t="str">
            <v/>
          </cell>
          <cell r="K7361" t="str">
            <v>-</v>
          </cell>
          <cell r="L7361">
            <v>1085.6327000000001</v>
          </cell>
          <cell r="M7361">
            <v>1206.26</v>
          </cell>
        </row>
        <row r="7362">
          <cell r="G7362" t="str">
            <v>P2330-6</v>
          </cell>
          <cell r="H7362" t="str">
            <v/>
          </cell>
          <cell r="I7362" t="str">
            <v>WYE SAD DR35 PVC SW SWR</v>
          </cell>
          <cell r="J7362" t="str">
            <v/>
          </cell>
          <cell r="K7362" t="str">
            <v>-</v>
          </cell>
          <cell r="L7362">
            <v>1168.4293</v>
          </cell>
          <cell r="M7362">
            <v>1298.25</v>
          </cell>
        </row>
        <row r="7363">
          <cell r="G7363" t="str">
            <v>P2330-8</v>
          </cell>
          <cell r="H7363" t="str">
            <v/>
          </cell>
          <cell r="I7363" t="str">
            <v>WYE SAD DR35 PVC SW SWR</v>
          </cell>
          <cell r="J7363" t="str">
            <v/>
          </cell>
          <cell r="K7363" t="str">
            <v>-</v>
          </cell>
          <cell r="L7363">
            <v>2760.6214</v>
          </cell>
          <cell r="M7363">
            <v>3067.36</v>
          </cell>
        </row>
        <row r="7364">
          <cell r="G7364" t="str">
            <v>P2330-10</v>
          </cell>
          <cell r="H7364" t="str">
            <v/>
          </cell>
          <cell r="I7364" t="str">
            <v>WYE SAD DR35 PVC SW SWR</v>
          </cell>
          <cell r="J7364" t="str">
            <v/>
          </cell>
          <cell r="K7364" t="str">
            <v>-</v>
          </cell>
          <cell r="L7364">
            <v>3081.7177000000001</v>
          </cell>
          <cell r="M7364">
            <v>3424.13</v>
          </cell>
        </row>
        <row r="7365">
          <cell r="G7365" t="str">
            <v>P2330-12</v>
          </cell>
          <cell r="H7365" t="str">
            <v/>
          </cell>
          <cell r="I7365" t="str">
            <v>WYE SAD DR35 PVC SW SWR</v>
          </cell>
          <cell r="J7365" t="str">
            <v/>
          </cell>
          <cell r="K7365" t="str">
            <v>-</v>
          </cell>
          <cell r="L7365">
            <v>3694.9775000000004</v>
          </cell>
          <cell r="M7365">
            <v>4105.53</v>
          </cell>
        </row>
        <row r="7366">
          <cell r="G7366" t="str">
            <v>P2330-15</v>
          </cell>
          <cell r="H7366" t="str">
            <v/>
          </cell>
          <cell r="I7366" t="str">
            <v>WYE SAD DR35 PVC SW SWR</v>
          </cell>
          <cell r="J7366" t="str">
            <v/>
          </cell>
          <cell r="K7366" t="str">
            <v>-</v>
          </cell>
          <cell r="L7366">
            <v>3968.1592000000001</v>
          </cell>
          <cell r="M7366">
            <v>4409.07</v>
          </cell>
        </row>
        <row r="7367">
          <cell r="G7367" t="str">
            <v>P2330-18</v>
          </cell>
          <cell r="H7367" t="str">
            <v/>
          </cell>
          <cell r="I7367" t="str">
            <v>WYE SAD DR35 PVC SW SWR</v>
          </cell>
          <cell r="J7367" t="str">
            <v/>
          </cell>
          <cell r="K7367" t="str">
            <v>-</v>
          </cell>
          <cell r="L7367">
            <v>4960.1241</v>
          </cell>
          <cell r="M7367">
            <v>5511.25</v>
          </cell>
        </row>
        <row r="7368">
          <cell r="G7368" t="str">
            <v>P2330-21</v>
          </cell>
          <cell r="H7368" t="str">
            <v/>
          </cell>
          <cell r="I7368" t="str">
            <v>WYE SAD DR35 PVC SW SWR</v>
          </cell>
          <cell r="J7368" t="str">
            <v/>
          </cell>
          <cell r="K7368" t="str">
            <v>-</v>
          </cell>
          <cell r="L7368">
            <v>5332.1631000000007</v>
          </cell>
          <cell r="M7368">
            <v>5924.63</v>
          </cell>
        </row>
        <row r="7369">
          <cell r="G7369" t="str">
            <v>P2330-24</v>
          </cell>
          <cell r="H7369" t="str">
            <v/>
          </cell>
          <cell r="I7369" t="str">
            <v>WYE SAD DR35 PVC SW SWR</v>
          </cell>
          <cell r="J7369" t="str">
            <v/>
          </cell>
          <cell r="K7369" t="str">
            <v>-</v>
          </cell>
          <cell r="L7369">
            <v>5732.0649000000003</v>
          </cell>
          <cell r="M7369">
            <v>6368.96</v>
          </cell>
        </row>
        <row r="7370">
          <cell r="G7370" t="str">
            <v>P2330-27</v>
          </cell>
          <cell r="H7370" t="str">
            <v/>
          </cell>
          <cell r="I7370" t="str">
            <v>WYE SAD DR35 PVC SW SWR</v>
          </cell>
          <cell r="J7370" t="str">
            <v/>
          </cell>
          <cell r="K7370" t="str">
            <v>-</v>
          </cell>
          <cell r="L7370">
            <v>6550.7004999999999</v>
          </cell>
          <cell r="M7370">
            <v>7278.56</v>
          </cell>
        </row>
        <row r="7371">
          <cell r="G7371" t="str">
            <v>P2336-4</v>
          </cell>
          <cell r="H7371" t="str">
            <v/>
          </cell>
          <cell r="I7371" t="str">
            <v>WYE SAD DR35 PVC SW SWR</v>
          </cell>
          <cell r="J7371" t="str">
            <v/>
          </cell>
          <cell r="K7371" t="str">
            <v>-</v>
          </cell>
          <cell r="L7371">
            <v>1389.3094000000001</v>
          </cell>
          <cell r="M7371">
            <v>1543.68</v>
          </cell>
        </row>
        <row r="7372">
          <cell r="G7372" t="str">
            <v>P2336-6</v>
          </cell>
          <cell r="H7372" t="str">
            <v/>
          </cell>
          <cell r="I7372" t="str">
            <v>WYE SAD DR35 PVC SW SWR</v>
          </cell>
          <cell r="J7372" t="str">
            <v/>
          </cell>
          <cell r="K7372" t="str">
            <v>-</v>
          </cell>
          <cell r="L7372">
            <v>1495.2608000000002</v>
          </cell>
          <cell r="M7372">
            <v>1661.4</v>
          </cell>
        </row>
        <row r="7373">
          <cell r="G7373" t="str">
            <v>P2336-8</v>
          </cell>
          <cell r="H7373" t="str">
            <v/>
          </cell>
          <cell r="I7373" t="str">
            <v>WYE SAD DR35 PVC SW SWR</v>
          </cell>
          <cell r="J7373" t="str">
            <v/>
          </cell>
          <cell r="K7373" t="str">
            <v>-</v>
          </cell>
          <cell r="L7373">
            <v>2898.6835000000005</v>
          </cell>
          <cell r="M7373">
            <v>3220.76</v>
          </cell>
        </row>
        <row r="7374">
          <cell r="G7374" t="str">
            <v>P2336-10</v>
          </cell>
          <cell r="H7374" t="str">
            <v/>
          </cell>
          <cell r="I7374" t="str">
            <v>WYE SAD DR35 PVC SW SWR</v>
          </cell>
          <cell r="J7374" t="str">
            <v/>
          </cell>
          <cell r="K7374" t="str">
            <v>-</v>
          </cell>
          <cell r="L7374">
            <v>3235.7549000000004</v>
          </cell>
          <cell r="M7374">
            <v>3595.28</v>
          </cell>
        </row>
        <row r="7375">
          <cell r="G7375" t="str">
            <v>P2336-12</v>
          </cell>
          <cell r="H7375" t="str">
            <v/>
          </cell>
          <cell r="I7375" t="str">
            <v>WYE SAD DR35 PVC SW SWR</v>
          </cell>
          <cell r="J7375" t="str">
            <v/>
          </cell>
          <cell r="K7375" t="str">
            <v>-</v>
          </cell>
          <cell r="L7375">
            <v>3879.7237</v>
          </cell>
          <cell r="M7375">
            <v>4310.8</v>
          </cell>
        </row>
        <row r="7376">
          <cell r="G7376" t="str">
            <v>P2336-15</v>
          </cell>
          <cell r="H7376" t="str">
            <v/>
          </cell>
          <cell r="I7376" t="str">
            <v>WYE SAD DR35 PVC SW SWR</v>
          </cell>
          <cell r="J7376" t="str">
            <v/>
          </cell>
          <cell r="K7376" t="str">
            <v>-</v>
          </cell>
          <cell r="L7376">
            <v>4166.5693000000001</v>
          </cell>
          <cell r="M7376">
            <v>4629.5200000000004</v>
          </cell>
        </row>
        <row r="7377">
          <cell r="G7377" t="str">
            <v>P2336-18</v>
          </cell>
          <cell r="H7377" t="str">
            <v/>
          </cell>
          <cell r="I7377" t="str">
            <v>WYE SAD DR35 PVC SW SWR</v>
          </cell>
          <cell r="J7377" t="str">
            <v/>
          </cell>
          <cell r="K7377" t="str">
            <v>-</v>
          </cell>
          <cell r="L7377">
            <v>5208.1501000000007</v>
          </cell>
          <cell r="M7377">
            <v>5786.83</v>
          </cell>
        </row>
        <row r="7378">
          <cell r="G7378" t="str">
            <v>P2336-21</v>
          </cell>
          <cell r="H7378" t="str">
            <v/>
          </cell>
          <cell r="I7378" t="str">
            <v>WYE SAD DR35 PVC SW SWR</v>
          </cell>
          <cell r="J7378" t="str">
            <v/>
          </cell>
          <cell r="K7378" t="str">
            <v>-</v>
          </cell>
          <cell r="L7378">
            <v>5598.7429000000002</v>
          </cell>
          <cell r="M7378">
            <v>6220.83</v>
          </cell>
        </row>
        <row r="7379">
          <cell r="G7379" t="str">
            <v>P2336-24</v>
          </cell>
          <cell r="H7379" t="str">
            <v/>
          </cell>
          <cell r="I7379" t="str">
            <v>WYE SAD DR35 PVC SW SWR</v>
          </cell>
          <cell r="J7379" t="str">
            <v/>
          </cell>
          <cell r="K7379" t="str">
            <v>-</v>
          </cell>
          <cell r="L7379">
            <v>6550.7004999999999</v>
          </cell>
          <cell r="M7379">
            <v>7278.56</v>
          </cell>
        </row>
        <row r="7380">
          <cell r="G7380" t="str">
            <v>P2336-27</v>
          </cell>
          <cell r="H7380" t="str">
            <v/>
          </cell>
          <cell r="I7380" t="str">
            <v>WYE SAD DR35 PVC SW SWR</v>
          </cell>
          <cell r="J7380" t="str">
            <v/>
          </cell>
          <cell r="K7380" t="str">
            <v>-</v>
          </cell>
          <cell r="L7380">
            <v>8188.2927</v>
          </cell>
          <cell r="M7380">
            <v>9098.1</v>
          </cell>
        </row>
        <row r="7381">
          <cell r="G7381" t="str">
            <v>P2336-30</v>
          </cell>
          <cell r="H7381" t="str">
            <v/>
          </cell>
          <cell r="I7381" t="str">
            <v>WYE SAD DR35 PVC SW SWR</v>
          </cell>
          <cell r="J7381" t="str">
            <v/>
          </cell>
          <cell r="K7381" t="str">
            <v>-</v>
          </cell>
          <cell r="L7381">
            <v>10235.438100000001</v>
          </cell>
          <cell r="M7381">
            <v>11372.71</v>
          </cell>
        </row>
        <row r="7382">
          <cell r="G7382" t="str">
            <v>S214532</v>
          </cell>
          <cell r="H7382" t="str">
            <v>P4306-4</v>
          </cell>
          <cell r="I7382" t="str">
            <v>WYE SAD DR35 PVC SW SWR CW GR</v>
          </cell>
          <cell r="J7382" t="str">
            <v>0089938004076</v>
          </cell>
          <cell r="K7382" t="str">
            <v>-</v>
          </cell>
          <cell r="L7382">
            <v>216.87830000000002</v>
          </cell>
          <cell r="M7382">
            <v>240.98</v>
          </cell>
        </row>
        <row r="7383">
          <cell r="G7383" t="str">
            <v>S214582</v>
          </cell>
          <cell r="H7383" t="str">
            <v>P4308-4</v>
          </cell>
          <cell r="I7383" t="str">
            <v>WYE SAD DR35 PVC SW SWR CW GR</v>
          </cell>
          <cell r="J7383" t="str">
            <v>0089938004083</v>
          </cell>
          <cell r="K7383" t="str">
            <v>-</v>
          </cell>
          <cell r="L7383">
            <v>352.53290000000004</v>
          </cell>
          <cell r="M7383">
            <v>391.7</v>
          </cell>
        </row>
        <row r="7384">
          <cell r="G7384" t="str">
            <v>S214585</v>
          </cell>
          <cell r="H7384" t="str">
            <v>P4308-6</v>
          </cell>
          <cell r="I7384" t="str">
            <v>WYE SAD DR35 PVC SW SWR CW GR</v>
          </cell>
          <cell r="J7384" t="str">
            <v>0089938004090</v>
          </cell>
          <cell r="K7384" t="str">
            <v>-</v>
          </cell>
          <cell r="L7384">
            <v>388.19600000000003</v>
          </cell>
          <cell r="M7384">
            <v>431.33</v>
          </cell>
        </row>
        <row r="7385">
          <cell r="G7385" t="str">
            <v>T104</v>
          </cell>
          <cell r="I7385" t="str">
            <v>TEE STR GSK IPS DRAIN 160 GGG</v>
          </cell>
          <cell r="J7385" t="str">
            <v>0089938015171</v>
          </cell>
          <cell r="K7385" t="str">
            <v>-</v>
          </cell>
          <cell r="L7385">
            <v>430.76060000000001</v>
          </cell>
          <cell r="M7385">
            <v>430.76</v>
          </cell>
        </row>
        <row r="7386">
          <cell r="G7386" t="str">
            <v>T106-4</v>
          </cell>
          <cell r="I7386" t="str">
            <v>TEE STR GSK IPS DRAIN 160 GGG</v>
          </cell>
          <cell r="J7386" t="str">
            <v>0089938015409</v>
          </cell>
          <cell r="K7386" t="str">
            <v>-</v>
          </cell>
          <cell r="L7386">
            <v>469.38760000000002</v>
          </cell>
          <cell r="M7386">
            <v>469.39</v>
          </cell>
        </row>
        <row r="7387">
          <cell r="G7387" t="str">
            <v>T106</v>
          </cell>
          <cell r="I7387" t="str">
            <v>TEE STR GSK IPS DRAIN 160 GGG</v>
          </cell>
          <cell r="J7387" t="str">
            <v>0089938015133</v>
          </cell>
          <cell r="K7387" t="str">
            <v>-</v>
          </cell>
          <cell r="L7387">
            <v>494.81080000000003</v>
          </cell>
          <cell r="M7387">
            <v>494.81</v>
          </cell>
        </row>
        <row r="7388">
          <cell r="G7388" t="str">
            <v>T108-4</v>
          </cell>
          <cell r="I7388" t="str">
            <v>TEE STR GSK IPS DRAIN 160 GGG</v>
          </cell>
          <cell r="J7388" t="str">
            <v>0627347177303</v>
          </cell>
          <cell r="K7388" t="str">
            <v>-</v>
          </cell>
          <cell r="L7388">
            <v>743.36110000000008</v>
          </cell>
          <cell r="M7388">
            <v>743.36</v>
          </cell>
        </row>
        <row r="7389">
          <cell r="G7389" t="str">
            <v>T108-6</v>
          </cell>
          <cell r="I7389" t="str">
            <v>TEE STR GSK IPS DRAIN 160 GGG</v>
          </cell>
          <cell r="J7389" t="str">
            <v>0627347177204</v>
          </cell>
          <cell r="K7389" t="str">
            <v>-</v>
          </cell>
          <cell r="L7389">
            <v>926.48090000000002</v>
          </cell>
          <cell r="M7389">
            <v>926.48</v>
          </cell>
        </row>
        <row r="7390">
          <cell r="G7390" t="str">
            <v>T108</v>
          </cell>
          <cell r="I7390" t="str">
            <v>TEE STR GSK IPS DRAIN 160 GGG</v>
          </cell>
          <cell r="J7390" t="str">
            <v>0627347177310</v>
          </cell>
          <cell r="K7390" t="str">
            <v>-</v>
          </cell>
          <cell r="L7390">
            <v>1499.7655000000002</v>
          </cell>
          <cell r="M7390">
            <v>1499.77</v>
          </cell>
        </row>
        <row r="7391">
          <cell r="G7391" t="str">
            <v>T1010-4</v>
          </cell>
          <cell r="I7391" t="str">
            <v>TEE STR GSK IPS DRAIN 160 GGG</v>
          </cell>
          <cell r="J7391" t="str">
            <v>0627347177327</v>
          </cell>
          <cell r="K7391" t="str">
            <v>-</v>
          </cell>
          <cell r="L7391">
            <v>1294.4860000000001</v>
          </cell>
          <cell r="M7391">
            <v>1294.49</v>
          </cell>
        </row>
        <row r="7392">
          <cell r="G7392" t="str">
            <v>T1010-6</v>
          </cell>
          <cell r="I7392" t="str">
            <v>TEE STR GSK IPS DRAIN 160 GGG</v>
          </cell>
          <cell r="J7392" t="str">
            <v>0089938066241</v>
          </cell>
          <cell r="K7392" t="str">
            <v>-</v>
          </cell>
          <cell r="L7392">
            <v>1549.1674</v>
          </cell>
          <cell r="M7392">
            <v>1549.17</v>
          </cell>
        </row>
        <row r="7393">
          <cell r="G7393" t="str">
            <v>T1010-8</v>
          </cell>
          <cell r="I7393" t="str">
            <v>TEE STR GSK IPS DRAIN 160 GGG</v>
          </cell>
          <cell r="J7393" t="str">
            <v/>
          </cell>
          <cell r="K7393" t="str">
            <v>-</v>
          </cell>
          <cell r="L7393">
            <v>2000.9214000000002</v>
          </cell>
          <cell r="M7393">
            <v>2000.92</v>
          </cell>
        </row>
        <row r="7394">
          <cell r="G7394" t="str">
            <v>T1010</v>
          </cell>
          <cell r="I7394" t="str">
            <v>TEE STR GSK IPS DRAIN 160 GGG</v>
          </cell>
          <cell r="J7394" t="str">
            <v>0627347177341</v>
          </cell>
          <cell r="K7394" t="str">
            <v>-</v>
          </cell>
          <cell r="L7394">
            <v>2079.8232000000003</v>
          </cell>
          <cell r="M7394">
            <v>2079.8200000000002</v>
          </cell>
        </row>
        <row r="7395">
          <cell r="G7395" t="str">
            <v>T1012-4</v>
          </cell>
          <cell r="I7395" t="str">
            <v>TEE STR GSK IPS DRAIN 160 GGG</v>
          </cell>
          <cell r="J7395" t="str">
            <v/>
          </cell>
          <cell r="K7395" t="str">
            <v>-</v>
          </cell>
          <cell r="L7395">
            <v>1702.8515000000002</v>
          </cell>
          <cell r="M7395">
            <v>1702.85</v>
          </cell>
        </row>
        <row r="7396">
          <cell r="G7396" t="str">
            <v>T1012-6</v>
          </cell>
          <cell r="I7396" t="str">
            <v>TEE STR GSK IPS DRAIN 160 GGG</v>
          </cell>
          <cell r="J7396" t="str">
            <v>0627347177259</v>
          </cell>
          <cell r="K7396" t="str">
            <v>-</v>
          </cell>
          <cell r="L7396">
            <v>1943.7619999999999</v>
          </cell>
          <cell r="M7396">
            <v>1943.76</v>
          </cell>
        </row>
        <row r="7397">
          <cell r="G7397" t="str">
            <v>T1012-8</v>
          </cell>
          <cell r="I7397" t="str">
            <v>TEE STR GSK IPS DRAIN 160 GGG</v>
          </cell>
          <cell r="J7397" t="str">
            <v/>
          </cell>
          <cell r="K7397" t="str">
            <v>-</v>
          </cell>
          <cell r="L7397">
            <v>2232.02</v>
          </cell>
          <cell r="M7397">
            <v>2232.02</v>
          </cell>
        </row>
        <row r="7398">
          <cell r="G7398" t="str">
            <v>T1012-10</v>
          </cell>
          <cell r="I7398" t="str">
            <v>TEE STR GSK IPS DRAIN 160 GGG</v>
          </cell>
          <cell r="J7398" t="str">
            <v/>
          </cell>
          <cell r="K7398" t="str">
            <v>-</v>
          </cell>
          <cell r="L7398">
            <v>2685.2934</v>
          </cell>
          <cell r="M7398">
            <v>2685.29</v>
          </cell>
        </row>
        <row r="7399">
          <cell r="G7399" t="str">
            <v>T1012</v>
          </cell>
          <cell r="I7399" t="str">
            <v>TEE STR GSK IPS DRAIN 160 GGG</v>
          </cell>
          <cell r="J7399" t="str">
            <v>0089938061994</v>
          </cell>
          <cell r="K7399" t="str">
            <v>-</v>
          </cell>
          <cell r="L7399">
            <v>3257.8611000000001</v>
          </cell>
          <cell r="M7399">
            <v>3257.86</v>
          </cell>
        </row>
        <row r="7400">
          <cell r="G7400" t="str">
            <v>T134</v>
          </cell>
          <cell r="I7400" t="str">
            <v>Straight Tee with DWV Branch GxGxH</v>
          </cell>
          <cell r="J7400" t="str">
            <v/>
          </cell>
          <cell r="K7400" t="str">
            <v>-</v>
          </cell>
          <cell r="L7400">
            <v>475.97879999999998</v>
          </cell>
          <cell r="M7400">
            <v>475.98</v>
          </cell>
        </row>
        <row r="7401">
          <cell r="G7401" t="str">
            <v>T136-4</v>
          </cell>
          <cell r="I7401" t="str">
            <v>Straight Tee with DWV Branch GxGxH</v>
          </cell>
          <cell r="J7401" t="str">
            <v/>
          </cell>
          <cell r="K7401" t="str">
            <v>-</v>
          </cell>
          <cell r="L7401">
            <v>519.16399999999999</v>
          </cell>
          <cell r="M7401">
            <v>519.16</v>
          </cell>
        </row>
        <row r="7402">
          <cell r="G7402" t="str">
            <v>T136</v>
          </cell>
          <cell r="I7402" t="str">
            <v>Straight Tee with DWV Branch GxGxH</v>
          </cell>
          <cell r="J7402" t="str">
            <v/>
          </cell>
          <cell r="K7402" t="str">
            <v>-</v>
          </cell>
          <cell r="L7402">
            <v>540.59610000000009</v>
          </cell>
          <cell r="M7402">
            <v>540.6</v>
          </cell>
        </row>
        <row r="7403">
          <cell r="G7403" t="str">
            <v>T138-4</v>
          </cell>
          <cell r="I7403" t="str">
            <v>Straight Tee with DWV Branch GxGxH</v>
          </cell>
          <cell r="J7403" t="str">
            <v/>
          </cell>
          <cell r="K7403" t="str">
            <v>-</v>
          </cell>
          <cell r="L7403">
            <v>832.41720000000009</v>
          </cell>
          <cell r="M7403">
            <v>832.42</v>
          </cell>
        </row>
        <row r="7404">
          <cell r="G7404" t="str">
            <v>T138-6</v>
          </cell>
          <cell r="I7404" t="str">
            <v>Straight Tee with DWV Branch GxGxH</v>
          </cell>
          <cell r="J7404" t="str">
            <v/>
          </cell>
          <cell r="K7404" t="str">
            <v>-</v>
          </cell>
          <cell r="L7404">
            <v>1037.5041000000001</v>
          </cell>
          <cell r="M7404">
            <v>1037.5</v>
          </cell>
        </row>
        <row r="7405">
          <cell r="G7405" t="str">
            <v>T138</v>
          </cell>
          <cell r="I7405" t="str">
            <v>Straight Tee with DWV Branch GxGxH</v>
          </cell>
          <cell r="J7405" t="str">
            <v/>
          </cell>
          <cell r="K7405" t="str">
            <v>-</v>
          </cell>
          <cell r="L7405">
            <v>1679.5362000000002</v>
          </cell>
          <cell r="M7405">
            <v>1679.54</v>
          </cell>
        </row>
        <row r="7406">
          <cell r="G7406" t="str">
            <v>T156</v>
          </cell>
          <cell r="I7406" t="str">
            <v>SAN TY GSK IPS DRAIN 160 GGG</v>
          </cell>
          <cell r="J7406" t="str">
            <v>0089938015188</v>
          </cell>
          <cell r="K7406" t="str">
            <v>-</v>
          </cell>
          <cell r="L7406">
            <v>461.98320000000001</v>
          </cell>
          <cell r="M7406">
            <v>461.98</v>
          </cell>
        </row>
        <row r="7407">
          <cell r="G7407" t="str">
            <v>T157-4</v>
          </cell>
          <cell r="I7407" t="str">
            <v>SAN TY GSK IPS DRAIN 160 GGG</v>
          </cell>
          <cell r="J7407" t="str">
            <v>0089938015430</v>
          </cell>
          <cell r="K7407" t="str">
            <v>-</v>
          </cell>
          <cell r="L7407">
            <v>802.33950000000004</v>
          </cell>
          <cell r="M7407">
            <v>802.34</v>
          </cell>
        </row>
        <row r="7408">
          <cell r="G7408" t="str">
            <v>T157</v>
          </cell>
          <cell r="I7408" t="str">
            <v>SAN TY GSK IPS DRAIN 160 GGG</v>
          </cell>
          <cell r="J7408" t="str">
            <v>0089938015287</v>
          </cell>
          <cell r="K7408" t="str">
            <v>-</v>
          </cell>
          <cell r="L7408">
            <v>1071.7334000000001</v>
          </cell>
          <cell r="M7408">
            <v>1071.73</v>
          </cell>
        </row>
        <row r="7409">
          <cell r="G7409" t="str">
            <v>T158-4</v>
          </cell>
          <cell r="I7409" t="str">
            <v>SAN TY GSK IPS DRAIN 160 GGG</v>
          </cell>
          <cell r="J7409" t="str">
            <v>0089938066258</v>
          </cell>
          <cell r="K7409" t="str">
            <v>-</v>
          </cell>
          <cell r="L7409">
            <v>1174.5711000000001</v>
          </cell>
          <cell r="M7409">
            <v>1174.57</v>
          </cell>
        </row>
        <row r="7410">
          <cell r="G7410" t="str">
            <v>T158-6</v>
          </cell>
          <cell r="I7410" t="str">
            <v>SAN TY GSK IPS DRAIN 160 GGG</v>
          </cell>
          <cell r="J7410" t="str">
            <v>0089938062021</v>
          </cell>
          <cell r="K7410" t="str">
            <v>-</v>
          </cell>
          <cell r="L7410">
            <v>1449.5611000000001</v>
          </cell>
          <cell r="M7410">
            <v>1449.56</v>
          </cell>
        </row>
        <row r="7411">
          <cell r="G7411" t="str">
            <v>T158</v>
          </cell>
          <cell r="I7411" t="str">
            <v>SAN TY GSK IPS DRAIN 160 GGG</v>
          </cell>
          <cell r="J7411" t="str">
            <v/>
          </cell>
          <cell r="K7411" t="str">
            <v>-</v>
          </cell>
          <cell r="L7411">
            <v>2079.8232000000003</v>
          </cell>
          <cell r="M7411">
            <v>2079.8200000000002</v>
          </cell>
        </row>
        <row r="7412">
          <cell r="G7412" t="str">
            <v>T1510-4</v>
          </cell>
          <cell r="I7412" t="str">
            <v>SAN TY GSK IPS DRAIN 160 GGG</v>
          </cell>
          <cell r="J7412" t="str">
            <v/>
          </cell>
          <cell r="K7412" t="str">
            <v>-</v>
          </cell>
          <cell r="L7412">
            <v>1868.4340000000002</v>
          </cell>
          <cell r="M7412">
            <v>1868.43</v>
          </cell>
        </row>
        <row r="7413">
          <cell r="G7413" t="str">
            <v>T1510-6</v>
          </cell>
          <cell r="I7413" t="str">
            <v>SAN TY GSK IPS DRAIN 160 GGG</v>
          </cell>
          <cell r="J7413" t="str">
            <v/>
          </cell>
          <cell r="K7413" t="str">
            <v>-</v>
          </cell>
          <cell r="L7413">
            <v>2286.6649000000002</v>
          </cell>
          <cell r="M7413">
            <v>2286.66</v>
          </cell>
        </row>
        <row r="7414">
          <cell r="G7414" t="str">
            <v>T1510-8</v>
          </cell>
          <cell r="I7414" t="str">
            <v>SAN TY GSK IPS DRAIN 160 GGG</v>
          </cell>
          <cell r="J7414" t="str">
            <v/>
          </cell>
          <cell r="K7414" t="str">
            <v>-</v>
          </cell>
          <cell r="L7414">
            <v>3086.1367999999998</v>
          </cell>
          <cell r="M7414">
            <v>3086.14</v>
          </cell>
        </row>
        <row r="7415">
          <cell r="G7415" t="str">
            <v>T1512-4</v>
          </cell>
          <cell r="I7415" t="str">
            <v>SAN TY GSK IPS DRAIN 160 GGG</v>
          </cell>
          <cell r="J7415" t="str">
            <v/>
          </cell>
          <cell r="K7415" t="str">
            <v>-</v>
          </cell>
          <cell r="L7415">
            <v>2373.9127000000003</v>
          </cell>
          <cell r="M7415">
            <v>2373.91</v>
          </cell>
        </row>
        <row r="7416">
          <cell r="G7416" t="str">
            <v>T1512-6</v>
          </cell>
          <cell r="I7416" t="str">
            <v>SAN TY GSK IPS DRAIN 160 GGG</v>
          </cell>
          <cell r="J7416" t="str">
            <v/>
          </cell>
          <cell r="K7416" t="str">
            <v>-</v>
          </cell>
          <cell r="L7416">
            <v>2466.0504000000001</v>
          </cell>
          <cell r="M7416">
            <v>2466.0500000000002</v>
          </cell>
        </row>
        <row r="7417">
          <cell r="G7417" t="str">
            <v>T1512-8</v>
          </cell>
          <cell r="I7417" t="str">
            <v>SAN TY GSK IPS DRAIN 160 GGG</v>
          </cell>
          <cell r="J7417" t="str">
            <v/>
          </cell>
          <cell r="K7417" t="str">
            <v>-</v>
          </cell>
          <cell r="L7417">
            <v>4019.7546000000007</v>
          </cell>
          <cell r="M7417">
            <v>4019.75</v>
          </cell>
        </row>
        <row r="7418">
          <cell r="G7418" t="str">
            <v>T194</v>
          </cell>
          <cell r="I7418" t="str">
            <v>Sanitary Tee (T-Y) with DWV Branch  GxGxH</v>
          </cell>
          <cell r="J7418" t="str">
            <v/>
          </cell>
          <cell r="K7418" t="str">
            <v>-</v>
          </cell>
          <cell r="L7418">
            <v>473.51780000000002</v>
          </cell>
          <cell r="M7418">
            <v>473.52</v>
          </cell>
        </row>
        <row r="7419">
          <cell r="G7419" t="str">
            <v>T196-4</v>
          </cell>
          <cell r="I7419" t="str">
            <v>Sanitary Tee (T-Y) with DWV Branch  GxGxH</v>
          </cell>
          <cell r="J7419" t="str">
            <v/>
          </cell>
          <cell r="K7419" t="str">
            <v>-</v>
          </cell>
          <cell r="L7419">
            <v>822.31640000000004</v>
          </cell>
          <cell r="M7419">
            <v>822.32</v>
          </cell>
        </row>
        <row r="7420">
          <cell r="G7420" t="str">
            <v>T196</v>
          </cell>
          <cell r="I7420" t="str">
            <v>Sanitary Tee (T-Y) with DWV Branch  GxGxH</v>
          </cell>
          <cell r="J7420" t="str">
            <v/>
          </cell>
          <cell r="K7420" t="str">
            <v>-</v>
          </cell>
          <cell r="L7420">
            <v>1098.4192</v>
          </cell>
          <cell r="M7420">
            <v>1098.42</v>
          </cell>
        </row>
        <row r="7421">
          <cell r="G7421" t="str">
            <v>T198-4</v>
          </cell>
          <cell r="I7421" t="str">
            <v>Sanitary Tee (T-Y) with DWV Branch  GxGxH</v>
          </cell>
          <cell r="J7421" t="str">
            <v/>
          </cell>
          <cell r="K7421" t="str">
            <v>-</v>
          </cell>
          <cell r="L7421">
            <v>1203.9854</v>
          </cell>
          <cell r="M7421">
            <v>1203.99</v>
          </cell>
        </row>
        <row r="7422">
          <cell r="G7422" t="str">
            <v>T198-6</v>
          </cell>
          <cell r="I7422" t="str">
            <v>Sanitary Tee (T-Y) with DWV Branch  GxGxH</v>
          </cell>
          <cell r="J7422" t="str">
            <v/>
          </cell>
          <cell r="K7422" t="str">
            <v>-</v>
          </cell>
          <cell r="L7422">
            <v>1485.7913000000001</v>
          </cell>
          <cell r="M7422">
            <v>1485.79</v>
          </cell>
        </row>
        <row r="7423">
          <cell r="G7423" t="str">
            <v>T198</v>
          </cell>
          <cell r="I7423" t="str">
            <v>Sanitary Tee (T-Y) with DWV Branch  GxGxH</v>
          </cell>
          <cell r="J7423" t="str">
            <v/>
          </cell>
          <cell r="K7423" t="str">
            <v>-</v>
          </cell>
          <cell r="L7423">
            <v>2131.9215000000004</v>
          </cell>
          <cell r="M7423">
            <v>2131.92</v>
          </cell>
        </row>
        <row r="7424">
          <cell r="G7424" t="str">
            <v>T1644</v>
          </cell>
          <cell r="I7424" t="str">
            <v>TY LR GSK IPS DRAIN 160 GGG</v>
          </cell>
          <cell r="J7424" t="str">
            <v>0089938049152</v>
          </cell>
          <cell r="K7424" t="str">
            <v>-</v>
          </cell>
          <cell r="L7424">
            <v>851.33480000000009</v>
          </cell>
          <cell r="M7424">
            <v>851.33</v>
          </cell>
        </row>
        <row r="7425">
          <cell r="G7425" t="str">
            <v>T1794</v>
          </cell>
          <cell r="I7425" t="str">
            <v>CRS TEE GSK IPS DRAIN 160 GGGG</v>
          </cell>
          <cell r="J7425" t="str">
            <v>0089938063554</v>
          </cell>
          <cell r="K7425" t="str">
            <v>-</v>
          </cell>
          <cell r="L7425">
            <v>559.99520000000007</v>
          </cell>
          <cell r="M7425">
            <v>560</v>
          </cell>
        </row>
        <row r="7426">
          <cell r="G7426" t="str">
            <v>T1796-4</v>
          </cell>
          <cell r="I7426" t="str">
            <v>CRS TEE GSK IPS DRAIN 160 GGGG</v>
          </cell>
          <cell r="J7426" t="str">
            <v/>
          </cell>
          <cell r="K7426" t="str">
            <v>-</v>
          </cell>
          <cell r="L7426">
            <v>610.25310000000013</v>
          </cell>
          <cell r="M7426">
            <v>610.25</v>
          </cell>
        </row>
        <row r="7427">
          <cell r="G7427" t="str">
            <v>T1796</v>
          </cell>
          <cell r="I7427" t="str">
            <v>CRS TEE GSK IPS DRAIN 160 GGGG</v>
          </cell>
          <cell r="J7427" t="str">
            <v>0089938029307</v>
          </cell>
          <cell r="K7427" t="str">
            <v>-</v>
          </cell>
          <cell r="L7427">
            <v>667.99030000000005</v>
          </cell>
          <cell r="M7427">
            <v>667.99</v>
          </cell>
        </row>
        <row r="7428">
          <cell r="G7428" t="str">
            <v>T1798-4</v>
          </cell>
          <cell r="I7428" t="str">
            <v>CRS TEE GSK IPS DRAIN 160 GGGG</v>
          </cell>
          <cell r="J7428" t="str">
            <v/>
          </cell>
          <cell r="K7428" t="str">
            <v>-</v>
          </cell>
          <cell r="L7428">
            <v>966.35980000000006</v>
          </cell>
          <cell r="M7428">
            <v>966.36</v>
          </cell>
        </row>
        <row r="7429">
          <cell r="G7429" t="str">
            <v>T1798-6</v>
          </cell>
          <cell r="I7429" t="str">
            <v>CRS TEE GSK IPS DRAIN 160 GGGG</v>
          </cell>
          <cell r="J7429" t="str">
            <v/>
          </cell>
          <cell r="K7429" t="str">
            <v>-</v>
          </cell>
          <cell r="L7429">
            <v>1250.7444</v>
          </cell>
          <cell r="M7429">
            <v>1250.74</v>
          </cell>
        </row>
        <row r="7430">
          <cell r="G7430" t="str">
            <v>T1798</v>
          </cell>
          <cell r="I7430" t="str">
            <v>CRS TEE GSK IPS DRAIN 160 GGGG</v>
          </cell>
          <cell r="J7430" t="str">
            <v/>
          </cell>
          <cell r="K7430" t="str">
            <v>-</v>
          </cell>
          <cell r="L7430">
            <v>2099.6824000000001</v>
          </cell>
          <cell r="M7430">
            <v>2099.6799999999998</v>
          </cell>
        </row>
        <row r="7431">
          <cell r="G7431" t="str">
            <v>T17910-4</v>
          </cell>
          <cell r="I7431" t="str">
            <v>CRS TEE GSK IPS DRAIN 160 GGGG</v>
          </cell>
          <cell r="J7431" t="str">
            <v/>
          </cell>
          <cell r="K7431" t="str">
            <v>-</v>
          </cell>
          <cell r="L7431">
            <v>1981.3511000000001</v>
          </cell>
          <cell r="M7431">
            <v>1981.35</v>
          </cell>
        </row>
        <row r="7432">
          <cell r="G7432" t="str">
            <v>T17910-6</v>
          </cell>
          <cell r="I7432" t="str">
            <v>CRS TEE GSK IPS DRAIN 160 GGGG</v>
          </cell>
          <cell r="J7432" t="str">
            <v/>
          </cell>
          <cell r="K7432" t="str">
            <v>-</v>
          </cell>
          <cell r="L7432">
            <v>2091.3471</v>
          </cell>
          <cell r="M7432">
            <v>2091.35</v>
          </cell>
        </row>
        <row r="7433">
          <cell r="G7433" t="str">
            <v>T17910-8</v>
          </cell>
          <cell r="I7433" t="str">
            <v>CRS TEE GSK IPS DRAIN 160 GGGG</v>
          </cell>
          <cell r="J7433" t="str">
            <v/>
          </cell>
          <cell r="K7433" t="str">
            <v>-</v>
          </cell>
          <cell r="L7433">
            <v>2834.1518000000001</v>
          </cell>
          <cell r="M7433">
            <v>2834.15</v>
          </cell>
        </row>
        <row r="7434">
          <cell r="G7434" t="str">
            <v>T17910</v>
          </cell>
          <cell r="I7434" t="str">
            <v>CRS TEE GSK IPS DRAIN 160 GGGG</v>
          </cell>
          <cell r="J7434" t="str">
            <v/>
          </cell>
          <cell r="K7434" t="str">
            <v>-</v>
          </cell>
          <cell r="L7434">
            <v>3372.7256000000002</v>
          </cell>
          <cell r="M7434">
            <v>3372.73</v>
          </cell>
        </row>
        <row r="7435">
          <cell r="G7435" t="str">
            <v>T17912-4</v>
          </cell>
          <cell r="I7435" t="str">
            <v>CRS TEE GSK IPS DRAIN 160 GGGG</v>
          </cell>
          <cell r="J7435" t="str">
            <v/>
          </cell>
          <cell r="K7435" t="str">
            <v>-</v>
          </cell>
          <cell r="L7435">
            <v>2213.6480999999999</v>
          </cell>
          <cell r="M7435">
            <v>2213.65</v>
          </cell>
        </row>
        <row r="7436">
          <cell r="G7436" t="str">
            <v>T17912-6</v>
          </cell>
          <cell r="I7436" t="str">
            <v>CRS TEE GSK IPS DRAIN 160 GGGG</v>
          </cell>
          <cell r="J7436" t="str">
            <v/>
          </cell>
          <cell r="K7436" t="str">
            <v>-</v>
          </cell>
          <cell r="L7436">
            <v>2624.0894000000003</v>
          </cell>
          <cell r="M7436">
            <v>2624.09</v>
          </cell>
        </row>
        <row r="7437">
          <cell r="G7437" t="str">
            <v>T17912-8</v>
          </cell>
          <cell r="I7437" t="str">
            <v>CRS TEE GSK IPS DRAIN 160 GGGG</v>
          </cell>
          <cell r="J7437" t="str">
            <v/>
          </cell>
          <cell r="K7437" t="str">
            <v>-</v>
          </cell>
          <cell r="L7437">
            <v>3124.8280000000004</v>
          </cell>
          <cell r="M7437">
            <v>3124.83</v>
          </cell>
        </row>
        <row r="7438">
          <cell r="G7438" t="str">
            <v>T17912-10</v>
          </cell>
          <cell r="I7438" t="str">
            <v>CRS TEE GSK IPS DRAIN 160 GGGG</v>
          </cell>
          <cell r="J7438" t="str">
            <v/>
          </cell>
          <cell r="K7438" t="str">
            <v>-</v>
          </cell>
          <cell r="L7438">
            <v>3759.3915000000002</v>
          </cell>
          <cell r="M7438">
            <v>3759.39</v>
          </cell>
        </row>
        <row r="7439">
          <cell r="G7439" t="str">
            <v>T17912</v>
          </cell>
          <cell r="I7439" t="str">
            <v>CRS TEE GSK IPS DRAIN 160 GGGG</v>
          </cell>
          <cell r="J7439" t="str">
            <v/>
          </cell>
          <cell r="K7439" t="str">
            <v>-</v>
          </cell>
          <cell r="L7439">
            <v>4886.8504999999996</v>
          </cell>
          <cell r="M7439">
            <v>4886.8500000000004</v>
          </cell>
        </row>
        <row r="7440">
          <cell r="G7440" t="str">
            <v>T304</v>
          </cell>
          <cell r="I7440" t="str">
            <v>WYE GSK IPS DRAINAGE 160 GGG</v>
          </cell>
          <cell r="J7440" t="str">
            <v>0089938015201</v>
          </cell>
          <cell r="K7440" t="str">
            <v>-</v>
          </cell>
          <cell r="L7440">
            <v>491.73990000000003</v>
          </cell>
          <cell r="M7440">
            <v>491.74</v>
          </cell>
        </row>
        <row r="7441">
          <cell r="G7441" t="str">
            <v>T306-4</v>
          </cell>
          <cell r="I7441" t="str">
            <v>WYE GSK IPS DRAINAGE 160 GGG</v>
          </cell>
          <cell r="J7441" t="str">
            <v>0089938015027</v>
          </cell>
          <cell r="K7441" t="str">
            <v>-</v>
          </cell>
          <cell r="L7441">
            <v>551.22119999999995</v>
          </cell>
          <cell r="M7441">
            <v>551.22</v>
          </cell>
        </row>
        <row r="7442">
          <cell r="G7442" t="str">
            <v>T306</v>
          </cell>
          <cell r="I7442" t="str">
            <v>WYE GSK IPS DRAINAGE 160 GGG</v>
          </cell>
          <cell r="J7442" t="str">
            <v>0089938015034</v>
          </cell>
          <cell r="K7442" t="str">
            <v>-</v>
          </cell>
          <cell r="L7442">
            <v>623.06100000000004</v>
          </cell>
          <cell r="M7442">
            <v>623.05999999999995</v>
          </cell>
        </row>
        <row r="7443">
          <cell r="G7443" t="str">
            <v>T308-4</v>
          </cell>
          <cell r="I7443" t="str">
            <v>WYE GSK IPS DRAINAGE 160 GGG</v>
          </cell>
          <cell r="J7443" t="str">
            <v>0627347177242</v>
          </cell>
          <cell r="K7443" t="str">
            <v>-</v>
          </cell>
          <cell r="L7443">
            <v>807.20799999999997</v>
          </cell>
          <cell r="M7443">
            <v>807.21</v>
          </cell>
        </row>
        <row r="7444">
          <cell r="G7444" t="str">
            <v>T308-6</v>
          </cell>
          <cell r="I7444" t="str">
            <v>WYE GSK IPS DRAINAGE 160 GGG</v>
          </cell>
          <cell r="J7444" t="str">
            <v>0627347177211</v>
          </cell>
          <cell r="K7444" t="str">
            <v>-</v>
          </cell>
          <cell r="L7444">
            <v>1069.7325000000001</v>
          </cell>
          <cell r="M7444">
            <v>1069.73</v>
          </cell>
        </row>
        <row r="7445">
          <cell r="G7445" t="str">
            <v>T308</v>
          </cell>
          <cell r="I7445" t="str">
            <v>WYE GSK IPS DRAINAGE 160 GGG</v>
          </cell>
          <cell r="J7445" t="str">
            <v>0627347177297</v>
          </cell>
          <cell r="K7445" t="str">
            <v>-</v>
          </cell>
          <cell r="L7445">
            <v>1724.7223000000001</v>
          </cell>
          <cell r="M7445">
            <v>1724.72</v>
          </cell>
        </row>
        <row r="7446">
          <cell r="G7446" t="str">
            <v>T3010-4</v>
          </cell>
          <cell r="I7446" t="str">
            <v>WYE GSK IPS DRAINAGE 160 GGG</v>
          </cell>
          <cell r="J7446" t="str">
            <v>0627347177266</v>
          </cell>
          <cell r="K7446" t="str">
            <v>-</v>
          </cell>
          <cell r="L7446">
            <v>1383.8310000000001</v>
          </cell>
          <cell r="M7446">
            <v>1383.83</v>
          </cell>
        </row>
        <row r="7447">
          <cell r="G7447" t="str">
            <v>T3010-6</v>
          </cell>
          <cell r="I7447" t="str">
            <v>WYE GSK IPS DRAINAGE 160 GGG</v>
          </cell>
          <cell r="J7447" t="str">
            <v>0627347177334</v>
          </cell>
          <cell r="K7447" t="str">
            <v>-</v>
          </cell>
          <cell r="L7447">
            <v>1793.0846000000001</v>
          </cell>
          <cell r="M7447">
            <v>1793.08</v>
          </cell>
        </row>
        <row r="7448">
          <cell r="G7448" t="str">
            <v>T3010-8</v>
          </cell>
          <cell r="I7448" t="str">
            <v>WYE GSK IPS DRAINAGE 160 GGG</v>
          </cell>
          <cell r="J7448" t="str">
            <v/>
          </cell>
          <cell r="K7448" t="str">
            <v>-</v>
          </cell>
          <cell r="L7448">
            <v>2128.0588000000002</v>
          </cell>
          <cell r="M7448">
            <v>2128.06</v>
          </cell>
        </row>
        <row r="7449">
          <cell r="G7449" t="str">
            <v>T3010</v>
          </cell>
          <cell r="I7449" t="str">
            <v>WYE GSK IPS DRAINAGE 160 GGG</v>
          </cell>
          <cell r="J7449" t="str">
            <v>0089938028874</v>
          </cell>
          <cell r="K7449" t="str">
            <v>-</v>
          </cell>
          <cell r="L7449">
            <v>2425.69</v>
          </cell>
          <cell r="M7449">
            <v>2425.69</v>
          </cell>
        </row>
        <row r="7450">
          <cell r="G7450" t="str">
            <v>T3012-4</v>
          </cell>
          <cell r="I7450" t="str">
            <v>WYE GSK IPS DRAINAGE 160 GGG</v>
          </cell>
          <cell r="J7450" t="str">
            <v>0627347177358</v>
          </cell>
          <cell r="K7450" t="str">
            <v>-</v>
          </cell>
          <cell r="L7450">
            <v>2141.1876999999999</v>
          </cell>
          <cell r="M7450">
            <v>2141.19</v>
          </cell>
        </row>
        <row r="7451">
          <cell r="G7451" t="str">
            <v>T3012-6</v>
          </cell>
          <cell r="I7451" t="str">
            <v>WYE GSK IPS DRAINAGE 160 GGG</v>
          </cell>
          <cell r="J7451" t="str">
            <v>0627347177228</v>
          </cell>
          <cell r="K7451" t="str">
            <v>-</v>
          </cell>
          <cell r="L7451">
            <v>2335.7030000000004</v>
          </cell>
          <cell r="M7451">
            <v>2335.6999999999998</v>
          </cell>
        </row>
        <row r="7452">
          <cell r="G7452" t="str">
            <v>T3012-8</v>
          </cell>
          <cell r="I7452" t="str">
            <v>WYE GSK IPS DRAINAGE 160 GGG</v>
          </cell>
          <cell r="J7452" t="str">
            <v>0089938028614</v>
          </cell>
          <cell r="K7452" t="str">
            <v>-</v>
          </cell>
          <cell r="L7452">
            <v>2777.2492000000002</v>
          </cell>
          <cell r="M7452">
            <v>2777.25</v>
          </cell>
        </row>
        <row r="7453">
          <cell r="G7453" t="str">
            <v>T3012-10</v>
          </cell>
          <cell r="I7453" t="str">
            <v>WYE GSK IPS DRAINAGE 160 GGG</v>
          </cell>
          <cell r="J7453" t="str">
            <v>0089938028591</v>
          </cell>
          <cell r="K7453" t="str">
            <v>-</v>
          </cell>
          <cell r="L7453">
            <v>3110.3081000000002</v>
          </cell>
          <cell r="M7453">
            <v>3110.31</v>
          </cell>
        </row>
        <row r="7454">
          <cell r="G7454" t="str">
            <v>T3012</v>
          </cell>
          <cell r="I7454" t="str">
            <v>WYE GSK IPS DRAINAGE 160 GGG</v>
          </cell>
          <cell r="J7454" t="str">
            <v>0089938028898</v>
          </cell>
          <cell r="K7454" t="str">
            <v>-</v>
          </cell>
          <cell r="L7454">
            <v>3945.2505000000001</v>
          </cell>
          <cell r="M7454">
            <v>3945.25</v>
          </cell>
        </row>
        <row r="7455">
          <cell r="G7455" t="str">
            <v>T334</v>
          </cell>
          <cell r="I7455" t="str">
            <v>45 Degree Wye  with DWV Branch  GxGxH</v>
          </cell>
          <cell r="J7455" t="str">
            <v/>
          </cell>
          <cell r="K7455" t="str">
            <v>-</v>
          </cell>
          <cell r="L7455">
            <v>543.32460000000003</v>
          </cell>
          <cell r="M7455">
            <v>543.32000000000005</v>
          </cell>
        </row>
        <row r="7456">
          <cell r="G7456" t="str">
            <v>T336-4</v>
          </cell>
          <cell r="I7456" t="str">
            <v>45 Degree Wye  with DWV Branch  GxGxH</v>
          </cell>
          <cell r="J7456" t="str">
            <v/>
          </cell>
          <cell r="K7456" t="str">
            <v>-</v>
          </cell>
          <cell r="L7456">
            <v>609.02260000000001</v>
          </cell>
          <cell r="M7456">
            <v>609.02</v>
          </cell>
        </row>
        <row r="7457">
          <cell r="G7457" t="str">
            <v>T336</v>
          </cell>
          <cell r="I7457" t="str">
            <v>45 Degree Wye  with DWV Branch  GxGxH</v>
          </cell>
          <cell r="J7457" t="str">
            <v/>
          </cell>
          <cell r="K7457" t="str">
            <v>-</v>
          </cell>
          <cell r="L7457">
            <v>688.50220000000013</v>
          </cell>
          <cell r="M7457">
            <v>688.5</v>
          </cell>
        </row>
        <row r="7458">
          <cell r="G7458" t="str">
            <v>T338-4</v>
          </cell>
          <cell r="I7458" t="str">
            <v>WYE GSK IPS DRNG 160 X S40 GGG</v>
          </cell>
          <cell r="J7458" t="str">
            <v/>
          </cell>
          <cell r="K7458" t="str">
            <v>-</v>
          </cell>
          <cell r="L7458">
            <v>903.97880000000009</v>
          </cell>
          <cell r="M7458">
            <v>903.98</v>
          </cell>
        </row>
        <row r="7459">
          <cell r="G7459" t="str">
            <v>T338-6</v>
          </cell>
          <cell r="I7459" t="str">
            <v>45 Degree Wye  with DWV Branch  GxGxH</v>
          </cell>
          <cell r="J7459" t="str">
            <v/>
          </cell>
          <cell r="K7459" t="str">
            <v>-</v>
          </cell>
          <cell r="L7459">
            <v>1197.9827</v>
          </cell>
          <cell r="M7459">
            <v>1197.98</v>
          </cell>
        </row>
        <row r="7460">
          <cell r="G7460" t="str">
            <v>T338</v>
          </cell>
          <cell r="I7460" t="str">
            <v>45 Degree Wye  with DWV Branch  GxGxH</v>
          </cell>
          <cell r="J7460" t="str">
            <v/>
          </cell>
          <cell r="K7460" t="str">
            <v>-</v>
          </cell>
          <cell r="L7460">
            <v>1931.4891000000002</v>
          </cell>
          <cell r="M7460">
            <v>1931.49</v>
          </cell>
        </row>
        <row r="7461">
          <cell r="G7461" t="str">
            <v>T1654</v>
          </cell>
          <cell r="I7461" t="str">
            <v>COMB WYE GSK IPS DRAIN 160 GGG</v>
          </cell>
          <cell r="J7461" t="str">
            <v>0089938016338</v>
          </cell>
          <cell r="K7461" t="str">
            <v>-</v>
          </cell>
          <cell r="L7461">
            <v>822.68020000000001</v>
          </cell>
          <cell r="M7461">
            <v>822.68</v>
          </cell>
        </row>
        <row r="7462">
          <cell r="G7462" t="str">
            <v>T1656-4</v>
          </cell>
          <cell r="I7462" t="str">
            <v>COMB WYE GSK IPS DRAIN 160 GGG</v>
          </cell>
          <cell r="J7462" t="str">
            <v>0089938015522</v>
          </cell>
          <cell r="K7462" t="str">
            <v>-</v>
          </cell>
          <cell r="L7462">
            <v>882.2043000000001</v>
          </cell>
          <cell r="M7462">
            <v>882.2</v>
          </cell>
        </row>
        <row r="7463">
          <cell r="G7463" t="str">
            <v>T1656</v>
          </cell>
          <cell r="I7463" t="str">
            <v>COMB WYE GSK IPS DRAIN 160 GGG</v>
          </cell>
          <cell r="J7463" t="str">
            <v>0089938015355</v>
          </cell>
          <cell r="K7463" t="str">
            <v>-</v>
          </cell>
          <cell r="L7463">
            <v>1071.7334000000001</v>
          </cell>
          <cell r="M7463">
            <v>1071.73</v>
          </cell>
        </row>
        <row r="7464">
          <cell r="G7464" t="str">
            <v>T1658-4</v>
          </cell>
          <cell r="I7464" t="str">
            <v>COMB WYE GSK IPS DRAIN 160 GGG</v>
          </cell>
          <cell r="J7464" t="str">
            <v>0627347140666</v>
          </cell>
          <cell r="K7464" t="str">
            <v>-</v>
          </cell>
          <cell r="L7464">
            <v>1174.5711000000001</v>
          </cell>
          <cell r="M7464">
            <v>1174.57</v>
          </cell>
        </row>
        <row r="7465">
          <cell r="G7465" t="str">
            <v>T1658-6</v>
          </cell>
          <cell r="I7465" t="str">
            <v>COMB WYE GSK IPS DRAIN 160 GGG</v>
          </cell>
          <cell r="J7465" t="str">
            <v>0627347140673</v>
          </cell>
          <cell r="K7465" t="str">
            <v>-</v>
          </cell>
          <cell r="L7465">
            <v>1510.4013</v>
          </cell>
          <cell r="M7465">
            <v>1510.4</v>
          </cell>
        </row>
        <row r="7466">
          <cell r="G7466" t="str">
            <v>T1658</v>
          </cell>
          <cell r="I7466" t="str">
            <v>COMB WYE GSK IPS DRAIN 160 GGG</v>
          </cell>
          <cell r="J7466" t="str">
            <v>0627347140680</v>
          </cell>
          <cell r="K7466" t="str">
            <v>-</v>
          </cell>
          <cell r="L7466">
            <v>2454.9758999999999</v>
          </cell>
          <cell r="M7466">
            <v>2454.98</v>
          </cell>
        </row>
        <row r="7467">
          <cell r="G7467" t="str">
            <v>T16510-4</v>
          </cell>
          <cell r="I7467" t="str">
            <v>COMB WYE GSK IPS DRAIN 160 GGG</v>
          </cell>
          <cell r="J7467" t="str">
            <v/>
          </cell>
          <cell r="K7467" t="str">
            <v>-</v>
          </cell>
          <cell r="L7467">
            <v>1868.4340000000002</v>
          </cell>
          <cell r="M7467">
            <v>1868.43</v>
          </cell>
        </row>
        <row r="7468">
          <cell r="G7468" t="str">
            <v>T16510-6</v>
          </cell>
          <cell r="I7468" t="str">
            <v>COMB WYE GSK IPS DRAIN 160 GGG</v>
          </cell>
          <cell r="J7468" t="str">
            <v/>
          </cell>
          <cell r="K7468" t="str">
            <v>-</v>
          </cell>
          <cell r="L7468">
            <v>2286.6649000000002</v>
          </cell>
          <cell r="M7468">
            <v>2286.66</v>
          </cell>
        </row>
        <row r="7469">
          <cell r="G7469" t="str">
            <v>T16510-8</v>
          </cell>
          <cell r="I7469" t="str">
            <v>COMB WYE GSK IPS DRAIN 160 GGG</v>
          </cell>
          <cell r="J7469" t="str">
            <v/>
          </cell>
          <cell r="K7469" t="str">
            <v>-</v>
          </cell>
          <cell r="L7469">
            <v>3086.1367999999998</v>
          </cell>
          <cell r="M7469">
            <v>3086.14</v>
          </cell>
        </row>
        <row r="7470">
          <cell r="G7470" t="str">
            <v>T16512-4</v>
          </cell>
          <cell r="I7470" t="str">
            <v>COMB WYE GSK IPS DRAIN 160 GGG</v>
          </cell>
          <cell r="J7470" t="str">
            <v/>
          </cell>
          <cell r="K7470" t="str">
            <v>-</v>
          </cell>
          <cell r="L7470">
            <v>2472.1922</v>
          </cell>
          <cell r="M7470">
            <v>2472.19</v>
          </cell>
        </row>
        <row r="7471">
          <cell r="G7471" t="str">
            <v>T16512-6</v>
          </cell>
          <cell r="I7471" t="str">
            <v>COMB WYE GSK IPS DRAIN 160 GGG</v>
          </cell>
          <cell r="J7471" t="str">
            <v/>
          </cell>
          <cell r="K7471" t="str">
            <v>-</v>
          </cell>
          <cell r="L7471">
            <v>2776.3397</v>
          </cell>
          <cell r="M7471">
            <v>2776.34</v>
          </cell>
        </row>
        <row r="7472">
          <cell r="G7472" t="str">
            <v>T16512-8</v>
          </cell>
          <cell r="I7472" t="str">
            <v>COMB WYE GSK IPS DRAIN 160 GGG</v>
          </cell>
          <cell r="J7472" t="str">
            <v/>
          </cell>
          <cell r="K7472" t="str">
            <v>-</v>
          </cell>
          <cell r="L7472">
            <v>4019.7546000000007</v>
          </cell>
          <cell r="M7472">
            <v>4019.75</v>
          </cell>
        </row>
        <row r="7473">
          <cell r="G7473" t="str">
            <v>T1754</v>
          </cell>
          <cell r="I7473" t="str">
            <v>Combo Wye &amp; 1/8 Bend with DWV Branch  GxGxH</v>
          </cell>
          <cell r="J7473" t="str">
            <v>0089938064629</v>
          </cell>
          <cell r="K7473" t="str">
            <v>-</v>
          </cell>
          <cell r="L7473">
            <v>843.23490000000015</v>
          </cell>
          <cell r="M7473">
            <v>843.23</v>
          </cell>
        </row>
        <row r="7474">
          <cell r="G7474" t="str">
            <v>T1756-4</v>
          </cell>
          <cell r="I7474" t="str">
            <v>Combo Wye &amp; 1/8 Bend with DWV Branch  GxGxH</v>
          </cell>
          <cell r="J7474" t="str">
            <v/>
          </cell>
          <cell r="K7474" t="str">
            <v>-</v>
          </cell>
          <cell r="L7474">
            <v>904.19280000000003</v>
          </cell>
          <cell r="M7474">
            <v>904.19</v>
          </cell>
        </row>
        <row r="7475">
          <cell r="G7475" t="str">
            <v>T1756</v>
          </cell>
          <cell r="I7475" t="str">
            <v>Combo Wye &amp; 1/8 Bend with DWV Branch  GxGxH</v>
          </cell>
          <cell r="J7475" t="str">
            <v/>
          </cell>
          <cell r="K7475" t="str">
            <v>-</v>
          </cell>
          <cell r="L7475">
            <v>1098.4192</v>
          </cell>
          <cell r="M7475">
            <v>1098.42</v>
          </cell>
        </row>
        <row r="7476">
          <cell r="G7476" t="str">
            <v>T1758-4</v>
          </cell>
          <cell r="I7476" t="str">
            <v>Combo Wye &amp; 1/8 Bend with DWV Branch  GxGxH</v>
          </cell>
          <cell r="J7476" t="str">
            <v/>
          </cell>
          <cell r="K7476" t="str">
            <v>-</v>
          </cell>
          <cell r="L7476">
            <v>1203.8142</v>
          </cell>
          <cell r="M7476">
            <v>1203.81</v>
          </cell>
        </row>
        <row r="7477">
          <cell r="G7477" t="str">
            <v>T1758-6</v>
          </cell>
          <cell r="I7477" t="str">
            <v>Combo Wye &amp; 1/8 Bend with DWV Branch  GxGxH</v>
          </cell>
          <cell r="J7477" t="str">
            <v/>
          </cell>
          <cell r="K7477" t="str">
            <v>-</v>
          </cell>
          <cell r="L7477">
            <v>1547.9583000000002</v>
          </cell>
          <cell r="M7477">
            <v>1547.96</v>
          </cell>
        </row>
        <row r="7478">
          <cell r="G7478" t="str">
            <v>T1758</v>
          </cell>
          <cell r="I7478" t="str">
            <v>Combo Wye &amp; 1/8 Bend with DWV Branch  GxGxH</v>
          </cell>
          <cell r="J7478" t="str">
            <v/>
          </cell>
          <cell r="K7478" t="str">
            <v>-</v>
          </cell>
          <cell r="L7478">
            <v>2516.0515</v>
          </cell>
          <cell r="M7478">
            <v>2516.0500000000002</v>
          </cell>
        </row>
        <row r="7479">
          <cell r="G7479" t="str">
            <v>T1004</v>
          </cell>
          <cell r="I7479" t="str">
            <v>2WAY CLNOUT GSK IPS DRAIN 160</v>
          </cell>
          <cell r="J7479" t="str">
            <v>0089938015393</v>
          </cell>
          <cell r="K7479" t="str">
            <v>-</v>
          </cell>
          <cell r="L7479">
            <v>584.44470000000013</v>
          </cell>
          <cell r="M7479">
            <v>584.44000000000005</v>
          </cell>
        </row>
        <row r="7480">
          <cell r="G7480" t="str">
            <v>T1006</v>
          </cell>
          <cell r="I7480" t="str">
            <v>2WAY CLNOUT GSK IPS DRAIN 160</v>
          </cell>
          <cell r="J7480" t="str">
            <v>0089938015249</v>
          </cell>
          <cell r="K7480" t="str">
            <v>-</v>
          </cell>
          <cell r="L7480">
            <v>2504.7844</v>
          </cell>
          <cell r="M7480">
            <v>2504.7800000000002</v>
          </cell>
        </row>
        <row r="7481">
          <cell r="G7481" t="str">
            <v>T364-4</v>
          </cell>
          <cell r="I7481" t="str">
            <v>WYE DBL GSK IPS DRAIN 160 GGGG</v>
          </cell>
          <cell r="J7481" t="str">
            <v/>
          </cell>
          <cell r="K7481" t="str">
            <v>-</v>
          </cell>
          <cell r="L7481">
            <v>639.19659999999999</v>
          </cell>
          <cell r="M7481">
            <v>639.20000000000005</v>
          </cell>
        </row>
        <row r="7482">
          <cell r="G7482" t="str">
            <v>T366-4</v>
          </cell>
          <cell r="I7482" t="str">
            <v>WYE DBL GSK IPS DRAIN 160 GGGG</v>
          </cell>
          <cell r="J7482" t="str">
            <v>0089938015041</v>
          </cell>
          <cell r="K7482" t="str">
            <v>-</v>
          </cell>
          <cell r="L7482">
            <v>716.57900000000006</v>
          </cell>
          <cell r="M7482">
            <v>716.58</v>
          </cell>
        </row>
        <row r="7483">
          <cell r="G7483" t="str">
            <v>T366-6</v>
          </cell>
          <cell r="I7483" t="str">
            <v>WYE DBL GSK IPS DRAIN 160 GGGG</v>
          </cell>
          <cell r="J7483" t="str">
            <v>0089938015256</v>
          </cell>
          <cell r="K7483" t="str">
            <v>-</v>
          </cell>
          <cell r="L7483">
            <v>865.43740000000014</v>
          </cell>
          <cell r="M7483">
            <v>865.44</v>
          </cell>
        </row>
        <row r="7484">
          <cell r="G7484" t="str">
            <v>T368-4</v>
          </cell>
          <cell r="I7484" t="str">
            <v>WYE DBL GSK IPS DRAIN 160 GGGG</v>
          </cell>
          <cell r="J7484" t="str">
            <v>0627347290583</v>
          </cell>
          <cell r="K7484" t="str">
            <v>-</v>
          </cell>
          <cell r="L7484">
            <v>1049.3383000000001</v>
          </cell>
          <cell r="M7484">
            <v>1049.3399999999999</v>
          </cell>
        </row>
        <row r="7485">
          <cell r="G7485" t="str">
            <v>T368-6</v>
          </cell>
          <cell r="I7485" t="str">
            <v>WYE DBL GSK IPS DRAIN 160 GGGG</v>
          </cell>
          <cell r="J7485" t="str">
            <v>0627347290576</v>
          </cell>
          <cell r="K7485" t="str">
            <v>-</v>
          </cell>
          <cell r="L7485">
            <v>1444.1790000000001</v>
          </cell>
          <cell r="M7485">
            <v>1444.18</v>
          </cell>
        </row>
        <row r="7486">
          <cell r="G7486" t="str">
            <v>T368-8</v>
          </cell>
          <cell r="I7486" t="str">
            <v>WYE DBL GSK IPS DRAIN 160 GGGG</v>
          </cell>
          <cell r="J7486" t="str">
            <v>0089938060935</v>
          </cell>
          <cell r="K7486" t="str">
            <v>-</v>
          </cell>
          <cell r="L7486">
            <v>2414.6155000000003</v>
          </cell>
          <cell r="M7486">
            <v>2414.62</v>
          </cell>
        </row>
        <row r="7487">
          <cell r="G7487" t="str">
            <v>T3610-4</v>
          </cell>
          <cell r="I7487" t="str">
            <v>WYE DBL GSK IPS DRAIN 160 GGGG</v>
          </cell>
          <cell r="J7487" t="str">
            <v/>
          </cell>
          <cell r="K7487" t="str">
            <v>-</v>
          </cell>
          <cell r="L7487">
            <v>2134.5537000000004</v>
          </cell>
          <cell r="M7487">
            <v>2134.5500000000002</v>
          </cell>
        </row>
        <row r="7488">
          <cell r="G7488" t="str">
            <v>T3610-6</v>
          </cell>
          <cell r="I7488" t="str">
            <v>WYE DBL GSK IPS DRAIN 160 GGGG</v>
          </cell>
          <cell r="J7488" t="str">
            <v/>
          </cell>
          <cell r="K7488" t="str">
            <v>-</v>
          </cell>
          <cell r="L7488">
            <v>2420.6396000000004</v>
          </cell>
          <cell r="M7488">
            <v>2420.64</v>
          </cell>
        </row>
        <row r="7489">
          <cell r="G7489" t="str">
            <v>T3610-8</v>
          </cell>
          <cell r="I7489" t="str">
            <v>WYE DBL GSK IPS DRAIN 160 GGGG</v>
          </cell>
          <cell r="J7489" t="str">
            <v/>
          </cell>
          <cell r="K7489" t="str">
            <v>-</v>
          </cell>
          <cell r="L7489">
            <v>3168.2593000000002</v>
          </cell>
          <cell r="M7489">
            <v>3168.26</v>
          </cell>
        </row>
        <row r="7490">
          <cell r="G7490" t="str">
            <v>T3610-10</v>
          </cell>
          <cell r="I7490" t="str">
            <v>WYE DBL GSK IPS DRAIN 160 GGGG</v>
          </cell>
          <cell r="J7490" t="str">
            <v/>
          </cell>
          <cell r="K7490" t="str">
            <v>-</v>
          </cell>
          <cell r="L7490">
            <v>3579.15</v>
          </cell>
          <cell r="M7490">
            <v>3579.15</v>
          </cell>
        </row>
        <row r="7491">
          <cell r="G7491" t="str">
            <v>T3612-4</v>
          </cell>
          <cell r="I7491" t="str">
            <v>WYE DBL GSK IPS DRAIN 160 GGGG</v>
          </cell>
          <cell r="J7491" t="str">
            <v/>
          </cell>
          <cell r="K7491" t="str">
            <v>-</v>
          </cell>
          <cell r="L7491">
            <v>2783.5300999999999</v>
          </cell>
          <cell r="M7491">
            <v>2783.53</v>
          </cell>
        </row>
        <row r="7492">
          <cell r="G7492" t="str">
            <v>T3612-6</v>
          </cell>
          <cell r="I7492" t="str">
            <v>WYE DBL GSK IPS DRAIN 160 GGGG</v>
          </cell>
          <cell r="J7492" t="str">
            <v/>
          </cell>
          <cell r="K7492" t="str">
            <v>-</v>
          </cell>
          <cell r="L7492">
            <v>3153.1723000000002</v>
          </cell>
          <cell r="M7492">
            <v>3153.17</v>
          </cell>
        </row>
        <row r="7493">
          <cell r="G7493" t="str">
            <v>T3612-8</v>
          </cell>
          <cell r="I7493" t="str">
            <v>WYE DBL GSK IPS DRAIN 160 GGGG</v>
          </cell>
          <cell r="J7493" t="str">
            <v/>
          </cell>
          <cell r="K7493" t="str">
            <v>-</v>
          </cell>
          <cell r="L7493">
            <v>3946.1921000000007</v>
          </cell>
          <cell r="M7493">
            <v>3946.19</v>
          </cell>
        </row>
        <row r="7494">
          <cell r="G7494" t="str">
            <v>T3612-10</v>
          </cell>
          <cell r="I7494" t="str">
            <v>WYE DBL GSK IPS DRAIN 160 GGGG</v>
          </cell>
          <cell r="J7494" t="str">
            <v/>
          </cell>
          <cell r="K7494" t="str">
            <v>-</v>
          </cell>
          <cell r="L7494">
            <v>4696.3584000000001</v>
          </cell>
          <cell r="M7494">
            <v>4696.3599999999997</v>
          </cell>
        </row>
        <row r="7495">
          <cell r="G7495" t="str">
            <v>T3612-12</v>
          </cell>
          <cell r="I7495" t="str">
            <v>WYE DBL GSK IPS DRAIN 160 GGGG</v>
          </cell>
          <cell r="J7495" t="str">
            <v/>
          </cell>
          <cell r="K7495" t="str">
            <v>-</v>
          </cell>
          <cell r="L7495">
            <v>5917.8704000000007</v>
          </cell>
          <cell r="M7495">
            <v>5917.87</v>
          </cell>
        </row>
        <row r="7496">
          <cell r="G7496" t="str">
            <v>T204</v>
          </cell>
          <cell r="I7496" t="str">
            <v>BEND GSK IPS DRAINAGE 160 GG</v>
          </cell>
          <cell r="J7496" t="str">
            <v>0089938015195</v>
          </cell>
          <cell r="K7496" t="str">
            <v>-</v>
          </cell>
          <cell r="L7496">
            <v>353.61360000000002</v>
          </cell>
          <cell r="M7496">
            <v>353.61</v>
          </cell>
        </row>
        <row r="7497">
          <cell r="G7497" t="str">
            <v>T206</v>
          </cell>
          <cell r="I7497" t="str">
            <v>BEND GSK IPS DRAINAGE 160 GG</v>
          </cell>
          <cell r="J7497" t="str">
            <v>0089938015270</v>
          </cell>
          <cell r="K7497" t="str">
            <v>-</v>
          </cell>
          <cell r="L7497">
            <v>844.98970000000008</v>
          </cell>
          <cell r="M7497">
            <v>844.99</v>
          </cell>
        </row>
        <row r="7498">
          <cell r="G7498" t="str">
            <v>T208</v>
          </cell>
          <cell r="I7498" t="str">
            <v>BEND GSK IPS DRAINAGE 160 GG</v>
          </cell>
          <cell r="J7498" t="str">
            <v>0089938033809</v>
          </cell>
          <cell r="K7498" t="str">
            <v>-</v>
          </cell>
          <cell r="L7498">
            <v>1055.5550000000001</v>
          </cell>
          <cell r="M7498">
            <v>1055.56</v>
          </cell>
        </row>
        <row r="7499">
          <cell r="G7499" t="str">
            <v>T2010</v>
          </cell>
          <cell r="I7499" t="str">
            <v>BEND GSK IPS DRAINAGE 160 GG</v>
          </cell>
          <cell r="J7499" t="str">
            <v>0089938062038</v>
          </cell>
          <cell r="K7499" t="str">
            <v>-</v>
          </cell>
          <cell r="L7499">
            <v>1837.5859</v>
          </cell>
          <cell r="M7499">
            <v>1837.59</v>
          </cell>
        </row>
        <row r="7500">
          <cell r="G7500" t="str">
            <v>T2012</v>
          </cell>
          <cell r="I7500" t="str">
            <v>BEND GSK IPS DRAINAGE 160 GG</v>
          </cell>
          <cell r="J7500" t="str">
            <v>0089938062045</v>
          </cell>
          <cell r="K7500" t="str">
            <v>-</v>
          </cell>
          <cell r="L7500">
            <v>2826.7688000000003</v>
          </cell>
          <cell r="M7500">
            <v>2826.77</v>
          </cell>
        </row>
        <row r="7501">
          <cell r="G7501" t="str">
            <v>T256</v>
          </cell>
          <cell r="I7501" t="str">
            <v>BEND GSK IPS DRAINAGE 160 GG</v>
          </cell>
          <cell r="J7501" t="str">
            <v>0089938015539</v>
          </cell>
          <cell r="K7501" t="str">
            <v>-</v>
          </cell>
          <cell r="L7501">
            <v>371.16160000000002</v>
          </cell>
          <cell r="M7501">
            <v>371.16</v>
          </cell>
        </row>
        <row r="7502">
          <cell r="G7502" t="str">
            <v>T257</v>
          </cell>
          <cell r="I7502" t="str">
            <v>BEND GSK IPS DRAINAGE 160 GG</v>
          </cell>
          <cell r="J7502" t="str">
            <v>0089938015362</v>
          </cell>
          <cell r="K7502" t="str">
            <v>-</v>
          </cell>
          <cell r="L7502">
            <v>906.29000000000008</v>
          </cell>
          <cell r="M7502">
            <v>906.29</v>
          </cell>
        </row>
        <row r="7503">
          <cell r="G7503" t="str">
            <v>T258</v>
          </cell>
          <cell r="I7503" t="str">
            <v>BEND GSK IPS DRAINAGE 160 GG</v>
          </cell>
          <cell r="J7503" t="str">
            <v>0627347340615</v>
          </cell>
          <cell r="K7503" t="str">
            <v>-</v>
          </cell>
          <cell r="L7503">
            <v>1097.4562000000001</v>
          </cell>
          <cell r="M7503">
            <v>1097.46</v>
          </cell>
        </row>
        <row r="7504">
          <cell r="G7504" t="str">
            <v>T2510</v>
          </cell>
          <cell r="I7504" t="str">
            <v>BEND GSK IPS DRAINAGE 160 GG</v>
          </cell>
          <cell r="J7504" t="str">
            <v>0627347340622</v>
          </cell>
          <cell r="K7504" t="str">
            <v>-</v>
          </cell>
          <cell r="L7504">
            <v>1934.5279</v>
          </cell>
          <cell r="M7504">
            <v>1934.53</v>
          </cell>
        </row>
        <row r="7505">
          <cell r="G7505" t="str">
            <v>T2512</v>
          </cell>
          <cell r="I7505" t="str">
            <v>BEND GSK IPS DRAINAGE 160 GG</v>
          </cell>
          <cell r="J7505" t="str">
            <v>0627347340639</v>
          </cell>
          <cell r="K7505" t="str">
            <v>-</v>
          </cell>
          <cell r="L7505">
            <v>2975.8091000000004</v>
          </cell>
          <cell r="M7505">
            <v>2975.81</v>
          </cell>
        </row>
        <row r="7506">
          <cell r="G7506" t="str">
            <v>T504</v>
          </cell>
          <cell r="I7506" t="str">
            <v>BEND GSK IPS DRAINAGE 160 GG</v>
          </cell>
          <cell r="J7506" t="str">
            <v>0089938015003</v>
          </cell>
          <cell r="K7506" t="str">
            <v>-</v>
          </cell>
          <cell r="L7506">
            <v>331.03660000000002</v>
          </cell>
          <cell r="M7506">
            <v>331.04</v>
          </cell>
        </row>
        <row r="7507">
          <cell r="G7507" t="str">
            <v>T506</v>
          </cell>
          <cell r="I7507" t="str">
            <v>BEND GSK IPS DRAINAGE 160 GG</v>
          </cell>
          <cell r="J7507" t="str">
            <v>0089938015010</v>
          </cell>
          <cell r="K7507" t="str">
            <v>-</v>
          </cell>
          <cell r="L7507">
            <v>440.65809999999999</v>
          </cell>
          <cell r="M7507">
            <v>440.66</v>
          </cell>
        </row>
        <row r="7508">
          <cell r="G7508" t="str">
            <v>T508</v>
          </cell>
          <cell r="I7508" t="str">
            <v>BEND GSK IPS DRAINAGE 160 GG</v>
          </cell>
          <cell r="J7508" t="str">
            <v>0627347316993</v>
          </cell>
          <cell r="K7508" t="str">
            <v>-</v>
          </cell>
          <cell r="L7508">
            <v>819.37390000000005</v>
          </cell>
          <cell r="M7508">
            <v>819.37</v>
          </cell>
        </row>
        <row r="7509">
          <cell r="G7509" t="str">
            <v>T5010</v>
          </cell>
          <cell r="I7509" t="str">
            <v>BEND GSK IPS DRAINAGE 160 GG</v>
          </cell>
          <cell r="J7509" t="str">
            <v>0089938028881</v>
          </cell>
          <cell r="K7509" t="str">
            <v>-</v>
          </cell>
          <cell r="L7509">
            <v>1431.4888000000001</v>
          </cell>
          <cell r="M7509">
            <v>1431.49</v>
          </cell>
        </row>
        <row r="7510">
          <cell r="G7510" t="str">
            <v>T5012</v>
          </cell>
          <cell r="I7510" t="str">
            <v>BEND GSK IPS DRAINAGE 160 GG</v>
          </cell>
          <cell r="J7510" t="str">
            <v>0089938028904</v>
          </cell>
          <cell r="K7510" t="str">
            <v>-</v>
          </cell>
          <cell r="L7510">
            <v>2014.0931</v>
          </cell>
          <cell r="M7510">
            <v>2014.09</v>
          </cell>
        </row>
        <row r="7511">
          <cell r="G7511" t="str">
            <v>T1354.30</v>
          </cell>
          <cell r="I7511" t="str">
            <v>BEND GSK IPS DRAINAGE 160 GG</v>
          </cell>
          <cell r="J7511" t="str">
            <v/>
          </cell>
          <cell r="K7511" t="str">
            <v>-</v>
          </cell>
          <cell r="L7511">
            <v>342.69959999999998</v>
          </cell>
          <cell r="M7511">
            <v>342.7</v>
          </cell>
        </row>
        <row r="7512">
          <cell r="G7512" t="str">
            <v>T1356.30</v>
          </cell>
          <cell r="I7512" t="str">
            <v>BEND GSK IPS DRAINAGE 160 GG</v>
          </cell>
          <cell r="J7512" t="str">
            <v>0089938061246</v>
          </cell>
          <cell r="K7512" t="str">
            <v>-</v>
          </cell>
          <cell r="L7512">
            <v>464.21950000000004</v>
          </cell>
          <cell r="M7512">
            <v>464.22</v>
          </cell>
        </row>
        <row r="7513">
          <cell r="G7513" t="str">
            <v>T1358.30</v>
          </cell>
          <cell r="I7513" t="str">
            <v>BEND GSK IPS DRAINAGE 160 GG</v>
          </cell>
          <cell r="J7513" t="str">
            <v>0089938028645</v>
          </cell>
          <cell r="K7513" t="str">
            <v>-</v>
          </cell>
          <cell r="L7513">
            <v>848.26390000000004</v>
          </cell>
          <cell r="M7513">
            <v>848.26</v>
          </cell>
        </row>
        <row r="7514">
          <cell r="G7514" t="str">
            <v>T13510.30</v>
          </cell>
          <cell r="I7514" t="str">
            <v>BEND GSK IPS DRAINAGE 160 GG</v>
          </cell>
          <cell r="J7514" t="str">
            <v/>
          </cell>
          <cell r="K7514" t="str">
            <v>-</v>
          </cell>
          <cell r="L7514">
            <v>1481.9607000000001</v>
          </cell>
          <cell r="M7514">
            <v>1481.96</v>
          </cell>
        </row>
        <row r="7515">
          <cell r="G7515" t="str">
            <v>T13512.30</v>
          </cell>
          <cell r="I7515" t="str">
            <v>BEND GSK IPS DRAINAGE 160 GG</v>
          </cell>
          <cell r="J7515" t="str">
            <v>0089938028621</v>
          </cell>
          <cell r="K7515" t="str">
            <v>-</v>
          </cell>
          <cell r="L7515">
            <v>2061.7402000000002</v>
          </cell>
          <cell r="M7515">
            <v>2061.7399999999998</v>
          </cell>
        </row>
        <row r="7516">
          <cell r="G7516" t="str">
            <v>T1704</v>
          </cell>
          <cell r="I7516" t="str">
            <v>BEND GSK IPS DRAINAGE 160 GG</v>
          </cell>
          <cell r="J7516" t="str">
            <v>0089938015553</v>
          </cell>
          <cell r="K7516" t="str">
            <v>-</v>
          </cell>
          <cell r="L7516">
            <v>339.28629999999998</v>
          </cell>
          <cell r="M7516">
            <v>339.29</v>
          </cell>
        </row>
        <row r="7517">
          <cell r="G7517" t="str">
            <v>T1706</v>
          </cell>
          <cell r="I7517" t="str">
            <v>BEND GSK IPS DRAINAGE 160 GG</v>
          </cell>
          <cell r="J7517" t="str">
            <v>0089938015232</v>
          </cell>
          <cell r="K7517" t="str">
            <v>-</v>
          </cell>
          <cell r="L7517">
            <v>459.59710000000001</v>
          </cell>
          <cell r="M7517">
            <v>459.6</v>
          </cell>
        </row>
        <row r="7518">
          <cell r="G7518" t="str">
            <v>T1708</v>
          </cell>
          <cell r="I7518" t="str">
            <v>BEND GSK IPS DRAINAGE 160 GG</v>
          </cell>
          <cell r="J7518" t="str">
            <v>0627347316986</v>
          </cell>
          <cell r="K7518" t="str">
            <v>-</v>
          </cell>
          <cell r="L7518">
            <v>839.84300000000007</v>
          </cell>
          <cell r="M7518">
            <v>839.84</v>
          </cell>
        </row>
        <row r="7519">
          <cell r="G7519" t="str">
            <v>T17010</v>
          </cell>
          <cell r="I7519" t="str">
            <v>BEND GSK IPS DRAINAGE 160 GG</v>
          </cell>
          <cell r="J7519" t="str">
            <v/>
          </cell>
          <cell r="K7519" t="str">
            <v>-</v>
          </cell>
          <cell r="L7519">
            <v>1467.3017</v>
          </cell>
          <cell r="M7519">
            <v>1467.3</v>
          </cell>
        </row>
        <row r="7520">
          <cell r="G7520" t="str">
            <v>T17012</v>
          </cell>
          <cell r="I7520" t="str">
            <v>BEND GSK IPS DRAINAGE 160 GG</v>
          </cell>
          <cell r="J7520" t="str">
            <v>0089938028560</v>
          </cell>
          <cell r="K7520" t="str">
            <v>-</v>
          </cell>
          <cell r="L7520">
            <v>2041.3139000000001</v>
          </cell>
          <cell r="M7520">
            <v>2041.31</v>
          </cell>
        </row>
        <row r="7521">
          <cell r="G7521" t="str">
            <v>T1934</v>
          </cell>
          <cell r="I7521" t="str">
            <v>1/32 Bend (11.25)  GxG</v>
          </cell>
          <cell r="J7521" t="str">
            <v>0089938062113</v>
          </cell>
          <cell r="K7521" t="str">
            <v>-</v>
          </cell>
          <cell r="L7521">
            <v>346.0915</v>
          </cell>
          <cell r="M7521">
            <v>346.09</v>
          </cell>
        </row>
        <row r="7522">
          <cell r="G7522" t="str">
            <v>T1936</v>
          </cell>
          <cell r="I7522" t="str">
            <v>1/32 Bend (11.25)  GxG</v>
          </cell>
          <cell r="J7522" t="str">
            <v>0089938063042</v>
          </cell>
          <cell r="K7522" t="str">
            <v>-</v>
          </cell>
          <cell r="L7522">
            <v>468.85260000000005</v>
          </cell>
          <cell r="M7522">
            <v>468.85</v>
          </cell>
        </row>
        <row r="7523">
          <cell r="G7523" t="str">
            <v>T1938</v>
          </cell>
          <cell r="I7523" t="str">
            <v>1/32 Bend (11.25)  GxG</v>
          </cell>
          <cell r="J7523" t="str">
            <v/>
          </cell>
          <cell r="K7523" t="str">
            <v>-</v>
          </cell>
          <cell r="L7523">
            <v>848.26390000000004</v>
          </cell>
          <cell r="M7523">
            <v>848.26</v>
          </cell>
        </row>
        <row r="7524">
          <cell r="G7524" t="str">
            <v>T19310</v>
          </cell>
          <cell r="I7524" t="str">
            <v>1/32 Bend (11.25)  GxG</v>
          </cell>
          <cell r="J7524" t="str">
            <v/>
          </cell>
          <cell r="K7524" t="str">
            <v>-</v>
          </cell>
          <cell r="L7524">
            <v>1496.7588000000001</v>
          </cell>
          <cell r="M7524">
            <v>1496.76</v>
          </cell>
        </row>
        <row r="7525">
          <cell r="G7525" t="str">
            <v>T19312</v>
          </cell>
          <cell r="I7525" t="str">
            <v>1/32 Bend (11.25)  GxG</v>
          </cell>
          <cell r="J7525" t="str">
            <v>0089938066296</v>
          </cell>
          <cell r="K7525" t="str">
            <v>-</v>
          </cell>
          <cell r="L7525">
            <v>2082.3698000000004</v>
          </cell>
          <cell r="M7525">
            <v>2082.37</v>
          </cell>
        </row>
        <row r="7526">
          <cell r="G7526" t="str">
            <v>T224</v>
          </cell>
          <cell r="I7526" t="str">
            <v>BEND GSK IPS DRAINAGE 160 GS</v>
          </cell>
          <cell r="J7526" t="str">
            <v>0089938061048</v>
          </cell>
          <cell r="K7526" t="str">
            <v>-</v>
          </cell>
          <cell r="L7526">
            <v>536.01650000000006</v>
          </cell>
          <cell r="M7526">
            <v>536.02</v>
          </cell>
        </row>
        <row r="7527">
          <cell r="G7527" t="str">
            <v>T226</v>
          </cell>
          <cell r="I7527" t="str">
            <v>BEND GSK IPS DRAINAGE 160 GS</v>
          </cell>
          <cell r="J7527" t="str">
            <v>0089938062687</v>
          </cell>
          <cell r="K7527" t="str">
            <v>-</v>
          </cell>
          <cell r="L7527">
            <v>1152.4328</v>
          </cell>
          <cell r="M7527">
            <v>1152.43</v>
          </cell>
        </row>
        <row r="7528">
          <cell r="G7528" t="str">
            <v>T228</v>
          </cell>
          <cell r="I7528" t="str">
            <v>BEND GSK IPS DRAINAGE 160 GS</v>
          </cell>
          <cell r="J7528" t="str">
            <v>0089938063394</v>
          </cell>
          <cell r="K7528" t="str">
            <v>-</v>
          </cell>
          <cell r="L7528">
            <v>1392.3803</v>
          </cell>
          <cell r="M7528">
            <v>1392.38</v>
          </cell>
        </row>
        <row r="7529">
          <cell r="G7529" t="str">
            <v>T2210</v>
          </cell>
          <cell r="I7529" t="str">
            <v>BEND GSK IPS DRAINAGE 160 GS</v>
          </cell>
          <cell r="J7529" t="str">
            <v/>
          </cell>
          <cell r="K7529" t="str">
            <v>-</v>
          </cell>
          <cell r="L7529">
            <v>1874.3297000000002</v>
          </cell>
          <cell r="M7529">
            <v>1874.33</v>
          </cell>
        </row>
        <row r="7530">
          <cell r="G7530" t="str">
            <v>T2212</v>
          </cell>
          <cell r="I7530" t="str">
            <v>BEND GSK IPS DRAINAGE 160 GS</v>
          </cell>
          <cell r="J7530" t="str">
            <v/>
          </cell>
          <cell r="K7530" t="str">
            <v>-</v>
          </cell>
          <cell r="L7530">
            <v>2883.2862</v>
          </cell>
          <cell r="M7530">
            <v>2883.29</v>
          </cell>
        </row>
        <row r="7531">
          <cell r="G7531" t="str">
            <v>T274</v>
          </cell>
          <cell r="I7531" t="str">
            <v>BEND GSK IPS DRAINAGE 160 GS</v>
          </cell>
          <cell r="J7531" t="str">
            <v>0089938015546</v>
          </cell>
          <cell r="K7531" t="str">
            <v>-</v>
          </cell>
          <cell r="L7531">
            <v>378.5874</v>
          </cell>
          <cell r="M7531">
            <v>378.59</v>
          </cell>
        </row>
        <row r="7532">
          <cell r="G7532" t="str">
            <v>T277</v>
          </cell>
          <cell r="I7532" t="str">
            <v>BEND GSK IPS DRAINAGE 160 GS</v>
          </cell>
          <cell r="J7532" t="str">
            <v>0089938015331</v>
          </cell>
          <cell r="K7532" t="str">
            <v>-</v>
          </cell>
          <cell r="L7532">
            <v>962.16540000000009</v>
          </cell>
          <cell r="M7532">
            <v>962.17</v>
          </cell>
        </row>
        <row r="7533">
          <cell r="G7533" t="str">
            <v>T278</v>
          </cell>
          <cell r="I7533" t="str">
            <v>BEND GSK IPS DRAINAGE 160 GS</v>
          </cell>
          <cell r="J7533" t="str">
            <v>0627347351284</v>
          </cell>
          <cell r="K7533" t="str">
            <v>-</v>
          </cell>
          <cell r="L7533">
            <v>1276.1783</v>
          </cell>
          <cell r="M7533">
            <v>1276.18</v>
          </cell>
        </row>
        <row r="7534">
          <cell r="G7534" t="str">
            <v>T2710</v>
          </cell>
          <cell r="I7534" t="str">
            <v>BEND GSK IPS DRAINAGE 160 GS</v>
          </cell>
          <cell r="J7534" t="str">
            <v/>
          </cell>
          <cell r="K7534" t="str">
            <v>-</v>
          </cell>
          <cell r="L7534">
            <v>2020.0423000000003</v>
          </cell>
          <cell r="M7534">
            <v>2020.04</v>
          </cell>
        </row>
        <row r="7535">
          <cell r="G7535" t="str">
            <v>T2712</v>
          </cell>
          <cell r="I7535" t="str">
            <v>BEND GSK IPS DRAINAGE 160 GS</v>
          </cell>
          <cell r="J7535" t="str">
            <v/>
          </cell>
          <cell r="K7535" t="str">
            <v>-</v>
          </cell>
          <cell r="L7535">
            <v>3035.3652999999999</v>
          </cell>
          <cell r="M7535">
            <v>3035.37</v>
          </cell>
        </row>
        <row r="7536">
          <cell r="G7536" t="str">
            <v>T404</v>
          </cell>
          <cell r="I7536" t="str">
            <v>BEND GSK IPS DRAINAGE 160 GS</v>
          </cell>
          <cell r="J7536" t="str">
            <v>0089938015379</v>
          </cell>
          <cell r="K7536" t="str">
            <v>-</v>
          </cell>
          <cell r="L7536">
            <v>337.64920000000001</v>
          </cell>
          <cell r="M7536">
            <v>337.65</v>
          </cell>
        </row>
        <row r="7537">
          <cell r="G7537" t="str">
            <v>T406</v>
          </cell>
          <cell r="I7537" t="str">
            <v>BEND GSK IPS DRAINAGE 160 GS</v>
          </cell>
          <cell r="J7537" t="str">
            <v>0089938015164</v>
          </cell>
          <cell r="K7537" t="str">
            <v>-</v>
          </cell>
          <cell r="L7537">
            <v>449.44280000000003</v>
          </cell>
          <cell r="M7537">
            <v>449.44</v>
          </cell>
        </row>
        <row r="7538">
          <cell r="G7538" t="str">
            <v>T408</v>
          </cell>
          <cell r="I7538" t="str">
            <v>BEND GSK IPS DRAINAGE 160 GS</v>
          </cell>
          <cell r="J7538" t="str">
            <v>0627347321751</v>
          </cell>
          <cell r="K7538" t="str">
            <v>-</v>
          </cell>
          <cell r="L7538">
            <v>835.74490000000014</v>
          </cell>
          <cell r="M7538">
            <v>835.74</v>
          </cell>
        </row>
        <row r="7539">
          <cell r="G7539" t="str">
            <v>T4010</v>
          </cell>
          <cell r="I7539" t="str">
            <v>BEND GSK IPS DRAINAGE 160 GS</v>
          </cell>
          <cell r="J7539" t="str">
            <v>0089938028577</v>
          </cell>
          <cell r="K7539" t="str">
            <v>-</v>
          </cell>
          <cell r="L7539">
            <v>1460.1113</v>
          </cell>
          <cell r="M7539">
            <v>1460.11</v>
          </cell>
        </row>
        <row r="7540">
          <cell r="G7540" t="str">
            <v>T4012</v>
          </cell>
          <cell r="I7540" t="str">
            <v>BEND GSK IPS DRAINAGE 160 GS</v>
          </cell>
          <cell r="J7540" t="str">
            <v>0089938028584</v>
          </cell>
          <cell r="K7540" t="str">
            <v>-</v>
          </cell>
          <cell r="L7540">
            <v>2064.4901</v>
          </cell>
          <cell r="M7540">
            <v>2064.4899999999998</v>
          </cell>
        </row>
        <row r="7541">
          <cell r="G7541" t="str">
            <v>T1344.30</v>
          </cell>
          <cell r="I7541" t="str">
            <v>1/12 Bend (30)  SxG</v>
          </cell>
          <cell r="J7541" t="str">
            <v/>
          </cell>
          <cell r="K7541" t="str">
            <v>-</v>
          </cell>
          <cell r="L7541">
            <v>351.22750000000002</v>
          </cell>
          <cell r="M7541">
            <v>351.23</v>
          </cell>
        </row>
        <row r="7542">
          <cell r="G7542" t="str">
            <v>T1346.30</v>
          </cell>
          <cell r="I7542" t="str">
            <v>1/12 Bend (30)  SxG</v>
          </cell>
          <cell r="J7542" t="str">
            <v/>
          </cell>
          <cell r="K7542" t="str">
            <v>-</v>
          </cell>
          <cell r="L7542">
            <v>475.86110000000002</v>
          </cell>
          <cell r="M7542">
            <v>475.86</v>
          </cell>
        </row>
        <row r="7543">
          <cell r="G7543" t="str">
            <v>T1348.30</v>
          </cell>
          <cell r="I7543" t="str">
            <v>1/12 Bend (30)  SxG</v>
          </cell>
          <cell r="J7543" t="str">
            <v/>
          </cell>
          <cell r="K7543" t="str">
            <v>-</v>
          </cell>
          <cell r="L7543">
            <v>879.65770000000009</v>
          </cell>
          <cell r="M7543">
            <v>879.66</v>
          </cell>
        </row>
        <row r="7544">
          <cell r="G7544" t="str">
            <v>T13410.30</v>
          </cell>
          <cell r="I7544" t="str">
            <v>1/12 Bend (30)  SxG</v>
          </cell>
          <cell r="J7544" t="str">
            <v/>
          </cell>
          <cell r="K7544" t="str">
            <v>-</v>
          </cell>
          <cell r="L7544">
            <v>1518.0411000000001</v>
          </cell>
          <cell r="M7544">
            <v>1518.04</v>
          </cell>
        </row>
        <row r="7545">
          <cell r="G7545" t="str">
            <v>T13412.30</v>
          </cell>
          <cell r="I7545" t="str">
            <v>1/12 Bend (30)  SxG</v>
          </cell>
          <cell r="J7545" t="str">
            <v/>
          </cell>
          <cell r="K7545" t="str">
            <v>-</v>
          </cell>
          <cell r="L7545">
            <v>2113.2928000000002</v>
          </cell>
          <cell r="M7545">
            <v>2113.29</v>
          </cell>
        </row>
        <row r="7546">
          <cell r="G7546" t="str">
            <v>T1714</v>
          </cell>
          <cell r="I7546" t="str">
            <v>BEND GSK IPS DRAINAGE 160 GS</v>
          </cell>
          <cell r="J7546" t="str">
            <v>0089938015577</v>
          </cell>
          <cell r="K7546" t="str">
            <v>-</v>
          </cell>
          <cell r="L7546">
            <v>347.81420000000003</v>
          </cell>
          <cell r="M7546">
            <v>347.81</v>
          </cell>
        </row>
        <row r="7547">
          <cell r="G7547" t="str">
            <v>T1716</v>
          </cell>
          <cell r="I7547" t="str">
            <v>BEND GSK IPS DRAINAGE 160 GS</v>
          </cell>
          <cell r="J7547" t="str">
            <v>0089938015348</v>
          </cell>
          <cell r="K7547" t="str">
            <v>-</v>
          </cell>
          <cell r="L7547">
            <v>471.14240000000001</v>
          </cell>
          <cell r="M7547">
            <v>471.14</v>
          </cell>
        </row>
        <row r="7548">
          <cell r="G7548" t="str">
            <v>T1718</v>
          </cell>
          <cell r="I7548" t="str">
            <v>BEND GSK IPS DRAINAGE 160 GS</v>
          </cell>
          <cell r="J7548" t="str">
            <v>0627347321744</v>
          </cell>
          <cell r="K7548" t="str">
            <v>-</v>
          </cell>
          <cell r="L7548">
            <v>870.93720000000008</v>
          </cell>
          <cell r="M7548">
            <v>870.94</v>
          </cell>
        </row>
        <row r="7549">
          <cell r="G7549" t="str">
            <v>T17110</v>
          </cell>
          <cell r="I7549" t="str">
            <v>BEND GSK IPS DRAINAGE 160 GS</v>
          </cell>
          <cell r="J7549" t="str">
            <v/>
          </cell>
          <cell r="K7549" t="str">
            <v>-</v>
          </cell>
          <cell r="L7549">
            <v>1503.9385</v>
          </cell>
          <cell r="M7549">
            <v>1503.94</v>
          </cell>
        </row>
        <row r="7550">
          <cell r="G7550" t="str">
            <v>T17112</v>
          </cell>
          <cell r="I7550" t="str">
            <v>BEND GSK IPS DRAINAGE 160 GS</v>
          </cell>
          <cell r="J7550" t="str">
            <v/>
          </cell>
          <cell r="K7550" t="str">
            <v>-</v>
          </cell>
          <cell r="L7550">
            <v>2092.3636000000001</v>
          </cell>
          <cell r="M7550">
            <v>2092.36</v>
          </cell>
        </row>
        <row r="7551">
          <cell r="G7551" t="str">
            <v>T1834</v>
          </cell>
          <cell r="I7551" t="str">
            <v>BEND GSK IPS DRAINAGE 160 SG</v>
          </cell>
          <cell r="J7551" t="str">
            <v>0089938062106</v>
          </cell>
          <cell r="K7551" t="str">
            <v>-</v>
          </cell>
          <cell r="L7551">
            <v>354.75850000000003</v>
          </cell>
          <cell r="M7551">
            <v>354.76</v>
          </cell>
        </row>
        <row r="7552">
          <cell r="G7552" t="str">
            <v>T1836</v>
          </cell>
          <cell r="I7552" t="str">
            <v>BEND GSK IPS DRAINAGE 160 SG</v>
          </cell>
          <cell r="J7552" t="str">
            <v/>
          </cell>
          <cell r="K7552" t="str">
            <v>-</v>
          </cell>
          <cell r="L7552">
            <v>480.65469999999999</v>
          </cell>
          <cell r="M7552">
            <v>480.65</v>
          </cell>
        </row>
        <row r="7553">
          <cell r="G7553" t="str">
            <v>T1838</v>
          </cell>
          <cell r="I7553" t="str">
            <v>BEND GSK IPS DRAINAGE 160 SG</v>
          </cell>
          <cell r="J7553" t="str">
            <v/>
          </cell>
          <cell r="K7553" t="str">
            <v>-</v>
          </cell>
          <cell r="L7553">
            <v>888.42100000000005</v>
          </cell>
          <cell r="M7553">
            <v>888.42</v>
          </cell>
        </row>
        <row r="7554">
          <cell r="G7554" t="str">
            <v>T18310</v>
          </cell>
          <cell r="I7554" t="str">
            <v>BEND GSK IPS DRAINAGE 160 SG</v>
          </cell>
          <cell r="J7554" t="str">
            <v/>
          </cell>
          <cell r="K7554" t="str">
            <v>-</v>
          </cell>
          <cell r="L7554">
            <v>1534.1981000000001</v>
          </cell>
          <cell r="M7554">
            <v>1534.2</v>
          </cell>
        </row>
        <row r="7555">
          <cell r="G7555" t="str">
            <v>T18312</v>
          </cell>
          <cell r="I7555" t="str">
            <v>BEND GSK IPS DRAINAGE 160 SG</v>
          </cell>
          <cell r="J7555" t="str">
            <v/>
          </cell>
          <cell r="K7555" t="str">
            <v>-</v>
          </cell>
          <cell r="L7555">
            <v>2134.4146000000001</v>
          </cell>
          <cell r="M7555">
            <v>2134.41</v>
          </cell>
        </row>
        <row r="7556">
          <cell r="G7556" t="str">
            <v>T1604</v>
          </cell>
          <cell r="I7556" t="str">
            <v>CAP GSK IPS DRAINAGE 160 G</v>
          </cell>
          <cell r="J7556" t="str">
            <v>0089938015386</v>
          </cell>
          <cell r="K7556" t="str">
            <v>-</v>
          </cell>
          <cell r="L7556">
            <v>207.64420000000001</v>
          </cell>
          <cell r="M7556">
            <v>207.64</v>
          </cell>
        </row>
        <row r="7557">
          <cell r="G7557" t="str">
            <v>T1606</v>
          </cell>
          <cell r="I7557" t="str">
            <v>CAP GSK IPS DRAINAGE 160 G</v>
          </cell>
          <cell r="J7557" t="str">
            <v>0089938015225</v>
          </cell>
          <cell r="K7557" t="str">
            <v>-</v>
          </cell>
          <cell r="L7557">
            <v>325.96480000000003</v>
          </cell>
          <cell r="M7557">
            <v>325.95999999999998</v>
          </cell>
        </row>
        <row r="7558">
          <cell r="G7558" t="str">
            <v>T1608</v>
          </cell>
          <cell r="I7558" t="str">
            <v>CAP GSK IPS DRAINAGE 160 G</v>
          </cell>
          <cell r="J7558" t="str">
            <v>0627347501160</v>
          </cell>
          <cell r="K7558" t="str">
            <v>-</v>
          </cell>
          <cell r="L7558">
            <v>534.73250000000007</v>
          </cell>
          <cell r="M7558">
            <v>534.73</v>
          </cell>
        </row>
        <row r="7559">
          <cell r="G7559" t="str">
            <v>T16010</v>
          </cell>
          <cell r="I7559" t="str">
            <v>CAP GSK IPS DRAINAGE 160 G</v>
          </cell>
          <cell r="J7559" t="str">
            <v>0089938028607</v>
          </cell>
          <cell r="K7559" t="str">
            <v>-</v>
          </cell>
          <cell r="L7559">
            <v>859.69150000000013</v>
          </cell>
          <cell r="M7559">
            <v>859.69</v>
          </cell>
        </row>
        <row r="7560">
          <cell r="G7560" t="str">
            <v>T16012</v>
          </cell>
          <cell r="I7560" t="str">
            <v>CAP GSK IPS DRAINAGE 160 G</v>
          </cell>
          <cell r="J7560" t="str">
            <v/>
          </cell>
          <cell r="K7560" t="str">
            <v>-</v>
          </cell>
          <cell r="L7560">
            <v>1134.1572000000001</v>
          </cell>
          <cell r="M7560">
            <v>1134.1600000000001</v>
          </cell>
        </row>
        <row r="7561">
          <cell r="G7561" t="str">
            <v>T984</v>
          </cell>
          <cell r="I7561" t="str">
            <v>ADPT VERT RSR IPS DRAIN 160 SS</v>
          </cell>
          <cell r="J7561" t="str">
            <v>0089938029321</v>
          </cell>
          <cell r="K7561" t="str">
            <v>-</v>
          </cell>
          <cell r="L7561">
            <v>208.29689999999999</v>
          </cell>
          <cell r="M7561">
            <v>208.3</v>
          </cell>
        </row>
        <row r="7562">
          <cell r="G7562" t="str">
            <v>T986</v>
          </cell>
          <cell r="I7562" t="str">
            <v>ADPT VERT RSR IPS DRAIN 160 SS</v>
          </cell>
          <cell r="J7562" t="str">
            <v>0089938029406</v>
          </cell>
          <cell r="K7562" t="str">
            <v>-</v>
          </cell>
          <cell r="L7562">
            <v>368.71129999999999</v>
          </cell>
          <cell r="M7562">
            <v>368.71</v>
          </cell>
        </row>
        <row r="7563">
          <cell r="G7563" t="str">
            <v>T988</v>
          </cell>
          <cell r="I7563" t="str">
            <v>ADPT VERT RSR IPS DRAIN 160 SS</v>
          </cell>
          <cell r="J7563" t="str">
            <v/>
          </cell>
          <cell r="K7563" t="str">
            <v>-</v>
          </cell>
          <cell r="L7563">
            <v>808.12819999999999</v>
          </cell>
          <cell r="M7563">
            <v>808.13</v>
          </cell>
        </row>
        <row r="7564">
          <cell r="G7564" t="str">
            <v>T604</v>
          </cell>
          <cell r="I7564" t="str">
            <v>COUP GSK IPS DRAINAGE 160 GG</v>
          </cell>
          <cell r="J7564" t="str">
            <v>0089938015218</v>
          </cell>
          <cell r="K7564" t="str">
            <v>-</v>
          </cell>
          <cell r="L7564">
            <v>124.6443</v>
          </cell>
          <cell r="M7564">
            <v>124.64</v>
          </cell>
        </row>
        <row r="7565">
          <cell r="G7565" t="str">
            <v>T606</v>
          </cell>
          <cell r="I7565" t="str">
            <v>COUP GSK IPS DRAINAGE 160 GG</v>
          </cell>
          <cell r="J7565" t="str">
            <v>0089938015263</v>
          </cell>
          <cell r="K7565" t="str">
            <v>-</v>
          </cell>
          <cell r="L7565">
            <v>259.32520000000005</v>
          </cell>
          <cell r="M7565">
            <v>259.33</v>
          </cell>
        </row>
        <row r="7566">
          <cell r="G7566" t="str">
            <v>T608</v>
          </cell>
          <cell r="I7566" t="str">
            <v>COUP GSK IPS DRAINAGE 160 GG</v>
          </cell>
          <cell r="J7566" t="str">
            <v>0627347441251</v>
          </cell>
          <cell r="K7566" t="str">
            <v>-</v>
          </cell>
          <cell r="L7566">
            <v>458.00280000000004</v>
          </cell>
          <cell r="M7566">
            <v>458</v>
          </cell>
        </row>
        <row r="7567">
          <cell r="G7567" t="str">
            <v>T6010</v>
          </cell>
          <cell r="I7567" t="str">
            <v>COUP GSK IPS DRAINAGE 160 GG</v>
          </cell>
          <cell r="J7567" t="str">
            <v/>
          </cell>
          <cell r="K7567" t="str">
            <v>-</v>
          </cell>
          <cell r="L7567">
            <v>686.43709999999999</v>
          </cell>
          <cell r="M7567">
            <v>686.44</v>
          </cell>
        </row>
        <row r="7568">
          <cell r="G7568" t="str">
            <v>T6012</v>
          </cell>
          <cell r="I7568" t="str">
            <v>COUP GSK IPS DRAINAGE 160 GG</v>
          </cell>
          <cell r="J7568" t="str">
            <v>0089938062823</v>
          </cell>
          <cell r="K7568" t="str">
            <v>-</v>
          </cell>
          <cell r="L7568">
            <v>1010.4545000000001</v>
          </cell>
          <cell r="M7568">
            <v>1010.45</v>
          </cell>
        </row>
        <row r="7569">
          <cell r="G7569" t="str">
            <v>T606-4</v>
          </cell>
          <cell r="I7569" t="str">
            <v>COUP RDR GSK IPS DRAIN 160 GG</v>
          </cell>
          <cell r="J7569" t="str">
            <v>0089938015416</v>
          </cell>
          <cell r="K7569" t="str">
            <v>-</v>
          </cell>
          <cell r="L7569">
            <v>340.88060000000002</v>
          </cell>
          <cell r="M7569">
            <v>340.88</v>
          </cell>
        </row>
        <row r="7570">
          <cell r="G7570" t="str">
            <v>T608-4</v>
          </cell>
          <cell r="I7570" t="str">
            <v>COUP RDR GSK IPS DRAIN 160 GG</v>
          </cell>
          <cell r="J7570" t="str">
            <v>0627347583869</v>
          </cell>
          <cell r="K7570" t="str">
            <v>-</v>
          </cell>
          <cell r="L7570">
            <v>654.00540000000012</v>
          </cell>
          <cell r="M7570">
            <v>654.01</v>
          </cell>
        </row>
        <row r="7571">
          <cell r="G7571" t="str">
            <v>T608-6</v>
          </cell>
          <cell r="I7571" t="str">
            <v>COUP RDR GSK IPS DRAIN 160 GG</v>
          </cell>
          <cell r="J7571" t="str">
            <v>0627347583876</v>
          </cell>
          <cell r="K7571" t="str">
            <v>-</v>
          </cell>
          <cell r="L7571">
            <v>662.0304000000001</v>
          </cell>
          <cell r="M7571">
            <v>662.03</v>
          </cell>
        </row>
        <row r="7572">
          <cell r="G7572" t="str">
            <v>T6010-4</v>
          </cell>
          <cell r="I7572" t="str">
            <v>COUP RDR GSK IPS DRAIN 160 GG</v>
          </cell>
          <cell r="J7572" t="str">
            <v/>
          </cell>
          <cell r="K7572" t="str">
            <v>-</v>
          </cell>
          <cell r="L7572">
            <v>967.38700000000006</v>
          </cell>
          <cell r="M7572">
            <v>967.39</v>
          </cell>
        </row>
        <row r="7573">
          <cell r="G7573" t="str">
            <v>T6010-6</v>
          </cell>
          <cell r="I7573" t="str">
            <v>COUP RDR GSK IPS DRAIN 160 GG</v>
          </cell>
          <cell r="J7573" t="str">
            <v/>
          </cell>
          <cell r="K7573" t="str">
            <v>-</v>
          </cell>
          <cell r="L7573">
            <v>1182.3286000000001</v>
          </cell>
          <cell r="M7573">
            <v>1182.33</v>
          </cell>
        </row>
        <row r="7574">
          <cell r="G7574" t="str">
            <v>T6010-8</v>
          </cell>
          <cell r="I7574" t="str">
            <v>COUP RDR GSK IPS DRAIN 160 GG</v>
          </cell>
          <cell r="J7574" t="str">
            <v/>
          </cell>
          <cell r="K7574" t="str">
            <v>-</v>
          </cell>
          <cell r="L7574">
            <v>1327.3029000000001</v>
          </cell>
          <cell r="M7574">
            <v>1327.3</v>
          </cell>
        </row>
        <row r="7575">
          <cell r="G7575" t="str">
            <v>T6012-4</v>
          </cell>
          <cell r="I7575" t="str">
            <v>COUP RDR GSK IPS DRAIN 160 GG</v>
          </cell>
          <cell r="J7575" t="str">
            <v/>
          </cell>
          <cell r="K7575" t="str">
            <v>-</v>
          </cell>
          <cell r="L7575">
            <v>1480.1738</v>
          </cell>
          <cell r="M7575">
            <v>1480.17</v>
          </cell>
        </row>
        <row r="7576">
          <cell r="G7576" t="str">
            <v>T6012-6</v>
          </cell>
          <cell r="I7576" t="str">
            <v>COUP RDR GSK IPS DRAIN 160 GG</v>
          </cell>
          <cell r="J7576" t="str">
            <v/>
          </cell>
          <cell r="K7576" t="str">
            <v>-</v>
          </cell>
          <cell r="L7576">
            <v>1836.9225000000001</v>
          </cell>
          <cell r="M7576">
            <v>1836.92</v>
          </cell>
        </row>
        <row r="7577">
          <cell r="G7577" t="str">
            <v>T6012-8</v>
          </cell>
          <cell r="I7577" t="str">
            <v>COUP RDR GSK IPS DRAIN 160 GG</v>
          </cell>
          <cell r="J7577" t="str">
            <v/>
          </cell>
          <cell r="K7577" t="str">
            <v>-</v>
          </cell>
          <cell r="L7577">
            <v>1836.9225000000001</v>
          </cell>
          <cell r="M7577">
            <v>1836.92</v>
          </cell>
        </row>
        <row r="7578">
          <cell r="G7578" t="str">
            <v>T6012-10</v>
          </cell>
          <cell r="I7578" t="str">
            <v>COUP RDR GSK IPS DRAIN 160 GG</v>
          </cell>
          <cell r="J7578" t="str">
            <v/>
          </cell>
          <cell r="K7578" t="str">
            <v>-</v>
          </cell>
          <cell r="L7578">
            <v>2082.5517</v>
          </cell>
          <cell r="M7578">
            <v>2082.5500000000002</v>
          </cell>
        </row>
        <row r="7579">
          <cell r="G7579" t="str">
            <v>T616-4</v>
          </cell>
          <cell r="I7579" t="str">
            <v>COUP INCR ECC IPS DRAIN 160 GG</v>
          </cell>
          <cell r="J7579" t="str">
            <v/>
          </cell>
          <cell r="K7579" t="str">
            <v>-</v>
          </cell>
          <cell r="L7579">
            <v>357.92570000000001</v>
          </cell>
          <cell r="M7579">
            <v>357.93</v>
          </cell>
        </row>
        <row r="7580">
          <cell r="G7580" t="str">
            <v>T618-4</v>
          </cell>
          <cell r="I7580" t="str">
            <v>COUP INCR ECC IPS DRAIN 160 GG</v>
          </cell>
          <cell r="J7580" t="str">
            <v/>
          </cell>
          <cell r="K7580" t="str">
            <v>-</v>
          </cell>
          <cell r="L7580">
            <v>681.41880000000003</v>
          </cell>
          <cell r="M7580">
            <v>681.42</v>
          </cell>
        </row>
        <row r="7581">
          <cell r="G7581" t="str">
            <v>T618-6</v>
          </cell>
          <cell r="I7581" t="str">
            <v>COUP INCR ECC IPS DRAIN 160 GG</v>
          </cell>
          <cell r="J7581" t="str">
            <v>0089938061529</v>
          </cell>
          <cell r="K7581" t="str">
            <v>-</v>
          </cell>
          <cell r="L7581">
            <v>695.16830000000004</v>
          </cell>
          <cell r="M7581">
            <v>695.17</v>
          </cell>
        </row>
        <row r="7582">
          <cell r="G7582" t="str">
            <v>T6110-4</v>
          </cell>
          <cell r="I7582" t="str">
            <v>COUP INCR ECC IPS DRAIN 160 GG</v>
          </cell>
          <cell r="J7582" t="str">
            <v>0089938061536</v>
          </cell>
          <cell r="K7582" t="str">
            <v>-</v>
          </cell>
          <cell r="L7582">
            <v>1015.7831000000001</v>
          </cell>
          <cell r="M7582">
            <v>1015.78</v>
          </cell>
        </row>
        <row r="7583">
          <cell r="G7583" t="str">
            <v>T6110-6</v>
          </cell>
          <cell r="I7583" t="str">
            <v>COUP INCR ECC IPS DRAIN 160 GG</v>
          </cell>
          <cell r="J7583" t="str">
            <v/>
          </cell>
          <cell r="K7583" t="str">
            <v>-</v>
          </cell>
          <cell r="L7583">
            <v>1511.6639</v>
          </cell>
          <cell r="M7583">
            <v>1511.66</v>
          </cell>
        </row>
        <row r="7584">
          <cell r="G7584" t="str">
            <v>T6110-8</v>
          </cell>
          <cell r="I7584" t="str">
            <v>COUP INCR ECC IPS DRAIN 160 GG</v>
          </cell>
          <cell r="J7584" t="str">
            <v>0089938061635</v>
          </cell>
          <cell r="K7584" t="str">
            <v>-</v>
          </cell>
          <cell r="L7584">
            <v>1393.6536000000001</v>
          </cell>
          <cell r="M7584">
            <v>1393.65</v>
          </cell>
        </row>
        <row r="7585">
          <cell r="G7585" t="str">
            <v>T6112-4</v>
          </cell>
          <cell r="I7585" t="str">
            <v>COUP INCR ECC IPS DRAIN 160 GG</v>
          </cell>
          <cell r="J7585" t="str">
            <v/>
          </cell>
          <cell r="K7585" t="str">
            <v>-</v>
          </cell>
          <cell r="L7585">
            <v>1554.2178000000001</v>
          </cell>
          <cell r="M7585">
            <v>1554.22</v>
          </cell>
        </row>
        <row r="7586">
          <cell r="G7586" t="str">
            <v>T6112-6</v>
          </cell>
          <cell r="I7586" t="str">
            <v>COUP INCR ECC IPS DRAIN 160 GG</v>
          </cell>
          <cell r="J7586" t="str">
            <v>0089938064711</v>
          </cell>
          <cell r="K7586" t="str">
            <v>-</v>
          </cell>
          <cell r="L7586">
            <v>1875.1429000000001</v>
          </cell>
          <cell r="M7586">
            <v>1875.14</v>
          </cell>
        </row>
        <row r="7587">
          <cell r="G7587" t="str">
            <v>T6112-8</v>
          </cell>
          <cell r="I7587" t="str">
            <v>COUP INCR ECC IPS DRAIN 160 GG</v>
          </cell>
          <cell r="J7587" t="str">
            <v/>
          </cell>
          <cell r="K7587" t="str">
            <v>-</v>
          </cell>
          <cell r="L7587">
            <v>1928.7819999999999</v>
          </cell>
          <cell r="M7587">
            <v>1928.78</v>
          </cell>
        </row>
        <row r="7588">
          <cell r="G7588" t="str">
            <v>T6112-10</v>
          </cell>
          <cell r="I7588" t="str">
            <v>COUP INCR ECC IPS DRAIN 160 GG</v>
          </cell>
          <cell r="J7588" t="str">
            <v/>
          </cell>
          <cell r="K7588" t="str">
            <v>-</v>
          </cell>
          <cell r="L7588">
            <v>2186.6413000000002</v>
          </cell>
          <cell r="M7588">
            <v>2186.64</v>
          </cell>
        </row>
        <row r="7589">
          <cell r="G7589" t="str">
            <v>T1164</v>
          </cell>
          <cell r="I7589" t="str">
            <v>PLUG SPIG IPS DRAINAGE 160</v>
          </cell>
          <cell r="J7589" t="str">
            <v>0089938028782</v>
          </cell>
          <cell r="K7589" t="str">
            <v>-</v>
          </cell>
          <cell r="L7589">
            <v>116.7021</v>
          </cell>
          <cell r="M7589">
            <v>126.85</v>
          </cell>
        </row>
        <row r="7590">
          <cell r="G7590" t="str">
            <v>T1166</v>
          </cell>
          <cell r="I7590" t="str">
            <v>PLUG SPIG IPS DRAINAGE 160</v>
          </cell>
          <cell r="J7590" t="str">
            <v>0089938028775</v>
          </cell>
          <cell r="K7590" t="str">
            <v>-</v>
          </cell>
          <cell r="L7590">
            <v>365.82979999999998</v>
          </cell>
          <cell r="M7590">
            <v>397.64</v>
          </cell>
        </row>
        <row r="7591">
          <cell r="G7591" t="str">
            <v>T1168</v>
          </cell>
          <cell r="I7591" t="str">
            <v>PLUG SPIG IPS DRAINAGE 160</v>
          </cell>
          <cell r="J7591" t="str">
            <v>0089938029291</v>
          </cell>
          <cell r="K7591" t="str">
            <v>-</v>
          </cell>
          <cell r="L7591">
            <v>414.0745</v>
          </cell>
          <cell r="M7591">
            <v>450.08</v>
          </cell>
        </row>
        <row r="7592">
          <cell r="G7592" t="str">
            <v>T624</v>
          </cell>
          <cell r="I7592" t="str">
            <v>COUP RPR GSK IPS DRAIN 160 GG</v>
          </cell>
          <cell r="J7592" t="str">
            <v>0089938028676</v>
          </cell>
          <cell r="K7592" t="str">
            <v>-</v>
          </cell>
          <cell r="L7592">
            <v>124.6443</v>
          </cell>
          <cell r="M7592">
            <v>124.64</v>
          </cell>
        </row>
        <row r="7593">
          <cell r="G7593" t="str">
            <v>T626</v>
          </cell>
          <cell r="I7593" t="str">
            <v>COUP RPR GSK IPS DRAIN 160 GG</v>
          </cell>
          <cell r="J7593" t="str">
            <v>0089938027983</v>
          </cell>
          <cell r="K7593" t="str">
            <v>-</v>
          </cell>
          <cell r="L7593">
            <v>259.30380000000002</v>
          </cell>
          <cell r="M7593">
            <v>259.3</v>
          </cell>
        </row>
        <row r="7594">
          <cell r="G7594" t="str">
            <v>T628</v>
          </cell>
          <cell r="I7594" t="str">
            <v>COUP RPR GSK IPS DRAIN 160 GG</v>
          </cell>
          <cell r="J7594" t="str">
            <v>0089938028850</v>
          </cell>
          <cell r="K7594" t="str">
            <v>-</v>
          </cell>
          <cell r="L7594">
            <v>458.00280000000004</v>
          </cell>
          <cell r="M7594">
            <v>458</v>
          </cell>
        </row>
        <row r="7595">
          <cell r="G7595" t="str">
            <v>T6210</v>
          </cell>
          <cell r="I7595" t="str">
            <v>COUP RPR GSK IPS DRAIN 160 GG</v>
          </cell>
          <cell r="J7595" t="str">
            <v>0089938062007</v>
          </cell>
          <cell r="K7595" t="str">
            <v>-</v>
          </cell>
          <cell r="L7595">
            <v>686.43709999999999</v>
          </cell>
          <cell r="M7595">
            <v>686.44</v>
          </cell>
        </row>
        <row r="7596">
          <cell r="G7596" t="str">
            <v>T6212</v>
          </cell>
          <cell r="I7596" t="str">
            <v>COUP RPR GSK IPS DRAIN 160 GG</v>
          </cell>
          <cell r="J7596" t="str">
            <v>0089938062014</v>
          </cell>
          <cell r="K7596" t="str">
            <v>-</v>
          </cell>
          <cell r="L7596">
            <v>1010.4545000000001</v>
          </cell>
          <cell r="M7596">
            <v>1010.45</v>
          </cell>
        </row>
        <row r="7597">
          <cell r="G7597" t="str">
            <v>T1216</v>
          </cell>
          <cell r="I7597" t="str">
            <v>RDR BSHG GSK IPS DRAIN 160 SG</v>
          </cell>
          <cell r="J7597" t="str">
            <v>0089938015423</v>
          </cell>
          <cell r="K7597" t="str">
            <v>-</v>
          </cell>
          <cell r="L7597">
            <v>324.61660000000001</v>
          </cell>
          <cell r="M7597">
            <v>324.62</v>
          </cell>
        </row>
        <row r="7598">
          <cell r="G7598" t="str">
            <v>T1217</v>
          </cell>
          <cell r="I7598" t="str">
            <v>RDR BSHG GSK IPS DRAIN 160 SG</v>
          </cell>
          <cell r="J7598" t="str">
            <v>0627347591895</v>
          </cell>
          <cell r="K7598" t="str">
            <v>-</v>
          </cell>
          <cell r="L7598">
            <v>618.03200000000004</v>
          </cell>
          <cell r="M7598">
            <v>618.03</v>
          </cell>
        </row>
        <row r="7599">
          <cell r="G7599" t="str">
            <v>T1218</v>
          </cell>
          <cell r="I7599" t="str">
            <v>RDR BSHG GSK IPS DRAIN 160 SG</v>
          </cell>
          <cell r="J7599" t="str">
            <v>0627347591901</v>
          </cell>
          <cell r="K7599" t="str">
            <v>-</v>
          </cell>
          <cell r="L7599">
            <v>630.49750000000006</v>
          </cell>
          <cell r="M7599">
            <v>630.5</v>
          </cell>
        </row>
        <row r="7600">
          <cell r="G7600" t="str">
            <v>T1210-4</v>
          </cell>
          <cell r="I7600" t="str">
            <v>RDR BSHG GSK IPS DRAIN 160 SG</v>
          </cell>
          <cell r="J7600" t="str">
            <v/>
          </cell>
          <cell r="K7600" t="str">
            <v>-</v>
          </cell>
          <cell r="L7600">
            <v>921.32349999999997</v>
          </cell>
          <cell r="M7600">
            <v>921.32</v>
          </cell>
        </row>
        <row r="7601">
          <cell r="G7601" t="str">
            <v>T1210-6</v>
          </cell>
          <cell r="I7601" t="str">
            <v>RDR BSHG GSK IPS DRAIN 160 SG</v>
          </cell>
          <cell r="J7601" t="str">
            <v/>
          </cell>
          <cell r="K7601" t="str">
            <v>-</v>
          </cell>
          <cell r="L7601">
            <v>1126.1215000000002</v>
          </cell>
          <cell r="M7601">
            <v>1126.1199999999999</v>
          </cell>
        </row>
        <row r="7602">
          <cell r="G7602" t="str">
            <v>T1210-8</v>
          </cell>
          <cell r="I7602" t="str">
            <v>RDR BSHG GSK IPS DRAIN 160 SG</v>
          </cell>
          <cell r="J7602" t="str">
            <v/>
          </cell>
          <cell r="K7602" t="str">
            <v>-</v>
          </cell>
          <cell r="L7602">
            <v>1263.3276000000001</v>
          </cell>
          <cell r="M7602">
            <v>1263.33</v>
          </cell>
        </row>
        <row r="7603">
          <cell r="G7603" t="str">
            <v>T1212-4</v>
          </cell>
          <cell r="I7603" t="str">
            <v>RDR BSHG GSK IPS DRAIN 160 SG</v>
          </cell>
          <cell r="J7603" t="str">
            <v/>
          </cell>
          <cell r="K7603" t="str">
            <v>-</v>
          </cell>
          <cell r="L7603">
            <v>1389.8658</v>
          </cell>
          <cell r="M7603">
            <v>1389.87</v>
          </cell>
        </row>
        <row r="7604">
          <cell r="G7604" t="str">
            <v>T1212-6</v>
          </cell>
          <cell r="I7604" t="str">
            <v>RDR BSHG GSK IPS DRAIN 160 SG</v>
          </cell>
          <cell r="J7604" t="str">
            <v/>
          </cell>
          <cell r="K7604" t="str">
            <v>-</v>
          </cell>
          <cell r="L7604">
            <v>1676.8398000000002</v>
          </cell>
          <cell r="M7604">
            <v>1676.84</v>
          </cell>
        </row>
        <row r="7605">
          <cell r="G7605" t="str">
            <v>T1212-8</v>
          </cell>
          <cell r="I7605" t="str">
            <v>RDR BSHG GSK IPS DRAIN 160 SG</v>
          </cell>
          <cell r="J7605" t="str">
            <v/>
          </cell>
          <cell r="K7605" t="str">
            <v>-</v>
          </cell>
          <cell r="L7605">
            <v>1724.8293000000001</v>
          </cell>
          <cell r="M7605">
            <v>1724.83</v>
          </cell>
        </row>
        <row r="7606">
          <cell r="G7606" t="str">
            <v>T1212-10</v>
          </cell>
          <cell r="I7606" t="str">
            <v>RDR BSHG GSK IPS DRAIN 160 SG</v>
          </cell>
          <cell r="J7606" t="str">
            <v/>
          </cell>
          <cell r="K7606" t="str">
            <v>-</v>
          </cell>
          <cell r="L7606">
            <v>1955.4357</v>
          </cell>
          <cell r="M7606">
            <v>1955.44</v>
          </cell>
        </row>
        <row r="7607">
          <cell r="G7607" t="str">
            <v>T1306-4</v>
          </cell>
          <cell r="I7607" t="str">
            <v>Eccentric Increaser Bushing  SxG</v>
          </cell>
          <cell r="J7607" t="str">
            <v>0089938066357</v>
          </cell>
          <cell r="K7607" t="str">
            <v>-</v>
          </cell>
          <cell r="L7607">
            <v>340.88060000000002</v>
          </cell>
          <cell r="M7607">
            <v>340.88</v>
          </cell>
        </row>
        <row r="7608">
          <cell r="G7608" t="str">
            <v>T1308-4</v>
          </cell>
          <cell r="I7608" t="str">
            <v>Eccentric Increaser Bushing  SxG</v>
          </cell>
          <cell r="J7608" t="str">
            <v>0627347591956</v>
          </cell>
          <cell r="K7608" t="str">
            <v>-</v>
          </cell>
          <cell r="L7608">
            <v>648.9443</v>
          </cell>
          <cell r="M7608">
            <v>648.94000000000005</v>
          </cell>
        </row>
        <row r="7609">
          <cell r="G7609" t="str">
            <v>T1308-6</v>
          </cell>
          <cell r="I7609" t="str">
            <v>Eccentric Increaser Bushing  SxG</v>
          </cell>
          <cell r="J7609" t="str">
            <v/>
          </cell>
          <cell r="K7609" t="str">
            <v>-</v>
          </cell>
          <cell r="L7609">
            <v>662.0304000000001</v>
          </cell>
          <cell r="M7609">
            <v>662.03</v>
          </cell>
        </row>
        <row r="7610">
          <cell r="G7610" t="str">
            <v>T13010-4</v>
          </cell>
          <cell r="I7610" t="str">
            <v>Eccentric Increaser Bushing  SxG</v>
          </cell>
          <cell r="J7610" t="str">
            <v/>
          </cell>
          <cell r="K7610" t="str">
            <v>-</v>
          </cell>
          <cell r="L7610">
            <v>967.29070000000002</v>
          </cell>
          <cell r="M7610">
            <v>967.29</v>
          </cell>
        </row>
        <row r="7611">
          <cell r="G7611" t="str">
            <v>T13010-6</v>
          </cell>
          <cell r="I7611" t="str">
            <v>Eccentric Increaser Bushing  SxG</v>
          </cell>
          <cell r="J7611" t="str">
            <v/>
          </cell>
          <cell r="K7611" t="str">
            <v>-</v>
          </cell>
          <cell r="L7611">
            <v>1182.4569999999999</v>
          </cell>
          <cell r="M7611">
            <v>1182.46</v>
          </cell>
        </row>
        <row r="7612">
          <cell r="G7612" t="str">
            <v>T13010-8</v>
          </cell>
          <cell r="I7612" t="str">
            <v>Eccentric Increaser Bushing  SxG</v>
          </cell>
          <cell r="J7612" t="str">
            <v/>
          </cell>
          <cell r="K7612" t="str">
            <v>-</v>
          </cell>
          <cell r="L7612">
            <v>1327.3029000000001</v>
          </cell>
          <cell r="M7612">
            <v>1327.3</v>
          </cell>
        </row>
        <row r="7613">
          <cell r="G7613" t="str">
            <v>T13012-4</v>
          </cell>
          <cell r="I7613" t="str">
            <v>Eccentric Increaser Bushing  SxG</v>
          </cell>
          <cell r="J7613" t="str">
            <v/>
          </cell>
          <cell r="K7613" t="str">
            <v>-</v>
          </cell>
          <cell r="L7613">
            <v>1459.3516000000002</v>
          </cell>
          <cell r="M7613">
            <v>1459.35</v>
          </cell>
        </row>
        <row r="7614">
          <cell r="G7614" t="str">
            <v>T13012-6</v>
          </cell>
          <cell r="I7614" t="str">
            <v>Eccentric Increaser Bushing  SxG</v>
          </cell>
          <cell r="J7614" t="str">
            <v/>
          </cell>
          <cell r="K7614" t="str">
            <v>-</v>
          </cell>
          <cell r="L7614">
            <v>1760.6636000000001</v>
          </cell>
          <cell r="M7614">
            <v>1760.66</v>
          </cell>
        </row>
        <row r="7615">
          <cell r="G7615" t="str">
            <v>T13012-8</v>
          </cell>
          <cell r="I7615" t="str">
            <v>Eccentric Increaser Bushing  SxG</v>
          </cell>
          <cell r="J7615" t="str">
            <v/>
          </cell>
          <cell r="K7615" t="str">
            <v>-</v>
          </cell>
          <cell r="L7615">
            <v>1811.0178000000001</v>
          </cell>
          <cell r="M7615">
            <v>1811.02</v>
          </cell>
        </row>
        <row r="7616">
          <cell r="G7616" t="str">
            <v>T13012-10</v>
          </cell>
          <cell r="I7616" t="str">
            <v>Eccentric Increaser Bushing  SxG</v>
          </cell>
          <cell r="J7616" t="str">
            <v/>
          </cell>
          <cell r="K7616" t="str">
            <v>-</v>
          </cell>
          <cell r="L7616">
            <v>2053.2230000000004</v>
          </cell>
          <cell r="M7616">
            <v>2053.2199999999998</v>
          </cell>
        </row>
        <row r="7617">
          <cell r="G7617" t="str">
            <v>T6004</v>
          </cell>
          <cell r="I7617" t="str">
            <v>JT CONTR SETL IPS DRAIN 160 GG</v>
          </cell>
          <cell r="J7617" t="str">
            <v>0089938053562</v>
          </cell>
          <cell r="K7617" t="str">
            <v>-</v>
          </cell>
          <cell r="L7617">
            <v>558.86099999999999</v>
          </cell>
          <cell r="M7617">
            <v>558.86</v>
          </cell>
        </row>
        <row r="7618">
          <cell r="G7618" t="str">
            <v>T6006</v>
          </cell>
          <cell r="I7618" t="str">
            <v>JT CONTR SETL IPS DRAIN 160 GG</v>
          </cell>
          <cell r="J7618" t="str">
            <v>0627347481226</v>
          </cell>
          <cell r="K7618" t="str">
            <v>-</v>
          </cell>
          <cell r="L7618">
            <v>759.12220000000013</v>
          </cell>
          <cell r="M7618">
            <v>759.12</v>
          </cell>
        </row>
        <row r="7619">
          <cell r="G7619" t="str">
            <v>T2106-4</v>
          </cell>
          <cell r="I7619" t="str">
            <v>Saddle Tee with Stainless Steel Clamps</v>
          </cell>
          <cell r="J7619" t="str">
            <v/>
          </cell>
          <cell r="K7619" t="str">
            <v>-</v>
          </cell>
          <cell r="L7619">
            <v>358.58910000000003</v>
          </cell>
          <cell r="M7619">
            <v>358.59</v>
          </cell>
        </row>
        <row r="7620">
          <cell r="G7620" t="str">
            <v>T2108-4</v>
          </cell>
          <cell r="I7620" t="str">
            <v>Saddle Tee with Stainless Steel Clamps</v>
          </cell>
          <cell r="J7620" t="str">
            <v/>
          </cell>
          <cell r="K7620" t="str">
            <v>-</v>
          </cell>
          <cell r="L7620">
            <v>452.79190000000006</v>
          </cell>
          <cell r="M7620">
            <v>452.79</v>
          </cell>
        </row>
        <row r="7621">
          <cell r="G7621" t="str">
            <v>T2108-6</v>
          </cell>
          <cell r="I7621" t="str">
            <v>Saddle Tee with Stainless Steel Clamps</v>
          </cell>
          <cell r="J7621" t="str">
            <v>-</v>
          </cell>
          <cell r="K7621" t="str">
            <v>-</v>
          </cell>
          <cell r="L7621">
            <v>603.69400000000007</v>
          </cell>
          <cell r="M7621">
            <v>603.69000000000005</v>
          </cell>
        </row>
        <row r="7622">
          <cell r="G7622" t="str">
            <v>T2110-4</v>
          </cell>
          <cell r="I7622" t="str">
            <v>Saddle Tee with Stainless Steel Clamps</v>
          </cell>
          <cell r="J7622" t="str">
            <v/>
          </cell>
          <cell r="K7622" t="str">
            <v>-</v>
          </cell>
          <cell r="L7622">
            <v>536.53010000000006</v>
          </cell>
          <cell r="M7622">
            <v>536.53</v>
          </cell>
        </row>
        <row r="7623">
          <cell r="G7623" t="str">
            <v>T2110-6</v>
          </cell>
          <cell r="I7623" t="str">
            <v>Saddle Tee with Stainless Steel Clamps</v>
          </cell>
          <cell r="J7623" t="str">
            <v/>
          </cell>
          <cell r="K7623" t="str">
            <v>-</v>
          </cell>
          <cell r="L7623">
            <v>744.94470000000013</v>
          </cell>
          <cell r="M7623">
            <v>744.94</v>
          </cell>
        </row>
        <row r="7624">
          <cell r="G7624" t="str">
            <v>T2110-8</v>
          </cell>
          <cell r="I7624" t="str">
            <v>Saddle Tee with Stainless Steel Clamps</v>
          </cell>
          <cell r="J7624" t="str">
            <v/>
          </cell>
          <cell r="K7624" t="str">
            <v>-</v>
          </cell>
          <cell r="L7624">
            <v>1284.8667</v>
          </cell>
          <cell r="M7624">
            <v>1284.8699999999999</v>
          </cell>
        </row>
        <row r="7625">
          <cell r="G7625" t="str">
            <v>T2112-4</v>
          </cell>
          <cell r="I7625" t="str">
            <v>Saddle Tee with Stainless Steel Clamps</v>
          </cell>
          <cell r="J7625" t="str">
            <v/>
          </cell>
          <cell r="K7625" t="str">
            <v>-</v>
          </cell>
          <cell r="L7625">
            <v>722.35700000000008</v>
          </cell>
          <cell r="M7625">
            <v>722.36</v>
          </cell>
        </row>
        <row r="7626">
          <cell r="G7626" t="str">
            <v>T2112-6</v>
          </cell>
          <cell r="I7626" t="str">
            <v>Saddle Tee with Stainless Steel Clamps</v>
          </cell>
          <cell r="J7626" t="str">
            <v/>
          </cell>
          <cell r="K7626" t="str">
            <v>-</v>
          </cell>
          <cell r="L7626">
            <v>839.81090000000006</v>
          </cell>
          <cell r="M7626">
            <v>839.81</v>
          </cell>
        </row>
        <row r="7627">
          <cell r="G7627" t="str">
            <v>T2112-8</v>
          </cell>
          <cell r="I7627" t="str">
            <v>Saddle Tee with Stainless Steel Clamps</v>
          </cell>
          <cell r="J7627" t="str">
            <v/>
          </cell>
          <cell r="K7627" t="str">
            <v>-</v>
          </cell>
          <cell r="L7627">
            <v>2064.1905000000002</v>
          </cell>
          <cell r="M7627">
            <v>2064.19</v>
          </cell>
        </row>
        <row r="7628">
          <cell r="G7628" t="str">
            <v>T2112-10</v>
          </cell>
          <cell r="I7628" t="str">
            <v>Saddle Tee with Stainless Steel Clamps</v>
          </cell>
          <cell r="J7628" t="str">
            <v/>
          </cell>
          <cell r="K7628" t="str">
            <v>-</v>
          </cell>
          <cell r="L7628">
            <v>2471.5502000000001</v>
          </cell>
          <cell r="M7628">
            <v>2471.5500000000002</v>
          </cell>
        </row>
        <row r="7629">
          <cell r="G7629" t="str">
            <v>T6304</v>
          </cell>
          <cell r="I7629" t="str">
            <v>JT SETTLE GSK IPS DRAIN 160 GS</v>
          </cell>
          <cell r="J7629" t="str">
            <v>0627347481219</v>
          </cell>
          <cell r="K7629" t="str">
            <v>-</v>
          </cell>
          <cell r="L7629">
            <v>542.17970000000003</v>
          </cell>
          <cell r="M7629">
            <v>542.17999999999995</v>
          </cell>
        </row>
        <row r="7630">
          <cell r="G7630" t="str">
            <v>T6306</v>
          </cell>
          <cell r="I7630" t="str">
            <v>JT SETTLE GSK IPS DRAIN 160 GS</v>
          </cell>
          <cell r="J7630" t="str">
            <v>0627347481202</v>
          </cell>
          <cell r="K7630" t="str">
            <v>-</v>
          </cell>
          <cell r="L7630">
            <v>695.99220000000003</v>
          </cell>
          <cell r="M7630">
            <v>695.99</v>
          </cell>
        </row>
        <row r="7631">
          <cell r="G7631" t="str">
            <v>T2306-4</v>
          </cell>
          <cell r="I7631" t="str">
            <v>WYE SAD S40 GSK DWV</v>
          </cell>
          <cell r="J7631" t="str">
            <v/>
          </cell>
          <cell r="K7631" t="str">
            <v>-</v>
          </cell>
          <cell r="L7631">
            <v>369.99530000000004</v>
          </cell>
          <cell r="M7631">
            <v>370</v>
          </cell>
        </row>
        <row r="7632">
          <cell r="G7632" t="str">
            <v>T2308-4</v>
          </cell>
          <cell r="I7632" t="str">
            <v>WYE SAD S40 GSK DWV</v>
          </cell>
          <cell r="J7632" t="str">
            <v>0627347978979</v>
          </cell>
          <cell r="K7632" t="str">
            <v>-</v>
          </cell>
          <cell r="L7632">
            <v>468.85260000000005</v>
          </cell>
          <cell r="M7632">
            <v>468.85</v>
          </cell>
        </row>
        <row r="7633">
          <cell r="G7633" t="str">
            <v>T2308-6</v>
          </cell>
          <cell r="I7633" t="str">
            <v>WYE SAD S40 GSK DWV</v>
          </cell>
          <cell r="J7633" t="str">
            <v/>
          </cell>
          <cell r="K7633" t="str">
            <v>-</v>
          </cell>
          <cell r="L7633">
            <v>620.22550000000001</v>
          </cell>
          <cell r="M7633">
            <v>620.23</v>
          </cell>
        </row>
        <row r="7634">
          <cell r="G7634" t="str">
            <v>T2310-4</v>
          </cell>
          <cell r="I7634" t="str">
            <v>WYE SAD S40 GSK DWV</v>
          </cell>
          <cell r="J7634" t="str">
            <v/>
          </cell>
          <cell r="K7634" t="str">
            <v>-</v>
          </cell>
          <cell r="L7634">
            <v>556.78520000000003</v>
          </cell>
          <cell r="M7634">
            <v>556.79</v>
          </cell>
        </row>
        <row r="7635">
          <cell r="G7635" t="str">
            <v>T2310-6</v>
          </cell>
          <cell r="I7635" t="str">
            <v>WYE SAD S40 GSK DWV</v>
          </cell>
          <cell r="J7635" t="str">
            <v/>
          </cell>
          <cell r="K7635" t="str">
            <v>-</v>
          </cell>
          <cell r="L7635">
            <v>768.49540000000002</v>
          </cell>
          <cell r="M7635">
            <v>768.5</v>
          </cell>
        </row>
        <row r="7636">
          <cell r="G7636" t="str">
            <v>T2310-8</v>
          </cell>
          <cell r="I7636" t="str">
            <v>WYE SAD S40 GSK DWV</v>
          </cell>
          <cell r="J7636" t="str">
            <v/>
          </cell>
          <cell r="K7636" t="str">
            <v>-</v>
          </cell>
          <cell r="L7636">
            <v>1512.6162000000002</v>
          </cell>
          <cell r="M7636">
            <v>1512.62</v>
          </cell>
        </row>
        <row r="7637">
          <cell r="G7637" t="str">
            <v>T2312-4</v>
          </cell>
          <cell r="I7637" t="str">
            <v>WYE SAD S40 GSK DWV</v>
          </cell>
          <cell r="J7637" t="str">
            <v/>
          </cell>
          <cell r="K7637" t="str">
            <v>-</v>
          </cell>
          <cell r="L7637">
            <v>937.28790000000004</v>
          </cell>
          <cell r="M7637">
            <v>937.29</v>
          </cell>
        </row>
        <row r="7638">
          <cell r="G7638" t="str">
            <v>T2312-6</v>
          </cell>
          <cell r="I7638" t="str">
            <v>WYE SAD S40 GSK DWV</v>
          </cell>
          <cell r="J7638" t="str">
            <v>0089938055610</v>
          </cell>
          <cell r="K7638" t="str">
            <v>-</v>
          </cell>
          <cell r="L7638">
            <v>991.00189999999998</v>
          </cell>
          <cell r="M7638">
            <v>991</v>
          </cell>
        </row>
        <row r="7639">
          <cell r="G7639" t="str">
            <v>T2312-8</v>
          </cell>
          <cell r="I7639" t="str">
            <v>WYE SAD S40 GSK DWV</v>
          </cell>
          <cell r="J7639" t="str">
            <v/>
          </cell>
          <cell r="K7639" t="str">
            <v>-</v>
          </cell>
          <cell r="L7639">
            <v>2435.7052000000003</v>
          </cell>
          <cell r="M7639">
            <v>2435.71</v>
          </cell>
        </row>
        <row r="7640">
          <cell r="G7640" t="str">
            <v>T2312-10</v>
          </cell>
          <cell r="I7640" t="str">
            <v>WYE SAD S40 GSK DWV</v>
          </cell>
          <cell r="J7640" t="str">
            <v/>
          </cell>
          <cell r="K7640" t="str">
            <v>-</v>
          </cell>
          <cell r="L7640">
            <v>2916.4455000000003</v>
          </cell>
          <cell r="M7640">
            <v>2916.45</v>
          </cell>
        </row>
        <row r="7641">
          <cell r="G7641" t="str">
            <v>T9904</v>
          </cell>
          <cell r="I7641" t="str">
            <v>ADPT NO STP GSK IPS DRN 160 GS</v>
          </cell>
          <cell r="J7641" t="str">
            <v>0627347980156</v>
          </cell>
          <cell r="K7641" t="str">
            <v>-</v>
          </cell>
          <cell r="L7641">
            <v>236.0848</v>
          </cell>
          <cell r="M7641">
            <v>236.08</v>
          </cell>
        </row>
        <row r="7642">
          <cell r="G7642" t="str">
            <v>T9906</v>
          </cell>
          <cell r="I7642" t="str">
            <v>ADPT NO STP GSK IPS DRN 160 GS</v>
          </cell>
          <cell r="J7642" t="str">
            <v/>
          </cell>
          <cell r="K7642" t="str">
            <v>-</v>
          </cell>
          <cell r="L7642">
            <v>326.22160000000002</v>
          </cell>
          <cell r="M7642">
            <v>326.22000000000003</v>
          </cell>
        </row>
        <row r="7643">
          <cell r="G7643" t="str">
            <v>T9908</v>
          </cell>
          <cell r="I7643" t="str">
            <v>ADPT NO STP GSK IPS DRN 160 GS</v>
          </cell>
          <cell r="J7643" t="str">
            <v/>
          </cell>
          <cell r="K7643" t="str">
            <v>-</v>
          </cell>
          <cell r="L7643">
            <v>375.10990000000004</v>
          </cell>
          <cell r="M7643">
            <v>375.11</v>
          </cell>
        </row>
        <row r="7644">
          <cell r="G7644" t="str">
            <v>T9910</v>
          </cell>
          <cell r="I7644" t="str">
            <v>ADPT NO STP GSK IPS DRN 160 GS</v>
          </cell>
          <cell r="J7644" t="str">
            <v/>
          </cell>
          <cell r="K7644" t="str">
            <v>-</v>
          </cell>
          <cell r="L7644">
            <v>591.94540000000006</v>
          </cell>
          <cell r="M7644">
            <v>591.95000000000005</v>
          </cell>
        </row>
        <row r="7645">
          <cell r="G7645" t="str">
            <v>T9912</v>
          </cell>
          <cell r="I7645" t="str">
            <v>ADPT NO STP GSK IPS DRN 160 GS</v>
          </cell>
          <cell r="J7645" t="str">
            <v/>
          </cell>
          <cell r="K7645" t="str">
            <v>-</v>
          </cell>
          <cell r="L7645">
            <v>868.43340000000001</v>
          </cell>
          <cell r="M7645">
            <v>868.43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mbined List"/>
      <sheetName val="Sections C18 &amp; C25"/>
      <sheetName val="Section E"/>
      <sheetName val="Section D"/>
      <sheetName val="Section G&amp;L"/>
      <sheetName val="Section H"/>
      <sheetName val="Section K"/>
      <sheetName val="Section M"/>
      <sheetName val="Section N"/>
      <sheetName val="Section P-S"/>
      <sheetName val="Section T"/>
      <sheetName val="Westlake Full Line Price List 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Combined" displayName="Combined" ref="A1:N6526" totalsRowShown="0" headerRowDxfId="127" dataDxfId="126" headerRowCellStyle="Currency 2" dataCellStyle="Normal 2">
  <autoFilter ref="A1:N6526" xr:uid="{00000000-0009-0000-0100-000001000000}"/>
  <tableColumns count="14">
    <tableColumn id="17" xr3:uid="{00000000-0010-0000-0000-000011000000}" name="Catalog Order" dataDxfId="125" dataCellStyle="Normal 2"/>
    <tableColumn id="8" xr3:uid="{C7F090BC-ABD1-4A60-94B5-0D910CACD9F5}" name="2nd P/N" dataDxfId="124" dataCellStyle="Normal 2"/>
    <tableColumn id="12" xr3:uid="{996678EF-0C4F-4B02-86EB-2D8BE064FD3F}" name="Old SHE P/N" dataDxfId="123" dataCellStyle="Normal 2"/>
    <tableColumn id="1" xr3:uid="{00000000-0010-0000-0000-000001000000}" name="Series" dataDxfId="122" dataCellStyle="Normal 2"/>
    <tableColumn id="15" xr3:uid="{00000000-0010-0000-0000-00000F000000}" name="Base Size" dataDxfId="121" dataCellStyle="Normal 2"/>
    <tableColumn id="2" xr3:uid="{00000000-0010-0000-0000-000002000000}" name="Catalog Size" dataDxfId="120" dataCellStyle="Normal 2"/>
    <tableColumn id="3" xr3:uid="{00000000-0010-0000-0000-000003000000}" name="Westlake Part Number" dataDxfId="119" dataCellStyle="Normal 2"/>
    <tableColumn id="11" xr3:uid="{072A41E7-F03C-457C-B3C1-1543E7F2C5D5}" name="Westlake Alt Part Number" dataDxfId="118" dataCellStyle="Normal 2"/>
    <tableColumn id="4" xr3:uid="{00000000-0010-0000-0000-000004000000}" name="Westlake Description" dataDxfId="117" dataCellStyle="Normal 2"/>
    <tableColumn id="7" xr3:uid="{00000000-0010-0000-0000-000007000000}" name="UPCA" dataDxfId="116" dataCellStyle="Normal 2"/>
    <tableColumn id="13" xr3:uid="{37C846BE-802E-455C-AEFA-35087A78AD3C}" name="UCC" dataDxfId="115" dataCellStyle="Normal 2"/>
    <tableColumn id="10" xr3:uid="{593AE80A-72BB-4893-A233-6B1DA0919F3F}" name="Westlake List Price 05-01-26" dataDxfId="114" dataCellStyle="Currency"/>
    <tableColumn id="5" xr3:uid="{3EB9CAF5-7E98-4D32-B784-E453C7EB57EE}" name="Westlake List Price 06-01-26" dataDxfId="113" dataCellStyle="Normal 2"/>
    <tableColumn id="16" xr3:uid="{00000000-0010-0000-0000-000010000000}" name="% Change" dataDxfId="112" dataCellStyle="Percent">
      <calculatedColumnFormula>(Combined[[#This Row],[Westlake List Price 06-01-26]]-Combined[[#This Row],[Westlake List Price 05-01-26]])/Combined[[#This Row],[Westlake List Price 05-01-26]]</calculatedColumnFormula>
    </tableColumn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Table11" displayName="Table11" ref="A1:F410" totalsRowShown="0" headerRowDxfId="47" headerRowBorderDxfId="46" headerRowCellStyle="Normal 2">
  <autoFilter ref="A1:F410" xr:uid="{00000000-0009-0000-0100-00000B000000}"/>
  <tableColumns count="6">
    <tableColumn id="7" xr3:uid="{B56FD68F-B142-43D3-98F1-601BA56FF1D7}" name="Size" dataDxfId="45"/>
    <tableColumn id="2" xr3:uid="{00000000-0010-0000-0900-000002000000}" name="Westlake Part Number"/>
    <tableColumn id="3" xr3:uid="{00000000-0010-0000-0900-000003000000}" name="Box Pack" dataDxfId="44"/>
    <tableColumn id="4" xr3:uid="{00000000-0010-0000-0900-000004000000}" name="Crate Pack" dataDxfId="43"/>
    <tableColumn id="5" xr3:uid="{00000000-0010-0000-0900-000005000000}" name="UPC" dataDxfId="42"/>
    <tableColumn id="6" xr3:uid="{00000000-0010-0000-0900-000006000000}" name="Westlake List Price 06-01-26" dataDxfId="41">
      <calculatedColumnFormula>VLOOKUP(Table11[[#This Row],[Westlake Part Number]],'Combined List'!G:M,7,0)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D547" totalsRowShown="0" headerRowDxfId="111" dataDxfId="110">
  <autoFilter ref="A1:D547" xr:uid="{FB18D072-4A37-45BC-BE02-DE0A5F1B6736}"/>
  <tableColumns count="4">
    <tableColumn id="1" xr3:uid="{00000000-0010-0000-0100-000001000000}" name="Size" dataDxfId="109"/>
    <tableColumn id="2" xr3:uid="{00000000-0010-0000-0100-000002000000}" name="Westlake Part Number" dataDxfId="108"/>
    <tableColumn id="3" xr3:uid="{00000000-0010-0000-0100-000003000000}" name="UPC" dataDxfId="107"/>
    <tableColumn id="5" xr3:uid="{00000000-0010-0000-0100-000005000000}" name="Westlake List Price 06-01-26" dataDxfId="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H1010" totalsRowShown="0" headerRowDxfId="106" dataDxfId="104" headerRowBorderDxfId="105" headerRowCellStyle="Normal 2">
  <autoFilter ref="A1:H1010" xr:uid="{A4FC1D0F-9A60-4633-90DE-789BE4E5D430}"/>
  <tableColumns count="8">
    <tableColumn id="1" xr3:uid="{00000000-0010-0000-0200-000001000000}" name="OLD SHE P/N" dataDxfId="103" dataCellStyle="Bad"/>
    <tableColumn id="6" xr3:uid="{84F08058-1300-42A1-9BDB-0DC9244B58C1}" name="Size" dataDxfId="102"/>
    <tableColumn id="8" xr3:uid="{B614F582-32C8-4C7F-86A0-D5801871A13F}" name="Westlake Part Number" dataDxfId="101"/>
    <tableColumn id="2" xr3:uid="{00000000-0010-0000-0200-000002000000}" name="Westlake Alt P/N" dataDxfId="100"/>
    <tableColumn id="3" xr3:uid="{00000000-0010-0000-0200-000003000000}" name="Box Pack" dataDxfId="99"/>
    <tableColumn id="4" xr3:uid="{00000000-0010-0000-0200-000004000000}" name="Crate Pack" dataDxfId="98"/>
    <tableColumn id="5" xr3:uid="{00000000-0010-0000-0200-000005000000}" name="UPC" dataDxfId="97"/>
    <tableColumn id="7" xr3:uid="{00000000-0010-0000-0200-000007000000}" name="Westlake List Price 06-01-26" dataDxfId="96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1:F1354" totalsRowShown="0" headerRowDxfId="95" dataDxfId="93" headerRowBorderDxfId="94" headerRowCellStyle="Normal 2">
  <autoFilter ref="A1:F1354" xr:uid="{1465821C-1424-4AFE-8E0A-1368FAB8C701}"/>
  <tableColumns count="6">
    <tableColumn id="1" xr3:uid="{00000000-0010-0000-0300-000001000000}" name="Size" dataDxfId="92"/>
    <tableColumn id="2" xr3:uid="{00000000-0010-0000-0300-000002000000}" name="Westlake Part Number" dataDxfId="91"/>
    <tableColumn id="3" xr3:uid="{00000000-0010-0000-0300-000003000000}" name="Box Pack" dataDxfId="90"/>
    <tableColumn id="4" xr3:uid="{00000000-0010-0000-0300-000004000000}" name="Crate Pack" dataDxfId="89"/>
    <tableColumn id="5" xr3:uid="{00000000-0010-0000-0300-000005000000}" name="UPC" dataDxfId="88"/>
    <tableColumn id="8" xr3:uid="{00000000-0010-0000-0300-000008000000}" name="Westlake List Price 06-01-26" dataDxfId="87">
      <calculatedColumnFormula>VLOOKUP(Table4[[#This Row],[Westlake Part Number]],'Combined List'!G:M,7,0)</calculatedColumnFormula>
    </tableColumn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1:F1337" totalsRowShown="0" headerRowDxfId="86" dataDxfId="84" headerRowBorderDxfId="85" headerRowCellStyle="Normal 2">
  <autoFilter ref="A1:F1337" xr:uid="{EED0AA63-5734-433E-B6B0-AA612C3BF1C7}"/>
  <tableColumns count="6">
    <tableColumn id="1" xr3:uid="{00000000-0010-0000-0400-000001000000}" name="Size" dataDxfId="83" dataCellStyle="Currency"/>
    <tableColumn id="2" xr3:uid="{00000000-0010-0000-0400-000002000000}" name="Westlake Part Number" dataDxfId="82"/>
    <tableColumn id="3" xr3:uid="{00000000-0010-0000-0400-000003000000}" name="Box Pack" dataDxfId="81"/>
    <tableColumn id="4" xr3:uid="{00000000-0010-0000-0400-000004000000}" name="Crate Pack" dataDxfId="80"/>
    <tableColumn id="5" xr3:uid="{00000000-0010-0000-0400-000005000000}" name="UPC" dataDxfId="79">
      <calculatedColumnFormula>IF(Table5[[#This Row],[Westlake Part Number]]="","",VLOOKUP(Table5[[#This Row],[Westlake Part Number]],'Combined List'!H:K,5,0))</calculatedColumnFormula>
    </tableColumn>
    <tableColumn id="7" xr3:uid="{00000000-0010-0000-0400-000007000000}" name="Westlake List Price 06-01-26" dataDxfId="78">
      <calculatedColumnFormula>VLOOKUP(Table5[[#This Row],[Westlake Part Number]],'Combined List'!G:M,7,0)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Table7" displayName="Table7" ref="A1:D685" totalsRowShown="0" headerRowDxfId="77" dataDxfId="75" headerRowBorderDxfId="76" headerRowCellStyle="Normal 2">
  <autoFilter ref="A1:D685" xr:uid="{B23BBDF6-6C24-40FF-9DC8-E853C5DABD1D}"/>
  <tableColumns count="4">
    <tableColumn id="1" xr3:uid="{00000000-0010-0000-0500-000001000000}" name="Size" dataDxfId="74" dataCellStyle="Currency"/>
    <tableColumn id="2" xr3:uid="{00000000-0010-0000-0500-000002000000}" name="Westlake Part Number" dataDxfId="73" dataCellStyle="Currency"/>
    <tableColumn id="3" xr3:uid="{00000000-0010-0000-0500-000003000000}" name="UPC" dataDxfId="72"/>
    <tableColumn id="5" xr3:uid="{00000000-0010-0000-0500-000005000000}" name="Westlake List Price 02-14-25" dataDxfId="71">
      <calculatedColumnFormula>VLOOKUP(Table7[[#This Row],[Westlake Part Number]],'Combined List'!G:M,7,0)</calculatedColumnFormula>
    </tableColumn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le8" displayName="Table8" ref="A1:F594" totalsRowShown="0" headerRowDxfId="70" dataDxfId="68" headerRowBorderDxfId="69" headerRowCellStyle="Normal 2">
  <tableColumns count="6">
    <tableColumn id="1" xr3:uid="{00000000-0010-0000-0600-000001000000}" name="Size" dataDxfId="67"/>
    <tableColumn id="2" xr3:uid="{00000000-0010-0000-0600-000002000000}" name="Westlake Part Number" dataDxfId="66"/>
    <tableColumn id="3" xr3:uid="{00000000-0010-0000-0600-000003000000}" name="Box Pack" dataDxfId="65"/>
    <tableColumn id="4" xr3:uid="{00000000-0010-0000-0600-000004000000}" name="Crate Pack" dataDxfId="64"/>
    <tableColumn id="5" xr3:uid="{00000000-0010-0000-0600-000005000000}" name="UPC" dataDxfId="63"/>
    <tableColumn id="7" xr3:uid="{00000000-0010-0000-0600-000007000000}" name="Westlake List Price 01-01-23" dataDxfId="62" dataCellStyle="Comma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le9" displayName="Table9" ref="A1:D863" totalsRowShown="0" headerRowDxfId="61" headerRowBorderDxfId="60" headerRowCellStyle="Normal 2">
  <autoFilter ref="A1:D863" xr:uid="{BE5DDC39-B66C-4BD7-BF80-E2DFF56FC2FF}"/>
  <tableColumns count="4">
    <tableColumn id="1" xr3:uid="{00000000-0010-0000-0700-000001000000}" name="Size" dataDxfId="59"/>
    <tableColumn id="2" xr3:uid="{00000000-0010-0000-0700-000002000000}" name="Westlake Part Number" dataDxfId="58"/>
    <tableColumn id="3" xr3:uid="{00000000-0010-0000-0700-000003000000}" name="UPC" dataDxfId="57"/>
    <tableColumn id="5" xr3:uid="{00000000-0010-0000-0700-000005000000}" name="Westlake List Price 06-01-26" dataDxfId="56">
      <calculatedColumnFormula>VLOOKUP(Table9[[#This Row],[Westlake Part Number]],'Combined List'!G:M,7,0)</calculatedColumnFormula>
    </tableColumn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le10" displayName="Table10" ref="A1:H1387" totalsRowShown="0" headerRowDxfId="55" headerRowBorderDxfId="54" headerRowCellStyle="Normal 2">
  <autoFilter ref="A1:H1387" xr:uid="{E7AAAAC4-DBE8-4AAE-9817-361F969A9C6C}"/>
  <tableColumns count="8">
    <tableColumn id="2" xr3:uid="{00000000-0010-0000-0800-000002000000}" name="OLD SHE P/N" dataCellStyle="Bad"/>
    <tableColumn id="9" xr3:uid="{A0B1328F-CA54-42F3-9546-AD40F4DEEF16}" name="Size" dataDxfId="53"/>
    <tableColumn id="6" xr3:uid="{D6818AA0-84FE-456E-9066-1BEA1BC7C676}" name="Westlake Part Number" dataDxfId="52"/>
    <tableColumn id="8" xr3:uid="{07925E54-2A93-4FB0-BD91-FFB94FD95D13}" name="Westlake ALT Part Number"/>
    <tableColumn id="3" xr3:uid="{00000000-0010-0000-0800-000003000000}" name="Box Pack" dataDxfId="51"/>
    <tableColumn id="4" xr3:uid="{00000000-0010-0000-0800-000004000000}" name="Crate Pack" dataDxfId="50"/>
    <tableColumn id="5" xr3:uid="{00000000-0010-0000-0800-000005000000}" name="UPC" dataDxfId="49"/>
    <tableColumn id="7" xr3:uid="{00000000-0010-0000-0800-000007000000}" name="Westlake List Price 06-01-26" dataDxfId="48">
      <calculatedColumnFormula>VLOOKUP(Table10[[#This Row],[Westlake Part Number]],'Combined List'!G:M,7,0)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Q6960"/>
  <sheetViews>
    <sheetView topLeftCell="D1" zoomScale="80" zoomScaleNormal="80" workbookViewId="0">
      <pane ySplit="1" topLeftCell="A2" activePane="bottomLeft" state="frozen"/>
      <selection activeCell="K31" sqref="K31"/>
      <selection pane="bottomLeft" activeCell="L4514" sqref="L4514"/>
    </sheetView>
  </sheetViews>
  <sheetFormatPr defaultColWidth="9" defaultRowHeight="15" x14ac:dyDescent="0.3"/>
  <cols>
    <col min="1" max="1" width="8.4609375" style="96" hidden="1" customWidth="1"/>
    <col min="2" max="2" width="6.61328125" style="96" hidden="1" customWidth="1"/>
    <col min="3" max="3" width="9.765625" style="96" hidden="1" customWidth="1"/>
    <col min="4" max="4" width="10.765625" style="96" bestFit="1" customWidth="1"/>
    <col min="5" max="5" width="8.765625" style="96" customWidth="1"/>
    <col min="6" max="6" width="9" style="96" customWidth="1"/>
    <col min="7" max="7" width="13.4609375" style="96" bestFit="1" customWidth="1"/>
    <col min="8" max="8" width="17.3828125" style="96" customWidth="1"/>
    <col min="9" max="9" width="34.23046875" style="96" customWidth="1"/>
    <col min="10" max="10" width="15.4609375" style="95" bestFit="1" customWidth="1"/>
    <col min="11" max="11" width="16.4609375" style="123" bestFit="1" customWidth="1"/>
    <col min="12" max="12" width="18.15234375" style="26" customWidth="1"/>
    <col min="13" max="13" width="18.15234375" style="155" customWidth="1"/>
    <col min="14" max="14" width="16.3828125" style="123" bestFit="1" customWidth="1"/>
    <col min="15" max="16384" width="9" style="137"/>
  </cols>
  <sheetData>
    <row r="1" spans="1:14" ht="63.75" customHeight="1" thickBot="1" x14ac:dyDescent="0.35">
      <c r="A1" s="131" t="s">
        <v>13666</v>
      </c>
      <c r="B1" s="131" t="s">
        <v>14235</v>
      </c>
      <c r="C1" s="131" t="s">
        <v>19410</v>
      </c>
      <c r="D1" s="139" t="s">
        <v>13369</v>
      </c>
      <c r="E1" s="113" t="s">
        <v>13644</v>
      </c>
      <c r="F1" s="113" t="s">
        <v>13645</v>
      </c>
      <c r="G1" s="113" t="s">
        <v>17138</v>
      </c>
      <c r="H1" s="140" t="s">
        <v>17951</v>
      </c>
      <c r="I1" s="114" t="s">
        <v>17139</v>
      </c>
      <c r="J1" s="139" t="s">
        <v>17956</v>
      </c>
      <c r="K1" s="139" t="s">
        <v>17955</v>
      </c>
      <c r="L1" s="153" t="s">
        <v>19442</v>
      </c>
      <c r="M1" s="153" t="s">
        <v>19439</v>
      </c>
      <c r="N1" s="141" t="s">
        <v>13658</v>
      </c>
    </row>
    <row r="2" spans="1:14" ht="15.5" thickTop="1" x14ac:dyDescent="0.3">
      <c r="A2" s="118">
        <v>3</v>
      </c>
      <c r="B2" s="118" t="s">
        <v>14236</v>
      </c>
      <c r="C2" s="118" t="s">
        <v>12277</v>
      </c>
      <c r="D2" s="96" t="s">
        <v>13371</v>
      </c>
      <c r="E2" s="96" t="s">
        <v>13656</v>
      </c>
      <c r="F2" s="96" t="s">
        <v>12276</v>
      </c>
      <c r="G2" s="96" t="s">
        <v>12277</v>
      </c>
      <c r="I2" s="96" t="s">
        <v>13944</v>
      </c>
      <c r="J2" s="95" t="s">
        <v>3498</v>
      </c>
      <c r="K2" s="95" t="s">
        <v>12002</v>
      </c>
      <c r="L2" s="164">
        <v>7586.69</v>
      </c>
      <c r="M2" s="154">
        <v>8345.36</v>
      </c>
      <c r="N2" s="125">
        <f>(Combined[[#This Row],[Westlake List Price 06-01-26]]-Combined[[#This Row],[Westlake List Price 05-01-26]])/Combined[[#This Row],[Westlake List Price 05-01-26]]</f>
        <v>0.10000013180978806</v>
      </c>
    </row>
    <row r="3" spans="1:14" x14ac:dyDescent="0.3">
      <c r="A3" s="118">
        <v>4</v>
      </c>
      <c r="B3" s="118" t="s">
        <v>14237</v>
      </c>
      <c r="C3" s="118" t="s">
        <v>12279</v>
      </c>
      <c r="D3" s="96" t="s">
        <v>13371</v>
      </c>
      <c r="E3" s="96" t="s">
        <v>13656</v>
      </c>
      <c r="F3" s="96" t="s">
        <v>12278</v>
      </c>
      <c r="G3" s="96" t="s">
        <v>12279</v>
      </c>
      <c r="I3" s="96" t="s">
        <v>13944</v>
      </c>
      <c r="J3" s="95" t="s">
        <v>3499</v>
      </c>
      <c r="K3" s="95" t="s">
        <v>12002</v>
      </c>
      <c r="L3" s="164">
        <v>7695.07</v>
      </c>
      <c r="M3" s="154">
        <v>8464.58</v>
      </c>
      <c r="N3" s="125">
        <f>(Combined[[#This Row],[Westlake List Price 06-01-26]]-Combined[[#This Row],[Westlake List Price 05-01-26]])/Combined[[#This Row],[Westlake List Price 05-01-26]]</f>
        <v>0.1000003898600013</v>
      </c>
    </row>
    <row r="4" spans="1:14" x14ac:dyDescent="0.3">
      <c r="A4" s="118">
        <v>5</v>
      </c>
      <c r="B4" s="118" t="s">
        <v>14238</v>
      </c>
      <c r="C4" s="118" t="s">
        <v>12281</v>
      </c>
      <c r="D4" s="96" t="s">
        <v>13371</v>
      </c>
      <c r="E4" s="96" t="s">
        <v>13656</v>
      </c>
      <c r="F4" s="96" t="s">
        <v>12280</v>
      </c>
      <c r="G4" s="96" t="s">
        <v>12281</v>
      </c>
      <c r="I4" s="96" t="s">
        <v>13944</v>
      </c>
      <c r="J4" s="95" t="s">
        <v>3500</v>
      </c>
      <c r="K4" s="95" t="s">
        <v>12002</v>
      </c>
      <c r="L4" s="164">
        <v>7803.7</v>
      </c>
      <c r="M4" s="154">
        <v>8584.07</v>
      </c>
      <c r="N4" s="125">
        <f>(Combined[[#This Row],[Westlake List Price 06-01-26]]-Combined[[#This Row],[Westlake List Price 05-01-26]])/Combined[[#This Row],[Westlake List Price 05-01-26]]</f>
        <v>9.9999999999999992E-2</v>
      </c>
    </row>
    <row r="5" spans="1:14" x14ac:dyDescent="0.3">
      <c r="A5" s="118">
        <v>6</v>
      </c>
      <c r="B5" s="118" t="s">
        <v>14239</v>
      </c>
      <c r="C5" s="118" t="s">
        <v>12283</v>
      </c>
      <c r="D5" s="96" t="s">
        <v>13371</v>
      </c>
      <c r="E5" s="96" t="s">
        <v>13656</v>
      </c>
      <c r="F5" s="96" t="s">
        <v>12282</v>
      </c>
      <c r="G5" s="96" t="s">
        <v>12283</v>
      </c>
      <c r="I5" s="96" t="s">
        <v>13944</v>
      </c>
      <c r="J5" s="95" t="s">
        <v>3497</v>
      </c>
      <c r="K5" s="95" t="s">
        <v>12002</v>
      </c>
      <c r="L5" s="164">
        <v>7911.9</v>
      </c>
      <c r="M5" s="154">
        <v>8703.09</v>
      </c>
      <c r="N5" s="125">
        <f>(Combined[[#This Row],[Westlake List Price 06-01-26]]-Combined[[#This Row],[Westlake List Price 05-01-26]])/Combined[[#This Row],[Westlake List Price 05-01-26]]</f>
        <v>0.10000000000000007</v>
      </c>
    </row>
    <row r="6" spans="1:14" x14ac:dyDescent="0.3">
      <c r="A6" s="118">
        <v>7</v>
      </c>
      <c r="B6" s="118" t="s">
        <v>14240</v>
      </c>
      <c r="C6" s="118" t="s">
        <v>12285</v>
      </c>
      <c r="D6" s="96" t="s">
        <v>13371</v>
      </c>
      <c r="E6" s="96" t="s">
        <v>13657</v>
      </c>
      <c r="F6" s="96" t="s">
        <v>12284</v>
      </c>
      <c r="G6" s="96" t="s">
        <v>12285</v>
      </c>
      <c r="I6" s="96" t="s">
        <v>13944</v>
      </c>
      <c r="J6" s="95" t="s">
        <v>3502</v>
      </c>
      <c r="K6" s="95" t="s">
        <v>12002</v>
      </c>
      <c r="L6" s="164">
        <v>8019.93</v>
      </c>
      <c r="M6" s="154">
        <v>8821.92</v>
      </c>
      <c r="N6" s="125">
        <f>(Combined[[#This Row],[Westlake List Price 06-01-26]]-Combined[[#This Row],[Westlake List Price 05-01-26]])/Combined[[#This Row],[Westlake List Price 05-01-26]]</f>
        <v>9.9999625931897124E-2</v>
      </c>
    </row>
    <row r="7" spans="1:14" x14ac:dyDescent="0.3">
      <c r="A7" s="118">
        <v>8</v>
      </c>
      <c r="B7" s="118" t="s">
        <v>14241</v>
      </c>
      <c r="C7" s="118" t="s">
        <v>12287</v>
      </c>
      <c r="D7" s="96" t="s">
        <v>13371</v>
      </c>
      <c r="E7" s="96" t="s">
        <v>13657</v>
      </c>
      <c r="F7" s="96" t="s">
        <v>12286</v>
      </c>
      <c r="G7" s="96" t="s">
        <v>12287</v>
      </c>
      <c r="I7" s="96" t="s">
        <v>13944</v>
      </c>
      <c r="J7" s="95" t="s">
        <v>3503</v>
      </c>
      <c r="K7" s="95" t="s">
        <v>12002</v>
      </c>
      <c r="L7" s="164">
        <v>8128.53</v>
      </c>
      <c r="M7" s="154">
        <v>8941.3799999999992</v>
      </c>
      <c r="N7" s="125">
        <f>(Combined[[#This Row],[Westlake List Price 06-01-26]]-Combined[[#This Row],[Westlake List Price 05-01-26]])/Combined[[#This Row],[Westlake List Price 05-01-26]]</f>
        <v>9.9999630929577615E-2</v>
      </c>
    </row>
    <row r="8" spans="1:14" x14ac:dyDescent="0.3">
      <c r="A8" s="118">
        <v>9</v>
      </c>
      <c r="B8" s="118" t="s">
        <v>14242</v>
      </c>
      <c r="C8" s="118" t="s">
        <v>12289</v>
      </c>
      <c r="D8" s="96" t="s">
        <v>13371</v>
      </c>
      <c r="E8" s="96" t="s">
        <v>13657</v>
      </c>
      <c r="F8" s="96" t="s">
        <v>12288</v>
      </c>
      <c r="G8" s="96" t="s">
        <v>12289</v>
      </c>
      <c r="I8" s="96" t="s">
        <v>13944</v>
      </c>
      <c r="J8" s="95" t="s">
        <v>3504</v>
      </c>
      <c r="K8" s="95" t="s">
        <v>12002</v>
      </c>
      <c r="L8" s="164">
        <v>8235.31</v>
      </c>
      <c r="M8" s="154">
        <v>9058.84</v>
      </c>
      <c r="N8" s="125">
        <f>(Combined[[#This Row],[Westlake List Price 06-01-26]]-Combined[[#This Row],[Westlake List Price 05-01-26]])/Combined[[#This Row],[Westlake List Price 05-01-26]]</f>
        <v>9.9999878571662842E-2</v>
      </c>
    </row>
    <row r="9" spans="1:14" x14ac:dyDescent="0.3">
      <c r="A9" s="118">
        <v>10</v>
      </c>
      <c r="B9" s="118" t="s">
        <v>14243</v>
      </c>
      <c r="C9" s="118" t="s">
        <v>12398</v>
      </c>
      <c r="D9" s="96" t="s">
        <v>13371</v>
      </c>
      <c r="E9" s="96" t="s">
        <v>13657</v>
      </c>
      <c r="F9" s="96" t="s">
        <v>12290</v>
      </c>
      <c r="G9" s="96" t="s">
        <v>12398</v>
      </c>
      <c r="I9" s="96" t="s">
        <v>13944</v>
      </c>
      <c r="J9" s="95" t="s">
        <v>12927</v>
      </c>
      <c r="K9" s="95" t="s">
        <v>12002</v>
      </c>
      <c r="L9" s="164">
        <v>8345.32</v>
      </c>
      <c r="M9" s="154">
        <v>9179.85</v>
      </c>
      <c r="N9" s="125">
        <f>(Combined[[#This Row],[Westlake List Price 06-01-26]]-Combined[[#This Row],[Westlake List Price 05-01-26]])/Combined[[#This Row],[Westlake List Price 05-01-26]]</f>
        <v>9.9999760344720232E-2</v>
      </c>
    </row>
    <row r="10" spans="1:14" x14ac:dyDescent="0.3">
      <c r="A10" s="118">
        <v>11</v>
      </c>
      <c r="B10" s="118" t="s">
        <v>14244</v>
      </c>
      <c r="C10" s="118" t="s">
        <v>12291</v>
      </c>
      <c r="D10" s="96" t="s">
        <v>13371</v>
      </c>
      <c r="E10" s="96" t="s">
        <v>13657</v>
      </c>
      <c r="F10" s="96" t="s">
        <v>12339</v>
      </c>
      <c r="G10" s="96" t="s">
        <v>12291</v>
      </c>
      <c r="I10" s="96" t="s">
        <v>13944</v>
      </c>
      <c r="J10" s="95" t="s">
        <v>3501</v>
      </c>
      <c r="K10" s="95" t="s">
        <v>12002</v>
      </c>
      <c r="L10" s="164">
        <v>8453.8700000000008</v>
      </c>
      <c r="M10" s="154">
        <v>9299.26</v>
      </c>
      <c r="N10" s="125">
        <f>(Combined[[#This Row],[Westlake List Price 06-01-26]]-Combined[[#This Row],[Westlake List Price 05-01-26]])/Combined[[#This Row],[Westlake List Price 05-01-26]]</f>
        <v>0.10000035486706081</v>
      </c>
    </row>
    <row r="11" spans="1:14" x14ac:dyDescent="0.3">
      <c r="A11" s="118">
        <v>12</v>
      </c>
      <c r="B11" s="118" t="s">
        <v>14245</v>
      </c>
      <c r="C11" s="118" t="s">
        <v>12294</v>
      </c>
      <c r="D11" s="96" t="s">
        <v>13371</v>
      </c>
      <c r="E11" s="96" t="s">
        <v>13646</v>
      </c>
      <c r="F11" s="96" t="s">
        <v>12293</v>
      </c>
      <c r="G11" s="96" t="s">
        <v>12294</v>
      </c>
      <c r="I11" s="96" t="s">
        <v>13944</v>
      </c>
      <c r="J11" s="95" t="s">
        <v>3506</v>
      </c>
      <c r="K11" s="95" t="s">
        <v>12002</v>
      </c>
      <c r="L11" s="164">
        <v>12974.85</v>
      </c>
      <c r="M11" s="154">
        <v>14272.34</v>
      </c>
      <c r="N11" s="125">
        <f>(Combined[[#This Row],[Westlake List Price 06-01-26]]-Combined[[#This Row],[Westlake List Price 05-01-26]])/Combined[[#This Row],[Westlake List Price 05-01-26]]</f>
        <v>0.10000038536090974</v>
      </c>
    </row>
    <row r="12" spans="1:14" x14ac:dyDescent="0.3">
      <c r="A12" s="118">
        <v>13</v>
      </c>
      <c r="B12" s="118" t="s">
        <v>14246</v>
      </c>
      <c r="C12" s="118" t="s">
        <v>12296</v>
      </c>
      <c r="D12" s="96" t="s">
        <v>13371</v>
      </c>
      <c r="E12" s="96" t="s">
        <v>13646</v>
      </c>
      <c r="F12" s="96" t="s">
        <v>12295</v>
      </c>
      <c r="G12" s="96" t="s">
        <v>12296</v>
      </c>
      <c r="I12" s="96" t="s">
        <v>13944</v>
      </c>
      <c r="J12" s="95" t="s">
        <v>3507</v>
      </c>
      <c r="K12" s="95" t="s">
        <v>12002</v>
      </c>
      <c r="L12" s="164">
        <v>13513.88</v>
      </c>
      <c r="M12" s="154">
        <v>14865.27</v>
      </c>
      <c r="N12" s="125">
        <f>(Combined[[#This Row],[Westlake List Price 06-01-26]]-Combined[[#This Row],[Westlake List Price 05-01-26]])/Combined[[#This Row],[Westlake List Price 05-01-26]]</f>
        <v>0.10000014799598644</v>
      </c>
    </row>
    <row r="13" spans="1:14" x14ac:dyDescent="0.3">
      <c r="A13" s="118">
        <v>14</v>
      </c>
      <c r="B13" s="118" t="s">
        <v>14247</v>
      </c>
      <c r="C13" s="118" t="s">
        <v>12298</v>
      </c>
      <c r="D13" s="96" t="s">
        <v>13371</v>
      </c>
      <c r="E13" s="96" t="s">
        <v>13646</v>
      </c>
      <c r="F13" s="96" t="s">
        <v>12297</v>
      </c>
      <c r="G13" s="96" t="s">
        <v>12298</v>
      </c>
      <c r="I13" s="96" t="s">
        <v>13944</v>
      </c>
      <c r="J13" s="95" t="s">
        <v>3508</v>
      </c>
      <c r="K13" s="95" t="s">
        <v>12002</v>
      </c>
      <c r="L13" s="164">
        <v>14052.79</v>
      </c>
      <c r="M13" s="154">
        <v>15458.07</v>
      </c>
      <c r="N13" s="125">
        <f>(Combined[[#This Row],[Westlake List Price 06-01-26]]-Combined[[#This Row],[Westlake List Price 05-01-26]])/Combined[[#This Row],[Westlake List Price 05-01-26]]</f>
        <v>0.10000007116024638</v>
      </c>
    </row>
    <row r="14" spans="1:14" x14ac:dyDescent="0.3">
      <c r="A14" s="118">
        <v>15</v>
      </c>
      <c r="B14" s="118" t="s">
        <v>14248</v>
      </c>
      <c r="C14" s="118" t="s">
        <v>12399</v>
      </c>
      <c r="D14" s="96" t="s">
        <v>13371</v>
      </c>
      <c r="E14" s="96" t="s">
        <v>13646</v>
      </c>
      <c r="F14" s="96" t="s">
        <v>12299</v>
      </c>
      <c r="G14" s="96" t="s">
        <v>12399</v>
      </c>
      <c r="I14" s="96" t="s">
        <v>13944</v>
      </c>
      <c r="J14" s="95" t="s">
        <v>12928</v>
      </c>
      <c r="K14" s="95" t="s">
        <v>12002</v>
      </c>
      <c r="L14" s="164">
        <v>14591.91</v>
      </c>
      <c r="M14" s="154">
        <v>16051.1</v>
      </c>
      <c r="N14" s="125">
        <f>(Combined[[#This Row],[Westlake List Price 06-01-26]]-Combined[[#This Row],[Westlake List Price 05-01-26]])/Combined[[#This Row],[Westlake List Price 05-01-26]]</f>
        <v>9.9999931468875591E-2</v>
      </c>
    </row>
    <row r="15" spans="1:14" x14ac:dyDescent="0.3">
      <c r="A15" s="118">
        <v>16</v>
      </c>
      <c r="B15" s="118" t="s">
        <v>14249</v>
      </c>
      <c r="C15" s="118" t="s">
        <v>12400</v>
      </c>
      <c r="D15" s="96" t="s">
        <v>13371</v>
      </c>
      <c r="E15" s="96" t="s">
        <v>13646</v>
      </c>
      <c r="F15" s="96" t="s">
        <v>12300</v>
      </c>
      <c r="G15" s="96" t="s">
        <v>12400</v>
      </c>
      <c r="I15" s="96" t="s">
        <v>13944</v>
      </c>
      <c r="J15" s="95" t="s">
        <v>12929</v>
      </c>
      <c r="K15" s="95" t="s">
        <v>12002</v>
      </c>
      <c r="L15" s="164">
        <v>15130.83</v>
      </c>
      <c r="M15" s="154">
        <v>16643.91</v>
      </c>
      <c r="N15" s="125">
        <f>(Combined[[#This Row],[Westlake List Price 06-01-26]]-Combined[[#This Row],[Westlake List Price 05-01-26]])/Combined[[#This Row],[Westlake List Price 05-01-26]]</f>
        <v>9.9999801729316898E-2</v>
      </c>
    </row>
    <row r="16" spans="1:14" x14ac:dyDescent="0.3">
      <c r="A16" s="118">
        <v>17</v>
      </c>
      <c r="B16" s="118" t="s">
        <v>14250</v>
      </c>
      <c r="C16" s="118" t="s">
        <v>12292</v>
      </c>
      <c r="D16" s="96" t="s">
        <v>13371</v>
      </c>
      <c r="E16" s="96" t="s">
        <v>13646</v>
      </c>
      <c r="F16" s="96" t="s">
        <v>12340</v>
      </c>
      <c r="G16" s="96" t="s">
        <v>12292</v>
      </c>
      <c r="I16" s="96" t="s">
        <v>13944</v>
      </c>
      <c r="J16" s="95" t="s">
        <v>3505</v>
      </c>
      <c r="K16" s="95" t="s">
        <v>12002</v>
      </c>
      <c r="L16" s="164">
        <v>15669.79</v>
      </c>
      <c r="M16" s="154">
        <v>17236.77</v>
      </c>
      <c r="N16" s="125">
        <f>(Combined[[#This Row],[Westlake List Price 06-01-26]]-Combined[[#This Row],[Westlake List Price 05-01-26]])/Combined[[#This Row],[Westlake List Price 05-01-26]]</f>
        <v>0.10000006381706453</v>
      </c>
    </row>
    <row r="17" spans="1:14" x14ac:dyDescent="0.3">
      <c r="A17" s="118">
        <v>18</v>
      </c>
      <c r="B17" s="118" t="s">
        <v>14251</v>
      </c>
      <c r="C17" s="118" t="s">
        <v>12303</v>
      </c>
      <c r="D17" s="96" t="s">
        <v>13371</v>
      </c>
      <c r="E17" s="96" t="s">
        <v>13647</v>
      </c>
      <c r="F17" s="96" t="s">
        <v>12302</v>
      </c>
      <c r="G17" s="96" t="s">
        <v>12303</v>
      </c>
      <c r="I17" s="96" t="s">
        <v>13944</v>
      </c>
      <c r="J17" s="95" t="s">
        <v>3510</v>
      </c>
      <c r="K17" s="95" t="s">
        <v>12002</v>
      </c>
      <c r="L17" s="164">
        <v>16208.98</v>
      </c>
      <c r="M17" s="154">
        <v>17829.88</v>
      </c>
      <c r="N17" s="125">
        <f>(Combined[[#This Row],[Westlake List Price 06-01-26]]-Combined[[#This Row],[Westlake List Price 05-01-26]])/Combined[[#This Row],[Westlake List Price 05-01-26]]</f>
        <v>0.10000012338839344</v>
      </c>
    </row>
    <row r="18" spans="1:14" x14ac:dyDescent="0.3">
      <c r="A18" s="118">
        <v>19</v>
      </c>
      <c r="B18" s="118" t="s">
        <v>14252</v>
      </c>
      <c r="C18" s="118" t="s">
        <v>12305</v>
      </c>
      <c r="D18" s="96" t="s">
        <v>13371</v>
      </c>
      <c r="E18" s="96" t="s">
        <v>13647</v>
      </c>
      <c r="F18" s="96" t="s">
        <v>12304</v>
      </c>
      <c r="G18" s="96" t="s">
        <v>12305</v>
      </c>
      <c r="I18" s="96" t="s">
        <v>13944</v>
      </c>
      <c r="J18" s="95" t="s">
        <v>3511</v>
      </c>
      <c r="K18" s="95" t="s">
        <v>12002</v>
      </c>
      <c r="L18" s="164">
        <v>16747.88</v>
      </c>
      <c r="M18" s="154">
        <v>18422.669999999998</v>
      </c>
      <c r="N18" s="125">
        <f>(Combined[[#This Row],[Westlake List Price 06-01-26]]-Combined[[#This Row],[Westlake List Price 05-01-26]])/Combined[[#This Row],[Westlake List Price 05-01-26]]</f>
        <v>0.10000011941809932</v>
      </c>
    </row>
    <row r="19" spans="1:14" x14ac:dyDescent="0.3">
      <c r="A19" s="118">
        <v>20</v>
      </c>
      <c r="B19" s="118" t="s">
        <v>14253</v>
      </c>
      <c r="C19" s="118" t="s">
        <v>12307</v>
      </c>
      <c r="D19" s="96" t="s">
        <v>13371</v>
      </c>
      <c r="E19" s="96" t="s">
        <v>13647</v>
      </c>
      <c r="F19" s="96" t="s">
        <v>12306</v>
      </c>
      <c r="G19" s="96" t="s">
        <v>12307</v>
      </c>
      <c r="I19" s="96" t="s">
        <v>13944</v>
      </c>
      <c r="J19" s="95" t="s">
        <v>3512</v>
      </c>
      <c r="K19" s="95" t="s">
        <v>12002</v>
      </c>
      <c r="L19" s="164">
        <v>17286.830000000002</v>
      </c>
      <c r="M19" s="154">
        <v>19015.509999999998</v>
      </c>
      <c r="N19" s="125">
        <f>(Combined[[#This Row],[Westlake List Price 06-01-26]]-Combined[[#This Row],[Westlake List Price 05-01-26]])/Combined[[#This Row],[Westlake List Price 05-01-26]]</f>
        <v>9.9999826457482163E-2</v>
      </c>
    </row>
    <row r="20" spans="1:14" x14ac:dyDescent="0.3">
      <c r="A20" s="118">
        <v>21</v>
      </c>
      <c r="B20" s="118" t="s">
        <v>14254</v>
      </c>
      <c r="C20" s="118" t="s">
        <v>12401</v>
      </c>
      <c r="D20" s="96" t="s">
        <v>13371</v>
      </c>
      <c r="E20" s="96" t="s">
        <v>13647</v>
      </c>
      <c r="F20" s="96" t="s">
        <v>12308</v>
      </c>
      <c r="G20" s="96" t="s">
        <v>12401</v>
      </c>
      <c r="I20" s="96" t="s">
        <v>13944</v>
      </c>
      <c r="J20" s="95" t="s">
        <v>12930</v>
      </c>
      <c r="K20" s="95" t="s">
        <v>12002</v>
      </c>
      <c r="L20" s="164">
        <v>17825.95</v>
      </c>
      <c r="M20" s="154">
        <v>19608.55</v>
      </c>
      <c r="N20" s="125">
        <f>(Combined[[#This Row],[Westlake List Price 06-01-26]]-Combined[[#This Row],[Westlake List Price 05-01-26]])/Combined[[#This Row],[Westlake List Price 05-01-26]]</f>
        <v>0.10000028048995978</v>
      </c>
    </row>
    <row r="21" spans="1:14" x14ac:dyDescent="0.3">
      <c r="A21" s="118">
        <v>22</v>
      </c>
      <c r="B21" s="118" t="s">
        <v>14255</v>
      </c>
      <c r="C21" s="118" t="s">
        <v>12402</v>
      </c>
      <c r="D21" s="96" t="s">
        <v>13371</v>
      </c>
      <c r="E21" s="96" t="s">
        <v>13647</v>
      </c>
      <c r="F21" s="96" t="s">
        <v>12309</v>
      </c>
      <c r="G21" s="96" t="s">
        <v>12402</v>
      </c>
      <c r="I21" s="96" t="s">
        <v>13944</v>
      </c>
      <c r="J21" s="95" t="s">
        <v>12931</v>
      </c>
      <c r="K21" s="95" t="s">
        <v>12002</v>
      </c>
      <c r="L21" s="164">
        <v>18364.849999999999</v>
      </c>
      <c r="M21" s="154">
        <v>20201.34</v>
      </c>
      <c r="N21" s="125">
        <f>(Combined[[#This Row],[Westlake List Price 06-01-26]]-Combined[[#This Row],[Westlake List Price 05-01-26]])/Combined[[#This Row],[Westlake List Price 05-01-26]]</f>
        <v>0.10000027225923445</v>
      </c>
    </row>
    <row r="22" spans="1:14" x14ac:dyDescent="0.3">
      <c r="A22" s="118">
        <v>23</v>
      </c>
      <c r="B22" s="118" t="s">
        <v>14256</v>
      </c>
      <c r="C22" s="118" t="s">
        <v>12403</v>
      </c>
      <c r="D22" s="96" t="s">
        <v>13371</v>
      </c>
      <c r="E22" s="96" t="s">
        <v>13647</v>
      </c>
      <c r="F22" s="96" t="s">
        <v>12310</v>
      </c>
      <c r="G22" s="96" t="s">
        <v>12403</v>
      </c>
      <c r="I22" s="96" t="s">
        <v>13944</v>
      </c>
      <c r="J22" s="95" t="s">
        <v>12932</v>
      </c>
      <c r="K22" s="95" t="s">
        <v>12002</v>
      </c>
      <c r="L22" s="164">
        <v>18903.75</v>
      </c>
      <c r="M22" s="154">
        <v>20794.13</v>
      </c>
      <c r="N22" s="125">
        <f>(Combined[[#This Row],[Westlake List Price 06-01-26]]-Combined[[#This Row],[Westlake List Price 05-01-26]])/Combined[[#This Row],[Westlake List Price 05-01-26]]</f>
        <v>0.10000026449778489</v>
      </c>
    </row>
    <row r="23" spans="1:14" x14ac:dyDescent="0.3">
      <c r="A23" s="118">
        <v>24</v>
      </c>
      <c r="B23" s="118" t="s">
        <v>14257</v>
      </c>
      <c r="C23" s="118" t="s">
        <v>12301</v>
      </c>
      <c r="D23" s="96" t="s">
        <v>13371</v>
      </c>
      <c r="E23" s="96" t="s">
        <v>13647</v>
      </c>
      <c r="F23" s="96" t="s">
        <v>12342</v>
      </c>
      <c r="G23" s="96" t="s">
        <v>12301</v>
      </c>
      <c r="I23" s="96" t="s">
        <v>13944</v>
      </c>
      <c r="J23" s="95" t="s">
        <v>3509</v>
      </c>
      <c r="K23" s="95" t="s">
        <v>12002</v>
      </c>
      <c r="L23" s="164">
        <v>19442.919999999998</v>
      </c>
      <c r="M23" s="154">
        <v>21387.21</v>
      </c>
      <c r="N23" s="125">
        <f>(Combined[[#This Row],[Westlake List Price 06-01-26]]-Combined[[#This Row],[Westlake List Price 05-01-26]])/Combined[[#This Row],[Westlake List Price 05-01-26]]</f>
        <v>9.999989713479257E-2</v>
      </c>
    </row>
    <row r="24" spans="1:14" x14ac:dyDescent="0.3">
      <c r="A24" s="118">
        <v>25</v>
      </c>
      <c r="B24" s="118" t="s">
        <v>14258</v>
      </c>
      <c r="C24" s="118" t="s">
        <v>12313</v>
      </c>
      <c r="D24" s="96" t="s">
        <v>13371</v>
      </c>
      <c r="E24" s="96" t="s">
        <v>13648</v>
      </c>
      <c r="F24" s="96" t="s">
        <v>12312</v>
      </c>
      <c r="G24" s="96" t="s">
        <v>12313</v>
      </c>
      <c r="I24" s="96" t="s">
        <v>13944</v>
      </c>
      <c r="J24" s="95" t="s">
        <v>3514</v>
      </c>
      <c r="K24" s="95" t="s">
        <v>12002</v>
      </c>
      <c r="L24" s="164">
        <v>19978.11</v>
      </c>
      <c r="M24" s="154">
        <v>21975.919999999998</v>
      </c>
      <c r="N24" s="125">
        <f>(Combined[[#This Row],[Westlake List Price 06-01-26]]-Combined[[#This Row],[Westlake List Price 05-01-26]])/Combined[[#This Row],[Westlake List Price 05-01-26]]</f>
        <v>9.9999949945214925E-2</v>
      </c>
    </row>
    <row r="25" spans="1:14" x14ac:dyDescent="0.3">
      <c r="A25" s="118">
        <v>26</v>
      </c>
      <c r="B25" s="118" t="s">
        <v>14259</v>
      </c>
      <c r="C25" s="118" t="s">
        <v>12315</v>
      </c>
      <c r="D25" s="96" t="s">
        <v>13371</v>
      </c>
      <c r="E25" s="96" t="s">
        <v>13648</v>
      </c>
      <c r="F25" s="96" t="s">
        <v>12314</v>
      </c>
      <c r="G25" s="96" t="s">
        <v>12315</v>
      </c>
      <c r="I25" s="96" t="s">
        <v>13944</v>
      </c>
      <c r="J25" s="95" t="s">
        <v>3515</v>
      </c>
      <c r="K25" s="95" t="s">
        <v>12002</v>
      </c>
      <c r="L25" s="164">
        <v>20520.96</v>
      </c>
      <c r="M25" s="154">
        <v>22573.06</v>
      </c>
      <c r="N25" s="125">
        <f>(Combined[[#This Row],[Westlake List Price 06-01-26]]-Combined[[#This Row],[Westlake List Price 05-01-26]])/Combined[[#This Row],[Westlake List Price 05-01-26]]</f>
        <v>0.1000001949226548</v>
      </c>
    </row>
    <row r="26" spans="1:14" x14ac:dyDescent="0.3">
      <c r="A26" s="118">
        <v>27</v>
      </c>
      <c r="B26" s="118" t="s">
        <v>14260</v>
      </c>
      <c r="C26" s="118" t="s">
        <v>12317</v>
      </c>
      <c r="D26" s="96" t="s">
        <v>13371</v>
      </c>
      <c r="E26" s="96" t="s">
        <v>13648</v>
      </c>
      <c r="F26" s="96" t="s">
        <v>12316</v>
      </c>
      <c r="G26" s="96" t="s">
        <v>12317</v>
      </c>
      <c r="I26" s="96" t="s">
        <v>13944</v>
      </c>
      <c r="J26" s="95" t="s">
        <v>3516</v>
      </c>
      <c r="K26" s="95" t="s">
        <v>12002</v>
      </c>
      <c r="L26" s="164">
        <v>21059.96</v>
      </c>
      <c r="M26" s="154">
        <v>23165.96</v>
      </c>
      <c r="N26" s="125">
        <f>(Combined[[#This Row],[Westlake List Price 06-01-26]]-Combined[[#This Row],[Westlake List Price 05-01-26]])/Combined[[#This Row],[Westlake List Price 05-01-26]]</f>
        <v>0.10000018993388402</v>
      </c>
    </row>
    <row r="27" spans="1:14" x14ac:dyDescent="0.3">
      <c r="A27" s="118">
        <v>28</v>
      </c>
      <c r="B27" s="118" t="s">
        <v>14261</v>
      </c>
      <c r="C27" s="118" t="s">
        <v>12404</v>
      </c>
      <c r="D27" s="96" t="s">
        <v>13371</v>
      </c>
      <c r="E27" s="96" t="s">
        <v>13648</v>
      </c>
      <c r="F27" s="96" t="s">
        <v>12318</v>
      </c>
      <c r="G27" s="96" t="s">
        <v>12404</v>
      </c>
      <c r="I27" s="96" t="s">
        <v>13944</v>
      </c>
      <c r="J27" s="95" t="s">
        <v>12933</v>
      </c>
      <c r="K27" s="95" t="s">
        <v>12002</v>
      </c>
      <c r="L27" s="164">
        <v>21599</v>
      </c>
      <c r="M27" s="154">
        <v>23758.9</v>
      </c>
      <c r="N27" s="125">
        <f>(Combined[[#This Row],[Westlake List Price 06-01-26]]-Combined[[#This Row],[Westlake List Price 05-01-26]])/Combined[[#This Row],[Westlake List Price 05-01-26]]</f>
        <v>0.10000000000000006</v>
      </c>
    </row>
    <row r="28" spans="1:14" x14ac:dyDescent="0.3">
      <c r="A28" s="118">
        <v>29</v>
      </c>
      <c r="B28" s="118" t="s">
        <v>14262</v>
      </c>
      <c r="C28" s="118" t="s">
        <v>12405</v>
      </c>
      <c r="D28" s="96" t="s">
        <v>13371</v>
      </c>
      <c r="E28" s="96" t="s">
        <v>13648</v>
      </c>
      <c r="F28" s="96" t="s">
        <v>12319</v>
      </c>
      <c r="G28" s="96" t="s">
        <v>12405</v>
      </c>
      <c r="I28" s="96" t="s">
        <v>13944</v>
      </c>
      <c r="J28" s="95" t="s">
        <v>12934</v>
      </c>
      <c r="K28" s="95" t="s">
        <v>12002</v>
      </c>
      <c r="L28" s="164">
        <v>22137.81</v>
      </c>
      <c r="M28" s="154">
        <v>24351.59</v>
      </c>
      <c r="N28" s="125">
        <f>(Combined[[#This Row],[Westlake List Price 06-01-26]]-Combined[[#This Row],[Westlake List Price 05-01-26]])/Combined[[#This Row],[Westlake List Price 05-01-26]]</f>
        <v>9.9999954828413409E-2</v>
      </c>
    </row>
    <row r="29" spans="1:14" x14ac:dyDescent="0.3">
      <c r="A29" s="118">
        <v>30</v>
      </c>
      <c r="B29" s="118" t="s">
        <v>14263</v>
      </c>
      <c r="C29" s="118" t="s">
        <v>12406</v>
      </c>
      <c r="D29" s="96" t="s">
        <v>13371</v>
      </c>
      <c r="E29" s="96" t="s">
        <v>13648</v>
      </c>
      <c r="F29" s="96" t="s">
        <v>12320</v>
      </c>
      <c r="G29" s="96" t="s">
        <v>12406</v>
      </c>
      <c r="I29" s="96" t="s">
        <v>13944</v>
      </c>
      <c r="J29" s="95" t="s">
        <v>12935</v>
      </c>
      <c r="K29" s="95" t="s">
        <v>12002</v>
      </c>
      <c r="L29" s="164">
        <v>22673.16</v>
      </c>
      <c r="M29" s="154">
        <v>24940.48</v>
      </c>
      <c r="N29" s="125">
        <f>(Combined[[#This Row],[Westlake List Price 06-01-26]]-Combined[[#This Row],[Westlake List Price 05-01-26]])/Combined[[#This Row],[Westlake List Price 05-01-26]]</f>
        <v>0.10000017642004906</v>
      </c>
    </row>
    <row r="30" spans="1:14" x14ac:dyDescent="0.3">
      <c r="A30" s="118">
        <v>31</v>
      </c>
      <c r="B30" s="118" t="s">
        <v>14264</v>
      </c>
      <c r="C30" s="118" t="s">
        <v>12407</v>
      </c>
      <c r="D30" s="96" t="s">
        <v>13371</v>
      </c>
      <c r="E30" s="96" t="s">
        <v>13648</v>
      </c>
      <c r="F30" s="96" t="s">
        <v>12321</v>
      </c>
      <c r="G30" s="96" t="s">
        <v>12407</v>
      </c>
      <c r="I30" s="96" t="s">
        <v>13944</v>
      </c>
      <c r="J30" s="95" t="s">
        <v>12936</v>
      </c>
      <c r="K30" s="95" t="s">
        <v>12002</v>
      </c>
      <c r="L30" s="164">
        <v>23342.42</v>
      </c>
      <c r="M30" s="154">
        <v>25676.66</v>
      </c>
      <c r="N30" s="125">
        <f>(Combined[[#This Row],[Westlake List Price 06-01-26]]-Combined[[#This Row],[Westlake List Price 05-01-26]])/Combined[[#This Row],[Westlake List Price 05-01-26]]</f>
        <v>9.9999914319080965E-2</v>
      </c>
    </row>
    <row r="31" spans="1:14" x14ac:dyDescent="0.3">
      <c r="A31" s="118">
        <v>32</v>
      </c>
      <c r="B31" s="118" t="s">
        <v>14265</v>
      </c>
      <c r="C31" s="118" t="s">
        <v>12311</v>
      </c>
      <c r="D31" s="96" t="s">
        <v>13371</v>
      </c>
      <c r="E31" s="96" t="s">
        <v>13648</v>
      </c>
      <c r="F31" s="96" t="s">
        <v>12343</v>
      </c>
      <c r="G31" s="96" t="s">
        <v>12311</v>
      </c>
      <c r="I31" s="96" t="s">
        <v>13944</v>
      </c>
      <c r="J31" s="95" t="s">
        <v>3513</v>
      </c>
      <c r="K31" s="95" t="s">
        <v>12002</v>
      </c>
      <c r="L31" s="164">
        <v>24455.14</v>
      </c>
      <c r="M31" s="154">
        <v>26900.65</v>
      </c>
      <c r="N31" s="125">
        <f>(Combined[[#This Row],[Westlake List Price 06-01-26]]-Combined[[#This Row],[Westlake List Price 05-01-26]])/Combined[[#This Row],[Westlake List Price 05-01-26]]</f>
        <v>9.9999836435203479E-2</v>
      </c>
    </row>
    <row r="32" spans="1:14" x14ac:dyDescent="0.3">
      <c r="A32" s="118">
        <v>33</v>
      </c>
      <c r="B32" s="118" t="s">
        <v>14266</v>
      </c>
      <c r="C32" s="118" t="s">
        <v>12324</v>
      </c>
      <c r="D32" s="96" t="s">
        <v>13371</v>
      </c>
      <c r="E32" s="96" t="s">
        <v>13649</v>
      </c>
      <c r="F32" s="96" t="s">
        <v>12323</v>
      </c>
      <c r="G32" s="96" t="s">
        <v>12324</v>
      </c>
      <c r="I32" s="96" t="s">
        <v>13944</v>
      </c>
      <c r="J32" s="95" t="s">
        <v>3518</v>
      </c>
      <c r="K32" s="95" t="s">
        <v>12002</v>
      </c>
      <c r="L32" s="164">
        <v>25375.47</v>
      </c>
      <c r="M32" s="154">
        <v>27913.02</v>
      </c>
      <c r="N32" s="125">
        <f>(Combined[[#This Row],[Westlake List Price 06-01-26]]-Combined[[#This Row],[Westlake List Price 05-01-26]])/Combined[[#This Row],[Westlake List Price 05-01-26]]</f>
        <v>0.10000011822441118</v>
      </c>
    </row>
    <row r="33" spans="1:14" x14ac:dyDescent="0.3">
      <c r="A33" s="118">
        <v>34</v>
      </c>
      <c r="B33" s="118" t="s">
        <v>14267</v>
      </c>
      <c r="C33" s="118" t="s">
        <v>12356</v>
      </c>
      <c r="D33" s="96" t="s">
        <v>13371</v>
      </c>
      <c r="E33" s="96" t="s">
        <v>13649</v>
      </c>
      <c r="F33" s="96" t="s">
        <v>12325</v>
      </c>
      <c r="G33" s="96" t="s">
        <v>12356</v>
      </c>
      <c r="I33" s="96" t="s">
        <v>13944</v>
      </c>
      <c r="J33" s="95" t="s">
        <v>3519</v>
      </c>
      <c r="K33" s="95" t="s">
        <v>12002</v>
      </c>
      <c r="L33" s="164">
        <v>26295.96</v>
      </c>
      <c r="M33" s="154">
        <v>28925.56</v>
      </c>
      <c r="N33" s="125">
        <f>(Combined[[#This Row],[Westlake List Price 06-01-26]]-Combined[[#This Row],[Westlake List Price 05-01-26]])/Combined[[#This Row],[Westlake List Price 05-01-26]]</f>
        <v>0.1000001521146215</v>
      </c>
    </row>
    <row r="34" spans="1:14" x14ac:dyDescent="0.3">
      <c r="A34" s="118">
        <v>35</v>
      </c>
      <c r="B34" s="118" t="s">
        <v>14268</v>
      </c>
      <c r="C34" s="118" t="s">
        <v>12358</v>
      </c>
      <c r="D34" s="96" t="s">
        <v>13371</v>
      </c>
      <c r="E34" s="96" t="s">
        <v>13649</v>
      </c>
      <c r="F34" s="96" t="s">
        <v>12357</v>
      </c>
      <c r="G34" s="96" t="s">
        <v>12358</v>
      </c>
      <c r="I34" s="96" t="s">
        <v>13944</v>
      </c>
      <c r="J34" s="95" t="s">
        <v>3520</v>
      </c>
      <c r="K34" s="95" t="s">
        <v>12002</v>
      </c>
      <c r="L34" s="164">
        <v>26652.68</v>
      </c>
      <c r="M34" s="154">
        <v>29317.95</v>
      </c>
      <c r="N34" s="125">
        <f>(Combined[[#This Row],[Westlake List Price 06-01-26]]-Combined[[#This Row],[Westlake List Price 05-01-26]])/Combined[[#This Row],[Westlake List Price 05-01-26]]</f>
        <v>0.10000007503935816</v>
      </c>
    </row>
    <row r="35" spans="1:14" x14ac:dyDescent="0.3">
      <c r="A35" s="118">
        <v>36</v>
      </c>
      <c r="B35" s="118" t="s">
        <v>14269</v>
      </c>
      <c r="C35" s="118" t="s">
        <v>12408</v>
      </c>
      <c r="D35" s="96" t="s">
        <v>13371</v>
      </c>
      <c r="E35" s="96" t="s">
        <v>13649</v>
      </c>
      <c r="F35" s="96" t="s">
        <v>12359</v>
      </c>
      <c r="G35" s="96" t="s">
        <v>12408</v>
      </c>
      <c r="I35" s="96" t="s">
        <v>13944</v>
      </c>
      <c r="J35" s="95" t="s">
        <v>12937</v>
      </c>
      <c r="K35" s="95" t="s">
        <v>12002</v>
      </c>
      <c r="L35" s="164">
        <v>27009.98</v>
      </c>
      <c r="M35" s="154">
        <v>29710.98</v>
      </c>
      <c r="N35" s="125">
        <f>(Combined[[#This Row],[Westlake List Price 06-01-26]]-Combined[[#This Row],[Westlake List Price 05-01-26]])/Combined[[#This Row],[Westlake List Price 05-01-26]]</f>
        <v>0.10000007404670422</v>
      </c>
    </row>
    <row r="36" spans="1:14" x14ac:dyDescent="0.3">
      <c r="A36" s="118">
        <v>37</v>
      </c>
      <c r="B36" s="118" t="s">
        <v>14270</v>
      </c>
      <c r="C36" s="118" t="s">
        <v>12409</v>
      </c>
      <c r="D36" s="96" t="s">
        <v>13371</v>
      </c>
      <c r="E36" s="96" t="s">
        <v>13649</v>
      </c>
      <c r="F36" s="96" t="s">
        <v>12360</v>
      </c>
      <c r="G36" s="96" t="s">
        <v>12409</v>
      </c>
      <c r="I36" s="96" t="s">
        <v>13944</v>
      </c>
      <c r="J36" s="95" t="s">
        <v>12938</v>
      </c>
      <c r="K36" s="95" t="s">
        <v>12002</v>
      </c>
      <c r="L36" s="164">
        <v>27367.02</v>
      </c>
      <c r="M36" s="154">
        <v>30103.72</v>
      </c>
      <c r="N36" s="125">
        <f>(Combined[[#This Row],[Westlake List Price 06-01-26]]-Combined[[#This Row],[Westlake List Price 05-01-26]])/Combined[[#This Row],[Westlake List Price 05-01-26]]</f>
        <v>9.9999926919335777E-2</v>
      </c>
    </row>
    <row r="37" spans="1:14" x14ac:dyDescent="0.3">
      <c r="A37" s="118">
        <v>38</v>
      </c>
      <c r="B37" s="118" t="s">
        <v>14271</v>
      </c>
      <c r="C37" s="118" t="s">
        <v>12410</v>
      </c>
      <c r="D37" s="96" t="s">
        <v>13371</v>
      </c>
      <c r="E37" s="96" t="s">
        <v>13649</v>
      </c>
      <c r="F37" s="96" t="s">
        <v>12361</v>
      </c>
      <c r="G37" s="96" t="s">
        <v>12410</v>
      </c>
      <c r="I37" s="96" t="s">
        <v>13944</v>
      </c>
      <c r="J37" s="95" t="s">
        <v>12939</v>
      </c>
      <c r="K37" s="95" t="s">
        <v>12002</v>
      </c>
      <c r="L37" s="164">
        <v>27945.68</v>
      </c>
      <c r="M37" s="154">
        <v>30740.25</v>
      </c>
      <c r="N37" s="125">
        <f>(Combined[[#This Row],[Westlake List Price 06-01-26]]-Combined[[#This Row],[Westlake List Price 05-01-26]])/Combined[[#This Row],[Westlake List Price 05-01-26]]</f>
        <v>0.1000000715674122</v>
      </c>
    </row>
    <row r="38" spans="1:14" x14ac:dyDescent="0.3">
      <c r="A38" s="118">
        <v>39</v>
      </c>
      <c r="B38" s="118" t="s">
        <v>14272</v>
      </c>
      <c r="C38" s="118" t="s">
        <v>12411</v>
      </c>
      <c r="D38" s="96" t="s">
        <v>13371</v>
      </c>
      <c r="E38" s="96" t="s">
        <v>13649</v>
      </c>
      <c r="F38" s="96" t="s">
        <v>12362</v>
      </c>
      <c r="G38" s="96" t="s">
        <v>12411</v>
      </c>
      <c r="I38" s="96" t="s">
        <v>13944</v>
      </c>
      <c r="J38" s="95" t="s">
        <v>12940</v>
      </c>
      <c r="K38" s="95" t="s">
        <v>12002</v>
      </c>
      <c r="L38" s="164">
        <v>28524.53</v>
      </c>
      <c r="M38" s="154">
        <v>31376.98</v>
      </c>
      <c r="N38" s="125">
        <f>(Combined[[#This Row],[Westlake List Price 06-01-26]]-Combined[[#This Row],[Westlake List Price 05-01-26]])/Combined[[#This Row],[Westlake List Price 05-01-26]]</f>
        <v>9.9999894827364405E-2</v>
      </c>
    </row>
    <row r="39" spans="1:14" x14ac:dyDescent="0.3">
      <c r="A39" s="118">
        <v>40</v>
      </c>
      <c r="B39" s="118" t="s">
        <v>14273</v>
      </c>
      <c r="C39" s="118" t="s">
        <v>12412</v>
      </c>
      <c r="D39" s="96" t="s">
        <v>13371</v>
      </c>
      <c r="E39" s="96" t="s">
        <v>13649</v>
      </c>
      <c r="F39" s="96" t="s">
        <v>12363</v>
      </c>
      <c r="G39" s="96" t="s">
        <v>12412</v>
      </c>
      <c r="I39" s="96" t="s">
        <v>13944</v>
      </c>
      <c r="J39" s="95" t="s">
        <v>12941</v>
      </c>
      <c r="K39" s="95" t="s">
        <v>12002</v>
      </c>
      <c r="L39" s="164">
        <v>28910.45</v>
      </c>
      <c r="M39" s="154">
        <v>31801.5</v>
      </c>
      <c r="N39" s="125">
        <f>(Combined[[#This Row],[Westlake List Price 06-01-26]]-Combined[[#This Row],[Westlake List Price 05-01-26]])/Combined[[#This Row],[Westlake List Price 05-01-26]]</f>
        <v>0.10000017294784409</v>
      </c>
    </row>
    <row r="40" spans="1:14" x14ac:dyDescent="0.3">
      <c r="A40" s="118">
        <v>41</v>
      </c>
      <c r="B40" s="118" t="s">
        <v>14274</v>
      </c>
      <c r="C40" s="118" t="s">
        <v>12322</v>
      </c>
      <c r="D40" s="96" t="s">
        <v>13371</v>
      </c>
      <c r="E40" s="96" t="s">
        <v>13649</v>
      </c>
      <c r="F40" s="96" t="s">
        <v>12344</v>
      </c>
      <c r="G40" s="96" t="s">
        <v>12322</v>
      </c>
      <c r="I40" s="96" t="s">
        <v>13944</v>
      </c>
      <c r="J40" s="95" t="s">
        <v>3517</v>
      </c>
      <c r="K40" s="95" t="s">
        <v>12002</v>
      </c>
      <c r="L40" s="164">
        <v>29296.47</v>
      </c>
      <c r="M40" s="154">
        <v>32226.12</v>
      </c>
      <c r="N40" s="125">
        <f>(Combined[[#This Row],[Westlake List Price 06-01-26]]-Combined[[#This Row],[Westlake List Price 05-01-26]])/Combined[[#This Row],[Westlake List Price 05-01-26]]</f>
        <v>0.10000010240141552</v>
      </c>
    </row>
    <row r="41" spans="1:14" x14ac:dyDescent="0.3">
      <c r="A41" s="118">
        <v>42</v>
      </c>
      <c r="B41" s="118" t="s">
        <v>14275</v>
      </c>
      <c r="C41" s="118" t="s">
        <v>12366</v>
      </c>
      <c r="D41" s="96" t="s">
        <v>13371</v>
      </c>
      <c r="E41" s="96" t="s">
        <v>13650</v>
      </c>
      <c r="F41" s="96" t="s">
        <v>12365</v>
      </c>
      <c r="G41" s="96" t="s">
        <v>12366</v>
      </c>
      <c r="I41" s="96" t="s">
        <v>13944</v>
      </c>
      <c r="J41" s="95" t="s">
        <v>3522</v>
      </c>
      <c r="K41" s="95" t="s">
        <v>12002</v>
      </c>
      <c r="L41" s="164">
        <v>29682.400000000001</v>
      </c>
      <c r="M41" s="154">
        <v>32650.639999999999</v>
      </c>
      <c r="N41" s="125">
        <f>(Combined[[#This Row],[Westlake List Price 06-01-26]]-Combined[[#This Row],[Westlake List Price 05-01-26]])/Combined[[#This Row],[Westlake List Price 05-01-26]]</f>
        <v>9.9999999999999922E-2</v>
      </c>
    </row>
    <row r="42" spans="1:14" x14ac:dyDescent="0.3">
      <c r="A42" s="118">
        <v>43</v>
      </c>
      <c r="B42" s="118" t="s">
        <v>14276</v>
      </c>
      <c r="C42" s="118" t="s">
        <v>12368</v>
      </c>
      <c r="D42" s="96" t="s">
        <v>13371</v>
      </c>
      <c r="E42" s="96" t="s">
        <v>13650</v>
      </c>
      <c r="F42" s="96" t="s">
        <v>12367</v>
      </c>
      <c r="G42" s="96" t="s">
        <v>12368</v>
      </c>
      <c r="I42" s="96" t="s">
        <v>13944</v>
      </c>
      <c r="J42" s="95" t="s">
        <v>3523</v>
      </c>
      <c r="K42" s="95" t="s">
        <v>12002</v>
      </c>
      <c r="L42" s="164">
        <v>30068.53</v>
      </c>
      <c r="M42" s="154">
        <v>33075.379999999997</v>
      </c>
      <c r="N42" s="125">
        <f>(Combined[[#This Row],[Westlake List Price 06-01-26]]-Combined[[#This Row],[Westlake List Price 05-01-26]])/Combined[[#This Row],[Westlake List Price 05-01-26]]</f>
        <v>9.9999900227912664E-2</v>
      </c>
    </row>
    <row r="43" spans="1:14" x14ac:dyDescent="0.3">
      <c r="A43" s="118">
        <v>44</v>
      </c>
      <c r="B43" s="118" t="s">
        <v>14277</v>
      </c>
      <c r="C43" s="118" t="s">
        <v>12370</v>
      </c>
      <c r="D43" s="96" t="s">
        <v>13371</v>
      </c>
      <c r="E43" s="96" t="s">
        <v>13650</v>
      </c>
      <c r="F43" s="96" t="s">
        <v>12369</v>
      </c>
      <c r="G43" s="96" t="s">
        <v>12370</v>
      </c>
      <c r="I43" s="96" t="s">
        <v>13944</v>
      </c>
      <c r="J43" s="95" t="s">
        <v>3524</v>
      </c>
      <c r="K43" s="95" t="s">
        <v>12002</v>
      </c>
      <c r="L43" s="164">
        <v>30454.6</v>
      </c>
      <c r="M43" s="154">
        <v>33500.06</v>
      </c>
      <c r="N43" s="125">
        <f>(Combined[[#This Row],[Westlake List Price 06-01-26]]-Combined[[#This Row],[Westlake List Price 05-01-26]])/Combined[[#This Row],[Westlake List Price 05-01-26]]</f>
        <v>9.9999999999999978E-2</v>
      </c>
    </row>
    <row r="44" spans="1:14" x14ac:dyDescent="0.3">
      <c r="A44" s="118">
        <v>45</v>
      </c>
      <c r="B44" s="118" t="s">
        <v>14278</v>
      </c>
      <c r="C44" s="118" t="s">
        <v>12413</v>
      </c>
      <c r="D44" s="96" t="s">
        <v>13371</v>
      </c>
      <c r="E44" s="96" t="s">
        <v>13650</v>
      </c>
      <c r="F44" s="96" t="s">
        <v>12371</v>
      </c>
      <c r="G44" s="96" t="s">
        <v>12413</v>
      </c>
      <c r="I44" s="96" t="s">
        <v>13944</v>
      </c>
      <c r="J44" s="95" t="s">
        <v>12942</v>
      </c>
      <c r="K44" s="95" t="s">
        <v>12002</v>
      </c>
      <c r="L44" s="164">
        <v>32024.61</v>
      </c>
      <c r="M44" s="154">
        <v>35227.07</v>
      </c>
      <c r="N44" s="125">
        <f>(Combined[[#This Row],[Westlake List Price 06-01-26]]-Combined[[#This Row],[Westlake List Price 05-01-26]])/Combined[[#This Row],[Westlake List Price 05-01-26]]</f>
        <v>9.9999968774014708E-2</v>
      </c>
    </row>
    <row r="45" spans="1:14" x14ac:dyDescent="0.3">
      <c r="A45" s="118">
        <v>46</v>
      </c>
      <c r="B45" s="118" t="s">
        <v>14279</v>
      </c>
      <c r="C45" s="118" t="s">
        <v>12414</v>
      </c>
      <c r="D45" s="96" t="s">
        <v>13371</v>
      </c>
      <c r="E45" s="96" t="s">
        <v>13650</v>
      </c>
      <c r="F45" s="96" t="s">
        <v>12372</v>
      </c>
      <c r="G45" s="96" t="s">
        <v>12414</v>
      </c>
      <c r="I45" s="96" t="s">
        <v>13944</v>
      </c>
      <c r="J45" s="95" t="s">
        <v>12943</v>
      </c>
      <c r="K45" s="95" t="s">
        <v>12002</v>
      </c>
      <c r="L45" s="164">
        <v>33594.58</v>
      </c>
      <c r="M45" s="154">
        <v>36954.04</v>
      </c>
      <c r="N45" s="125">
        <f>(Combined[[#This Row],[Westlake List Price 06-01-26]]-Combined[[#This Row],[Westlake List Price 05-01-26]])/Combined[[#This Row],[Westlake List Price 05-01-26]]</f>
        <v>0.1000000595334128</v>
      </c>
    </row>
    <row r="46" spans="1:14" x14ac:dyDescent="0.3">
      <c r="A46" s="118">
        <v>47</v>
      </c>
      <c r="B46" s="118" t="s">
        <v>14280</v>
      </c>
      <c r="C46" s="118" t="s">
        <v>12415</v>
      </c>
      <c r="D46" s="96" t="s">
        <v>13371</v>
      </c>
      <c r="E46" s="96" t="s">
        <v>13650</v>
      </c>
      <c r="F46" s="96" t="s">
        <v>12373</v>
      </c>
      <c r="G46" s="96" t="s">
        <v>12415</v>
      </c>
      <c r="I46" s="96" t="s">
        <v>13944</v>
      </c>
      <c r="J46" s="95" t="s">
        <v>12944</v>
      </c>
      <c r="K46" s="95" t="s">
        <v>12002</v>
      </c>
      <c r="L46" s="164">
        <v>35164.519999999997</v>
      </c>
      <c r="M46" s="154">
        <v>38680.97</v>
      </c>
      <c r="N46" s="125">
        <f>(Combined[[#This Row],[Westlake List Price 06-01-26]]-Combined[[#This Row],[Westlake List Price 05-01-26]])/Combined[[#This Row],[Westlake List Price 05-01-26]]</f>
        <v>9.9999943124490384E-2</v>
      </c>
    </row>
    <row r="47" spans="1:14" x14ac:dyDescent="0.3">
      <c r="A47" s="118">
        <v>48</v>
      </c>
      <c r="B47" s="118" t="s">
        <v>14281</v>
      </c>
      <c r="C47" s="118" t="s">
        <v>12416</v>
      </c>
      <c r="D47" s="96" t="s">
        <v>13371</v>
      </c>
      <c r="E47" s="96" t="s">
        <v>13650</v>
      </c>
      <c r="F47" s="96" t="s">
        <v>12374</v>
      </c>
      <c r="G47" s="96" t="s">
        <v>12416</v>
      </c>
      <c r="I47" s="96" t="s">
        <v>13944</v>
      </c>
      <c r="J47" s="95" t="s">
        <v>12945</v>
      </c>
      <c r="K47" s="95" t="s">
        <v>12002</v>
      </c>
      <c r="L47" s="164">
        <v>36734.58</v>
      </c>
      <c r="M47" s="154">
        <v>40408.04</v>
      </c>
      <c r="N47" s="125">
        <f>(Combined[[#This Row],[Westlake List Price 06-01-26]]-Combined[[#This Row],[Westlake List Price 05-01-26]])/Combined[[#This Row],[Westlake List Price 05-01-26]]</f>
        <v>0.1000000544446132</v>
      </c>
    </row>
    <row r="48" spans="1:14" x14ac:dyDescent="0.3">
      <c r="A48" s="118">
        <v>49</v>
      </c>
      <c r="B48" s="118" t="s">
        <v>14282</v>
      </c>
      <c r="C48" s="118" t="s">
        <v>12417</v>
      </c>
      <c r="D48" s="96" t="s">
        <v>13371</v>
      </c>
      <c r="E48" s="96" t="s">
        <v>13650</v>
      </c>
      <c r="F48" s="96" t="s">
        <v>12375</v>
      </c>
      <c r="G48" s="96" t="s">
        <v>12417</v>
      </c>
      <c r="I48" s="96" t="s">
        <v>13944</v>
      </c>
      <c r="J48" s="95" t="s">
        <v>12946</v>
      </c>
      <c r="K48" s="95" t="s">
        <v>12002</v>
      </c>
      <c r="L48" s="164">
        <v>38304.54</v>
      </c>
      <c r="M48" s="154">
        <v>42134.99</v>
      </c>
      <c r="N48" s="125">
        <f>(Combined[[#This Row],[Westlake List Price 06-01-26]]-Combined[[#This Row],[Westlake List Price 05-01-26]])/Combined[[#This Row],[Westlake List Price 05-01-26]]</f>
        <v>9.9999895573736092E-2</v>
      </c>
    </row>
    <row r="49" spans="1:14" x14ac:dyDescent="0.3">
      <c r="A49" s="118">
        <v>50</v>
      </c>
      <c r="B49" s="118" t="s">
        <v>14283</v>
      </c>
      <c r="C49" s="118" t="s">
        <v>12418</v>
      </c>
      <c r="D49" s="96" t="s">
        <v>13371</v>
      </c>
      <c r="E49" s="96" t="s">
        <v>13650</v>
      </c>
      <c r="F49" s="96" t="s">
        <v>12376</v>
      </c>
      <c r="G49" s="96" t="s">
        <v>12418</v>
      </c>
      <c r="I49" s="96" t="s">
        <v>13944</v>
      </c>
      <c r="J49" s="95" t="s">
        <v>12947</v>
      </c>
      <c r="K49" s="95" t="s">
        <v>12002</v>
      </c>
      <c r="L49" s="164">
        <v>39874.58</v>
      </c>
      <c r="M49" s="154">
        <v>43862.04</v>
      </c>
      <c r="N49" s="125">
        <f>(Combined[[#This Row],[Westlake List Price 06-01-26]]-Combined[[#This Row],[Westlake List Price 05-01-26]])/Combined[[#This Row],[Westlake List Price 05-01-26]]</f>
        <v>0.10000005015726809</v>
      </c>
    </row>
    <row r="50" spans="1:14" x14ac:dyDescent="0.3">
      <c r="A50" s="118">
        <v>51</v>
      </c>
      <c r="B50" s="118" t="s">
        <v>14284</v>
      </c>
      <c r="C50" s="118" t="s">
        <v>12364</v>
      </c>
      <c r="D50" s="96" t="s">
        <v>13371</v>
      </c>
      <c r="E50" s="96" t="s">
        <v>13650</v>
      </c>
      <c r="F50" s="96" t="s">
        <v>12345</v>
      </c>
      <c r="G50" s="96" t="s">
        <v>12364</v>
      </c>
      <c r="I50" s="96" t="s">
        <v>13944</v>
      </c>
      <c r="J50" s="95" t="s">
        <v>3521</v>
      </c>
      <c r="K50" s="95" t="s">
        <v>12002</v>
      </c>
      <c r="L50" s="164">
        <v>41444.6</v>
      </c>
      <c r="M50" s="154">
        <v>45589.06</v>
      </c>
      <c r="N50" s="125">
        <f>(Combined[[#This Row],[Westlake List Price 06-01-26]]-Combined[[#This Row],[Westlake List Price 05-01-26]])/Combined[[#This Row],[Westlake List Price 05-01-26]]</f>
        <v>9.9999999999999978E-2</v>
      </c>
    </row>
    <row r="51" spans="1:14" x14ac:dyDescent="0.3">
      <c r="A51" s="118">
        <v>53</v>
      </c>
      <c r="B51" s="118" t="s">
        <v>14285</v>
      </c>
      <c r="C51" s="118" t="s">
        <v>12347</v>
      </c>
      <c r="D51" s="96" t="s">
        <v>13371</v>
      </c>
      <c r="E51" s="96" t="s">
        <v>13656</v>
      </c>
      <c r="F51" s="96" t="s">
        <v>12282</v>
      </c>
      <c r="G51" s="96" t="s">
        <v>12347</v>
      </c>
      <c r="I51" s="96" t="s">
        <v>13945</v>
      </c>
      <c r="J51" s="95" t="s">
        <v>5807</v>
      </c>
      <c r="K51" s="95" t="s">
        <v>12002</v>
      </c>
      <c r="L51" s="164">
        <v>9185</v>
      </c>
      <c r="M51" s="154">
        <v>10103.5</v>
      </c>
      <c r="N51" s="125">
        <f>(Combined[[#This Row],[Westlake List Price 06-01-26]]-Combined[[#This Row],[Westlake List Price 05-01-26]])/Combined[[#This Row],[Westlake List Price 05-01-26]]</f>
        <v>0.1</v>
      </c>
    </row>
    <row r="52" spans="1:14" x14ac:dyDescent="0.3">
      <c r="A52" s="118">
        <v>54</v>
      </c>
      <c r="B52" s="118" t="s">
        <v>14286</v>
      </c>
      <c r="C52" s="118" t="s">
        <v>12348</v>
      </c>
      <c r="D52" s="96" t="s">
        <v>13371</v>
      </c>
      <c r="E52" s="96" t="s">
        <v>13657</v>
      </c>
      <c r="F52" s="96" t="s">
        <v>12339</v>
      </c>
      <c r="G52" s="96" t="s">
        <v>12348</v>
      </c>
      <c r="I52" s="96" t="s">
        <v>13945</v>
      </c>
      <c r="J52" s="95" t="s">
        <v>5807</v>
      </c>
      <c r="K52" s="95" t="s">
        <v>12002</v>
      </c>
      <c r="L52" s="164">
        <v>10447.99</v>
      </c>
      <c r="M52" s="154">
        <v>11492.79</v>
      </c>
      <c r="N52" s="125">
        <f>(Combined[[#This Row],[Westlake List Price 06-01-26]]-Combined[[#This Row],[Westlake List Price 05-01-26]])/Combined[[#This Row],[Westlake List Price 05-01-26]]</f>
        <v>0.10000009571218972</v>
      </c>
    </row>
    <row r="53" spans="1:14" x14ac:dyDescent="0.3">
      <c r="A53" s="118">
        <v>55</v>
      </c>
      <c r="B53" s="118" t="s">
        <v>14287</v>
      </c>
      <c r="C53" s="118" t="s">
        <v>12350</v>
      </c>
      <c r="D53" s="96" t="s">
        <v>13371</v>
      </c>
      <c r="E53" s="96" t="s">
        <v>13646</v>
      </c>
      <c r="F53" s="96" t="s">
        <v>12340</v>
      </c>
      <c r="G53" s="96" t="s">
        <v>12350</v>
      </c>
      <c r="I53" s="96" t="s">
        <v>13945</v>
      </c>
      <c r="J53" s="95" t="s">
        <v>5807</v>
      </c>
      <c r="K53" s="95" t="s">
        <v>12002</v>
      </c>
      <c r="L53" s="164">
        <v>18128.77</v>
      </c>
      <c r="M53" s="154">
        <v>19941.650000000001</v>
      </c>
      <c r="N53" s="125">
        <f>(Combined[[#This Row],[Westlake List Price 06-01-26]]-Combined[[#This Row],[Westlake List Price 05-01-26]])/Combined[[#This Row],[Westlake List Price 05-01-26]]</f>
        <v>0.10000016548282101</v>
      </c>
    </row>
    <row r="54" spans="1:14" x14ac:dyDescent="0.3">
      <c r="A54" s="118">
        <v>56</v>
      </c>
      <c r="B54" s="118" t="s">
        <v>14288</v>
      </c>
      <c r="C54" s="118" t="s">
        <v>12349</v>
      </c>
      <c r="D54" s="96" t="s">
        <v>13371</v>
      </c>
      <c r="E54" s="96" t="s">
        <v>13647</v>
      </c>
      <c r="F54" s="96" t="s">
        <v>12342</v>
      </c>
      <c r="G54" s="96" t="s">
        <v>12349</v>
      </c>
      <c r="I54" s="96" t="s">
        <v>13945</v>
      </c>
      <c r="J54" s="95" t="s">
        <v>5807</v>
      </c>
      <c r="K54" s="95" t="s">
        <v>12002</v>
      </c>
      <c r="L54" s="164">
        <v>22008.43</v>
      </c>
      <c r="M54" s="154">
        <v>24209.27</v>
      </c>
      <c r="N54" s="125">
        <f>(Combined[[#This Row],[Westlake List Price 06-01-26]]-Combined[[#This Row],[Westlake List Price 05-01-26]])/Combined[[#This Row],[Westlake List Price 05-01-26]]</f>
        <v>9.9999863688595689E-2</v>
      </c>
    </row>
    <row r="55" spans="1:14" x14ac:dyDescent="0.3">
      <c r="A55" s="118">
        <v>57</v>
      </c>
      <c r="B55" s="118" t="s">
        <v>14289</v>
      </c>
      <c r="C55" s="118" t="s">
        <v>12351</v>
      </c>
      <c r="D55" s="96" t="s">
        <v>13371</v>
      </c>
      <c r="E55" s="96" t="s">
        <v>13648</v>
      </c>
      <c r="F55" s="96" t="s">
        <v>12343</v>
      </c>
      <c r="G55" s="96" t="s">
        <v>12351</v>
      </c>
      <c r="I55" s="96" t="s">
        <v>13945</v>
      </c>
      <c r="J55" s="95" t="s">
        <v>5807</v>
      </c>
      <c r="K55" s="95" t="s">
        <v>12002</v>
      </c>
      <c r="L55" s="164">
        <v>29156.46</v>
      </c>
      <c r="M55" s="154">
        <v>32072.11</v>
      </c>
      <c r="N55" s="125">
        <f>(Combined[[#This Row],[Westlake List Price 06-01-26]]-Combined[[#This Row],[Westlake List Price 05-01-26]])/Combined[[#This Row],[Westlake List Price 05-01-26]]</f>
        <v>0.10000013719086616</v>
      </c>
    </row>
    <row r="56" spans="1:14" x14ac:dyDescent="0.3">
      <c r="A56" s="118">
        <v>58</v>
      </c>
      <c r="B56" s="118" t="s">
        <v>14290</v>
      </c>
      <c r="C56" s="118" t="s">
        <v>12352</v>
      </c>
      <c r="D56" s="96" t="s">
        <v>13371</v>
      </c>
      <c r="E56" s="96" t="s">
        <v>13649</v>
      </c>
      <c r="F56" s="96" t="s">
        <v>12344</v>
      </c>
      <c r="G56" s="96" t="s">
        <v>12352</v>
      </c>
      <c r="I56" s="96" t="s">
        <v>13945</v>
      </c>
      <c r="J56" s="95" t="s">
        <v>5807</v>
      </c>
      <c r="K56" s="95" t="s">
        <v>12002</v>
      </c>
      <c r="L56" s="164">
        <v>38565.18</v>
      </c>
      <c r="M56" s="154">
        <v>42421.7</v>
      </c>
      <c r="N56" s="125">
        <f>(Combined[[#This Row],[Westlake List Price 06-01-26]]-Combined[[#This Row],[Westlake List Price 05-01-26]])/Combined[[#This Row],[Westlake List Price 05-01-26]]</f>
        <v>0.10000005186025313</v>
      </c>
    </row>
    <row r="57" spans="1:14" x14ac:dyDescent="0.3">
      <c r="A57" s="118">
        <v>59</v>
      </c>
      <c r="B57" s="118" t="s">
        <v>14291</v>
      </c>
      <c r="C57" s="118" t="s">
        <v>12353</v>
      </c>
      <c r="D57" s="96" t="s">
        <v>13371</v>
      </c>
      <c r="E57" s="96" t="s">
        <v>13650</v>
      </c>
      <c r="F57" s="96" t="s">
        <v>12345</v>
      </c>
      <c r="G57" s="96" t="s">
        <v>12353</v>
      </c>
      <c r="I57" s="96" t="s">
        <v>13945</v>
      </c>
      <c r="J57" s="95" t="s">
        <v>5807</v>
      </c>
      <c r="K57" s="95" t="s">
        <v>12002</v>
      </c>
      <c r="L57" s="164">
        <v>53207.24</v>
      </c>
      <c r="M57" s="154">
        <v>58527.96</v>
      </c>
      <c r="N57" s="125">
        <f>(Combined[[#This Row],[Westlake List Price 06-01-26]]-Combined[[#This Row],[Westlake List Price 05-01-26]])/Combined[[#This Row],[Westlake List Price 05-01-26]]</f>
        <v>9.9999924822261055E-2</v>
      </c>
    </row>
    <row r="58" spans="1:14" x14ac:dyDescent="0.3">
      <c r="A58" s="118">
        <v>61</v>
      </c>
      <c r="B58" s="118" t="s">
        <v>14292</v>
      </c>
      <c r="C58" s="118" t="s">
        <v>12419</v>
      </c>
      <c r="D58" s="96" t="s">
        <v>13371</v>
      </c>
      <c r="E58" s="96" t="s">
        <v>13656</v>
      </c>
      <c r="F58" s="96">
        <v>10</v>
      </c>
      <c r="G58" s="96" t="s">
        <v>12419</v>
      </c>
      <c r="I58" s="96" t="s">
        <v>12354</v>
      </c>
      <c r="J58" s="95" t="s">
        <v>12948</v>
      </c>
      <c r="K58" s="95" t="s">
        <v>12002</v>
      </c>
      <c r="L58" s="164">
        <v>3032.58</v>
      </c>
      <c r="M58" s="154">
        <v>3335.84</v>
      </c>
      <c r="N58" s="125">
        <f>(Combined[[#This Row],[Westlake List Price 06-01-26]]-Combined[[#This Row],[Westlake List Price 05-01-26]])/Combined[[#This Row],[Westlake List Price 05-01-26]]</f>
        <v>0.10000065950444843</v>
      </c>
    </row>
    <row r="59" spans="1:14" x14ac:dyDescent="0.3">
      <c r="A59" s="118">
        <v>62</v>
      </c>
      <c r="B59" s="118" t="s">
        <v>14293</v>
      </c>
      <c r="C59" s="118" t="s">
        <v>12420</v>
      </c>
      <c r="D59" s="96" t="s">
        <v>13371</v>
      </c>
      <c r="E59" s="96" t="s">
        <v>13657</v>
      </c>
      <c r="F59" s="96">
        <v>12</v>
      </c>
      <c r="G59" s="96" t="s">
        <v>12420</v>
      </c>
      <c r="I59" s="96" t="s">
        <v>12354</v>
      </c>
      <c r="J59" s="95" t="s">
        <v>12949</v>
      </c>
      <c r="K59" s="95" t="s">
        <v>12002</v>
      </c>
      <c r="L59" s="164">
        <v>3628.71</v>
      </c>
      <c r="M59" s="154">
        <v>3991.58</v>
      </c>
      <c r="N59" s="125">
        <f>(Combined[[#This Row],[Westlake List Price 06-01-26]]-Combined[[#This Row],[Westlake List Price 05-01-26]])/Combined[[#This Row],[Westlake List Price 05-01-26]]</f>
        <v>9.9999724419972902E-2</v>
      </c>
    </row>
    <row r="60" spans="1:14" x14ac:dyDescent="0.3">
      <c r="A60" s="118">
        <v>63</v>
      </c>
      <c r="B60" s="118" t="s">
        <v>14294</v>
      </c>
      <c r="C60" s="118" t="s">
        <v>12421</v>
      </c>
      <c r="D60" s="96" t="s">
        <v>13371</v>
      </c>
      <c r="E60" s="96" t="s">
        <v>13646</v>
      </c>
      <c r="F60" s="96">
        <v>14</v>
      </c>
      <c r="G60" s="96" t="s">
        <v>12421</v>
      </c>
      <c r="I60" s="96" t="s">
        <v>12354</v>
      </c>
      <c r="J60" s="95" t="s">
        <v>12950</v>
      </c>
      <c r="K60" s="95" t="s">
        <v>12002</v>
      </c>
      <c r="L60" s="164">
        <v>3918.93</v>
      </c>
      <c r="M60" s="154">
        <v>4310.82</v>
      </c>
      <c r="N60" s="125">
        <f>(Combined[[#This Row],[Westlake List Price 06-01-26]]-Combined[[#This Row],[Westlake List Price 05-01-26]])/Combined[[#This Row],[Westlake List Price 05-01-26]]</f>
        <v>9.999923448492315E-2</v>
      </c>
    </row>
    <row r="61" spans="1:14" x14ac:dyDescent="0.3">
      <c r="A61" s="118">
        <v>64</v>
      </c>
      <c r="B61" s="118" t="s">
        <v>14295</v>
      </c>
      <c r="C61" s="118" t="s">
        <v>12422</v>
      </c>
      <c r="D61" s="96" t="s">
        <v>13371</v>
      </c>
      <c r="E61" s="96" t="s">
        <v>13647</v>
      </c>
      <c r="F61" s="96">
        <v>16</v>
      </c>
      <c r="G61" s="96" t="s">
        <v>12422</v>
      </c>
      <c r="I61" s="96" t="s">
        <v>12354</v>
      </c>
      <c r="J61" s="95" t="s">
        <v>12951</v>
      </c>
      <c r="K61" s="95" t="s">
        <v>12002</v>
      </c>
      <c r="L61" s="164">
        <v>4787.7700000000004</v>
      </c>
      <c r="M61" s="154">
        <v>5266.55</v>
      </c>
      <c r="N61" s="125">
        <f>(Combined[[#This Row],[Westlake List Price 06-01-26]]-Combined[[#This Row],[Westlake List Price 05-01-26]])/Combined[[#This Row],[Westlake List Price 05-01-26]]</f>
        <v>0.10000062659651564</v>
      </c>
    </row>
    <row r="62" spans="1:14" x14ac:dyDescent="0.3">
      <c r="A62" s="118">
        <v>65</v>
      </c>
      <c r="B62" s="118" t="s">
        <v>14296</v>
      </c>
      <c r="C62" s="118" t="s">
        <v>12423</v>
      </c>
      <c r="D62" s="96" t="s">
        <v>13371</v>
      </c>
      <c r="E62" s="96" t="s">
        <v>13648</v>
      </c>
      <c r="F62" s="96">
        <v>18</v>
      </c>
      <c r="G62" s="96" t="s">
        <v>12423</v>
      </c>
      <c r="I62" s="96" t="s">
        <v>12354</v>
      </c>
      <c r="J62" s="95" t="s">
        <v>12952</v>
      </c>
      <c r="K62" s="95" t="s">
        <v>12002</v>
      </c>
      <c r="L62" s="164">
        <v>7500.92</v>
      </c>
      <c r="M62" s="154">
        <v>8251.01</v>
      </c>
      <c r="N62" s="125">
        <f>(Combined[[#This Row],[Westlake List Price 06-01-26]]-Combined[[#This Row],[Westlake List Price 05-01-26]])/Combined[[#This Row],[Westlake List Price 05-01-26]]</f>
        <v>9.9999733366040455E-2</v>
      </c>
    </row>
    <row r="63" spans="1:14" x14ac:dyDescent="0.3">
      <c r="A63" s="118">
        <v>66</v>
      </c>
      <c r="B63" s="118" t="s">
        <v>14297</v>
      </c>
      <c r="C63" s="118" t="s">
        <v>12424</v>
      </c>
      <c r="D63" s="96" t="s">
        <v>13371</v>
      </c>
      <c r="E63" s="96" t="s">
        <v>13649</v>
      </c>
      <c r="F63" s="96">
        <v>20</v>
      </c>
      <c r="G63" s="96" t="s">
        <v>12424</v>
      </c>
      <c r="I63" s="96" t="s">
        <v>12354</v>
      </c>
      <c r="J63" s="95" t="s">
        <v>12953</v>
      </c>
      <c r="K63" s="95" t="s">
        <v>12002</v>
      </c>
      <c r="L63" s="164">
        <v>8726.7999999999993</v>
      </c>
      <c r="M63" s="154">
        <v>9599.48</v>
      </c>
      <c r="N63" s="125">
        <f>(Combined[[#This Row],[Westlake List Price 06-01-26]]-Combined[[#This Row],[Westlake List Price 05-01-26]])/Combined[[#This Row],[Westlake List Price 05-01-26]]</f>
        <v>0.10000000000000005</v>
      </c>
    </row>
    <row r="64" spans="1:14" x14ac:dyDescent="0.3">
      <c r="A64" s="118">
        <v>67</v>
      </c>
      <c r="B64" s="118" t="s">
        <v>14298</v>
      </c>
      <c r="C64" s="118" t="s">
        <v>12425</v>
      </c>
      <c r="D64" s="96" t="s">
        <v>13371</v>
      </c>
      <c r="E64" s="96" t="s">
        <v>13650</v>
      </c>
      <c r="F64" s="96">
        <v>24</v>
      </c>
      <c r="G64" s="96" t="s">
        <v>12425</v>
      </c>
      <c r="I64" s="96" t="s">
        <v>12354</v>
      </c>
      <c r="J64" s="95" t="s">
        <v>12954</v>
      </c>
      <c r="K64" s="95" t="s">
        <v>12002</v>
      </c>
      <c r="L64" s="164">
        <v>11088.72</v>
      </c>
      <c r="M64" s="154">
        <v>12197.59</v>
      </c>
      <c r="N64" s="125">
        <f>(Combined[[#This Row],[Westlake List Price 06-01-26]]-Combined[[#This Row],[Westlake List Price 05-01-26]])/Combined[[#This Row],[Westlake List Price 05-01-26]]</f>
        <v>9.9999819636531623E-2</v>
      </c>
    </row>
    <row r="65" spans="1:14" x14ac:dyDescent="0.3">
      <c r="A65" s="118">
        <v>69</v>
      </c>
      <c r="B65" s="118" t="s">
        <v>14299</v>
      </c>
      <c r="C65" s="118" t="s">
        <v>12198</v>
      </c>
      <c r="D65" s="96" t="s">
        <v>13371</v>
      </c>
      <c r="E65" s="96" t="s">
        <v>13656</v>
      </c>
      <c r="F65" s="96">
        <v>10</v>
      </c>
      <c r="G65" s="96" t="s">
        <v>12198</v>
      </c>
      <c r="I65" s="96" t="s">
        <v>13946</v>
      </c>
      <c r="J65" s="95" t="s">
        <v>3352</v>
      </c>
      <c r="K65" s="95" t="s">
        <v>12002</v>
      </c>
      <c r="L65" s="164">
        <v>1419.25</v>
      </c>
      <c r="M65" s="154">
        <v>1561.18</v>
      </c>
      <c r="N65" s="125">
        <f>(Combined[[#This Row],[Westlake List Price 06-01-26]]-Combined[[#This Row],[Westlake List Price 05-01-26]])/Combined[[#This Row],[Westlake List Price 05-01-26]]</f>
        <v>0.10000352298749345</v>
      </c>
    </row>
    <row r="66" spans="1:14" x14ac:dyDescent="0.3">
      <c r="A66" s="118">
        <v>70</v>
      </c>
      <c r="B66" s="118" t="s">
        <v>14300</v>
      </c>
      <c r="C66" s="118" t="s">
        <v>12199</v>
      </c>
      <c r="D66" s="96" t="s">
        <v>13371</v>
      </c>
      <c r="E66" s="96" t="s">
        <v>13657</v>
      </c>
      <c r="F66" s="96">
        <v>12</v>
      </c>
      <c r="G66" s="96" t="s">
        <v>12199</v>
      </c>
      <c r="I66" s="96" t="s">
        <v>13946</v>
      </c>
      <c r="J66" s="95" t="s">
        <v>3353</v>
      </c>
      <c r="K66" s="95" t="s">
        <v>12002</v>
      </c>
      <c r="L66" s="164">
        <v>1956.14</v>
      </c>
      <c r="M66" s="154">
        <v>2151.75</v>
      </c>
      <c r="N66" s="125">
        <f>(Combined[[#This Row],[Westlake List Price 06-01-26]]-Combined[[#This Row],[Westlake List Price 05-01-26]])/Combined[[#This Row],[Westlake List Price 05-01-26]]</f>
        <v>9.9997955156583829E-2</v>
      </c>
    </row>
    <row r="67" spans="1:14" x14ac:dyDescent="0.3">
      <c r="A67" s="118">
        <v>71</v>
      </c>
      <c r="B67" s="118" t="s">
        <v>14301</v>
      </c>
      <c r="C67" s="118" t="s">
        <v>12200</v>
      </c>
      <c r="D67" s="96" t="s">
        <v>13371</v>
      </c>
      <c r="E67" s="96" t="s">
        <v>13646</v>
      </c>
      <c r="F67" s="96">
        <v>14</v>
      </c>
      <c r="G67" s="96" t="s">
        <v>12200</v>
      </c>
      <c r="I67" s="96" t="s">
        <v>13946</v>
      </c>
      <c r="J67" s="95" t="s">
        <v>3213</v>
      </c>
      <c r="K67" s="95" t="s">
        <v>12002</v>
      </c>
      <c r="L67" s="164">
        <v>3974.83</v>
      </c>
      <c r="M67" s="154">
        <v>4372.3100000000004</v>
      </c>
      <c r="N67" s="125">
        <f>(Combined[[#This Row],[Westlake List Price 06-01-26]]-Combined[[#This Row],[Westlake List Price 05-01-26]])/Combined[[#This Row],[Westlake List Price 05-01-26]]</f>
        <v>9.9999245250740401E-2</v>
      </c>
    </row>
    <row r="68" spans="1:14" x14ac:dyDescent="0.3">
      <c r="A68" s="118">
        <v>72</v>
      </c>
      <c r="B68" s="118" t="s">
        <v>14302</v>
      </c>
      <c r="C68" s="118" t="s">
        <v>12201</v>
      </c>
      <c r="D68" s="96" t="s">
        <v>13371</v>
      </c>
      <c r="E68" s="96" t="s">
        <v>13647</v>
      </c>
      <c r="F68" s="96">
        <v>16</v>
      </c>
      <c r="G68" s="96" t="s">
        <v>12201</v>
      </c>
      <c r="I68" s="96" t="s">
        <v>13946</v>
      </c>
      <c r="J68" s="95" t="s">
        <v>3214</v>
      </c>
      <c r="K68" s="95" t="s">
        <v>12002</v>
      </c>
      <c r="L68" s="164">
        <v>4783.47</v>
      </c>
      <c r="M68" s="154">
        <v>5261.82</v>
      </c>
      <c r="N68" s="125">
        <f>(Combined[[#This Row],[Westlake List Price 06-01-26]]-Combined[[#This Row],[Westlake List Price 05-01-26]])/Combined[[#This Row],[Westlake List Price 05-01-26]]</f>
        <v>0.10000062715978138</v>
      </c>
    </row>
    <row r="69" spans="1:14" x14ac:dyDescent="0.3">
      <c r="A69" s="118">
        <v>73</v>
      </c>
      <c r="B69" s="118" t="s">
        <v>14303</v>
      </c>
      <c r="C69" s="118" t="s">
        <v>12202</v>
      </c>
      <c r="D69" s="96" t="s">
        <v>13371</v>
      </c>
      <c r="E69" s="96" t="s">
        <v>13648</v>
      </c>
      <c r="F69" s="96">
        <v>18</v>
      </c>
      <c r="G69" s="96" t="s">
        <v>12202</v>
      </c>
      <c r="I69" s="96" t="s">
        <v>13946</v>
      </c>
      <c r="J69" s="95" t="s">
        <v>3215</v>
      </c>
      <c r="K69" s="95" t="s">
        <v>12002</v>
      </c>
      <c r="L69" s="164">
        <v>12665.04</v>
      </c>
      <c r="M69" s="154">
        <v>13931.54</v>
      </c>
      <c r="N69" s="125">
        <f>(Combined[[#This Row],[Westlake List Price 06-01-26]]-Combined[[#This Row],[Westlake List Price 05-01-26]])/Combined[[#This Row],[Westlake List Price 05-01-26]]</f>
        <v>9.9999684169967087E-2</v>
      </c>
    </row>
    <row r="70" spans="1:14" x14ac:dyDescent="0.3">
      <c r="A70" s="118">
        <v>74</v>
      </c>
      <c r="B70" s="118" t="s">
        <v>14304</v>
      </c>
      <c r="C70" s="118" t="s">
        <v>12203</v>
      </c>
      <c r="D70" s="96" t="s">
        <v>13371</v>
      </c>
      <c r="E70" s="96" t="s">
        <v>13649</v>
      </c>
      <c r="F70" s="96">
        <v>20</v>
      </c>
      <c r="G70" s="96" t="s">
        <v>12203</v>
      </c>
      <c r="I70" s="96" t="s">
        <v>13946</v>
      </c>
      <c r="J70" s="95" t="s">
        <v>5807</v>
      </c>
      <c r="K70" s="95" t="s">
        <v>12002</v>
      </c>
      <c r="L70" s="164">
        <v>14100.19</v>
      </c>
      <c r="M70" s="154">
        <v>15510.21</v>
      </c>
      <c r="N70" s="125">
        <f>(Combined[[#This Row],[Westlake List Price 06-01-26]]-Combined[[#This Row],[Westlake List Price 05-01-26]])/Combined[[#This Row],[Westlake List Price 05-01-26]]</f>
        <v>0.10000007092103004</v>
      </c>
    </row>
    <row r="71" spans="1:14" x14ac:dyDescent="0.3">
      <c r="A71" s="118">
        <v>75</v>
      </c>
      <c r="B71" s="118" t="s">
        <v>14305</v>
      </c>
      <c r="C71" s="118" t="s">
        <v>12204</v>
      </c>
      <c r="D71" s="96" t="s">
        <v>13371</v>
      </c>
      <c r="E71" s="96" t="s">
        <v>13650</v>
      </c>
      <c r="F71" s="96">
        <v>24</v>
      </c>
      <c r="G71" s="96" t="s">
        <v>12204</v>
      </c>
      <c r="I71" s="96" t="s">
        <v>13946</v>
      </c>
      <c r="J71" s="95" t="s">
        <v>3216</v>
      </c>
      <c r="K71" s="95" t="s">
        <v>12002</v>
      </c>
      <c r="L71" s="164">
        <v>19908.59</v>
      </c>
      <c r="M71" s="154">
        <v>21899.45</v>
      </c>
      <c r="N71" s="125">
        <f>(Combined[[#This Row],[Westlake List Price 06-01-26]]-Combined[[#This Row],[Westlake List Price 05-01-26]])/Combined[[#This Row],[Westlake List Price 05-01-26]]</f>
        <v>0.1000000502295743</v>
      </c>
    </row>
    <row r="72" spans="1:14" x14ac:dyDescent="0.3">
      <c r="A72" s="118">
        <v>77</v>
      </c>
      <c r="B72" s="118" t="s">
        <v>14306</v>
      </c>
      <c r="C72" s="118" t="s">
        <v>12426</v>
      </c>
      <c r="D72" s="96" t="s">
        <v>13371</v>
      </c>
      <c r="E72" s="96" t="s">
        <v>13656</v>
      </c>
      <c r="F72" s="96" t="s">
        <v>12276</v>
      </c>
      <c r="G72" s="96" t="s">
        <v>12426</v>
      </c>
      <c r="I72" s="96" t="s">
        <v>13947</v>
      </c>
      <c r="J72" s="95" t="s">
        <v>12955</v>
      </c>
      <c r="K72" s="95" t="s">
        <v>12002</v>
      </c>
      <c r="L72" s="164">
        <v>11380.25</v>
      </c>
      <c r="M72" s="154">
        <v>12518.28</v>
      </c>
      <c r="N72" s="125">
        <f>(Combined[[#This Row],[Westlake List Price 06-01-26]]-Combined[[#This Row],[Westlake List Price 05-01-26]])/Combined[[#This Row],[Westlake List Price 05-01-26]]</f>
        <v>0.10000043935765916</v>
      </c>
    </row>
    <row r="73" spans="1:14" x14ac:dyDescent="0.3">
      <c r="A73" s="118">
        <v>78</v>
      </c>
      <c r="B73" s="118" t="s">
        <v>14307</v>
      </c>
      <c r="C73" s="118" t="s">
        <v>12427</v>
      </c>
      <c r="D73" s="96" t="s">
        <v>13371</v>
      </c>
      <c r="E73" s="96" t="s">
        <v>13656</v>
      </c>
      <c r="F73" s="96" t="s">
        <v>12278</v>
      </c>
      <c r="G73" s="96" t="s">
        <v>12427</v>
      </c>
      <c r="I73" s="96" t="s">
        <v>13947</v>
      </c>
      <c r="J73" s="95" t="s">
        <v>12956</v>
      </c>
      <c r="K73" s="95" t="s">
        <v>12002</v>
      </c>
      <c r="L73" s="164">
        <v>11542.86</v>
      </c>
      <c r="M73" s="154">
        <v>12697.15</v>
      </c>
      <c r="N73" s="125">
        <f>(Combined[[#This Row],[Westlake List Price 06-01-26]]-Combined[[#This Row],[Westlake List Price 05-01-26]])/Combined[[#This Row],[Westlake List Price 05-01-26]]</f>
        <v>0.1000003465345676</v>
      </c>
    </row>
    <row r="74" spans="1:14" x14ac:dyDescent="0.3">
      <c r="A74" s="118">
        <v>79</v>
      </c>
      <c r="B74" s="118" t="s">
        <v>14308</v>
      </c>
      <c r="C74" s="118" t="s">
        <v>12428</v>
      </c>
      <c r="D74" s="96" t="s">
        <v>13371</v>
      </c>
      <c r="E74" s="96" t="s">
        <v>13656</v>
      </c>
      <c r="F74" s="96" t="s">
        <v>12280</v>
      </c>
      <c r="G74" s="96" t="s">
        <v>12428</v>
      </c>
      <c r="I74" s="96" t="s">
        <v>13947</v>
      </c>
      <c r="J74" s="95" t="s">
        <v>5807</v>
      </c>
      <c r="K74" s="95" t="s">
        <v>12002</v>
      </c>
      <c r="L74" s="164">
        <v>11705.31</v>
      </c>
      <c r="M74" s="154">
        <v>12875.84</v>
      </c>
      <c r="N74" s="125">
        <f>(Combined[[#This Row],[Westlake List Price 06-01-26]]-Combined[[#This Row],[Westlake List Price 05-01-26]])/Combined[[#This Row],[Westlake List Price 05-01-26]]</f>
        <v>9.9999914568687259E-2</v>
      </c>
    </row>
    <row r="75" spans="1:14" x14ac:dyDescent="0.3">
      <c r="A75" s="118">
        <v>80</v>
      </c>
      <c r="B75" s="118" t="s">
        <v>14309</v>
      </c>
      <c r="C75" s="118" t="s">
        <v>12429</v>
      </c>
      <c r="D75" s="96" t="s">
        <v>13371</v>
      </c>
      <c r="E75" s="96" t="s">
        <v>13656</v>
      </c>
      <c r="F75" s="96" t="s">
        <v>12282</v>
      </c>
      <c r="G75" s="96" t="s">
        <v>12429</v>
      </c>
      <c r="I75" s="96" t="s">
        <v>13947</v>
      </c>
      <c r="J75" s="95" t="s">
        <v>12957</v>
      </c>
      <c r="K75" s="95" t="s">
        <v>12002</v>
      </c>
      <c r="L75" s="164">
        <v>11868</v>
      </c>
      <c r="M75" s="154">
        <v>13054.8</v>
      </c>
      <c r="N75" s="125">
        <f>(Combined[[#This Row],[Westlake List Price 06-01-26]]-Combined[[#This Row],[Westlake List Price 05-01-26]])/Combined[[#This Row],[Westlake List Price 05-01-26]]</f>
        <v>9.9999999999999936E-2</v>
      </c>
    </row>
    <row r="76" spans="1:14" x14ac:dyDescent="0.3">
      <c r="A76" s="118">
        <v>81</v>
      </c>
      <c r="B76" s="118" t="s">
        <v>14310</v>
      </c>
      <c r="C76" s="118" t="s">
        <v>12430</v>
      </c>
      <c r="D76" s="96" t="s">
        <v>13371</v>
      </c>
      <c r="E76" s="96" t="s">
        <v>13657</v>
      </c>
      <c r="F76" s="96" t="s">
        <v>12284</v>
      </c>
      <c r="G76" s="96" t="s">
        <v>12430</v>
      </c>
      <c r="I76" s="96" t="s">
        <v>13947</v>
      </c>
      <c r="J76" s="95" t="s">
        <v>12958</v>
      </c>
      <c r="K76" s="95" t="s">
        <v>12002</v>
      </c>
      <c r="L76" s="164">
        <v>12030.5</v>
      </c>
      <c r="M76" s="154">
        <v>13233.55</v>
      </c>
      <c r="N76" s="125">
        <f>(Combined[[#This Row],[Westlake List Price 06-01-26]]-Combined[[#This Row],[Westlake List Price 05-01-26]])/Combined[[#This Row],[Westlake List Price 05-01-26]]</f>
        <v>9.9999999999999936E-2</v>
      </c>
    </row>
    <row r="77" spans="1:14" x14ac:dyDescent="0.3">
      <c r="A77" s="118">
        <v>82</v>
      </c>
      <c r="B77" s="118" t="s">
        <v>14311</v>
      </c>
      <c r="C77" s="118" t="s">
        <v>12431</v>
      </c>
      <c r="D77" s="96" t="s">
        <v>13371</v>
      </c>
      <c r="E77" s="96" t="s">
        <v>13657</v>
      </c>
      <c r="F77" s="96" t="s">
        <v>12286</v>
      </c>
      <c r="G77" s="96" t="s">
        <v>12431</v>
      </c>
      <c r="I77" s="96" t="s">
        <v>13947</v>
      </c>
      <c r="J77" s="95" t="s">
        <v>12959</v>
      </c>
      <c r="K77" s="95" t="s">
        <v>12002</v>
      </c>
      <c r="L77" s="164">
        <v>12192.82</v>
      </c>
      <c r="M77" s="154">
        <v>13412.1</v>
      </c>
      <c r="N77" s="125">
        <f>(Combined[[#This Row],[Westlake List Price 06-01-26]]-Combined[[#This Row],[Westlake List Price 05-01-26]])/Combined[[#This Row],[Westlake List Price 05-01-26]]</f>
        <v>9.9999835969037568E-2</v>
      </c>
    </row>
    <row r="78" spans="1:14" x14ac:dyDescent="0.3">
      <c r="A78" s="118">
        <v>83</v>
      </c>
      <c r="B78" s="118" t="s">
        <v>14312</v>
      </c>
      <c r="C78" s="118" t="s">
        <v>12432</v>
      </c>
      <c r="D78" s="96" t="s">
        <v>13371</v>
      </c>
      <c r="E78" s="96" t="s">
        <v>13657</v>
      </c>
      <c r="F78" s="96" t="s">
        <v>12288</v>
      </c>
      <c r="G78" s="96" t="s">
        <v>12432</v>
      </c>
      <c r="I78" s="96" t="s">
        <v>13947</v>
      </c>
      <c r="J78" s="95" t="s">
        <v>12960</v>
      </c>
      <c r="K78" s="95" t="s">
        <v>12002</v>
      </c>
      <c r="L78" s="164">
        <v>12344.43</v>
      </c>
      <c r="M78" s="154">
        <v>13578.87</v>
      </c>
      <c r="N78" s="125">
        <f>(Combined[[#This Row],[Westlake List Price 06-01-26]]-Combined[[#This Row],[Westlake List Price 05-01-26]])/Combined[[#This Row],[Westlake List Price 05-01-26]]</f>
        <v>9.9999756975413245E-2</v>
      </c>
    </row>
    <row r="79" spans="1:14" x14ac:dyDescent="0.3">
      <c r="A79" s="118">
        <v>84</v>
      </c>
      <c r="B79" s="118" t="s">
        <v>14313</v>
      </c>
      <c r="C79" s="118" t="s">
        <v>12377</v>
      </c>
      <c r="D79" s="96" t="s">
        <v>13371</v>
      </c>
      <c r="E79" s="96" t="s">
        <v>13657</v>
      </c>
      <c r="F79" s="96" t="s">
        <v>12290</v>
      </c>
      <c r="G79" s="96" t="s">
        <v>12377</v>
      </c>
      <c r="I79" s="96" t="s">
        <v>13947</v>
      </c>
      <c r="J79" s="95" t="s">
        <v>5807</v>
      </c>
      <c r="K79" s="95" t="s">
        <v>12002</v>
      </c>
      <c r="L79" s="164">
        <v>12518.04</v>
      </c>
      <c r="M79" s="154">
        <v>13769.84</v>
      </c>
      <c r="N79" s="125">
        <f>(Combined[[#This Row],[Westlake List Price 06-01-26]]-Combined[[#This Row],[Westlake List Price 05-01-26]])/Combined[[#This Row],[Westlake List Price 05-01-26]]</f>
        <v>9.9999680461158397E-2</v>
      </c>
    </row>
    <row r="80" spans="1:14" x14ac:dyDescent="0.3">
      <c r="A80" s="118">
        <v>85</v>
      </c>
      <c r="B80" s="118" t="s">
        <v>14314</v>
      </c>
      <c r="C80" s="118" t="s">
        <v>12433</v>
      </c>
      <c r="D80" s="96" t="s">
        <v>13371</v>
      </c>
      <c r="E80" s="96" t="s">
        <v>13657</v>
      </c>
      <c r="F80" s="96" t="s">
        <v>12339</v>
      </c>
      <c r="G80" s="96" t="s">
        <v>12433</v>
      </c>
      <c r="I80" s="96" t="s">
        <v>13947</v>
      </c>
      <c r="J80" s="95" t="s">
        <v>12961</v>
      </c>
      <c r="K80" s="95" t="s">
        <v>12002</v>
      </c>
      <c r="L80" s="164">
        <v>12680.59</v>
      </c>
      <c r="M80" s="154">
        <v>13948.65</v>
      </c>
      <c r="N80" s="125">
        <f>(Combined[[#This Row],[Westlake List Price 06-01-26]]-Combined[[#This Row],[Westlake List Price 05-01-26]])/Combined[[#This Row],[Westlake List Price 05-01-26]]</f>
        <v>0.10000007886068389</v>
      </c>
    </row>
    <row r="81" spans="1:14" x14ac:dyDescent="0.3">
      <c r="A81" s="118">
        <v>86</v>
      </c>
      <c r="B81" s="118" t="s">
        <v>14315</v>
      </c>
      <c r="C81" s="118" t="s">
        <v>12434</v>
      </c>
      <c r="D81" s="96" t="s">
        <v>13371</v>
      </c>
      <c r="E81" s="96" t="s">
        <v>13646</v>
      </c>
      <c r="F81" s="96" t="s">
        <v>12293</v>
      </c>
      <c r="G81" s="96" t="s">
        <v>12434</v>
      </c>
      <c r="I81" s="96" t="s">
        <v>13947</v>
      </c>
      <c r="J81" s="95" t="s">
        <v>5807</v>
      </c>
      <c r="K81" s="95" t="s">
        <v>12002</v>
      </c>
      <c r="L81" s="164">
        <v>19462.48</v>
      </c>
      <c r="M81" s="154">
        <v>21408.73</v>
      </c>
      <c r="N81" s="125">
        <f>(Combined[[#This Row],[Westlake List Price 06-01-26]]-Combined[[#This Row],[Westlake List Price 05-01-26]])/Combined[[#This Row],[Westlake List Price 05-01-26]]</f>
        <v>0.10000010276182686</v>
      </c>
    </row>
    <row r="82" spans="1:14" x14ac:dyDescent="0.3">
      <c r="A82" s="118">
        <v>87</v>
      </c>
      <c r="B82" s="118" t="s">
        <v>14316</v>
      </c>
      <c r="C82" s="118" t="s">
        <v>12435</v>
      </c>
      <c r="D82" s="96" t="s">
        <v>13371</v>
      </c>
      <c r="E82" s="96" t="s">
        <v>13646</v>
      </c>
      <c r="F82" s="96" t="s">
        <v>12295</v>
      </c>
      <c r="G82" s="96" t="s">
        <v>12435</v>
      </c>
      <c r="I82" s="96" t="s">
        <v>13947</v>
      </c>
      <c r="J82" s="95" t="s">
        <v>12962</v>
      </c>
      <c r="K82" s="95" t="s">
        <v>12002</v>
      </c>
      <c r="L82" s="164">
        <v>20270.79</v>
      </c>
      <c r="M82" s="154">
        <v>22297.87</v>
      </c>
      <c r="N82" s="125">
        <f>(Combined[[#This Row],[Westlake List Price 06-01-26]]-Combined[[#This Row],[Westlake List Price 05-01-26]])/Combined[[#This Row],[Westlake List Price 05-01-26]]</f>
        <v>0.10000004933206837</v>
      </c>
    </row>
    <row r="83" spans="1:14" x14ac:dyDescent="0.3">
      <c r="A83" s="118">
        <v>88</v>
      </c>
      <c r="B83" s="118" t="s">
        <v>14317</v>
      </c>
      <c r="C83" s="118" t="s">
        <v>12436</v>
      </c>
      <c r="D83" s="96" t="s">
        <v>13371</v>
      </c>
      <c r="E83" s="96" t="s">
        <v>13646</v>
      </c>
      <c r="F83" s="96" t="s">
        <v>12297</v>
      </c>
      <c r="G83" s="96" t="s">
        <v>12436</v>
      </c>
      <c r="I83" s="96" t="s">
        <v>13947</v>
      </c>
      <c r="J83" s="95" t="s">
        <v>5807</v>
      </c>
      <c r="K83" s="95" t="s">
        <v>12002</v>
      </c>
      <c r="L83" s="164">
        <v>21079.41</v>
      </c>
      <c r="M83" s="154">
        <v>23187.35</v>
      </c>
      <c r="N83" s="125">
        <f>(Combined[[#This Row],[Westlake List Price 06-01-26]]-Combined[[#This Row],[Westlake List Price 05-01-26]])/Combined[[#This Row],[Westlake List Price 05-01-26]]</f>
        <v>9.9999952560341998E-2</v>
      </c>
    </row>
    <row r="84" spans="1:14" x14ac:dyDescent="0.3">
      <c r="A84" s="118">
        <v>89</v>
      </c>
      <c r="B84" s="118" t="s">
        <v>14318</v>
      </c>
      <c r="C84" s="118" t="s">
        <v>12378</v>
      </c>
      <c r="D84" s="96" t="s">
        <v>13371</v>
      </c>
      <c r="E84" s="96" t="s">
        <v>13646</v>
      </c>
      <c r="F84" s="96" t="s">
        <v>12299</v>
      </c>
      <c r="G84" s="96" t="s">
        <v>12378</v>
      </c>
      <c r="I84" s="96" t="s">
        <v>13947</v>
      </c>
      <c r="J84" s="95" t="s">
        <v>5807</v>
      </c>
      <c r="K84" s="95" t="s">
        <v>12002</v>
      </c>
      <c r="L84" s="164">
        <v>21887.81</v>
      </c>
      <c r="M84" s="154">
        <v>24076.59</v>
      </c>
      <c r="N84" s="125">
        <f>(Combined[[#This Row],[Westlake List Price 06-01-26]]-Combined[[#This Row],[Westlake List Price 05-01-26]])/Combined[[#This Row],[Westlake List Price 05-01-26]]</f>
        <v>9.9999954312468844E-2</v>
      </c>
    </row>
    <row r="85" spans="1:14" x14ac:dyDescent="0.3">
      <c r="A85" s="118">
        <v>90</v>
      </c>
      <c r="B85" s="118" t="s">
        <v>14319</v>
      </c>
      <c r="C85" s="118" t="s">
        <v>12379</v>
      </c>
      <c r="D85" s="96" t="s">
        <v>13371</v>
      </c>
      <c r="E85" s="96" t="s">
        <v>13646</v>
      </c>
      <c r="F85" s="96" t="s">
        <v>12300</v>
      </c>
      <c r="G85" s="96" t="s">
        <v>12379</v>
      </c>
      <c r="I85" s="96" t="s">
        <v>13947</v>
      </c>
      <c r="J85" s="95" t="s">
        <v>3525</v>
      </c>
      <c r="K85" s="95" t="s">
        <v>12002</v>
      </c>
      <c r="L85" s="164">
        <v>22696.27</v>
      </c>
      <c r="M85" s="154">
        <v>24965.9</v>
      </c>
      <c r="N85" s="125">
        <f>(Combined[[#This Row],[Westlake List Price 06-01-26]]-Combined[[#This Row],[Westlake List Price 05-01-26]])/Combined[[#This Row],[Westlake List Price 05-01-26]]</f>
        <v>0.10000013218030984</v>
      </c>
    </row>
    <row r="86" spans="1:14" x14ac:dyDescent="0.3">
      <c r="A86" s="118">
        <v>91</v>
      </c>
      <c r="B86" s="118" t="s">
        <v>14320</v>
      </c>
      <c r="C86" s="118" t="s">
        <v>12437</v>
      </c>
      <c r="D86" s="96" t="s">
        <v>13371</v>
      </c>
      <c r="E86" s="96" t="s">
        <v>13646</v>
      </c>
      <c r="F86" s="96" t="s">
        <v>12340</v>
      </c>
      <c r="G86" s="96" t="s">
        <v>12437</v>
      </c>
      <c r="I86" s="96" t="s">
        <v>13947</v>
      </c>
      <c r="J86" s="95" t="s">
        <v>12963</v>
      </c>
      <c r="K86" s="95" t="s">
        <v>12002</v>
      </c>
      <c r="L86" s="164">
        <v>23504.85</v>
      </c>
      <c r="M86" s="154">
        <v>25855.34</v>
      </c>
      <c r="N86" s="125">
        <f>(Combined[[#This Row],[Westlake List Price 06-01-26]]-Combined[[#This Row],[Westlake List Price 05-01-26]])/Combined[[#This Row],[Westlake List Price 05-01-26]]</f>
        <v>0.10000021272205531</v>
      </c>
    </row>
    <row r="87" spans="1:14" x14ac:dyDescent="0.3">
      <c r="A87" s="118">
        <v>92</v>
      </c>
      <c r="B87" s="118" t="s">
        <v>14321</v>
      </c>
      <c r="C87" s="118" t="s">
        <v>12438</v>
      </c>
      <c r="D87" s="96" t="s">
        <v>13371</v>
      </c>
      <c r="E87" s="96" t="s">
        <v>13647</v>
      </c>
      <c r="F87" s="96" t="s">
        <v>12302</v>
      </c>
      <c r="G87" s="96" t="s">
        <v>12438</v>
      </c>
      <c r="I87" s="96" t="s">
        <v>13947</v>
      </c>
      <c r="J87" s="95" t="s">
        <v>12964</v>
      </c>
      <c r="K87" s="95" t="s">
        <v>12002</v>
      </c>
      <c r="L87" s="164">
        <v>24313.54</v>
      </c>
      <c r="M87" s="154">
        <v>26744.89</v>
      </c>
      <c r="N87" s="125">
        <f>(Combined[[#This Row],[Westlake List Price 06-01-26]]-Combined[[#This Row],[Westlake List Price 05-01-26]])/Combined[[#This Row],[Westlake List Price 05-01-26]]</f>
        <v>9.999983548261579E-2</v>
      </c>
    </row>
    <row r="88" spans="1:14" x14ac:dyDescent="0.3">
      <c r="A88" s="118">
        <v>93</v>
      </c>
      <c r="B88" s="118" t="s">
        <v>14322</v>
      </c>
      <c r="C88" s="118" t="s">
        <v>12439</v>
      </c>
      <c r="D88" s="96" t="s">
        <v>13371</v>
      </c>
      <c r="E88" s="96" t="s">
        <v>13647</v>
      </c>
      <c r="F88" s="96" t="s">
        <v>12304</v>
      </c>
      <c r="G88" s="96" t="s">
        <v>12439</v>
      </c>
      <c r="I88" s="96" t="s">
        <v>13947</v>
      </c>
      <c r="J88" s="95" t="s">
        <v>12965</v>
      </c>
      <c r="K88" s="95" t="s">
        <v>12002</v>
      </c>
      <c r="L88" s="164">
        <v>25121.59</v>
      </c>
      <c r="M88" s="154">
        <v>27633.75</v>
      </c>
      <c r="N88" s="125">
        <f>(Combined[[#This Row],[Westlake List Price 06-01-26]]-Combined[[#This Row],[Westlake List Price 05-01-26]])/Combined[[#This Row],[Westlake List Price 05-01-26]]</f>
        <v>0.1000000398063976</v>
      </c>
    </row>
    <row r="89" spans="1:14" x14ac:dyDescent="0.3">
      <c r="A89" s="118">
        <v>94</v>
      </c>
      <c r="B89" s="118" t="s">
        <v>14323</v>
      </c>
      <c r="C89" s="118" t="s">
        <v>12440</v>
      </c>
      <c r="D89" s="96" t="s">
        <v>13371</v>
      </c>
      <c r="E89" s="96" t="s">
        <v>13647</v>
      </c>
      <c r="F89" s="96" t="s">
        <v>12306</v>
      </c>
      <c r="G89" s="96" t="s">
        <v>12440</v>
      </c>
      <c r="I89" s="96" t="s">
        <v>13947</v>
      </c>
      <c r="J89" s="95" t="s">
        <v>12966</v>
      </c>
      <c r="K89" s="95" t="s">
        <v>12002</v>
      </c>
      <c r="L89" s="164">
        <v>25930.400000000001</v>
      </c>
      <c r="M89" s="154">
        <v>28523.439999999999</v>
      </c>
      <c r="N89" s="125">
        <f>(Combined[[#This Row],[Westlake List Price 06-01-26]]-Combined[[#This Row],[Westlake List Price 05-01-26]])/Combined[[#This Row],[Westlake List Price 05-01-26]]</f>
        <v>9.9999999999999895E-2</v>
      </c>
    </row>
    <row r="90" spans="1:14" x14ac:dyDescent="0.3">
      <c r="A90" s="118">
        <v>95</v>
      </c>
      <c r="B90" s="118" t="s">
        <v>14324</v>
      </c>
      <c r="C90" s="118" t="s">
        <v>12380</v>
      </c>
      <c r="D90" s="96" t="s">
        <v>13371</v>
      </c>
      <c r="E90" s="96" t="s">
        <v>13647</v>
      </c>
      <c r="F90" s="96" t="s">
        <v>12308</v>
      </c>
      <c r="G90" s="96" t="s">
        <v>12380</v>
      </c>
      <c r="I90" s="96" t="s">
        <v>13947</v>
      </c>
      <c r="J90" s="95" t="s">
        <v>3526</v>
      </c>
      <c r="K90" s="95" t="s">
        <v>12002</v>
      </c>
      <c r="L90" s="164">
        <v>26738.9</v>
      </c>
      <c r="M90" s="154">
        <v>29412.79</v>
      </c>
      <c r="N90" s="125">
        <f>(Combined[[#This Row],[Westlake List Price 06-01-26]]-Combined[[#This Row],[Westlake List Price 05-01-26]])/Combined[[#This Row],[Westlake List Price 05-01-26]]</f>
        <v>9.9999999999999978E-2</v>
      </c>
    </row>
    <row r="91" spans="1:14" x14ac:dyDescent="0.3">
      <c r="A91" s="118">
        <v>96</v>
      </c>
      <c r="B91" s="118" t="s">
        <v>14325</v>
      </c>
      <c r="C91" s="118" t="s">
        <v>12381</v>
      </c>
      <c r="D91" s="96" t="s">
        <v>13371</v>
      </c>
      <c r="E91" s="96" t="s">
        <v>13647</v>
      </c>
      <c r="F91" s="96" t="s">
        <v>12309</v>
      </c>
      <c r="G91" s="96" t="s">
        <v>12381</v>
      </c>
      <c r="I91" s="96" t="s">
        <v>13947</v>
      </c>
      <c r="J91" s="95" t="s">
        <v>5807</v>
      </c>
      <c r="K91" s="95" t="s">
        <v>12002</v>
      </c>
      <c r="L91" s="164">
        <v>27547.18</v>
      </c>
      <c r="M91" s="154">
        <v>30301.9</v>
      </c>
      <c r="N91" s="125">
        <f>(Combined[[#This Row],[Westlake List Price 06-01-26]]-Combined[[#This Row],[Westlake List Price 05-01-26]])/Combined[[#This Row],[Westlake List Price 05-01-26]]</f>
        <v>0.10000007260271292</v>
      </c>
    </row>
    <row r="92" spans="1:14" x14ac:dyDescent="0.3">
      <c r="A92" s="118">
        <v>97</v>
      </c>
      <c r="B92" s="118" t="s">
        <v>14326</v>
      </c>
      <c r="C92" s="118" t="s">
        <v>12382</v>
      </c>
      <c r="D92" s="96" t="s">
        <v>13371</v>
      </c>
      <c r="E92" s="96" t="s">
        <v>13647</v>
      </c>
      <c r="F92" s="96" t="s">
        <v>12310</v>
      </c>
      <c r="G92" s="96" t="s">
        <v>12382</v>
      </c>
      <c r="I92" s="96" t="s">
        <v>13947</v>
      </c>
      <c r="J92" s="95" t="s">
        <v>5807</v>
      </c>
      <c r="K92" s="95" t="s">
        <v>12002</v>
      </c>
      <c r="L92" s="164">
        <v>28355.85</v>
      </c>
      <c r="M92" s="154">
        <v>31191.439999999999</v>
      </c>
      <c r="N92" s="125">
        <f>(Combined[[#This Row],[Westlake List Price 06-01-26]]-Combined[[#This Row],[Westlake List Price 05-01-26]])/Combined[[#This Row],[Westlake List Price 05-01-26]]</f>
        <v>0.10000017633045739</v>
      </c>
    </row>
    <row r="93" spans="1:14" x14ac:dyDescent="0.3">
      <c r="A93" s="118">
        <v>98</v>
      </c>
      <c r="B93" s="118" t="s">
        <v>14327</v>
      </c>
      <c r="C93" s="118" t="s">
        <v>12441</v>
      </c>
      <c r="D93" s="96" t="s">
        <v>13371</v>
      </c>
      <c r="E93" s="96" t="s">
        <v>13647</v>
      </c>
      <c r="F93" s="96" t="s">
        <v>12342</v>
      </c>
      <c r="G93" s="96" t="s">
        <v>12441</v>
      </c>
      <c r="I93" s="96" t="s">
        <v>13947</v>
      </c>
      <c r="J93" s="95" t="s">
        <v>12967</v>
      </c>
      <c r="K93" s="95" t="s">
        <v>12002</v>
      </c>
      <c r="L93" s="164">
        <v>29164.23</v>
      </c>
      <c r="M93" s="154">
        <v>32080.65</v>
      </c>
      <c r="N93" s="125">
        <f>(Combined[[#This Row],[Westlake List Price 06-01-26]]-Combined[[#This Row],[Westlake List Price 05-01-26]])/Combined[[#This Row],[Westlake List Price 05-01-26]]</f>
        <v>9.9999897134263507E-2</v>
      </c>
    </row>
    <row r="94" spans="1:14" x14ac:dyDescent="0.3">
      <c r="A94" s="118">
        <v>99</v>
      </c>
      <c r="B94" s="118" t="s">
        <v>14328</v>
      </c>
      <c r="C94" s="118" t="s">
        <v>12442</v>
      </c>
      <c r="D94" s="96" t="s">
        <v>13371</v>
      </c>
      <c r="E94" s="96" t="s">
        <v>13648</v>
      </c>
      <c r="F94" s="96" t="s">
        <v>12312</v>
      </c>
      <c r="G94" s="96" t="s">
        <v>12442</v>
      </c>
      <c r="I94" s="96" t="s">
        <v>13947</v>
      </c>
      <c r="J94" s="95" t="s">
        <v>5807</v>
      </c>
      <c r="K94" s="95" t="s">
        <v>12002</v>
      </c>
      <c r="L94" s="164">
        <v>29973.01</v>
      </c>
      <c r="M94" s="154">
        <v>32970.31</v>
      </c>
      <c r="N94" s="125">
        <f>(Combined[[#This Row],[Westlake List Price 06-01-26]]-Combined[[#This Row],[Westlake List Price 05-01-26]])/Combined[[#This Row],[Westlake List Price 05-01-26]]</f>
        <v>9.9999966636650756E-2</v>
      </c>
    </row>
    <row r="95" spans="1:14" x14ac:dyDescent="0.3">
      <c r="A95" s="118">
        <v>100</v>
      </c>
      <c r="B95" s="118" t="s">
        <v>14329</v>
      </c>
      <c r="C95" s="118" t="s">
        <v>12443</v>
      </c>
      <c r="D95" s="96" t="s">
        <v>13371</v>
      </c>
      <c r="E95" s="96" t="s">
        <v>13648</v>
      </c>
      <c r="F95" s="96" t="s">
        <v>12314</v>
      </c>
      <c r="G95" s="96" t="s">
        <v>12443</v>
      </c>
      <c r="I95" s="96" t="s">
        <v>13947</v>
      </c>
      <c r="J95" s="95" t="s">
        <v>5807</v>
      </c>
      <c r="K95" s="95" t="s">
        <v>12002</v>
      </c>
      <c r="L95" s="164">
        <v>30940.22</v>
      </c>
      <c r="M95" s="154">
        <v>34034.239999999998</v>
      </c>
      <c r="N95" s="125">
        <f>(Combined[[#This Row],[Westlake List Price 06-01-26]]-Combined[[#This Row],[Westlake List Price 05-01-26]])/Combined[[#This Row],[Westlake List Price 05-01-26]]</f>
        <v>9.9999935359218417E-2</v>
      </c>
    </row>
    <row r="96" spans="1:14" x14ac:dyDescent="0.3">
      <c r="A96" s="118">
        <v>101</v>
      </c>
      <c r="B96" s="118" t="s">
        <v>14330</v>
      </c>
      <c r="C96" s="118" t="s">
        <v>12444</v>
      </c>
      <c r="D96" s="96" t="s">
        <v>13371</v>
      </c>
      <c r="E96" s="96" t="s">
        <v>13648</v>
      </c>
      <c r="F96" s="96" t="s">
        <v>12316</v>
      </c>
      <c r="G96" s="96" t="s">
        <v>12444</v>
      </c>
      <c r="I96" s="96" t="s">
        <v>13947</v>
      </c>
      <c r="J96" s="95" t="s">
        <v>5807</v>
      </c>
      <c r="K96" s="95" t="s">
        <v>12002</v>
      </c>
      <c r="L96" s="164">
        <v>31589.97</v>
      </c>
      <c r="M96" s="154">
        <v>34748.97</v>
      </c>
      <c r="N96" s="125">
        <f>(Combined[[#This Row],[Westlake List Price 06-01-26]]-Combined[[#This Row],[Westlake List Price 05-01-26]])/Combined[[#This Row],[Westlake List Price 05-01-26]]</f>
        <v>0.10000009496685182</v>
      </c>
    </row>
    <row r="97" spans="1:14" x14ac:dyDescent="0.3">
      <c r="A97" s="118">
        <v>102</v>
      </c>
      <c r="B97" s="118" t="s">
        <v>14331</v>
      </c>
      <c r="C97" s="118" t="s">
        <v>12383</v>
      </c>
      <c r="D97" s="96" t="s">
        <v>13371</v>
      </c>
      <c r="E97" s="96" t="s">
        <v>13648</v>
      </c>
      <c r="F97" s="96" t="s">
        <v>12318</v>
      </c>
      <c r="G97" s="96" t="s">
        <v>12383</v>
      </c>
      <c r="I97" s="96" t="s">
        <v>13947</v>
      </c>
      <c r="J97" s="95" t="s">
        <v>3527</v>
      </c>
      <c r="K97" s="95" t="s">
        <v>12002</v>
      </c>
      <c r="L97" s="164">
        <v>32398.52</v>
      </c>
      <c r="M97" s="154">
        <v>35638.370000000003</v>
      </c>
      <c r="N97" s="125">
        <f>(Combined[[#This Row],[Westlake List Price 06-01-26]]-Combined[[#This Row],[Westlake List Price 05-01-26]])/Combined[[#This Row],[Westlake List Price 05-01-26]]</f>
        <v>9.9999938268785185E-2</v>
      </c>
    </row>
    <row r="98" spans="1:14" x14ac:dyDescent="0.3">
      <c r="A98" s="118">
        <v>103</v>
      </c>
      <c r="B98" s="118" t="s">
        <v>14332</v>
      </c>
      <c r="C98" s="118" t="s">
        <v>12384</v>
      </c>
      <c r="D98" s="96" t="s">
        <v>13371</v>
      </c>
      <c r="E98" s="96" t="s">
        <v>13648</v>
      </c>
      <c r="F98" s="96" t="s">
        <v>12319</v>
      </c>
      <c r="G98" s="96" t="s">
        <v>12384</v>
      </c>
      <c r="I98" s="96" t="s">
        <v>13947</v>
      </c>
      <c r="J98" s="95" t="s">
        <v>5807</v>
      </c>
      <c r="K98" s="95" t="s">
        <v>12002</v>
      </c>
      <c r="L98" s="164">
        <v>33206.79</v>
      </c>
      <c r="M98" s="154">
        <v>36527.47</v>
      </c>
      <c r="N98" s="125">
        <f>(Combined[[#This Row],[Westlake List Price 06-01-26]]-Combined[[#This Row],[Westlake List Price 05-01-26]])/Combined[[#This Row],[Westlake List Price 05-01-26]]</f>
        <v>0.10000003011432301</v>
      </c>
    </row>
    <row r="99" spans="1:14" x14ac:dyDescent="0.3">
      <c r="A99" s="118">
        <v>104</v>
      </c>
      <c r="B99" s="118" t="s">
        <v>14333</v>
      </c>
      <c r="C99" s="118" t="s">
        <v>12385</v>
      </c>
      <c r="D99" s="96" t="s">
        <v>13371</v>
      </c>
      <c r="E99" s="96" t="s">
        <v>13648</v>
      </c>
      <c r="F99" s="96" t="s">
        <v>12320</v>
      </c>
      <c r="G99" s="96" t="s">
        <v>12385</v>
      </c>
      <c r="I99" s="96" t="s">
        <v>13947</v>
      </c>
      <c r="J99" s="95" t="s">
        <v>5807</v>
      </c>
      <c r="K99" s="95" t="s">
        <v>12002</v>
      </c>
      <c r="L99" s="164">
        <v>34009.730000000003</v>
      </c>
      <c r="M99" s="154">
        <v>37410.699999999997</v>
      </c>
      <c r="N99" s="125">
        <f>(Combined[[#This Row],[Westlake List Price 06-01-26]]-Combined[[#This Row],[Westlake List Price 05-01-26]])/Combined[[#This Row],[Westlake List Price 05-01-26]]</f>
        <v>9.9999911789949339E-2</v>
      </c>
    </row>
    <row r="100" spans="1:14" x14ac:dyDescent="0.3">
      <c r="A100" s="118">
        <v>105</v>
      </c>
      <c r="B100" s="118" t="s">
        <v>14334</v>
      </c>
      <c r="C100" s="118" t="s">
        <v>12386</v>
      </c>
      <c r="D100" s="96" t="s">
        <v>13371</v>
      </c>
      <c r="E100" s="96" t="s">
        <v>13648</v>
      </c>
      <c r="F100" s="96" t="s">
        <v>12321</v>
      </c>
      <c r="G100" s="96" t="s">
        <v>12386</v>
      </c>
      <c r="I100" s="96" t="s">
        <v>13947</v>
      </c>
      <c r="J100" s="95" t="s">
        <v>5807</v>
      </c>
      <c r="K100" s="95" t="s">
        <v>12002</v>
      </c>
      <c r="L100" s="164">
        <v>35013.57</v>
      </c>
      <c r="M100" s="154">
        <v>38514.93</v>
      </c>
      <c r="N100" s="125">
        <f>(Combined[[#This Row],[Westlake List Price 06-01-26]]-Combined[[#This Row],[Westlake List Price 05-01-26]])/Combined[[#This Row],[Westlake List Price 05-01-26]]</f>
        <v>0.10000008568106596</v>
      </c>
    </row>
    <row r="101" spans="1:14" x14ac:dyDescent="0.3">
      <c r="A101" s="118">
        <v>106</v>
      </c>
      <c r="B101" s="118" t="s">
        <v>14335</v>
      </c>
      <c r="C101" s="118" t="s">
        <v>12445</v>
      </c>
      <c r="D101" s="96" t="s">
        <v>13371</v>
      </c>
      <c r="E101" s="96" t="s">
        <v>13648</v>
      </c>
      <c r="F101" s="96" t="s">
        <v>12343</v>
      </c>
      <c r="G101" s="96" t="s">
        <v>12445</v>
      </c>
      <c r="I101" s="96" t="s">
        <v>13947</v>
      </c>
      <c r="J101" s="95" t="s">
        <v>12968</v>
      </c>
      <c r="K101" s="95" t="s">
        <v>12002</v>
      </c>
      <c r="L101" s="164">
        <v>36682.81</v>
      </c>
      <c r="M101" s="154">
        <v>40351.089999999997</v>
      </c>
      <c r="N101" s="125">
        <f>(Combined[[#This Row],[Westlake List Price 06-01-26]]-Combined[[#This Row],[Westlake List Price 05-01-26]])/Combined[[#This Row],[Westlake List Price 05-01-26]]</f>
        <v>9.9999972739274856E-2</v>
      </c>
    </row>
    <row r="102" spans="1:14" x14ac:dyDescent="0.3">
      <c r="A102" s="118">
        <v>107</v>
      </c>
      <c r="B102" s="118" t="s">
        <v>14336</v>
      </c>
      <c r="C102" s="118" t="s">
        <v>12446</v>
      </c>
      <c r="D102" s="96" t="s">
        <v>13371</v>
      </c>
      <c r="E102" s="96" t="s">
        <v>13649</v>
      </c>
      <c r="F102" s="96" t="s">
        <v>12323</v>
      </c>
      <c r="G102" s="96" t="s">
        <v>12446</v>
      </c>
      <c r="I102" s="96" t="s">
        <v>13947</v>
      </c>
      <c r="J102" s="95" t="s">
        <v>5807</v>
      </c>
      <c r="K102" s="95" t="s">
        <v>12002</v>
      </c>
      <c r="L102" s="164">
        <v>38063.39</v>
      </c>
      <c r="M102" s="154">
        <v>41869.730000000003</v>
      </c>
      <c r="N102" s="125">
        <f>(Combined[[#This Row],[Westlake List Price 06-01-26]]-Combined[[#This Row],[Westlake List Price 05-01-26]])/Combined[[#This Row],[Westlake List Price 05-01-26]]</f>
        <v>0.10000002627196379</v>
      </c>
    </row>
    <row r="103" spans="1:14" x14ac:dyDescent="0.3">
      <c r="A103" s="118">
        <v>108</v>
      </c>
      <c r="B103" s="118" t="s">
        <v>14337</v>
      </c>
      <c r="C103" s="118" t="s">
        <v>12447</v>
      </c>
      <c r="D103" s="96" t="s">
        <v>13371</v>
      </c>
      <c r="E103" s="96" t="s">
        <v>13649</v>
      </c>
      <c r="F103" s="96" t="s">
        <v>12325</v>
      </c>
      <c r="G103" s="96" t="s">
        <v>12447</v>
      </c>
      <c r="I103" s="96" t="s">
        <v>13947</v>
      </c>
      <c r="J103" s="95" t="s">
        <v>5807</v>
      </c>
      <c r="K103" s="95" t="s">
        <v>12002</v>
      </c>
      <c r="L103" s="164">
        <v>39443.75</v>
      </c>
      <c r="M103" s="154">
        <v>43388.13</v>
      </c>
      <c r="N103" s="125">
        <f>(Combined[[#This Row],[Westlake List Price 06-01-26]]-Combined[[#This Row],[Westlake List Price 05-01-26]])/Combined[[#This Row],[Westlake List Price 05-01-26]]</f>
        <v>0.10000012676279506</v>
      </c>
    </row>
    <row r="104" spans="1:14" x14ac:dyDescent="0.3">
      <c r="A104" s="118">
        <v>109</v>
      </c>
      <c r="B104" s="118" t="s">
        <v>14338</v>
      </c>
      <c r="C104" s="118" t="s">
        <v>12448</v>
      </c>
      <c r="D104" s="96" t="s">
        <v>13371</v>
      </c>
      <c r="E104" s="96" t="s">
        <v>13649</v>
      </c>
      <c r="F104" s="96" t="s">
        <v>12357</v>
      </c>
      <c r="G104" s="96" t="s">
        <v>12448</v>
      </c>
      <c r="I104" s="96" t="s">
        <v>13947</v>
      </c>
      <c r="J104" s="95" t="s">
        <v>5807</v>
      </c>
      <c r="K104" s="95" t="s">
        <v>12002</v>
      </c>
      <c r="L104" s="164">
        <v>39978.550000000003</v>
      </c>
      <c r="M104" s="154">
        <v>43976.41</v>
      </c>
      <c r="N104" s="125">
        <f>(Combined[[#This Row],[Westlake List Price 06-01-26]]-Combined[[#This Row],[Westlake List Price 05-01-26]])/Combined[[#This Row],[Westlake List Price 05-01-26]]</f>
        <v>0.10000012506706722</v>
      </c>
    </row>
    <row r="105" spans="1:14" x14ac:dyDescent="0.3">
      <c r="A105" s="118">
        <v>110</v>
      </c>
      <c r="B105" s="118" t="s">
        <v>14339</v>
      </c>
      <c r="C105" s="118" t="s">
        <v>12184</v>
      </c>
      <c r="D105" s="96" t="s">
        <v>13371</v>
      </c>
      <c r="E105" s="96" t="s">
        <v>13649</v>
      </c>
      <c r="F105" s="96" t="s">
        <v>12359</v>
      </c>
      <c r="G105" s="96" t="s">
        <v>12184</v>
      </c>
      <c r="I105" s="96" t="s">
        <v>13947</v>
      </c>
      <c r="J105" s="95" t="s">
        <v>5807</v>
      </c>
      <c r="K105" s="95" t="s">
        <v>12002</v>
      </c>
      <c r="L105" s="164">
        <v>40514.870000000003</v>
      </c>
      <c r="M105" s="154">
        <v>44566.36</v>
      </c>
      <c r="N105" s="125">
        <f>(Combined[[#This Row],[Westlake List Price 06-01-26]]-Combined[[#This Row],[Westlake List Price 05-01-26]])/Combined[[#This Row],[Westlake List Price 05-01-26]]</f>
        <v>0.10000007404688692</v>
      </c>
    </row>
    <row r="106" spans="1:14" x14ac:dyDescent="0.3">
      <c r="A106" s="118">
        <v>111</v>
      </c>
      <c r="B106" s="118" t="s">
        <v>14340</v>
      </c>
      <c r="C106" s="118" t="s">
        <v>12185</v>
      </c>
      <c r="D106" s="96" t="s">
        <v>13371</v>
      </c>
      <c r="E106" s="96" t="s">
        <v>13649</v>
      </c>
      <c r="F106" s="96" t="s">
        <v>12360</v>
      </c>
      <c r="G106" s="96" t="s">
        <v>12185</v>
      </c>
      <c r="I106" s="96" t="s">
        <v>13947</v>
      </c>
      <c r="J106" s="95" t="s">
        <v>5807</v>
      </c>
      <c r="K106" s="95" t="s">
        <v>12002</v>
      </c>
      <c r="L106" s="164">
        <v>41050.44</v>
      </c>
      <c r="M106" s="154">
        <v>45155.48</v>
      </c>
      <c r="N106" s="125">
        <f>(Combined[[#This Row],[Westlake List Price 06-01-26]]-Combined[[#This Row],[Westlake List Price 05-01-26]])/Combined[[#This Row],[Westlake List Price 05-01-26]]</f>
        <v>9.9999902558900719E-2</v>
      </c>
    </row>
    <row r="107" spans="1:14" x14ac:dyDescent="0.3">
      <c r="A107" s="118">
        <v>112</v>
      </c>
      <c r="B107" s="118" t="s">
        <v>14341</v>
      </c>
      <c r="C107" s="118" t="s">
        <v>12186</v>
      </c>
      <c r="D107" s="96" t="s">
        <v>13371</v>
      </c>
      <c r="E107" s="96" t="s">
        <v>13649</v>
      </c>
      <c r="F107" s="96" t="s">
        <v>12361</v>
      </c>
      <c r="G107" s="96" t="s">
        <v>12186</v>
      </c>
      <c r="I107" s="96" t="s">
        <v>13947</v>
      </c>
      <c r="J107" s="95" t="s">
        <v>5807</v>
      </c>
      <c r="K107" s="95" t="s">
        <v>12002</v>
      </c>
      <c r="L107" s="164">
        <v>41918.660000000003</v>
      </c>
      <c r="M107" s="154">
        <v>46110.53</v>
      </c>
      <c r="N107" s="125">
        <f>(Combined[[#This Row],[Westlake List Price 06-01-26]]-Combined[[#This Row],[Westlake List Price 05-01-26]])/Combined[[#This Row],[Westlake List Price 05-01-26]]</f>
        <v>0.10000009542289746</v>
      </c>
    </row>
    <row r="108" spans="1:14" x14ac:dyDescent="0.3">
      <c r="A108" s="118">
        <v>113</v>
      </c>
      <c r="B108" s="118" t="s">
        <v>14342</v>
      </c>
      <c r="C108" s="118" t="s">
        <v>12187</v>
      </c>
      <c r="D108" s="96" t="s">
        <v>13371</v>
      </c>
      <c r="E108" s="96" t="s">
        <v>13649</v>
      </c>
      <c r="F108" s="96" t="s">
        <v>12362</v>
      </c>
      <c r="G108" s="96" t="s">
        <v>12187</v>
      </c>
      <c r="I108" s="96" t="s">
        <v>13947</v>
      </c>
      <c r="J108" s="95" t="s">
        <v>5807</v>
      </c>
      <c r="K108" s="95" t="s">
        <v>12002</v>
      </c>
      <c r="L108" s="164">
        <v>42786.71</v>
      </c>
      <c r="M108" s="154">
        <v>47065.38</v>
      </c>
      <c r="N108" s="125">
        <f>(Combined[[#This Row],[Westlake List Price 06-01-26]]-Combined[[#This Row],[Westlake List Price 05-01-26]])/Combined[[#This Row],[Westlake List Price 05-01-26]]</f>
        <v>9.9999976628256729E-2</v>
      </c>
    </row>
    <row r="109" spans="1:14" x14ac:dyDescent="0.3">
      <c r="A109" s="118">
        <v>114</v>
      </c>
      <c r="B109" s="118" t="s">
        <v>14343</v>
      </c>
      <c r="C109" s="118" t="s">
        <v>12188</v>
      </c>
      <c r="D109" s="96" t="s">
        <v>13371</v>
      </c>
      <c r="E109" s="96" t="s">
        <v>13649</v>
      </c>
      <c r="F109" s="96" t="s">
        <v>12363</v>
      </c>
      <c r="G109" s="96" t="s">
        <v>12188</v>
      </c>
      <c r="I109" s="96" t="s">
        <v>13947</v>
      </c>
      <c r="J109" s="95" t="s">
        <v>5807</v>
      </c>
      <c r="K109" s="95" t="s">
        <v>12002</v>
      </c>
      <c r="L109" s="164">
        <v>43365.72</v>
      </c>
      <c r="M109" s="154">
        <v>47702.29</v>
      </c>
      <c r="N109" s="125">
        <f>(Combined[[#This Row],[Westlake List Price 06-01-26]]-Combined[[#This Row],[Westlake List Price 05-01-26]])/Combined[[#This Row],[Westlake List Price 05-01-26]]</f>
        <v>9.9999953880622744E-2</v>
      </c>
    </row>
    <row r="110" spans="1:14" x14ac:dyDescent="0.3">
      <c r="A110" s="118">
        <v>115</v>
      </c>
      <c r="B110" s="118" t="s">
        <v>14344</v>
      </c>
      <c r="C110" s="118" t="s">
        <v>12449</v>
      </c>
      <c r="D110" s="96" t="s">
        <v>13371</v>
      </c>
      <c r="E110" s="96" t="s">
        <v>13649</v>
      </c>
      <c r="F110" s="96" t="s">
        <v>12344</v>
      </c>
      <c r="G110" s="96" t="s">
        <v>12449</v>
      </c>
      <c r="I110" s="96" t="s">
        <v>13947</v>
      </c>
      <c r="J110" s="95" t="s">
        <v>5807</v>
      </c>
      <c r="K110" s="95" t="s">
        <v>12002</v>
      </c>
      <c r="L110" s="164">
        <v>43944.91</v>
      </c>
      <c r="M110" s="154">
        <v>48339.4</v>
      </c>
      <c r="N110" s="125">
        <f>(Combined[[#This Row],[Westlake List Price 06-01-26]]-Combined[[#This Row],[Westlake List Price 05-01-26]])/Combined[[#This Row],[Westlake List Price 05-01-26]]</f>
        <v>9.9999977244235969E-2</v>
      </c>
    </row>
    <row r="111" spans="1:14" x14ac:dyDescent="0.3">
      <c r="A111" s="118">
        <v>116</v>
      </c>
      <c r="B111" s="118" t="s">
        <v>14345</v>
      </c>
      <c r="C111" s="118" t="s">
        <v>12450</v>
      </c>
      <c r="D111" s="96" t="s">
        <v>13371</v>
      </c>
      <c r="E111" s="96" t="s">
        <v>13650</v>
      </c>
      <c r="F111" s="96" t="s">
        <v>12365</v>
      </c>
      <c r="G111" s="96" t="s">
        <v>12450</v>
      </c>
      <c r="I111" s="96" t="s">
        <v>13947</v>
      </c>
      <c r="J111" s="95" t="s">
        <v>12969</v>
      </c>
      <c r="K111" s="95" t="s">
        <v>12002</v>
      </c>
      <c r="L111" s="164">
        <v>44523.7</v>
      </c>
      <c r="M111" s="154">
        <v>48976.07</v>
      </c>
      <c r="N111" s="125">
        <f>(Combined[[#This Row],[Westlake List Price 06-01-26]]-Combined[[#This Row],[Westlake List Price 05-01-26]])/Combined[[#This Row],[Westlake List Price 05-01-26]]</f>
        <v>0.10000000000000006</v>
      </c>
    </row>
    <row r="112" spans="1:14" x14ac:dyDescent="0.3">
      <c r="A112" s="118">
        <v>117</v>
      </c>
      <c r="B112" s="118" t="s">
        <v>14346</v>
      </c>
      <c r="C112" s="118" t="s">
        <v>12451</v>
      </c>
      <c r="D112" s="96" t="s">
        <v>13371</v>
      </c>
      <c r="E112" s="96" t="s">
        <v>13650</v>
      </c>
      <c r="F112" s="96" t="s">
        <v>12367</v>
      </c>
      <c r="G112" s="96" t="s">
        <v>12451</v>
      </c>
      <c r="I112" s="96" t="s">
        <v>13947</v>
      </c>
      <c r="J112" s="95" t="s">
        <v>12970</v>
      </c>
      <c r="K112" s="95" t="s">
        <v>12002</v>
      </c>
      <c r="L112" s="164">
        <v>45102.879999999997</v>
      </c>
      <c r="M112" s="154">
        <v>49613.17</v>
      </c>
      <c r="N112" s="125">
        <f>(Combined[[#This Row],[Westlake List Price 06-01-26]]-Combined[[#This Row],[Westlake List Price 05-01-26]])/Combined[[#This Row],[Westlake List Price 05-01-26]]</f>
        <v>0.10000004434306636</v>
      </c>
    </row>
    <row r="113" spans="1:14" x14ac:dyDescent="0.3">
      <c r="A113" s="118">
        <v>118</v>
      </c>
      <c r="B113" s="118" t="s">
        <v>14347</v>
      </c>
      <c r="C113" s="118" t="s">
        <v>12452</v>
      </c>
      <c r="D113" s="96" t="s">
        <v>13371</v>
      </c>
      <c r="E113" s="96" t="s">
        <v>13650</v>
      </c>
      <c r="F113" s="96" t="s">
        <v>12369</v>
      </c>
      <c r="G113" s="96" t="s">
        <v>12452</v>
      </c>
      <c r="I113" s="96" t="s">
        <v>13947</v>
      </c>
      <c r="J113" s="95" t="s">
        <v>12971</v>
      </c>
      <c r="K113" s="95" t="s">
        <v>12002</v>
      </c>
      <c r="L113" s="164">
        <v>45681.84</v>
      </c>
      <c r="M113" s="154">
        <v>50250.02</v>
      </c>
      <c r="N113" s="125">
        <f>(Combined[[#This Row],[Westlake List Price 06-01-26]]-Combined[[#This Row],[Westlake List Price 05-01-26]])/Combined[[#This Row],[Westlake List Price 05-01-26]]</f>
        <v>9.9999912437852778E-2</v>
      </c>
    </row>
    <row r="114" spans="1:14" x14ac:dyDescent="0.3">
      <c r="A114" s="118">
        <v>119</v>
      </c>
      <c r="B114" s="118" t="s">
        <v>14348</v>
      </c>
      <c r="C114" s="118" t="s">
        <v>12189</v>
      </c>
      <c r="D114" s="96" t="s">
        <v>13371</v>
      </c>
      <c r="E114" s="96" t="s">
        <v>13650</v>
      </c>
      <c r="F114" s="96" t="s">
        <v>12371</v>
      </c>
      <c r="G114" s="96" t="s">
        <v>12189</v>
      </c>
      <c r="I114" s="96" t="s">
        <v>13947</v>
      </c>
      <c r="J114" s="95" t="s">
        <v>5807</v>
      </c>
      <c r="K114" s="95" t="s">
        <v>12002</v>
      </c>
      <c r="L114" s="164">
        <v>48036.94</v>
      </c>
      <c r="M114" s="154">
        <v>52840.63</v>
      </c>
      <c r="N114" s="125">
        <f>(Combined[[#This Row],[Westlake List Price 06-01-26]]-Combined[[#This Row],[Westlake List Price 05-01-26]])/Combined[[#This Row],[Westlake List Price 05-01-26]]</f>
        <v>9.9999916730749192E-2</v>
      </c>
    </row>
    <row r="115" spans="1:14" x14ac:dyDescent="0.3">
      <c r="A115" s="118">
        <v>120</v>
      </c>
      <c r="B115" s="118" t="s">
        <v>14349</v>
      </c>
      <c r="C115" s="118" t="s">
        <v>12190</v>
      </c>
      <c r="D115" s="96" t="s">
        <v>13371</v>
      </c>
      <c r="E115" s="96" t="s">
        <v>13650</v>
      </c>
      <c r="F115" s="96" t="s">
        <v>12372</v>
      </c>
      <c r="G115" s="96" t="s">
        <v>12190</v>
      </c>
      <c r="I115" s="96" t="s">
        <v>13947</v>
      </c>
      <c r="J115" s="95" t="s">
        <v>3529</v>
      </c>
      <c r="K115" s="95" t="s">
        <v>12002</v>
      </c>
      <c r="L115" s="164">
        <v>50391.89</v>
      </c>
      <c r="M115" s="154">
        <v>55431.08</v>
      </c>
      <c r="N115" s="125">
        <f>(Combined[[#This Row],[Westlake List Price 06-01-26]]-Combined[[#This Row],[Westlake List Price 05-01-26]])/Combined[[#This Row],[Westlake List Price 05-01-26]]</f>
        <v>0.10000001984446312</v>
      </c>
    </row>
    <row r="116" spans="1:14" x14ac:dyDescent="0.3">
      <c r="A116" s="118">
        <v>121</v>
      </c>
      <c r="B116" s="118" t="s">
        <v>14350</v>
      </c>
      <c r="C116" s="118" t="s">
        <v>12178</v>
      </c>
      <c r="D116" s="96" t="s">
        <v>13371</v>
      </c>
      <c r="E116" s="96" t="s">
        <v>13650</v>
      </c>
      <c r="F116" s="96" t="s">
        <v>12373</v>
      </c>
      <c r="G116" s="96" t="s">
        <v>12178</v>
      </c>
      <c r="I116" s="96" t="s">
        <v>13947</v>
      </c>
      <c r="J116" s="95" t="s">
        <v>5807</v>
      </c>
      <c r="K116" s="95" t="s">
        <v>12002</v>
      </c>
      <c r="L116" s="164">
        <v>52746.86</v>
      </c>
      <c r="M116" s="154">
        <v>58021.55</v>
      </c>
      <c r="N116" s="125">
        <f>(Combined[[#This Row],[Westlake List Price 06-01-26]]-Combined[[#This Row],[Westlake List Price 05-01-26]])/Combined[[#This Row],[Westlake List Price 05-01-26]]</f>
        <v>0.10000007583389803</v>
      </c>
    </row>
    <row r="117" spans="1:14" x14ac:dyDescent="0.3">
      <c r="A117" s="118">
        <v>122</v>
      </c>
      <c r="B117" s="118" t="s">
        <v>14351</v>
      </c>
      <c r="C117" s="118" t="s">
        <v>12179</v>
      </c>
      <c r="D117" s="96" t="s">
        <v>13371</v>
      </c>
      <c r="E117" s="96" t="s">
        <v>13650</v>
      </c>
      <c r="F117" s="96" t="s">
        <v>12374</v>
      </c>
      <c r="G117" s="96" t="s">
        <v>12179</v>
      </c>
      <c r="I117" s="96" t="s">
        <v>13947</v>
      </c>
      <c r="J117" s="95" t="s">
        <v>5807</v>
      </c>
      <c r="K117" s="95" t="s">
        <v>12002</v>
      </c>
      <c r="L117" s="164">
        <v>55101.9</v>
      </c>
      <c r="M117" s="154">
        <v>60612.09</v>
      </c>
      <c r="N117" s="125">
        <f>(Combined[[#This Row],[Westlake List Price 06-01-26]]-Combined[[#This Row],[Westlake List Price 05-01-26]])/Combined[[#This Row],[Westlake List Price 05-01-26]]</f>
        <v>9.9999999999999908E-2</v>
      </c>
    </row>
    <row r="118" spans="1:14" x14ac:dyDescent="0.3">
      <c r="A118" s="118">
        <v>123</v>
      </c>
      <c r="B118" s="118" t="s">
        <v>14352</v>
      </c>
      <c r="C118" s="118" t="s">
        <v>12181</v>
      </c>
      <c r="D118" s="96" t="s">
        <v>13371</v>
      </c>
      <c r="E118" s="96" t="s">
        <v>13650</v>
      </c>
      <c r="F118" s="96" t="s">
        <v>12375</v>
      </c>
      <c r="G118" s="96" t="s">
        <v>12181</v>
      </c>
      <c r="I118" s="96" t="s">
        <v>13947</v>
      </c>
      <c r="J118" s="95" t="s">
        <v>5807</v>
      </c>
      <c r="K118" s="95" t="s">
        <v>12002</v>
      </c>
      <c r="L118" s="164">
        <v>57457.01</v>
      </c>
      <c r="M118" s="154">
        <v>63202.71</v>
      </c>
      <c r="N118" s="125">
        <f>(Combined[[#This Row],[Westlake List Price 06-01-26]]-Combined[[#This Row],[Westlake List Price 05-01-26]])/Combined[[#This Row],[Westlake List Price 05-01-26]]</f>
        <v>9.9999982595683226E-2</v>
      </c>
    </row>
    <row r="119" spans="1:14" x14ac:dyDescent="0.3">
      <c r="A119" s="118">
        <v>124</v>
      </c>
      <c r="B119" s="118" t="s">
        <v>14353</v>
      </c>
      <c r="C119" s="118" t="s">
        <v>12453</v>
      </c>
      <c r="D119" s="96" t="s">
        <v>13371</v>
      </c>
      <c r="E119" s="96" t="s">
        <v>13650</v>
      </c>
      <c r="F119" s="96" t="s">
        <v>12376</v>
      </c>
      <c r="G119" s="96" t="s">
        <v>12453</v>
      </c>
      <c r="I119" s="96" t="s">
        <v>13947</v>
      </c>
      <c r="J119" s="95" t="s">
        <v>5807</v>
      </c>
      <c r="K119" s="95" t="s">
        <v>12002</v>
      </c>
      <c r="L119" s="164">
        <v>59811.72</v>
      </c>
      <c r="M119" s="154">
        <v>65792.89</v>
      </c>
      <c r="N119" s="125">
        <f>(Combined[[#This Row],[Westlake List Price 06-01-26]]-Combined[[#This Row],[Westlake List Price 05-01-26]])/Combined[[#This Row],[Westlake List Price 05-01-26]]</f>
        <v>9.9999966561737361E-2</v>
      </c>
    </row>
    <row r="120" spans="1:14" x14ac:dyDescent="0.3">
      <c r="A120" s="118">
        <v>125</v>
      </c>
      <c r="B120" s="118" t="s">
        <v>14354</v>
      </c>
      <c r="C120" s="118" t="s">
        <v>12182</v>
      </c>
      <c r="D120" s="96" t="s">
        <v>13371</v>
      </c>
      <c r="E120" s="96" t="s">
        <v>13650</v>
      </c>
      <c r="F120" s="96" t="s">
        <v>12345</v>
      </c>
      <c r="G120" s="96" t="s">
        <v>12182</v>
      </c>
      <c r="I120" s="96" t="s">
        <v>13947</v>
      </c>
      <c r="J120" s="95" t="s">
        <v>3528</v>
      </c>
      <c r="K120" s="95" t="s">
        <v>12002</v>
      </c>
      <c r="L120" s="164">
        <v>62167.09</v>
      </c>
      <c r="M120" s="154">
        <v>68383.8</v>
      </c>
      <c r="N120" s="125">
        <f>(Combined[[#This Row],[Westlake List Price 06-01-26]]-Combined[[#This Row],[Westlake List Price 05-01-26]])/Combined[[#This Row],[Westlake List Price 05-01-26]]</f>
        <v>0.10000001608568146</v>
      </c>
    </row>
    <row r="121" spans="1:14" x14ac:dyDescent="0.3">
      <c r="A121" s="118">
        <v>127</v>
      </c>
      <c r="B121" s="118" t="s">
        <v>14355</v>
      </c>
      <c r="C121" s="118" t="s">
        <v>12332</v>
      </c>
      <c r="D121" s="96" t="s">
        <v>13371</v>
      </c>
      <c r="E121" s="96" t="s">
        <v>13656</v>
      </c>
      <c r="F121" s="96">
        <v>10</v>
      </c>
      <c r="G121" s="96" t="s">
        <v>12332</v>
      </c>
      <c r="I121" s="96" t="s">
        <v>13948</v>
      </c>
      <c r="J121" s="95" t="s">
        <v>5807</v>
      </c>
      <c r="K121" s="95" t="s">
        <v>12002</v>
      </c>
      <c r="L121" s="164">
        <v>2753.88</v>
      </c>
      <c r="M121" s="154">
        <v>3029.27</v>
      </c>
      <c r="N121" s="125">
        <f>(Combined[[#This Row],[Westlake List Price 06-01-26]]-Combined[[#This Row],[Westlake List Price 05-01-26]])/Combined[[#This Row],[Westlake List Price 05-01-26]]</f>
        <v>0.10000072624805724</v>
      </c>
    </row>
    <row r="122" spans="1:14" x14ac:dyDescent="0.3">
      <c r="A122" s="118">
        <v>128</v>
      </c>
      <c r="B122" s="118" t="s">
        <v>14356</v>
      </c>
      <c r="C122" s="118" t="s">
        <v>12333</v>
      </c>
      <c r="D122" s="96" t="s">
        <v>13371</v>
      </c>
      <c r="E122" s="96" t="s">
        <v>13657</v>
      </c>
      <c r="F122" s="96">
        <v>12</v>
      </c>
      <c r="G122" s="96" t="s">
        <v>12333</v>
      </c>
      <c r="I122" s="96" t="s">
        <v>13948</v>
      </c>
      <c r="J122" s="95" t="s">
        <v>5807</v>
      </c>
      <c r="K122" s="95" t="s">
        <v>12002</v>
      </c>
      <c r="L122" s="164">
        <v>3140.25</v>
      </c>
      <c r="M122" s="154">
        <v>3454.28</v>
      </c>
      <c r="N122" s="125">
        <f>(Combined[[#This Row],[Westlake List Price 06-01-26]]-Combined[[#This Row],[Westlake List Price 05-01-26]])/Combined[[#This Row],[Westlake List Price 05-01-26]]</f>
        <v>0.10000159222991806</v>
      </c>
    </row>
    <row r="123" spans="1:14" x14ac:dyDescent="0.3">
      <c r="A123" s="118">
        <v>129</v>
      </c>
      <c r="B123" s="118" t="s">
        <v>14357</v>
      </c>
      <c r="C123" s="118" t="s">
        <v>12334</v>
      </c>
      <c r="D123" s="96" t="s">
        <v>13371</v>
      </c>
      <c r="E123" s="96" t="s">
        <v>13646</v>
      </c>
      <c r="F123" s="96">
        <v>14</v>
      </c>
      <c r="G123" s="96" t="s">
        <v>12334</v>
      </c>
      <c r="I123" s="96" t="s">
        <v>13948</v>
      </c>
      <c r="J123" s="95" t="s">
        <v>5807</v>
      </c>
      <c r="K123" s="95" t="s">
        <v>12002</v>
      </c>
      <c r="L123" s="164">
        <v>5997.36</v>
      </c>
      <c r="M123" s="154">
        <v>6597.1</v>
      </c>
      <c r="N123" s="125">
        <f>(Combined[[#This Row],[Westlake List Price 06-01-26]]-Combined[[#This Row],[Westlake List Price 05-01-26]])/Combined[[#This Row],[Westlake List Price 05-01-26]]</f>
        <v>0.10000066696012924</v>
      </c>
    </row>
    <row r="124" spans="1:14" x14ac:dyDescent="0.3">
      <c r="A124" s="118">
        <v>130</v>
      </c>
      <c r="B124" s="118" t="s">
        <v>14358</v>
      </c>
      <c r="C124" s="118" t="s">
        <v>12335</v>
      </c>
      <c r="D124" s="96" t="s">
        <v>13371</v>
      </c>
      <c r="E124" s="96" t="s">
        <v>13647</v>
      </c>
      <c r="F124" s="96">
        <v>16</v>
      </c>
      <c r="G124" s="96" t="s">
        <v>12335</v>
      </c>
      <c r="I124" s="96" t="s">
        <v>13948</v>
      </c>
      <c r="J124" s="95" t="s">
        <v>3218</v>
      </c>
      <c r="K124" s="95" t="s">
        <v>12002</v>
      </c>
      <c r="L124" s="164">
        <v>8143.58</v>
      </c>
      <c r="M124" s="154">
        <v>8957.94</v>
      </c>
      <c r="N124" s="125">
        <f>(Combined[[#This Row],[Westlake List Price 06-01-26]]-Combined[[#This Row],[Westlake List Price 05-01-26]])/Combined[[#This Row],[Westlake List Price 05-01-26]]</f>
        <v>0.10000024559223346</v>
      </c>
    </row>
    <row r="125" spans="1:14" x14ac:dyDescent="0.3">
      <c r="A125" s="118">
        <v>131</v>
      </c>
      <c r="B125" s="118" t="s">
        <v>14359</v>
      </c>
      <c r="C125" s="118" t="s">
        <v>12336</v>
      </c>
      <c r="D125" s="96" t="s">
        <v>13371</v>
      </c>
      <c r="E125" s="96" t="s">
        <v>13648</v>
      </c>
      <c r="F125" s="96">
        <v>18</v>
      </c>
      <c r="G125" s="96" t="s">
        <v>12336</v>
      </c>
      <c r="I125" s="96" t="s">
        <v>13948</v>
      </c>
      <c r="J125" s="95" t="s">
        <v>5807</v>
      </c>
      <c r="K125" s="95" t="s">
        <v>12002</v>
      </c>
      <c r="L125" s="164">
        <v>8501.8700000000008</v>
      </c>
      <c r="M125" s="154">
        <v>9352.06</v>
      </c>
      <c r="N125" s="125">
        <f>(Combined[[#This Row],[Westlake List Price 06-01-26]]-Combined[[#This Row],[Westlake List Price 05-01-26]])/Combined[[#This Row],[Westlake List Price 05-01-26]]</f>
        <v>0.10000035286354633</v>
      </c>
    </row>
    <row r="126" spans="1:14" x14ac:dyDescent="0.3">
      <c r="A126" s="118">
        <v>132</v>
      </c>
      <c r="B126" s="118" t="s">
        <v>14360</v>
      </c>
      <c r="C126" s="118" t="s">
        <v>12337</v>
      </c>
      <c r="D126" s="96" t="s">
        <v>13371</v>
      </c>
      <c r="E126" s="96" t="s">
        <v>13649</v>
      </c>
      <c r="F126" s="96">
        <v>20</v>
      </c>
      <c r="G126" s="96" t="s">
        <v>12337</v>
      </c>
      <c r="I126" s="96" t="s">
        <v>13948</v>
      </c>
      <c r="J126" s="95" t="s">
        <v>5807</v>
      </c>
      <c r="K126" s="95" t="s">
        <v>12002</v>
      </c>
      <c r="L126" s="164">
        <v>10674.62</v>
      </c>
      <c r="M126" s="154">
        <v>11742.08</v>
      </c>
      <c r="N126" s="125">
        <f>(Combined[[#This Row],[Westlake List Price 06-01-26]]-Combined[[#This Row],[Westlake List Price 05-01-26]])/Combined[[#This Row],[Westlake List Price 05-01-26]]</f>
        <v>9.9999812639700439E-2</v>
      </c>
    </row>
    <row r="127" spans="1:14" x14ac:dyDescent="0.3">
      <c r="A127" s="118">
        <v>133</v>
      </c>
      <c r="B127" s="118" t="s">
        <v>14361</v>
      </c>
      <c r="C127" s="118" t="s">
        <v>12338</v>
      </c>
      <c r="D127" s="96" t="s">
        <v>13371</v>
      </c>
      <c r="E127" s="96" t="s">
        <v>13650</v>
      </c>
      <c r="F127" s="96">
        <v>24</v>
      </c>
      <c r="G127" s="96" t="s">
        <v>12338</v>
      </c>
      <c r="I127" s="96" t="s">
        <v>13948</v>
      </c>
      <c r="J127" s="95" t="s">
        <v>5807</v>
      </c>
      <c r="K127" s="95" t="s">
        <v>12002</v>
      </c>
      <c r="L127" s="164">
        <v>15191.68</v>
      </c>
      <c r="M127" s="154">
        <v>16710.849999999999</v>
      </c>
      <c r="N127" s="125">
        <f>(Combined[[#This Row],[Westlake List Price 06-01-26]]-Combined[[#This Row],[Westlake List Price 05-01-26]])/Combined[[#This Row],[Westlake List Price 05-01-26]]</f>
        <v>0.10000013165100885</v>
      </c>
    </row>
    <row r="128" spans="1:14" x14ac:dyDescent="0.3">
      <c r="A128" s="118">
        <v>135</v>
      </c>
      <c r="B128" s="118" t="s">
        <v>14362</v>
      </c>
      <c r="C128" s="118" t="s">
        <v>12454</v>
      </c>
      <c r="D128" s="96" t="s">
        <v>13371</v>
      </c>
      <c r="E128" s="96" t="s">
        <v>13656</v>
      </c>
      <c r="F128" s="96">
        <v>10</v>
      </c>
      <c r="G128" s="96" t="s">
        <v>12454</v>
      </c>
      <c r="I128" s="96" t="s">
        <v>13949</v>
      </c>
      <c r="J128" s="95" t="s">
        <v>12972</v>
      </c>
      <c r="K128" s="95" t="s">
        <v>12002</v>
      </c>
      <c r="L128" s="164">
        <v>2958.62</v>
      </c>
      <c r="M128" s="154">
        <v>3254.48</v>
      </c>
      <c r="N128" s="125">
        <f>(Combined[[#This Row],[Westlake List Price 06-01-26]]-Combined[[#This Row],[Westlake List Price 05-01-26]])/Combined[[#This Row],[Westlake List Price 05-01-26]]</f>
        <v>9.9999324009166488E-2</v>
      </c>
    </row>
    <row r="129" spans="1:14" x14ac:dyDescent="0.3">
      <c r="A129" s="118">
        <v>136</v>
      </c>
      <c r="B129" s="118" t="s">
        <v>14363</v>
      </c>
      <c r="C129" s="118" t="s">
        <v>12455</v>
      </c>
      <c r="D129" s="96" t="s">
        <v>13371</v>
      </c>
      <c r="E129" s="96" t="s">
        <v>13657</v>
      </c>
      <c r="F129" s="96">
        <v>12</v>
      </c>
      <c r="G129" s="96" t="s">
        <v>12455</v>
      </c>
      <c r="I129" s="96" t="s">
        <v>13949</v>
      </c>
      <c r="J129" s="95" t="s">
        <v>12973</v>
      </c>
      <c r="K129" s="95" t="s">
        <v>12002</v>
      </c>
      <c r="L129" s="164">
        <v>3540.21</v>
      </c>
      <c r="M129" s="154">
        <v>3894.23</v>
      </c>
      <c r="N129" s="125">
        <f>(Combined[[#This Row],[Westlake List Price 06-01-26]]-Combined[[#This Row],[Westlake List Price 05-01-26]])/Combined[[#This Row],[Westlake List Price 05-01-26]]</f>
        <v>9.9999717530880924E-2</v>
      </c>
    </row>
    <row r="130" spans="1:14" x14ac:dyDescent="0.3">
      <c r="A130" s="118">
        <v>137</v>
      </c>
      <c r="B130" s="118" t="s">
        <v>14364</v>
      </c>
      <c r="C130" s="118" t="s">
        <v>12456</v>
      </c>
      <c r="D130" s="96" t="s">
        <v>13371</v>
      </c>
      <c r="E130" s="96" t="s">
        <v>13646</v>
      </c>
      <c r="F130" s="96">
        <v>14</v>
      </c>
      <c r="G130" s="96" t="s">
        <v>12456</v>
      </c>
      <c r="I130" s="96" t="s">
        <v>13949</v>
      </c>
      <c r="J130" s="95" t="s">
        <v>5807</v>
      </c>
      <c r="K130" s="95" t="s">
        <v>12002</v>
      </c>
      <c r="L130" s="164">
        <v>3823.37</v>
      </c>
      <c r="M130" s="154">
        <v>4205.71</v>
      </c>
      <c r="N130" s="125">
        <f>(Combined[[#This Row],[Westlake List Price 06-01-26]]-Combined[[#This Row],[Westlake List Price 05-01-26]])/Combined[[#This Row],[Westlake List Price 05-01-26]]</f>
        <v>0.10000078464809845</v>
      </c>
    </row>
    <row r="131" spans="1:14" x14ac:dyDescent="0.3">
      <c r="A131" s="118">
        <v>138</v>
      </c>
      <c r="B131" s="118" t="s">
        <v>14365</v>
      </c>
      <c r="C131" s="118" t="s">
        <v>12457</v>
      </c>
      <c r="D131" s="96" t="s">
        <v>13371</v>
      </c>
      <c r="E131" s="96" t="s">
        <v>13647</v>
      </c>
      <c r="F131" s="96">
        <v>16</v>
      </c>
      <c r="G131" s="96" t="s">
        <v>12457</v>
      </c>
      <c r="I131" s="96" t="s">
        <v>13949</v>
      </c>
      <c r="J131" s="95" t="s">
        <v>5807</v>
      </c>
      <c r="K131" s="95" t="s">
        <v>12002</v>
      </c>
      <c r="L131" s="164">
        <v>4163.2299999999996</v>
      </c>
      <c r="M131" s="154">
        <v>4579.55</v>
      </c>
      <c r="N131" s="125">
        <f>(Combined[[#This Row],[Westlake List Price 06-01-26]]-Combined[[#This Row],[Westlake List Price 05-01-26]])/Combined[[#This Row],[Westlake List Price 05-01-26]]</f>
        <v>9.9999279405653937E-2</v>
      </c>
    </row>
    <row r="132" spans="1:14" x14ac:dyDescent="0.3">
      <c r="A132" s="118">
        <v>139</v>
      </c>
      <c r="B132" s="118" t="s">
        <v>14366</v>
      </c>
      <c r="C132" s="118" t="s">
        <v>12458</v>
      </c>
      <c r="D132" s="96" t="s">
        <v>13371</v>
      </c>
      <c r="E132" s="96" t="s">
        <v>13648</v>
      </c>
      <c r="F132" s="96">
        <v>18</v>
      </c>
      <c r="G132" s="96" t="s">
        <v>12458</v>
      </c>
      <c r="I132" s="96" t="s">
        <v>13949</v>
      </c>
      <c r="J132" s="95" t="s">
        <v>5807</v>
      </c>
      <c r="K132" s="95" t="s">
        <v>12002</v>
      </c>
      <c r="L132" s="164">
        <v>7317.99</v>
      </c>
      <c r="M132" s="154">
        <v>8049.79</v>
      </c>
      <c r="N132" s="125">
        <f>(Combined[[#This Row],[Westlake List Price 06-01-26]]-Combined[[#This Row],[Westlake List Price 05-01-26]])/Combined[[#This Row],[Westlake List Price 05-01-26]]</f>
        <v>0.1000001366495445</v>
      </c>
    </row>
    <row r="133" spans="1:14" x14ac:dyDescent="0.3">
      <c r="A133" s="118">
        <v>140</v>
      </c>
      <c r="B133" s="118" t="s">
        <v>14367</v>
      </c>
      <c r="C133" s="118" t="s">
        <v>12459</v>
      </c>
      <c r="D133" s="96" t="s">
        <v>13371</v>
      </c>
      <c r="E133" s="96" t="s">
        <v>13649</v>
      </c>
      <c r="F133" s="96">
        <v>20</v>
      </c>
      <c r="G133" s="96" t="s">
        <v>12459</v>
      </c>
      <c r="I133" s="96" t="s">
        <v>13949</v>
      </c>
      <c r="J133" s="95" t="s">
        <v>12974</v>
      </c>
      <c r="K133" s="95" t="s">
        <v>12002</v>
      </c>
      <c r="L133" s="164">
        <v>8513.9699999999993</v>
      </c>
      <c r="M133" s="154">
        <v>9365.3700000000008</v>
      </c>
      <c r="N133" s="125">
        <f>(Combined[[#This Row],[Westlake List Price 06-01-26]]-Combined[[#This Row],[Westlake List Price 05-01-26]])/Combined[[#This Row],[Westlake List Price 05-01-26]]</f>
        <v>0.10000035236205924</v>
      </c>
    </row>
    <row r="134" spans="1:14" x14ac:dyDescent="0.3">
      <c r="A134" s="118">
        <v>141</v>
      </c>
      <c r="B134" s="118" t="s">
        <v>14368</v>
      </c>
      <c r="C134" s="118" t="s">
        <v>12460</v>
      </c>
      <c r="D134" s="96" t="s">
        <v>13371</v>
      </c>
      <c r="E134" s="96" t="s">
        <v>13650</v>
      </c>
      <c r="F134" s="96">
        <v>24</v>
      </c>
      <c r="G134" s="96" t="s">
        <v>12460</v>
      </c>
      <c r="I134" s="96" t="s">
        <v>13949</v>
      </c>
      <c r="J134" s="95" t="s">
        <v>12975</v>
      </c>
      <c r="K134" s="95" t="s">
        <v>12002</v>
      </c>
      <c r="L134" s="164">
        <v>10818.27</v>
      </c>
      <c r="M134" s="154">
        <v>11900.1</v>
      </c>
      <c r="N134" s="125">
        <f>(Combined[[#This Row],[Westlake List Price 06-01-26]]-Combined[[#This Row],[Westlake List Price 05-01-26]])/Combined[[#This Row],[Westlake List Price 05-01-26]]</f>
        <v>0.10000027730866394</v>
      </c>
    </row>
    <row r="135" spans="1:14" x14ac:dyDescent="0.3">
      <c r="A135" s="118">
        <v>143</v>
      </c>
      <c r="B135" s="118" t="s">
        <v>14369</v>
      </c>
      <c r="C135" s="118" t="s">
        <v>12461</v>
      </c>
      <c r="D135" s="96" t="s">
        <v>13371</v>
      </c>
      <c r="E135" s="96" t="s">
        <v>13656</v>
      </c>
      <c r="F135" s="96">
        <v>10</v>
      </c>
      <c r="G135" s="96" t="s">
        <v>12461</v>
      </c>
      <c r="I135" s="96" t="s">
        <v>13950</v>
      </c>
      <c r="J135" s="95" t="s">
        <v>12976</v>
      </c>
      <c r="K135" s="95" t="s">
        <v>12002</v>
      </c>
      <c r="L135" s="164">
        <v>1703.09</v>
      </c>
      <c r="M135" s="154">
        <v>1873.4</v>
      </c>
      <c r="N135" s="125">
        <f>(Combined[[#This Row],[Westlake List Price 06-01-26]]-Combined[[#This Row],[Westlake List Price 05-01-26]])/Combined[[#This Row],[Westlake List Price 05-01-26]]</f>
        <v>0.10000058716802998</v>
      </c>
    </row>
    <row r="136" spans="1:14" x14ac:dyDescent="0.3">
      <c r="A136" s="118">
        <v>144</v>
      </c>
      <c r="B136" s="118" t="s">
        <v>14370</v>
      </c>
      <c r="C136" s="118" t="s">
        <v>12462</v>
      </c>
      <c r="D136" s="96" t="s">
        <v>13371</v>
      </c>
      <c r="E136" s="96" t="s">
        <v>13657</v>
      </c>
      <c r="F136" s="96">
        <v>12</v>
      </c>
      <c r="G136" s="96" t="s">
        <v>12462</v>
      </c>
      <c r="I136" s="96" t="s">
        <v>13950</v>
      </c>
      <c r="J136" s="95" t="s">
        <v>12977</v>
      </c>
      <c r="K136" s="95" t="s">
        <v>12002</v>
      </c>
      <c r="L136" s="164">
        <v>2347.39</v>
      </c>
      <c r="M136" s="154">
        <v>2582.13</v>
      </c>
      <c r="N136" s="125">
        <f>(Combined[[#This Row],[Westlake List Price 06-01-26]]-Combined[[#This Row],[Westlake List Price 05-01-26]])/Combined[[#This Row],[Westlake List Price 05-01-26]]</f>
        <v>0.10000042600505253</v>
      </c>
    </row>
    <row r="137" spans="1:14" x14ac:dyDescent="0.3">
      <c r="A137" s="118">
        <v>145</v>
      </c>
      <c r="B137" s="118" t="s">
        <v>14371</v>
      </c>
      <c r="C137" s="118" t="s">
        <v>12463</v>
      </c>
      <c r="D137" s="96" t="s">
        <v>13371</v>
      </c>
      <c r="E137" s="96" t="s">
        <v>13646</v>
      </c>
      <c r="F137" s="96">
        <v>14</v>
      </c>
      <c r="G137" s="96" t="s">
        <v>12463</v>
      </c>
      <c r="I137" s="96" t="s">
        <v>13950</v>
      </c>
      <c r="J137" s="95" t="s">
        <v>12978</v>
      </c>
      <c r="K137" s="95" t="s">
        <v>12002</v>
      </c>
      <c r="L137" s="164">
        <v>4772.1400000000003</v>
      </c>
      <c r="M137" s="154">
        <v>5249.35</v>
      </c>
      <c r="N137" s="125">
        <f>(Combined[[#This Row],[Westlake List Price 06-01-26]]-Combined[[#This Row],[Westlake List Price 05-01-26]])/Combined[[#This Row],[Westlake List Price 05-01-26]]</f>
        <v>9.999916180162359E-2</v>
      </c>
    </row>
    <row r="138" spans="1:14" x14ac:dyDescent="0.3">
      <c r="A138" s="118">
        <v>146</v>
      </c>
      <c r="B138" s="118" t="s">
        <v>14372</v>
      </c>
      <c r="C138" s="118" t="s">
        <v>12464</v>
      </c>
      <c r="D138" s="96" t="s">
        <v>13371</v>
      </c>
      <c r="E138" s="96" t="s">
        <v>13647</v>
      </c>
      <c r="F138" s="96">
        <v>16</v>
      </c>
      <c r="G138" s="96" t="s">
        <v>12464</v>
      </c>
      <c r="I138" s="96" t="s">
        <v>13950</v>
      </c>
      <c r="J138" s="95" t="s">
        <v>12979</v>
      </c>
      <c r="K138" s="95" t="s">
        <v>12002</v>
      </c>
      <c r="L138" s="164">
        <v>5740.15</v>
      </c>
      <c r="M138" s="154">
        <v>6314.17</v>
      </c>
      <c r="N138" s="125">
        <f>(Combined[[#This Row],[Westlake List Price 06-01-26]]-Combined[[#This Row],[Westlake List Price 05-01-26]])/Combined[[#This Row],[Westlake List Price 05-01-26]]</f>
        <v>0.10000087105737664</v>
      </c>
    </row>
    <row r="139" spans="1:14" x14ac:dyDescent="0.3">
      <c r="A139" s="118">
        <v>147</v>
      </c>
      <c r="B139" s="118" t="s">
        <v>14373</v>
      </c>
      <c r="C139" s="118" t="s">
        <v>12465</v>
      </c>
      <c r="D139" s="96" t="s">
        <v>13371</v>
      </c>
      <c r="E139" s="96" t="s">
        <v>13648</v>
      </c>
      <c r="F139" s="96">
        <v>18</v>
      </c>
      <c r="G139" s="96" t="s">
        <v>12465</v>
      </c>
      <c r="I139" s="96" t="s">
        <v>13950</v>
      </c>
      <c r="J139" s="95" t="s">
        <v>12980</v>
      </c>
      <c r="K139" s="95" t="s">
        <v>12002</v>
      </c>
      <c r="L139" s="164">
        <v>15198.09</v>
      </c>
      <c r="M139" s="154">
        <v>16717.900000000001</v>
      </c>
      <c r="N139" s="125">
        <f>(Combined[[#This Row],[Westlake List Price 06-01-26]]-Combined[[#This Row],[Westlake List Price 05-01-26]])/Combined[[#This Row],[Westlake List Price 05-01-26]]</f>
        <v>0.10000006579774177</v>
      </c>
    </row>
    <row r="140" spans="1:14" x14ac:dyDescent="0.3">
      <c r="A140" s="118">
        <v>148</v>
      </c>
      <c r="B140" s="118" t="s">
        <v>14374</v>
      </c>
      <c r="C140" s="118" t="s">
        <v>12466</v>
      </c>
      <c r="D140" s="96" t="s">
        <v>13371</v>
      </c>
      <c r="E140" s="96" t="s">
        <v>13649</v>
      </c>
      <c r="F140" s="96">
        <v>20</v>
      </c>
      <c r="G140" s="96" t="s">
        <v>12466</v>
      </c>
      <c r="I140" s="96" t="s">
        <v>13950</v>
      </c>
      <c r="J140" s="95" t="s">
        <v>12981</v>
      </c>
      <c r="K140" s="95" t="s">
        <v>12002</v>
      </c>
      <c r="L140" s="164">
        <v>17038.560000000001</v>
      </c>
      <c r="M140" s="154">
        <v>18742.419999999998</v>
      </c>
      <c r="N140" s="125">
        <f>(Combined[[#This Row],[Westlake List Price 06-01-26]]-Combined[[#This Row],[Westlake List Price 05-01-26]])/Combined[[#This Row],[Westlake List Price 05-01-26]]</f>
        <v>0.10000023476162286</v>
      </c>
    </row>
    <row r="141" spans="1:14" x14ac:dyDescent="0.3">
      <c r="A141" s="118">
        <v>149</v>
      </c>
      <c r="B141" s="118" t="s">
        <v>14375</v>
      </c>
      <c r="C141" s="118" t="s">
        <v>12467</v>
      </c>
      <c r="D141" s="96" t="s">
        <v>13371</v>
      </c>
      <c r="E141" s="96" t="s">
        <v>13650</v>
      </c>
      <c r="F141" s="96">
        <v>24</v>
      </c>
      <c r="G141" s="96" t="s">
        <v>12467</v>
      </c>
      <c r="I141" s="96" t="s">
        <v>13950</v>
      </c>
      <c r="J141" s="95" t="s">
        <v>12982</v>
      </c>
      <c r="K141" s="95" t="s">
        <v>12002</v>
      </c>
      <c r="L141" s="164">
        <v>23890.31</v>
      </c>
      <c r="M141" s="154">
        <v>26279.34</v>
      </c>
      <c r="N141" s="125">
        <f>(Combined[[#This Row],[Westlake List Price 06-01-26]]-Combined[[#This Row],[Westlake List Price 05-01-26]])/Combined[[#This Row],[Westlake List Price 05-01-26]]</f>
        <v>9.9999958142024892E-2</v>
      </c>
    </row>
    <row r="142" spans="1:14" x14ac:dyDescent="0.3">
      <c r="A142" s="118">
        <v>151</v>
      </c>
      <c r="B142" s="118" t="s">
        <v>14376</v>
      </c>
      <c r="C142" s="118" t="s">
        <v>12468</v>
      </c>
      <c r="D142" s="96" t="s">
        <v>13371</v>
      </c>
      <c r="E142" s="96" t="s">
        <v>13656</v>
      </c>
      <c r="F142" s="96" t="s">
        <v>12276</v>
      </c>
      <c r="G142" s="96" t="s">
        <v>12468</v>
      </c>
      <c r="I142" s="96" t="s">
        <v>13951</v>
      </c>
      <c r="J142" s="95" t="s">
        <v>12983</v>
      </c>
      <c r="K142" s="95" t="s">
        <v>12002</v>
      </c>
      <c r="L142" s="164">
        <v>1378.02</v>
      </c>
      <c r="M142" s="154">
        <v>1515.82</v>
      </c>
      <c r="N142" s="125">
        <f>(Combined[[#This Row],[Westlake List Price 06-01-26]]-Combined[[#This Row],[Westlake List Price 05-01-26]])/Combined[[#This Row],[Westlake List Price 05-01-26]]</f>
        <v>9.9998548642254798E-2</v>
      </c>
    </row>
    <row r="143" spans="1:14" x14ac:dyDescent="0.3">
      <c r="A143" s="118">
        <v>152</v>
      </c>
      <c r="B143" s="118" t="s">
        <v>14377</v>
      </c>
      <c r="C143" s="118" t="s">
        <v>12469</v>
      </c>
      <c r="D143" s="96" t="s">
        <v>13371</v>
      </c>
      <c r="E143" s="96" t="s">
        <v>13656</v>
      </c>
      <c r="F143" s="96" t="s">
        <v>12278</v>
      </c>
      <c r="G143" s="96" t="s">
        <v>12469</v>
      </c>
      <c r="I143" s="96" t="s">
        <v>13951</v>
      </c>
      <c r="J143" s="95" t="s">
        <v>12984</v>
      </c>
      <c r="K143" s="95" t="s">
        <v>12002</v>
      </c>
      <c r="L143" s="164">
        <v>1503.44</v>
      </c>
      <c r="M143" s="154">
        <v>1653.78</v>
      </c>
      <c r="N143" s="125">
        <f>(Combined[[#This Row],[Westlake List Price 06-01-26]]-Combined[[#This Row],[Westlake List Price 05-01-26]])/Combined[[#This Row],[Westlake List Price 05-01-26]]</f>
        <v>9.9997339434895915E-2</v>
      </c>
    </row>
    <row r="144" spans="1:14" x14ac:dyDescent="0.3">
      <c r="A144" s="118">
        <v>153</v>
      </c>
      <c r="B144" s="118" t="s">
        <v>14378</v>
      </c>
      <c r="C144" s="118" t="s">
        <v>12470</v>
      </c>
      <c r="D144" s="96" t="s">
        <v>13371</v>
      </c>
      <c r="E144" s="96" t="s">
        <v>13656</v>
      </c>
      <c r="F144" s="96" t="s">
        <v>12280</v>
      </c>
      <c r="G144" s="96" t="s">
        <v>12470</v>
      </c>
      <c r="I144" s="96" t="s">
        <v>13951</v>
      </c>
      <c r="J144" s="95" t="s">
        <v>12985</v>
      </c>
      <c r="K144" s="95" t="s">
        <v>12002</v>
      </c>
      <c r="L144" s="164">
        <v>1662.92</v>
      </c>
      <c r="M144" s="154">
        <v>1829.21</v>
      </c>
      <c r="N144" s="125">
        <f>(Combined[[#This Row],[Westlake List Price 06-01-26]]-Combined[[#This Row],[Westlake List Price 05-01-26]])/Combined[[#This Row],[Westlake List Price 05-01-26]]</f>
        <v>9.9998797296322106E-2</v>
      </c>
    </row>
    <row r="145" spans="1:14" x14ac:dyDescent="0.3">
      <c r="A145" s="118">
        <v>154</v>
      </c>
      <c r="B145" s="118" t="s">
        <v>14379</v>
      </c>
      <c r="C145" s="118" t="s">
        <v>12471</v>
      </c>
      <c r="D145" s="96" t="s">
        <v>13371</v>
      </c>
      <c r="E145" s="96" t="s">
        <v>13657</v>
      </c>
      <c r="F145" s="96" t="s">
        <v>12284</v>
      </c>
      <c r="G145" s="96" t="s">
        <v>12471</v>
      </c>
      <c r="I145" s="96" t="s">
        <v>13951</v>
      </c>
      <c r="J145" s="95" t="s">
        <v>12986</v>
      </c>
      <c r="K145" s="95" t="s">
        <v>12002</v>
      </c>
      <c r="L145" s="164">
        <v>1810.89</v>
      </c>
      <c r="M145" s="154">
        <v>1991.98</v>
      </c>
      <c r="N145" s="125">
        <f>(Combined[[#This Row],[Westlake List Price 06-01-26]]-Combined[[#This Row],[Westlake List Price 05-01-26]])/Combined[[#This Row],[Westlake List Price 05-01-26]]</f>
        <v>0.10000055221465683</v>
      </c>
    </row>
    <row r="146" spans="1:14" x14ac:dyDescent="0.3">
      <c r="A146" s="118">
        <v>155</v>
      </c>
      <c r="B146" s="118" t="s">
        <v>14380</v>
      </c>
      <c r="C146" s="118" t="s">
        <v>12472</v>
      </c>
      <c r="D146" s="96" t="s">
        <v>13371</v>
      </c>
      <c r="E146" s="96" t="s">
        <v>13657</v>
      </c>
      <c r="F146" s="96" t="s">
        <v>12286</v>
      </c>
      <c r="G146" s="96" t="s">
        <v>12472</v>
      </c>
      <c r="I146" s="96" t="s">
        <v>13951</v>
      </c>
      <c r="J146" s="95" t="s">
        <v>12987</v>
      </c>
      <c r="K146" s="95" t="s">
        <v>12002</v>
      </c>
      <c r="L146" s="164">
        <v>1890.75</v>
      </c>
      <c r="M146" s="154">
        <v>2079.83</v>
      </c>
      <c r="N146" s="125">
        <f>(Combined[[#This Row],[Westlake List Price 06-01-26]]-Combined[[#This Row],[Westlake List Price 05-01-26]])/Combined[[#This Row],[Westlake List Price 05-01-26]]</f>
        <v>0.10000264445325925</v>
      </c>
    </row>
    <row r="147" spans="1:14" x14ac:dyDescent="0.3">
      <c r="A147" s="118">
        <v>156</v>
      </c>
      <c r="B147" s="118" t="s">
        <v>14381</v>
      </c>
      <c r="C147" s="118" t="s">
        <v>12473</v>
      </c>
      <c r="D147" s="96" t="s">
        <v>13371</v>
      </c>
      <c r="E147" s="96" t="s">
        <v>13657</v>
      </c>
      <c r="F147" s="96" t="s">
        <v>12288</v>
      </c>
      <c r="G147" s="96" t="s">
        <v>12473</v>
      </c>
      <c r="I147" s="96" t="s">
        <v>13951</v>
      </c>
      <c r="J147" s="95" t="s">
        <v>12988</v>
      </c>
      <c r="K147" s="95" t="s">
        <v>12002</v>
      </c>
      <c r="L147" s="164">
        <v>2027.3</v>
      </c>
      <c r="M147" s="154">
        <v>2230.0300000000002</v>
      </c>
      <c r="N147" s="125">
        <f>(Combined[[#This Row],[Westlake List Price 06-01-26]]-Combined[[#This Row],[Westlake List Price 05-01-26]])/Combined[[#This Row],[Westlake List Price 05-01-26]]</f>
        <v>0.10000000000000012</v>
      </c>
    </row>
    <row r="148" spans="1:14" x14ac:dyDescent="0.3">
      <c r="A148" s="118">
        <v>157</v>
      </c>
      <c r="B148" s="118" t="s">
        <v>14382</v>
      </c>
      <c r="C148" s="118" t="s">
        <v>12474</v>
      </c>
      <c r="D148" s="96" t="s">
        <v>13371</v>
      </c>
      <c r="E148" s="96" t="s">
        <v>13657</v>
      </c>
      <c r="F148" s="96" t="s">
        <v>12290</v>
      </c>
      <c r="G148" s="96" t="s">
        <v>12474</v>
      </c>
      <c r="I148" s="96" t="s">
        <v>13951</v>
      </c>
      <c r="J148" s="95" t="s">
        <v>12989</v>
      </c>
      <c r="K148" s="95" t="s">
        <v>12002</v>
      </c>
      <c r="L148" s="164">
        <v>2232.4299999999998</v>
      </c>
      <c r="M148" s="154">
        <v>2455.67</v>
      </c>
      <c r="N148" s="125">
        <f>(Combined[[#This Row],[Westlake List Price 06-01-26]]-Combined[[#This Row],[Westlake List Price 05-01-26]])/Combined[[#This Row],[Westlake List Price 05-01-26]]</f>
        <v>9.9998656172870029E-2</v>
      </c>
    </row>
    <row r="149" spans="1:14" x14ac:dyDescent="0.3">
      <c r="A149" s="118">
        <v>158</v>
      </c>
      <c r="B149" s="118" t="s">
        <v>14383</v>
      </c>
      <c r="C149" s="118" t="s">
        <v>12387</v>
      </c>
      <c r="D149" s="96" t="s">
        <v>13371</v>
      </c>
      <c r="E149" s="96" t="s">
        <v>13646</v>
      </c>
      <c r="F149" s="96" t="s">
        <v>12293</v>
      </c>
      <c r="G149" s="96" t="s">
        <v>12387</v>
      </c>
      <c r="I149" s="96" t="s">
        <v>13951</v>
      </c>
      <c r="J149" s="95" t="s">
        <v>5807</v>
      </c>
      <c r="K149" s="95" t="s">
        <v>12002</v>
      </c>
      <c r="L149" s="164">
        <v>3758.52</v>
      </c>
      <c r="M149" s="154">
        <v>4134.37</v>
      </c>
      <c r="N149" s="125">
        <f>(Combined[[#This Row],[Westlake List Price 06-01-26]]-Combined[[#This Row],[Westlake List Price 05-01-26]])/Combined[[#This Row],[Westlake List Price 05-01-26]]</f>
        <v>9.9999467875653156E-2</v>
      </c>
    </row>
    <row r="150" spans="1:14" x14ac:dyDescent="0.3">
      <c r="A150" s="118">
        <v>159</v>
      </c>
      <c r="B150" s="118" t="s">
        <v>14384</v>
      </c>
      <c r="C150" s="118" t="s">
        <v>12475</v>
      </c>
      <c r="D150" s="96" t="s">
        <v>13371</v>
      </c>
      <c r="E150" s="96" t="s">
        <v>13646</v>
      </c>
      <c r="F150" s="96" t="s">
        <v>12295</v>
      </c>
      <c r="G150" s="96" t="s">
        <v>12475</v>
      </c>
      <c r="I150" s="96" t="s">
        <v>13951</v>
      </c>
      <c r="J150" s="95" t="s">
        <v>12990</v>
      </c>
      <c r="K150" s="95" t="s">
        <v>12002</v>
      </c>
      <c r="L150" s="164">
        <v>3872.83</v>
      </c>
      <c r="M150" s="154">
        <v>4260.1099999999997</v>
      </c>
      <c r="N150" s="125">
        <f>(Combined[[#This Row],[Westlake List Price 06-01-26]]-Combined[[#This Row],[Westlake List Price 05-01-26]])/Combined[[#This Row],[Westlake List Price 05-01-26]]</f>
        <v>9.9999225372660233E-2</v>
      </c>
    </row>
    <row r="151" spans="1:14" x14ac:dyDescent="0.3">
      <c r="A151" s="118">
        <v>160</v>
      </c>
      <c r="B151" s="118" t="s">
        <v>14385</v>
      </c>
      <c r="C151" s="118" t="s">
        <v>12476</v>
      </c>
      <c r="D151" s="96" t="s">
        <v>13371</v>
      </c>
      <c r="E151" s="96" t="s">
        <v>13646</v>
      </c>
      <c r="F151" s="96" t="s">
        <v>12297</v>
      </c>
      <c r="G151" s="96" t="s">
        <v>12476</v>
      </c>
      <c r="I151" s="96" t="s">
        <v>13951</v>
      </c>
      <c r="J151" s="95" t="s">
        <v>12991</v>
      </c>
      <c r="K151" s="95" t="s">
        <v>12002</v>
      </c>
      <c r="L151" s="164">
        <v>3986.37</v>
      </c>
      <c r="M151" s="154">
        <v>4385.01</v>
      </c>
      <c r="N151" s="125">
        <f>(Combined[[#This Row],[Westlake List Price 06-01-26]]-Combined[[#This Row],[Westlake List Price 05-01-26]])/Combined[[#This Row],[Westlake List Price 05-01-26]]</f>
        <v>0.10000075256436315</v>
      </c>
    </row>
    <row r="152" spans="1:14" x14ac:dyDescent="0.3">
      <c r="A152" s="118">
        <v>161</v>
      </c>
      <c r="B152" s="118" t="s">
        <v>14386</v>
      </c>
      <c r="C152" s="118" t="s">
        <v>12477</v>
      </c>
      <c r="D152" s="96" t="s">
        <v>13371</v>
      </c>
      <c r="E152" s="96" t="s">
        <v>13646</v>
      </c>
      <c r="F152" s="96" t="s">
        <v>12299</v>
      </c>
      <c r="G152" s="96" t="s">
        <v>12477</v>
      </c>
      <c r="I152" s="96" t="s">
        <v>13951</v>
      </c>
      <c r="J152" s="95" t="s">
        <v>12992</v>
      </c>
      <c r="K152" s="95" t="s">
        <v>12002</v>
      </c>
      <c r="L152" s="164">
        <v>4145.6499999999996</v>
      </c>
      <c r="M152" s="154">
        <v>4560.22</v>
      </c>
      <c r="N152" s="125">
        <f>(Combined[[#This Row],[Westlake List Price 06-01-26]]-Combined[[#This Row],[Westlake List Price 05-01-26]])/Combined[[#This Row],[Westlake List Price 05-01-26]]</f>
        <v>0.10000120608348526</v>
      </c>
    </row>
    <row r="153" spans="1:14" x14ac:dyDescent="0.3">
      <c r="A153" s="118">
        <v>162</v>
      </c>
      <c r="B153" s="118" t="s">
        <v>14387</v>
      </c>
      <c r="C153" s="118" t="s">
        <v>12478</v>
      </c>
      <c r="D153" s="96" t="s">
        <v>13371</v>
      </c>
      <c r="E153" s="96" t="s">
        <v>13646</v>
      </c>
      <c r="F153" s="96" t="s">
        <v>12300</v>
      </c>
      <c r="G153" s="96" t="s">
        <v>12478</v>
      </c>
      <c r="I153" s="96" t="s">
        <v>13951</v>
      </c>
      <c r="J153" s="95" t="s">
        <v>12993</v>
      </c>
      <c r="K153" s="95" t="s">
        <v>12002</v>
      </c>
      <c r="L153" s="164">
        <v>4236.84</v>
      </c>
      <c r="M153" s="154">
        <v>4660.5200000000004</v>
      </c>
      <c r="N153" s="125">
        <f>(Combined[[#This Row],[Westlake List Price 06-01-26]]-Combined[[#This Row],[Westlake List Price 05-01-26]])/Combined[[#This Row],[Westlake List Price 05-01-26]]</f>
        <v>9.9999055900152067E-2</v>
      </c>
    </row>
    <row r="154" spans="1:14" x14ac:dyDescent="0.3">
      <c r="A154" s="118">
        <v>163</v>
      </c>
      <c r="B154" s="118" t="s">
        <v>14388</v>
      </c>
      <c r="C154" s="118" t="s">
        <v>12388</v>
      </c>
      <c r="D154" s="96" t="s">
        <v>13371</v>
      </c>
      <c r="E154" s="96" t="s">
        <v>13647</v>
      </c>
      <c r="F154" s="96" t="s">
        <v>12302</v>
      </c>
      <c r="G154" s="96" t="s">
        <v>12388</v>
      </c>
      <c r="I154" s="96" t="s">
        <v>13951</v>
      </c>
      <c r="J154" s="95" t="s">
        <v>5807</v>
      </c>
      <c r="K154" s="95" t="s">
        <v>12002</v>
      </c>
      <c r="L154" s="164">
        <v>4590.43</v>
      </c>
      <c r="M154" s="154">
        <v>5049.47</v>
      </c>
      <c r="N154" s="125">
        <f>(Combined[[#This Row],[Westlake List Price 06-01-26]]-Combined[[#This Row],[Westlake List Price 05-01-26]])/Combined[[#This Row],[Westlake List Price 05-01-26]]</f>
        <v>9.9999346466453018E-2</v>
      </c>
    </row>
    <row r="155" spans="1:14" x14ac:dyDescent="0.3">
      <c r="A155" s="118">
        <v>164</v>
      </c>
      <c r="B155" s="118" t="s">
        <v>14389</v>
      </c>
      <c r="C155" s="118" t="s">
        <v>12389</v>
      </c>
      <c r="D155" s="96" t="s">
        <v>13371</v>
      </c>
      <c r="E155" s="96" t="s">
        <v>13647</v>
      </c>
      <c r="F155" s="96" t="s">
        <v>12304</v>
      </c>
      <c r="G155" s="96" t="s">
        <v>12389</v>
      </c>
      <c r="I155" s="96" t="s">
        <v>13951</v>
      </c>
      <c r="J155" s="95" t="s">
        <v>5807</v>
      </c>
      <c r="K155" s="95" t="s">
        <v>12002</v>
      </c>
      <c r="L155" s="164">
        <v>4726.67</v>
      </c>
      <c r="M155" s="154">
        <v>5199.34</v>
      </c>
      <c r="N155" s="125">
        <f>(Combined[[#This Row],[Westlake List Price 06-01-26]]-Combined[[#This Row],[Westlake List Price 05-01-26]])/Combined[[#This Row],[Westlake List Price 05-01-26]]</f>
        <v>0.1000006346963084</v>
      </c>
    </row>
    <row r="156" spans="1:14" x14ac:dyDescent="0.3">
      <c r="A156" s="118">
        <v>165</v>
      </c>
      <c r="B156" s="118" t="s">
        <v>14390</v>
      </c>
      <c r="C156" s="118" t="s">
        <v>12479</v>
      </c>
      <c r="D156" s="96" t="s">
        <v>13371</v>
      </c>
      <c r="E156" s="96" t="s">
        <v>13647</v>
      </c>
      <c r="F156" s="96" t="s">
        <v>12306</v>
      </c>
      <c r="G156" s="96" t="s">
        <v>12479</v>
      </c>
      <c r="I156" s="96" t="s">
        <v>13951</v>
      </c>
      <c r="J156" s="95" t="s">
        <v>12994</v>
      </c>
      <c r="K156" s="95" t="s">
        <v>12002</v>
      </c>
      <c r="L156" s="164">
        <v>4840.46</v>
      </c>
      <c r="M156" s="154">
        <v>5324.51</v>
      </c>
      <c r="N156" s="125">
        <f>(Combined[[#This Row],[Westlake List Price 06-01-26]]-Combined[[#This Row],[Westlake List Price 05-01-26]])/Combined[[#This Row],[Westlake List Price 05-01-26]]</f>
        <v>0.10000082636774195</v>
      </c>
    </row>
    <row r="157" spans="1:14" x14ac:dyDescent="0.3">
      <c r="A157" s="118">
        <v>166</v>
      </c>
      <c r="B157" s="118" t="s">
        <v>14391</v>
      </c>
      <c r="C157" s="118" t="s">
        <v>12480</v>
      </c>
      <c r="D157" s="96" t="s">
        <v>13371</v>
      </c>
      <c r="E157" s="96" t="s">
        <v>13647</v>
      </c>
      <c r="F157" s="96" t="s">
        <v>12308</v>
      </c>
      <c r="G157" s="96" t="s">
        <v>12480</v>
      </c>
      <c r="I157" s="96" t="s">
        <v>13951</v>
      </c>
      <c r="J157" s="95" t="s">
        <v>12995</v>
      </c>
      <c r="K157" s="95" t="s">
        <v>12002</v>
      </c>
      <c r="L157" s="164">
        <v>5227.66</v>
      </c>
      <c r="M157" s="154">
        <v>5750.43</v>
      </c>
      <c r="N157" s="125">
        <f>(Combined[[#This Row],[Westlake List Price 06-01-26]]-Combined[[#This Row],[Westlake List Price 05-01-26]])/Combined[[#This Row],[Westlake List Price 05-01-26]]</f>
        <v>0.10000076516070296</v>
      </c>
    </row>
    <row r="158" spans="1:14" x14ac:dyDescent="0.3">
      <c r="A158" s="118">
        <v>167</v>
      </c>
      <c r="B158" s="118" t="s">
        <v>14392</v>
      </c>
      <c r="C158" s="118" t="s">
        <v>12481</v>
      </c>
      <c r="D158" s="96" t="s">
        <v>13371</v>
      </c>
      <c r="E158" s="96" t="s">
        <v>13647</v>
      </c>
      <c r="F158" s="96" t="s">
        <v>12309</v>
      </c>
      <c r="G158" s="96" t="s">
        <v>12481</v>
      </c>
      <c r="I158" s="96" t="s">
        <v>13951</v>
      </c>
      <c r="J158" s="95" t="s">
        <v>12996</v>
      </c>
      <c r="K158" s="95" t="s">
        <v>12002</v>
      </c>
      <c r="L158" s="164">
        <v>5294.33</v>
      </c>
      <c r="M158" s="154">
        <v>5823.76</v>
      </c>
      <c r="N158" s="125">
        <f>(Combined[[#This Row],[Westlake List Price 06-01-26]]-Combined[[#This Row],[Westlake List Price 05-01-26]])/Combined[[#This Row],[Westlake List Price 05-01-26]]</f>
        <v>9.9999433356062109E-2</v>
      </c>
    </row>
    <row r="159" spans="1:14" x14ac:dyDescent="0.3">
      <c r="A159" s="118">
        <v>168</v>
      </c>
      <c r="B159" s="118" t="s">
        <v>14393</v>
      </c>
      <c r="C159" s="118" t="s">
        <v>12482</v>
      </c>
      <c r="D159" s="96" t="s">
        <v>13371</v>
      </c>
      <c r="E159" s="96" t="s">
        <v>13647</v>
      </c>
      <c r="F159" s="96" t="s">
        <v>12310</v>
      </c>
      <c r="G159" s="96" t="s">
        <v>12482</v>
      </c>
      <c r="I159" s="96" t="s">
        <v>13951</v>
      </c>
      <c r="J159" s="95" t="s">
        <v>12997</v>
      </c>
      <c r="K159" s="95" t="s">
        <v>12002</v>
      </c>
      <c r="L159" s="164">
        <v>6161.74</v>
      </c>
      <c r="M159" s="154">
        <v>6777.91</v>
      </c>
      <c r="N159" s="125">
        <f>(Combined[[#This Row],[Westlake List Price 06-01-26]]-Combined[[#This Row],[Westlake List Price 05-01-26]])/Combined[[#This Row],[Westlake List Price 05-01-26]]</f>
        <v>9.9999350832719339E-2</v>
      </c>
    </row>
    <row r="160" spans="1:14" x14ac:dyDescent="0.3">
      <c r="A160" s="118">
        <v>169</v>
      </c>
      <c r="B160" s="118" t="s">
        <v>14394</v>
      </c>
      <c r="C160" s="118" t="s">
        <v>12390</v>
      </c>
      <c r="D160" s="96" t="s">
        <v>13371</v>
      </c>
      <c r="E160" s="96" t="s">
        <v>13648</v>
      </c>
      <c r="F160" s="96" t="s">
        <v>12312</v>
      </c>
      <c r="G160" s="96" t="s">
        <v>12390</v>
      </c>
      <c r="I160" s="96" t="s">
        <v>13951</v>
      </c>
      <c r="J160" s="95" t="s">
        <v>5807</v>
      </c>
      <c r="K160" s="95" t="s">
        <v>12002</v>
      </c>
      <c r="L160" s="164">
        <v>8500.93</v>
      </c>
      <c r="M160" s="154">
        <v>9351.02</v>
      </c>
      <c r="N160" s="125">
        <f>(Combined[[#This Row],[Westlake List Price 06-01-26]]-Combined[[#This Row],[Westlake List Price 05-01-26]])/Combined[[#This Row],[Westlake List Price 05-01-26]]</f>
        <v>9.9999647097435237E-2</v>
      </c>
    </row>
    <row r="161" spans="1:14" x14ac:dyDescent="0.3">
      <c r="A161" s="118">
        <v>170</v>
      </c>
      <c r="B161" s="118" t="s">
        <v>14395</v>
      </c>
      <c r="C161" s="118" t="s">
        <v>12391</v>
      </c>
      <c r="D161" s="96" t="s">
        <v>13371</v>
      </c>
      <c r="E161" s="96" t="s">
        <v>13648</v>
      </c>
      <c r="F161" s="96" t="s">
        <v>12314</v>
      </c>
      <c r="G161" s="96" t="s">
        <v>12391</v>
      </c>
      <c r="I161" s="96" t="s">
        <v>13951</v>
      </c>
      <c r="J161" s="95" t="s">
        <v>5807</v>
      </c>
      <c r="K161" s="95" t="s">
        <v>12002</v>
      </c>
      <c r="L161" s="164">
        <v>8749.2099999999991</v>
      </c>
      <c r="M161" s="154">
        <v>9624.1299999999992</v>
      </c>
      <c r="N161" s="125">
        <f>(Combined[[#This Row],[Westlake List Price 06-01-26]]-Combined[[#This Row],[Westlake List Price 05-01-26]])/Combined[[#This Row],[Westlake List Price 05-01-26]]</f>
        <v>9.9999885703966437E-2</v>
      </c>
    </row>
    <row r="162" spans="1:14" x14ac:dyDescent="0.3">
      <c r="A162" s="118">
        <v>171</v>
      </c>
      <c r="B162" s="118" t="s">
        <v>14396</v>
      </c>
      <c r="C162" s="118" t="s">
        <v>12392</v>
      </c>
      <c r="D162" s="96" t="s">
        <v>13371</v>
      </c>
      <c r="E162" s="96" t="s">
        <v>13648</v>
      </c>
      <c r="F162" s="96" t="s">
        <v>12316</v>
      </c>
      <c r="G162" s="96" t="s">
        <v>12392</v>
      </c>
      <c r="I162" s="96" t="s">
        <v>13951</v>
      </c>
      <c r="J162" s="95" t="s">
        <v>5807</v>
      </c>
      <c r="K162" s="95" t="s">
        <v>12002</v>
      </c>
      <c r="L162" s="164">
        <v>9020.44</v>
      </c>
      <c r="M162" s="154">
        <v>9922.48</v>
      </c>
      <c r="N162" s="125">
        <f>(Combined[[#This Row],[Westlake List Price 06-01-26]]-Combined[[#This Row],[Westlake List Price 05-01-26]])/Combined[[#This Row],[Westlake List Price 05-01-26]]</f>
        <v>9.9999556562650929E-2</v>
      </c>
    </row>
    <row r="163" spans="1:14" x14ac:dyDescent="0.3">
      <c r="A163" s="118">
        <v>172</v>
      </c>
      <c r="B163" s="118" t="s">
        <v>14397</v>
      </c>
      <c r="C163" s="118" t="s">
        <v>12393</v>
      </c>
      <c r="D163" s="96" t="s">
        <v>13371</v>
      </c>
      <c r="E163" s="96" t="s">
        <v>13648</v>
      </c>
      <c r="F163" s="96" t="s">
        <v>12318</v>
      </c>
      <c r="G163" s="96" t="s">
        <v>12393</v>
      </c>
      <c r="I163" s="96" t="s">
        <v>13951</v>
      </c>
      <c r="J163" s="95" t="s">
        <v>5807</v>
      </c>
      <c r="K163" s="95" t="s">
        <v>12002</v>
      </c>
      <c r="L163" s="164">
        <v>9942.85</v>
      </c>
      <c r="M163" s="154">
        <v>10937.14</v>
      </c>
      <c r="N163" s="125">
        <f>(Combined[[#This Row],[Westlake List Price 06-01-26]]-Combined[[#This Row],[Westlake List Price 05-01-26]])/Combined[[#This Row],[Westlake List Price 05-01-26]]</f>
        <v>0.10000050287392438</v>
      </c>
    </row>
    <row r="164" spans="1:14" x14ac:dyDescent="0.3">
      <c r="A164" s="118">
        <v>173</v>
      </c>
      <c r="B164" s="118" t="s">
        <v>14398</v>
      </c>
      <c r="C164" s="118" t="s">
        <v>12483</v>
      </c>
      <c r="D164" s="96" t="s">
        <v>13371</v>
      </c>
      <c r="E164" s="96" t="s">
        <v>13648</v>
      </c>
      <c r="F164" s="96" t="s">
        <v>12319</v>
      </c>
      <c r="G164" s="96" t="s">
        <v>12483</v>
      </c>
      <c r="I164" s="96" t="s">
        <v>13951</v>
      </c>
      <c r="J164" s="95" t="s">
        <v>12998</v>
      </c>
      <c r="K164" s="95" t="s">
        <v>12002</v>
      </c>
      <c r="L164" s="164">
        <v>10102.379999999999</v>
      </c>
      <c r="M164" s="154">
        <v>11112.62</v>
      </c>
      <c r="N164" s="125">
        <f>(Combined[[#This Row],[Westlake List Price 06-01-26]]-Combined[[#This Row],[Westlake List Price 05-01-26]])/Combined[[#This Row],[Westlake List Price 05-01-26]]</f>
        <v>0.10000019797315104</v>
      </c>
    </row>
    <row r="165" spans="1:14" x14ac:dyDescent="0.3">
      <c r="A165" s="118">
        <v>174</v>
      </c>
      <c r="B165" s="118" t="s">
        <v>14399</v>
      </c>
      <c r="C165" s="118" t="s">
        <v>12484</v>
      </c>
      <c r="D165" s="96" t="s">
        <v>13371</v>
      </c>
      <c r="E165" s="96" t="s">
        <v>13648</v>
      </c>
      <c r="F165" s="96" t="s">
        <v>12320</v>
      </c>
      <c r="G165" s="96" t="s">
        <v>12484</v>
      </c>
      <c r="I165" s="96" t="s">
        <v>13951</v>
      </c>
      <c r="J165" s="95" t="s">
        <v>12999</v>
      </c>
      <c r="K165" s="95" t="s">
        <v>12002</v>
      </c>
      <c r="L165" s="164">
        <v>10740.16</v>
      </c>
      <c r="M165" s="154">
        <v>11814.18</v>
      </c>
      <c r="N165" s="125">
        <f>(Combined[[#This Row],[Westlake List Price 06-01-26]]-Combined[[#This Row],[Westlake List Price 05-01-26]])/Combined[[#This Row],[Westlake List Price 05-01-26]]</f>
        <v>0.10000037243393026</v>
      </c>
    </row>
    <row r="166" spans="1:14" x14ac:dyDescent="0.3">
      <c r="A166" s="118">
        <v>175</v>
      </c>
      <c r="B166" s="118" t="s">
        <v>14400</v>
      </c>
      <c r="C166" s="118" t="s">
        <v>12485</v>
      </c>
      <c r="D166" s="96" t="s">
        <v>13371</v>
      </c>
      <c r="E166" s="96" t="s">
        <v>13648</v>
      </c>
      <c r="F166" s="96" t="s">
        <v>12321</v>
      </c>
      <c r="G166" s="96" t="s">
        <v>12485</v>
      </c>
      <c r="I166" s="96" t="s">
        <v>13951</v>
      </c>
      <c r="J166" s="95" t="s">
        <v>13000</v>
      </c>
      <c r="K166" s="95" t="s">
        <v>12002</v>
      </c>
      <c r="L166" s="164">
        <v>11412.23</v>
      </c>
      <c r="M166" s="154">
        <v>12553.45</v>
      </c>
      <c r="N166" s="125">
        <f>(Combined[[#This Row],[Westlake List Price 06-01-26]]-Combined[[#This Row],[Westlake List Price 05-01-26]])/Combined[[#This Row],[Westlake List Price 05-01-26]]</f>
        <v>9.9999737124120455E-2</v>
      </c>
    </row>
    <row r="167" spans="1:14" x14ac:dyDescent="0.3">
      <c r="A167" s="118">
        <v>176</v>
      </c>
      <c r="B167" s="118" t="s">
        <v>14401</v>
      </c>
      <c r="C167" s="118" t="s">
        <v>12394</v>
      </c>
      <c r="D167" s="96" t="s">
        <v>13371</v>
      </c>
      <c r="E167" s="96" t="s">
        <v>13649</v>
      </c>
      <c r="F167" s="96" t="s">
        <v>12323</v>
      </c>
      <c r="G167" s="96" t="s">
        <v>12394</v>
      </c>
      <c r="I167" s="96" t="s">
        <v>13951</v>
      </c>
      <c r="J167" s="95" t="s">
        <v>5807</v>
      </c>
      <c r="K167" s="95" t="s">
        <v>12002</v>
      </c>
      <c r="L167" s="164">
        <v>10182.620000000001</v>
      </c>
      <c r="M167" s="154">
        <v>11200.88</v>
      </c>
      <c r="N167" s="125">
        <f>(Combined[[#This Row],[Westlake List Price 06-01-26]]-Combined[[#This Row],[Westlake List Price 05-01-26]])/Combined[[#This Row],[Westlake List Price 05-01-26]]</f>
        <v>9.9999803586895933E-2</v>
      </c>
    </row>
    <row r="168" spans="1:14" x14ac:dyDescent="0.3">
      <c r="A168" s="118">
        <v>177</v>
      </c>
      <c r="B168" s="118" t="s">
        <v>14402</v>
      </c>
      <c r="C168" s="118" t="s">
        <v>12395</v>
      </c>
      <c r="D168" s="96" t="s">
        <v>13371</v>
      </c>
      <c r="E168" s="96" t="s">
        <v>13649</v>
      </c>
      <c r="F168" s="96" t="s">
        <v>12325</v>
      </c>
      <c r="G168" s="96" t="s">
        <v>12395</v>
      </c>
      <c r="I168" s="96" t="s">
        <v>13951</v>
      </c>
      <c r="J168" s="95" t="s">
        <v>5807</v>
      </c>
      <c r="K168" s="95" t="s">
        <v>12002</v>
      </c>
      <c r="L168" s="164">
        <v>10501.66</v>
      </c>
      <c r="M168" s="154">
        <v>11551.83</v>
      </c>
      <c r="N168" s="125">
        <f>(Combined[[#This Row],[Westlake List Price 06-01-26]]-Combined[[#This Row],[Westlake List Price 05-01-26]])/Combined[[#This Row],[Westlake List Price 05-01-26]]</f>
        <v>0.10000038089216372</v>
      </c>
    </row>
    <row r="169" spans="1:14" x14ac:dyDescent="0.3">
      <c r="A169" s="118">
        <v>178</v>
      </c>
      <c r="B169" s="118" t="s">
        <v>14403</v>
      </c>
      <c r="C169" s="118" t="s">
        <v>12396</v>
      </c>
      <c r="D169" s="96" t="s">
        <v>13371</v>
      </c>
      <c r="E169" s="96" t="s">
        <v>13649</v>
      </c>
      <c r="F169" s="96" t="s">
        <v>12357</v>
      </c>
      <c r="G169" s="96" t="s">
        <v>12396</v>
      </c>
      <c r="I169" s="96" t="s">
        <v>13951</v>
      </c>
      <c r="J169" s="95" t="s">
        <v>5807</v>
      </c>
      <c r="K169" s="95" t="s">
        <v>12002</v>
      </c>
      <c r="L169" s="164">
        <v>10819.89</v>
      </c>
      <c r="M169" s="154">
        <v>11901.88</v>
      </c>
      <c r="N169" s="125">
        <f>(Combined[[#This Row],[Westlake List Price 06-01-26]]-Combined[[#This Row],[Westlake List Price 05-01-26]])/Combined[[#This Row],[Westlake List Price 05-01-26]]</f>
        <v>0.10000009242238136</v>
      </c>
    </row>
    <row r="170" spans="1:14" x14ac:dyDescent="0.3">
      <c r="A170" s="118">
        <v>179</v>
      </c>
      <c r="B170" s="118" t="s">
        <v>14404</v>
      </c>
      <c r="C170" s="118" t="s">
        <v>12397</v>
      </c>
      <c r="D170" s="96" t="s">
        <v>13371</v>
      </c>
      <c r="E170" s="96" t="s">
        <v>13649</v>
      </c>
      <c r="F170" s="96" t="s">
        <v>12359</v>
      </c>
      <c r="G170" s="96" t="s">
        <v>12397</v>
      </c>
      <c r="I170" s="96" t="s">
        <v>13951</v>
      </c>
      <c r="J170" s="95" t="s">
        <v>5807</v>
      </c>
      <c r="K170" s="95" t="s">
        <v>12002</v>
      </c>
      <c r="L170" s="164">
        <v>11150.17</v>
      </c>
      <c r="M170" s="154">
        <v>12265.19</v>
      </c>
      <c r="N170" s="125">
        <f>(Combined[[#This Row],[Westlake List Price 06-01-26]]-Combined[[#This Row],[Westlake List Price 05-01-26]])/Combined[[#This Row],[Westlake List Price 05-01-26]]</f>
        <v>0.10000026905419383</v>
      </c>
    </row>
    <row r="171" spans="1:14" x14ac:dyDescent="0.3">
      <c r="A171" s="118">
        <v>180</v>
      </c>
      <c r="B171" s="118" t="s">
        <v>14405</v>
      </c>
      <c r="C171" s="118" t="s">
        <v>12486</v>
      </c>
      <c r="D171" s="96" t="s">
        <v>13371</v>
      </c>
      <c r="E171" s="96" t="s">
        <v>13649</v>
      </c>
      <c r="F171" s="96" t="s">
        <v>12360</v>
      </c>
      <c r="G171" s="96" t="s">
        <v>12486</v>
      </c>
      <c r="I171" s="96" t="s">
        <v>13951</v>
      </c>
      <c r="J171" s="95" t="s">
        <v>13001</v>
      </c>
      <c r="K171" s="95" t="s">
        <v>12002</v>
      </c>
      <c r="L171" s="164">
        <v>11264</v>
      </c>
      <c r="M171" s="154">
        <v>12390.4</v>
      </c>
      <c r="N171" s="125">
        <f>(Combined[[#This Row],[Westlake List Price 06-01-26]]-Combined[[#This Row],[Westlake List Price 05-01-26]])/Combined[[#This Row],[Westlake List Price 05-01-26]]</f>
        <v>9.9999999999999964E-2</v>
      </c>
    </row>
    <row r="172" spans="1:14" x14ac:dyDescent="0.3">
      <c r="A172" s="118">
        <v>181</v>
      </c>
      <c r="B172" s="118" t="s">
        <v>14406</v>
      </c>
      <c r="C172" s="118" t="s">
        <v>12487</v>
      </c>
      <c r="D172" s="96" t="s">
        <v>13371</v>
      </c>
      <c r="E172" s="96" t="s">
        <v>13649</v>
      </c>
      <c r="F172" s="96" t="s">
        <v>12361</v>
      </c>
      <c r="G172" s="96" t="s">
        <v>12487</v>
      </c>
      <c r="I172" s="96" t="s">
        <v>13951</v>
      </c>
      <c r="J172" s="95" t="s">
        <v>13002</v>
      </c>
      <c r="K172" s="95" t="s">
        <v>12002</v>
      </c>
      <c r="L172" s="164">
        <v>13188.79</v>
      </c>
      <c r="M172" s="154">
        <v>14507.67</v>
      </c>
      <c r="N172" s="125">
        <f>(Combined[[#This Row],[Westlake List Price 06-01-26]]-Combined[[#This Row],[Westlake List Price 05-01-26]])/Combined[[#This Row],[Westlake List Price 05-01-26]]</f>
        <v>0.10000007582196692</v>
      </c>
    </row>
    <row r="173" spans="1:14" x14ac:dyDescent="0.3">
      <c r="A173" s="118">
        <v>182</v>
      </c>
      <c r="B173" s="118" t="s">
        <v>14407</v>
      </c>
      <c r="C173" s="118" t="s">
        <v>12488</v>
      </c>
      <c r="D173" s="96" t="s">
        <v>13371</v>
      </c>
      <c r="E173" s="96" t="s">
        <v>13649</v>
      </c>
      <c r="F173" s="96" t="s">
        <v>12362</v>
      </c>
      <c r="G173" s="96" t="s">
        <v>12488</v>
      </c>
      <c r="I173" s="96" t="s">
        <v>13951</v>
      </c>
      <c r="J173" s="95" t="s">
        <v>13003</v>
      </c>
      <c r="K173" s="95" t="s">
        <v>12002</v>
      </c>
      <c r="L173" s="164">
        <v>13587.86</v>
      </c>
      <c r="M173" s="154">
        <v>14946.65</v>
      </c>
      <c r="N173" s="125">
        <f>(Combined[[#This Row],[Westlake List Price 06-01-26]]-Combined[[#This Row],[Westlake List Price 05-01-26]])/Combined[[#This Row],[Westlake List Price 05-01-26]]</f>
        <v>0.10000029438042481</v>
      </c>
    </row>
    <row r="174" spans="1:14" x14ac:dyDescent="0.3">
      <c r="A174" s="118">
        <v>183</v>
      </c>
      <c r="B174" s="118" t="s">
        <v>14408</v>
      </c>
      <c r="C174" s="118" t="s">
        <v>12489</v>
      </c>
      <c r="D174" s="96" t="s">
        <v>13371</v>
      </c>
      <c r="E174" s="96" t="s">
        <v>13649</v>
      </c>
      <c r="F174" s="96" t="s">
        <v>12363</v>
      </c>
      <c r="G174" s="96" t="s">
        <v>12489</v>
      </c>
      <c r="I174" s="96" t="s">
        <v>13951</v>
      </c>
      <c r="J174" s="95" t="s">
        <v>13004</v>
      </c>
      <c r="K174" s="95" t="s">
        <v>12002</v>
      </c>
      <c r="L174" s="164">
        <v>14817.53</v>
      </c>
      <c r="M174" s="154">
        <v>16299.28</v>
      </c>
      <c r="N174" s="125">
        <f>(Combined[[#This Row],[Westlake List Price 06-01-26]]-Combined[[#This Row],[Westlake List Price 05-01-26]])/Combined[[#This Row],[Westlake List Price 05-01-26]]</f>
        <v>9.9999797537106389E-2</v>
      </c>
    </row>
    <row r="175" spans="1:14" x14ac:dyDescent="0.3">
      <c r="A175" s="118">
        <v>184</v>
      </c>
      <c r="B175" s="118" t="s">
        <v>14409</v>
      </c>
      <c r="C175" s="118" t="s">
        <v>12272</v>
      </c>
      <c r="D175" s="96" t="s">
        <v>13371</v>
      </c>
      <c r="E175" s="96" t="s">
        <v>13650</v>
      </c>
      <c r="F175" s="96" t="s">
        <v>12365</v>
      </c>
      <c r="G175" s="96" t="s">
        <v>12272</v>
      </c>
      <c r="I175" s="96" t="s">
        <v>13951</v>
      </c>
      <c r="J175" s="95" t="s">
        <v>5807</v>
      </c>
      <c r="K175" s="95" t="s">
        <v>12002</v>
      </c>
      <c r="L175" s="164">
        <v>13292.11</v>
      </c>
      <c r="M175" s="154">
        <v>14621.32</v>
      </c>
      <c r="N175" s="125">
        <f>(Combined[[#This Row],[Westlake List Price 06-01-26]]-Combined[[#This Row],[Westlake List Price 05-01-26]])/Combined[[#This Row],[Westlake List Price 05-01-26]]</f>
        <v>9.9999924767399537E-2</v>
      </c>
    </row>
    <row r="176" spans="1:14" x14ac:dyDescent="0.3">
      <c r="A176" s="118">
        <v>185</v>
      </c>
      <c r="B176" s="118" t="s">
        <v>14410</v>
      </c>
      <c r="C176" s="118" t="s">
        <v>12273</v>
      </c>
      <c r="D176" s="96" t="s">
        <v>13371</v>
      </c>
      <c r="E176" s="96" t="s">
        <v>13650</v>
      </c>
      <c r="F176" s="96" t="s">
        <v>12367</v>
      </c>
      <c r="G176" s="96" t="s">
        <v>12273</v>
      </c>
      <c r="I176" s="96" t="s">
        <v>13951</v>
      </c>
      <c r="J176" s="95" t="s">
        <v>5807</v>
      </c>
      <c r="K176" s="95" t="s">
        <v>12002</v>
      </c>
      <c r="L176" s="164">
        <v>13702.42</v>
      </c>
      <c r="M176" s="154">
        <v>15072.66</v>
      </c>
      <c r="N176" s="125">
        <f>(Combined[[#This Row],[Westlake List Price 06-01-26]]-Combined[[#This Row],[Westlake List Price 05-01-26]])/Combined[[#This Row],[Westlake List Price 05-01-26]]</f>
        <v>9.999985404038117E-2</v>
      </c>
    </row>
    <row r="177" spans="1:14" x14ac:dyDescent="0.3">
      <c r="A177" s="118">
        <v>186</v>
      </c>
      <c r="B177" s="118" t="s">
        <v>14411</v>
      </c>
      <c r="C177" s="118" t="s">
        <v>12274</v>
      </c>
      <c r="D177" s="96" t="s">
        <v>13371</v>
      </c>
      <c r="E177" s="96" t="s">
        <v>13650</v>
      </c>
      <c r="F177" s="96" t="s">
        <v>12369</v>
      </c>
      <c r="G177" s="96" t="s">
        <v>12274</v>
      </c>
      <c r="I177" s="96" t="s">
        <v>13951</v>
      </c>
      <c r="J177" s="95" t="s">
        <v>5807</v>
      </c>
      <c r="K177" s="95" t="s">
        <v>12002</v>
      </c>
      <c r="L177" s="164">
        <v>14123.98</v>
      </c>
      <c r="M177" s="154">
        <v>15536.38</v>
      </c>
      <c r="N177" s="125">
        <f>(Combined[[#This Row],[Westlake List Price 06-01-26]]-Combined[[#This Row],[Westlake List Price 05-01-26]])/Combined[[#This Row],[Westlake List Price 05-01-26]]</f>
        <v>0.10000014160314584</v>
      </c>
    </row>
    <row r="178" spans="1:14" x14ac:dyDescent="0.3">
      <c r="A178" s="118">
        <v>187</v>
      </c>
      <c r="B178" s="118" t="s">
        <v>14412</v>
      </c>
      <c r="C178" s="118" t="s">
        <v>12275</v>
      </c>
      <c r="D178" s="96" t="s">
        <v>13371</v>
      </c>
      <c r="E178" s="96" t="s">
        <v>13650</v>
      </c>
      <c r="F178" s="96" t="s">
        <v>12371</v>
      </c>
      <c r="G178" s="96" t="s">
        <v>12275</v>
      </c>
      <c r="I178" s="96" t="s">
        <v>13951</v>
      </c>
      <c r="J178" s="95" t="s">
        <v>5807</v>
      </c>
      <c r="K178" s="95" t="s">
        <v>12002</v>
      </c>
      <c r="L178" s="164">
        <v>14555.72</v>
      </c>
      <c r="M178" s="154">
        <v>16011.29</v>
      </c>
      <c r="N178" s="125">
        <f>(Combined[[#This Row],[Westlake List Price 06-01-26]]-Combined[[#This Row],[Westlake List Price 05-01-26]])/Combined[[#This Row],[Westlake List Price 05-01-26]]</f>
        <v>9.99998625969723E-2</v>
      </c>
    </row>
    <row r="179" spans="1:14" x14ac:dyDescent="0.3">
      <c r="A179" s="118">
        <v>188</v>
      </c>
      <c r="B179" s="118" t="s">
        <v>14413</v>
      </c>
      <c r="C179" s="118" t="s">
        <v>12102</v>
      </c>
      <c r="D179" s="96" t="s">
        <v>13371</v>
      </c>
      <c r="E179" s="96" t="s">
        <v>13650</v>
      </c>
      <c r="F179" s="96" t="s">
        <v>12372</v>
      </c>
      <c r="G179" s="96" t="s">
        <v>12102</v>
      </c>
      <c r="I179" s="96" t="s">
        <v>13951</v>
      </c>
      <c r="J179" s="95" t="s">
        <v>3217</v>
      </c>
      <c r="K179" s="95" t="s">
        <v>12002</v>
      </c>
      <c r="L179" s="164">
        <v>15011.24</v>
      </c>
      <c r="M179" s="154">
        <v>16512.36</v>
      </c>
      <c r="N179" s="125">
        <f>(Combined[[#This Row],[Westlake List Price 06-01-26]]-Combined[[#This Row],[Westlake List Price 05-01-26]])/Combined[[#This Row],[Westlake List Price 05-01-26]]</f>
        <v>9.9999733533005994E-2</v>
      </c>
    </row>
    <row r="180" spans="1:14" x14ac:dyDescent="0.3">
      <c r="A180" s="118">
        <v>189</v>
      </c>
      <c r="B180" s="118" t="s">
        <v>14414</v>
      </c>
      <c r="C180" s="118" t="s">
        <v>12103</v>
      </c>
      <c r="D180" s="96" t="s">
        <v>13371</v>
      </c>
      <c r="E180" s="96" t="s">
        <v>13650</v>
      </c>
      <c r="F180" s="96" t="s">
        <v>12373</v>
      </c>
      <c r="G180" s="96" t="s">
        <v>12103</v>
      </c>
      <c r="I180" s="96" t="s">
        <v>13951</v>
      </c>
      <c r="J180" s="95" t="s">
        <v>5807</v>
      </c>
      <c r="K180" s="95" t="s">
        <v>12002</v>
      </c>
      <c r="L180" s="164">
        <v>16389.2</v>
      </c>
      <c r="M180" s="154">
        <v>18028.12</v>
      </c>
      <c r="N180" s="125">
        <f>(Combined[[#This Row],[Westlake List Price 06-01-26]]-Combined[[#This Row],[Westlake List Price 05-01-26]])/Combined[[#This Row],[Westlake List Price 05-01-26]]</f>
        <v>9.9999999999999895E-2</v>
      </c>
    </row>
    <row r="181" spans="1:14" x14ac:dyDescent="0.3">
      <c r="A181" s="118">
        <v>190</v>
      </c>
      <c r="B181" s="118" t="s">
        <v>14415</v>
      </c>
      <c r="C181" s="118" t="s">
        <v>12490</v>
      </c>
      <c r="D181" s="96" t="s">
        <v>13371</v>
      </c>
      <c r="E181" s="96" t="s">
        <v>13650</v>
      </c>
      <c r="F181" s="96" t="s">
        <v>12374</v>
      </c>
      <c r="G181" s="96" t="s">
        <v>12490</v>
      </c>
      <c r="I181" s="96" t="s">
        <v>13951</v>
      </c>
      <c r="J181" s="95" t="s">
        <v>13005</v>
      </c>
      <c r="K181" s="95" t="s">
        <v>12002</v>
      </c>
      <c r="L181" s="164">
        <v>17357.23</v>
      </c>
      <c r="M181" s="154">
        <v>19092.95</v>
      </c>
      <c r="N181" s="125">
        <f>(Combined[[#This Row],[Westlake List Price 06-01-26]]-Combined[[#This Row],[Westlake List Price 05-01-26]])/Combined[[#This Row],[Westlake List Price 05-01-26]]</f>
        <v>9.9999827161361646E-2</v>
      </c>
    </row>
    <row r="182" spans="1:14" x14ac:dyDescent="0.3">
      <c r="A182" s="118">
        <v>191</v>
      </c>
      <c r="B182" s="118" t="s">
        <v>14416</v>
      </c>
      <c r="C182" s="118" t="s">
        <v>12491</v>
      </c>
      <c r="D182" s="96" t="s">
        <v>13371</v>
      </c>
      <c r="E182" s="96" t="s">
        <v>13650</v>
      </c>
      <c r="F182" s="96" t="s">
        <v>12375</v>
      </c>
      <c r="G182" s="96" t="s">
        <v>12491</v>
      </c>
      <c r="I182" s="96" t="s">
        <v>13951</v>
      </c>
      <c r="J182" s="95" t="s">
        <v>13006</v>
      </c>
      <c r="K182" s="95" t="s">
        <v>12002</v>
      </c>
      <c r="L182" s="164">
        <v>18211.36</v>
      </c>
      <c r="M182" s="154">
        <v>20032.5</v>
      </c>
      <c r="N182" s="125">
        <f>(Combined[[#This Row],[Westlake List Price 06-01-26]]-Combined[[#This Row],[Westlake List Price 05-01-26]])/Combined[[#This Row],[Westlake List Price 05-01-26]]</f>
        <v>0.10000021964312382</v>
      </c>
    </row>
    <row r="183" spans="1:14" x14ac:dyDescent="0.3">
      <c r="A183" s="118">
        <v>192</v>
      </c>
      <c r="B183" s="118" t="s">
        <v>14417</v>
      </c>
      <c r="C183" s="118" t="s">
        <v>12492</v>
      </c>
      <c r="D183" s="96" t="s">
        <v>13371</v>
      </c>
      <c r="E183" s="96" t="s">
        <v>13650</v>
      </c>
      <c r="F183" s="96" t="s">
        <v>12376</v>
      </c>
      <c r="G183" s="96" t="s">
        <v>12492</v>
      </c>
      <c r="I183" s="96" t="s">
        <v>13951</v>
      </c>
      <c r="J183" s="95" t="s">
        <v>13007</v>
      </c>
      <c r="K183" s="95" t="s">
        <v>12002</v>
      </c>
      <c r="L183" s="164">
        <v>19373.46</v>
      </c>
      <c r="M183" s="154">
        <v>21310.81</v>
      </c>
      <c r="N183" s="125">
        <f>(Combined[[#This Row],[Westlake List Price 06-01-26]]-Combined[[#This Row],[Westlake List Price 05-01-26]])/Combined[[#This Row],[Westlake List Price 05-01-26]]</f>
        <v>0.10000020646802389</v>
      </c>
    </row>
    <row r="184" spans="1:14" x14ac:dyDescent="0.3">
      <c r="A184" s="118">
        <v>194</v>
      </c>
      <c r="B184" s="118" t="s">
        <v>14418</v>
      </c>
      <c r="C184" s="118" t="s">
        <v>229</v>
      </c>
      <c r="D184" s="96" t="s">
        <v>13371</v>
      </c>
      <c r="E184" s="96" t="s">
        <v>13656</v>
      </c>
      <c r="F184" s="96">
        <v>10</v>
      </c>
      <c r="G184" s="96" t="s">
        <v>229</v>
      </c>
      <c r="I184" s="96" t="s">
        <v>13952</v>
      </c>
      <c r="J184" s="95" t="s">
        <v>5807</v>
      </c>
      <c r="K184" s="95" t="s">
        <v>12002</v>
      </c>
      <c r="L184" s="164">
        <v>3819.89</v>
      </c>
      <c r="M184" s="154">
        <v>4201.88</v>
      </c>
      <c r="N184" s="125">
        <f>(Combined[[#This Row],[Westlake List Price 06-01-26]]-Combined[[#This Row],[Westlake List Price 05-01-26]])/Combined[[#This Row],[Westlake List Price 05-01-26]]</f>
        <v>0.10000026178764317</v>
      </c>
    </row>
    <row r="185" spans="1:14" x14ac:dyDescent="0.3">
      <c r="A185" s="118">
        <v>195</v>
      </c>
      <c r="B185" s="118" t="s">
        <v>14419</v>
      </c>
      <c r="C185" s="118" t="s">
        <v>230</v>
      </c>
      <c r="D185" s="96" t="s">
        <v>13371</v>
      </c>
      <c r="E185" s="96" t="s">
        <v>13657</v>
      </c>
      <c r="F185" s="96">
        <v>12</v>
      </c>
      <c r="G185" s="96" t="s">
        <v>230</v>
      </c>
      <c r="I185" s="96" t="s">
        <v>13952</v>
      </c>
      <c r="J185" s="95" t="s">
        <v>5807</v>
      </c>
      <c r="K185" s="95" t="s">
        <v>12002</v>
      </c>
      <c r="L185" s="164">
        <v>5038.1400000000003</v>
      </c>
      <c r="M185" s="154">
        <v>5541.95</v>
      </c>
      <c r="N185" s="125">
        <f>(Combined[[#This Row],[Westlake List Price 06-01-26]]-Combined[[#This Row],[Westlake List Price 05-01-26]])/Combined[[#This Row],[Westlake List Price 05-01-26]]</f>
        <v>9.9999206056203174E-2</v>
      </c>
    </row>
    <row r="186" spans="1:14" x14ac:dyDescent="0.3">
      <c r="A186" s="118">
        <v>196</v>
      </c>
      <c r="B186" s="118" t="s">
        <v>14420</v>
      </c>
      <c r="C186" s="118" t="s">
        <v>79</v>
      </c>
      <c r="D186" s="96" t="s">
        <v>13371</v>
      </c>
      <c r="E186" s="96" t="s">
        <v>13646</v>
      </c>
      <c r="F186" s="96">
        <v>14</v>
      </c>
      <c r="G186" s="96" t="s">
        <v>79</v>
      </c>
      <c r="I186" s="96" t="s">
        <v>13952</v>
      </c>
      <c r="J186" s="95" t="s">
        <v>5807</v>
      </c>
      <c r="K186" s="95" t="s">
        <v>12002</v>
      </c>
      <c r="L186" s="164">
        <v>7437.41</v>
      </c>
      <c r="M186" s="154">
        <v>8181.15</v>
      </c>
      <c r="N186" s="125">
        <f>(Combined[[#This Row],[Westlake List Price 06-01-26]]-Combined[[#This Row],[Westlake List Price 05-01-26]])/Combined[[#This Row],[Westlake List Price 05-01-26]]</f>
        <v>9.9999865544591435E-2</v>
      </c>
    </row>
    <row r="187" spans="1:14" x14ac:dyDescent="0.3">
      <c r="A187" s="118">
        <v>197</v>
      </c>
      <c r="B187" s="118" t="s">
        <v>14421</v>
      </c>
      <c r="C187" s="118" t="s">
        <v>80</v>
      </c>
      <c r="D187" s="96" t="s">
        <v>13371</v>
      </c>
      <c r="E187" s="96" t="s">
        <v>13647</v>
      </c>
      <c r="F187" s="96">
        <v>16</v>
      </c>
      <c r="G187" s="96" t="s">
        <v>80</v>
      </c>
      <c r="I187" s="96" t="s">
        <v>13952</v>
      </c>
      <c r="J187" s="95" t="s">
        <v>5807</v>
      </c>
      <c r="K187" s="95" t="s">
        <v>12002</v>
      </c>
      <c r="L187" s="164">
        <v>8872.27</v>
      </c>
      <c r="M187" s="154">
        <v>9759.5</v>
      </c>
      <c r="N187" s="125">
        <f>(Combined[[#This Row],[Westlake List Price 06-01-26]]-Combined[[#This Row],[Westlake List Price 05-01-26]])/Combined[[#This Row],[Westlake List Price 05-01-26]]</f>
        <v>0.10000033813218033</v>
      </c>
    </row>
    <row r="188" spans="1:14" x14ac:dyDescent="0.3">
      <c r="A188" s="118">
        <v>198</v>
      </c>
      <c r="B188" s="118" t="s">
        <v>14422</v>
      </c>
      <c r="C188" s="118" t="s">
        <v>81</v>
      </c>
      <c r="D188" s="96" t="s">
        <v>13371</v>
      </c>
      <c r="E188" s="96" t="s">
        <v>13648</v>
      </c>
      <c r="F188" s="96">
        <v>18</v>
      </c>
      <c r="G188" s="96" t="s">
        <v>81</v>
      </c>
      <c r="I188" s="96" t="s">
        <v>13952</v>
      </c>
      <c r="J188" s="95" t="s">
        <v>5807</v>
      </c>
      <c r="K188" s="95" t="s">
        <v>12002</v>
      </c>
      <c r="L188" s="164">
        <v>15432.55</v>
      </c>
      <c r="M188" s="154">
        <v>16975.810000000001</v>
      </c>
      <c r="N188" s="125">
        <f>(Combined[[#This Row],[Westlake List Price 06-01-26]]-Combined[[#This Row],[Westlake List Price 05-01-26]])/Combined[[#This Row],[Westlake List Price 05-01-26]]</f>
        <v>0.10000032399052665</v>
      </c>
    </row>
    <row r="189" spans="1:14" x14ac:dyDescent="0.3">
      <c r="A189" s="118">
        <v>199</v>
      </c>
      <c r="B189" s="118" t="s">
        <v>14423</v>
      </c>
      <c r="C189" s="118" t="s">
        <v>82</v>
      </c>
      <c r="D189" s="96" t="s">
        <v>13371</v>
      </c>
      <c r="E189" s="96" t="s">
        <v>13649</v>
      </c>
      <c r="F189" s="96">
        <v>20</v>
      </c>
      <c r="G189" s="96" t="s">
        <v>82</v>
      </c>
      <c r="I189" s="96" t="s">
        <v>13952</v>
      </c>
      <c r="J189" s="95" t="s">
        <v>5807</v>
      </c>
      <c r="K189" s="95" t="s">
        <v>12002</v>
      </c>
      <c r="L189" s="164">
        <v>18986.009999999998</v>
      </c>
      <c r="M189" s="154">
        <v>20884.61</v>
      </c>
      <c r="N189" s="125">
        <f>(Combined[[#This Row],[Westlake List Price 06-01-26]]-Combined[[#This Row],[Westlake List Price 05-01-26]])/Combined[[#This Row],[Westlake List Price 05-01-26]]</f>
        <v>9.9999947329639155E-2</v>
      </c>
    </row>
    <row r="190" spans="1:14" x14ac:dyDescent="0.3">
      <c r="A190" s="118">
        <v>200</v>
      </c>
      <c r="B190" s="118" t="s">
        <v>14424</v>
      </c>
      <c r="C190" s="118" t="s">
        <v>83</v>
      </c>
      <c r="D190" s="96" t="s">
        <v>13371</v>
      </c>
      <c r="E190" s="96" t="s">
        <v>13650</v>
      </c>
      <c r="F190" s="96">
        <v>24</v>
      </c>
      <c r="G190" s="96" t="s">
        <v>83</v>
      </c>
      <c r="I190" s="96" t="s">
        <v>13952</v>
      </c>
      <c r="J190" s="95" t="s">
        <v>5807</v>
      </c>
      <c r="K190" s="95" t="s">
        <v>12002</v>
      </c>
      <c r="L190" s="164">
        <v>31799.23</v>
      </c>
      <c r="M190" s="154">
        <v>34979.15</v>
      </c>
      <c r="N190" s="125">
        <f>(Combined[[#This Row],[Westlake List Price 06-01-26]]-Combined[[#This Row],[Westlake List Price 05-01-26]])/Combined[[#This Row],[Westlake List Price 05-01-26]]</f>
        <v>9.9999905658093038E-2</v>
      </c>
    </row>
    <row r="191" spans="1:14" x14ac:dyDescent="0.3">
      <c r="A191" s="118">
        <v>202</v>
      </c>
      <c r="B191" s="118" t="s">
        <v>14425</v>
      </c>
      <c r="C191" s="118" t="s">
        <v>12191</v>
      </c>
      <c r="D191" s="96" t="s">
        <v>13371</v>
      </c>
      <c r="E191" s="96" t="s">
        <v>13656</v>
      </c>
      <c r="F191" s="96">
        <v>10</v>
      </c>
      <c r="G191" s="96" t="s">
        <v>12191</v>
      </c>
      <c r="I191" s="96" t="s">
        <v>13952</v>
      </c>
      <c r="J191" s="95" t="s">
        <v>3345</v>
      </c>
      <c r="K191" s="95" t="s">
        <v>12002</v>
      </c>
      <c r="L191" s="164">
        <v>2141.16</v>
      </c>
      <c r="M191" s="154">
        <v>2355.2800000000002</v>
      </c>
      <c r="N191" s="125">
        <f>(Combined[[#This Row],[Westlake List Price 06-01-26]]-Combined[[#This Row],[Westlake List Price 05-01-26]])/Combined[[#This Row],[Westlake List Price 05-01-26]]</f>
        <v>0.10000186814623865</v>
      </c>
    </row>
    <row r="192" spans="1:14" x14ac:dyDescent="0.3">
      <c r="A192" s="118">
        <v>203</v>
      </c>
      <c r="B192" s="118" t="s">
        <v>14426</v>
      </c>
      <c r="C192" s="118" t="s">
        <v>12192</v>
      </c>
      <c r="D192" s="96" t="s">
        <v>13371</v>
      </c>
      <c r="E192" s="96" t="s">
        <v>13657</v>
      </c>
      <c r="F192" s="96">
        <v>12</v>
      </c>
      <c r="G192" s="96" t="s">
        <v>12192</v>
      </c>
      <c r="I192" s="96" t="s">
        <v>13952</v>
      </c>
      <c r="J192" s="95" t="s">
        <v>3346</v>
      </c>
      <c r="K192" s="95" t="s">
        <v>12002</v>
      </c>
      <c r="L192" s="164">
        <v>2790.56</v>
      </c>
      <c r="M192" s="154">
        <v>3069.62</v>
      </c>
      <c r="N192" s="125">
        <f>(Combined[[#This Row],[Westlake List Price 06-01-26]]-Combined[[#This Row],[Westlake List Price 05-01-26]])/Combined[[#This Row],[Westlake List Price 05-01-26]]</f>
        <v>0.10000143340404792</v>
      </c>
    </row>
    <row r="193" spans="1:14" x14ac:dyDescent="0.3">
      <c r="A193" s="118">
        <v>204</v>
      </c>
      <c r="B193" s="118" t="s">
        <v>14427</v>
      </c>
      <c r="C193" s="118" t="s">
        <v>12193</v>
      </c>
      <c r="D193" s="96" t="s">
        <v>13371</v>
      </c>
      <c r="E193" s="96" t="s">
        <v>13646</v>
      </c>
      <c r="F193" s="96">
        <v>14</v>
      </c>
      <c r="G193" s="96" t="s">
        <v>12193</v>
      </c>
      <c r="I193" s="96" t="s">
        <v>13952</v>
      </c>
      <c r="J193" s="95" t="s">
        <v>3347</v>
      </c>
      <c r="K193" s="95" t="s">
        <v>12002</v>
      </c>
      <c r="L193" s="164">
        <v>5876.95</v>
      </c>
      <c r="M193" s="154">
        <v>6464.65</v>
      </c>
      <c r="N193" s="125">
        <f>(Combined[[#This Row],[Westlake List Price 06-01-26]]-Combined[[#This Row],[Westlake List Price 05-01-26]])/Combined[[#This Row],[Westlake List Price 05-01-26]]</f>
        <v>0.10000085078144273</v>
      </c>
    </row>
    <row r="194" spans="1:14" x14ac:dyDescent="0.3">
      <c r="A194" s="118">
        <v>205</v>
      </c>
      <c r="B194" s="118" t="s">
        <v>14428</v>
      </c>
      <c r="C194" s="118" t="s">
        <v>12194</v>
      </c>
      <c r="D194" s="96" t="s">
        <v>13371</v>
      </c>
      <c r="E194" s="96" t="s">
        <v>13647</v>
      </c>
      <c r="F194" s="96">
        <v>16</v>
      </c>
      <c r="G194" s="96" t="s">
        <v>12194</v>
      </c>
      <c r="I194" s="96" t="s">
        <v>13952</v>
      </c>
      <c r="J194" s="95" t="s">
        <v>3348</v>
      </c>
      <c r="K194" s="95" t="s">
        <v>12002</v>
      </c>
      <c r="L194" s="164">
        <v>7141.2</v>
      </c>
      <c r="M194" s="154">
        <v>7855.32</v>
      </c>
      <c r="N194" s="125">
        <f>(Combined[[#This Row],[Westlake List Price 06-01-26]]-Combined[[#This Row],[Westlake List Price 05-01-26]])/Combined[[#This Row],[Westlake List Price 05-01-26]]</f>
        <v>9.9999999999999992E-2</v>
      </c>
    </row>
    <row r="195" spans="1:14" x14ac:dyDescent="0.3">
      <c r="A195" s="118">
        <v>206</v>
      </c>
      <c r="B195" s="118" t="s">
        <v>14429</v>
      </c>
      <c r="C195" s="118" t="s">
        <v>12195</v>
      </c>
      <c r="D195" s="96" t="s">
        <v>13371</v>
      </c>
      <c r="E195" s="96" t="s">
        <v>13648</v>
      </c>
      <c r="F195" s="96">
        <v>18</v>
      </c>
      <c r="G195" s="96" t="s">
        <v>12195</v>
      </c>
      <c r="I195" s="96" t="s">
        <v>13952</v>
      </c>
      <c r="J195" s="95" t="s">
        <v>3349</v>
      </c>
      <c r="K195" s="95" t="s">
        <v>12002</v>
      </c>
      <c r="L195" s="164">
        <v>12539.75</v>
      </c>
      <c r="M195" s="154">
        <v>13793.73</v>
      </c>
      <c r="N195" s="125">
        <f>(Combined[[#This Row],[Westlake List Price 06-01-26]]-Combined[[#This Row],[Westlake List Price 05-01-26]])/Combined[[#This Row],[Westlake List Price 05-01-26]]</f>
        <v>0.10000039873203211</v>
      </c>
    </row>
    <row r="196" spans="1:14" x14ac:dyDescent="0.3">
      <c r="A196" s="118">
        <v>207</v>
      </c>
      <c r="B196" s="118" t="s">
        <v>14430</v>
      </c>
      <c r="C196" s="118" t="s">
        <v>12196</v>
      </c>
      <c r="D196" s="96" t="s">
        <v>13371</v>
      </c>
      <c r="E196" s="96" t="s">
        <v>13649</v>
      </c>
      <c r="F196" s="96">
        <v>20</v>
      </c>
      <c r="G196" s="96" t="s">
        <v>12196</v>
      </c>
      <c r="I196" s="96" t="s">
        <v>13952</v>
      </c>
      <c r="J196" s="95" t="s">
        <v>3350</v>
      </c>
      <c r="K196" s="95" t="s">
        <v>12002</v>
      </c>
      <c r="L196" s="164">
        <v>15569.18</v>
      </c>
      <c r="M196" s="154">
        <v>17126.099999999999</v>
      </c>
      <c r="N196" s="125">
        <f>(Combined[[#This Row],[Westlake List Price 06-01-26]]-Combined[[#This Row],[Westlake List Price 05-01-26]])/Combined[[#This Row],[Westlake List Price 05-01-26]]</f>
        <v>0.1000001284589168</v>
      </c>
    </row>
    <row r="197" spans="1:14" x14ac:dyDescent="0.3">
      <c r="A197" s="118">
        <v>208</v>
      </c>
      <c r="B197" s="118" t="s">
        <v>14431</v>
      </c>
      <c r="C197" s="118" t="s">
        <v>12197</v>
      </c>
      <c r="D197" s="96" t="s">
        <v>13371</v>
      </c>
      <c r="E197" s="96" t="s">
        <v>13650</v>
      </c>
      <c r="F197" s="96">
        <v>24</v>
      </c>
      <c r="G197" s="96" t="s">
        <v>12197</v>
      </c>
      <c r="I197" s="96" t="s">
        <v>13952</v>
      </c>
      <c r="J197" s="95" t="s">
        <v>3351</v>
      </c>
      <c r="K197" s="95" t="s">
        <v>12002</v>
      </c>
      <c r="L197" s="164">
        <v>22026.93</v>
      </c>
      <c r="M197" s="154">
        <v>24229.62</v>
      </c>
      <c r="N197" s="125">
        <f>(Combined[[#This Row],[Westlake List Price 06-01-26]]-Combined[[#This Row],[Westlake List Price 05-01-26]])/Combined[[#This Row],[Westlake List Price 05-01-26]]</f>
        <v>9.9999863803080985E-2</v>
      </c>
    </row>
    <row r="198" spans="1:14" x14ac:dyDescent="0.3">
      <c r="A198" s="118">
        <v>210</v>
      </c>
      <c r="B198" s="118" t="s">
        <v>14432</v>
      </c>
      <c r="C198" s="118" t="s">
        <v>12493</v>
      </c>
      <c r="D198" s="96" t="s">
        <v>13371</v>
      </c>
      <c r="E198" s="96" t="s">
        <v>13656</v>
      </c>
      <c r="F198" s="96">
        <v>10</v>
      </c>
      <c r="G198" s="96" t="s">
        <v>12493</v>
      </c>
      <c r="I198" s="96" t="s">
        <v>11991</v>
      </c>
      <c r="J198" s="95" t="s">
        <v>13008</v>
      </c>
      <c r="K198" s="95" t="s">
        <v>12002</v>
      </c>
      <c r="L198" s="164">
        <v>2184.2399999999998</v>
      </c>
      <c r="M198" s="154">
        <v>2402.66</v>
      </c>
      <c r="N198" s="125">
        <f>(Combined[[#This Row],[Westlake List Price 06-01-26]]-Combined[[#This Row],[Westlake List Price 05-01-26]])/Combined[[#This Row],[Westlake List Price 05-01-26]]</f>
        <v>9.9998168699410361E-2</v>
      </c>
    </row>
    <row r="199" spans="1:14" x14ac:dyDescent="0.3">
      <c r="A199" s="118">
        <v>211</v>
      </c>
      <c r="B199" s="118" t="s">
        <v>14433</v>
      </c>
      <c r="C199" s="118" t="s">
        <v>12494</v>
      </c>
      <c r="D199" s="96" t="s">
        <v>13371</v>
      </c>
      <c r="E199" s="96" t="s">
        <v>13657</v>
      </c>
      <c r="F199" s="96">
        <v>12</v>
      </c>
      <c r="G199" s="96" t="s">
        <v>12494</v>
      </c>
      <c r="I199" s="96" t="s">
        <v>11991</v>
      </c>
      <c r="J199" s="95" t="s">
        <v>13009</v>
      </c>
      <c r="K199" s="95" t="s">
        <v>12002</v>
      </c>
      <c r="L199" s="164">
        <v>2846.64</v>
      </c>
      <c r="M199" s="154">
        <v>3131.3</v>
      </c>
      <c r="N199" s="125">
        <f>(Combined[[#This Row],[Westlake List Price 06-01-26]]-Combined[[#This Row],[Westlake List Price 05-01-26]])/Combined[[#This Row],[Westlake List Price 05-01-26]]</f>
        <v>9.9998594834612153E-2</v>
      </c>
    </row>
    <row r="200" spans="1:14" x14ac:dyDescent="0.3">
      <c r="A200" s="118">
        <v>212</v>
      </c>
      <c r="B200" s="118" t="s">
        <v>14434</v>
      </c>
      <c r="C200" s="118" t="s">
        <v>12495</v>
      </c>
      <c r="D200" s="96" t="s">
        <v>13371</v>
      </c>
      <c r="E200" s="96" t="s">
        <v>13646</v>
      </c>
      <c r="F200" s="96">
        <v>14</v>
      </c>
      <c r="G200" s="96" t="s">
        <v>12495</v>
      </c>
      <c r="I200" s="96" t="s">
        <v>11991</v>
      </c>
      <c r="J200" s="95" t="s">
        <v>13010</v>
      </c>
      <c r="K200" s="95" t="s">
        <v>12002</v>
      </c>
      <c r="L200" s="164">
        <v>5995.08</v>
      </c>
      <c r="M200" s="154">
        <v>6594.59</v>
      </c>
      <c r="N200" s="125">
        <f>(Combined[[#This Row],[Westlake List Price 06-01-26]]-Combined[[#This Row],[Westlake List Price 05-01-26]])/Combined[[#This Row],[Westlake List Price 05-01-26]]</f>
        <v>0.10000033360689102</v>
      </c>
    </row>
    <row r="201" spans="1:14" x14ac:dyDescent="0.3">
      <c r="A201" s="118">
        <v>213</v>
      </c>
      <c r="B201" s="118" t="s">
        <v>14435</v>
      </c>
      <c r="C201" s="118" t="s">
        <v>12496</v>
      </c>
      <c r="D201" s="96" t="s">
        <v>13371</v>
      </c>
      <c r="E201" s="96" t="s">
        <v>13647</v>
      </c>
      <c r="F201" s="96">
        <v>16</v>
      </c>
      <c r="G201" s="96" t="s">
        <v>12496</v>
      </c>
      <c r="I201" s="96" t="s">
        <v>11991</v>
      </c>
      <c r="J201" s="95" t="s">
        <v>13011</v>
      </c>
      <c r="K201" s="95" t="s">
        <v>12002</v>
      </c>
      <c r="L201" s="164">
        <v>7284.78</v>
      </c>
      <c r="M201" s="154">
        <v>8013.26</v>
      </c>
      <c r="N201" s="125">
        <f>(Combined[[#This Row],[Westlake List Price 06-01-26]]-Combined[[#This Row],[Westlake List Price 05-01-26]])/Combined[[#This Row],[Westlake List Price 05-01-26]]</f>
        <v>0.10000027454501036</v>
      </c>
    </row>
    <row r="202" spans="1:14" x14ac:dyDescent="0.3">
      <c r="A202" s="118">
        <v>214</v>
      </c>
      <c r="B202" s="118" t="s">
        <v>14436</v>
      </c>
      <c r="C202" s="118" t="s">
        <v>12497</v>
      </c>
      <c r="D202" s="96" t="s">
        <v>13371</v>
      </c>
      <c r="E202" s="96" t="s">
        <v>13648</v>
      </c>
      <c r="F202" s="96">
        <v>18</v>
      </c>
      <c r="G202" s="96" t="s">
        <v>12497</v>
      </c>
      <c r="I202" s="96" t="s">
        <v>11991</v>
      </c>
      <c r="J202" s="95" t="s">
        <v>13012</v>
      </c>
      <c r="K202" s="95" t="s">
        <v>12002</v>
      </c>
      <c r="L202" s="164">
        <v>12791.8</v>
      </c>
      <c r="M202" s="154">
        <v>14070.98</v>
      </c>
      <c r="N202" s="125">
        <f>(Combined[[#This Row],[Westlake List Price 06-01-26]]-Combined[[#This Row],[Westlake List Price 05-01-26]])/Combined[[#This Row],[Westlake List Price 05-01-26]]</f>
        <v>0.10000000000000003</v>
      </c>
    </row>
    <row r="203" spans="1:14" x14ac:dyDescent="0.3">
      <c r="A203" s="118">
        <v>215</v>
      </c>
      <c r="B203" s="118" t="s">
        <v>14437</v>
      </c>
      <c r="C203" s="118" t="s">
        <v>12498</v>
      </c>
      <c r="D203" s="96" t="s">
        <v>13371</v>
      </c>
      <c r="E203" s="96" t="s">
        <v>13649</v>
      </c>
      <c r="F203" s="96">
        <v>20</v>
      </c>
      <c r="G203" s="96" t="s">
        <v>12498</v>
      </c>
      <c r="I203" s="96" t="s">
        <v>11991</v>
      </c>
      <c r="J203" s="95" t="s">
        <v>13013</v>
      </c>
      <c r="K203" s="95" t="s">
        <v>12002</v>
      </c>
      <c r="L203" s="164">
        <v>15882.16</v>
      </c>
      <c r="M203" s="154">
        <v>17470.38</v>
      </c>
      <c r="N203" s="125">
        <f>(Combined[[#This Row],[Westlake List Price 06-01-26]]-Combined[[#This Row],[Westlake List Price 05-01-26]])/Combined[[#This Row],[Westlake List Price 05-01-26]]</f>
        <v>0.1000002518549115</v>
      </c>
    </row>
    <row r="204" spans="1:14" x14ac:dyDescent="0.3">
      <c r="A204" s="118">
        <v>216</v>
      </c>
      <c r="B204" s="118" t="s">
        <v>14438</v>
      </c>
      <c r="C204" s="118" t="s">
        <v>12499</v>
      </c>
      <c r="D204" s="96" t="s">
        <v>13371</v>
      </c>
      <c r="E204" s="96" t="s">
        <v>13650</v>
      </c>
      <c r="F204" s="96">
        <v>24</v>
      </c>
      <c r="G204" s="96" t="s">
        <v>12499</v>
      </c>
      <c r="I204" s="96" t="s">
        <v>11991</v>
      </c>
      <c r="J204" s="95" t="s">
        <v>13014</v>
      </c>
      <c r="K204" s="95" t="s">
        <v>12002</v>
      </c>
      <c r="L204" s="164">
        <v>22469.68</v>
      </c>
      <c r="M204" s="154">
        <v>24716.65</v>
      </c>
      <c r="N204" s="125">
        <f>(Combined[[#This Row],[Westlake List Price 06-01-26]]-Combined[[#This Row],[Westlake List Price 05-01-26]])/Combined[[#This Row],[Westlake List Price 05-01-26]]</f>
        <v>0.10000008900883328</v>
      </c>
    </row>
    <row r="205" spans="1:14" x14ac:dyDescent="0.3">
      <c r="A205" s="118">
        <v>218</v>
      </c>
      <c r="B205" s="118" t="s">
        <v>14439</v>
      </c>
      <c r="C205" s="118" t="s">
        <v>12500</v>
      </c>
      <c r="D205" s="96" t="s">
        <v>13371</v>
      </c>
      <c r="E205" s="96" t="s">
        <v>13656</v>
      </c>
      <c r="F205" s="96">
        <v>10</v>
      </c>
      <c r="G205" s="96" t="s">
        <v>12500</v>
      </c>
      <c r="I205" s="96" t="s">
        <v>11992</v>
      </c>
      <c r="J205" s="95" t="s">
        <v>13015</v>
      </c>
      <c r="K205" s="95" t="s">
        <v>12002</v>
      </c>
      <c r="L205" s="164">
        <v>2206.1</v>
      </c>
      <c r="M205" s="154">
        <v>2426.71</v>
      </c>
      <c r="N205" s="125">
        <f>(Combined[[#This Row],[Westlake List Price 06-01-26]]-Combined[[#This Row],[Westlake List Price 05-01-26]])/Combined[[#This Row],[Westlake List Price 05-01-26]]</f>
        <v>0.10000000000000006</v>
      </c>
    </row>
    <row r="206" spans="1:14" x14ac:dyDescent="0.3">
      <c r="A206" s="118">
        <v>219</v>
      </c>
      <c r="B206" s="118" t="s">
        <v>14440</v>
      </c>
      <c r="C206" s="118" t="s">
        <v>12501</v>
      </c>
      <c r="D206" s="96" t="s">
        <v>13371</v>
      </c>
      <c r="E206" s="96" t="s">
        <v>13657</v>
      </c>
      <c r="F206" s="96">
        <v>12</v>
      </c>
      <c r="G206" s="96" t="s">
        <v>12501</v>
      </c>
      <c r="I206" s="96" t="s">
        <v>11992</v>
      </c>
      <c r="J206" s="95" t="s">
        <v>13016</v>
      </c>
      <c r="K206" s="95" t="s">
        <v>12002</v>
      </c>
      <c r="L206" s="164">
        <v>2875.1</v>
      </c>
      <c r="M206" s="154">
        <v>3162.61</v>
      </c>
      <c r="N206" s="125">
        <f>(Combined[[#This Row],[Westlake List Price 06-01-26]]-Combined[[#This Row],[Westlake List Price 05-01-26]])/Combined[[#This Row],[Westlake List Price 05-01-26]]</f>
        <v>0.10000000000000007</v>
      </c>
    </row>
    <row r="207" spans="1:14" x14ac:dyDescent="0.3">
      <c r="A207" s="118">
        <v>220</v>
      </c>
      <c r="B207" s="118" t="s">
        <v>14441</v>
      </c>
      <c r="C207" s="118" t="s">
        <v>12502</v>
      </c>
      <c r="D207" s="96" t="s">
        <v>13371</v>
      </c>
      <c r="E207" s="96" t="s">
        <v>13646</v>
      </c>
      <c r="F207" s="96">
        <v>14</v>
      </c>
      <c r="G207" s="96" t="s">
        <v>12502</v>
      </c>
      <c r="I207" s="96" t="s">
        <v>11992</v>
      </c>
      <c r="J207" s="95" t="s">
        <v>13017</v>
      </c>
      <c r="K207" s="95" t="s">
        <v>12002</v>
      </c>
      <c r="L207" s="164">
        <v>6055.08</v>
      </c>
      <c r="M207" s="154">
        <v>6660.59</v>
      </c>
      <c r="N207" s="125">
        <f>(Combined[[#This Row],[Westlake List Price 06-01-26]]-Combined[[#This Row],[Westlake List Price 05-01-26]])/Combined[[#This Row],[Westlake List Price 05-01-26]]</f>
        <v>0.10000033030116864</v>
      </c>
    </row>
    <row r="208" spans="1:14" x14ac:dyDescent="0.3">
      <c r="A208" s="118">
        <v>221</v>
      </c>
      <c r="B208" s="118" t="s">
        <v>14442</v>
      </c>
      <c r="C208" s="118" t="s">
        <v>12503</v>
      </c>
      <c r="D208" s="96" t="s">
        <v>13371</v>
      </c>
      <c r="E208" s="96" t="s">
        <v>13647</v>
      </c>
      <c r="F208" s="96">
        <v>16</v>
      </c>
      <c r="G208" s="96" t="s">
        <v>12503</v>
      </c>
      <c r="I208" s="96" t="s">
        <v>11992</v>
      </c>
      <c r="J208" s="95" t="s">
        <v>13018</v>
      </c>
      <c r="K208" s="95" t="s">
        <v>12002</v>
      </c>
      <c r="L208" s="164">
        <v>7357.63</v>
      </c>
      <c r="M208" s="154">
        <v>8093.39</v>
      </c>
      <c r="N208" s="125">
        <f>(Combined[[#This Row],[Westlake List Price 06-01-26]]-Combined[[#This Row],[Westlake List Price 05-01-26]])/Combined[[#This Row],[Westlake List Price 05-01-26]]</f>
        <v>9.9999592260007666E-2</v>
      </c>
    </row>
    <row r="209" spans="1:14" x14ac:dyDescent="0.3">
      <c r="A209" s="118">
        <v>222</v>
      </c>
      <c r="B209" s="118" t="s">
        <v>14443</v>
      </c>
      <c r="C209" s="118" t="s">
        <v>12504</v>
      </c>
      <c r="D209" s="96" t="s">
        <v>13371</v>
      </c>
      <c r="E209" s="96" t="s">
        <v>13648</v>
      </c>
      <c r="F209" s="96">
        <v>18</v>
      </c>
      <c r="G209" s="96" t="s">
        <v>12504</v>
      </c>
      <c r="I209" s="96" t="s">
        <v>11992</v>
      </c>
      <c r="J209" s="95" t="s">
        <v>13019</v>
      </c>
      <c r="K209" s="95" t="s">
        <v>12002</v>
      </c>
      <c r="L209" s="164">
        <v>12919.7</v>
      </c>
      <c r="M209" s="154">
        <v>14211.67</v>
      </c>
      <c r="N209" s="125">
        <f>(Combined[[#This Row],[Westlake List Price 06-01-26]]-Combined[[#This Row],[Westlake List Price 05-01-26]])/Combined[[#This Row],[Westlake List Price 05-01-26]]</f>
        <v>9.999999999999995E-2</v>
      </c>
    </row>
    <row r="210" spans="1:14" x14ac:dyDescent="0.3">
      <c r="A210" s="118">
        <v>223</v>
      </c>
      <c r="B210" s="118" t="s">
        <v>14444</v>
      </c>
      <c r="C210" s="118" t="s">
        <v>12505</v>
      </c>
      <c r="D210" s="96" t="s">
        <v>13371</v>
      </c>
      <c r="E210" s="96" t="s">
        <v>13649</v>
      </c>
      <c r="F210" s="96">
        <v>20</v>
      </c>
      <c r="G210" s="96" t="s">
        <v>12505</v>
      </c>
      <c r="I210" s="96" t="s">
        <v>11992</v>
      </c>
      <c r="J210" s="95" t="s">
        <v>13020</v>
      </c>
      <c r="K210" s="95" t="s">
        <v>12002</v>
      </c>
      <c r="L210" s="164">
        <v>16040.93</v>
      </c>
      <c r="M210" s="154">
        <v>17645.02</v>
      </c>
      <c r="N210" s="125">
        <f>(Combined[[#This Row],[Westlake List Price 06-01-26]]-Combined[[#This Row],[Westlake List Price 05-01-26]])/Combined[[#This Row],[Westlake List Price 05-01-26]]</f>
        <v>9.9999812978424571E-2</v>
      </c>
    </row>
    <row r="211" spans="1:14" x14ac:dyDescent="0.3">
      <c r="A211" s="118">
        <v>224</v>
      </c>
      <c r="B211" s="118" t="s">
        <v>14445</v>
      </c>
      <c r="C211" s="118" t="s">
        <v>12506</v>
      </c>
      <c r="D211" s="96" t="s">
        <v>13371</v>
      </c>
      <c r="E211" s="96" t="s">
        <v>13650</v>
      </c>
      <c r="F211" s="96">
        <v>24</v>
      </c>
      <c r="G211" s="96" t="s">
        <v>12506</v>
      </c>
      <c r="I211" s="96" t="s">
        <v>11992</v>
      </c>
      <c r="J211" s="95" t="s">
        <v>13021</v>
      </c>
      <c r="K211" s="95" t="s">
        <v>12002</v>
      </c>
      <c r="L211" s="164">
        <v>22694.400000000001</v>
      </c>
      <c r="M211" s="154">
        <v>24963.84</v>
      </c>
      <c r="N211" s="125">
        <f>(Combined[[#This Row],[Westlake List Price 06-01-26]]-Combined[[#This Row],[Westlake List Price 05-01-26]])/Combined[[#This Row],[Westlake List Price 05-01-26]]</f>
        <v>9.9999999999999936E-2</v>
      </c>
    </row>
    <row r="212" spans="1:14" x14ac:dyDescent="0.3">
      <c r="A212" s="118">
        <v>226</v>
      </c>
      <c r="B212" s="118" t="s">
        <v>14446</v>
      </c>
      <c r="C212" s="118" t="s">
        <v>12507</v>
      </c>
      <c r="D212" s="96" t="s">
        <v>13371</v>
      </c>
      <c r="E212" s="96" t="s">
        <v>13656</v>
      </c>
      <c r="F212" s="96" t="s">
        <v>12276</v>
      </c>
      <c r="G212" s="96" t="s">
        <v>12507</v>
      </c>
      <c r="I212" s="96" t="s">
        <v>13953</v>
      </c>
      <c r="J212" s="95" t="s">
        <v>5807</v>
      </c>
      <c r="K212" s="95" t="s">
        <v>12002</v>
      </c>
      <c r="L212" s="164">
        <v>1059.27</v>
      </c>
      <c r="M212" s="154">
        <v>1165.2</v>
      </c>
      <c r="N212" s="125">
        <f>(Combined[[#This Row],[Westlake List Price 06-01-26]]-Combined[[#This Row],[Westlake List Price 05-01-26]])/Combined[[#This Row],[Westlake List Price 05-01-26]]</f>
        <v>0.10000283213911473</v>
      </c>
    </row>
    <row r="213" spans="1:14" x14ac:dyDescent="0.3">
      <c r="A213" s="118">
        <v>227</v>
      </c>
      <c r="B213" s="118" t="s">
        <v>14447</v>
      </c>
      <c r="C213" s="118" t="s">
        <v>12508</v>
      </c>
      <c r="D213" s="96" t="s">
        <v>13371</v>
      </c>
      <c r="E213" s="96" t="s">
        <v>13656</v>
      </c>
      <c r="F213" s="96" t="s">
        <v>12278</v>
      </c>
      <c r="G213" s="96" t="s">
        <v>12508</v>
      </c>
      <c r="I213" s="96" t="s">
        <v>13953</v>
      </c>
      <c r="J213" s="95" t="s">
        <v>5807</v>
      </c>
      <c r="K213" s="95" t="s">
        <v>12002</v>
      </c>
      <c r="L213" s="164">
        <v>1207.3900000000001</v>
      </c>
      <c r="M213" s="154">
        <v>1328.13</v>
      </c>
      <c r="N213" s="125">
        <f>(Combined[[#This Row],[Westlake List Price 06-01-26]]-Combined[[#This Row],[Westlake List Price 05-01-26]])/Combined[[#This Row],[Westlake List Price 05-01-26]]</f>
        <v>0.10000082823279967</v>
      </c>
    </row>
    <row r="214" spans="1:14" x14ac:dyDescent="0.3">
      <c r="A214" s="118">
        <v>228</v>
      </c>
      <c r="B214" s="118" t="s">
        <v>14448</v>
      </c>
      <c r="C214" s="118" t="s">
        <v>12509</v>
      </c>
      <c r="D214" s="96" t="s">
        <v>13371</v>
      </c>
      <c r="E214" s="96" t="s">
        <v>13656</v>
      </c>
      <c r="F214" s="96" t="s">
        <v>12280</v>
      </c>
      <c r="G214" s="96" t="s">
        <v>12509</v>
      </c>
      <c r="I214" s="96" t="s">
        <v>13953</v>
      </c>
      <c r="J214" s="95" t="s">
        <v>5807</v>
      </c>
      <c r="K214" s="95" t="s">
        <v>12002</v>
      </c>
      <c r="L214" s="164">
        <v>1364.59</v>
      </c>
      <c r="M214" s="154">
        <v>1501.05</v>
      </c>
      <c r="N214" s="125">
        <f>(Combined[[#This Row],[Westlake List Price 06-01-26]]-Combined[[#This Row],[Westlake List Price 05-01-26]])/Combined[[#This Row],[Westlake List Price 05-01-26]]</f>
        <v>0.10000073282084732</v>
      </c>
    </row>
    <row r="215" spans="1:14" x14ac:dyDescent="0.3">
      <c r="A215" s="118">
        <v>229</v>
      </c>
      <c r="B215" s="118" t="s">
        <v>14449</v>
      </c>
      <c r="C215" s="118" t="s">
        <v>12510</v>
      </c>
      <c r="D215" s="96" t="s">
        <v>13371</v>
      </c>
      <c r="E215" s="96" t="s">
        <v>13657</v>
      </c>
      <c r="F215" s="96" t="s">
        <v>12284</v>
      </c>
      <c r="G215" s="96" t="s">
        <v>12510</v>
      </c>
      <c r="I215" s="96" t="s">
        <v>13953</v>
      </c>
      <c r="J215" s="95" t="s">
        <v>5807</v>
      </c>
      <c r="K215" s="95" t="s">
        <v>12002</v>
      </c>
      <c r="L215" s="164">
        <v>1412.19</v>
      </c>
      <c r="M215" s="154">
        <v>1553.41</v>
      </c>
      <c r="N215" s="125">
        <f>(Combined[[#This Row],[Westlake List Price 06-01-26]]-Combined[[#This Row],[Westlake List Price 05-01-26]])/Combined[[#This Row],[Westlake List Price 05-01-26]]</f>
        <v>0.10000070812001219</v>
      </c>
    </row>
    <row r="216" spans="1:14" x14ac:dyDescent="0.3">
      <c r="A216" s="118">
        <v>230</v>
      </c>
      <c r="B216" s="118" t="s">
        <v>14450</v>
      </c>
      <c r="C216" s="118" t="s">
        <v>12511</v>
      </c>
      <c r="D216" s="96" t="s">
        <v>13371</v>
      </c>
      <c r="E216" s="96" t="s">
        <v>13657</v>
      </c>
      <c r="F216" s="96" t="s">
        <v>12286</v>
      </c>
      <c r="G216" s="96" t="s">
        <v>12511</v>
      </c>
      <c r="I216" s="96" t="s">
        <v>13953</v>
      </c>
      <c r="J216" s="95" t="s">
        <v>5807</v>
      </c>
      <c r="K216" s="95" t="s">
        <v>12002</v>
      </c>
      <c r="L216" s="164">
        <v>1549.15</v>
      </c>
      <c r="M216" s="154">
        <v>1704.07</v>
      </c>
      <c r="N216" s="125">
        <f>(Combined[[#This Row],[Westlake List Price 06-01-26]]-Combined[[#This Row],[Westlake List Price 05-01-26]])/Combined[[#This Row],[Westlake List Price 05-01-26]]</f>
        <v>0.10000322757641276</v>
      </c>
    </row>
    <row r="217" spans="1:14" x14ac:dyDescent="0.3">
      <c r="A217" s="118">
        <v>231</v>
      </c>
      <c r="B217" s="118" t="s">
        <v>14451</v>
      </c>
      <c r="C217" s="118" t="s">
        <v>12512</v>
      </c>
      <c r="D217" s="96" t="s">
        <v>13371</v>
      </c>
      <c r="E217" s="96" t="s">
        <v>13657</v>
      </c>
      <c r="F217" s="96" t="s">
        <v>12288</v>
      </c>
      <c r="G217" s="96" t="s">
        <v>12512</v>
      </c>
      <c r="I217" s="96" t="s">
        <v>13953</v>
      </c>
      <c r="J217" s="95" t="s">
        <v>5807</v>
      </c>
      <c r="K217" s="95" t="s">
        <v>12002</v>
      </c>
      <c r="L217" s="164">
        <v>1696.88</v>
      </c>
      <c r="M217" s="154">
        <v>1866.57</v>
      </c>
      <c r="N217" s="125">
        <f>(Combined[[#This Row],[Westlake List Price 06-01-26]]-Combined[[#This Row],[Westlake List Price 05-01-26]])/Combined[[#This Row],[Westlake List Price 05-01-26]]</f>
        <v>0.10000117863372768</v>
      </c>
    </row>
    <row r="218" spans="1:14" x14ac:dyDescent="0.3">
      <c r="A218" s="118">
        <v>232</v>
      </c>
      <c r="B218" s="118" t="s">
        <v>14452</v>
      </c>
      <c r="C218" s="118" t="s">
        <v>12513</v>
      </c>
      <c r="D218" s="96" t="s">
        <v>13371</v>
      </c>
      <c r="E218" s="96" t="s">
        <v>13657</v>
      </c>
      <c r="F218" s="96" t="s">
        <v>12290</v>
      </c>
      <c r="G218" s="96" t="s">
        <v>12513</v>
      </c>
      <c r="I218" s="96" t="s">
        <v>13953</v>
      </c>
      <c r="J218" s="95" t="s">
        <v>5807</v>
      </c>
      <c r="K218" s="95" t="s">
        <v>12002</v>
      </c>
      <c r="L218" s="164">
        <v>1845.03</v>
      </c>
      <c r="M218" s="154">
        <v>2029.53</v>
      </c>
      <c r="N218" s="125">
        <f>(Combined[[#This Row],[Westlake List Price 06-01-26]]-Combined[[#This Row],[Westlake List Price 05-01-26]])/Combined[[#This Row],[Westlake List Price 05-01-26]]</f>
        <v>9.9998374010178692E-2</v>
      </c>
    </row>
    <row r="219" spans="1:14" x14ac:dyDescent="0.3">
      <c r="A219" s="118">
        <v>233</v>
      </c>
      <c r="B219" s="118" t="s">
        <v>14453</v>
      </c>
      <c r="C219" s="118" t="s">
        <v>12104</v>
      </c>
      <c r="D219" s="96" t="s">
        <v>13371</v>
      </c>
      <c r="E219" s="96" t="s">
        <v>13646</v>
      </c>
      <c r="F219" s="96" t="s">
        <v>12293</v>
      </c>
      <c r="G219" s="96" t="s">
        <v>12104</v>
      </c>
      <c r="I219" s="96" t="s">
        <v>13953</v>
      </c>
      <c r="J219" s="95" t="s">
        <v>5807</v>
      </c>
      <c r="K219" s="95" t="s">
        <v>12002</v>
      </c>
      <c r="L219" s="164">
        <v>3132.14</v>
      </c>
      <c r="M219" s="154">
        <v>3445.35</v>
      </c>
      <c r="N219" s="125">
        <f>(Combined[[#This Row],[Westlake List Price 06-01-26]]-Combined[[#This Row],[Westlake List Price 05-01-26]])/Combined[[#This Row],[Westlake List Price 05-01-26]]</f>
        <v>9.9998722917877245E-2</v>
      </c>
    </row>
    <row r="220" spans="1:14" x14ac:dyDescent="0.3">
      <c r="A220" s="118">
        <v>234</v>
      </c>
      <c r="B220" s="118" t="s">
        <v>14454</v>
      </c>
      <c r="C220" s="118" t="s">
        <v>12514</v>
      </c>
      <c r="D220" s="96" t="s">
        <v>13371</v>
      </c>
      <c r="E220" s="96" t="s">
        <v>13646</v>
      </c>
      <c r="F220" s="96" t="s">
        <v>12295</v>
      </c>
      <c r="G220" s="96" t="s">
        <v>12514</v>
      </c>
      <c r="I220" s="96" t="s">
        <v>13953</v>
      </c>
      <c r="J220" s="95" t="s">
        <v>5807</v>
      </c>
      <c r="K220" s="95" t="s">
        <v>12002</v>
      </c>
      <c r="L220" s="164">
        <v>3234.52</v>
      </c>
      <c r="M220" s="154">
        <v>3557.97</v>
      </c>
      <c r="N220" s="125">
        <f>(Combined[[#This Row],[Westlake List Price 06-01-26]]-Combined[[#This Row],[Westlake List Price 05-01-26]])/Combined[[#This Row],[Westlake List Price 05-01-26]]</f>
        <v>9.9999381670232312E-2</v>
      </c>
    </row>
    <row r="221" spans="1:14" x14ac:dyDescent="0.3">
      <c r="A221" s="118">
        <v>235</v>
      </c>
      <c r="B221" s="118" t="s">
        <v>14455</v>
      </c>
      <c r="C221" s="118" t="s">
        <v>12515</v>
      </c>
      <c r="D221" s="96" t="s">
        <v>13371</v>
      </c>
      <c r="E221" s="96" t="s">
        <v>13646</v>
      </c>
      <c r="F221" s="96" t="s">
        <v>12297</v>
      </c>
      <c r="G221" s="96" t="s">
        <v>12515</v>
      </c>
      <c r="I221" s="96" t="s">
        <v>13953</v>
      </c>
      <c r="J221" s="95" t="s">
        <v>5807</v>
      </c>
      <c r="K221" s="95" t="s">
        <v>12002</v>
      </c>
      <c r="L221" s="164">
        <v>3337.16</v>
      </c>
      <c r="M221" s="154">
        <v>3670.88</v>
      </c>
      <c r="N221" s="125">
        <f>(Combined[[#This Row],[Westlake List Price 06-01-26]]-Combined[[#This Row],[Westlake List Price 05-01-26]])/Combined[[#This Row],[Westlake List Price 05-01-26]]</f>
        <v>0.10000119862397976</v>
      </c>
    </row>
    <row r="222" spans="1:14" x14ac:dyDescent="0.3">
      <c r="A222" s="118">
        <v>236</v>
      </c>
      <c r="B222" s="118" t="s">
        <v>14456</v>
      </c>
      <c r="C222" s="118" t="s">
        <v>12516</v>
      </c>
      <c r="D222" s="96" t="s">
        <v>13371</v>
      </c>
      <c r="E222" s="96" t="s">
        <v>13646</v>
      </c>
      <c r="F222" s="96" t="s">
        <v>12299</v>
      </c>
      <c r="G222" s="96" t="s">
        <v>12516</v>
      </c>
      <c r="I222" s="96" t="s">
        <v>13953</v>
      </c>
      <c r="J222" s="95" t="s">
        <v>5807</v>
      </c>
      <c r="K222" s="95" t="s">
        <v>12002</v>
      </c>
      <c r="L222" s="164">
        <v>3496.58</v>
      </c>
      <c r="M222" s="154">
        <v>3846.24</v>
      </c>
      <c r="N222" s="125">
        <f>(Combined[[#This Row],[Westlake List Price 06-01-26]]-Combined[[#This Row],[Westlake List Price 05-01-26]])/Combined[[#This Row],[Westlake List Price 05-01-26]]</f>
        <v>0.10000057198748487</v>
      </c>
    </row>
    <row r="223" spans="1:14" x14ac:dyDescent="0.3">
      <c r="A223" s="118">
        <v>237</v>
      </c>
      <c r="B223" s="118" t="s">
        <v>14457</v>
      </c>
      <c r="C223" s="118" t="s">
        <v>12517</v>
      </c>
      <c r="D223" s="96" t="s">
        <v>13371</v>
      </c>
      <c r="E223" s="96" t="s">
        <v>13646</v>
      </c>
      <c r="F223" s="96" t="s">
        <v>12300</v>
      </c>
      <c r="G223" s="96" t="s">
        <v>12517</v>
      </c>
      <c r="I223" s="96" t="s">
        <v>13953</v>
      </c>
      <c r="J223" s="95" t="s">
        <v>5807</v>
      </c>
      <c r="K223" s="95" t="s">
        <v>12002</v>
      </c>
      <c r="L223" s="164">
        <v>3621.95</v>
      </c>
      <c r="M223" s="154">
        <v>3984.15</v>
      </c>
      <c r="N223" s="125">
        <f>(Combined[[#This Row],[Westlake List Price 06-01-26]]-Combined[[#This Row],[Westlake List Price 05-01-26]])/Combined[[#This Row],[Westlake List Price 05-01-26]]</f>
        <v>0.10000138047184536</v>
      </c>
    </row>
    <row r="224" spans="1:14" x14ac:dyDescent="0.3">
      <c r="A224" s="118">
        <v>238</v>
      </c>
      <c r="B224" s="118" t="s">
        <v>14458</v>
      </c>
      <c r="C224" s="118" t="s">
        <v>12105</v>
      </c>
      <c r="D224" s="96" t="s">
        <v>13371</v>
      </c>
      <c r="E224" s="96" t="s">
        <v>13647</v>
      </c>
      <c r="F224" s="96" t="s">
        <v>12302</v>
      </c>
      <c r="G224" s="96" t="s">
        <v>12105</v>
      </c>
      <c r="I224" s="96" t="s">
        <v>13953</v>
      </c>
      <c r="J224" s="95" t="s">
        <v>5807</v>
      </c>
      <c r="K224" s="95" t="s">
        <v>12002</v>
      </c>
      <c r="L224" s="164">
        <v>3760.69</v>
      </c>
      <c r="M224" s="154">
        <v>4136.76</v>
      </c>
      <c r="N224" s="125">
        <f>(Combined[[#This Row],[Westlake List Price 06-01-26]]-Combined[[#This Row],[Westlake List Price 05-01-26]])/Combined[[#This Row],[Westlake List Price 05-01-26]]</f>
        <v>0.10000026590864979</v>
      </c>
    </row>
    <row r="225" spans="1:14" x14ac:dyDescent="0.3">
      <c r="A225" s="118">
        <v>239</v>
      </c>
      <c r="B225" s="118" t="s">
        <v>14459</v>
      </c>
      <c r="C225" s="118" t="s">
        <v>12106</v>
      </c>
      <c r="D225" s="96" t="s">
        <v>13371</v>
      </c>
      <c r="E225" s="96" t="s">
        <v>13647</v>
      </c>
      <c r="F225" s="96" t="s">
        <v>12304</v>
      </c>
      <c r="G225" s="96" t="s">
        <v>12106</v>
      </c>
      <c r="I225" s="96" t="s">
        <v>13953</v>
      </c>
      <c r="J225" s="95" t="s">
        <v>5807</v>
      </c>
      <c r="K225" s="95" t="s">
        <v>12002</v>
      </c>
      <c r="L225" s="164">
        <v>3872.36</v>
      </c>
      <c r="M225" s="154">
        <v>4259.6000000000004</v>
      </c>
      <c r="N225" s="125">
        <f>(Combined[[#This Row],[Westlake List Price 06-01-26]]-Combined[[#This Row],[Westlake List Price 05-01-26]])/Combined[[#This Row],[Westlake List Price 05-01-26]]</f>
        <v>0.10000103296181145</v>
      </c>
    </row>
    <row r="226" spans="1:14" x14ac:dyDescent="0.3">
      <c r="A226" s="118">
        <v>240</v>
      </c>
      <c r="B226" s="118" t="s">
        <v>14460</v>
      </c>
      <c r="C226" s="118" t="s">
        <v>12518</v>
      </c>
      <c r="D226" s="96" t="s">
        <v>13371</v>
      </c>
      <c r="E226" s="96" t="s">
        <v>13647</v>
      </c>
      <c r="F226" s="96" t="s">
        <v>12306</v>
      </c>
      <c r="G226" s="96" t="s">
        <v>12518</v>
      </c>
      <c r="I226" s="96" t="s">
        <v>13953</v>
      </c>
      <c r="J226" s="95" t="s">
        <v>5807</v>
      </c>
      <c r="K226" s="95" t="s">
        <v>12002</v>
      </c>
      <c r="L226" s="164">
        <v>3963.52</v>
      </c>
      <c r="M226" s="154">
        <v>4359.87</v>
      </c>
      <c r="N226" s="125">
        <f>(Combined[[#This Row],[Westlake List Price 06-01-26]]-Combined[[#This Row],[Westlake List Price 05-01-26]])/Combined[[#This Row],[Westlake List Price 05-01-26]]</f>
        <v>9.9999495398030006E-2</v>
      </c>
    </row>
    <row r="227" spans="1:14" x14ac:dyDescent="0.3">
      <c r="A227" s="118">
        <v>241</v>
      </c>
      <c r="B227" s="118" t="s">
        <v>14461</v>
      </c>
      <c r="C227" s="118" t="s">
        <v>12519</v>
      </c>
      <c r="D227" s="96" t="s">
        <v>13371</v>
      </c>
      <c r="E227" s="96" t="s">
        <v>13647</v>
      </c>
      <c r="F227" s="96" t="s">
        <v>12308</v>
      </c>
      <c r="G227" s="96" t="s">
        <v>12519</v>
      </c>
      <c r="I227" s="96" t="s">
        <v>13953</v>
      </c>
      <c r="J227" s="95" t="s">
        <v>5807</v>
      </c>
      <c r="K227" s="95" t="s">
        <v>12002</v>
      </c>
      <c r="L227" s="164">
        <v>4476</v>
      </c>
      <c r="M227" s="154">
        <v>4923.6000000000004</v>
      </c>
      <c r="N227" s="125">
        <f>(Combined[[#This Row],[Westlake List Price 06-01-26]]-Combined[[#This Row],[Westlake List Price 05-01-26]])/Combined[[#This Row],[Westlake List Price 05-01-26]]</f>
        <v>0.10000000000000007</v>
      </c>
    </row>
    <row r="228" spans="1:14" x14ac:dyDescent="0.3">
      <c r="A228" s="118">
        <v>242</v>
      </c>
      <c r="B228" s="118" t="s">
        <v>14462</v>
      </c>
      <c r="C228" s="118" t="s">
        <v>12520</v>
      </c>
      <c r="D228" s="96" t="s">
        <v>13371</v>
      </c>
      <c r="E228" s="96" t="s">
        <v>13647</v>
      </c>
      <c r="F228" s="96" t="s">
        <v>12309</v>
      </c>
      <c r="G228" s="96" t="s">
        <v>12520</v>
      </c>
      <c r="I228" s="96" t="s">
        <v>13953</v>
      </c>
      <c r="J228" s="95" t="s">
        <v>5807</v>
      </c>
      <c r="K228" s="95" t="s">
        <v>12002</v>
      </c>
      <c r="L228" s="164">
        <v>4635.41</v>
      </c>
      <c r="M228" s="154">
        <v>5098.95</v>
      </c>
      <c r="N228" s="125">
        <f>(Combined[[#This Row],[Westlake List Price 06-01-26]]-Combined[[#This Row],[Westlake List Price 05-01-26]])/Combined[[#This Row],[Westlake List Price 05-01-26]]</f>
        <v>9.9999784269352646E-2</v>
      </c>
    </row>
    <row r="229" spans="1:14" x14ac:dyDescent="0.3">
      <c r="A229" s="118">
        <v>243</v>
      </c>
      <c r="B229" s="118" t="s">
        <v>14463</v>
      </c>
      <c r="C229" s="118" t="s">
        <v>12521</v>
      </c>
      <c r="D229" s="96" t="s">
        <v>13371</v>
      </c>
      <c r="E229" s="96" t="s">
        <v>13647</v>
      </c>
      <c r="F229" s="96" t="s">
        <v>12310</v>
      </c>
      <c r="G229" s="96" t="s">
        <v>12521</v>
      </c>
      <c r="I229" s="96" t="s">
        <v>13953</v>
      </c>
      <c r="J229" s="95" t="s">
        <v>5807</v>
      </c>
      <c r="K229" s="95" t="s">
        <v>12002</v>
      </c>
      <c r="L229" s="164">
        <v>5353.03</v>
      </c>
      <c r="M229" s="154">
        <v>5888.33</v>
      </c>
      <c r="N229" s="125">
        <f>(Combined[[#This Row],[Westlake List Price 06-01-26]]-Combined[[#This Row],[Westlake List Price 05-01-26]])/Combined[[#This Row],[Westlake List Price 05-01-26]]</f>
        <v>9.9999439569739043E-2</v>
      </c>
    </row>
    <row r="230" spans="1:14" x14ac:dyDescent="0.3">
      <c r="A230" s="118">
        <v>244</v>
      </c>
      <c r="B230" s="118" t="s">
        <v>14464</v>
      </c>
      <c r="C230" s="118" t="s">
        <v>12107</v>
      </c>
      <c r="D230" s="96" t="s">
        <v>13371</v>
      </c>
      <c r="E230" s="96" t="s">
        <v>13648</v>
      </c>
      <c r="F230" s="96" t="s">
        <v>12312</v>
      </c>
      <c r="G230" s="96" t="s">
        <v>12107</v>
      </c>
      <c r="I230" s="96" t="s">
        <v>13953</v>
      </c>
      <c r="J230" s="95" t="s">
        <v>5807</v>
      </c>
      <c r="K230" s="95" t="s">
        <v>12002</v>
      </c>
      <c r="L230" s="164">
        <v>7019.46</v>
      </c>
      <c r="M230" s="154">
        <v>7721.41</v>
      </c>
      <c r="N230" s="125">
        <f>(Combined[[#This Row],[Westlake List Price 06-01-26]]-Combined[[#This Row],[Westlake List Price 05-01-26]])/Combined[[#This Row],[Westlake List Price 05-01-26]]</f>
        <v>0.10000056984440396</v>
      </c>
    </row>
    <row r="231" spans="1:14" x14ac:dyDescent="0.3">
      <c r="A231" s="118">
        <v>245</v>
      </c>
      <c r="B231" s="118" t="s">
        <v>14465</v>
      </c>
      <c r="C231" s="118" t="s">
        <v>12108</v>
      </c>
      <c r="D231" s="96" t="s">
        <v>13371</v>
      </c>
      <c r="E231" s="96" t="s">
        <v>13648</v>
      </c>
      <c r="F231" s="96" t="s">
        <v>12314</v>
      </c>
      <c r="G231" s="96" t="s">
        <v>12108</v>
      </c>
      <c r="I231" s="96" t="s">
        <v>13953</v>
      </c>
      <c r="J231" s="95" t="s">
        <v>5807</v>
      </c>
      <c r="K231" s="95" t="s">
        <v>12002</v>
      </c>
      <c r="L231" s="164">
        <v>7224.44</v>
      </c>
      <c r="M231" s="154">
        <v>7946.88</v>
      </c>
      <c r="N231" s="125">
        <f>(Combined[[#This Row],[Westlake List Price 06-01-26]]-Combined[[#This Row],[Westlake List Price 05-01-26]])/Combined[[#This Row],[Westlake List Price 05-01-26]]</f>
        <v>9.9999446323867397E-2</v>
      </c>
    </row>
    <row r="232" spans="1:14" x14ac:dyDescent="0.3">
      <c r="A232" s="118">
        <v>246</v>
      </c>
      <c r="B232" s="118" t="s">
        <v>14466</v>
      </c>
      <c r="C232" s="118" t="s">
        <v>12109</v>
      </c>
      <c r="D232" s="96" t="s">
        <v>13371</v>
      </c>
      <c r="E232" s="96" t="s">
        <v>13648</v>
      </c>
      <c r="F232" s="96" t="s">
        <v>12316</v>
      </c>
      <c r="G232" s="96" t="s">
        <v>12109</v>
      </c>
      <c r="I232" s="96" t="s">
        <v>13953</v>
      </c>
      <c r="J232" s="95" t="s">
        <v>5807</v>
      </c>
      <c r="K232" s="95" t="s">
        <v>12002</v>
      </c>
      <c r="L232" s="164">
        <v>7448.62</v>
      </c>
      <c r="M232" s="154">
        <v>8193.48</v>
      </c>
      <c r="N232" s="125">
        <f>(Combined[[#This Row],[Westlake List Price 06-01-26]]-Combined[[#This Row],[Westlake List Price 05-01-26]])/Combined[[#This Row],[Westlake List Price 05-01-26]]</f>
        <v>9.9999731493887412E-2</v>
      </c>
    </row>
    <row r="233" spans="1:14" x14ac:dyDescent="0.3">
      <c r="A233" s="118">
        <v>247</v>
      </c>
      <c r="B233" s="118" t="s">
        <v>14467</v>
      </c>
      <c r="C233" s="118" t="s">
        <v>12110</v>
      </c>
      <c r="D233" s="96" t="s">
        <v>13371</v>
      </c>
      <c r="E233" s="96" t="s">
        <v>13648</v>
      </c>
      <c r="F233" s="96" t="s">
        <v>12318</v>
      </c>
      <c r="G233" s="96" t="s">
        <v>12110</v>
      </c>
      <c r="I233" s="96" t="s">
        <v>13953</v>
      </c>
      <c r="J233" s="95" t="s">
        <v>5807</v>
      </c>
      <c r="K233" s="95" t="s">
        <v>12002</v>
      </c>
      <c r="L233" s="164">
        <v>8336.93</v>
      </c>
      <c r="M233" s="154">
        <v>9170.6200000000008</v>
      </c>
      <c r="N233" s="125">
        <f>(Combined[[#This Row],[Westlake List Price 06-01-26]]-Combined[[#This Row],[Westlake List Price 05-01-26]])/Combined[[#This Row],[Westlake List Price 05-01-26]]</f>
        <v>9.999964015530903E-2</v>
      </c>
    </row>
    <row r="234" spans="1:14" x14ac:dyDescent="0.3">
      <c r="A234" s="118">
        <v>248</v>
      </c>
      <c r="B234" s="118" t="s">
        <v>14468</v>
      </c>
      <c r="C234" s="118" t="s">
        <v>12522</v>
      </c>
      <c r="D234" s="96" t="s">
        <v>13371</v>
      </c>
      <c r="E234" s="96" t="s">
        <v>13648</v>
      </c>
      <c r="F234" s="96" t="s">
        <v>12319</v>
      </c>
      <c r="G234" s="96" t="s">
        <v>12522</v>
      </c>
      <c r="I234" s="96" t="s">
        <v>13953</v>
      </c>
      <c r="J234" s="95" t="s">
        <v>5807</v>
      </c>
      <c r="K234" s="95" t="s">
        <v>12002</v>
      </c>
      <c r="L234" s="164">
        <v>8747.1</v>
      </c>
      <c r="M234" s="154">
        <v>9621.81</v>
      </c>
      <c r="N234" s="125">
        <f>(Combined[[#This Row],[Westlake List Price 06-01-26]]-Combined[[#This Row],[Westlake List Price 05-01-26]])/Combined[[#This Row],[Westlake List Price 05-01-26]]</f>
        <v>9.9999999999999895E-2</v>
      </c>
    </row>
    <row r="235" spans="1:14" x14ac:dyDescent="0.3">
      <c r="A235" s="118">
        <v>249</v>
      </c>
      <c r="B235" s="118" t="s">
        <v>14469</v>
      </c>
      <c r="C235" s="118" t="s">
        <v>12523</v>
      </c>
      <c r="D235" s="96" t="s">
        <v>13371</v>
      </c>
      <c r="E235" s="96" t="s">
        <v>13648</v>
      </c>
      <c r="F235" s="96" t="s">
        <v>12320</v>
      </c>
      <c r="G235" s="96" t="s">
        <v>12523</v>
      </c>
      <c r="I235" s="96" t="s">
        <v>13953</v>
      </c>
      <c r="J235" s="95" t="s">
        <v>5807</v>
      </c>
      <c r="K235" s="95" t="s">
        <v>12002</v>
      </c>
      <c r="L235" s="164">
        <v>9191.2800000000007</v>
      </c>
      <c r="M235" s="154">
        <v>10110.41</v>
      </c>
      <c r="N235" s="125">
        <f>(Combined[[#This Row],[Westlake List Price 06-01-26]]-Combined[[#This Row],[Westlake List Price 05-01-26]])/Combined[[#This Row],[Westlake List Price 05-01-26]]</f>
        <v>0.10000021759754889</v>
      </c>
    </row>
    <row r="236" spans="1:14" x14ac:dyDescent="0.3">
      <c r="A236" s="118">
        <v>250</v>
      </c>
      <c r="B236" s="118" t="s">
        <v>14470</v>
      </c>
      <c r="C236" s="118" t="s">
        <v>12524</v>
      </c>
      <c r="D236" s="96" t="s">
        <v>13371</v>
      </c>
      <c r="E236" s="96" t="s">
        <v>13648</v>
      </c>
      <c r="F236" s="96" t="s">
        <v>12321</v>
      </c>
      <c r="G236" s="96" t="s">
        <v>12524</v>
      </c>
      <c r="I236" s="96" t="s">
        <v>13953</v>
      </c>
      <c r="J236" s="95" t="s">
        <v>5807</v>
      </c>
      <c r="K236" s="95" t="s">
        <v>12002</v>
      </c>
      <c r="L236" s="164">
        <v>9578.51</v>
      </c>
      <c r="M236" s="154">
        <v>10536.36</v>
      </c>
      <c r="N236" s="125">
        <f>(Combined[[#This Row],[Westlake List Price 06-01-26]]-Combined[[#This Row],[Westlake List Price 05-01-26]])/Combined[[#This Row],[Westlake List Price 05-01-26]]</f>
        <v>9.9999895599628782E-2</v>
      </c>
    </row>
    <row r="237" spans="1:14" x14ac:dyDescent="0.3">
      <c r="A237" s="118">
        <v>251</v>
      </c>
      <c r="B237" s="118" t="s">
        <v>14471</v>
      </c>
      <c r="C237" s="118" t="s">
        <v>12111</v>
      </c>
      <c r="D237" s="96" t="s">
        <v>13371</v>
      </c>
      <c r="E237" s="96" t="s">
        <v>13649</v>
      </c>
      <c r="F237" s="96" t="s">
        <v>12323</v>
      </c>
      <c r="G237" s="96" t="s">
        <v>12111</v>
      </c>
      <c r="I237" s="96" t="s">
        <v>13953</v>
      </c>
      <c r="J237" s="95" t="s">
        <v>5807</v>
      </c>
      <c r="K237" s="95" t="s">
        <v>12002</v>
      </c>
      <c r="L237" s="164">
        <v>8638.81</v>
      </c>
      <c r="M237" s="154">
        <v>9502.69</v>
      </c>
      <c r="N237" s="125">
        <f>(Combined[[#This Row],[Westlake List Price 06-01-26]]-Combined[[#This Row],[Westlake List Price 05-01-26]])/Combined[[#This Row],[Westlake List Price 05-01-26]]</f>
        <v>9.9999884243316045E-2</v>
      </c>
    </row>
    <row r="238" spans="1:14" x14ac:dyDescent="0.3">
      <c r="A238" s="118">
        <v>252</v>
      </c>
      <c r="B238" s="118" t="s">
        <v>14472</v>
      </c>
      <c r="C238" s="118" t="s">
        <v>12112</v>
      </c>
      <c r="D238" s="96" t="s">
        <v>13371</v>
      </c>
      <c r="E238" s="96" t="s">
        <v>13649</v>
      </c>
      <c r="F238" s="96" t="s">
        <v>12325</v>
      </c>
      <c r="G238" s="96" t="s">
        <v>12112</v>
      </c>
      <c r="I238" s="96" t="s">
        <v>13953</v>
      </c>
      <c r="J238" s="95" t="s">
        <v>5807</v>
      </c>
      <c r="K238" s="95" t="s">
        <v>12002</v>
      </c>
      <c r="L238" s="164">
        <v>8909.49</v>
      </c>
      <c r="M238" s="154">
        <v>9800.44</v>
      </c>
      <c r="N238" s="125">
        <f>(Combined[[#This Row],[Westlake List Price 06-01-26]]-Combined[[#This Row],[Westlake List Price 05-01-26]])/Combined[[#This Row],[Westlake List Price 05-01-26]]</f>
        <v>0.10000011223987015</v>
      </c>
    </row>
    <row r="239" spans="1:14" x14ac:dyDescent="0.3">
      <c r="A239" s="118">
        <v>253</v>
      </c>
      <c r="B239" s="118" t="s">
        <v>14473</v>
      </c>
      <c r="C239" s="118" t="s">
        <v>12113</v>
      </c>
      <c r="D239" s="96" t="s">
        <v>13371</v>
      </c>
      <c r="E239" s="96" t="s">
        <v>13649</v>
      </c>
      <c r="F239" s="96" t="s">
        <v>12357</v>
      </c>
      <c r="G239" s="96" t="s">
        <v>12113</v>
      </c>
      <c r="I239" s="96" t="s">
        <v>13953</v>
      </c>
      <c r="J239" s="95" t="s">
        <v>5807</v>
      </c>
      <c r="K239" s="95" t="s">
        <v>12002</v>
      </c>
      <c r="L239" s="164">
        <v>9179.82</v>
      </c>
      <c r="M239" s="154">
        <v>10097.799999999999</v>
      </c>
      <c r="N239" s="125">
        <f>(Combined[[#This Row],[Westlake List Price 06-01-26]]-Combined[[#This Row],[Westlake List Price 05-01-26]])/Combined[[#This Row],[Westlake List Price 05-01-26]]</f>
        <v>9.9999782130804266E-2</v>
      </c>
    </row>
    <row r="240" spans="1:14" x14ac:dyDescent="0.3">
      <c r="A240" s="118">
        <v>254</v>
      </c>
      <c r="B240" s="118" t="s">
        <v>14474</v>
      </c>
      <c r="C240" s="118" t="s">
        <v>12114</v>
      </c>
      <c r="D240" s="96" t="s">
        <v>13371</v>
      </c>
      <c r="E240" s="96" t="s">
        <v>13649</v>
      </c>
      <c r="F240" s="96" t="s">
        <v>12359</v>
      </c>
      <c r="G240" s="96" t="s">
        <v>12114</v>
      </c>
      <c r="I240" s="96" t="s">
        <v>13953</v>
      </c>
      <c r="J240" s="95" t="s">
        <v>5807</v>
      </c>
      <c r="K240" s="95" t="s">
        <v>12002</v>
      </c>
      <c r="L240" s="164">
        <v>9464.58</v>
      </c>
      <c r="M240" s="154">
        <v>10411.040000000001</v>
      </c>
      <c r="N240" s="125">
        <f>(Combined[[#This Row],[Westlake List Price 06-01-26]]-Combined[[#This Row],[Westlake List Price 05-01-26]])/Combined[[#This Row],[Westlake List Price 05-01-26]]</f>
        <v>0.10000021131418414</v>
      </c>
    </row>
    <row r="241" spans="1:14" x14ac:dyDescent="0.3">
      <c r="A241" s="118">
        <v>255</v>
      </c>
      <c r="B241" s="118" t="s">
        <v>14475</v>
      </c>
      <c r="C241" s="118" t="s">
        <v>12525</v>
      </c>
      <c r="D241" s="96" t="s">
        <v>13371</v>
      </c>
      <c r="E241" s="96" t="s">
        <v>13649</v>
      </c>
      <c r="F241" s="96" t="s">
        <v>12360</v>
      </c>
      <c r="G241" s="96" t="s">
        <v>12525</v>
      </c>
      <c r="I241" s="96" t="s">
        <v>13953</v>
      </c>
      <c r="J241" s="95" t="s">
        <v>5807</v>
      </c>
      <c r="K241" s="95" t="s">
        <v>12002</v>
      </c>
      <c r="L241" s="164">
        <v>9536.5499999999993</v>
      </c>
      <c r="M241" s="154">
        <v>10490.21</v>
      </c>
      <c r="N241" s="125">
        <f>(Combined[[#This Row],[Westlake List Price 06-01-26]]-Combined[[#This Row],[Westlake List Price 05-01-26]])/Combined[[#This Row],[Westlake List Price 05-01-26]]</f>
        <v>0.10000052429861951</v>
      </c>
    </row>
    <row r="242" spans="1:14" x14ac:dyDescent="0.3">
      <c r="A242" s="118">
        <v>256</v>
      </c>
      <c r="B242" s="118" t="s">
        <v>14476</v>
      </c>
      <c r="C242" s="118" t="s">
        <v>12526</v>
      </c>
      <c r="D242" s="96" t="s">
        <v>13371</v>
      </c>
      <c r="E242" s="96" t="s">
        <v>13649</v>
      </c>
      <c r="F242" s="96" t="s">
        <v>12361</v>
      </c>
      <c r="G242" s="96" t="s">
        <v>12526</v>
      </c>
      <c r="I242" s="96" t="s">
        <v>13953</v>
      </c>
      <c r="J242" s="95" t="s">
        <v>5807</v>
      </c>
      <c r="K242" s="95" t="s">
        <v>12002</v>
      </c>
      <c r="L242" s="164">
        <v>10182.120000000001</v>
      </c>
      <c r="M242" s="154">
        <v>11200.33</v>
      </c>
      <c r="N242" s="125">
        <f>(Combined[[#This Row],[Westlake List Price 06-01-26]]-Combined[[#This Row],[Westlake List Price 05-01-26]])/Combined[[#This Row],[Westlake List Price 05-01-26]]</f>
        <v>9.9999803577251009E-2</v>
      </c>
    </row>
    <row r="243" spans="1:14" x14ac:dyDescent="0.3">
      <c r="A243" s="118">
        <v>257</v>
      </c>
      <c r="B243" s="118" t="s">
        <v>14477</v>
      </c>
      <c r="C243" s="118" t="s">
        <v>12527</v>
      </c>
      <c r="D243" s="96" t="s">
        <v>13371</v>
      </c>
      <c r="E243" s="96" t="s">
        <v>13649</v>
      </c>
      <c r="F243" s="96" t="s">
        <v>12362</v>
      </c>
      <c r="G243" s="96" t="s">
        <v>12527</v>
      </c>
      <c r="I243" s="96" t="s">
        <v>13953</v>
      </c>
      <c r="J243" s="95" t="s">
        <v>5807</v>
      </c>
      <c r="K243" s="95" t="s">
        <v>12002</v>
      </c>
      <c r="L243" s="164">
        <v>10774.37</v>
      </c>
      <c r="M243" s="154">
        <v>11851.81</v>
      </c>
      <c r="N243" s="125">
        <f>(Combined[[#This Row],[Westlake List Price 06-01-26]]-Combined[[#This Row],[Westlake List Price 05-01-26]])/Combined[[#This Row],[Westlake List Price 05-01-26]]</f>
        <v>0.10000027843855358</v>
      </c>
    </row>
    <row r="244" spans="1:14" x14ac:dyDescent="0.3">
      <c r="A244" s="118">
        <v>258</v>
      </c>
      <c r="B244" s="118" t="s">
        <v>14478</v>
      </c>
      <c r="C244" s="118" t="s">
        <v>12528</v>
      </c>
      <c r="D244" s="96" t="s">
        <v>13371</v>
      </c>
      <c r="E244" s="96" t="s">
        <v>13649</v>
      </c>
      <c r="F244" s="96" t="s">
        <v>12363</v>
      </c>
      <c r="G244" s="96" t="s">
        <v>12528</v>
      </c>
      <c r="I244" s="96" t="s">
        <v>13953</v>
      </c>
      <c r="J244" s="95" t="s">
        <v>5807</v>
      </c>
      <c r="K244" s="95" t="s">
        <v>12002</v>
      </c>
      <c r="L244" s="164">
        <v>12357.41</v>
      </c>
      <c r="M244" s="154">
        <v>13593.15</v>
      </c>
      <c r="N244" s="125">
        <f>(Combined[[#This Row],[Westlake List Price 06-01-26]]-Combined[[#This Row],[Westlake List Price 05-01-26]])/Combined[[#This Row],[Westlake List Price 05-01-26]]</f>
        <v>9.9999919076893928E-2</v>
      </c>
    </row>
    <row r="245" spans="1:14" x14ac:dyDescent="0.3">
      <c r="A245" s="118">
        <v>259</v>
      </c>
      <c r="B245" s="118" t="s">
        <v>14479</v>
      </c>
      <c r="C245" s="118" t="s">
        <v>12326</v>
      </c>
      <c r="D245" s="96" t="s">
        <v>13371</v>
      </c>
      <c r="E245" s="96" t="s">
        <v>13650</v>
      </c>
      <c r="F245" s="96" t="s">
        <v>12365</v>
      </c>
      <c r="G245" s="96" t="s">
        <v>12326</v>
      </c>
      <c r="I245" s="96" t="s">
        <v>13953</v>
      </c>
      <c r="J245" s="95" t="s">
        <v>5807</v>
      </c>
      <c r="K245" s="95" t="s">
        <v>12002</v>
      </c>
      <c r="L245" s="164">
        <v>11681.3</v>
      </c>
      <c r="M245" s="154">
        <v>12849.43</v>
      </c>
      <c r="N245" s="125">
        <f>(Combined[[#This Row],[Westlake List Price 06-01-26]]-Combined[[#This Row],[Westlake List Price 05-01-26]])/Combined[[#This Row],[Westlake List Price 05-01-26]]</f>
        <v>0.10000000000000009</v>
      </c>
    </row>
    <row r="246" spans="1:14" x14ac:dyDescent="0.3">
      <c r="A246" s="118">
        <v>260</v>
      </c>
      <c r="B246" s="118" t="s">
        <v>14480</v>
      </c>
      <c r="C246" s="118" t="s">
        <v>12327</v>
      </c>
      <c r="D246" s="96" t="s">
        <v>13371</v>
      </c>
      <c r="E246" s="96" t="s">
        <v>13650</v>
      </c>
      <c r="F246" s="96" t="s">
        <v>12367</v>
      </c>
      <c r="G246" s="96" t="s">
        <v>12327</v>
      </c>
      <c r="I246" s="96" t="s">
        <v>13953</v>
      </c>
      <c r="J246" s="95" t="s">
        <v>5807</v>
      </c>
      <c r="K246" s="95" t="s">
        <v>12002</v>
      </c>
      <c r="L246" s="164">
        <v>12046.17</v>
      </c>
      <c r="M246" s="154">
        <v>13250.79</v>
      </c>
      <c r="N246" s="125">
        <f>(Combined[[#This Row],[Westlake List Price 06-01-26]]-Combined[[#This Row],[Westlake List Price 05-01-26]])/Combined[[#This Row],[Westlake List Price 05-01-26]]</f>
        <v>0.10000024904181169</v>
      </c>
    </row>
    <row r="247" spans="1:14" x14ac:dyDescent="0.3">
      <c r="A247" s="118">
        <v>261</v>
      </c>
      <c r="B247" s="118" t="s">
        <v>14481</v>
      </c>
      <c r="C247" s="118" t="s">
        <v>12328</v>
      </c>
      <c r="D247" s="96" t="s">
        <v>13371</v>
      </c>
      <c r="E247" s="96" t="s">
        <v>13650</v>
      </c>
      <c r="F247" s="96" t="s">
        <v>12369</v>
      </c>
      <c r="G247" s="96" t="s">
        <v>12328</v>
      </c>
      <c r="I247" s="96" t="s">
        <v>13953</v>
      </c>
      <c r="J247" s="95" t="s">
        <v>5807</v>
      </c>
      <c r="K247" s="95" t="s">
        <v>12002</v>
      </c>
      <c r="L247" s="164">
        <v>12422</v>
      </c>
      <c r="M247" s="154">
        <v>13664.2</v>
      </c>
      <c r="N247" s="125">
        <f>(Combined[[#This Row],[Westlake List Price 06-01-26]]-Combined[[#This Row],[Westlake List Price 05-01-26]])/Combined[[#This Row],[Westlake List Price 05-01-26]]</f>
        <v>0.10000000000000006</v>
      </c>
    </row>
    <row r="248" spans="1:14" x14ac:dyDescent="0.3">
      <c r="A248" s="118">
        <v>262</v>
      </c>
      <c r="B248" s="118" t="s">
        <v>14482</v>
      </c>
      <c r="C248" s="118" t="s">
        <v>12329</v>
      </c>
      <c r="D248" s="96" t="s">
        <v>13371</v>
      </c>
      <c r="E248" s="96" t="s">
        <v>13650</v>
      </c>
      <c r="F248" s="96" t="s">
        <v>12371</v>
      </c>
      <c r="G248" s="96" t="s">
        <v>12329</v>
      </c>
      <c r="I248" s="96" t="s">
        <v>13953</v>
      </c>
      <c r="J248" s="95" t="s">
        <v>5807</v>
      </c>
      <c r="K248" s="95" t="s">
        <v>12002</v>
      </c>
      <c r="L248" s="164">
        <v>12801.6</v>
      </c>
      <c r="M248" s="154">
        <v>14081.76</v>
      </c>
      <c r="N248" s="125">
        <f>(Combined[[#This Row],[Westlake List Price 06-01-26]]-Combined[[#This Row],[Westlake List Price 05-01-26]])/Combined[[#This Row],[Westlake List Price 05-01-26]]</f>
        <v>9.9999999999999992E-2</v>
      </c>
    </row>
    <row r="249" spans="1:14" x14ac:dyDescent="0.3">
      <c r="A249" s="118">
        <v>263</v>
      </c>
      <c r="B249" s="118" t="s">
        <v>14483</v>
      </c>
      <c r="C249" s="118" t="s">
        <v>12330</v>
      </c>
      <c r="D249" s="96" t="s">
        <v>13371</v>
      </c>
      <c r="E249" s="96" t="s">
        <v>13650</v>
      </c>
      <c r="F249" s="96" t="s">
        <v>12372</v>
      </c>
      <c r="G249" s="96" t="s">
        <v>12330</v>
      </c>
      <c r="I249" s="96" t="s">
        <v>13953</v>
      </c>
      <c r="J249" s="95" t="s">
        <v>5807</v>
      </c>
      <c r="K249" s="95" t="s">
        <v>12002</v>
      </c>
      <c r="L249" s="164">
        <v>13200.23</v>
      </c>
      <c r="M249" s="154">
        <v>14520.25</v>
      </c>
      <c r="N249" s="125">
        <f>(Combined[[#This Row],[Westlake List Price 06-01-26]]-Combined[[#This Row],[Westlake List Price 05-01-26]])/Combined[[#This Row],[Westlake List Price 05-01-26]]</f>
        <v>9.9999772731232756E-2</v>
      </c>
    </row>
    <row r="250" spans="1:14" x14ac:dyDescent="0.3">
      <c r="A250" s="118">
        <v>264</v>
      </c>
      <c r="B250" s="118" t="s">
        <v>14484</v>
      </c>
      <c r="C250" s="118" t="s">
        <v>12331</v>
      </c>
      <c r="D250" s="96" t="s">
        <v>13371</v>
      </c>
      <c r="E250" s="96" t="s">
        <v>13650</v>
      </c>
      <c r="F250" s="96" t="s">
        <v>12373</v>
      </c>
      <c r="G250" s="96" t="s">
        <v>12331</v>
      </c>
      <c r="I250" s="96" t="s">
        <v>13953</v>
      </c>
      <c r="J250" s="95" t="s">
        <v>5807</v>
      </c>
      <c r="K250" s="95" t="s">
        <v>12002</v>
      </c>
      <c r="L250" s="164">
        <v>14566.86</v>
      </c>
      <c r="M250" s="154">
        <v>16023.55</v>
      </c>
      <c r="N250" s="125">
        <f>(Combined[[#This Row],[Westlake List Price 06-01-26]]-Combined[[#This Row],[Westlake List Price 05-01-26]])/Combined[[#This Row],[Westlake List Price 05-01-26]]</f>
        <v>0.10000027459589772</v>
      </c>
    </row>
    <row r="251" spans="1:14" x14ac:dyDescent="0.3">
      <c r="A251" s="118">
        <v>265</v>
      </c>
      <c r="B251" s="118" t="s">
        <v>14485</v>
      </c>
      <c r="C251" s="118" t="s">
        <v>12529</v>
      </c>
      <c r="D251" s="96" t="s">
        <v>13371</v>
      </c>
      <c r="E251" s="96" t="s">
        <v>13650</v>
      </c>
      <c r="F251" s="96" t="s">
        <v>12374</v>
      </c>
      <c r="G251" s="96" t="s">
        <v>12529</v>
      </c>
      <c r="I251" s="96" t="s">
        <v>13953</v>
      </c>
      <c r="J251" s="95" t="s">
        <v>5807</v>
      </c>
      <c r="K251" s="95" t="s">
        <v>12002</v>
      </c>
      <c r="L251" s="164">
        <v>15592</v>
      </c>
      <c r="M251" s="154">
        <v>17151.2</v>
      </c>
      <c r="N251" s="125">
        <f>(Combined[[#This Row],[Westlake List Price 06-01-26]]-Combined[[#This Row],[Westlake List Price 05-01-26]])/Combined[[#This Row],[Westlake List Price 05-01-26]]</f>
        <v>0.10000000000000005</v>
      </c>
    </row>
    <row r="252" spans="1:14" x14ac:dyDescent="0.3">
      <c r="A252" s="118">
        <v>266</v>
      </c>
      <c r="B252" s="118" t="s">
        <v>14486</v>
      </c>
      <c r="C252" s="118" t="s">
        <v>12530</v>
      </c>
      <c r="D252" s="96" t="s">
        <v>13371</v>
      </c>
      <c r="E252" s="96" t="s">
        <v>13650</v>
      </c>
      <c r="F252" s="96" t="s">
        <v>12375</v>
      </c>
      <c r="G252" s="96" t="s">
        <v>12530</v>
      </c>
      <c r="I252" s="96" t="s">
        <v>13953</v>
      </c>
      <c r="J252" s="95" t="s">
        <v>5807</v>
      </c>
      <c r="K252" s="95" t="s">
        <v>12002</v>
      </c>
      <c r="L252" s="164">
        <v>17083.93</v>
      </c>
      <c r="M252" s="154">
        <v>18792.32</v>
      </c>
      <c r="N252" s="125">
        <f>(Combined[[#This Row],[Westlake List Price 06-01-26]]-Combined[[#This Row],[Westlake List Price 05-01-26]])/Combined[[#This Row],[Westlake List Price 05-01-26]]</f>
        <v>9.999982439637714E-2</v>
      </c>
    </row>
    <row r="253" spans="1:14" x14ac:dyDescent="0.3">
      <c r="A253" s="118">
        <v>267</v>
      </c>
      <c r="B253" s="118" t="s">
        <v>14487</v>
      </c>
      <c r="C253" s="118" t="s">
        <v>12531</v>
      </c>
      <c r="D253" s="96" t="s">
        <v>13371</v>
      </c>
      <c r="E253" s="96" t="s">
        <v>13650</v>
      </c>
      <c r="F253" s="96" t="s">
        <v>12376</v>
      </c>
      <c r="G253" s="96" t="s">
        <v>12531</v>
      </c>
      <c r="I253" s="96" t="s">
        <v>13953</v>
      </c>
      <c r="J253" s="95" t="s">
        <v>5807</v>
      </c>
      <c r="K253" s="95" t="s">
        <v>12002</v>
      </c>
      <c r="L253" s="164">
        <v>17357.38</v>
      </c>
      <c r="M253" s="154">
        <v>19093.12</v>
      </c>
      <c r="N253" s="125">
        <f>(Combined[[#This Row],[Westlake List Price 06-01-26]]-Combined[[#This Row],[Westlake List Price 05-01-26]])/Combined[[#This Row],[Westlake List Price 05-01-26]]</f>
        <v>0.10000011522476306</v>
      </c>
    </row>
    <row r="254" spans="1:14" x14ac:dyDescent="0.3">
      <c r="A254" s="118">
        <v>269</v>
      </c>
      <c r="B254" s="118" t="s">
        <v>14488</v>
      </c>
      <c r="C254" s="118" t="s">
        <v>84</v>
      </c>
      <c r="D254" s="96" t="s">
        <v>13371</v>
      </c>
      <c r="E254" s="96" t="s">
        <v>13656</v>
      </c>
      <c r="F254" s="96">
        <v>10</v>
      </c>
      <c r="G254" s="96" t="s">
        <v>84</v>
      </c>
      <c r="I254" s="96" t="s">
        <v>13954</v>
      </c>
      <c r="J254" s="95" t="s">
        <v>5807</v>
      </c>
      <c r="K254" s="95" t="s">
        <v>12002</v>
      </c>
      <c r="L254" s="164">
        <v>3724.37</v>
      </c>
      <c r="M254" s="154">
        <v>4096.8100000000004</v>
      </c>
      <c r="N254" s="125">
        <f>(Combined[[#This Row],[Westlake List Price 06-01-26]]-Combined[[#This Row],[Westlake List Price 05-01-26]])/Combined[[#This Row],[Westlake List Price 05-01-26]]</f>
        <v>0.10000080550536078</v>
      </c>
    </row>
    <row r="255" spans="1:14" x14ac:dyDescent="0.3">
      <c r="A255" s="118">
        <v>270</v>
      </c>
      <c r="B255" s="118" t="s">
        <v>14489</v>
      </c>
      <c r="C255" s="118" t="s">
        <v>85</v>
      </c>
      <c r="D255" s="96" t="s">
        <v>13371</v>
      </c>
      <c r="E255" s="96" t="s">
        <v>13657</v>
      </c>
      <c r="F255" s="96">
        <v>12</v>
      </c>
      <c r="G255" s="96" t="s">
        <v>85</v>
      </c>
      <c r="I255" s="96" t="s">
        <v>13954</v>
      </c>
      <c r="J255" s="95" t="s">
        <v>5807</v>
      </c>
      <c r="K255" s="95" t="s">
        <v>12002</v>
      </c>
      <c r="L255" s="164">
        <v>4912.1499999999996</v>
      </c>
      <c r="M255" s="154">
        <v>5403.37</v>
      </c>
      <c r="N255" s="125">
        <f>(Combined[[#This Row],[Westlake List Price 06-01-26]]-Combined[[#This Row],[Westlake List Price 05-01-26]])/Combined[[#This Row],[Westlake List Price 05-01-26]]</f>
        <v>0.10000101788422591</v>
      </c>
    </row>
    <row r="256" spans="1:14" x14ac:dyDescent="0.3">
      <c r="A256" s="118">
        <v>271</v>
      </c>
      <c r="B256" s="118" t="s">
        <v>14490</v>
      </c>
      <c r="C256" s="118" t="s">
        <v>86</v>
      </c>
      <c r="D256" s="96" t="s">
        <v>13371</v>
      </c>
      <c r="E256" s="96" t="s">
        <v>13646</v>
      </c>
      <c r="F256" s="96">
        <v>14</v>
      </c>
      <c r="G256" s="96" t="s">
        <v>86</v>
      </c>
      <c r="I256" s="96" t="s">
        <v>13954</v>
      </c>
      <c r="J256" s="95" t="s">
        <v>5807</v>
      </c>
      <c r="K256" s="95" t="s">
        <v>12002</v>
      </c>
      <c r="L256" s="164">
        <v>7251.48</v>
      </c>
      <c r="M256" s="154">
        <v>7976.63</v>
      </c>
      <c r="N256" s="125">
        <f>(Combined[[#This Row],[Westlake List Price 06-01-26]]-Combined[[#This Row],[Westlake List Price 05-01-26]])/Combined[[#This Row],[Westlake List Price 05-01-26]]</f>
        <v>0.10000027580576663</v>
      </c>
    </row>
    <row r="257" spans="1:14" x14ac:dyDescent="0.3">
      <c r="A257" s="118">
        <v>272</v>
      </c>
      <c r="B257" s="118" t="s">
        <v>14491</v>
      </c>
      <c r="C257" s="118" t="s">
        <v>87</v>
      </c>
      <c r="D257" s="96" t="s">
        <v>13371</v>
      </c>
      <c r="E257" s="96" t="s">
        <v>13647</v>
      </c>
      <c r="F257" s="96">
        <v>16</v>
      </c>
      <c r="G257" s="96" t="s">
        <v>87</v>
      </c>
      <c r="I257" s="96" t="s">
        <v>13954</v>
      </c>
      <c r="J257" s="95" t="s">
        <v>5807</v>
      </c>
      <c r="K257" s="95" t="s">
        <v>12002</v>
      </c>
      <c r="L257" s="164">
        <v>8650.51</v>
      </c>
      <c r="M257" s="154">
        <v>9515.56</v>
      </c>
      <c r="N257" s="125">
        <f>(Combined[[#This Row],[Westlake List Price 06-01-26]]-Combined[[#This Row],[Westlake List Price 05-01-26]])/Combined[[#This Row],[Westlake List Price 05-01-26]]</f>
        <v>9.9999884399879224E-2</v>
      </c>
    </row>
    <row r="258" spans="1:14" x14ac:dyDescent="0.3">
      <c r="A258" s="118">
        <v>273</v>
      </c>
      <c r="B258" s="118" t="s">
        <v>14492</v>
      </c>
      <c r="C258" s="118" t="s">
        <v>88</v>
      </c>
      <c r="D258" s="96" t="s">
        <v>13371</v>
      </c>
      <c r="E258" s="96" t="s">
        <v>13648</v>
      </c>
      <c r="F258" s="96">
        <v>18</v>
      </c>
      <c r="G258" s="96" t="s">
        <v>88</v>
      </c>
      <c r="I258" s="96" t="s">
        <v>13954</v>
      </c>
      <c r="J258" s="95" t="s">
        <v>5807</v>
      </c>
      <c r="K258" s="95" t="s">
        <v>12002</v>
      </c>
      <c r="L258" s="164">
        <v>15046.71</v>
      </c>
      <c r="M258" s="154">
        <v>16551.38</v>
      </c>
      <c r="N258" s="125">
        <f>(Combined[[#This Row],[Westlake List Price 06-01-26]]-Combined[[#This Row],[Westlake List Price 05-01-26]])/Combined[[#This Row],[Westlake List Price 05-01-26]]</f>
        <v>9.9999933540289007E-2</v>
      </c>
    </row>
    <row r="259" spans="1:14" x14ac:dyDescent="0.3">
      <c r="A259" s="118">
        <v>274</v>
      </c>
      <c r="B259" s="118" t="s">
        <v>14493</v>
      </c>
      <c r="C259" s="118" t="s">
        <v>89</v>
      </c>
      <c r="D259" s="96" t="s">
        <v>13371</v>
      </c>
      <c r="E259" s="96" t="s">
        <v>13649</v>
      </c>
      <c r="F259" s="96">
        <v>20</v>
      </c>
      <c r="G259" s="96" t="s">
        <v>89</v>
      </c>
      <c r="I259" s="96" t="s">
        <v>13954</v>
      </c>
      <c r="J259" s="95" t="s">
        <v>5807</v>
      </c>
      <c r="K259" s="95" t="s">
        <v>12002</v>
      </c>
      <c r="L259" s="164">
        <v>18511.330000000002</v>
      </c>
      <c r="M259" s="154">
        <v>20362.46</v>
      </c>
      <c r="N259" s="125">
        <f>(Combined[[#This Row],[Westlake List Price 06-01-26]]-Combined[[#This Row],[Westlake List Price 05-01-26]])/Combined[[#This Row],[Westlake List Price 05-01-26]]</f>
        <v>9.9999837937090275E-2</v>
      </c>
    </row>
    <row r="260" spans="1:14" x14ac:dyDescent="0.3">
      <c r="A260" s="118">
        <v>275</v>
      </c>
      <c r="B260" s="118" t="s">
        <v>14494</v>
      </c>
      <c r="C260" s="118" t="s">
        <v>90</v>
      </c>
      <c r="D260" s="96" t="s">
        <v>13371</v>
      </c>
      <c r="E260" s="96" t="s">
        <v>13650</v>
      </c>
      <c r="F260" s="96">
        <v>24</v>
      </c>
      <c r="G260" s="96" t="s">
        <v>90</v>
      </c>
      <c r="I260" s="96" t="s">
        <v>13954</v>
      </c>
      <c r="J260" s="95" t="s">
        <v>5807</v>
      </c>
      <c r="K260" s="95" t="s">
        <v>12002</v>
      </c>
      <c r="L260" s="164">
        <v>31004.27</v>
      </c>
      <c r="M260" s="154">
        <v>34104.699999999997</v>
      </c>
      <c r="N260" s="125">
        <f>(Combined[[#This Row],[Westlake List Price 06-01-26]]-Combined[[#This Row],[Westlake List Price 05-01-26]])/Combined[[#This Row],[Westlake List Price 05-01-26]]</f>
        <v>0.10000009676086541</v>
      </c>
    </row>
    <row r="261" spans="1:14" x14ac:dyDescent="0.3">
      <c r="A261" s="118">
        <v>277</v>
      </c>
      <c r="B261" s="118" t="s">
        <v>14495</v>
      </c>
      <c r="C261" s="118" t="s">
        <v>12205</v>
      </c>
      <c r="D261" s="96" t="s">
        <v>13371</v>
      </c>
      <c r="E261" s="96" t="s">
        <v>13656</v>
      </c>
      <c r="F261" s="96">
        <v>10</v>
      </c>
      <c r="G261" s="96" t="s">
        <v>12205</v>
      </c>
      <c r="I261" s="96" t="s">
        <v>13954</v>
      </c>
      <c r="J261" s="95" t="s">
        <v>5807</v>
      </c>
      <c r="K261" s="95" t="s">
        <v>12002</v>
      </c>
      <c r="L261" s="164">
        <v>2087.67</v>
      </c>
      <c r="M261" s="154">
        <v>2296.44</v>
      </c>
      <c r="N261" s="125">
        <f>(Combined[[#This Row],[Westlake List Price 06-01-26]]-Combined[[#This Row],[Westlake List Price 05-01-26]])/Combined[[#This Row],[Westlake List Price 05-01-26]]</f>
        <v>0.10000143700872263</v>
      </c>
    </row>
    <row r="262" spans="1:14" x14ac:dyDescent="0.3">
      <c r="A262" s="118">
        <v>278</v>
      </c>
      <c r="B262" s="118" t="s">
        <v>14496</v>
      </c>
      <c r="C262" s="118" t="s">
        <v>12206</v>
      </c>
      <c r="D262" s="96" t="s">
        <v>13371</v>
      </c>
      <c r="E262" s="96" t="s">
        <v>13657</v>
      </c>
      <c r="F262" s="96">
        <v>12</v>
      </c>
      <c r="G262" s="96" t="s">
        <v>12206</v>
      </c>
      <c r="I262" s="96" t="s">
        <v>13954</v>
      </c>
      <c r="J262" s="95" t="s">
        <v>5807</v>
      </c>
      <c r="K262" s="95" t="s">
        <v>12002</v>
      </c>
      <c r="L262" s="164">
        <v>2720.76</v>
      </c>
      <c r="M262" s="154">
        <v>2992.84</v>
      </c>
      <c r="N262" s="125">
        <f>(Combined[[#This Row],[Westlake List Price 06-01-26]]-Combined[[#This Row],[Westlake List Price 05-01-26]])/Combined[[#This Row],[Westlake List Price 05-01-26]]</f>
        <v>0.10000147017745038</v>
      </c>
    </row>
    <row r="263" spans="1:14" x14ac:dyDescent="0.3">
      <c r="A263" s="118">
        <v>279</v>
      </c>
      <c r="B263" s="118" t="s">
        <v>14497</v>
      </c>
      <c r="C263" s="118" t="s">
        <v>12207</v>
      </c>
      <c r="D263" s="96" t="s">
        <v>13371</v>
      </c>
      <c r="E263" s="96" t="s">
        <v>13646</v>
      </c>
      <c r="F263" s="96">
        <v>14</v>
      </c>
      <c r="G263" s="96" t="s">
        <v>12207</v>
      </c>
      <c r="I263" s="96" t="s">
        <v>13954</v>
      </c>
      <c r="J263" s="95" t="s">
        <v>5807</v>
      </c>
      <c r="K263" s="95" t="s">
        <v>12002</v>
      </c>
      <c r="L263" s="164">
        <v>5730.05</v>
      </c>
      <c r="M263" s="154">
        <v>6303.06</v>
      </c>
      <c r="N263" s="125">
        <f>(Combined[[#This Row],[Westlake List Price 06-01-26]]-Combined[[#This Row],[Westlake List Price 05-01-26]])/Combined[[#This Row],[Westlake List Price 05-01-26]]</f>
        <v>0.10000087259273482</v>
      </c>
    </row>
    <row r="264" spans="1:14" x14ac:dyDescent="0.3">
      <c r="A264" s="118">
        <v>280</v>
      </c>
      <c r="B264" s="118" t="s">
        <v>14498</v>
      </c>
      <c r="C264" s="118" t="s">
        <v>12208</v>
      </c>
      <c r="D264" s="96" t="s">
        <v>13371</v>
      </c>
      <c r="E264" s="96" t="s">
        <v>13647</v>
      </c>
      <c r="F264" s="96">
        <v>16</v>
      </c>
      <c r="G264" s="96" t="s">
        <v>12208</v>
      </c>
      <c r="I264" s="96" t="s">
        <v>13954</v>
      </c>
      <c r="J264" s="95" t="s">
        <v>5807</v>
      </c>
      <c r="K264" s="95" t="s">
        <v>12002</v>
      </c>
      <c r="L264" s="164">
        <v>6962.66</v>
      </c>
      <c r="M264" s="154">
        <v>7658.93</v>
      </c>
      <c r="N264" s="125">
        <f>(Combined[[#This Row],[Westlake List Price 06-01-26]]-Combined[[#This Row],[Westlake List Price 05-01-26]])/Combined[[#This Row],[Westlake List Price 05-01-26]]</f>
        <v>0.10000057449308174</v>
      </c>
    </row>
    <row r="265" spans="1:14" x14ac:dyDescent="0.3">
      <c r="A265" s="118">
        <v>281</v>
      </c>
      <c r="B265" s="118" t="s">
        <v>14499</v>
      </c>
      <c r="C265" s="118" t="s">
        <v>12209</v>
      </c>
      <c r="D265" s="96" t="s">
        <v>13371</v>
      </c>
      <c r="E265" s="96" t="s">
        <v>13648</v>
      </c>
      <c r="F265" s="96">
        <v>18</v>
      </c>
      <c r="G265" s="96" t="s">
        <v>12209</v>
      </c>
      <c r="I265" s="96" t="s">
        <v>13954</v>
      </c>
      <c r="J265" s="95" t="s">
        <v>5807</v>
      </c>
      <c r="K265" s="95" t="s">
        <v>12002</v>
      </c>
      <c r="L265" s="164">
        <v>12226.27</v>
      </c>
      <c r="M265" s="154">
        <v>13448.9</v>
      </c>
      <c r="N265" s="125">
        <f>(Combined[[#This Row],[Westlake List Price 06-01-26]]-Combined[[#This Row],[Westlake List Price 05-01-26]])/Combined[[#This Row],[Westlake List Price 05-01-26]]</f>
        <v>0.10000024537328221</v>
      </c>
    </row>
    <row r="266" spans="1:14" x14ac:dyDescent="0.3">
      <c r="A266" s="118">
        <v>282</v>
      </c>
      <c r="B266" s="118" t="s">
        <v>14500</v>
      </c>
      <c r="C266" s="118" t="s">
        <v>12210</v>
      </c>
      <c r="D266" s="96" t="s">
        <v>13371</v>
      </c>
      <c r="E266" s="96" t="s">
        <v>13649</v>
      </c>
      <c r="F266" s="96">
        <v>20</v>
      </c>
      <c r="G266" s="96" t="s">
        <v>12210</v>
      </c>
      <c r="I266" s="96" t="s">
        <v>13954</v>
      </c>
      <c r="J266" s="95" t="s">
        <v>5807</v>
      </c>
      <c r="K266" s="95" t="s">
        <v>12002</v>
      </c>
      <c r="L266" s="164">
        <v>15179.91</v>
      </c>
      <c r="M266" s="154">
        <v>16697.900000000001</v>
      </c>
      <c r="N266" s="125">
        <f>(Combined[[#This Row],[Westlake List Price 06-01-26]]-Combined[[#This Row],[Westlake List Price 05-01-26]])/Combined[[#This Row],[Westlake List Price 05-01-26]]</f>
        <v>9.9999934123456702E-2</v>
      </c>
    </row>
    <row r="267" spans="1:14" x14ac:dyDescent="0.3">
      <c r="A267" s="118">
        <v>283</v>
      </c>
      <c r="B267" s="118" t="s">
        <v>14501</v>
      </c>
      <c r="C267" s="118" t="s">
        <v>12211</v>
      </c>
      <c r="D267" s="96" t="s">
        <v>13371</v>
      </c>
      <c r="E267" s="96" t="s">
        <v>13650</v>
      </c>
      <c r="F267" s="96">
        <v>24</v>
      </c>
      <c r="G267" s="96" t="s">
        <v>12211</v>
      </c>
      <c r="I267" s="96" t="s">
        <v>13954</v>
      </c>
      <c r="J267" s="95" t="s">
        <v>5807</v>
      </c>
      <c r="K267" s="95" t="s">
        <v>12002</v>
      </c>
      <c r="L267" s="164">
        <v>21476.26</v>
      </c>
      <c r="M267" s="154">
        <v>23623.89</v>
      </c>
      <c r="N267" s="125">
        <f>(Combined[[#This Row],[Westlake List Price 06-01-26]]-Combined[[#This Row],[Westlake List Price 05-01-26]])/Combined[[#This Row],[Westlake List Price 05-01-26]]</f>
        <v>0.10000018625216874</v>
      </c>
    </row>
    <row r="268" spans="1:14" x14ac:dyDescent="0.3">
      <c r="A268" s="118">
        <v>285</v>
      </c>
      <c r="B268" s="118" t="s">
        <v>14502</v>
      </c>
      <c r="C268" s="118" t="s">
        <v>12532</v>
      </c>
      <c r="D268" s="96" t="s">
        <v>13371</v>
      </c>
      <c r="E268" s="96" t="s">
        <v>13656</v>
      </c>
      <c r="F268" s="96">
        <v>10</v>
      </c>
      <c r="G268" s="96" t="s">
        <v>12532</v>
      </c>
      <c r="I268" s="96" t="s">
        <v>11996</v>
      </c>
      <c r="J268" s="95" t="s">
        <v>5807</v>
      </c>
      <c r="K268" s="95" t="s">
        <v>12002</v>
      </c>
      <c r="L268" s="164">
        <v>2129.65</v>
      </c>
      <c r="M268" s="154">
        <v>2342.62</v>
      </c>
      <c r="N268" s="125">
        <f>(Combined[[#This Row],[Westlake List Price 06-01-26]]-Combined[[#This Row],[Westlake List Price 05-01-26]])/Combined[[#This Row],[Westlake List Price 05-01-26]]</f>
        <v>0.10000234780362961</v>
      </c>
    </row>
    <row r="269" spans="1:14" x14ac:dyDescent="0.3">
      <c r="A269" s="118">
        <v>286</v>
      </c>
      <c r="B269" s="118" t="s">
        <v>14503</v>
      </c>
      <c r="C269" s="118" t="s">
        <v>12533</v>
      </c>
      <c r="D269" s="96" t="s">
        <v>13371</v>
      </c>
      <c r="E269" s="96" t="s">
        <v>13657</v>
      </c>
      <c r="F269" s="96">
        <v>12</v>
      </c>
      <c r="G269" s="96" t="s">
        <v>12533</v>
      </c>
      <c r="I269" s="96" t="s">
        <v>11996</v>
      </c>
      <c r="J269" s="95" t="s">
        <v>5807</v>
      </c>
      <c r="K269" s="95" t="s">
        <v>12002</v>
      </c>
      <c r="L269" s="164">
        <v>2775.45</v>
      </c>
      <c r="M269" s="154">
        <v>3053</v>
      </c>
      <c r="N269" s="125">
        <f>(Combined[[#This Row],[Westlake List Price 06-01-26]]-Combined[[#This Row],[Westlake List Price 05-01-26]])/Combined[[#This Row],[Westlake List Price 05-01-26]]</f>
        <v>0.10000180150966517</v>
      </c>
    </row>
    <row r="270" spans="1:14" x14ac:dyDescent="0.3">
      <c r="A270" s="118">
        <v>287</v>
      </c>
      <c r="B270" s="118" t="s">
        <v>14504</v>
      </c>
      <c r="C270" s="118" t="s">
        <v>12534</v>
      </c>
      <c r="D270" s="96" t="s">
        <v>13371</v>
      </c>
      <c r="E270" s="96" t="s">
        <v>13646</v>
      </c>
      <c r="F270" s="96">
        <v>14</v>
      </c>
      <c r="G270" s="96" t="s">
        <v>12534</v>
      </c>
      <c r="I270" s="96" t="s">
        <v>11996</v>
      </c>
      <c r="J270" s="95" t="s">
        <v>5807</v>
      </c>
      <c r="K270" s="95" t="s">
        <v>12002</v>
      </c>
      <c r="L270" s="164">
        <v>5845.22</v>
      </c>
      <c r="M270" s="154">
        <v>6429.74</v>
      </c>
      <c r="N270" s="125">
        <f>(Combined[[#This Row],[Westlake List Price 06-01-26]]-Combined[[#This Row],[Westlake List Price 05-01-26]])/Combined[[#This Row],[Westlake List Price 05-01-26]]</f>
        <v>9.9999657840081219E-2</v>
      </c>
    </row>
    <row r="271" spans="1:14" x14ac:dyDescent="0.3">
      <c r="A271" s="118">
        <v>288</v>
      </c>
      <c r="B271" s="118" t="s">
        <v>14505</v>
      </c>
      <c r="C271" s="118" t="s">
        <v>12535</v>
      </c>
      <c r="D271" s="96" t="s">
        <v>13371</v>
      </c>
      <c r="E271" s="96" t="s">
        <v>13647</v>
      </c>
      <c r="F271" s="96">
        <v>16</v>
      </c>
      <c r="G271" s="96" t="s">
        <v>12535</v>
      </c>
      <c r="I271" s="96" t="s">
        <v>11996</v>
      </c>
      <c r="J271" s="95" t="s">
        <v>5807</v>
      </c>
      <c r="K271" s="95" t="s">
        <v>12002</v>
      </c>
      <c r="L271" s="164">
        <v>7102.64</v>
      </c>
      <c r="M271" s="154">
        <v>7812.9</v>
      </c>
      <c r="N271" s="125">
        <f>(Combined[[#This Row],[Westlake List Price 06-01-26]]-Combined[[#This Row],[Westlake List Price 05-01-26]])/Combined[[#This Row],[Westlake List Price 05-01-26]]</f>
        <v>9.9999436829122587E-2</v>
      </c>
    </row>
    <row r="272" spans="1:14" x14ac:dyDescent="0.3">
      <c r="A272" s="118">
        <v>289</v>
      </c>
      <c r="B272" s="118" t="s">
        <v>14506</v>
      </c>
      <c r="C272" s="118" t="s">
        <v>12536</v>
      </c>
      <c r="D272" s="96" t="s">
        <v>13371</v>
      </c>
      <c r="E272" s="96" t="s">
        <v>13648</v>
      </c>
      <c r="F272" s="96">
        <v>18</v>
      </c>
      <c r="G272" s="96" t="s">
        <v>12536</v>
      </c>
      <c r="I272" s="96" t="s">
        <v>11996</v>
      </c>
      <c r="J272" s="95" t="s">
        <v>5807</v>
      </c>
      <c r="K272" s="95" t="s">
        <v>12002</v>
      </c>
      <c r="L272" s="164">
        <v>12471.97</v>
      </c>
      <c r="M272" s="154">
        <v>13719.17</v>
      </c>
      <c r="N272" s="125">
        <f>(Combined[[#This Row],[Westlake List Price 06-01-26]]-Combined[[#This Row],[Westlake List Price 05-01-26]])/Combined[[#This Row],[Westlake List Price 05-01-26]]</f>
        <v>0.10000024053938558</v>
      </c>
    </row>
    <row r="273" spans="1:14" x14ac:dyDescent="0.3">
      <c r="A273" s="118">
        <v>290</v>
      </c>
      <c r="B273" s="118" t="s">
        <v>14507</v>
      </c>
      <c r="C273" s="118" t="s">
        <v>12537</v>
      </c>
      <c r="D273" s="96" t="s">
        <v>13371</v>
      </c>
      <c r="E273" s="96" t="s">
        <v>13649</v>
      </c>
      <c r="F273" s="96">
        <v>20</v>
      </c>
      <c r="G273" s="96" t="s">
        <v>12537</v>
      </c>
      <c r="I273" s="96" t="s">
        <v>11996</v>
      </c>
      <c r="J273" s="95" t="s">
        <v>5807</v>
      </c>
      <c r="K273" s="95" t="s">
        <v>12002</v>
      </c>
      <c r="L273" s="164">
        <v>15485.05</v>
      </c>
      <c r="M273" s="154">
        <v>17033.560000000001</v>
      </c>
      <c r="N273" s="125">
        <f>(Combined[[#This Row],[Westlake List Price 06-01-26]]-Combined[[#This Row],[Westlake List Price 05-01-26]])/Combined[[#This Row],[Westlake List Price 05-01-26]]</f>
        <v>0.10000032289207991</v>
      </c>
    </row>
    <row r="274" spans="1:14" x14ac:dyDescent="0.3">
      <c r="A274" s="118">
        <v>291</v>
      </c>
      <c r="B274" s="118" t="s">
        <v>14508</v>
      </c>
      <c r="C274" s="118" t="s">
        <v>12538</v>
      </c>
      <c r="D274" s="96" t="s">
        <v>13371</v>
      </c>
      <c r="E274" s="96" t="s">
        <v>13650</v>
      </c>
      <c r="F274" s="96">
        <v>24</v>
      </c>
      <c r="G274" s="96" t="s">
        <v>12538</v>
      </c>
      <c r="I274" s="96" t="s">
        <v>11996</v>
      </c>
      <c r="J274" s="95" t="s">
        <v>5807</v>
      </c>
      <c r="K274" s="95" t="s">
        <v>12002</v>
      </c>
      <c r="L274" s="164">
        <v>21907.94</v>
      </c>
      <c r="M274" s="154">
        <v>24098.73</v>
      </c>
      <c r="N274" s="125">
        <f>(Combined[[#This Row],[Westlake List Price 06-01-26]]-Combined[[#This Row],[Westlake List Price 05-01-26]])/Combined[[#This Row],[Westlake List Price 05-01-26]]</f>
        <v>9.9999817417794692E-2</v>
      </c>
    </row>
    <row r="275" spans="1:14" x14ac:dyDescent="0.3">
      <c r="A275" s="118">
        <v>293</v>
      </c>
      <c r="B275" s="118" t="s">
        <v>14509</v>
      </c>
      <c r="C275" s="118" t="s">
        <v>12539</v>
      </c>
      <c r="D275" s="96" t="s">
        <v>13371</v>
      </c>
      <c r="E275" s="96" t="s">
        <v>13656</v>
      </c>
      <c r="F275" s="96">
        <v>10</v>
      </c>
      <c r="G275" s="96" t="s">
        <v>12539</v>
      </c>
      <c r="I275" s="96" t="s">
        <v>11997</v>
      </c>
      <c r="J275" s="95" t="s">
        <v>5807</v>
      </c>
      <c r="K275" s="95" t="s">
        <v>12002</v>
      </c>
      <c r="L275" s="164">
        <v>2150.96</v>
      </c>
      <c r="M275" s="154">
        <v>2366.06</v>
      </c>
      <c r="N275" s="125">
        <f>(Combined[[#This Row],[Westlake List Price 06-01-26]]-Combined[[#This Row],[Westlake List Price 05-01-26]])/Combined[[#This Row],[Westlake List Price 05-01-26]]</f>
        <v>0.10000185963476768</v>
      </c>
    </row>
    <row r="276" spans="1:14" x14ac:dyDescent="0.3">
      <c r="A276" s="118">
        <v>294</v>
      </c>
      <c r="B276" s="118" t="s">
        <v>14510</v>
      </c>
      <c r="C276" s="118" t="s">
        <v>12540</v>
      </c>
      <c r="D276" s="96" t="s">
        <v>13371</v>
      </c>
      <c r="E276" s="96" t="s">
        <v>13657</v>
      </c>
      <c r="F276" s="96">
        <v>12</v>
      </c>
      <c r="G276" s="96" t="s">
        <v>12540</v>
      </c>
      <c r="I276" s="96" t="s">
        <v>11997</v>
      </c>
      <c r="J276" s="95" t="s">
        <v>5807</v>
      </c>
      <c r="K276" s="95" t="s">
        <v>12002</v>
      </c>
      <c r="L276" s="164">
        <v>2803.24</v>
      </c>
      <c r="M276" s="154">
        <v>3083.56</v>
      </c>
      <c r="N276" s="125">
        <f>(Combined[[#This Row],[Westlake List Price 06-01-26]]-Combined[[#This Row],[Westlake List Price 05-01-26]])/Combined[[#This Row],[Westlake List Price 05-01-26]]</f>
        <v>9.9998573079722097E-2</v>
      </c>
    </row>
    <row r="277" spans="1:14" x14ac:dyDescent="0.3">
      <c r="A277" s="118">
        <v>295</v>
      </c>
      <c r="B277" s="118" t="s">
        <v>14511</v>
      </c>
      <c r="C277" s="118" t="s">
        <v>12541</v>
      </c>
      <c r="D277" s="96" t="s">
        <v>13371</v>
      </c>
      <c r="E277" s="96" t="s">
        <v>13646</v>
      </c>
      <c r="F277" s="96">
        <v>14</v>
      </c>
      <c r="G277" s="96" t="s">
        <v>12541</v>
      </c>
      <c r="I277" s="96" t="s">
        <v>11997</v>
      </c>
      <c r="J277" s="95" t="s">
        <v>5807</v>
      </c>
      <c r="K277" s="95" t="s">
        <v>12002</v>
      </c>
      <c r="L277" s="164">
        <v>5903.69</v>
      </c>
      <c r="M277" s="154">
        <v>6494.06</v>
      </c>
      <c r="N277" s="125">
        <f>(Combined[[#This Row],[Westlake List Price 06-01-26]]-Combined[[#This Row],[Westlake List Price 05-01-26]])/Combined[[#This Row],[Westlake List Price 05-01-26]]</f>
        <v>0.1000001693855878</v>
      </c>
    </row>
    <row r="278" spans="1:14" x14ac:dyDescent="0.3">
      <c r="A278" s="118">
        <v>296</v>
      </c>
      <c r="B278" s="118" t="s">
        <v>14512</v>
      </c>
      <c r="C278" s="118" t="s">
        <v>12542</v>
      </c>
      <c r="D278" s="96" t="s">
        <v>13371</v>
      </c>
      <c r="E278" s="96" t="s">
        <v>13647</v>
      </c>
      <c r="F278" s="96">
        <v>16</v>
      </c>
      <c r="G278" s="96" t="s">
        <v>12542</v>
      </c>
      <c r="I278" s="96" t="s">
        <v>11997</v>
      </c>
      <c r="J278" s="95" t="s">
        <v>5807</v>
      </c>
      <c r="K278" s="95" t="s">
        <v>12002</v>
      </c>
      <c r="L278" s="164">
        <v>7173.71</v>
      </c>
      <c r="M278" s="154">
        <v>7891.08</v>
      </c>
      <c r="N278" s="125">
        <f>(Combined[[#This Row],[Westlake List Price 06-01-26]]-Combined[[#This Row],[Westlake List Price 05-01-26]])/Combined[[#This Row],[Westlake List Price 05-01-26]]</f>
        <v>9.9999860602115201E-2</v>
      </c>
    </row>
    <row r="279" spans="1:14" x14ac:dyDescent="0.3">
      <c r="A279" s="118">
        <v>297</v>
      </c>
      <c r="B279" s="118" t="s">
        <v>14513</v>
      </c>
      <c r="C279" s="118" t="s">
        <v>12543</v>
      </c>
      <c r="D279" s="96" t="s">
        <v>13371</v>
      </c>
      <c r="E279" s="96" t="s">
        <v>13648</v>
      </c>
      <c r="F279" s="96">
        <v>18</v>
      </c>
      <c r="G279" s="96" t="s">
        <v>12543</v>
      </c>
      <c r="I279" s="96" t="s">
        <v>11997</v>
      </c>
      <c r="J279" s="95" t="s">
        <v>5807</v>
      </c>
      <c r="K279" s="95" t="s">
        <v>12002</v>
      </c>
      <c r="L279" s="164">
        <v>12596.72</v>
      </c>
      <c r="M279" s="154">
        <v>13856.39</v>
      </c>
      <c r="N279" s="125">
        <f>(Combined[[#This Row],[Westlake List Price 06-01-26]]-Combined[[#This Row],[Westlake List Price 05-01-26]])/Combined[[#This Row],[Westlake List Price 05-01-26]]</f>
        <v>9.9999841228510286E-2</v>
      </c>
    </row>
    <row r="280" spans="1:14" x14ac:dyDescent="0.3">
      <c r="A280" s="118">
        <v>298</v>
      </c>
      <c r="B280" s="118" t="s">
        <v>14514</v>
      </c>
      <c r="C280" s="118" t="s">
        <v>12544</v>
      </c>
      <c r="D280" s="96" t="s">
        <v>13371</v>
      </c>
      <c r="E280" s="96" t="s">
        <v>13649</v>
      </c>
      <c r="F280" s="96">
        <v>20</v>
      </c>
      <c r="G280" s="96" t="s">
        <v>12544</v>
      </c>
      <c r="I280" s="96" t="s">
        <v>11997</v>
      </c>
      <c r="J280" s="95" t="s">
        <v>5807</v>
      </c>
      <c r="K280" s="95" t="s">
        <v>12002</v>
      </c>
      <c r="L280" s="164">
        <v>15639.92</v>
      </c>
      <c r="M280" s="154">
        <v>17203.91</v>
      </c>
      <c r="N280" s="125">
        <f>(Combined[[#This Row],[Westlake List Price 06-01-26]]-Combined[[#This Row],[Westlake List Price 05-01-26]])/Combined[[#This Row],[Westlake List Price 05-01-26]]</f>
        <v>9.9999872122108022E-2</v>
      </c>
    </row>
    <row r="281" spans="1:14" x14ac:dyDescent="0.3">
      <c r="A281" s="118">
        <v>299</v>
      </c>
      <c r="B281" s="118" t="s">
        <v>14515</v>
      </c>
      <c r="C281" s="118" t="s">
        <v>12545</v>
      </c>
      <c r="D281" s="96" t="s">
        <v>13371</v>
      </c>
      <c r="E281" s="96" t="s">
        <v>13650</v>
      </c>
      <c r="F281" s="96">
        <v>24</v>
      </c>
      <c r="G281" s="96" t="s">
        <v>12545</v>
      </c>
      <c r="I281" s="96" t="s">
        <v>11997</v>
      </c>
      <c r="J281" s="95" t="s">
        <v>5807</v>
      </c>
      <c r="K281" s="95" t="s">
        <v>12002</v>
      </c>
      <c r="L281" s="164">
        <v>22127.03</v>
      </c>
      <c r="M281" s="154">
        <v>24339.73</v>
      </c>
      <c r="N281" s="125">
        <f>(Combined[[#This Row],[Westlake List Price 06-01-26]]-Combined[[#This Row],[Westlake List Price 05-01-26]])/Combined[[#This Row],[Westlake List Price 05-01-26]]</f>
        <v>9.9999864419219431E-2</v>
      </c>
    </row>
    <row r="282" spans="1:14" x14ac:dyDescent="0.3">
      <c r="A282" s="118">
        <v>301</v>
      </c>
      <c r="B282" s="118" t="s">
        <v>14516</v>
      </c>
      <c r="C282" s="118" t="s">
        <v>3878</v>
      </c>
      <c r="D282" s="96" t="s">
        <v>13371</v>
      </c>
      <c r="E282" s="96" t="s">
        <v>13656</v>
      </c>
      <c r="F282" s="96" t="s">
        <v>12276</v>
      </c>
      <c r="G282" s="96" t="s">
        <v>3878</v>
      </c>
      <c r="I282" s="96" t="s">
        <v>13955</v>
      </c>
      <c r="J282" s="95" t="s">
        <v>3220</v>
      </c>
      <c r="K282" s="95" t="s">
        <v>12002</v>
      </c>
      <c r="L282" s="164">
        <v>6896.34</v>
      </c>
      <c r="M282" s="154">
        <v>7585.97</v>
      </c>
      <c r="N282" s="125">
        <f>(Combined[[#This Row],[Westlake List Price 06-01-26]]-Combined[[#This Row],[Westlake List Price 05-01-26]])/Combined[[#This Row],[Westlake List Price 05-01-26]]</f>
        <v>9.9999419982193472E-2</v>
      </c>
    </row>
    <row r="283" spans="1:14" x14ac:dyDescent="0.3">
      <c r="A283" s="118">
        <v>302</v>
      </c>
      <c r="B283" s="118" t="s">
        <v>14517</v>
      </c>
      <c r="C283" s="118" t="s">
        <v>3879</v>
      </c>
      <c r="D283" s="96" t="s">
        <v>13371</v>
      </c>
      <c r="E283" s="96" t="s">
        <v>13656</v>
      </c>
      <c r="F283" s="96" t="s">
        <v>12278</v>
      </c>
      <c r="G283" s="96" t="s">
        <v>3879</v>
      </c>
      <c r="I283" s="96" t="s">
        <v>13955</v>
      </c>
      <c r="J283" s="95" t="s">
        <v>3221</v>
      </c>
      <c r="K283" s="95" t="s">
        <v>12002</v>
      </c>
      <c r="L283" s="164">
        <v>6994.96</v>
      </c>
      <c r="M283" s="154">
        <v>7694.46</v>
      </c>
      <c r="N283" s="125">
        <f>(Combined[[#This Row],[Westlake List Price 06-01-26]]-Combined[[#This Row],[Westlake List Price 05-01-26]])/Combined[[#This Row],[Westlake List Price 05-01-26]]</f>
        <v>0.10000057184029644</v>
      </c>
    </row>
    <row r="284" spans="1:14" x14ac:dyDescent="0.3">
      <c r="A284" s="118">
        <v>303</v>
      </c>
      <c r="B284" s="118" t="s">
        <v>14518</v>
      </c>
      <c r="C284" s="118" t="s">
        <v>3880</v>
      </c>
      <c r="D284" s="96" t="s">
        <v>13371</v>
      </c>
      <c r="E284" s="96" t="s">
        <v>13656</v>
      </c>
      <c r="F284" s="96" t="s">
        <v>12280</v>
      </c>
      <c r="G284" s="96" t="s">
        <v>3880</v>
      </c>
      <c r="I284" s="96" t="s">
        <v>13955</v>
      </c>
      <c r="J284" s="95" t="s">
        <v>5807</v>
      </c>
      <c r="K284" s="95" t="s">
        <v>12002</v>
      </c>
      <c r="L284" s="164">
        <v>7093.5</v>
      </c>
      <c r="M284" s="154">
        <v>7802.85</v>
      </c>
      <c r="N284" s="125">
        <f>(Combined[[#This Row],[Westlake List Price 06-01-26]]-Combined[[#This Row],[Westlake List Price 05-01-26]])/Combined[[#This Row],[Westlake List Price 05-01-26]]</f>
        <v>0.10000000000000005</v>
      </c>
    </row>
    <row r="285" spans="1:14" x14ac:dyDescent="0.3">
      <c r="A285" s="118">
        <v>304</v>
      </c>
      <c r="B285" s="118" t="s">
        <v>14519</v>
      </c>
      <c r="C285" s="118" t="s">
        <v>3881</v>
      </c>
      <c r="D285" s="96" t="s">
        <v>13371</v>
      </c>
      <c r="E285" s="96" t="s">
        <v>13656</v>
      </c>
      <c r="F285" s="96" t="s">
        <v>12282</v>
      </c>
      <c r="G285" s="96" t="s">
        <v>3881</v>
      </c>
      <c r="I285" s="96" t="s">
        <v>13955</v>
      </c>
      <c r="J285" s="95" t="s">
        <v>3219</v>
      </c>
      <c r="K285" s="95" t="s">
        <v>12002</v>
      </c>
      <c r="L285" s="164">
        <v>7191.84</v>
      </c>
      <c r="M285" s="154">
        <v>7911.02</v>
      </c>
      <c r="N285" s="125">
        <f>(Combined[[#This Row],[Westlake List Price 06-01-26]]-Combined[[#This Row],[Westlake List Price 05-01-26]])/Combined[[#This Row],[Westlake List Price 05-01-26]]</f>
        <v>9.9999443814100461E-2</v>
      </c>
    </row>
    <row r="286" spans="1:14" x14ac:dyDescent="0.3">
      <c r="A286" s="118">
        <v>305</v>
      </c>
      <c r="B286" s="118" t="s">
        <v>14520</v>
      </c>
      <c r="C286" s="118" t="s">
        <v>3882</v>
      </c>
      <c r="D286" s="96" t="s">
        <v>13371</v>
      </c>
      <c r="E286" s="96" t="s">
        <v>13657</v>
      </c>
      <c r="F286" s="96" t="s">
        <v>12284</v>
      </c>
      <c r="G286" s="96" t="s">
        <v>3882</v>
      </c>
      <c r="I286" s="96" t="s">
        <v>13955</v>
      </c>
      <c r="J286" s="95" t="s">
        <v>3223</v>
      </c>
      <c r="K286" s="95" t="s">
        <v>12002</v>
      </c>
      <c r="L286" s="164">
        <v>7290.47</v>
      </c>
      <c r="M286" s="154">
        <v>8019.52</v>
      </c>
      <c r="N286" s="125">
        <f>(Combined[[#This Row],[Westlake List Price 06-01-26]]-Combined[[#This Row],[Westlake List Price 05-01-26]])/Combined[[#This Row],[Westlake List Price 05-01-26]]</f>
        <v>0.10000041149610384</v>
      </c>
    </row>
    <row r="287" spans="1:14" x14ac:dyDescent="0.3">
      <c r="A287" s="118">
        <v>306</v>
      </c>
      <c r="B287" s="118" t="s">
        <v>14521</v>
      </c>
      <c r="C287" s="118" t="s">
        <v>3883</v>
      </c>
      <c r="D287" s="96" t="s">
        <v>13371</v>
      </c>
      <c r="E287" s="96" t="s">
        <v>13657</v>
      </c>
      <c r="F287" s="96" t="s">
        <v>12286</v>
      </c>
      <c r="G287" s="96" t="s">
        <v>3883</v>
      </c>
      <c r="I287" s="96" t="s">
        <v>13955</v>
      </c>
      <c r="J287" s="95" t="s">
        <v>3224</v>
      </c>
      <c r="K287" s="95" t="s">
        <v>12002</v>
      </c>
      <c r="L287" s="164">
        <v>7388.9</v>
      </c>
      <c r="M287" s="154">
        <v>8127.79</v>
      </c>
      <c r="N287" s="125">
        <f>(Combined[[#This Row],[Westlake List Price 06-01-26]]-Combined[[#This Row],[Westlake List Price 05-01-26]])/Combined[[#This Row],[Westlake List Price 05-01-26]]</f>
        <v>0.10000000000000005</v>
      </c>
    </row>
    <row r="288" spans="1:14" x14ac:dyDescent="0.3">
      <c r="A288" s="118">
        <v>307</v>
      </c>
      <c r="B288" s="118" t="s">
        <v>14522</v>
      </c>
      <c r="C288" s="118" t="s">
        <v>3884</v>
      </c>
      <c r="D288" s="96" t="s">
        <v>13371</v>
      </c>
      <c r="E288" s="96" t="s">
        <v>13657</v>
      </c>
      <c r="F288" s="96" t="s">
        <v>12288</v>
      </c>
      <c r="G288" s="96" t="s">
        <v>3884</v>
      </c>
      <c r="I288" s="96" t="s">
        <v>13955</v>
      </c>
      <c r="J288" s="95" t="s">
        <v>3225</v>
      </c>
      <c r="K288" s="95" t="s">
        <v>12002</v>
      </c>
      <c r="L288" s="164">
        <v>7487.46</v>
      </c>
      <c r="M288" s="154">
        <v>8236.2099999999991</v>
      </c>
      <c r="N288" s="125">
        <f>(Combined[[#This Row],[Westlake List Price 06-01-26]]-Combined[[#This Row],[Westlake List Price 05-01-26]])/Combined[[#This Row],[Westlake List Price 05-01-26]]</f>
        <v>0.10000053422656002</v>
      </c>
    </row>
    <row r="289" spans="1:14" x14ac:dyDescent="0.3">
      <c r="A289" s="118">
        <v>308</v>
      </c>
      <c r="B289" s="118" t="s">
        <v>14523</v>
      </c>
      <c r="C289" s="118" t="s">
        <v>12546</v>
      </c>
      <c r="D289" s="96" t="s">
        <v>13371</v>
      </c>
      <c r="E289" s="96" t="s">
        <v>13657</v>
      </c>
      <c r="F289" s="96" t="s">
        <v>12290</v>
      </c>
      <c r="G289" s="96" t="s">
        <v>12546</v>
      </c>
      <c r="I289" s="96" t="s">
        <v>13955</v>
      </c>
      <c r="J289" s="95" t="s">
        <v>5807</v>
      </c>
      <c r="K289" s="95" t="s">
        <v>12002</v>
      </c>
      <c r="L289" s="164">
        <v>7585.85</v>
      </c>
      <c r="M289" s="154">
        <v>8344.44</v>
      </c>
      <c r="N289" s="125">
        <f>(Combined[[#This Row],[Westlake List Price 06-01-26]]-Combined[[#This Row],[Westlake List Price 05-01-26]])/Combined[[#This Row],[Westlake List Price 05-01-26]]</f>
        <v>0.1000006591219178</v>
      </c>
    </row>
    <row r="290" spans="1:14" x14ac:dyDescent="0.3">
      <c r="A290" s="118">
        <v>309</v>
      </c>
      <c r="B290" s="118" t="s">
        <v>14524</v>
      </c>
      <c r="C290" s="118" t="s">
        <v>3885</v>
      </c>
      <c r="D290" s="96" t="s">
        <v>13371</v>
      </c>
      <c r="E290" s="96" t="s">
        <v>13657</v>
      </c>
      <c r="F290" s="96" t="s">
        <v>12339</v>
      </c>
      <c r="G290" s="96" t="s">
        <v>3885</v>
      </c>
      <c r="I290" s="96" t="s">
        <v>13955</v>
      </c>
      <c r="J290" s="95" t="s">
        <v>3222</v>
      </c>
      <c r="K290" s="95" t="s">
        <v>12002</v>
      </c>
      <c r="L290" s="164">
        <v>7684.59</v>
      </c>
      <c r="M290" s="154">
        <v>8453.0499999999993</v>
      </c>
      <c r="N290" s="125">
        <f>(Combined[[#This Row],[Westlake List Price 06-01-26]]-Combined[[#This Row],[Westlake List Price 05-01-26]])/Combined[[#This Row],[Westlake List Price 05-01-26]]</f>
        <v>0.10000013013055987</v>
      </c>
    </row>
    <row r="291" spans="1:14" x14ac:dyDescent="0.3">
      <c r="A291" s="118">
        <v>310</v>
      </c>
      <c r="B291" s="118" t="s">
        <v>14525</v>
      </c>
      <c r="C291" s="118" t="s">
        <v>3886</v>
      </c>
      <c r="D291" s="96" t="s">
        <v>13371</v>
      </c>
      <c r="E291" s="96" t="s">
        <v>13646</v>
      </c>
      <c r="F291" s="96" t="s">
        <v>12293</v>
      </c>
      <c r="G291" s="96" t="s">
        <v>3886</v>
      </c>
      <c r="I291" s="96" t="s">
        <v>13955</v>
      </c>
      <c r="J291" s="95" t="s">
        <v>5807</v>
      </c>
      <c r="K291" s="95" t="s">
        <v>12002</v>
      </c>
      <c r="L291" s="164">
        <v>11794.06</v>
      </c>
      <c r="M291" s="154">
        <v>12973.47</v>
      </c>
      <c r="N291" s="125">
        <f>(Combined[[#This Row],[Westlake List Price 06-01-26]]-Combined[[#This Row],[Westlake List Price 05-01-26]])/Combined[[#This Row],[Westlake List Price 05-01-26]]</f>
        <v>0.1000003391537774</v>
      </c>
    </row>
    <row r="292" spans="1:14" x14ac:dyDescent="0.3">
      <c r="A292" s="118">
        <v>311</v>
      </c>
      <c r="B292" s="118" t="s">
        <v>14526</v>
      </c>
      <c r="C292" s="118" t="s">
        <v>3887</v>
      </c>
      <c r="D292" s="96" t="s">
        <v>13371</v>
      </c>
      <c r="E292" s="96" t="s">
        <v>13646</v>
      </c>
      <c r="F292" s="96" t="s">
        <v>12295</v>
      </c>
      <c r="G292" s="96" t="s">
        <v>3887</v>
      </c>
      <c r="I292" s="96" t="s">
        <v>13955</v>
      </c>
      <c r="J292" s="95" t="s">
        <v>3227</v>
      </c>
      <c r="K292" s="95" t="s">
        <v>12002</v>
      </c>
      <c r="L292" s="164">
        <v>12284.14</v>
      </c>
      <c r="M292" s="154">
        <v>13512.55</v>
      </c>
      <c r="N292" s="125">
        <f>(Combined[[#This Row],[Westlake List Price 06-01-26]]-Combined[[#This Row],[Westlake List Price 05-01-26]])/Combined[[#This Row],[Westlake List Price 05-01-26]]</f>
        <v>9.9999674376879455E-2</v>
      </c>
    </row>
    <row r="293" spans="1:14" x14ac:dyDescent="0.3">
      <c r="A293" s="118">
        <v>312</v>
      </c>
      <c r="B293" s="118" t="s">
        <v>14527</v>
      </c>
      <c r="C293" s="118" t="s">
        <v>3888</v>
      </c>
      <c r="D293" s="96" t="s">
        <v>13371</v>
      </c>
      <c r="E293" s="96" t="s">
        <v>13646</v>
      </c>
      <c r="F293" s="96" t="s">
        <v>12297</v>
      </c>
      <c r="G293" s="96" t="s">
        <v>3888</v>
      </c>
      <c r="I293" s="96" t="s">
        <v>13955</v>
      </c>
      <c r="J293" s="95" t="s">
        <v>3228</v>
      </c>
      <c r="K293" s="95" t="s">
        <v>12002</v>
      </c>
      <c r="L293" s="164">
        <v>12774.01</v>
      </c>
      <c r="M293" s="154">
        <v>14051.41</v>
      </c>
      <c r="N293" s="125">
        <f>(Combined[[#This Row],[Westlake List Price 06-01-26]]-Combined[[#This Row],[Westlake List Price 05-01-26]])/Combined[[#This Row],[Westlake List Price 05-01-26]]</f>
        <v>9.9999921716046852E-2</v>
      </c>
    </row>
    <row r="294" spans="1:14" x14ac:dyDescent="0.3">
      <c r="A294" s="118">
        <v>313</v>
      </c>
      <c r="B294" s="118" t="s">
        <v>14528</v>
      </c>
      <c r="C294" s="118" t="s">
        <v>12547</v>
      </c>
      <c r="D294" s="96" t="s">
        <v>13371</v>
      </c>
      <c r="E294" s="96" t="s">
        <v>13646</v>
      </c>
      <c r="F294" s="96" t="s">
        <v>12299</v>
      </c>
      <c r="G294" s="96" t="s">
        <v>12547</v>
      </c>
      <c r="I294" s="96" t="s">
        <v>13955</v>
      </c>
      <c r="J294" s="95" t="s">
        <v>13022</v>
      </c>
      <c r="K294" s="95" t="s">
        <v>12002</v>
      </c>
      <c r="L294" s="164">
        <v>13263.97</v>
      </c>
      <c r="M294" s="154">
        <v>14590.37</v>
      </c>
      <c r="N294" s="125">
        <f>(Combined[[#This Row],[Westlake List Price 06-01-26]]-Combined[[#This Row],[Westlake List Price 05-01-26]])/Combined[[#This Row],[Westlake List Price 05-01-26]]</f>
        <v>0.10000022617662747</v>
      </c>
    </row>
    <row r="295" spans="1:14" x14ac:dyDescent="0.3">
      <c r="A295" s="118">
        <v>314</v>
      </c>
      <c r="B295" s="118" t="s">
        <v>14529</v>
      </c>
      <c r="C295" s="118" t="s">
        <v>12548</v>
      </c>
      <c r="D295" s="96" t="s">
        <v>13371</v>
      </c>
      <c r="E295" s="96" t="s">
        <v>13646</v>
      </c>
      <c r="F295" s="96" t="s">
        <v>12300</v>
      </c>
      <c r="G295" s="96" t="s">
        <v>12548</v>
      </c>
      <c r="I295" s="96" t="s">
        <v>13955</v>
      </c>
      <c r="J295" s="95" t="s">
        <v>13023</v>
      </c>
      <c r="K295" s="95" t="s">
        <v>12002</v>
      </c>
      <c r="L295" s="164">
        <v>13753.85</v>
      </c>
      <c r="M295" s="154">
        <v>15129.24</v>
      </c>
      <c r="N295" s="125">
        <f>(Combined[[#This Row],[Westlake List Price 06-01-26]]-Combined[[#This Row],[Westlake List Price 05-01-26]])/Combined[[#This Row],[Westlake List Price 05-01-26]]</f>
        <v>0.10000036353457391</v>
      </c>
    </row>
    <row r="296" spans="1:14" x14ac:dyDescent="0.3">
      <c r="A296" s="118">
        <v>315</v>
      </c>
      <c r="B296" s="118" t="s">
        <v>14530</v>
      </c>
      <c r="C296" s="118" t="s">
        <v>3889</v>
      </c>
      <c r="D296" s="96" t="s">
        <v>13371</v>
      </c>
      <c r="E296" s="96" t="s">
        <v>13646</v>
      </c>
      <c r="F296" s="96" t="s">
        <v>12340</v>
      </c>
      <c r="G296" s="96" t="s">
        <v>3889</v>
      </c>
      <c r="I296" s="96" t="s">
        <v>13955</v>
      </c>
      <c r="J296" s="95" t="s">
        <v>3226</v>
      </c>
      <c r="K296" s="95" t="s">
        <v>12002</v>
      </c>
      <c r="L296" s="164">
        <v>14243.91</v>
      </c>
      <c r="M296" s="154">
        <v>15668.3</v>
      </c>
      <c r="N296" s="125">
        <f>(Combined[[#This Row],[Westlake List Price 06-01-26]]-Combined[[#This Row],[Westlake List Price 05-01-26]])/Combined[[#This Row],[Westlake List Price 05-01-26]]</f>
        <v>9.9999929794557768E-2</v>
      </c>
    </row>
    <row r="297" spans="1:14" x14ac:dyDescent="0.3">
      <c r="A297" s="118">
        <v>316</v>
      </c>
      <c r="B297" s="118" t="s">
        <v>14531</v>
      </c>
      <c r="C297" s="118" t="s">
        <v>3890</v>
      </c>
      <c r="D297" s="96" t="s">
        <v>13371</v>
      </c>
      <c r="E297" s="96" t="s">
        <v>13647</v>
      </c>
      <c r="F297" s="96" t="s">
        <v>12302</v>
      </c>
      <c r="G297" s="96" t="s">
        <v>3890</v>
      </c>
      <c r="I297" s="96" t="s">
        <v>13955</v>
      </c>
      <c r="J297" s="95" t="s">
        <v>3230</v>
      </c>
      <c r="K297" s="95" t="s">
        <v>12002</v>
      </c>
      <c r="L297" s="164">
        <v>14733.9</v>
      </c>
      <c r="M297" s="154">
        <v>16207.29</v>
      </c>
      <c r="N297" s="125">
        <f>(Combined[[#This Row],[Westlake List Price 06-01-26]]-Combined[[#This Row],[Westlake List Price 05-01-26]])/Combined[[#This Row],[Westlake List Price 05-01-26]]</f>
        <v>0.10000000000000009</v>
      </c>
    </row>
    <row r="298" spans="1:14" x14ac:dyDescent="0.3">
      <c r="A298" s="118">
        <v>317</v>
      </c>
      <c r="B298" s="118" t="s">
        <v>14532</v>
      </c>
      <c r="C298" s="118" t="s">
        <v>3891</v>
      </c>
      <c r="D298" s="96" t="s">
        <v>13371</v>
      </c>
      <c r="E298" s="96" t="s">
        <v>13647</v>
      </c>
      <c r="F298" s="96" t="s">
        <v>12304</v>
      </c>
      <c r="G298" s="96" t="s">
        <v>3891</v>
      </c>
      <c r="I298" s="96" t="s">
        <v>13955</v>
      </c>
      <c r="J298" s="95" t="s">
        <v>3231</v>
      </c>
      <c r="K298" s="95" t="s">
        <v>12002</v>
      </c>
      <c r="L298" s="164">
        <v>15223.77</v>
      </c>
      <c r="M298" s="154">
        <v>16746.150000000001</v>
      </c>
      <c r="N298" s="125">
        <f>(Combined[[#This Row],[Westlake List Price 06-01-26]]-Combined[[#This Row],[Westlake List Price 05-01-26]])/Combined[[#This Row],[Westlake List Price 05-01-26]]</f>
        <v>0.10000019706025517</v>
      </c>
    </row>
    <row r="299" spans="1:14" x14ac:dyDescent="0.3">
      <c r="A299" s="118">
        <v>318</v>
      </c>
      <c r="B299" s="118" t="s">
        <v>14533</v>
      </c>
      <c r="C299" s="118" t="s">
        <v>3892</v>
      </c>
      <c r="D299" s="96" t="s">
        <v>13371</v>
      </c>
      <c r="E299" s="96" t="s">
        <v>13647</v>
      </c>
      <c r="F299" s="96" t="s">
        <v>12306</v>
      </c>
      <c r="G299" s="96" t="s">
        <v>3892</v>
      </c>
      <c r="I299" s="96" t="s">
        <v>13955</v>
      </c>
      <c r="J299" s="95" t="s">
        <v>3232</v>
      </c>
      <c r="K299" s="95" t="s">
        <v>12002</v>
      </c>
      <c r="L299" s="164">
        <v>15713.74</v>
      </c>
      <c r="M299" s="154">
        <v>17285.11</v>
      </c>
      <c r="N299" s="125">
        <f>(Combined[[#This Row],[Westlake List Price 06-01-26]]-Combined[[#This Row],[Westlake List Price 05-01-26]])/Combined[[#This Row],[Westlake List Price 05-01-26]]</f>
        <v>9.9999745445705529E-2</v>
      </c>
    </row>
    <row r="300" spans="1:14" x14ac:dyDescent="0.3">
      <c r="A300" s="118">
        <v>319</v>
      </c>
      <c r="B300" s="118" t="s">
        <v>14534</v>
      </c>
      <c r="C300" s="118" t="s">
        <v>12549</v>
      </c>
      <c r="D300" s="96" t="s">
        <v>13371</v>
      </c>
      <c r="E300" s="96" t="s">
        <v>13647</v>
      </c>
      <c r="F300" s="96" t="s">
        <v>12308</v>
      </c>
      <c r="G300" s="96" t="s">
        <v>12549</v>
      </c>
      <c r="I300" s="96" t="s">
        <v>13955</v>
      </c>
      <c r="J300" s="95" t="s">
        <v>13024</v>
      </c>
      <c r="K300" s="95" t="s">
        <v>12002</v>
      </c>
      <c r="L300" s="164">
        <v>16203.75</v>
      </c>
      <c r="M300" s="154">
        <v>17824.13</v>
      </c>
      <c r="N300" s="125">
        <f>(Combined[[#This Row],[Westlake List Price 06-01-26]]-Combined[[#This Row],[Westlake List Price 05-01-26]])/Combined[[#This Row],[Westlake List Price 05-01-26]]</f>
        <v>0.10000030857054701</v>
      </c>
    </row>
    <row r="301" spans="1:14" x14ac:dyDescent="0.3">
      <c r="A301" s="118">
        <v>320</v>
      </c>
      <c r="B301" s="118" t="s">
        <v>14535</v>
      </c>
      <c r="C301" s="118" t="s">
        <v>12550</v>
      </c>
      <c r="D301" s="96" t="s">
        <v>13371</v>
      </c>
      <c r="E301" s="96" t="s">
        <v>13647</v>
      </c>
      <c r="F301" s="96" t="s">
        <v>12309</v>
      </c>
      <c r="G301" s="96" t="s">
        <v>12550</v>
      </c>
      <c r="I301" s="96" t="s">
        <v>13955</v>
      </c>
      <c r="J301" s="95" t="s">
        <v>13025</v>
      </c>
      <c r="K301" s="95" t="s">
        <v>12002</v>
      </c>
      <c r="L301" s="164">
        <v>16693.59</v>
      </c>
      <c r="M301" s="154">
        <v>18362.95</v>
      </c>
      <c r="N301" s="125">
        <f>(Combined[[#This Row],[Westlake List Price 06-01-26]]-Combined[[#This Row],[Westlake List Price 05-01-26]])/Combined[[#This Row],[Westlake List Price 05-01-26]]</f>
        <v>0.10000005990323235</v>
      </c>
    </row>
    <row r="302" spans="1:14" x14ac:dyDescent="0.3">
      <c r="A302" s="118">
        <v>321</v>
      </c>
      <c r="B302" s="118" t="s">
        <v>14536</v>
      </c>
      <c r="C302" s="118" t="s">
        <v>12551</v>
      </c>
      <c r="D302" s="96" t="s">
        <v>13371</v>
      </c>
      <c r="E302" s="96" t="s">
        <v>13647</v>
      </c>
      <c r="F302" s="96" t="s">
        <v>12310</v>
      </c>
      <c r="G302" s="96" t="s">
        <v>12551</v>
      </c>
      <c r="I302" s="96" t="s">
        <v>13955</v>
      </c>
      <c r="J302" s="95" t="s">
        <v>13026</v>
      </c>
      <c r="K302" s="95" t="s">
        <v>12002</v>
      </c>
      <c r="L302" s="164">
        <v>17183.64</v>
      </c>
      <c r="M302" s="154">
        <v>18902</v>
      </c>
      <c r="N302" s="125">
        <f>(Combined[[#This Row],[Westlake List Price 06-01-26]]-Combined[[#This Row],[Westlake List Price 05-01-26]])/Combined[[#This Row],[Westlake List Price 05-01-26]]</f>
        <v>9.9999767220449259E-2</v>
      </c>
    </row>
    <row r="303" spans="1:14" x14ac:dyDescent="0.3">
      <c r="A303" s="118">
        <v>322</v>
      </c>
      <c r="B303" s="118" t="s">
        <v>14537</v>
      </c>
      <c r="C303" s="118" t="s">
        <v>3893</v>
      </c>
      <c r="D303" s="96" t="s">
        <v>13371</v>
      </c>
      <c r="E303" s="96" t="s">
        <v>13647</v>
      </c>
      <c r="F303" s="96" t="s">
        <v>12342</v>
      </c>
      <c r="G303" s="96" t="s">
        <v>3893</v>
      </c>
      <c r="I303" s="96" t="s">
        <v>13955</v>
      </c>
      <c r="J303" s="95" t="s">
        <v>3229</v>
      </c>
      <c r="K303" s="95" t="s">
        <v>12002</v>
      </c>
      <c r="L303" s="164">
        <v>17673.599999999999</v>
      </c>
      <c r="M303" s="154">
        <v>19440.96</v>
      </c>
      <c r="N303" s="125">
        <f>(Combined[[#This Row],[Westlake List Price 06-01-26]]-Combined[[#This Row],[Westlake List Price 05-01-26]])/Combined[[#This Row],[Westlake List Price 05-01-26]]</f>
        <v>0.10000000000000005</v>
      </c>
    </row>
    <row r="304" spans="1:14" x14ac:dyDescent="0.3">
      <c r="A304" s="118">
        <v>323</v>
      </c>
      <c r="B304" s="118" t="s">
        <v>14538</v>
      </c>
      <c r="C304" s="118" t="s">
        <v>3894</v>
      </c>
      <c r="D304" s="96" t="s">
        <v>13371</v>
      </c>
      <c r="E304" s="96" t="s">
        <v>13648</v>
      </c>
      <c r="F304" s="96" t="s">
        <v>12312</v>
      </c>
      <c r="G304" s="96" t="s">
        <v>3894</v>
      </c>
      <c r="I304" s="96" t="s">
        <v>13955</v>
      </c>
      <c r="J304" s="95" t="s">
        <v>3234</v>
      </c>
      <c r="K304" s="95" t="s">
        <v>12002</v>
      </c>
      <c r="L304" s="164">
        <v>18163.64</v>
      </c>
      <c r="M304" s="154">
        <v>19980</v>
      </c>
      <c r="N304" s="125">
        <f>(Combined[[#This Row],[Westlake List Price 06-01-26]]-Combined[[#This Row],[Westlake List Price 05-01-26]])/Combined[[#This Row],[Westlake List Price 05-01-26]]</f>
        <v>9.9999779779823897E-2</v>
      </c>
    </row>
    <row r="305" spans="1:14" x14ac:dyDescent="0.3">
      <c r="A305" s="118">
        <v>324</v>
      </c>
      <c r="B305" s="118" t="s">
        <v>14539</v>
      </c>
      <c r="C305" s="118" t="s">
        <v>3895</v>
      </c>
      <c r="D305" s="96" t="s">
        <v>13371</v>
      </c>
      <c r="E305" s="96" t="s">
        <v>13648</v>
      </c>
      <c r="F305" s="96" t="s">
        <v>12314</v>
      </c>
      <c r="G305" s="96" t="s">
        <v>3895</v>
      </c>
      <c r="I305" s="96" t="s">
        <v>13955</v>
      </c>
      <c r="J305" s="95" t="s">
        <v>3235</v>
      </c>
      <c r="K305" s="95" t="s">
        <v>12002</v>
      </c>
      <c r="L305" s="164">
        <v>18653.490000000002</v>
      </c>
      <c r="M305" s="154">
        <v>20518.84</v>
      </c>
      <c r="N305" s="125">
        <f>(Combined[[#This Row],[Westlake List Price 06-01-26]]-Combined[[#This Row],[Westlake List Price 05-01-26]])/Combined[[#This Row],[Westlake List Price 05-01-26]]</f>
        <v>0.10000005360927089</v>
      </c>
    </row>
    <row r="306" spans="1:14" x14ac:dyDescent="0.3">
      <c r="A306" s="118">
        <v>325</v>
      </c>
      <c r="B306" s="118" t="s">
        <v>14540</v>
      </c>
      <c r="C306" s="118" t="s">
        <v>3896</v>
      </c>
      <c r="D306" s="96" t="s">
        <v>13371</v>
      </c>
      <c r="E306" s="96" t="s">
        <v>13648</v>
      </c>
      <c r="F306" s="96" t="s">
        <v>12316</v>
      </c>
      <c r="G306" s="96" t="s">
        <v>3896</v>
      </c>
      <c r="I306" s="96" t="s">
        <v>13955</v>
      </c>
      <c r="J306" s="95" t="s">
        <v>3236</v>
      </c>
      <c r="K306" s="95" t="s">
        <v>12002</v>
      </c>
      <c r="L306" s="164">
        <v>19143.38</v>
      </c>
      <c r="M306" s="154">
        <v>21057.72</v>
      </c>
      <c r="N306" s="125">
        <f>(Combined[[#This Row],[Westlake List Price 06-01-26]]-Combined[[#This Row],[Westlake List Price 05-01-26]])/Combined[[#This Row],[Westlake List Price 05-01-26]]</f>
        <v>0.10000010447475838</v>
      </c>
    </row>
    <row r="307" spans="1:14" x14ac:dyDescent="0.3">
      <c r="A307" s="118">
        <v>326</v>
      </c>
      <c r="B307" s="118" t="s">
        <v>14541</v>
      </c>
      <c r="C307" s="118" t="s">
        <v>12552</v>
      </c>
      <c r="D307" s="96" t="s">
        <v>13371</v>
      </c>
      <c r="E307" s="96" t="s">
        <v>13648</v>
      </c>
      <c r="F307" s="96" t="s">
        <v>12318</v>
      </c>
      <c r="G307" s="96" t="s">
        <v>12552</v>
      </c>
      <c r="I307" s="96" t="s">
        <v>13955</v>
      </c>
      <c r="J307" s="95" t="s">
        <v>13027</v>
      </c>
      <c r="K307" s="95" t="s">
        <v>12002</v>
      </c>
      <c r="L307" s="164">
        <v>19633.52</v>
      </c>
      <c r="M307" s="154">
        <v>21596.87</v>
      </c>
      <c r="N307" s="125">
        <f>(Combined[[#This Row],[Westlake List Price 06-01-26]]-Combined[[#This Row],[Westlake List Price 05-01-26]])/Combined[[#This Row],[Westlake List Price 05-01-26]]</f>
        <v>9.9999898133396284E-2</v>
      </c>
    </row>
    <row r="308" spans="1:14" x14ac:dyDescent="0.3">
      <c r="A308" s="118">
        <v>327</v>
      </c>
      <c r="B308" s="118" t="s">
        <v>14542</v>
      </c>
      <c r="C308" s="118" t="s">
        <v>12553</v>
      </c>
      <c r="D308" s="96" t="s">
        <v>13371</v>
      </c>
      <c r="E308" s="96" t="s">
        <v>13648</v>
      </c>
      <c r="F308" s="96" t="s">
        <v>12319</v>
      </c>
      <c r="G308" s="96" t="s">
        <v>12553</v>
      </c>
      <c r="I308" s="96" t="s">
        <v>13955</v>
      </c>
      <c r="J308" s="95" t="s">
        <v>13028</v>
      </c>
      <c r="K308" s="95" t="s">
        <v>12002</v>
      </c>
      <c r="L308" s="164">
        <v>20123.25</v>
      </c>
      <c r="M308" s="154">
        <v>22135.58</v>
      </c>
      <c r="N308" s="125">
        <f>(Combined[[#This Row],[Westlake List Price 06-01-26]]-Combined[[#This Row],[Westlake List Price 05-01-26]])/Combined[[#This Row],[Westlake List Price 05-01-26]]</f>
        <v>0.10000024846881105</v>
      </c>
    </row>
    <row r="309" spans="1:14" x14ac:dyDescent="0.3">
      <c r="A309" s="118">
        <v>328</v>
      </c>
      <c r="B309" s="118" t="s">
        <v>14543</v>
      </c>
      <c r="C309" s="118" t="s">
        <v>12554</v>
      </c>
      <c r="D309" s="96" t="s">
        <v>13371</v>
      </c>
      <c r="E309" s="96" t="s">
        <v>13648</v>
      </c>
      <c r="F309" s="96" t="s">
        <v>12320</v>
      </c>
      <c r="G309" s="96" t="s">
        <v>12554</v>
      </c>
      <c r="I309" s="96" t="s">
        <v>13955</v>
      </c>
      <c r="J309" s="95" t="s">
        <v>13029</v>
      </c>
      <c r="K309" s="95" t="s">
        <v>12002</v>
      </c>
      <c r="L309" s="164">
        <v>20609.900000000001</v>
      </c>
      <c r="M309" s="154">
        <v>22670.89</v>
      </c>
      <c r="N309" s="125">
        <f>(Combined[[#This Row],[Westlake List Price 06-01-26]]-Combined[[#This Row],[Westlake List Price 05-01-26]])/Combined[[#This Row],[Westlake List Price 05-01-26]]</f>
        <v>9.9999999999999895E-2</v>
      </c>
    </row>
    <row r="310" spans="1:14" x14ac:dyDescent="0.3">
      <c r="A310" s="118">
        <v>329</v>
      </c>
      <c r="B310" s="118" t="s">
        <v>14544</v>
      </c>
      <c r="C310" s="118" t="s">
        <v>12555</v>
      </c>
      <c r="D310" s="96" t="s">
        <v>13371</v>
      </c>
      <c r="E310" s="96" t="s">
        <v>13648</v>
      </c>
      <c r="F310" s="96" t="s">
        <v>12321</v>
      </c>
      <c r="G310" s="96" t="s">
        <v>12555</v>
      </c>
      <c r="I310" s="96" t="s">
        <v>13955</v>
      </c>
      <c r="J310" s="95" t="s">
        <v>13030</v>
      </c>
      <c r="K310" s="95" t="s">
        <v>12002</v>
      </c>
      <c r="L310" s="164">
        <v>21218.2</v>
      </c>
      <c r="M310" s="154">
        <v>23340.02</v>
      </c>
      <c r="N310" s="125">
        <f>(Combined[[#This Row],[Westlake List Price 06-01-26]]-Combined[[#This Row],[Westlake List Price 05-01-26]])/Combined[[#This Row],[Westlake List Price 05-01-26]]</f>
        <v>9.9999999999999978E-2</v>
      </c>
    </row>
    <row r="311" spans="1:14" x14ac:dyDescent="0.3">
      <c r="A311" s="118">
        <v>330</v>
      </c>
      <c r="B311" s="118" t="s">
        <v>14545</v>
      </c>
      <c r="C311" s="118" t="s">
        <v>3725</v>
      </c>
      <c r="D311" s="96" t="s">
        <v>13371</v>
      </c>
      <c r="E311" s="96" t="s">
        <v>13648</v>
      </c>
      <c r="F311" s="96" t="s">
        <v>12343</v>
      </c>
      <c r="G311" s="96" t="s">
        <v>3725</v>
      </c>
      <c r="I311" s="96" t="s">
        <v>13955</v>
      </c>
      <c r="J311" s="95" t="s">
        <v>3233</v>
      </c>
      <c r="K311" s="95" t="s">
        <v>12002</v>
      </c>
      <c r="L311" s="164">
        <v>22229.75</v>
      </c>
      <c r="M311" s="154">
        <v>24452.73</v>
      </c>
      <c r="N311" s="125">
        <f>(Combined[[#This Row],[Westlake List Price 06-01-26]]-Combined[[#This Row],[Westlake List Price 05-01-26]])/Combined[[#This Row],[Westlake List Price 05-01-26]]</f>
        <v>0.10000022492380704</v>
      </c>
    </row>
    <row r="312" spans="1:14" x14ac:dyDescent="0.3">
      <c r="A312" s="118">
        <v>331</v>
      </c>
      <c r="B312" s="118" t="s">
        <v>14546</v>
      </c>
      <c r="C312" s="118" t="s">
        <v>3726</v>
      </c>
      <c r="D312" s="96" t="s">
        <v>13371</v>
      </c>
      <c r="E312" s="96" t="s">
        <v>13649</v>
      </c>
      <c r="F312" s="96" t="s">
        <v>12323</v>
      </c>
      <c r="G312" s="96" t="s">
        <v>3726</v>
      </c>
      <c r="I312" s="96" t="s">
        <v>13955</v>
      </c>
      <c r="J312" s="95" t="s">
        <v>3238</v>
      </c>
      <c r="K312" s="95" t="s">
        <v>12002</v>
      </c>
      <c r="L312" s="164">
        <v>23066.44</v>
      </c>
      <c r="M312" s="154">
        <v>25373.08</v>
      </c>
      <c r="N312" s="125">
        <f>(Combined[[#This Row],[Westlake List Price 06-01-26]]-Combined[[#This Row],[Westlake List Price 05-01-26]])/Combined[[#This Row],[Westlake List Price 05-01-26]]</f>
        <v>9.9999826587891458E-2</v>
      </c>
    </row>
    <row r="313" spans="1:14" x14ac:dyDescent="0.3">
      <c r="A313" s="118">
        <v>332</v>
      </c>
      <c r="B313" s="118" t="s">
        <v>14547</v>
      </c>
      <c r="C313" s="118" t="s">
        <v>3727</v>
      </c>
      <c r="D313" s="96" t="s">
        <v>13371</v>
      </c>
      <c r="E313" s="96" t="s">
        <v>13649</v>
      </c>
      <c r="F313" s="96" t="s">
        <v>12325</v>
      </c>
      <c r="G313" s="96" t="s">
        <v>3727</v>
      </c>
      <c r="I313" s="96" t="s">
        <v>13955</v>
      </c>
      <c r="J313" s="95" t="s">
        <v>3239</v>
      </c>
      <c r="K313" s="95" t="s">
        <v>12002</v>
      </c>
      <c r="L313" s="164">
        <v>23902.880000000001</v>
      </c>
      <c r="M313" s="154">
        <v>26293.17</v>
      </c>
      <c r="N313" s="125">
        <f>(Combined[[#This Row],[Westlake List Price 06-01-26]]-Combined[[#This Row],[Westlake List Price 05-01-26]])/Combined[[#This Row],[Westlake List Price 05-01-26]]</f>
        <v>0.1000000836719256</v>
      </c>
    </row>
    <row r="314" spans="1:14" x14ac:dyDescent="0.3">
      <c r="A314" s="118">
        <v>333</v>
      </c>
      <c r="B314" s="118" t="s">
        <v>14548</v>
      </c>
      <c r="C314" s="118" t="s">
        <v>3728</v>
      </c>
      <c r="D314" s="96" t="s">
        <v>13371</v>
      </c>
      <c r="E314" s="96" t="s">
        <v>13649</v>
      </c>
      <c r="F314" s="96" t="s">
        <v>12357</v>
      </c>
      <c r="G314" s="96" t="s">
        <v>3728</v>
      </c>
      <c r="I314" s="96" t="s">
        <v>13955</v>
      </c>
      <c r="J314" s="95" t="s">
        <v>3240</v>
      </c>
      <c r="K314" s="95" t="s">
        <v>12002</v>
      </c>
      <c r="L314" s="164">
        <v>24227.39</v>
      </c>
      <c r="M314" s="154">
        <v>26650.13</v>
      </c>
      <c r="N314" s="125">
        <f>(Combined[[#This Row],[Westlake List Price 06-01-26]]-Combined[[#This Row],[Westlake List Price 05-01-26]])/Combined[[#This Row],[Westlake List Price 05-01-26]]</f>
        <v>0.10000004127559764</v>
      </c>
    </row>
    <row r="315" spans="1:14" x14ac:dyDescent="0.3">
      <c r="A315" s="118">
        <v>334</v>
      </c>
      <c r="B315" s="118" t="s">
        <v>14549</v>
      </c>
      <c r="C315" s="118" t="s">
        <v>12556</v>
      </c>
      <c r="D315" s="96" t="s">
        <v>13371</v>
      </c>
      <c r="E315" s="96" t="s">
        <v>13649</v>
      </c>
      <c r="F315" s="96" t="s">
        <v>12359</v>
      </c>
      <c r="G315" s="96" t="s">
        <v>12556</v>
      </c>
      <c r="I315" s="96" t="s">
        <v>13955</v>
      </c>
      <c r="J315" s="95" t="s">
        <v>13031</v>
      </c>
      <c r="K315" s="95" t="s">
        <v>12002</v>
      </c>
      <c r="L315" s="164">
        <v>24551.96</v>
      </c>
      <c r="M315" s="154">
        <v>27007.16</v>
      </c>
      <c r="N315" s="125">
        <f>(Combined[[#This Row],[Westlake List Price 06-01-26]]-Combined[[#This Row],[Westlake List Price 05-01-26]])/Combined[[#This Row],[Westlake List Price 05-01-26]]</f>
        <v>0.10000016291978323</v>
      </c>
    </row>
    <row r="316" spans="1:14" x14ac:dyDescent="0.3">
      <c r="A316" s="118">
        <v>335</v>
      </c>
      <c r="B316" s="118" t="s">
        <v>14550</v>
      </c>
      <c r="C316" s="118" t="s">
        <v>12557</v>
      </c>
      <c r="D316" s="96" t="s">
        <v>13371</v>
      </c>
      <c r="E316" s="96" t="s">
        <v>13649</v>
      </c>
      <c r="F316" s="96" t="s">
        <v>12360</v>
      </c>
      <c r="G316" s="96" t="s">
        <v>12557</v>
      </c>
      <c r="I316" s="96" t="s">
        <v>13955</v>
      </c>
      <c r="J316" s="95" t="s">
        <v>5807</v>
      </c>
      <c r="K316" s="95" t="s">
        <v>12002</v>
      </c>
      <c r="L316" s="164">
        <v>24851.82</v>
      </c>
      <c r="M316" s="154">
        <v>27337</v>
      </c>
      <c r="N316" s="125">
        <f>(Combined[[#This Row],[Westlake List Price 06-01-26]]-Combined[[#This Row],[Westlake List Price 05-01-26]])/Combined[[#This Row],[Westlake List Price 05-01-26]]</f>
        <v>9.9999919522996722E-2</v>
      </c>
    </row>
    <row r="317" spans="1:14" x14ac:dyDescent="0.3">
      <c r="A317" s="118">
        <v>336</v>
      </c>
      <c r="B317" s="118" t="s">
        <v>14551</v>
      </c>
      <c r="C317" s="118" t="s">
        <v>12558</v>
      </c>
      <c r="D317" s="96" t="s">
        <v>13371</v>
      </c>
      <c r="E317" s="96" t="s">
        <v>13649</v>
      </c>
      <c r="F317" s="96" t="s">
        <v>12361</v>
      </c>
      <c r="G317" s="96" t="s">
        <v>12558</v>
      </c>
      <c r="I317" s="96" t="s">
        <v>13955</v>
      </c>
      <c r="J317" s="95" t="s">
        <v>13032</v>
      </c>
      <c r="K317" s="95" t="s">
        <v>12002</v>
      </c>
      <c r="L317" s="164">
        <v>25402.6</v>
      </c>
      <c r="M317" s="154">
        <v>27942.86</v>
      </c>
      <c r="N317" s="125">
        <f>(Combined[[#This Row],[Westlake List Price 06-01-26]]-Combined[[#This Row],[Westlake List Price 05-01-26]])/Combined[[#This Row],[Westlake List Price 05-01-26]]</f>
        <v>0.10000000000000009</v>
      </c>
    </row>
    <row r="318" spans="1:14" x14ac:dyDescent="0.3">
      <c r="A318" s="118">
        <v>337</v>
      </c>
      <c r="B318" s="118" t="s">
        <v>14552</v>
      </c>
      <c r="C318" s="118" t="s">
        <v>12559</v>
      </c>
      <c r="D318" s="96" t="s">
        <v>13371</v>
      </c>
      <c r="E318" s="96" t="s">
        <v>13649</v>
      </c>
      <c r="F318" s="96" t="s">
        <v>12362</v>
      </c>
      <c r="G318" s="96" t="s">
        <v>12559</v>
      </c>
      <c r="I318" s="96" t="s">
        <v>13955</v>
      </c>
      <c r="J318" s="95" t="s">
        <v>13033</v>
      </c>
      <c r="K318" s="95" t="s">
        <v>12002</v>
      </c>
      <c r="L318" s="164">
        <v>25928.720000000001</v>
      </c>
      <c r="M318" s="154">
        <v>28521.59</v>
      </c>
      <c r="N318" s="125">
        <f>(Combined[[#This Row],[Westlake List Price 06-01-26]]-Combined[[#This Row],[Westlake List Price 05-01-26]])/Combined[[#This Row],[Westlake List Price 05-01-26]]</f>
        <v>9.9999922865455712E-2</v>
      </c>
    </row>
    <row r="319" spans="1:14" x14ac:dyDescent="0.3">
      <c r="A319" s="118">
        <v>338</v>
      </c>
      <c r="B319" s="118" t="s">
        <v>14553</v>
      </c>
      <c r="C319" s="118" t="s">
        <v>12560</v>
      </c>
      <c r="D319" s="96" t="s">
        <v>13371</v>
      </c>
      <c r="E319" s="96" t="s">
        <v>13649</v>
      </c>
      <c r="F319" s="96" t="s">
        <v>12363</v>
      </c>
      <c r="G319" s="96" t="s">
        <v>12560</v>
      </c>
      <c r="I319" s="96" t="s">
        <v>13955</v>
      </c>
      <c r="J319" s="95" t="s">
        <v>13034</v>
      </c>
      <c r="K319" s="95" t="s">
        <v>12002</v>
      </c>
      <c r="L319" s="164">
        <v>26279.53</v>
      </c>
      <c r="M319" s="154">
        <v>28907.48</v>
      </c>
      <c r="N319" s="125">
        <f>(Combined[[#This Row],[Westlake List Price 06-01-26]]-Combined[[#This Row],[Westlake List Price 05-01-26]])/Combined[[#This Row],[Westlake List Price 05-01-26]]</f>
        <v>9.9999885842707262E-2</v>
      </c>
    </row>
    <row r="320" spans="1:14" x14ac:dyDescent="0.3">
      <c r="A320" s="118">
        <v>339</v>
      </c>
      <c r="B320" s="118" t="s">
        <v>14554</v>
      </c>
      <c r="C320" s="118" t="s">
        <v>3729</v>
      </c>
      <c r="D320" s="96" t="s">
        <v>13371</v>
      </c>
      <c r="E320" s="96" t="s">
        <v>13649</v>
      </c>
      <c r="F320" s="96" t="s">
        <v>12344</v>
      </c>
      <c r="G320" s="96" t="s">
        <v>3729</v>
      </c>
      <c r="I320" s="96" t="s">
        <v>13955</v>
      </c>
      <c r="J320" s="95" t="s">
        <v>3237</v>
      </c>
      <c r="K320" s="95" t="s">
        <v>12002</v>
      </c>
      <c r="L320" s="164">
        <v>26630.67</v>
      </c>
      <c r="M320" s="154">
        <v>29293.74</v>
      </c>
      <c r="N320" s="125">
        <f>(Combined[[#This Row],[Westlake List Price 06-01-26]]-Combined[[#This Row],[Westlake List Price 05-01-26]])/Combined[[#This Row],[Westlake List Price 05-01-26]]</f>
        <v>0.10000011265206633</v>
      </c>
    </row>
    <row r="321" spans="1:14" x14ac:dyDescent="0.3">
      <c r="A321" s="118">
        <v>340</v>
      </c>
      <c r="B321" s="118" t="s">
        <v>14555</v>
      </c>
      <c r="C321" s="118" t="s">
        <v>3730</v>
      </c>
      <c r="D321" s="96" t="s">
        <v>13371</v>
      </c>
      <c r="E321" s="96" t="s">
        <v>13650</v>
      </c>
      <c r="F321" s="96" t="s">
        <v>12365</v>
      </c>
      <c r="G321" s="96" t="s">
        <v>3730</v>
      </c>
      <c r="I321" s="96" t="s">
        <v>13955</v>
      </c>
      <c r="J321" s="95" t="s">
        <v>3242</v>
      </c>
      <c r="K321" s="95" t="s">
        <v>12002</v>
      </c>
      <c r="L321" s="164">
        <v>26981.39</v>
      </c>
      <c r="M321" s="154">
        <v>29679.53</v>
      </c>
      <c r="N321" s="125">
        <f>(Combined[[#This Row],[Westlake List Price 06-01-26]]-Combined[[#This Row],[Westlake List Price 05-01-26]])/Combined[[#This Row],[Westlake List Price 05-01-26]]</f>
        <v>0.10000003706258274</v>
      </c>
    </row>
    <row r="322" spans="1:14" x14ac:dyDescent="0.3">
      <c r="A322" s="118">
        <v>341</v>
      </c>
      <c r="B322" s="118" t="s">
        <v>14556</v>
      </c>
      <c r="C322" s="118" t="s">
        <v>3731</v>
      </c>
      <c r="D322" s="96" t="s">
        <v>13371</v>
      </c>
      <c r="E322" s="96" t="s">
        <v>13650</v>
      </c>
      <c r="F322" s="96" t="s">
        <v>12367</v>
      </c>
      <c r="G322" s="96" t="s">
        <v>3731</v>
      </c>
      <c r="I322" s="96" t="s">
        <v>13955</v>
      </c>
      <c r="J322" s="95" t="s">
        <v>3243</v>
      </c>
      <c r="K322" s="95" t="s">
        <v>12002</v>
      </c>
      <c r="L322" s="164">
        <v>27332.21</v>
      </c>
      <c r="M322" s="154">
        <v>30065.43</v>
      </c>
      <c r="N322" s="125">
        <f>(Combined[[#This Row],[Westlake List Price 06-01-26]]-Combined[[#This Row],[Westlake List Price 05-01-26]])/Combined[[#This Row],[Westlake List Price 05-01-26]]</f>
        <v>9.9999963413130555E-2</v>
      </c>
    </row>
    <row r="323" spans="1:14" x14ac:dyDescent="0.3">
      <c r="A323" s="118">
        <v>342</v>
      </c>
      <c r="B323" s="118" t="s">
        <v>14557</v>
      </c>
      <c r="C323" s="118" t="s">
        <v>3732</v>
      </c>
      <c r="D323" s="96" t="s">
        <v>13371</v>
      </c>
      <c r="E323" s="96" t="s">
        <v>13650</v>
      </c>
      <c r="F323" s="96" t="s">
        <v>12369</v>
      </c>
      <c r="G323" s="96" t="s">
        <v>3732</v>
      </c>
      <c r="I323" s="96" t="s">
        <v>13955</v>
      </c>
      <c r="J323" s="95" t="s">
        <v>3244</v>
      </c>
      <c r="K323" s="95" t="s">
        <v>12002</v>
      </c>
      <c r="L323" s="164">
        <v>27683.07</v>
      </c>
      <c r="M323" s="154">
        <v>30451.38</v>
      </c>
      <c r="N323" s="125">
        <f>(Combined[[#This Row],[Westlake List Price 06-01-26]]-Combined[[#This Row],[Westlake List Price 05-01-26]])/Combined[[#This Row],[Westlake List Price 05-01-26]]</f>
        <v>0.10000010836948363</v>
      </c>
    </row>
    <row r="324" spans="1:14" x14ac:dyDescent="0.3">
      <c r="A324" s="118">
        <v>343</v>
      </c>
      <c r="B324" s="118" t="s">
        <v>14558</v>
      </c>
      <c r="C324" s="118" t="s">
        <v>12561</v>
      </c>
      <c r="D324" s="96" t="s">
        <v>13371</v>
      </c>
      <c r="E324" s="96" t="s">
        <v>13650</v>
      </c>
      <c r="F324" s="96" t="s">
        <v>12371</v>
      </c>
      <c r="G324" s="96" t="s">
        <v>12561</v>
      </c>
      <c r="I324" s="96" t="s">
        <v>13955</v>
      </c>
      <c r="J324" s="95" t="s">
        <v>13035</v>
      </c>
      <c r="K324" s="95" t="s">
        <v>12002</v>
      </c>
      <c r="L324" s="164">
        <v>29110.38</v>
      </c>
      <c r="M324" s="154">
        <v>32021.42</v>
      </c>
      <c r="N324" s="125">
        <f>(Combined[[#This Row],[Westlake List Price 06-01-26]]-Combined[[#This Row],[Westlake List Price 05-01-26]])/Combined[[#This Row],[Westlake List Price 05-01-26]]</f>
        <v>0.10000006870401544</v>
      </c>
    </row>
    <row r="325" spans="1:14" x14ac:dyDescent="0.3">
      <c r="A325" s="118">
        <v>344</v>
      </c>
      <c r="B325" s="118" t="s">
        <v>14559</v>
      </c>
      <c r="C325" s="118" t="s">
        <v>12562</v>
      </c>
      <c r="D325" s="96" t="s">
        <v>13371</v>
      </c>
      <c r="E325" s="96" t="s">
        <v>13650</v>
      </c>
      <c r="F325" s="96" t="s">
        <v>12372</v>
      </c>
      <c r="G325" s="96" t="s">
        <v>12562</v>
      </c>
      <c r="I325" s="96" t="s">
        <v>13955</v>
      </c>
      <c r="J325" s="95" t="s">
        <v>13036</v>
      </c>
      <c r="K325" s="95" t="s">
        <v>12002</v>
      </c>
      <c r="L325" s="164">
        <v>30537.53</v>
      </c>
      <c r="M325" s="154">
        <v>33591.279999999999</v>
      </c>
      <c r="N325" s="125">
        <f>(Combined[[#This Row],[Westlake List Price 06-01-26]]-Combined[[#This Row],[Westlake List Price 05-01-26]])/Combined[[#This Row],[Westlake List Price 05-01-26]]</f>
        <v>9.9999901760227494E-2</v>
      </c>
    </row>
    <row r="326" spans="1:14" x14ac:dyDescent="0.3">
      <c r="A326" s="118">
        <v>345</v>
      </c>
      <c r="B326" s="118" t="s">
        <v>14560</v>
      </c>
      <c r="C326" s="118" t="s">
        <v>12563</v>
      </c>
      <c r="D326" s="96" t="s">
        <v>13371</v>
      </c>
      <c r="E326" s="96" t="s">
        <v>13650</v>
      </c>
      <c r="F326" s="96" t="s">
        <v>12373</v>
      </c>
      <c r="G326" s="96" t="s">
        <v>12563</v>
      </c>
      <c r="I326" s="96" t="s">
        <v>13955</v>
      </c>
      <c r="J326" s="95" t="s">
        <v>13037</v>
      </c>
      <c r="K326" s="95" t="s">
        <v>12002</v>
      </c>
      <c r="L326" s="164">
        <v>31964.75</v>
      </c>
      <c r="M326" s="154">
        <v>35161.230000000003</v>
      </c>
      <c r="N326" s="125">
        <f>(Combined[[#This Row],[Westlake List Price 06-01-26]]-Combined[[#This Row],[Westlake List Price 05-01-26]])/Combined[[#This Row],[Westlake List Price 05-01-26]]</f>
        <v>0.10000015642230906</v>
      </c>
    </row>
    <row r="327" spans="1:14" x14ac:dyDescent="0.3">
      <c r="A327" s="118">
        <v>346</v>
      </c>
      <c r="B327" s="118" t="s">
        <v>14561</v>
      </c>
      <c r="C327" s="118" t="s">
        <v>12564</v>
      </c>
      <c r="D327" s="96" t="s">
        <v>13371</v>
      </c>
      <c r="E327" s="96" t="s">
        <v>13650</v>
      </c>
      <c r="F327" s="96" t="s">
        <v>12374</v>
      </c>
      <c r="G327" s="96" t="s">
        <v>12564</v>
      </c>
      <c r="I327" s="96" t="s">
        <v>13955</v>
      </c>
      <c r="J327" s="95" t="s">
        <v>13038</v>
      </c>
      <c r="K327" s="95" t="s">
        <v>12002</v>
      </c>
      <c r="L327" s="164">
        <v>33391.71</v>
      </c>
      <c r="M327" s="154">
        <v>36730.879999999997</v>
      </c>
      <c r="N327" s="125">
        <f>(Combined[[#This Row],[Westlake List Price 06-01-26]]-Combined[[#This Row],[Westlake List Price 05-01-26]])/Combined[[#This Row],[Westlake List Price 05-01-26]]</f>
        <v>9.9999970052447096E-2</v>
      </c>
    </row>
    <row r="328" spans="1:14" x14ac:dyDescent="0.3">
      <c r="A328" s="118">
        <v>347</v>
      </c>
      <c r="B328" s="118" t="s">
        <v>14562</v>
      </c>
      <c r="C328" s="118" t="s">
        <v>12565</v>
      </c>
      <c r="D328" s="96" t="s">
        <v>13371</v>
      </c>
      <c r="E328" s="96" t="s">
        <v>13650</v>
      </c>
      <c r="F328" s="96" t="s">
        <v>12375</v>
      </c>
      <c r="G328" s="96" t="s">
        <v>12565</v>
      </c>
      <c r="I328" s="96" t="s">
        <v>13955</v>
      </c>
      <c r="J328" s="95" t="s">
        <v>13039</v>
      </c>
      <c r="K328" s="95" t="s">
        <v>12002</v>
      </c>
      <c r="L328" s="164">
        <v>34818.99</v>
      </c>
      <c r="M328" s="154">
        <v>38300.89</v>
      </c>
      <c r="N328" s="125">
        <f>(Combined[[#This Row],[Westlake List Price 06-01-26]]-Combined[[#This Row],[Westlake List Price 05-01-26]])/Combined[[#This Row],[Westlake List Price 05-01-26]]</f>
        <v>0.10000002871996004</v>
      </c>
    </row>
    <row r="329" spans="1:14" x14ac:dyDescent="0.3">
      <c r="A329" s="118">
        <v>348</v>
      </c>
      <c r="B329" s="118" t="s">
        <v>14563</v>
      </c>
      <c r="C329" s="118" t="s">
        <v>12566</v>
      </c>
      <c r="D329" s="96" t="s">
        <v>13371</v>
      </c>
      <c r="E329" s="96" t="s">
        <v>13650</v>
      </c>
      <c r="F329" s="96" t="s">
        <v>12376</v>
      </c>
      <c r="G329" s="96" t="s">
        <v>12566</v>
      </c>
      <c r="I329" s="96" t="s">
        <v>13955</v>
      </c>
      <c r="J329" s="95" t="s">
        <v>13040</v>
      </c>
      <c r="K329" s="95" t="s">
        <v>12002</v>
      </c>
      <c r="L329" s="164">
        <v>36245.949999999997</v>
      </c>
      <c r="M329" s="154">
        <v>39870.550000000003</v>
      </c>
      <c r="N329" s="125">
        <f>(Combined[[#This Row],[Westlake List Price 06-01-26]]-Combined[[#This Row],[Westlake List Price 05-01-26]])/Combined[[#This Row],[Westlake List Price 05-01-26]]</f>
        <v>0.1000001379464466</v>
      </c>
    </row>
    <row r="330" spans="1:14" x14ac:dyDescent="0.3">
      <c r="A330" s="118">
        <v>349</v>
      </c>
      <c r="B330" s="118" t="s">
        <v>14564</v>
      </c>
      <c r="C330" s="118" t="s">
        <v>3610</v>
      </c>
      <c r="D330" s="96" t="s">
        <v>13371</v>
      </c>
      <c r="E330" s="96" t="s">
        <v>13650</v>
      </c>
      <c r="F330" s="96" t="s">
        <v>12345</v>
      </c>
      <c r="G330" s="96" t="s">
        <v>3610</v>
      </c>
      <c r="I330" s="96" t="s">
        <v>13955</v>
      </c>
      <c r="J330" s="95" t="s">
        <v>3241</v>
      </c>
      <c r="K330" s="95" t="s">
        <v>12002</v>
      </c>
      <c r="L330" s="164">
        <v>37673.17</v>
      </c>
      <c r="M330" s="154">
        <v>41440.49</v>
      </c>
      <c r="N330" s="125">
        <f>(Combined[[#This Row],[Westlake List Price 06-01-26]]-Combined[[#This Row],[Westlake List Price 05-01-26]])/Combined[[#This Row],[Westlake List Price 05-01-26]]</f>
        <v>0.1000000796322688</v>
      </c>
    </row>
    <row r="331" spans="1:14" x14ac:dyDescent="0.3">
      <c r="A331" s="118">
        <v>351</v>
      </c>
      <c r="B331" s="118" t="s">
        <v>3612</v>
      </c>
      <c r="C331" s="118" t="s">
        <v>3612</v>
      </c>
      <c r="D331" s="96" t="s">
        <v>13371</v>
      </c>
      <c r="E331" s="96" t="s">
        <v>13656</v>
      </c>
      <c r="F331" s="96" t="s">
        <v>12282</v>
      </c>
      <c r="G331" s="96" t="s">
        <v>3612</v>
      </c>
      <c r="I331" s="96" t="s">
        <v>13956</v>
      </c>
      <c r="J331" s="95" t="s">
        <v>5807</v>
      </c>
      <c r="K331" s="95" t="s">
        <v>12002</v>
      </c>
      <c r="L331" s="164">
        <v>1910.87</v>
      </c>
      <c r="M331" s="154">
        <v>2101.96</v>
      </c>
      <c r="N331" s="125">
        <f>(Combined[[#This Row],[Westlake List Price 06-01-26]]-Combined[[#This Row],[Westlake List Price 05-01-26]])/Combined[[#This Row],[Westlake List Price 05-01-26]]</f>
        <v>0.10000156996551317</v>
      </c>
    </row>
    <row r="332" spans="1:14" x14ac:dyDescent="0.3">
      <c r="A332" s="118">
        <v>352</v>
      </c>
      <c r="B332" s="118" t="s">
        <v>14565</v>
      </c>
      <c r="C332" s="118" t="s">
        <v>3613</v>
      </c>
      <c r="D332" s="96" t="s">
        <v>13371</v>
      </c>
      <c r="E332" s="96" t="s">
        <v>13657</v>
      </c>
      <c r="F332" s="96" t="s">
        <v>12339</v>
      </c>
      <c r="G332" s="96" t="s">
        <v>3613</v>
      </c>
      <c r="I332" s="96" t="s">
        <v>13956</v>
      </c>
      <c r="J332" s="95" t="s">
        <v>5807</v>
      </c>
      <c r="K332" s="95" t="s">
        <v>12002</v>
      </c>
      <c r="L332" s="164">
        <v>2434.4</v>
      </c>
      <c r="M332" s="154">
        <v>2677.84</v>
      </c>
      <c r="N332" s="125">
        <f>(Combined[[#This Row],[Westlake List Price 06-01-26]]-Combined[[#This Row],[Westlake List Price 05-01-26]])/Combined[[#This Row],[Westlake List Price 05-01-26]]</f>
        <v>0.10000000000000002</v>
      </c>
    </row>
    <row r="333" spans="1:14" x14ac:dyDescent="0.3">
      <c r="A333" s="118">
        <v>353</v>
      </c>
      <c r="B333" s="118" t="s">
        <v>14565</v>
      </c>
      <c r="C333" s="118" t="s">
        <v>3614</v>
      </c>
      <c r="D333" s="96" t="s">
        <v>13371</v>
      </c>
      <c r="E333" s="96" t="s">
        <v>13646</v>
      </c>
      <c r="F333" s="96" t="s">
        <v>12340</v>
      </c>
      <c r="G333" s="96" t="s">
        <v>3614</v>
      </c>
      <c r="I333" s="96" t="s">
        <v>13956</v>
      </c>
      <c r="J333" s="95" t="s">
        <v>5807</v>
      </c>
      <c r="K333" s="95" t="s">
        <v>12002</v>
      </c>
      <c r="L333" s="164">
        <v>3737.21</v>
      </c>
      <c r="M333" s="154">
        <v>4110.93</v>
      </c>
      <c r="N333" s="125">
        <f>(Combined[[#This Row],[Westlake List Price 06-01-26]]-Combined[[#This Row],[Westlake List Price 05-01-26]])/Combined[[#This Row],[Westlake List Price 05-01-26]]</f>
        <v>9.9999732420709628E-2</v>
      </c>
    </row>
    <row r="334" spans="1:14" x14ac:dyDescent="0.3">
      <c r="A334" s="118">
        <v>354</v>
      </c>
      <c r="B334" s="118" t="s">
        <v>14565</v>
      </c>
      <c r="C334" s="118" t="s">
        <v>3615</v>
      </c>
      <c r="D334" s="96" t="s">
        <v>13371</v>
      </c>
      <c r="E334" s="96" t="s">
        <v>13647</v>
      </c>
      <c r="F334" s="96" t="s">
        <v>12342</v>
      </c>
      <c r="G334" s="96" t="s">
        <v>3615</v>
      </c>
      <c r="I334" s="96" t="s">
        <v>13956</v>
      </c>
      <c r="J334" s="95" t="s">
        <v>5807</v>
      </c>
      <c r="K334" s="95" t="s">
        <v>12002</v>
      </c>
      <c r="L334" s="164">
        <v>4549.1499999999996</v>
      </c>
      <c r="M334" s="154">
        <v>5004.07</v>
      </c>
      <c r="N334" s="125">
        <f>(Combined[[#This Row],[Westlake List Price 06-01-26]]-Combined[[#This Row],[Westlake List Price 05-01-26]])/Combined[[#This Row],[Westlake List Price 05-01-26]]</f>
        <v>0.1000010991064265</v>
      </c>
    </row>
    <row r="335" spans="1:14" x14ac:dyDescent="0.3">
      <c r="A335" s="118">
        <v>355</v>
      </c>
      <c r="B335" s="118" t="s">
        <v>14565</v>
      </c>
      <c r="C335" s="118" t="s">
        <v>3616</v>
      </c>
      <c r="D335" s="96" t="s">
        <v>13371</v>
      </c>
      <c r="E335" s="96" t="s">
        <v>13648</v>
      </c>
      <c r="F335" s="96" t="s">
        <v>12343</v>
      </c>
      <c r="G335" s="96" t="s">
        <v>3616</v>
      </c>
      <c r="I335" s="96" t="s">
        <v>13956</v>
      </c>
      <c r="J335" s="95" t="s">
        <v>5807</v>
      </c>
      <c r="K335" s="95" t="s">
        <v>12002</v>
      </c>
      <c r="L335" s="164">
        <v>10866.21</v>
      </c>
      <c r="M335" s="154">
        <v>11952.83</v>
      </c>
      <c r="N335" s="125">
        <f>(Combined[[#This Row],[Westlake List Price 06-01-26]]-Combined[[#This Row],[Westlake List Price 05-01-26]])/Combined[[#This Row],[Westlake List Price 05-01-26]]</f>
        <v>9.999990797159275E-2</v>
      </c>
    </row>
    <row r="336" spans="1:14" x14ac:dyDescent="0.3">
      <c r="A336" s="118">
        <v>356</v>
      </c>
      <c r="B336" s="118" t="s">
        <v>14565</v>
      </c>
      <c r="C336" s="118" t="s">
        <v>3617</v>
      </c>
      <c r="D336" s="96" t="s">
        <v>13371</v>
      </c>
      <c r="E336" s="96" t="s">
        <v>13649</v>
      </c>
      <c r="F336" s="96" t="s">
        <v>12344</v>
      </c>
      <c r="G336" s="96" t="s">
        <v>3617</v>
      </c>
      <c r="I336" s="96" t="s">
        <v>13956</v>
      </c>
      <c r="J336" s="95" t="s">
        <v>5807</v>
      </c>
      <c r="K336" s="95" t="s">
        <v>12002</v>
      </c>
      <c r="L336" s="164">
        <v>12097.52</v>
      </c>
      <c r="M336" s="154">
        <v>13307.27</v>
      </c>
      <c r="N336" s="125">
        <f>(Combined[[#This Row],[Westlake List Price 06-01-26]]-Combined[[#This Row],[Westlake List Price 05-01-26]])/Combined[[#This Row],[Westlake List Price 05-01-26]]</f>
        <v>9.9999834676859384E-2</v>
      </c>
    </row>
    <row r="337" spans="1:14" x14ac:dyDescent="0.3">
      <c r="A337" s="118">
        <v>357</v>
      </c>
      <c r="B337" s="118" t="s">
        <v>3618</v>
      </c>
      <c r="C337" s="118" t="s">
        <v>3618</v>
      </c>
      <c r="D337" s="96" t="s">
        <v>13371</v>
      </c>
      <c r="E337" s="96" t="s">
        <v>13650</v>
      </c>
      <c r="F337" s="96" t="s">
        <v>12345</v>
      </c>
      <c r="G337" s="96" t="s">
        <v>3618</v>
      </c>
      <c r="I337" s="96" t="s">
        <v>13956</v>
      </c>
      <c r="J337" s="95" t="s">
        <v>13821</v>
      </c>
      <c r="K337" s="95" t="s">
        <v>12002</v>
      </c>
      <c r="L337" s="164">
        <v>15373.15</v>
      </c>
      <c r="M337" s="154">
        <v>16910.47</v>
      </c>
      <c r="N337" s="125">
        <f>(Combined[[#This Row],[Westlake List Price 06-01-26]]-Combined[[#This Row],[Westlake List Price 05-01-26]])/Combined[[#This Row],[Westlake List Price 05-01-26]]</f>
        <v>0.10000032524238699</v>
      </c>
    </row>
    <row r="338" spans="1:14" x14ac:dyDescent="0.3">
      <c r="A338" s="118">
        <v>359</v>
      </c>
      <c r="B338" s="118" t="s">
        <v>14565</v>
      </c>
      <c r="C338" s="118" t="s">
        <v>3620</v>
      </c>
      <c r="D338" s="96" t="s">
        <v>13371</v>
      </c>
      <c r="E338" s="96" t="s">
        <v>13656</v>
      </c>
      <c r="F338" s="96" t="s">
        <v>12282</v>
      </c>
      <c r="G338" s="96" t="s">
        <v>3620</v>
      </c>
      <c r="I338" s="96" t="s">
        <v>13956</v>
      </c>
      <c r="J338" s="95" t="s">
        <v>5807</v>
      </c>
      <c r="K338" s="95" t="s">
        <v>12002</v>
      </c>
      <c r="L338" s="164">
        <v>2579.73</v>
      </c>
      <c r="M338" s="154">
        <v>2837.7</v>
      </c>
      <c r="N338" s="125">
        <f>(Combined[[#This Row],[Westlake List Price 06-01-26]]-Combined[[#This Row],[Westlake List Price 05-01-26]])/Combined[[#This Row],[Westlake List Price 05-01-26]]</f>
        <v>9.9998837087602113E-2</v>
      </c>
    </row>
    <row r="339" spans="1:14" x14ac:dyDescent="0.3">
      <c r="A339" s="118">
        <v>360</v>
      </c>
      <c r="B339" s="118" t="s">
        <v>14565</v>
      </c>
      <c r="C339" s="118" t="s">
        <v>3621</v>
      </c>
      <c r="D339" s="96" t="s">
        <v>13371</v>
      </c>
      <c r="E339" s="96" t="s">
        <v>13657</v>
      </c>
      <c r="F339" s="96" t="s">
        <v>12339</v>
      </c>
      <c r="G339" s="96" t="s">
        <v>3621</v>
      </c>
      <c r="I339" s="96" t="s">
        <v>13956</v>
      </c>
      <c r="J339" s="95" t="s">
        <v>5807</v>
      </c>
      <c r="K339" s="95" t="s">
        <v>12002</v>
      </c>
      <c r="L339" s="164">
        <v>3286.45</v>
      </c>
      <c r="M339" s="154">
        <v>3615.1</v>
      </c>
      <c r="N339" s="125">
        <f>(Combined[[#This Row],[Westlake List Price 06-01-26]]-Combined[[#This Row],[Westlake List Price 05-01-26]])/Combined[[#This Row],[Westlake List Price 05-01-26]]</f>
        <v>0.1000015213984695</v>
      </c>
    </row>
    <row r="340" spans="1:14" x14ac:dyDescent="0.3">
      <c r="A340" s="118">
        <v>361</v>
      </c>
      <c r="B340" s="118" t="s">
        <v>14565</v>
      </c>
      <c r="C340" s="118" t="s">
        <v>3622</v>
      </c>
      <c r="D340" s="96" t="s">
        <v>13371</v>
      </c>
      <c r="E340" s="96" t="s">
        <v>13646</v>
      </c>
      <c r="F340" s="96" t="s">
        <v>12340</v>
      </c>
      <c r="G340" s="96" t="s">
        <v>3622</v>
      </c>
      <c r="I340" s="96" t="s">
        <v>13956</v>
      </c>
      <c r="J340" s="95" t="s">
        <v>5807</v>
      </c>
      <c r="K340" s="95" t="s">
        <v>12002</v>
      </c>
      <c r="L340" s="164">
        <v>5360</v>
      </c>
      <c r="M340" s="154">
        <v>5896</v>
      </c>
      <c r="N340" s="125">
        <f>(Combined[[#This Row],[Westlake List Price 06-01-26]]-Combined[[#This Row],[Westlake List Price 05-01-26]])/Combined[[#This Row],[Westlake List Price 05-01-26]]</f>
        <v>0.1</v>
      </c>
    </row>
    <row r="341" spans="1:14" x14ac:dyDescent="0.3">
      <c r="A341" s="118">
        <v>362</v>
      </c>
      <c r="B341" s="118" t="s">
        <v>14565</v>
      </c>
      <c r="C341" s="118" t="s">
        <v>3623</v>
      </c>
      <c r="D341" s="96" t="s">
        <v>13371</v>
      </c>
      <c r="E341" s="96" t="s">
        <v>13647</v>
      </c>
      <c r="F341" s="96" t="s">
        <v>12342</v>
      </c>
      <c r="G341" s="96" t="s">
        <v>3623</v>
      </c>
      <c r="I341" s="96" t="s">
        <v>13956</v>
      </c>
      <c r="J341" s="95" t="s">
        <v>5807</v>
      </c>
      <c r="K341" s="95" t="s">
        <v>12002</v>
      </c>
      <c r="L341" s="164">
        <v>6411.89</v>
      </c>
      <c r="M341" s="154">
        <v>7053.08</v>
      </c>
      <c r="N341" s="125">
        <f>(Combined[[#This Row],[Westlake List Price 06-01-26]]-Combined[[#This Row],[Westlake List Price 05-01-26]])/Combined[[#This Row],[Westlake List Price 05-01-26]]</f>
        <v>0.10000015596025502</v>
      </c>
    </row>
    <row r="342" spans="1:14" x14ac:dyDescent="0.3">
      <c r="A342" s="118">
        <v>363</v>
      </c>
      <c r="B342" s="118" t="s">
        <v>14565</v>
      </c>
      <c r="C342" s="118" t="s">
        <v>3624</v>
      </c>
      <c r="D342" s="96" t="s">
        <v>13371</v>
      </c>
      <c r="E342" s="96" t="s">
        <v>13648</v>
      </c>
      <c r="F342" s="96" t="s">
        <v>12343</v>
      </c>
      <c r="G342" s="96" t="s">
        <v>3624</v>
      </c>
      <c r="I342" s="96" t="s">
        <v>13956</v>
      </c>
      <c r="J342" s="95" t="s">
        <v>5807</v>
      </c>
      <c r="K342" s="95" t="s">
        <v>12002</v>
      </c>
      <c r="L342" s="164">
        <v>17533.48</v>
      </c>
      <c r="M342" s="154">
        <v>19286.830000000002</v>
      </c>
      <c r="N342" s="125">
        <f>(Combined[[#This Row],[Westlake List Price 06-01-26]]-Combined[[#This Row],[Westlake List Price 05-01-26]])/Combined[[#This Row],[Westlake List Price 05-01-26]]</f>
        <v>0.10000011406748702</v>
      </c>
    </row>
    <row r="343" spans="1:14" x14ac:dyDescent="0.3">
      <c r="A343" s="118">
        <v>364</v>
      </c>
      <c r="B343" s="118" t="s">
        <v>14565</v>
      </c>
      <c r="C343" s="118" t="s">
        <v>3625</v>
      </c>
      <c r="D343" s="96" t="s">
        <v>13371</v>
      </c>
      <c r="E343" s="96" t="s">
        <v>13649</v>
      </c>
      <c r="F343" s="96" t="s">
        <v>12344</v>
      </c>
      <c r="G343" s="96" t="s">
        <v>3625</v>
      </c>
      <c r="I343" s="96" t="s">
        <v>13956</v>
      </c>
      <c r="J343" s="95" t="s">
        <v>5807</v>
      </c>
      <c r="K343" s="95" t="s">
        <v>12002</v>
      </c>
      <c r="L343" s="164">
        <v>20565.55</v>
      </c>
      <c r="M343" s="154">
        <v>22622.11</v>
      </c>
      <c r="N343" s="125">
        <f>(Combined[[#This Row],[Westlake List Price 06-01-26]]-Combined[[#This Row],[Westlake List Price 05-01-26]])/Combined[[#This Row],[Westlake List Price 05-01-26]]</f>
        <v>0.10000024312503197</v>
      </c>
    </row>
    <row r="344" spans="1:14" x14ac:dyDescent="0.3">
      <c r="A344" s="118">
        <v>365</v>
      </c>
      <c r="B344" s="118" t="s">
        <v>14565</v>
      </c>
      <c r="C344" s="118" t="s">
        <v>3626</v>
      </c>
      <c r="D344" s="96" t="s">
        <v>13371</v>
      </c>
      <c r="E344" s="96" t="s">
        <v>13650</v>
      </c>
      <c r="F344" s="96" t="s">
        <v>12345</v>
      </c>
      <c r="G344" s="96" t="s">
        <v>3626</v>
      </c>
      <c r="I344" s="96" t="s">
        <v>13956</v>
      </c>
      <c r="J344" s="95" t="s">
        <v>5807</v>
      </c>
      <c r="K344" s="95" t="s">
        <v>12002</v>
      </c>
      <c r="L344" s="164">
        <v>23854.43</v>
      </c>
      <c r="M344" s="154">
        <v>26239.87</v>
      </c>
      <c r="N344" s="125">
        <f>(Combined[[#This Row],[Westlake List Price 06-01-26]]-Combined[[#This Row],[Westlake List Price 05-01-26]])/Combined[[#This Row],[Westlake List Price 05-01-26]]</f>
        <v>9.999987423719614E-2</v>
      </c>
    </row>
    <row r="345" spans="1:14" x14ac:dyDescent="0.3">
      <c r="A345" s="118">
        <v>367</v>
      </c>
      <c r="B345" s="118" t="s">
        <v>14566</v>
      </c>
      <c r="C345" s="118" t="s">
        <v>24</v>
      </c>
      <c r="D345" s="96" t="s">
        <v>13371</v>
      </c>
      <c r="E345" s="96" t="s">
        <v>13656</v>
      </c>
      <c r="F345" s="96">
        <v>10</v>
      </c>
      <c r="G345" s="96" t="s">
        <v>24</v>
      </c>
      <c r="I345" s="96" t="s">
        <v>13957</v>
      </c>
      <c r="J345" s="95" t="s">
        <v>5807</v>
      </c>
      <c r="K345" s="95" t="s">
        <v>12002</v>
      </c>
      <c r="L345" s="164">
        <v>3628.96</v>
      </c>
      <c r="M345" s="154">
        <v>3991.86</v>
      </c>
      <c r="N345" s="125">
        <f>(Combined[[#This Row],[Westlake List Price 06-01-26]]-Combined[[#This Row],[Westlake List Price 05-01-26]])/Combined[[#This Row],[Westlake List Price 05-01-26]]</f>
        <v>0.10000110224416915</v>
      </c>
    </row>
    <row r="346" spans="1:14" x14ac:dyDescent="0.3">
      <c r="A346" s="118">
        <v>368</v>
      </c>
      <c r="B346" s="118" t="s">
        <v>14567</v>
      </c>
      <c r="C346" s="118" t="s">
        <v>25</v>
      </c>
      <c r="D346" s="96" t="s">
        <v>13371</v>
      </c>
      <c r="E346" s="96" t="s">
        <v>13657</v>
      </c>
      <c r="F346" s="96">
        <v>12</v>
      </c>
      <c r="G346" s="96" t="s">
        <v>25</v>
      </c>
      <c r="I346" s="96" t="s">
        <v>13957</v>
      </c>
      <c r="J346" s="95" t="s">
        <v>5807</v>
      </c>
      <c r="K346" s="95" t="s">
        <v>12002</v>
      </c>
      <c r="L346" s="164">
        <v>4786.2</v>
      </c>
      <c r="M346" s="154">
        <v>5264.82</v>
      </c>
      <c r="N346" s="125">
        <f>(Combined[[#This Row],[Westlake List Price 06-01-26]]-Combined[[#This Row],[Westlake List Price 05-01-26]])/Combined[[#This Row],[Westlake List Price 05-01-26]]</f>
        <v>9.9999999999999978E-2</v>
      </c>
    </row>
    <row r="347" spans="1:14" x14ac:dyDescent="0.3">
      <c r="A347" s="118">
        <v>369</v>
      </c>
      <c r="B347" s="118" t="s">
        <v>14568</v>
      </c>
      <c r="C347" s="118" t="s">
        <v>26</v>
      </c>
      <c r="D347" s="96" t="s">
        <v>13371</v>
      </c>
      <c r="E347" s="96" t="s">
        <v>13646</v>
      </c>
      <c r="F347" s="96">
        <v>14</v>
      </c>
      <c r="G347" s="96" t="s">
        <v>26</v>
      </c>
      <c r="I347" s="96" t="s">
        <v>13957</v>
      </c>
      <c r="J347" s="95" t="s">
        <v>5807</v>
      </c>
      <c r="K347" s="95" t="s">
        <v>12002</v>
      </c>
      <c r="L347" s="164">
        <v>7065.46</v>
      </c>
      <c r="M347" s="154">
        <v>7772.01</v>
      </c>
      <c r="N347" s="125">
        <f>(Combined[[#This Row],[Westlake List Price 06-01-26]]-Combined[[#This Row],[Westlake List Price 05-01-26]])/Combined[[#This Row],[Westlake List Price 05-01-26]]</f>
        <v>0.100000566134406</v>
      </c>
    </row>
    <row r="348" spans="1:14" x14ac:dyDescent="0.3">
      <c r="A348" s="118">
        <v>370</v>
      </c>
      <c r="B348" s="118" t="s">
        <v>14569</v>
      </c>
      <c r="C348" s="118" t="s">
        <v>27</v>
      </c>
      <c r="D348" s="96" t="s">
        <v>13371</v>
      </c>
      <c r="E348" s="96" t="s">
        <v>13647</v>
      </c>
      <c r="F348" s="96">
        <v>16</v>
      </c>
      <c r="G348" s="96" t="s">
        <v>27</v>
      </c>
      <c r="I348" s="96" t="s">
        <v>13957</v>
      </c>
      <c r="J348" s="95" t="s">
        <v>5807</v>
      </c>
      <c r="K348" s="95" t="s">
        <v>12002</v>
      </c>
      <c r="L348" s="164">
        <v>8428.59</v>
      </c>
      <c r="M348" s="154">
        <v>9271.4500000000007</v>
      </c>
      <c r="N348" s="125">
        <f>(Combined[[#This Row],[Westlake List Price 06-01-26]]-Combined[[#This Row],[Westlake List Price 05-01-26]])/Combined[[#This Row],[Westlake List Price 05-01-26]]</f>
        <v>0.10000011864380645</v>
      </c>
    </row>
    <row r="349" spans="1:14" x14ac:dyDescent="0.3">
      <c r="A349" s="118">
        <v>371</v>
      </c>
      <c r="B349" s="118" t="s">
        <v>14570</v>
      </c>
      <c r="C349" s="118" t="s">
        <v>28</v>
      </c>
      <c r="D349" s="96" t="s">
        <v>13371</v>
      </c>
      <c r="E349" s="96" t="s">
        <v>13648</v>
      </c>
      <c r="F349" s="96">
        <v>18</v>
      </c>
      <c r="G349" s="96" t="s">
        <v>28</v>
      </c>
      <c r="I349" s="96" t="s">
        <v>13957</v>
      </c>
      <c r="J349" s="95" t="s">
        <v>5807</v>
      </c>
      <c r="K349" s="95" t="s">
        <v>12002</v>
      </c>
      <c r="L349" s="164">
        <v>14996.56</v>
      </c>
      <c r="M349" s="154">
        <v>16496.22</v>
      </c>
      <c r="N349" s="125">
        <f>(Combined[[#This Row],[Westlake List Price 06-01-26]]-Combined[[#This Row],[Westlake List Price 05-01-26]])/Combined[[#This Row],[Westlake List Price 05-01-26]]</f>
        <v>0.10000026672783636</v>
      </c>
    </row>
    <row r="350" spans="1:14" x14ac:dyDescent="0.3">
      <c r="A350" s="118">
        <v>372</v>
      </c>
      <c r="B350" s="118" t="s">
        <v>14571</v>
      </c>
      <c r="C350" s="118" t="s">
        <v>30</v>
      </c>
      <c r="D350" s="96" t="s">
        <v>13371</v>
      </c>
      <c r="E350" s="96" t="s">
        <v>13649</v>
      </c>
      <c r="F350" s="96">
        <v>20</v>
      </c>
      <c r="G350" s="96" t="s">
        <v>30</v>
      </c>
      <c r="I350" s="96" t="s">
        <v>13957</v>
      </c>
      <c r="J350" s="95" t="s">
        <v>5807</v>
      </c>
      <c r="K350" s="95" t="s">
        <v>12002</v>
      </c>
      <c r="L350" s="164">
        <v>18036.66</v>
      </c>
      <c r="M350" s="154">
        <v>19840.330000000002</v>
      </c>
      <c r="N350" s="125">
        <f>(Combined[[#This Row],[Westlake List Price 06-01-26]]-Combined[[#This Row],[Westlake List Price 05-01-26]])/Combined[[#This Row],[Westlake List Price 05-01-26]]</f>
        <v>0.10000022177054964</v>
      </c>
    </row>
    <row r="351" spans="1:14" x14ac:dyDescent="0.3">
      <c r="A351" s="118">
        <v>373</v>
      </c>
      <c r="B351" s="118" t="s">
        <v>14572</v>
      </c>
      <c r="C351" s="118" t="s">
        <v>29</v>
      </c>
      <c r="D351" s="96" t="s">
        <v>13371</v>
      </c>
      <c r="E351" s="96" t="s">
        <v>13650</v>
      </c>
      <c r="F351" s="96">
        <v>24</v>
      </c>
      <c r="G351" s="96" t="s">
        <v>29</v>
      </c>
      <c r="I351" s="96" t="s">
        <v>13957</v>
      </c>
      <c r="J351" s="95" t="s">
        <v>5807</v>
      </c>
      <c r="K351" s="95" t="s">
        <v>12002</v>
      </c>
      <c r="L351" s="164">
        <v>30209.11</v>
      </c>
      <c r="M351" s="154">
        <v>33230.019999999997</v>
      </c>
      <c r="N351" s="125">
        <f>(Combined[[#This Row],[Westlake List Price 06-01-26]]-Combined[[#This Row],[Westlake List Price 05-01-26]])/Combined[[#This Row],[Westlake List Price 05-01-26]]</f>
        <v>9.9999966897402676E-2</v>
      </c>
    </row>
    <row r="352" spans="1:14" x14ac:dyDescent="0.3">
      <c r="A352" s="118">
        <v>375</v>
      </c>
      <c r="B352" s="118" t="s">
        <v>14573</v>
      </c>
      <c r="C352" s="118" t="s">
        <v>31</v>
      </c>
      <c r="D352" s="96" t="s">
        <v>13371</v>
      </c>
      <c r="E352" s="96" t="s">
        <v>13656</v>
      </c>
      <c r="F352" s="96">
        <v>10</v>
      </c>
      <c r="G352" s="96" t="s">
        <v>31</v>
      </c>
      <c r="I352" s="96" t="s">
        <v>13958</v>
      </c>
      <c r="J352" s="95" t="s">
        <v>5807</v>
      </c>
      <c r="K352" s="95" t="s">
        <v>12002</v>
      </c>
      <c r="L352" s="164">
        <v>3538.2</v>
      </c>
      <c r="M352" s="154">
        <v>3892.02</v>
      </c>
      <c r="N352" s="125">
        <f>(Combined[[#This Row],[Westlake List Price 06-01-26]]-Combined[[#This Row],[Westlake List Price 05-01-26]])/Combined[[#This Row],[Westlake List Price 05-01-26]]</f>
        <v>0.10000000000000005</v>
      </c>
    </row>
    <row r="353" spans="1:14" x14ac:dyDescent="0.3">
      <c r="A353" s="118">
        <v>376</v>
      </c>
      <c r="B353" s="118" t="s">
        <v>14574</v>
      </c>
      <c r="C353" s="118" t="s">
        <v>32</v>
      </c>
      <c r="D353" s="96" t="s">
        <v>13371</v>
      </c>
      <c r="E353" s="96" t="s">
        <v>13657</v>
      </c>
      <c r="F353" s="96">
        <v>12</v>
      </c>
      <c r="G353" s="96" t="s">
        <v>32</v>
      </c>
      <c r="I353" s="96" t="s">
        <v>13958</v>
      </c>
      <c r="J353" s="95" t="s">
        <v>5807</v>
      </c>
      <c r="K353" s="95" t="s">
        <v>12002</v>
      </c>
      <c r="L353" s="164">
        <v>4666.5600000000004</v>
      </c>
      <c r="M353" s="154">
        <v>5133.22</v>
      </c>
      <c r="N353" s="125">
        <f>(Combined[[#This Row],[Westlake List Price 06-01-26]]-Combined[[#This Row],[Westlake List Price 05-01-26]])/Combined[[#This Row],[Westlake List Price 05-01-26]]</f>
        <v>0.10000085716244939</v>
      </c>
    </row>
    <row r="354" spans="1:14" x14ac:dyDescent="0.3">
      <c r="A354" s="118">
        <v>377</v>
      </c>
      <c r="B354" s="118" t="s">
        <v>14575</v>
      </c>
      <c r="C354" s="118" t="s">
        <v>33</v>
      </c>
      <c r="D354" s="96" t="s">
        <v>13371</v>
      </c>
      <c r="E354" s="96" t="s">
        <v>13646</v>
      </c>
      <c r="F354" s="96">
        <v>14</v>
      </c>
      <c r="G354" s="96" t="s">
        <v>33</v>
      </c>
      <c r="I354" s="96" t="s">
        <v>13958</v>
      </c>
      <c r="J354" s="95" t="s">
        <v>5807</v>
      </c>
      <c r="K354" s="95" t="s">
        <v>12002</v>
      </c>
      <c r="L354" s="164">
        <v>6888.81</v>
      </c>
      <c r="M354" s="154">
        <v>7577.69</v>
      </c>
      <c r="N354" s="125">
        <f>(Combined[[#This Row],[Westlake List Price 06-01-26]]-Combined[[#This Row],[Westlake List Price 05-01-26]])/Combined[[#This Row],[Westlake List Price 05-01-26]]</f>
        <v>9.9999854837047208E-2</v>
      </c>
    </row>
    <row r="355" spans="1:14" x14ac:dyDescent="0.3">
      <c r="A355" s="118">
        <v>378</v>
      </c>
      <c r="B355" s="118" t="s">
        <v>14576</v>
      </c>
      <c r="C355" s="118" t="s">
        <v>34</v>
      </c>
      <c r="D355" s="96" t="s">
        <v>13371</v>
      </c>
      <c r="E355" s="96" t="s">
        <v>13647</v>
      </c>
      <c r="F355" s="96">
        <v>16</v>
      </c>
      <c r="G355" s="96" t="s">
        <v>34</v>
      </c>
      <c r="I355" s="96" t="s">
        <v>13958</v>
      </c>
      <c r="J355" s="95" t="s">
        <v>5807</v>
      </c>
      <c r="K355" s="95" t="s">
        <v>12002</v>
      </c>
      <c r="L355" s="164">
        <v>8217.84</v>
      </c>
      <c r="M355" s="154">
        <v>9039.6200000000008</v>
      </c>
      <c r="N355" s="125">
        <f>(Combined[[#This Row],[Westlake List Price 06-01-26]]-Combined[[#This Row],[Westlake List Price 05-01-26]])/Combined[[#This Row],[Westlake List Price 05-01-26]]</f>
        <v>9.9999513254091177E-2</v>
      </c>
    </row>
    <row r="356" spans="1:14" x14ac:dyDescent="0.3">
      <c r="A356" s="118">
        <v>379</v>
      </c>
      <c r="B356" s="118" t="s">
        <v>14577</v>
      </c>
      <c r="C356" s="118" t="s">
        <v>35</v>
      </c>
      <c r="D356" s="96" t="s">
        <v>13371</v>
      </c>
      <c r="E356" s="96" t="s">
        <v>13648</v>
      </c>
      <c r="F356" s="96">
        <v>18</v>
      </c>
      <c r="G356" s="96" t="s">
        <v>35</v>
      </c>
      <c r="I356" s="96" t="s">
        <v>13958</v>
      </c>
      <c r="J356" s="95" t="s">
        <v>5807</v>
      </c>
      <c r="K356" s="95" t="s">
        <v>12002</v>
      </c>
      <c r="L356" s="164">
        <v>14621.65</v>
      </c>
      <c r="M356" s="154">
        <v>16083.82</v>
      </c>
      <c r="N356" s="125">
        <f>(Combined[[#This Row],[Westlake List Price 06-01-26]]-Combined[[#This Row],[Westlake List Price 05-01-26]])/Combined[[#This Row],[Westlake List Price 05-01-26]]</f>
        <v>0.10000034195867089</v>
      </c>
    </row>
    <row r="357" spans="1:14" x14ac:dyDescent="0.3">
      <c r="A357" s="118">
        <v>380</v>
      </c>
      <c r="B357" s="118" t="s">
        <v>14578</v>
      </c>
      <c r="C357" s="118" t="s">
        <v>36</v>
      </c>
      <c r="D357" s="96" t="s">
        <v>13371</v>
      </c>
      <c r="E357" s="96" t="s">
        <v>13649</v>
      </c>
      <c r="F357" s="96">
        <v>20</v>
      </c>
      <c r="G357" s="96" t="s">
        <v>36</v>
      </c>
      <c r="I357" s="96" t="s">
        <v>13958</v>
      </c>
      <c r="J357" s="95" t="s">
        <v>5807</v>
      </c>
      <c r="K357" s="95" t="s">
        <v>12002</v>
      </c>
      <c r="L357" s="164">
        <v>17585.73</v>
      </c>
      <c r="M357" s="154">
        <v>19344.3</v>
      </c>
      <c r="N357" s="125">
        <f>(Combined[[#This Row],[Westlake List Price 06-01-26]]-Combined[[#This Row],[Westlake List Price 05-01-26]])/Combined[[#This Row],[Westlake List Price 05-01-26]]</f>
        <v>9.9999829407138613E-2</v>
      </c>
    </row>
    <row r="358" spans="1:14" x14ac:dyDescent="0.3">
      <c r="A358" s="118">
        <v>381</v>
      </c>
      <c r="B358" s="118" t="s">
        <v>14579</v>
      </c>
      <c r="C358" s="118" t="s">
        <v>37</v>
      </c>
      <c r="D358" s="96" t="s">
        <v>13371</v>
      </c>
      <c r="E358" s="96" t="s">
        <v>13650</v>
      </c>
      <c r="F358" s="96">
        <v>24</v>
      </c>
      <c r="G358" s="96" t="s">
        <v>37</v>
      </c>
      <c r="I358" s="96" t="s">
        <v>13958</v>
      </c>
      <c r="J358" s="95" t="s">
        <v>5807</v>
      </c>
      <c r="K358" s="95" t="s">
        <v>12002</v>
      </c>
      <c r="L358" s="164">
        <v>29453.88</v>
      </c>
      <c r="M358" s="154">
        <v>32399.27</v>
      </c>
      <c r="N358" s="125">
        <f>(Combined[[#This Row],[Westlake List Price 06-01-26]]-Combined[[#This Row],[Westlake List Price 05-01-26]])/Combined[[#This Row],[Westlake List Price 05-01-26]]</f>
        <v>0.10000006790276865</v>
      </c>
    </row>
    <row r="359" spans="1:14" x14ac:dyDescent="0.3">
      <c r="A359" s="118">
        <v>383</v>
      </c>
      <c r="B359" s="118" t="s">
        <v>14580</v>
      </c>
      <c r="C359" s="118" t="s">
        <v>3779</v>
      </c>
      <c r="D359" s="96" t="s">
        <v>13371</v>
      </c>
      <c r="E359" s="96" t="s">
        <v>13656</v>
      </c>
      <c r="F359" s="96">
        <v>10</v>
      </c>
      <c r="G359" s="96" t="s">
        <v>3779</v>
      </c>
      <c r="I359" s="96" t="s">
        <v>13959</v>
      </c>
      <c r="J359" s="95" t="s">
        <v>3398</v>
      </c>
      <c r="K359" s="95" t="s">
        <v>12002</v>
      </c>
      <c r="L359" s="164">
        <v>2033.52</v>
      </c>
      <c r="M359" s="154">
        <v>2236.87</v>
      </c>
      <c r="N359" s="125">
        <f>(Combined[[#This Row],[Westlake List Price 06-01-26]]-Combined[[#This Row],[Westlake List Price 05-01-26]])/Combined[[#This Row],[Westlake List Price 05-01-26]]</f>
        <v>9.9999016483732592E-2</v>
      </c>
    </row>
    <row r="360" spans="1:14" x14ac:dyDescent="0.3">
      <c r="A360" s="118">
        <v>384</v>
      </c>
      <c r="B360" s="118" t="s">
        <v>14581</v>
      </c>
      <c r="C360" s="118" t="s">
        <v>3780</v>
      </c>
      <c r="D360" s="96" t="s">
        <v>13371</v>
      </c>
      <c r="E360" s="96" t="s">
        <v>13657</v>
      </c>
      <c r="F360" s="96">
        <v>12</v>
      </c>
      <c r="G360" s="96" t="s">
        <v>3780</v>
      </c>
      <c r="I360" s="96" t="s">
        <v>13959</v>
      </c>
      <c r="J360" s="95" t="s">
        <v>3399</v>
      </c>
      <c r="K360" s="95" t="s">
        <v>12002</v>
      </c>
      <c r="L360" s="164">
        <v>2649.89</v>
      </c>
      <c r="M360" s="154">
        <v>2914.88</v>
      </c>
      <c r="N360" s="125">
        <f>(Combined[[#This Row],[Westlake List Price 06-01-26]]-Combined[[#This Row],[Westlake List Price 05-01-26]])/Combined[[#This Row],[Westlake List Price 05-01-26]]</f>
        <v>0.10000037737415525</v>
      </c>
    </row>
    <row r="361" spans="1:14" x14ac:dyDescent="0.3">
      <c r="A361" s="118">
        <v>385</v>
      </c>
      <c r="B361" s="118" t="s">
        <v>14582</v>
      </c>
      <c r="C361" s="118" t="s">
        <v>3781</v>
      </c>
      <c r="D361" s="96" t="s">
        <v>13371</v>
      </c>
      <c r="E361" s="96" t="s">
        <v>13646</v>
      </c>
      <c r="F361" s="96">
        <v>14</v>
      </c>
      <c r="G361" s="96" t="s">
        <v>3781</v>
      </c>
      <c r="I361" s="96" t="s">
        <v>13959</v>
      </c>
      <c r="J361" s="95" t="s">
        <v>3400</v>
      </c>
      <c r="K361" s="95" t="s">
        <v>12002</v>
      </c>
      <c r="L361" s="164">
        <v>5441.81</v>
      </c>
      <c r="M361" s="154">
        <v>5985.99</v>
      </c>
      <c r="N361" s="125">
        <f>(Combined[[#This Row],[Westlake List Price 06-01-26]]-Combined[[#This Row],[Westlake List Price 05-01-26]])/Combined[[#This Row],[Westlake List Price 05-01-26]]</f>
        <v>9.9999816237611991E-2</v>
      </c>
    </row>
    <row r="362" spans="1:14" x14ac:dyDescent="0.3">
      <c r="A362" s="118">
        <v>386</v>
      </c>
      <c r="B362" s="118" t="s">
        <v>14583</v>
      </c>
      <c r="C362" s="118" t="s">
        <v>3782</v>
      </c>
      <c r="D362" s="96" t="s">
        <v>13371</v>
      </c>
      <c r="E362" s="96" t="s">
        <v>13647</v>
      </c>
      <c r="F362" s="96">
        <v>16</v>
      </c>
      <c r="G362" s="96" t="s">
        <v>3782</v>
      </c>
      <c r="I362" s="96" t="s">
        <v>13959</v>
      </c>
      <c r="J362" s="95" t="s">
        <v>3401</v>
      </c>
      <c r="K362" s="95" t="s">
        <v>12002</v>
      </c>
      <c r="L362" s="164">
        <v>6612.23</v>
      </c>
      <c r="M362" s="154">
        <v>7273.45</v>
      </c>
      <c r="N362" s="125">
        <f>(Combined[[#This Row],[Westlake List Price 06-01-26]]-Combined[[#This Row],[Westlake List Price 05-01-26]])/Combined[[#This Row],[Westlake List Price 05-01-26]]</f>
        <v>9.9999546295274105E-2</v>
      </c>
    </row>
    <row r="363" spans="1:14" x14ac:dyDescent="0.3">
      <c r="A363" s="118">
        <v>387</v>
      </c>
      <c r="B363" s="118" t="s">
        <v>14584</v>
      </c>
      <c r="C363" s="118" t="s">
        <v>3783</v>
      </c>
      <c r="D363" s="96" t="s">
        <v>13371</v>
      </c>
      <c r="E363" s="96" t="s">
        <v>13648</v>
      </c>
      <c r="F363" s="96">
        <v>18</v>
      </c>
      <c r="G363" s="96" t="s">
        <v>3783</v>
      </c>
      <c r="I363" s="96" t="s">
        <v>13959</v>
      </c>
      <c r="J363" s="95" t="s">
        <v>3402</v>
      </c>
      <c r="K363" s="95" t="s">
        <v>12002</v>
      </c>
      <c r="L363" s="164">
        <v>11610.99</v>
      </c>
      <c r="M363" s="154">
        <v>12772.09</v>
      </c>
      <c r="N363" s="125">
        <f>(Combined[[#This Row],[Westlake List Price 06-01-26]]-Combined[[#This Row],[Westlake List Price 05-01-26]])/Combined[[#This Row],[Westlake List Price 05-01-26]]</f>
        <v>0.10000008612530029</v>
      </c>
    </row>
    <row r="364" spans="1:14" x14ac:dyDescent="0.3">
      <c r="A364" s="118">
        <v>388</v>
      </c>
      <c r="B364" s="118" t="s">
        <v>14585</v>
      </c>
      <c r="C364" s="118" t="s">
        <v>3784</v>
      </c>
      <c r="D364" s="96" t="s">
        <v>13371</v>
      </c>
      <c r="E364" s="96" t="s">
        <v>13649</v>
      </c>
      <c r="F364" s="96">
        <v>20</v>
      </c>
      <c r="G364" s="96" t="s">
        <v>3784</v>
      </c>
      <c r="I364" s="96" t="s">
        <v>13959</v>
      </c>
      <c r="J364" s="95" t="s">
        <v>3403</v>
      </c>
      <c r="K364" s="95" t="s">
        <v>12002</v>
      </c>
      <c r="L364" s="164">
        <v>14416.23</v>
      </c>
      <c r="M364" s="154">
        <v>15857.85</v>
      </c>
      <c r="N364" s="125">
        <f>(Combined[[#This Row],[Westlake List Price 06-01-26]]-Combined[[#This Row],[Westlake List Price 05-01-26]])/Combined[[#This Row],[Westlake List Price 05-01-26]]</f>
        <v>9.9999791901211402E-2</v>
      </c>
    </row>
    <row r="365" spans="1:14" x14ac:dyDescent="0.3">
      <c r="A365" s="118">
        <v>389</v>
      </c>
      <c r="B365" s="118" t="s">
        <v>14586</v>
      </c>
      <c r="C365" s="118" t="s">
        <v>3785</v>
      </c>
      <c r="D365" s="96" t="s">
        <v>13371</v>
      </c>
      <c r="E365" s="96" t="s">
        <v>13650</v>
      </c>
      <c r="F365" s="96">
        <v>24</v>
      </c>
      <c r="G365" s="96" t="s">
        <v>3785</v>
      </c>
      <c r="I365" s="96" t="s">
        <v>13959</v>
      </c>
      <c r="J365" s="95" t="s">
        <v>3404</v>
      </c>
      <c r="K365" s="95" t="s">
        <v>12002</v>
      </c>
      <c r="L365" s="164">
        <v>20395.71</v>
      </c>
      <c r="M365" s="154">
        <v>22435.279999999999</v>
      </c>
      <c r="N365" s="125">
        <f>(Combined[[#This Row],[Westlake List Price 06-01-26]]-Combined[[#This Row],[Westlake List Price 05-01-26]])/Combined[[#This Row],[Westlake List Price 05-01-26]]</f>
        <v>9.999995097008145E-2</v>
      </c>
    </row>
    <row r="366" spans="1:14" x14ac:dyDescent="0.3">
      <c r="A366" s="118">
        <v>391</v>
      </c>
      <c r="B366" s="118" t="s">
        <v>14587</v>
      </c>
      <c r="C366" s="118" t="s">
        <v>3786</v>
      </c>
      <c r="D366" s="96" t="s">
        <v>13371</v>
      </c>
      <c r="E366" s="96" t="s">
        <v>13656</v>
      </c>
      <c r="F366" s="96">
        <v>10</v>
      </c>
      <c r="G366" s="96" t="s">
        <v>3786</v>
      </c>
      <c r="I366" s="96" t="s">
        <v>13960</v>
      </c>
      <c r="J366" s="95" t="s">
        <v>5807</v>
      </c>
      <c r="K366" s="95" t="s">
        <v>12002</v>
      </c>
      <c r="L366" s="164">
        <v>1983.42</v>
      </c>
      <c r="M366" s="154">
        <v>2181.7600000000002</v>
      </c>
      <c r="N366" s="125">
        <f>(Combined[[#This Row],[Westlake List Price 06-01-26]]-Combined[[#This Row],[Westlake List Price 05-01-26]])/Combined[[#This Row],[Westlake List Price 05-01-26]]</f>
        <v>9.9998991640701487E-2</v>
      </c>
    </row>
    <row r="367" spans="1:14" x14ac:dyDescent="0.3">
      <c r="A367" s="118">
        <v>392</v>
      </c>
      <c r="B367" s="118" t="s">
        <v>14588</v>
      </c>
      <c r="C367" s="118" t="s">
        <v>3787</v>
      </c>
      <c r="D367" s="96" t="s">
        <v>13371</v>
      </c>
      <c r="E367" s="96" t="s">
        <v>13657</v>
      </c>
      <c r="F367" s="96">
        <v>12</v>
      </c>
      <c r="G367" s="96" t="s">
        <v>3787</v>
      </c>
      <c r="I367" s="96" t="s">
        <v>13960</v>
      </c>
      <c r="J367" s="95" t="s">
        <v>5807</v>
      </c>
      <c r="K367" s="95" t="s">
        <v>12002</v>
      </c>
      <c r="L367" s="164">
        <v>2583.61</v>
      </c>
      <c r="M367" s="154">
        <v>2841.97</v>
      </c>
      <c r="N367" s="125">
        <f>(Combined[[#This Row],[Westlake List Price 06-01-26]]-Combined[[#This Row],[Westlake List Price 05-01-26]])/Combined[[#This Row],[Westlake List Price 05-01-26]]</f>
        <v>9.9999612944678046E-2</v>
      </c>
    </row>
    <row r="368" spans="1:14" x14ac:dyDescent="0.3">
      <c r="A368" s="118">
        <v>393</v>
      </c>
      <c r="B368" s="118" t="s">
        <v>14589</v>
      </c>
      <c r="C368" s="118" t="s">
        <v>3788</v>
      </c>
      <c r="D368" s="96" t="s">
        <v>13371</v>
      </c>
      <c r="E368" s="96" t="s">
        <v>13646</v>
      </c>
      <c r="F368" s="96">
        <v>14</v>
      </c>
      <c r="G368" s="96" t="s">
        <v>3788</v>
      </c>
      <c r="I368" s="96" t="s">
        <v>13960</v>
      </c>
      <c r="J368" s="95" t="s">
        <v>5807</v>
      </c>
      <c r="K368" s="95" t="s">
        <v>12002</v>
      </c>
      <c r="L368" s="164">
        <v>5305.72</v>
      </c>
      <c r="M368" s="154">
        <v>5836.29</v>
      </c>
      <c r="N368" s="125">
        <f>(Combined[[#This Row],[Westlake List Price 06-01-26]]-Combined[[#This Row],[Westlake List Price 05-01-26]])/Combined[[#This Row],[Westlake List Price 05-01-26]]</f>
        <v>9.9999623048332681E-2</v>
      </c>
    </row>
    <row r="369" spans="1:14" x14ac:dyDescent="0.3">
      <c r="A369" s="118">
        <v>394</v>
      </c>
      <c r="B369" s="118" t="s">
        <v>14590</v>
      </c>
      <c r="C369" s="118" t="s">
        <v>3789</v>
      </c>
      <c r="D369" s="96" t="s">
        <v>13371</v>
      </c>
      <c r="E369" s="96" t="s">
        <v>13647</v>
      </c>
      <c r="F369" s="96">
        <v>16</v>
      </c>
      <c r="G369" s="96" t="s">
        <v>3789</v>
      </c>
      <c r="I369" s="96" t="s">
        <v>13960</v>
      </c>
      <c r="J369" s="95" t="s">
        <v>5807</v>
      </c>
      <c r="K369" s="95" t="s">
        <v>12002</v>
      </c>
      <c r="L369" s="164">
        <v>6446.91</v>
      </c>
      <c r="M369" s="154">
        <v>7091.6</v>
      </c>
      <c r="N369" s="125">
        <f>(Combined[[#This Row],[Westlake List Price 06-01-26]]-Combined[[#This Row],[Westlake List Price 05-01-26]])/Combined[[#This Row],[Westlake List Price 05-01-26]]</f>
        <v>9.9999844886930409E-2</v>
      </c>
    </row>
    <row r="370" spans="1:14" x14ac:dyDescent="0.3">
      <c r="A370" s="118">
        <v>395</v>
      </c>
      <c r="B370" s="118" t="s">
        <v>14591</v>
      </c>
      <c r="C370" s="118" t="s">
        <v>3790</v>
      </c>
      <c r="D370" s="96" t="s">
        <v>13371</v>
      </c>
      <c r="E370" s="96" t="s">
        <v>13648</v>
      </c>
      <c r="F370" s="96">
        <v>18</v>
      </c>
      <c r="G370" s="96" t="s">
        <v>3790</v>
      </c>
      <c r="I370" s="96" t="s">
        <v>13960</v>
      </c>
      <c r="J370" s="95" t="s">
        <v>5807</v>
      </c>
      <c r="K370" s="95" t="s">
        <v>12002</v>
      </c>
      <c r="L370" s="164">
        <v>11320.72</v>
      </c>
      <c r="M370" s="154">
        <v>12452.79</v>
      </c>
      <c r="N370" s="125">
        <f>(Combined[[#This Row],[Westlake List Price 06-01-26]]-Combined[[#This Row],[Westlake List Price 05-01-26]])/Combined[[#This Row],[Westlake List Price 05-01-26]]</f>
        <v>9.9999823332791699E-2</v>
      </c>
    </row>
    <row r="371" spans="1:14" x14ac:dyDescent="0.3">
      <c r="A371" s="118">
        <v>396</v>
      </c>
      <c r="B371" s="118" t="s">
        <v>14592</v>
      </c>
      <c r="C371" s="118" t="s">
        <v>3791</v>
      </c>
      <c r="D371" s="96" t="s">
        <v>13371</v>
      </c>
      <c r="E371" s="96" t="s">
        <v>13649</v>
      </c>
      <c r="F371" s="96">
        <v>20</v>
      </c>
      <c r="G371" s="96" t="s">
        <v>3791</v>
      </c>
      <c r="I371" s="96" t="s">
        <v>13960</v>
      </c>
      <c r="J371" s="95" t="s">
        <v>5807</v>
      </c>
      <c r="K371" s="95" t="s">
        <v>12002</v>
      </c>
      <c r="L371" s="164">
        <v>14055.81</v>
      </c>
      <c r="M371" s="154">
        <v>15461.39</v>
      </c>
      <c r="N371" s="125">
        <f>(Combined[[#This Row],[Westlake List Price 06-01-26]]-Combined[[#This Row],[Westlake List Price 05-01-26]])/Combined[[#This Row],[Westlake List Price 05-01-26]]</f>
        <v>9.9999928855042858E-2</v>
      </c>
    </row>
    <row r="372" spans="1:14" x14ac:dyDescent="0.3">
      <c r="A372" s="118">
        <v>397</v>
      </c>
      <c r="B372" s="118" t="s">
        <v>14593</v>
      </c>
      <c r="C372" s="118" t="s">
        <v>3792</v>
      </c>
      <c r="D372" s="96" t="s">
        <v>13371</v>
      </c>
      <c r="E372" s="96" t="s">
        <v>13650</v>
      </c>
      <c r="F372" s="96">
        <v>24</v>
      </c>
      <c r="G372" s="96" t="s">
        <v>3792</v>
      </c>
      <c r="I372" s="96" t="s">
        <v>13960</v>
      </c>
      <c r="J372" s="95" t="s">
        <v>5807</v>
      </c>
      <c r="K372" s="95" t="s">
        <v>12002</v>
      </c>
      <c r="L372" s="164">
        <v>19885.79</v>
      </c>
      <c r="M372" s="154">
        <v>21874.37</v>
      </c>
      <c r="N372" s="125">
        <f>(Combined[[#This Row],[Westlake List Price 06-01-26]]-Combined[[#This Row],[Westlake List Price 05-01-26]])/Combined[[#This Row],[Westlake List Price 05-01-26]]</f>
        <v>0.10000005028716476</v>
      </c>
    </row>
    <row r="373" spans="1:14" x14ac:dyDescent="0.3">
      <c r="A373" s="118">
        <v>399</v>
      </c>
      <c r="B373" s="118" t="s">
        <v>14594</v>
      </c>
      <c r="C373" s="118" t="s">
        <v>12567</v>
      </c>
      <c r="D373" s="96" t="s">
        <v>13371</v>
      </c>
      <c r="E373" s="96" t="s">
        <v>13656</v>
      </c>
      <c r="F373" s="96">
        <v>10</v>
      </c>
      <c r="G373" s="96" t="s">
        <v>12567</v>
      </c>
      <c r="I373" s="96" t="s">
        <v>3631</v>
      </c>
      <c r="J373" s="95" t="s">
        <v>13041</v>
      </c>
      <c r="K373" s="95" t="s">
        <v>12002</v>
      </c>
      <c r="L373" s="164">
        <v>2074.38</v>
      </c>
      <c r="M373" s="154">
        <v>2281.8200000000002</v>
      </c>
      <c r="N373" s="125">
        <f>(Combined[[#This Row],[Westlake List Price 06-01-26]]-Combined[[#This Row],[Westlake List Price 05-01-26]])/Combined[[#This Row],[Westlake List Price 05-01-26]]</f>
        <v>0.10000096414350314</v>
      </c>
    </row>
    <row r="374" spans="1:14" x14ac:dyDescent="0.3">
      <c r="A374" s="118">
        <v>400</v>
      </c>
      <c r="B374" s="118" t="s">
        <v>14595</v>
      </c>
      <c r="C374" s="118" t="s">
        <v>12568</v>
      </c>
      <c r="D374" s="96" t="s">
        <v>13371</v>
      </c>
      <c r="E374" s="96" t="s">
        <v>13657</v>
      </c>
      <c r="F374" s="96">
        <v>12</v>
      </c>
      <c r="G374" s="96" t="s">
        <v>12568</v>
      </c>
      <c r="I374" s="96" t="s">
        <v>3631</v>
      </c>
      <c r="J374" s="95" t="s">
        <v>13042</v>
      </c>
      <c r="K374" s="95" t="s">
        <v>12002</v>
      </c>
      <c r="L374" s="164">
        <v>2703.15</v>
      </c>
      <c r="M374" s="154">
        <v>2973.47</v>
      </c>
      <c r="N374" s="125">
        <f>(Combined[[#This Row],[Westlake List Price 06-01-26]]-Combined[[#This Row],[Westlake List Price 05-01-26]])/Combined[[#This Row],[Westlake List Price 05-01-26]]</f>
        <v>0.10000184969387556</v>
      </c>
    </row>
    <row r="375" spans="1:14" x14ac:dyDescent="0.3">
      <c r="A375" s="118">
        <v>401</v>
      </c>
      <c r="B375" s="118" t="s">
        <v>14596</v>
      </c>
      <c r="C375" s="118" t="s">
        <v>12569</v>
      </c>
      <c r="D375" s="96" t="s">
        <v>13371</v>
      </c>
      <c r="E375" s="96" t="s">
        <v>13646</v>
      </c>
      <c r="F375" s="96">
        <v>14</v>
      </c>
      <c r="G375" s="96" t="s">
        <v>12569</v>
      </c>
      <c r="I375" s="96" t="s">
        <v>3631</v>
      </c>
      <c r="J375" s="95" t="s">
        <v>13043</v>
      </c>
      <c r="K375" s="95" t="s">
        <v>12002</v>
      </c>
      <c r="L375" s="164">
        <v>5551.14</v>
      </c>
      <c r="M375" s="154">
        <v>6106.25</v>
      </c>
      <c r="N375" s="125">
        <f>(Combined[[#This Row],[Westlake List Price 06-01-26]]-Combined[[#This Row],[Westlake List Price 05-01-26]])/Combined[[#This Row],[Westlake List Price 05-01-26]]</f>
        <v>9.9999279427288743E-2</v>
      </c>
    </row>
    <row r="376" spans="1:14" x14ac:dyDescent="0.3">
      <c r="A376" s="118">
        <v>402</v>
      </c>
      <c r="B376" s="118" t="s">
        <v>14597</v>
      </c>
      <c r="C376" s="118" t="s">
        <v>12570</v>
      </c>
      <c r="D376" s="96" t="s">
        <v>13371</v>
      </c>
      <c r="E376" s="96" t="s">
        <v>13647</v>
      </c>
      <c r="F376" s="96">
        <v>16</v>
      </c>
      <c r="G376" s="96" t="s">
        <v>12570</v>
      </c>
      <c r="I376" s="96" t="s">
        <v>3631</v>
      </c>
      <c r="J376" s="95" t="s">
        <v>13044</v>
      </c>
      <c r="K376" s="95" t="s">
        <v>12002</v>
      </c>
      <c r="L376" s="164">
        <v>6745.18</v>
      </c>
      <c r="M376" s="154">
        <v>7419.7</v>
      </c>
      <c r="N376" s="125">
        <f>(Combined[[#This Row],[Westlake List Price 06-01-26]]-Combined[[#This Row],[Westlake List Price 05-01-26]])/Combined[[#This Row],[Westlake List Price 05-01-26]]</f>
        <v>0.10000029650802492</v>
      </c>
    </row>
    <row r="377" spans="1:14" x14ac:dyDescent="0.3">
      <c r="A377" s="118">
        <v>403</v>
      </c>
      <c r="B377" s="118" t="s">
        <v>14598</v>
      </c>
      <c r="C377" s="118" t="s">
        <v>12571</v>
      </c>
      <c r="D377" s="96" t="s">
        <v>13371</v>
      </c>
      <c r="E377" s="96" t="s">
        <v>13648</v>
      </c>
      <c r="F377" s="96">
        <v>18</v>
      </c>
      <c r="G377" s="96" t="s">
        <v>12571</v>
      </c>
      <c r="I377" s="96" t="s">
        <v>3631</v>
      </c>
      <c r="J377" s="95" t="s">
        <v>13045</v>
      </c>
      <c r="K377" s="95" t="s">
        <v>12002</v>
      </c>
      <c r="L377" s="164">
        <v>11844.37</v>
      </c>
      <c r="M377" s="154">
        <v>13028.81</v>
      </c>
      <c r="N377" s="125">
        <f>(Combined[[#This Row],[Westlake List Price 06-01-26]]-Combined[[#This Row],[Westlake List Price 05-01-26]])/Combined[[#This Row],[Westlake List Price 05-01-26]]</f>
        <v>0.10000025328489388</v>
      </c>
    </row>
    <row r="378" spans="1:14" x14ac:dyDescent="0.3">
      <c r="A378" s="118">
        <v>404</v>
      </c>
      <c r="B378" s="118" t="s">
        <v>14599</v>
      </c>
      <c r="C378" s="118" t="s">
        <v>12572</v>
      </c>
      <c r="D378" s="96" t="s">
        <v>13371</v>
      </c>
      <c r="E378" s="96" t="s">
        <v>13649</v>
      </c>
      <c r="F378" s="96">
        <v>20</v>
      </c>
      <c r="G378" s="96" t="s">
        <v>12572</v>
      </c>
      <c r="I378" s="96" t="s">
        <v>3631</v>
      </c>
      <c r="J378" s="95" t="s">
        <v>13046</v>
      </c>
      <c r="K378" s="95" t="s">
        <v>12002</v>
      </c>
      <c r="L378" s="164">
        <v>14705.97</v>
      </c>
      <c r="M378" s="154">
        <v>16176.57</v>
      </c>
      <c r="N378" s="125">
        <f>(Combined[[#This Row],[Westlake List Price 06-01-26]]-Combined[[#This Row],[Westlake List Price 05-01-26]])/Combined[[#This Row],[Westlake List Price 05-01-26]]</f>
        <v>0.10000020399878419</v>
      </c>
    </row>
    <row r="379" spans="1:14" x14ac:dyDescent="0.3">
      <c r="A379" s="118">
        <v>405</v>
      </c>
      <c r="B379" s="118" t="s">
        <v>14600</v>
      </c>
      <c r="C379" s="118" t="s">
        <v>12573</v>
      </c>
      <c r="D379" s="96" t="s">
        <v>13371</v>
      </c>
      <c r="E379" s="96" t="s">
        <v>13650</v>
      </c>
      <c r="F379" s="96">
        <v>24</v>
      </c>
      <c r="G379" s="96" t="s">
        <v>12573</v>
      </c>
      <c r="I379" s="96" t="s">
        <v>3631</v>
      </c>
      <c r="J379" s="95" t="s">
        <v>13047</v>
      </c>
      <c r="K379" s="95" t="s">
        <v>12002</v>
      </c>
      <c r="L379" s="164">
        <v>20805.68</v>
      </c>
      <c r="M379" s="154">
        <v>22886.25</v>
      </c>
      <c r="N379" s="125">
        <f>(Combined[[#This Row],[Westlake List Price 06-01-26]]-Combined[[#This Row],[Westlake List Price 05-01-26]])/Combined[[#This Row],[Westlake List Price 05-01-26]]</f>
        <v>0.10000009612759592</v>
      </c>
    </row>
    <row r="380" spans="1:14" x14ac:dyDescent="0.3">
      <c r="A380" s="118">
        <v>407</v>
      </c>
      <c r="B380" s="118" t="s">
        <v>14601</v>
      </c>
      <c r="C380" s="118" t="s">
        <v>12574</v>
      </c>
      <c r="D380" s="96" t="s">
        <v>13371</v>
      </c>
      <c r="E380" s="96" t="s">
        <v>13656</v>
      </c>
      <c r="F380" s="96">
        <v>10</v>
      </c>
      <c r="G380" s="96" t="s">
        <v>12574</v>
      </c>
      <c r="I380" s="96" t="s">
        <v>3632</v>
      </c>
      <c r="J380" s="95" t="s">
        <v>5807</v>
      </c>
      <c r="K380" s="95" t="s">
        <v>12002</v>
      </c>
      <c r="L380" s="164">
        <v>2022.52</v>
      </c>
      <c r="M380" s="154">
        <v>2224.77</v>
      </c>
      <c r="N380" s="125">
        <f>(Combined[[#This Row],[Westlake List Price 06-01-26]]-Combined[[#This Row],[Westlake List Price 05-01-26]])/Combined[[#This Row],[Westlake List Price 05-01-26]]</f>
        <v>9.999901113462413E-2</v>
      </c>
    </row>
    <row r="381" spans="1:14" x14ac:dyDescent="0.3">
      <c r="A381" s="118">
        <v>408</v>
      </c>
      <c r="B381" s="118" t="s">
        <v>14602</v>
      </c>
      <c r="C381" s="118" t="s">
        <v>12575</v>
      </c>
      <c r="D381" s="96" t="s">
        <v>13371</v>
      </c>
      <c r="E381" s="96" t="s">
        <v>13657</v>
      </c>
      <c r="F381" s="96">
        <v>12</v>
      </c>
      <c r="G381" s="96" t="s">
        <v>12575</v>
      </c>
      <c r="I381" s="96" t="s">
        <v>3632</v>
      </c>
      <c r="J381" s="95" t="s">
        <v>5807</v>
      </c>
      <c r="K381" s="95" t="s">
        <v>12002</v>
      </c>
      <c r="L381" s="164">
        <v>2635.58</v>
      </c>
      <c r="M381" s="154">
        <v>2899.14</v>
      </c>
      <c r="N381" s="125">
        <f>(Combined[[#This Row],[Westlake List Price 06-01-26]]-Combined[[#This Row],[Westlake List Price 05-01-26]])/Combined[[#This Row],[Westlake List Price 05-01-26]]</f>
        <v>0.10000075884625015</v>
      </c>
    </row>
    <row r="382" spans="1:14" x14ac:dyDescent="0.3">
      <c r="A382" s="118">
        <v>409</v>
      </c>
      <c r="B382" s="118" t="s">
        <v>14603</v>
      </c>
      <c r="C382" s="118" t="s">
        <v>12576</v>
      </c>
      <c r="D382" s="96" t="s">
        <v>13371</v>
      </c>
      <c r="E382" s="96" t="s">
        <v>13646</v>
      </c>
      <c r="F382" s="96">
        <v>14</v>
      </c>
      <c r="G382" s="96" t="s">
        <v>12576</v>
      </c>
      <c r="I382" s="96" t="s">
        <v>3632</v>
      </c>
      <c r="J382" s="95" t="s">
        <v>5807</v>
      </c>
      <c r="K382" s="95" t="s">
        <v>12002</v>
      </c>
      <c r="L382" s="164">
        <v>5412.33</v>
      </c>
      <c r="M382" s="154">
        <v>5953.56</v>
      </c>
      <c r="N382" s="125">
        <f>(Combined[[#This Row],[Westlake List Price 06-01-26]]-Combined[[#This Row],[Westlake List Price 05-01-26]])/Combined[[#This Row],[Westlake List Price 05-01-26]]</f>
        <v>9.9999445710073201E-2</v>
      </c>
    </row>
    <row r="383" spans="1:14" x14ac:dyDescent="0.3">
      <c r="A383" s="118">
        <v>410</v>
      </c>
      <c r="B383" s="118" t="s">
        <v>14604</v>
      </c>
      <c r="C383" s="118" t="s">
        <v>12577</v>
      </c>
      <c r="D383" s="96" t="s">
        <v>13371</v>
      </c>
      <c r="E383" s="96" t="s">
        <v>13647</v>
      </c>
      <c r="F383" s="96">
        <v>16</v>
      </c>
      <c r="G383" s="96" t="s">
        <v>12577</v>
      </c>
      <c r="I383" s="96" t="s">
        <v>3632</v>
      </c>
      <c r="J383" s="95" t="s">
        <v>5807</v>
      </c>
      <c r="K383" s="95" t="s">
        <v>12002</v>
      </c>
      <c r="L383" s="164">
        <v>6576.54</v>
      </c>
      <c r="M383" s="154">
        <v>7234.19</v>
      </c>
      <c r="N383" s="125">
        <f>(Combined[[#This Row],[Westlake List Price 06-01-26]]-Combined[[#This Row],[Westlake List Price 05-01-26]])/Combined[[#This Row],[Westlake List Price 05-01-26]]</f>
        <v>9.9999391777439148E-2</v>
      </c>
    </row>
    <row r="384" spans="1:14" x14ac:dyDescent="0.3">
      <c r="A384" s="118">
        <v>411</v>
      </c>
      <c r="B384" s="118" t="s">
        <v>14605</v>
      </c>
      <c r="C384" s="118" t="s">
        <v>12578</v>
      </c>
      <c r="D384" s="96" t="s">
        <v>13371</v>
      </c>
      <c r="E384" s="96" t="s">
        <v>13648</v>
      </c>
      <c r="F384" s="96">
        <v>18</v>
      </c>
      <c r="G384" s="96" t="s">
        <v>12578</v>
      </c>
      <c r="I384" s="96" t="s">
        <v>3632</v>
      </c>
      <c r="J384" s="95" t="s">
        <v>5807</v>
      </c>
      <c r="K384" s="95" t="s">
        <v>12002</v>
      </c>
      <c r="L384" s="164">
        <v>11548.25</v>
      </c>
      <c r="M384" s="154">
        <v>12703.08</v>
      </c>
      <c r="N384" s="125">
        <f>(Combined[[#This Row],[Westlake List Price 06-01-26]]-Combined[[#This Row],[Westlake List Price 05-01-26]])/Combined[[#This Row],[Westlake List Price 05-01-26]]</f>
        <v>0.10000043296603381</v>
      </c>
    </row>
    <row r="385" spans="1:14" x14ac:dyDescent="0.3">
      <c r="A385" s="118">
        <v>412</v>
      </c>
      <c r="B385" s="118" t="s">
        <v>14606</v>
      </c>
      <c r="C385" s="118" t="s">
        <v>12579</v>
      </c>
      <c r="D385" s="96" t="s">
        <v>13371</v>
      </c>
      <c r="E385" s="96" t="s">
        <v>13649</v>
      </c>
      <c r="F385" s="96">
        <v>20</v>
      </c>
      <c r="G385" s="96" t="s">
        <v>12579</v>
      </c>
      <c r="I385" s="96" t="s">
        <v>3632</v>
      </c>
      <c r="J385" s="95" t="s">
        <v>5807</v>
      </c>
      <c r="K385" s="95" t="s">
        <v>12002</v>
      </c>
      <c r="L385" s="164">
        <v>14338.33</v>
      </c>
      <c r="M385" s="154">
        <v>15772.16</v>
      </c>
      <c r="N385" s="125">
        <f>(Combined[[#This Row],[Westlake List Price 06-01-26]]-Combined[[#This Row],[Westlake List Price 05-01-26]])/Combined[[#This Row],[Westlake List Price 05-01-26]]</f>
        <v>9.9999790770612745E-2</v>
      </c>
    </row>
    <row r="386" spans="1:14" x14ac:dyDescent="0.3">
      <c r="A386" s="118">
        <v>413</v>
      </c>
      <c r="B386" s="118" t="s">
        <v>14607</v>
      </c>
      <c r="C386" s="118" t="s">
        <v>12580</v>
      </c>
      <c r="D386" s="96" t="s">
        <v>13371</v>
      </c>
      <c r="E386" s="96" t="s">
        <v>13650</v>
      </c>
      <c r="F386" s="96">
        <v>24</v>
      </c>
      <c r="G386" s="96" t="s">
        <v>12580</v>
      </c>
      <c r="I386" s="96" t="s">
        <v>3632</v>
      </c>
      <c r="J386" s="95" t="s">
        <v>5807</v>
      </c>
      <c r="K386" s="95" t="s">
        <v>12002</v>
      </c>
      <c r="L386" s="164">
        <v>20285.52</v>
      </c>
      <c r="M386" s="154">
        <v>22314.07</v>
      </c>
      <c r="N386" s="125">
        <f>(Combined[[#This Row],[Westlake List Price 06-01-26]]-Combined[[#This Row],[Westlake List Price 05-01-26]])/Combined[[#This Row],[Westlake List Price 05-01-26]]</f>
        <v>9.9999901407506406E-2</v>
      </c>
    </row>
    <row r="387" spans="1:14" x14ac:dyDescent="0.3">
      <c r="A387" s="118">
        <v>415</v>
      </c>
      <c r="B387" s="118" t="s">
        <v>14608</v>
      </c>
      <c r="C387" s="118" t="s">
        <v>12581</v>
      </c>
      <c r="D387" s="96" t="s">
        <v>13371</v>
      </c>
      <c r="E387" s="96" t="s">
        <v>13656</v>
      </c>
      <c r="F387" s="96">
        <v>10</v>
      </c>
      <c r="G387" s="96" t="s">
        <v>12581</v>
      </c>
      <c r="I387" s="96" t="s">
        <v>3633</v>
      </c>
      <c r="J387" s="95" t="s">
        <v>3246</v>
      </c>
      <c r="K387" s="95" t="s">
        <v>12002</v>
      </c>
      <c r="L387" s="164">
        <v>2095.12</v>
      </c>
      <c r="M387" s="154">
        <v>2304.63</v>
      </c>
      <c r="N387" s="125">
        <f>(Combined[[#This Row],[Westlake List Price 06-01-26]]-Combined[[#This Row],[Westlake List Price 05-01-26]])/Combined[[#This Row],[Westlake List Price 05-01-26]]</f>
        <v>9.999904540074088E-2</v>
      </c>
    </row>
    <row r="388" spans="1:14" x14ac:dyDescent="0.3">
      <c r="A388" s="118">
        <v>416</v>
      </c>
      <c r="B388" s="118" t="s">
        <v>14609</v>
      </c>
      <c r="C388" s="118" t="s">
        <v>12582</v>
      </c>
      <c r="D388" s="96" t="s">
        <v>13371</v>
      </c>
      <c r="E388" s="96" t="s">
        <v>13657</v>
      </c>
      <c r="F388" s="96">
        <v>12</v>
      </c>
      <c r="G388" s="96" t="s">
        <v>12582</v>
      </c>
      <c r="I388" s="96" t="s">
        <v>3633</v>
      </c>
      <c r="J388" s="95" t="s">
        <v>13048</v>
      </c>
      <c r="K388" s="95" t="s">
        <v>12002</v>
      </c>
      <c r="L388" s="164">
        <v>2730.2</v>
      </c>
      <c r="M388" s="154">
        <v>3003.22</v>
      </c>
      <c r="N388" s="125">
        <f>(Combined[[#This Row],[Westlake List Price 06-01-26]]-Combined[[#This Row],[Westlake List Price 05-01-26]])/Combined[[#This Row],[Westlake List Price 05-01-26]]</f>
        <v>0.1</v>
      </c>
    </row>
    <row r="389" spans="1:14" x14ac:dyDescent="0.3">
      <c r="A389" s="118">
        <v>417</v>
      </c>
      <c r="B389" s="118" t="s">
        <v>14610</v>
      </c>
      <c r="C389" s="118" t="s">
        <v>12583</v>
      </c>
      <c r="D389" s="96" t="s">
        <v>13371</v>
      </c>
      <c r="E389" s="96" t="s">
        <v>13646</v>
      </c>
      <c r="F389" s="96">
        <v>14</v>
      </c>
      <c r="G389" s="96" t="s">
        <v>12583</v>
      </c>
      <c r="I389" s="96" t="s">
        <v>3633</v>
      </c>
      <c r="J389" s="95" t="s">
        <v>13049</v>
      </c>
      <c r="K389" s="95" t="s">
        <v>12002</v>
      </c>
      <c r="L389" s="164">
        <v>5606.63</v>
      </c>
      <c r="M389" s="154">
        <v>6167.29</v>
      </c>
      <c r="N389" s="125">
        <f>(Combined[[#This Row],[Westlake List Price 06-01-26]]-Combined[[#This Row],[Westlake List Price 05-01-26]])/Combined[[#This Row],[Westlake List Price 05-01-26]]</f>
        <v>9.9999464919211689E-2</v>
      </c>
    </row>
    <row r="390" spans="1:14" x14ac:dyDescent="0.3">
      <c r="A390" s="118">
        <v>418</v>
      </c>
      <c r="B390" s="118" t="s">
        <v>14611</v>
      </c>
      <c r="C390" s="118" t="s">
        <v>12584</v>
      </c>
      <c r="D390" s="96" t="s">
        <v>13371</v>
      </c>
      <c r="E390" s="96" t="s">
        <v>13647</v>
      </c>
      <c r="F390" s="96">
        <v>16</v>
      </c>
      <c r="G390" s="96" t="s">
        <v>12584</v>
      </c>
      <c r="I390" s="96" t="s">
        <v>3633</v>
      </c>
      <c r="J390" s="95" t="s">
        <v>13050</v>
      </c>
      <c r="K390" s="95" t="s">
        <v>12002</v>
      </c>
      <c r="L390" s="164">
        <v>6812.59</v>
      </c>
      <c r="M390" s="154">
        <v>7493.85</v>
      </c>
      <c r="N390" s="125">
        <f>(Combined[[#This Row],[Westlake List Price 06-01-26]]-Combined[[#This Row],[Westlake List Price 05-01-26]])/Combined[[#This Row],[Westlake List Price 05-01-26]]</f>
        <v>0.10000014678705164</v>
      </c>
    </row>
    <row r="391" spans="1:14" x14ac:dyDescent="0.3">
      <c r="A391" s="118">
        <v>419</v>
      </c>
      <c r="B391" s="118" t="s">
        <v>14612</v>
      </c>
      <c r="C391" s="118" t="s">
        <v>12585</v>
      </c>
      <c r="D391" s="96" t="s">
        <v>13371</v>
      </c>
      <c r="E391" s="96" t="s">
        <v>13648</v>
      </c>
      <c r="F391" s="96">
        <v>18</v>
      </c>
      <c r="G391" s="96" t="s">
        <v>12585</v>
      </c>
      <c r="I391" s="96" t="s">
        <v>3633</v>
      </c>
      <c r="J391" s="95" t="s">
        <v>13051</v>
      </c>
      <c r="K391" s="95" t="s">
        <v>12002</v>
      </c>
      <c r="L391" s="164">
        <v>11962.78</v>
      </c>
      <c r="M391" s="154">
        <v>13159.06</v>
      </c>
      <c r="N391" s="125">
        <f>(Combined[[#This Row],[Westlake List Price 06-01-26]]-Combined[[#This Row],[Westlake List Price 05-01-26]])/Combined[[#This Row],[Westlake List Price 05-01-26]]</f>
        <v>0.10000016718521938</v>
      </c>
    </row>
    <row r="392" spans="1:14" x14ac:dyDescent="0.3">
      <c r="A392" s="118">
        <v>420</v>
      </c>
      <c r="B392" s="118" t="s">
        <v>14613</v>
      </c>
      <c r="C392" s="118" t="s">
        <v>12586</v>
      </c>
      <c r="D392" s="96" t="s">
        <v>13371</v>
      </c>
      <c r="E392" s="96" t="s">
        <v>13649</v>
      </c>
      <c r="F392" s="96">
        <v>20</v>
      </c>
      <c r="G392" s="96" t="s">
        <v>12586</v>
      </c>
      <c r="I392" s="96" t="s">
        <v>3633</v>
      </c>
      <c r="J392" s="95" t="s">
        <v>13052</v>
      </c>
      <c r="K392" s="95" t="s">
        <v>12002</v>
      </c>
      <c r="L392" s="164">
        <v>14853.04</v>
      </c>
      <c r="M392" s="154">
        <v>16338.34</v>
      </c>
      <c r="N392" s="125">
        <f>(Combined[[#This Row],[Westlake List Price 06-01-26]]-Combined[[#This Row],[Westlake List Price 05-01-26]])/Combined[[#This Row],[Westlake List Price 05-01-26]]</f>
        <v>9.9999730694861066E-2</v>
      </c>
    </row>
    <row r="393" spans="1:14" x14ac:dyDescent="0.3">
      <c r="A393" s="118">
        <v>421</v>
      </c>
      <c r="B393" s="118" t="s">
        <v>14614</v>
      </c>
      <c r="C393" s="118" t="s">
        <v>12587</v>
      </c>
      <c r="D393" s="96" t="s">
        <v>13371</v>
      </c>
      <c r="E393" s="96" t="s">
        <v>13650</v>
      </c>
      <c r="F393" s="96">
        <v>24</v>
      </c>
      <c r="G393" s="96" t="s">
        <v>12587</v>
      </c>
      <c r="I393" s="96" t="s">
        <v>3633</v>
      </c>
      <c r="J393" s="95" t="s">
        <v>13053</v>
      </c>
      <c r="K393" s="95" t="s">
        <v>12002</v>
      </c>
      <c r="L393" s="164">
        <v>21013.72</v>
      </c>
      <c r="M393" s="154">
        <v>23115.09</v>
      </c>
      <c r="N393" s="125">
        <f>(Combined[[#This Row],[Westlake List Price 06-01-26]]-Combined[[#This Row],[Westlake List Price 05-01-26]])/Combined[[#This Row],[Westlake List Price 05-01-26]]</f>
        <v>9.99999048240863E-2</v>
      </c>
    </row>
    <row r="394" spans="1:14" x14ac:dyDescent="0.3">
      <c r="A394" s="118">
        <v>423</v>
      </c>
      <c r="B394" s="118" t="s">
        <v>14615</v>
      </c>
      <c r="C394" s="118" t="s">
        <v>12588</v>
      </c>
      <c r="D394" s="96" t="s">
        <v>13371</v>
      </c>
      <c r="E394" s="96" t="s">
        <v>13656</v>
      </c>
      <c r="F394" s="96">
        <v>10</v>
      </c>
      <c r="G394" s="96" t="s">
        <v>12588</v>
      </c>
      <c r="I394" s="96" t="s">
        <v>3634</v>
      </c>
      <c r="J394" s="95" t="s">
        <v>5807</v>
      </c>
      <c r="K394" s="95" t="s">
        <v>12002</v>
      </c>
      <c r="L394" s="164">
        <v>2042.77</v>
      </c>
      <c r="M394" s="154">
        <v>2247.0500000000002</v>
      </c>
      <c r="N394" s="125">
        <f>(Combined[[#This Row],[Westlake List Price 06-01-26]]-Combined[[#This Row],[Westlake List Price 05-01-26]])/Combined[[#This Row],[Westlake List Price 05-01-26]]</f>
        <v>0.10000146859411495</v>
      </c>
    </row>
    <row r="395" spans="1:14" x14ac:dyDescent="0.3">
      <c r="A395" s="118">
        <v>424</v>
      </c>
      <c r="B395" s="118" t="s">
        <v>14616</v>
      </c>
      <c r="C395" s="118" t="s">
        <v>12589</v>
      </c>
      <c r="D395" s="96" t="s">
        <v>13371</v>
      </c>
      <c r="E395" s="96" t="s">
        <v>13657</v>
      </c>
      <c r="F395" s="96">
        <v>12</v>
      </c>
      <c r="G395" s="96" t="s">
        <v>12589</v>
      </c>
      <c r="I395" s="96" t="s">
        <v>3634</v>
      </c>
      <c r="J395" s="95" t="s">
        <v>5807</v>
      </c>
      <c r="K395" s="95" t="s">
        <v>12002</v>
      </c>
      <c r="L395" s="164">
        <v>2661.94</v>
      </c>
      <c r="M395" s="154">
        <v>2928.13</v>
      </c>
      <c r="N395" s="125">
        <f>(Combined[[#This Row],[Westlake List Price 06-01-26]]-Combined[[#This Row],[Westlake List Price 05-01-26]])/Combined[[#This Row],[Westlake List Price 05-01-26]]</f>
        <v>9.9998497336529019E-2</v>
      </c>
    </row>
    <row r="396" spans="1:14" x14ac:dyDescent="0.3">
      <c r="A396" s="118">
        <v>425</v>
      </c>
      <c r="B396" s="118" t="s">
        <v>14617</v>
      </c>
      <c r="C396" s="118" t="s">
        <v>12590</v>
      </c>
      <c r="D396" s="96" t="s">
        <v>13371</v>
      </c>
      <c r="E396" s="96" t="s">
        <v>13646</v>
      </c>
      <c r="F396" s="96">
        <v>14</v>
      </c>
      <c r="G396" s="96" t="s">
        <v>12590</v>
      </c>
      <c r="I396" s="96" t="s">
        <v>3634</v>
      </c>
      <c r="J396" s="95" t="s">
        <v>5807</v>
      </c>
      <c r="K396" s="95" t="s">
        <v>12002</v>
      </c>
      <c r="L396" s="164">
        <v>5466.53</v>
      </c>
      <c r="M396" s="154">
        <v>6013.18</v>
      </c>
      <c r="N396" s="125">
        <f>(Combined[[#This Row],[Westlake List Price 06-01-26]]-Combined[[#This Row],[Westlake List Price 05-01-26]])/Combined[[#This Row],[Westlake List Price 05-01-26]]</f>
        <v>9.9999451205792442E-2</v>
      </c>
    </row>
    <row r="397" spans="1:14" x14ac:dyDescent="0.3">
      <c r="A397" s="118">
        <v>426</v>
      </c>
      <c r="B397" s="118" t="s">
        <v>14618</v>
      </c>
      <c r="C397" s="118" t="s">
        <v>12591</v>
      </c>
      <c r="D397" s="96" t="s">
        <v>13371</v>
      </c>
      <c r="E397" s="96" t="s">
        <v>13647</v>
      </c>
      <c r="F397" s="96">
        <v>16</v>
      </c>
      <c r="G397" s="96" t="s">
        <v>12591</v>
      </c>
      <c r="I397" s="96" t="s">
        <v>3634</v>
      </c>
      <c r="J397" s="95" t="s">
        <v>5807</v>
      </c>
      <c r="K397" s="95" t="s">
        <v>12002</v>
      </c>
      <c r="L397" s="164">
        <v>6642.27</v>
      </c>
      <c r="M397" s="154">
        <v>7306.5</v>
      </c>
      <c r="N397" s="125">
        <f>(Combined[[#This Row],[Westlake List Price 06-01-26]]-Combined[[#This Row],[Westlake List Price 05-01-26]])/Combined[[#This Row],[Westlake List Price 05-01-26]]</f>
        <v>0.10000045165282344</v>
      </c>
    </row>
    <row r="398" spans="1:14" x14ac:dyDescent="0.3">
      <c r="A398" s="118">
        <v>427</v>
      </c>
      <c r="B398" s="118" t="s">
        <v>14619</v>
      </c>
      <c r="C398" s="118" t="s">
        <v>12592</v>
      </c>
      <c r="D398" s="96" t="s">
        <v>13371</v>
      </c>
      <c r="E398" s="96" t="s">
        <v>13648</v>
      </c>
      <c r="F398" s="96">
        <v>18</v>
      </c>
      <c r="G398" s="96" t="s">
        <v>12592</v>
      </c>
      <c r="I398" s="96" t="s">
        <v>3634</v>
      </c>
      <c r="J398" s="95" t="s">
        <v>5807</v>
      </c>
      <c r="K398" s="95" t="s">
        <v>12002</v>
      </c>
      <c r="L398" s="164">
        <v>11663.73</v>
      </c>
      <c r="M398" s="154">
        <v>12830.1</v>
      </c>
      <c r="N398" s="125">
        <f>(Combined[[#This Row],[Westlake List Price 06-01-26]]-Combined[[#This Row],[Westlake List Price 05-01-26]])/Combined[[#This Row],[Westlake List Price 05-01-26]]</f>
        <v>9.9999742792400106E-2</v>
      </c>
    </row>
    <row r="399" spans="1:14" x14ac:dyDescent="0.3">
      <c r="A399" s="118">
        <v>428</v>
      </c>
      <c r="B399" s="118" t="s">
        <v>14620</v>
      </c>
      <c r="C399" s="118" t="s">
        <v>12593</v>
      </c>
      <c r="D399" s="96" t="s">
        <v>13371</v>
      </c>
      <c r="E399" s="96" t="s">
        <v>13649</v>
      </c>
      <c r="F399" s="96">
        <v>20</v>
      </c>
      <c r="G399" s="96" t="s">
        <v>12593</v>
      </c>
      <c r="I399" s="96" t="s">
        <v>3634</v>
      </c>
      <c r="J399" s="95" t="s">
        <v>5807</v>
      </c>
      <c r="K399" s="95" t="s">
        <v>12002</v>
      </c>
      <c r="L399" s="164">
        <v>14481.7</v>
      </c>
      <c r="M399" s="154">
        <v>15929.87</v>
      </c>
      <c r="N399" s="125">
        <f>(Combined[[#This Row],[Westlake List Price 06-01-26]]-Combined[[#This Row],[Westlake List Price 05-01-26]])/Combined[[#This Row],[Westlake List Price 05-01-26]]</f>
        <v>0.1</v>
      </c>
    </row>
    <row r="400" spans="1:14" x14ac:dyDescent="0.3">
      <c r="A400" s="118">
        <v>429</v>
      </c>
      <c r="B400" s="118" t="s">
        <v>14621</v>
      </c>
      <c r="C400" s="118" t="s">
        <v>12594</v>
      </c>
      <c r="D400" s="96" t="s">
        <v>13371</v>
      </c>
      <c r="E400" s="96" t="s">
        <v>13650</v>
      </c>
      <c r="F400" s="96">
        <v>24</v>
      </c>
      <c r="G400" s="96" t="s">
        <v>12594</v>
      </c>
      <c r="I400" s="96" t="s">
        <v>3634</v>
      </c>
      <c r="J400" s="95" t="s">
        <v>5807</v>
      </c>
      <c r="K400" s="95" t="s">
        <v>12002</v>
      </c>
      <c r="L400" s="164">
        <v>20488.419999999998</v>
      </c>
      <c r="M400" s="154">
        <v>22537.26</v>
      </c>
      <c r="N400" s="125">
        <f>(Combined[[#This Row],[Westlake List Price 06-01-26]]-Combined[[#This Row],[Westlake List Price 05-01-26]])/Combined[[#This Row],[Westlake List Price 05-01-26]]</f>
        <v>9.9999902383883205E-2</v>
      </c>
    </row>
    <row r="401" spans="1:14" x14ac:dyDescent="0.3">
      <c r="A401" s="118">
        <v>431</v>
      </c>
      <c r="B401" s="118" t="s">
        <v>14622</v>
      </c>
      <c r="C401" s="118" t="s">
        <v>12595</v>
      </c>
      <c r="D401" s="96" t="s">
        <v>13371</v>
      </c>
      <c r="E401" s="96" t="s">
        <v>13656</v>
      </c>
      <c r="F401" s="96" t="s">
        <v>12282</v>
      </c>
      <c r="G401" s="96" t="s">
        <v>12595</v>
      </c>
      <c r="I401" s="96" t="s">
        <v>3635</v>
      </c>
      <c r="J401" s="95" t="s">
        <v>13054</v>
      </c>
      <c r="K401" s="95" t="s">
        <v>12002</v>
      </c>
      <c r="L401" s="164">
        <v>2956.83</v>
      </c>
      <c r="M401" s="154">
        <v>3252.51</v>
      </c>
      <c r="N401" s="125">
        <f>(Combined[[#This Row],[Westlake List Price 06-01-26]]-Combined[[#This Row],[Westlake List Price 05-01-26]])/Combined[[#This Row],[Westlake List Price 05-01-26]]</f>
        <v>9.9998985399904733E-2</v>
      </c>
    </row>
    <row r="402" spans="1:14" x14ac:dyDescent="0.3">
      <c r="A402" s="118">
        <v>432</v>
      </c>
      <c r="B402" s="118" t="s">
        <v>14623</v>
      </c>
      <c r="C402" s="118" t="s">
        <v>12596</v>
      </c>
      <c r="D402" s="96" t="s">
        <v>13371</v>
      </c>
      <c r="E402" s="96" t="s">
        <v>13657</v>
      </c>
      <c r="F402" s="96" t="s">
        <v>12339</v>
      </c>
      <c r="G402" s="96" t="s">
        <v>12596</v>
      </c>
      <c r="I402" s="96" t="s">
        <v>3635</v>
      </c>
      <c r="J402" s="95" t="s">
        <v>13055</v>
      </c>
      <c r="K402" s="95" t="s">
        <v>12002</v>
      </c>
      <c r="L402" s="164">
        <v>3538</v>
      </c>
      <c r="M402" s="154">
        <v>3891.8</v>
      </c>
      <c r="N402" s="125">
        <f>(Combined[[#This Row],[Westlake List Price 06-01-26]]-Combined[[#This Row],[Westlake List Price 05-01-26]])/Combined[[#This Row],[Westlake List Price 05-01-26]]</f>
        <v>0.10000000000000005</v>
      </c>
    </row>
    <row r="403" spans="1:14" x14ac:dyDescent="0.3">
      <c r="A403" s="118">
        <v>433</v>
      </c>
      <c r="B403" s="118" t="s">
        <v>14624</v>
      </c>
      <c r="C403" s="118" t="s">
        <v>12597</v>
      </c>
      <c r="D403" s="96" t="s">
        <v>13371</v>
      </c>
      <c r="E403" s="96" t="s">
        <v>13646</v>
      </c>
      <c r="F403" s="96" t="s">
        <v>12340</v>
      </c>
      <c r="G403" s="96" t="s">
        <v>12597</v>
      </c>
      <c r="I403" s="96" t="s">
        <v>3635</v>
      </c>
      <c r="J403" s="95" t="s">
        <v>13056</v>
      </c>
      <c r="K403" s="95" t="s">
        <v>12002</v>
      </c>
      <c r="L403" s="164">
        <v>3821.01</v>
      </c>
      <c r="M403" s="154">
        <v>4203.1099999999997</v>
      </c>
      <c r="N403" s="125">
        <f>(Combined[[#This Row],[Westlake List Price 06-01-26]]-Combined[[#This Row],[Westlake List Price 05-01-26]])/Combined[[#This Row],[Westlake List Price 05-01-26]]</f>
        <v>9.999973828909095E-2</v>
      </c>
    </row>
    <row r="404" spans="1:14" x14ac:dyDescent="0.3">
      <c r="A404" s="118">
        <v>434</v>
      </c>
      <c r="B404" s="118" t="s">
        <v>14625</v>
      </c>
      <c r="C404" s="118" t="s">
        <v>12598</v>
      </c>
      <c r="D404" s="96" t="s">
        <v>13371</v>
      </c>
      <c r="E404" s="96" t="s">
        <v>13647</v>
      </c>
      <c r="F404" s="96" t="s">
        <v>12342</v>
      </c>
      <c r="G404" s="96" t="s">
        <v>12598</v>
      </c>
      <c r="I404" s="96" t="s">
        <v>3635</v>
      </c>
      <c r="J404" s="95" t="s">
        <v>13057</v>
      </c>
      <c r="K404" s="95" t="s">
        <v>12002</v>
      </c>
      <c r="L404" s="164">
        <v>4160.62</v>
      </c>
      <c r="M404" s="154">
        <v>4576.68</v>
      </c>
      <c r="N404" s="125">
        <f>(Combined[[#This Row],[Westlake List Price 06-01-26]]-Combined[[#This Row],[Westlake List Price 05-01-26]])/Combined[[#This Row],[Westlake List Price 05-01-26]]</f>
        <v>9.9999519302411757E-2</v>
      </c>
    </row>
    <row r="405" spans="1:14" x14ac:dyDescent="0.3">
      <c r="A405" s="118">
        <v>435</v>
      </c>
      <c r="B405" s="118" t="s">
        <v>14626</v>
      </c>
      <c r="C405" s="118" t="s">
        <v>12599</v>
      </c>
      <c r="D405" s="96" t="s">
        <v>13371</v>
      </c>
      <c r="E405" s="96" t="s">
        <v>13648</v>
      </c>
      <c r="F405" s="96" t="s">
        <v>12343</v>
      </c>
      <c r="G405" s="96" t="s">
        <v>12599</v>
      </c>
      <c r="I405" s="96" t="s">
        <v>3635</v>
      </c>
      <c r="J405" s="95" t="s">
        <v>13058</v>
      </c>
      <c r="K405" s="95" t="s">
        <v>12002</v>
      </c>
      <c r="L405" s="164">
        <v>7313.44</v>
      </c>
      <c r="M405" s="154">
        <v>8044.78</v>
      </c>
      <c r="N405" s="125">
        <f>(Combined[[#This Row],[Westlake List Price 06-01-26]]-Combined[[#This Row],[Westlake List Price 05-01-26]])/Combined[[#This Row],[Westlake List Price 05-01-26]]</f>
        <v>9.9999453061760293E-2</v>
      </c>
    </row>
    <row r="406" spans="1:14" x14ac:dyDescent="0.3">
      <c r="A406" s="118">
        <v>436</v>
      </c>
      <c r="B406" s="118" t="s">
        <v>14627</v>
      </c>
      <c r="C406" s="118" t="s">
        <v>12600</v>
      </c>
      <c r="D406" s="96" t="s">
        <v>13371</v>
      </c>
      <c r="E406" s="96" t="s">
        <v>13649</v>
      </c>
      <c r="F406" s="96" t="s">
        <v>12344</v>
      </c>
      <c r="G406" s="96" t="s">
        <v>12600</v>
      </c>
      <c r="I406" s="96" t="s">
        <v>3635</v>
      </c>
      <c r="J406" s="95" t="s">
        <v>5807</v>
      </c>
      <c r="K406" s="95" t="s">
        <v>12002</v>
      </c>
      <c r="L406" s="164">
        <v>8508.67</v>
      </c>
      <c r="M406" s="154">
        <v>9359.5400000000009</v>
      </c>
      <c r="N406" s="125">
        <f>(Combined[[#This Row],[Westlake List Price 06-01-26]]-Combined[[#This Row],[Westlake List Price 05-01-26]])/Combined[[#This Row],[Westlake List Price 05-01-26]]</f>
        <v>0.10000035258154338</v>
      </c>
    </row>
    <row r="407" spans="1:14" x14ac:dyDescent="0.3">
      <c r="A407" s="118">
        <v>437</v>
      </c>
      <c r="B407" s="118" t="s">
        <v>14628</v>
      </c>
      <c r="C407" s="118" t="s">
        <v>12601</v>
      </c>
      <c r="D407" s="96" t="s">
        <v>13371</v>
      </c>
      <c r="E407" s="96" t="s">
        <v>13650</v>
      </c>
      <c r="F407" s="96" t="s">
        <v>12345</v>
      </c>
      <c r="G407" s="96" t="s">
        <v>12601</v>
      </c>
      <c r="I407" s="96" t="s">
        <v>3635</v>
      </c>
      <c r="J407" s="95" t="s">
        <v>13059</v>
      </c>
      <c r="K407" s="95" t="s">
        <v>12002</v>
      </c>
      <c r="L407" s="164">
        <v>11996.96</v>
      </c>
      <c r="M407" s="154">
        <v>13196.66</v>
      </c>
      <c r="N407" s="125">
        <f>(Combined[[#This Row],[Westlake List Price 06-01-26]]-Combined[[#This Row],[Westlake List Price 05-01-26]])/Combined[[#This Row],[Westlake List Price 05-01-26]]</f>
        <v>0.10000033341779925</v>
      </c>
    </row>
    <row r="408" spans="1:14" x14ac:dyDescent="0.3">
      <c r="A408" s="118">
        <v>439</v>
      </c>
      <c r="B408" s="118" t="s">
        <v>14629</v>
      </c>
      <c r="C408" s="118" t="s">
        <v>3688</v>
      </c>
      <c r="D408" s="96" t="s">
        <v>13371</v>
      </c>
      <c r="E408" s="96" t="s">
        <v>13656</v>
      </c>
      <c r="F408" s="96" t="s">
        <v>12282</v>
      </c>
      <c r="G408" s="96" t="s">
        <v>3688</v>
      </c>
      <c r="I408" s="96" t="s">
        <v>13961</v>
      </c>
      <c r="J408" s="95" t="s">
        <v>3405</v>
      </c>
      <c r="K408" s="95" t="s">
        <v>12002</v>
      </c>
      <c r="L408" s="164">
        <v>1383.77</v>
      </c>
      <c r="M408" s="154">
        <v>1522.15</v>
      </c>
      <c r="N408" s="125">
        <f>(Combined[[#This Row],[Westlake List Price 06-01-26]]-Combined[[#This Row],[Westlake List Price 05-01-26]])/Combined[[#This Row],[Westlake List Price 05-01-26]]</f>
        <v>0.10000216799034529</v>
      </c>
    </row>
    <row r="409" spans="1:14" x14ac:dyDescent="0.3">
      <c r="A409" s="118">
        <v>440</v>
      </c>
      <c r="B409" s="118" t="s">
        <v>14630</v>
      </c>
      <c r="C409" s="118" t="s">
        <v>3689</v>
      </c>
      <c r="D409" s="96" t="s">
        <v>13371</v>
      </c>
      <c r="E409" s="96" t="s">
        <v>13657</v>
      </c>
      <c r="F409" s="96" t="s">
        <v>12339</v>
      </c>
      <c r="G409" s="96" t="s">
        <v>3689</v>
      </c>
      <c r="I409" s="96" t="s">
        <v>13961</v>
      </c>
      <c r="J409" s="95" t="s">
        <v>5807</v>
      </c>
      <c r="K409" s="95" t="s">
        <v>12002</v>
      </c>
      <c r="L409" s="164">
        <v>1907.3</v>
      </c>
      <c r="M409" s="154">
        <v>2098.0300000000002</v>
      </c>
      <c r="N409" s="125">
        <f>(Combined[[#This Row],[Westlake List Price 06-01-26]]-Combined[[#This Row],[Westlake List Price 05-01-26]])/Combined[[#This Row],[Westlake List Price 05-01-26]]</f>
        <v>0.10000000000000013</v>
      </c>
    </row>
    <row r="410" spans="1:14" x14ac:dyDescent="0.3">
      <c r="A410" s="118">
        <v>441</v>
      </c>
      <c r="B410" s="118" t="s">
        <v>14631</v>
      </c>
      <c r="C410" s="118" t="s">
        <v>3690</v>
      </c>
      <c r="D410" s="96" t="s">
        <v>13371</v>
      </c>
      <c r="E410" s="96" t="s">
        <v>13646</v>
      </c>
      <c r="F410" s="96" t="s">
        <v>12340</v>
      </c>
      <c r="G410" s="96" t="s">
        <v>3690</v>
      </c>
      <c r="I410" s="96" t="s">
        <v>13961</v>
      </c>
      <c r="J410" s="95" t="s">
        <v>3406</v>
      </c>
      <c r="K410" s="95" t="s">
        <v>12002</v>
      </c>
      <c r="L410" s="164">
        <v>3875.49</v>
      </c>
      <c r="M410" s="154">
        <v>4263.04</v>
      </c>
      <c r="N410" s="125">
        <f>(Combined[[#This Row],[Westlake List Price 06-01-26]]-Combined[[#This Row],[Westlake List Price 05-01-26]])/Combined[[#This Row],[Westlake List Price 05-01-26]]</f>
        <v>0.10000025803188764</v>
      </c>
    </row>
    <row r="411" spans="1:14" x14ac:dyDescent="0.3">
      <c r="A411" s="118">
        <v>442</v>
      </c>
      <c r="B411" s="118" t="s">
        <v>14632</v>
      </c>
      <c r="C411" s="118" t="s">
        <v>3691</v>
      </c>
      <c r="D411" s="96" t="s">
        <v>13371</v>
      </c>
      <c r="E411" s="96" t="s">
        <v>13647</v>
      </c>
      <c r="F411" s="96" t="s">
        <v>12342</v>
      </c>
      <c r="G411" s="96" t="s">
        <v>3691</v>
      </c>
      <c r="I411" s="96" t="s">
        <v>13961</v>
      </c>
      <c r="J411" s="95" t="s">
        <v>3407</v>
      </c>
      <c r="K411" s="95" t="s">
        <v>12002</v>
      </c>
      <c r="L411" s="164">
        <v>4663.88</v>
      </c>
      <c r="M411" s="154">
        <v>5130.2700000000004</v>
      </c>
      <c r="N411" s="125">
        <f>(Combined[[#This Row],[Westlake List Price 06-01-26]]-Combined[[#This Row],[Westlake List Price 05-01-26]])/Combined[[#This Row],[Westlake List Price 05-01-26]]</f>
        <v>0.10000042882749992</v>
      </c>
    </row>
    <row r="412" spans="1:14" x14ac:dyDescent="0.3">
      <c r="A412" s="118">
        <v>443</v>
      </c>
      <c r="B412" s="118" t="s">
        <v>14633</v>
      </c>
      <c r="C412" s="118" t="s">
        <v>3692</v>
      </c>
      <c r="D412" s="96" t="s">
        <v>13371</v>
      </c>
      <c r="E412" s="96" t="s">
        <v>13648</v>
      </c>
      <c r="F412" s="96" t="s">
        <v>12343</v>
      </c>
      <c r="G412" s="96" t="s">
        <v>3692</v>
      </c>
      <c r="I412" s="96" t="s">
        <v>13961</v>
      </c>
      <c r="J412" s="95" t="s">
        <v>5807</v>
      </c>
      <c r="K412" s="95" t="s">
        <v>12002</v>
      </c>
      <c r="L412" s="164">
        <v>12348.46</v>
      </c>
      <c r="M412" s="154">
        <v>13583.31</v>
      </c>
      <c r="N412" s="125">
        <f>(Combined[[#This Row],[Westlake List Price 06-01-26]]-Combined[[#This Row],[Westlake List Price 05-01-26]])/Combined[[#This Row],[Westlake List Price 05-01-26]]</f>
        <v>0.10000032392703223</v>
      </c>
    </row>
    <row r="413" spans="1:14" x14ac:dyDescent="0.3">
      <c r="A413" s="118">
        <v>444</v>
      </c>
      <c r="B413" s="118" t="s">
        <v>14634</v>
      </c>
      <c r="C413" s="118" t="s">
        <v>3693</v>
      </c>
      <c r="D413" s="96" t="s">
        <v>13371</v>
      </c>
      <c r="E413" s="96" t="s">
        <v>13649</v>
      </c>
      <c r="F413" s="96" t="s">
        <v>12344</v>
      </c>
      <c r="G413" s="96" t="s">
        <v>3693</v>
      </c>
      <c r="I413" s="96" t="s">
        <v>13961</v>
      </c>
      <c r="J413" s="95" t="s">
        <v>3409</v>
      </c>
      <c r="K413" s="95" t="s">
        <v>12002</v>
      </c>
      <c r="L413" s="164">
        <v>13747.66</v>
      </c>
      <c r="M413" s="154">
        <v>15122.43</v>
      </c>
      <c r="N413" s="125">
        <f>(Combined[[#This Row],[Westlake List Price 06-01-26]]-Combined[[#This Row],[Westlake List Price 05-01-26]])/Combined[[#This Row],[Westlake List Price 05-01-26]]</f>
        <v>0.10000029095860681</v>
      </c>
    </row>
    <row r="414" spans="1:14" x14ac:dyDescent="0.3">
      <c r="A414" s="118">
        <v>445</v>
      </c>
      <c r="B414" s="118" t="s">
        <v>14635</v>
      </c>
      <c r="C414" s="118" t="s">
        <v>3694</v>
      </c>
      <c r="D414" s="96" t="s">
        <v>13371</v>
      </c>
      <c r="E414" s="96" t="s">
        <v>13650</v>
      </c>
      <c r="F414" s="96" t="s">
        <v>12345</v>
      </c>
      <c r="G414" s="96" t="s">
        <v>3694</v>
      </c>
      <c r="I414" s="96" t="s">
        <v>13961</v>
      </c>
      <c r="J414" s="95" t="s">
        <v>3410</v>
      </c>
      <c r="K414" s="95" t="s">
        <v>12002</v>
      </c>
      <c r="L414" s="164">
        <v>19410.900000000001</v>
      </c>
      <c r="M414" s="154">
        <v>21351.99</v>
      </c>
      <c r="N414" s="125">
        <f>(Combined[[#This Row],[Westlake List Price 06-01-26]]-Combined[[#This Row],[Westlake List Price 05-01-26]])/Combined[[#This Row],[Westlake List Price 05-01-26]]</f>
        <v>0.1</v>
      </c>
    </row>
    <row r="415" spans="1:14" x14ac:dyDescent="0.3">
      <c r="A415" s="118">
        <v>447</v>
      </c>
      <c r="B415" s="118" t="s">
        <v>14636</v>
      </c>
      <c r="C415" s="118" t="s">
        <v>12602</v>
      </c>
      <c r="D415" s="96" t="s">
        <v>13371</v>
      </c>
      <c r="E415" s="96" t="s">
        <v>13656</v>
      </c>
      <c r="F415" s="96" t="s">
        <v>12276</v>
      </c>
      <c r="G415" s="96" t="s">
        <v>12602</v>
      </c>
      <c r="I415" s="96" t="s">
        <v>13962</v>
      </c>
      <c r="J415" s="95" t="s">
        <v>5807</v>
      </c>
      <c r="K415" s="95" t="s">
        <v>12002</v>
      </c>
      <c r="L415" s="164">
        <v>1308.82</v>
      </c>
      <c r="M415" s="154">
        <v>1439.7</v>
      </c>
      <c r="N415" s="125">
        <f>(Combined[[#This Row],[Westlake List Price 06-01-26]]-Combined[[#This Row],[Westlake List Price 05-01-26]])/Combined[[#This Row],[Westlake List Price 05-01-26]]</f>
        <v>9.9998471905991745E-2</v>
      </c>
    </row>
    <row r="416" spans="1:14" x14ac:dyDescent="0.3">
      <c r="A416" s="118">
        <v>448</v>
      </c>
      <c r="B416" s="118" t="s">
        <v>14637</v>
      </c>
      <c r="C416" s="118" t="s">
        <v>12603</v>
      </c>
      <c r="D416" s="96" t="s">
        <v>13371</v>
      </c>
      <c r="E416" s="96" t="s">
        <v>13656</v>
      </c>
      <c r="F416" s="96" t="s">
        <v>12278</v>
      </c>
      <c r="G416" s="96" t="s">
        <v>12603</v>
      </c>
      <c r="I416" s="96" t="s">
        <v>13962</v>
      </c>
      <c r="J416" s="95" t="s">
        <v>5807</v>
      </c>
      <c r="K416" s="95" t="s">
        <v>12002</v>
      </c>
      <c r="L416" s="164">
        <v>1427.56</v>
      </c>
      <c r="M416" s="154">
        <v>1570.32</v>
      </c>
      <c r="N416" s="125">
        <f>(Combined[[#This Row],[Westlake List Price 06-01-26]]-Combined[[#This Row],[Westlake List Price 05-01-26]])/Combined[[#This Row],[Westlake List Price 05-01-26]]</f>
        <v>0.10000280198380453</v>
      </c>
    </row>
    <row r="417" spans="1:14" x14ac:dyDescent="0.3">
      <c r="A417" s="118">
        <v>449</v>
      </c>
      <c r="B417" s="118" t="s">
        <v>14638</v>
      </c>
      <c r="C417" s="118" t="s">
        <v>12604</v>
      </c>
      <c r="D417" s="96" t="s">
        <v>13371</v>
      </c>
      <c r="E417" s="96" t="s">
        <v>13656</v>
      </c>
      <c r="F417" s="96" t="s">
        <v>12280</v>
      </c>
      <c r="G417" s="96" t="s">
        <v>12604</v>
      </c>
      <c r="I417" s="96" t="s">
        <v>13962</v>
      </c>
      <c r="J417" s="95" t="s">
        <v>13060</v>
      </c>
      <c r="K417" s="95" t="s">
        <v>12002</v>
      </c>
      <c r="L417" s="164">
        <v>1579.19</v>
      </c>
      <c r="M417" s="154">
        <v>1737.11</v>
      </c>
      <c r="N417" s="125">
        <f>(Combined[[#This Row],[Westlake List Price 06-01-26]]-Combined[[#This Row],[Westlake List Price 05-01-26]])/Combined[[#This Row],[Westlake List Price 05-01-26]]</f>
        <v>0.10000063323602597</v>
      </c>
    </row>
    <row r="418" spans="1:14" x14ac:dyDescent="0.3">
      <c r="A418" s="118">
        <v>450</v>
      </c>
      <c r="B418" s="118" t="s">
        <v>14639</v>
      </c>
      <c r="C418" s="118" t="s">
        <v>12605</v>
      </c>
      <c r="D418" s="96" t="s">
        <v>13371</v>
      </c>
      <c r="E418" s="96" t="s">
        <v>13657</v>
      </c>
      <c r="F418" s="96" t="s">
        <v>12284</v>
      </c>
      <c r="G418" s="96" t="s">
        <v>12605</v>
      </c>
      <c r="I418" s="96" t="s">
        <v>13962</v>
      </c>
      <c r="J418" s="95" t="s">
        <v>5807</v>
      </c>
      <c r="K418" s="95" t="s">
        <v>12002</v>
      </c>
      <c r="L418" s="164">
        <v>1719.86</v>
      </c>
      <c r="M418" s="154">
        <v>1891.85</v>
      </c>
      <c r="N418" s="125">
        <f>(Combined[[#This Row],[Westlake List Price 06-01-26]]-Combined[[#This Row],[Westlake List Price 05-01-26]])/Combined[[#This Row],[Westlake List Price 05-01-26]]</f>
        <v>0.10000232577070228</v>
      </c>
    </row>
    <row r="419" spans="1:14" x14ac:dyDescent="0.3">
      <c r="A419" s="118">
        <v>451</v>
      </c>
      <c r="B419" s="118" t="s">
        <v>14640</v>
      </c>
      <c r="C419" s="118" t="s">
        <v>12606</v>
      </c>
      <c r="D419" s="96" t="s">
        <v>13371</v>
      </c>
      <c r="E419" s="96" t="s">
        <v>13657</v>
      </c>
      <c r="F419" s="96" t="s">
        <v>12286</v>
      </c>
      <c r="G419" s="96" t="s">
        <v>12606</v>
      </c>
      <c r="I419" s="96" t="s">
        <v>13962</v>
      </c>
      <c r="J419" s="95" t="s">
        <v>13061</v>
      </c>
      <c r="K419" s="95" t="s">
        <v>12002</v>
      </c>
      <c r="L419" s="164">
        <v>1795.49</v>
      </c>
      <c r="M419" s="154">
        <v>1975.04</v>
      </c>
      <c r="N419" s="125">
        <f>(Combined[[#This Row],[Westlake List Price 06-01-26]]-Combined[[#This Row],[Westlake List Price 05-01-26]])/Combined[[#This Row],[Westlake List Price 05-01-26]]</f>
        <v>0.10000055695102728</v>
      </c>
    </row>
    <row r="420" spans="1:14" x14ac:dyDescent="0.3">
      <c r="A420" s="118">
        <v>452</v>
      </c>
      <c r="B420" s="118" t="s">
        <v>14641</v>
      </c>
      <c r="C420" s="118" t="s">
        <v>12607</v>
      </c>
      <c r="D420" s="96" t="s">
        <v>13371</v>
      </c>
      <c r="E420" s="96" t="s">
        <v>13657</v>
      </c>
      <c r="F420" s="96" t="s">
        <v>12288</v>
      </c>
      <c r="G420" s="96" t="s">
        <v>12607</v>
      </c>
      <c r="I420" s="96" t="s">
        <v>13962</v>
      </c>
      <c r="J420" s="95" t="s">
        <v>13062</v>
      </c>
      <c r="K420" s="95" t="s">
        <v>12002</v>
      </c>
      <c r="L420" s="164">
        <v>1925.35</v>
      </c>
      <c r="M420" s="154">
        <v>2117.89</v>
      </c>
      <c r="N420" s="125">
        <f>(Combined[[#This Row],[Westlake List Price 06-01-26]]-Combined[[#This Row],[Westlake List Price 05-01-26]])/Combined[[#This Row],[Westlake List Price 05-01-26]]</f>
        <v>0.10000259693042822</v>
      </c>
    </row>
    <row r="421" spans="1:14" x14ac:dyDescent="0.3">
      <c r="A421" s="118">
        <v>453</v>
      </c>
      <c r="B421" s="118" t="s">
        <v>14642</v>
      </c>
      <c r="C421" s="118" t="s">
        <v>12608</v>
      </c>
      <c r="D421" s="96" t="s">
        <v>13371</v>
      </c>
      <c r="E421" s="96" t="s">
        <v>13657</v>
      </c>
      <c r="F421" s="96" t="s">
        <v>12290</v>
      </c>
      <c r="G421" s="96" t="s">
        <v>12608</v>
      </c>
      <c r="I421" s="96" t="s">
        <v>13962</v>
      </c>
      <c r="J421" s="95" t="s">
        <v>13063</v>
      </c>
      <c r="K421" s="95" t="s">
        <v>12002</v>
      </c>
      <c r="L421" s="164">
        <v>2119.9899999999998</v>
      </c>
      <c r="M421" s="154">
        <v>2331.9899999999998</v>
      </c>
      <c r="N421" s="125">
        <f>(Combined[[#This Row],[Westlake List Price 06-01-26]]-Combined[[#This Row],[Westlake List Price 05-01-26]])/Combined[[#This Row],[Westlake List Price 05-01-26]]</f>
        <v>0.10000047170033823</v>
      </c>
    </row>
    <row r="422" spans="1:14" x14ac:dyDescent="0.3">
      <c r="A422" s="118">
        <v>454</v>
      </c>
      <c r="B422" s="118" t="s">
        <v>14643</v>
      </c>
      <c r="C422" s="118" t="s">
        <v>3546</v>
      </c>
      <c r="D422" s="96" t="s">
        <v>13371</v>
      </c>
      <c r="E422" s="96" t="s">
        <v>13646</v>
      </c>
      <c r="F422" s="96" t="s">
        <v>12293</v>
      </c>
      <c r="G422" s="96" t="s">
        <v>3546</v>
      </c>
      <c r="I422" s="96" t="s">
        <v>13962</v>
      </c>
      <c r="J422" s="95" t="s">
        <v>5807</v>
      </c>
      <c r="K422" s="95" t="s">
        <v>12002</v>
      </c>
      <c r="L422" s="164">
        <v>3569.45</v>
      </c>
      <c r="M422" s="154">
        <v>3926.4</v>
      </c>
      <c r="N422" s="125">
        <f>(Combined[[#This Row],[Westlake List Price 06-01-26]]-Combined[[#This Row],[Westlake List Price 05-01-26]])/Combined[[#This Row],[Westlake List Price 05-01-26]]</f>
        <v>0.10000140077603001</v>
      </c>
    </row>
    <row r="423" spans="1:14" x14ac:dyDescent="0.3">
      <c r="A423" s="118">
        <v>455</v>
      </c>
      <c r="B423" s="118" t="s">
        <v>14644</v>
      </c>
      <c r="C423" s="118" t="s">
        <v>12609</v>
      </c>
      <c r="D423" s="96" t="s">
        <v>13371</v>
      </c>
      <c r="E423" s="96" t="s">
        <v>13646</v>
      </c>
      <c r="F423" s="96" t="s">
        <v>12295</v>
      </c>
      <c r="G423" s="96" t="s">
        <v>12609</v>
      </c>
      <c r="I423" s="96" t="s">
        <v>13962</v>
      </c>
      <c r="J423" s="95" t="s">
        <v>13064</v>
      </c>
      <c r="K423" s="95" t="s">
        <v>12002</v>
      </c>
      <c r="L423" s="164">
        <v>3677.59</v>
      </c>
      <c r="M423" s="154">
        <v>4045.35</v>
      </c>
      <c r="N423" s="125">
        <f>(Combined[[#This Row],[Westlake List Price 06-01-26]]-Combined[[#This Row],[Westlake List Price 05-01-26]])/Combined[[#This Row],[Westlake List Price 05-01-26]]</f>
        <v>0.10000027191720658</v>
      </c>
    </row>
    <row r="424" spans="1:14" x14ac:dyDescent="0.3">
      <c r="A424" s="118">
        <v>456</v>
      </c>
      <c r="B424" s="118" t="s">
        <v>14645</v>
      </c>
      <c r="C424" s="118" t="s">
        <v>12610</v>
      </c>
      <c r="D424" s="96" t="s">
        <v>13371</v>
      </c>
      <c r="E424" s="96" t="s">
        <v>13646</v>
      </c>
      <c r="F424" s="96" t="s">
        <v>12297</v>
      </c>
      <c r="G424" s="96" t="s">
        <v>12610</v>
      </c>
      <c r="I424" s="96" t="s">
        <v>13962</v>
      </c>
      <c r="J424" s="95" t="s">
        <v>13065</v>
      </c>
      <c r="K424" s="95" t="s">
        <v>12002</v>
      </c>
      <c r="L424" s="164">
        <v>3785.75</v>
      </c>
      <c r="M424" s="154">
        <v>4164.33</v>
      </c>
      <c r="N424" s="125">
        <f>(Combined[[#This Row],[Westlake List Price 06-01-26]]-Combined[[#This Row],[Westlake List Price 05-01-26]])/Combined[[#This Row],[Westlake List Price 05-01-26]]</f>
        <v>0.10000132074225714</v>
      </c>
    </row>
    <row r="425" spans="1:14" x14ac:dyDescent="0.3">
      <c r="A425" s="118">
        <v>457</v>
      </c>
      <c r="B425" s="118" t="s">
        <v>14646</v>
      </c>
      <c r="C425" s="118" t="s">
        <v>12611</v>
      </c>
      <c r="D425" s="96" t="s">
        <v>13371</v>
      </c>
      <c r="E425" s="96" t="s">
        <v>13646</v>
      </c>
      <c r="F425" s="96" t="s">
        <v>12299</v>
      </c>
      <c r="G425" s="96" t="s">
        <v>12611</v>
      </c>
      <c r="I425" s="96" t="s">
        <v>13962</v>
      </c>
      <c r="J425" s="95" t="s">
        <v>13066</v>
      </c>
      <c r="K425" s="95" t="s">
        <v>12002</v>
      </c>
      <c r="L425" s="164">
        <v>3937.1</v>
      </c>
      <c r="M425" s="154">
        <v>4330.8100000000004</v>
      </c>
      <c r="N425" s="125">
        <f>(Combined[[#This Row],[Westlake List Price 06-01-26]]-Combined[[#This Row],[Westlake List Price 05-01-26]])/Combined[[#This Row],[Westlake List Price 05-01-26]]</f>
        <v>0.10000000000000013</v>
      </c>
    </row>
    <row r="426" spans="1:14" x14ac:dyDescent="0.3">
      <c r="A426" s="118">
        <v>458</v>
      </c>
      <c r="B426" s="118" t="s">
        <v>14647</v>
      </c>
      <c r="C426" s="118" t="s">
        <v>12612</v>
      </c>
      <c r="D426" s="96" t="s">
        <v>13371</v>
      </c>
      <c r="E426" s="96" t="s">
        <v>13646</v>
      </c>
      <c r="F426" s="96" t="s">
        <v>12300</v>
      </c>
      <c r="G426" s="96" t="s">
        <v>12612</v>
      </c>
      <c r="I426" s="96" t="s">
        <v>13962</v>
      </c>
      <c r="J426" s="95" t="s">
        <v>13067</v>
      </c>
      <c r="K426" s="95" t="s">
        <v>12002</v>
      </c>
      <c r="L426" s="164">
        <v>4023.64</v>
      </c>
      <c r="M426" s="154">
        <v>4426</v>
      </c>
      <c r="N426" s="125">
        <f>(Combined[[#This Row],[Westlake List Price 06-01-26]]-Combined[[#This Row],[Westlake List Price 05-01-26]])/Combined[[#This Row],[Westlake List Price 05-01-26]]</f>
        <v>9.9999005875277144E-2</v>
      </c>
    </row>
    <row r="427" spans="1:14" x14ac:dyDescent="0.3">
      <c r="A427" s="118">
        <v>459</v>
      </c>
      <c r="B427" s="118" t="s">
        <v>14648</v>
      </c>
      <c r="C427" s="118" t="s">
        <v>3547</v>
      </c>
      <c r="D427" s="96" t="s">
        <v>13371</v>
      </c>
      <c r="E427" s="96" t="s">
        <v>13647</v>
      </c>
      <c r="F427" s="96" t="s">
        <v>12302</v>
      </c>
      <c r="G427" s="96" t="s">
        <v>3547</v>
      </c>
      <c r="I427" s="96" t="s">
        <v>13962</v>
      </c>
      <c r="J427" s="95" t="s">
        <v>5807</v>
      </c>
      <c r="K427" s="95" t="s">
        <v>12002</v>
      </c>
      <c r="L427" s="164">
        <v>4359.49</v>
      </c>
      <c r="M427" s="154">
        <v>4795.4399999999996</v>
      </c>
      <c r="N427" s="125">
        <f>(Combined[[#This Row],[Westlake List Price 06-01-26]]-Combined[[#This Row],[Westlake List Price 05-01-26]])/Combined[[#This Row],[Westlake List Price 05-01-26]]</f>
        <v>0.10000022938462981</v>
      </c>
    </row>
    <row r="428" spans="1:14" x14ac:dyDescent="0.3">
      <c r="A428" s="118">
        <v>460</v>
      </c>
      <c r="B428" s="118" t="s">
        <v>14649</v>
      </c>
      <c r="C428" s="118" t="s">
        <v>3548</v>
      </c>
      <c r="D428" s="96" t="s">
        <v>13371</v>
      </c>
      <c r="E428" s="96" t="s">
        <v>13647</v>
      </c>
      <c r="F428" s="96" t="s">
        <v>12304</v>
      </c>
      <c r="G428" s="96" t="s">
        <v>3548</v>
      </c>
      <c r="I428" s="96" t="s">
        <v>13962</v>
      </c>
      <c r="J428" s="95" t="s">
        <v>5807</v>
      </c>
      <c r="K428" s="95" t="s">
        <v>12002</v>
      </c>
      <c r="L428" s="164">
        <v>4488.6499999999996</v>
      </c>
      <c r="M428" s="154">
        <v>4937.5200000000004</v>
      </c>
      <c r="N428" s="125">
        <f>(Combined[[#This Row],[Westlake List Price 06-01-26]]-Combined[[#This Row],[Westlake List Price 05-01-26]])/Combined[[#This Row],[Westlake List Price 05-01-26]]</f>
        <v>0.10000111392066675</v>
      </c>
    </row>
    <row r="429" spans="1:14" x14ac:dyDescent="0.3">
      <c r="A429" s="118">
        <v>461</v>
      </c>
      <c r="B429" s="118" t="s">
        <v>14650</v>
      </c>
      <c r="C429" s="118" t="s">
        <v>12613</v>
      </c>
      <c r="D429" s="96" t="s">
        <v>13371</v>
      </c>
      <c r="E429" s="96" t="s">
        <v>13647</v>
      </c>
      <c r="F429" s="96" t="s">
        <v>12306</v>
      </c>
      <c r="G429" s="96" t="s">
        <v>12613</v>
      </c>
      <c r="I429" s="96" t="s">
        <v>13962</v>
      </c>
      <c r="J429" s="95" t="s">
        <v>13068</v>
      </c>
      <c r="K429" s="95" t="s">
        <v>12002</v>
      </c>
      <c r="L429" s="164">
        <v>4596.84</v>
      </c>
      <c r="M429" s="154">
        <v>5056.5200000000004</v>
      </c>
      <c r="N429" s="125">
        <f>(Combined[[#This Row],[Westlake List Price 06-01-26]]-Combined[[#This Row],[Westlake List Price 05-01-26]])/Combined[[#This Row],[Westlake List Price 05-01-26]]</f>
        <v>9.999912983701853E-2</v>
      </c>
    </row>
    <row r="430" spans="1:14" x14ac:dyDescent="0.3">
      <c r="A430" s="118">
        <v>462</v>
      </c>
      <c r="B430" s="118" t="s">
        <v>14651</v>
      </c>
      <c r="C430" s="118" t="s">
        <v>12614</v>
      </c>
      <c r="D430" s="96" t="s">
        <v>13371</v>
      </c>
      <c r="E430" s="96" t="s">
        <v>13647</v>
      </c>
      <c r="F430" s="96" t="s">
        <v>12308</v>
      </c>
      <c r="G430" s="96" t="s">
        <v>12614</v>
      </c>
      <c r="I430" s="96" t="s">
        <v>13962</v>
      </c>
      <c r="J430" s="95" t="s">
        <v>13069</v>
      </c>
      <c r="K430" s="95" t="s">
        <v>12002</v>
      </c>
      <c r="L430" s="164">
        <v>4964.74</v>
      </c>
      <c r="M430" s="154">
        <v>5461.21</v>
      </c>
      <c r="N430" s="125">
        <f>(Combined[[#This Row],[Westlake List Price 06-01-26]]-Combined[[#This Row],[Westlake List Price 05-01-26]])/Combined[[#This Row],[Westlake List Price 05-01-26]]</f>
        <v>9.9999194318332943E-2</v>
      </c>
    </row>
    <row r="431" spans="1:14" x14ac:dyDescent="0.3">
      <c r="A431" s="118">
        <v>463</v>
      </c>
      <c r="B431" s="118" t="s">
        <v>14652</v>
      </c>
      <c r="C431" s="118" t="s">
        <v>12615</v>
      </c>
      <c r="D431" s="96" t="s">
        <v>13371</v>
      </c>
      <c r="E431" s="96" t="s">
        <v>13647</v>
      </c>
      <c r="F431" s="96" t="s">
        <v>12309</v>
      </c>
      <c r="G431" s="96" t="s">
        <v>12615</v>
      </c>
      <c r="I431" s="96" t="s">
        <v>13962</v>
      </c>
      <c r="J431" s="95" t="s">
        <v>13070</v>
      </c>
      <c r="K431" s="95" t="s">
        <v>12002</v>
      </c>
      <c r="L431" s="164">
        <v>5062.12</v>
      </c>
      <c r="M431" s="154">
        <v>5568.33</v>
      </c>
      <c r="N431" s="125">
        <f>(Combined[[#This Row],[Westlake List Price 06-01-26]]-Combined[[#This Row],[Westlake List Price 05-01-26]])/Combined[[#This Row],[Westlake List Price 05-01-26]]</f>
        <v>9.9999604908615369E-2</v>
      </c>
    </row>
    <row r="432" spans="1:14" x14ac:dyDescent="0.3">
      <c r="A432" s="118">
        <v>464</v>
      </c>
      <c r="B432" s="118" t="s">
        <v>14653</v>
      </c>
      <c r="C432" s="118" t="s">
        <v>12616</v>
      </c>
      <c r="D432" s="96" t="s">
        <v>13371</v>
      </c>
      <c r="E432" s="96" t="s">
        <v>13647</v>
      </c>
      <c r="F432" s="96" t="s">
        <v>12310</v>
      </c>
      <c r="G432" s="96" t="s">
        <v>12616</v>
      </c>
      <c r="I432" s="96" t="s">
        <v>13962</v>
      </c>
      <c r="J432" s="95" t="s">
        <v>13071</v>
      </c>
      <c r="K432" s="95" t="s">
        <v>12002</v>
      </c>
      <c r="L432" s="164">
        <v>5851.53</v>
      </c>
      <c r="M432" s="154">
        <v>6436.68</v>
      </c>
      <c r="N432" s="125">
        <f>(Combined[[#This Row],[Westlake List Price 06-01-26]]-Combined[[#This Row],[Westlake List Price 05-01-26]])/Combined[[#This Row],[Westlake List Price 05-01-26]]</f>
        <v>9.9999487313574498E-2</v>
      </c>
    </row>
    <row r="433" spans="1:14" x14ac:dyDescent="0.3">
      <c r="A433" s="118">
        <v>465</v>
      </c>
      <c r="B433" s="118" t="s">
        <v>14654</v>
      </c>
      <c r="C433" s="118" t="s">
        <v>3549</v>
      </c>
      <c r="D433" s="96" t="s">
        <v>13371</v>
      </c>
      <c r="E433" s="96" t="s">
        <v>13648</v>
      </c>
      <c r="F433" s="96" t="s">
        <v>12312</v>
      </c>
      <c r="G433" s="96" t="s">
        <v>3549</v>
      </c>
      <c r="I433" s="96" t="s">
        <v>13962</v>
      </c>
      <c r="J433" s="95" t="s">
        <v>5807</v>
      </c>
      <c r="K433" s="95" t="s">
        <v>12002</v>
      </c>
      <c r="L433" s="164">
        <v>8073.3</v>
      </c>
      <c r="M433" s="154">
        <v>8880.6299999999992</v>
      </c>
      <c r="N433" s="125">
        <f>(Combined[[#This Row],[Westlake List Price 06-01-26]]-Combined[[#This Row],[Westlake List Price 05-01-26]])/Combined[[#This Row],[Westlake List Price 05-01-26]]</f>
        <v>9.9999999999999881E-2</v>
      </c>
    </row>
    <row r="434" spans="1:14" x14ac:dyDescent="0.3">
      <c r="A434" s="118">
        <v>466</v>
      </c>
      <c r="B434" s="118" t="s">
        <v>14655</v>
      </c>
      <c r="C434" s="118" t="s">
        <v>3550</v>
      </c>
      <c r="D434" s="96" t="s">
        <v>13371</v>
      </c>
      <c r="E434" s="96" t="s">
        <v>13648</v>
      </c>
      <c r="F434" s="96" t="s">
        <v>12314</v>
      </c>
      <c r="G434" s="96" t="s">
        <v>3550</v>
      </c>
      <c r="I434" s="96" t="s">
        <v>13962</v>
      </c>
      <c r="J434" s="95" t="s">
        <v>3408</v>
      </c>
      <c r="K434" s="95" t="s">
        <v>12002</v>
      </c>
      <c r="L434" s="164">
        <v>8309.14</v>
      </c>
      <c r="M434" s="154">
        <v>9140.0499999999993</v>
      </c>
      <c r="N434" s="125">
        <f>(Combined[[#This Row],[Westlake List Price 06-01-26]]-Combined[[#This Row],[Westlake List Price 05-01-26]])/Combined[[#This Row],[Westlake List Price 05-01-26]]</f>
        <v>9.9999518602406495E-2</v>
      </c>
    </row>
    <row r="435" spans="1:14" x14ac:dyDescent="0.3">
      <c r="A435" s="118">
        <v>467</v>
      </c>
      <c r="B435" s="118" t="s">
        <v>14656</v>
      </c>
      <c r="C435" s="118" t="s">
        <v>3551</v>
      </c>
      <c r="D435" s="96" t="s">
        <v>13371</v>
      </c>
      <c r="E435" s="96" t="s">
        <v>13648</v>
      </c>
      <c r="F435" s="96" t="s">
        <v>12316</v>
      </c>
      <c r="G435" s="96" t="s">
        <v>3551</v>
      </c>
      <c r="I435" s="96" t="s">
        <v>13962</v>
      </c>
      <c r="J435" s="95" t="s">
        <v>5807</v>
      </c>
      <c r="K435" s="95" t="s">
        <v>12002</v>
      </c>
      <c r="L435" s="164">
        <v>8566.57</v>
      </c>
      <c r="M435" s="154">
        <v>9423.23</v>
      </c>
      <c r="N435" s="125">
        <f>(Combined[[#This Row],[Westlake List Price 06-01-26]]-Combined[[#This Row],[Westlake List Price 05-01-26]])/Combined[[#This Row],[Westlake List Price 05-01-26]]</f>
        <v>0.10000035019850417</v>
      </c>
    </row>
    <row r="436" spans="1:14" x14ac:dyDescent="0.3">
      <c r="A436" s="118">
        <v>468</v>
      </c>
      <c r="B436" s="118" t="s">
        <v>14657</v>
      </c>
      <c r="C436" s="118" t="s">
        <v>3552</v>
      </c>
      <c r="D436" s="96" t="s">
        <v>13371</v>
      </c>
      <c r="E436" s="96" t="s">
        <v>13648</v>
      </c>
      <c r="F436" s="96" t="s">
        <v>12318</v>
      </c>
      <c r="G436" s="96" t="s">
        <v>3552</v>
      </c>
      <c r="I436" s="96" t="s">
        <v>13962</v>
      </c>
      <c r="J436" s="95" t="s">
        <v>5807</v>
      </c>
      <c r="K436" s="95" t="s">
        <v>12002</v>
      </c>
      <c r="L436" s="164">
        <v>9442.6200000000008</v>
      </c>
      <c r="M436" s="154">
        <v>10386.879999999999</v>
      </c>
      <c r="N436" s="125">
        <f>(Combined[[#This Row],[Westlake List Price 06-01-26]]-Combined[[#This Row],[Westlake List Price 05-01-26]])/Combined[[#This Row],[Westlake List Price 05-01-26]]</f>
        <v>9.9999788194378075E-2</v>
      </c>
    </row>
    <row r="437" spans="1:14" x14ac:dyDescent="0.3">
      <c r="A437" s="118">
        <v>469</v>
      </c>
      <c r="B437" s="118" t="s">
        <v>14658</v>
      </c>
      <c r="C437" s="118" t="s">
        <v>12617</v>
      </c>
      <c r="D437" s="96" t="s">
        <v>13371</v>
      </c>
      <c r="E437" s="96" t="s">
        <v>13648</v>
      </c>
      <c r="F437" s="96" t="s">
        <v>12319</v>
      </c>
      <c r="G437" s="96" t="s">
        <v>12617</v>
      </c>
      <c r="I437" s="96" t="s">
        <v>13962</v>
      </c>
      <c r="J437" s="95" t="s">
        <v>13072</v>
      </c>
      <c r="K437" s="95" t="s">
        <v>12002</v>
      </c>
      <c r="L437" s="164">
        <v>9594.11</v>
      </c>
      <c r="M437" s="154">
        <v>10553.52</v>
      </c>
      <c r="N437" s="125">
        <f>(Combined[[#This Row],[Westlake List Price 06-01-26]]-Combined[[#This Row],[Westlake List Price 05-01-26]])/Combined[[#This Row],[Westlake List Price 05-01-26]]</f>
        <v>9.9999895769383493E-2</v>
      </c>
    </row>
    <row r="438" spans="1:14" x14ac:dyDescent="0.3">
      <c r="A438" s="118">
        <v>470</v>
      </c>
      <c r="B438" s="118" t="s">
        <v>14659</v>
      </c>
      <c r="C438" s="118" t="s">
        <v>12618</v>
      </c>
      <c r="D438" s="96" t="s">
        <v>13371</v>
      </c>
      <c r="E438" s="96" t="s">
        <v>13648</v>
      </c>
      <c r="F438" s="96" t="s">
        <v>12320</v>
      </c>
      <c r="G438" s="96" t="s">
        <v>12618</v>
      </c>
      <c r="I438" s="96" t="s">
        <v>13962</v>
      </c>
      <c r="J438" s="95" t="s">
        <v>13073</v>
      </c>
      <c r="K438" s="95" t="s">
        <v>12002</v>
      </c>
      <c r="L438" s="164">
        <v>10199.75</v>
      </c>
      <c r="M438" s="154">
        <v>11219.73</v>
      </c>
      <c r="N438" s="125">
        <f>(Combined[[#This Row],[Westlake List Price 06-01-26]]-Combined[[#This Row],[Westlake List Price 05-01-26]])/Combined[[#This Row],[Westlake List Price 05-01-26]]</f>
        <v>0.10000049020809329</v>
      </c>
    </row>
    <row r="439" spans="1:14" x14ac:dyDescent="0.3">
      <c r="A439" s="118">
        <v>471</v>
      </c>
      <c r="B439" s="118" t="s">
        <v>14660</v>
      </c>
      <c r="C439" s="118" t="s">
        <v>12619</v>
      </c>
      <c r="D439" s="96" t="s">
        <v>13371</v>
      </c>
      <c r="E439" s="96" t="s">
        <v>13648</v>
      </c>
      <c r="F439" s="96" t="s">
        <v>12321</v>
      </c>
      <c r="G439" s="96" t="s">
        <v>12619</v>
      </c>
      <c r="I439" s="96" t="s">
        <v>13962</v>
      </c>
      <c r="J439" s="95" t="s">
        <v>13074</v>
      </c>
      <c r="K439" s="95" t="s">
        <v>12002</v>
      </c>
      <c r="L439" s="164">
        <v>10837.84</v>
      </c>
      <c r="M439" s="154">
        <v>11921.62</v>
      </c>
      <c r="N439" s="125">
        <f>(Combined[[#This Row],[Westlake List Price 06-01-26]]-Combined[[#This Row],[Westlake List Price 05-01-26]])/Combined[[#This Row],[Westlake List Price 05-01-26]]</f>
        <v>9.9999630922766952E-2</v>
      </c>
    </row>
    <row r="440" spans="1:14" x14ac:dyDescent="0.3">
      <c r="A440" s="118">
        <v>472</v>
      </c>
      <c r="B440" s="118" t="s">
        <v>14661</v>
      </c>
      <c r="C440" s="118" t="s">
        <v>3553</v>
      </c>
      <c r="D440" s="96" t="s">
        <v>13371</v>
      </c>
      <c r="E440" s="96" t="s">
        <v>13649</v>
      </c>
      <c r="F440" s="96" t="s">
        <v>12323</v>
      </c>
      <c r="G440" s="96" t="s">
        <v>3553</v>
      </c>
      <c r="I440" s="96" t="s">
        <v>13962</v>
      </c>
      <c r="J440" s="95" t="s">
        <v>5807</v>
      </c>
      <c r="K440" s="95" t="s">
        <v>12002</v>
      </c>
      <c r="L440" s="164">
        <v>9670.5499999999993</v>
      </c>
      <c r="M440" s="154">
        <v>10637.61</v>
      </c>
      <c r="N440" s="125">
        <f>(Combined[[#This Row],[Westlake List Price 06-01-26]]-Combined[[#This Row],[Westlake List Price 05-01-26]])/Combined[[#This Row],[Westlake List Price 05-01-26]]</f>
        <v>0.10000051703367455</v>
      </c>
    </row>
    <row r="441" spans="1:14" x14ac:dyDescent="0.3">
      <c r="A441" s="118">
        <v>473</v>
      </c>
      <c r="B441" s="118" t="s">
        <v>14662</v>
      </c>
      <c r="C441" s="118" t="s">
        <v>3554</v>
      </c>
      <c r="D441" s="96" t="s">
        <v>13371</v>
      </c>
      <c r="E441" s="96" t="s">
        <v>13649</v>
      </c>
      <c r="F441" s="96" t="s">
        <v>12325</v>
      </c>
      <c r="G441" s="96" t="s">
        <v>3554</v>
      </c>
      <c r="I441" s="96" t="s">
        <v>13962</v>
      </c>
      <c r="J441" s="95" t="s">
        <v>5807</v>
      </c>
      <c r="K441" s="95" t="s">
        <v>12002</v>
      </c>
      <c r="L441" s="164">
        <v>9973.4500000000007</v>
      </c>
      <c r="M441" s="154">
        <v>10970.8</v>
      </c>
      <c r="N441" s="125">
        <f>(Combined[[#This Row],[Westlake List Price 06-01-26]]-Combined[[#This Row],[Westlake List Price 05-01-26]])/Combined[[#This Row],[Westlake List Price 05-01-26]]</f>
        <v>0.10000050133103375</v>
      </c>
    </row>
    <row r="442" spans="1:14" x14ac:dyDescent="0.3">
      <c r="A442" s="118">
        <v>474</v>
      </c>
      <c r="B442" s="118" t="s">
        <v>14663</v>
      </c>
      <c r="C442" s="118" t="s">
        <v>3555</v>
      </c>
      <c r="D442" s="96" t="s">
        <v>13371</v>
      </c>
      <c r="E442" s="96" t="s">
        <v>13649</v>
      </c>
      <c r="F442" s="96" t="s">
        <v>12357</v>
      </c>
      <c r="G442" s="96" t="s">
        <v>3555</v>
      </c>
      <c r="I442" s="96" t="s">
        <v>13962</v>
      </c>
      <c r="J442" s="95" t="s">
        <v>5807</v>
      </c>
      <c r="K442" s="95" t="s">
        <v>12002</v>
      </c>
      <c r="L442" s="164">
        <v>10275.450000000001</v>
      </c>
      <c r="M442" s="154">
        <v>11303</v>
      </c>
      <c r="N442" s="125">
        <f>(Combined[[#This Row],[Westlake List Price 06-01-26]]-Combined[[#This Row],[Westlake List Price 05-01-26]])/Combined[[#This Row],[Westlake List Price 05-01-26]]</f>
        <v>0.10000048659669399</v>
      </c>
    </row>
    <row r="443" spans="1:14" x14ac:dyDescent="0.3">
      <c r="A443" s="118">
        <v>475</v>
      </c>
      <c r="B443" s="118" t="s">
        <v>14664</v>
      </c>
      <c r="C443" s="118" t="s">
        <v>3556</v>
      </c>
      <c r="D443" s="96" t="s">
        <v>13371</v>
      </c>
      <c r="E443" s="96" t="s">
        <v>13649</v>
      </c>
      <c r="F443" s="96" t="s">
        <v>12359</v>
      </c>
      <c r="G443" s="96" t="s">
        <v>3556</v>
      </c>
      <c r="I443" s="96" t="s">
        <v>13962</v>
      </c>
      <c r="J443" s="95" t="s">
        <v>5807</v>
      </c>
      <c r="K443" s="95" t="s">
        <v>12002</v>
      </c>
      <c r="L443" s="164">
        <v>10589.11</v>
      </c>
      <c r="M443" s="154">
        <v>11648.02</v>
      </c>
      <c r="N443" s="125">
        <f>(Combined[[#This Row],[Westlake List Price 06-01-26]]-Combined[[#This Row],[Westlake List Price 05-01-26]])/Combined[[#This Row],[Westlake List Price 05-01-26]]</f>
        <v>9.9999905563357055E-2</v>
      </c>
    </row>
    <row r="444" spans="1:14" x14ac:dyDescent="0.3">
      <c r="A444" s="118">
        <v>476</v>
      </c>
      <c r="B444" s="118" t="s">
        <v>14665</v>
      </c>
      <c r="C444" s="118" t="s">
        <v>12620</v>
      </c>
      <c r="D444" s="96" t="s">
        <v>13371</v>
      </c>
      <c r="E444" s="96" t="s">
        <v>13649</v>
      </c>
      <c r="F444" s="96" t="s">
        <v>12360</v>
      </c>
      <c r="G444" s="96" t="s">
        <v>12620</v>
      </c>
      <c r="I444" s="96" t="s">
        <v>13962</v>
      </c>
      <c r="J444" s="95" t="s">
        <v>5807</v>
      </c>
      <c r="K444" s="95" t="s">
        <v>12002</v>
      </c>
      <c r="L444" s="164">
        <v>10699.52</v>
      </c>
      <c r="M444" s="154">
        <v>11769.47</v>
      </c>
      <c r="N444" s="125">
        <f>(Combined[[#This Row],[Westlake List Price 06-01-26]]-Combined[[#This Row],[Westlake List Price 05-01-26]])/Combined[[#This Row],[Westlake List Price 05-01-26]]</f>
        <v>9.9999813075726654E-2</v>
      </c>
    </row>
    <row r="445" spans="1:14" x14ac:dyDescent="0.3">
      <c r="A445" s="118">
        <v>477</v>
      </c>
      <c r="B445" s="118" t="s">
        <v>14666</v>
      </c>
      <c r="C445" s="118" t="s">
        <v>12621</v>
      </c>
      <c r="D445" s="96" t="s">
        <v>13371</v>
      </c>
      <c r="E445" s="96" t="s">
        <v>13649</v>
      </c>
      <c r="F445" s="96" t="s">
        <v>12361</v>
      </c>
      <c r="G445" s="96" t="s">
        <v>12621</v>
      </c>
      <c r="I445" s="96" t="s">
        <v>13962</v>
      </c>
      <c r="J445" s="95" t="s">
        <v>13075</v>
      </c>
      <c r="K445" s="95" t="s">
        <v>12002</v>
      </c>
      <c r="L445" s="164">
        <v>12525.31</v>
      </c>
      <c r="M445" s="154">
        <v>13777.84</v>
      </c>
      <c r="N445" s="125">
        <f>(Combined[[#This Row],[Westlake List Price 06-01-26]]-Combined[[#This Row],[Westlake List Price 05-01-26]])/Combined[[#This Row],[Westlake List Price 05-01-26]]</f>
        <v>9.9999920161656736E-2</v>
      </c>
    </row>
    <row r="446" spans="1:14" x14ac:dyDescent="0.3">
      <c r="A446" s="118">
        <v>478</v>
      </c>
      <c r="B446" s="118" t="s">
        <v>14667</v>
      </c>
      <c r="C446" s="118" t="s">
        <v>12622</v>
      </c>
      <c r="D446" s="96" t="s">
        <v>13371</v>
      </c>
      <c r="E446" s="96" t="s">
        <v>13649</v>
      </c>
      <c r="F446" s="96" t="s">
        <v>12362</v>
      </c>
      <c r="G446" s="96" t="s">
        <v>12622</v>
      </c>
      <c r="I446" s="96" t="s">
        <v>13962</v>
      </c>
      <c r="J446" s="95" t="s">
        <v>13076</v>
      </c>
      <c r="K446" s="95" t="s">
        <v>12002</v>
      </c>
      <c r="L446" s="164">
        <v>12903.8</v>
      </c>
      <c r="M446" s="154">
        <v>14194.18</v>
      </c>
      <c r="N446" s="125">
        <f>(Combined[[#This Row],[Westlake List Price 06-01-26]]-Combined[[#This Row],[Westlake List Price 05-01-26]])/Combined[[#This Row],[Westlake List Price 05-01-26]]</f>
        <v>0.10000000000000009</v>
      </c>
    </row>
    <row r="447" spans="1:14" x14ac:dyDescent="0.3">
      <c r="A447" s="118">
        <v>479</v>
      </c>
      <c r="B447" s="118" t="s">
        <v>14668</v>
      </c>
      <c r="C447" s="118" t="s">
        <v>12623</v>
      </c>
      <c r="D447" s="96" t="s">
        <v>13371</v>
      </c>
      <c r="E447" s="96" t="s">
        <v>13649</v>
      </c>
      <c r="F447" s="96" t="s">
        <v>12363</v>
      </c>
      <c r="G447" s="96" t="s">
        <v>12623</v>
      </c>
      <c r="I447" s="96" t="s">
        <v>13962</v>
      </c>
      <c r="J447" s="95" t="s">
        <v>13077</v>
      </c>
      <c r="K447" s="95" t="s">
        <v>12002</v>
      </c>
      <c r="L447" s="164">
        <v>14071.97</v>
      </c>
      <c r="M447" s="154">
        <v>15479.17</v>
      </c>
      <c r="N447" s="125">
        <f>(Combined[[#This Row],[Westlake List Price 06-01-26]]-Combined[[#This Row],[Westlake List Price 05-01-26]])/Combined[[#This Row],[Westlake List Price 05-01-26]]</f>
        <v>0.10000021318976667</v>
      </c>
    </row>
    <row r="448" spans="1:14" x14ac:dyDescent="0.3">
      <c r="A448" s="118">
        <v>480</v>
      </c>
      <c r="B448" s="118" t="s">
        <v>14669</v>
      </c>
      <c r="C448" s="118" t="s">
        <v>3557</v>
      </c>
      <c r="D448" s="96" t="s">
        <v>13371</v>
      </c>
      <c r="E448" s="96" t="s">
        <v>13650</v>
      </c>
      <c r="F448" s="96" t="s">
        <v>12365</v>
      </c>
      <c r="G448" s="96" t="s">
        <v>3557</v>
      </c>
      <c r="I448" s="96" t="s">
        <v>13962</v>
      </c>
      <c r="J448" s="95" t="s">
        <v>5807</v>
      </c>
      <c r="K448" s="95" t="s">
        <v>12002</v>
      </c>
      <c r="L448" s="164">
        <v>12623.53</v>
      </c>
      <c r="M448" s="154">
        <v>13885.88</v>
      </c>
      <c r="N448" s="125">
        <f>(Combined[[#This Row],[Westlake List Price 06-01-26]]-Combined[[#This Row],[Westlake List Price 05-01-26]])/Combined[[#This Row],[Westlake List Price 05-01-26]]</f>
        <v>9.9999762348566404E-2</v>
      </c>
    </row>
    <row r="449" spans="1:14" x14ac:dyDescent="0.3">
      <c r="A449" s="118">
        <v>481</v>
      </c>
      <c r="B449" s="118" t="s">
        <v>14670</v>
      </c>
      <c r="C449" s="118" t="s">
        <v>3558</v>
      </c>
      <c r="D449" s="96" t="s">
        <v>13371</v>
      </c>
      <c r="E449" s="96" t="s">
        <v>13650</v>
      </c>
      <c r="F449" s="96" t="s">
        <v>12367</v>
      </c>
      <c r="G449" s="96" t="s">
        <v>3558</v>
      </c>
      <c r="I449" s="96" t="s">
        <v>13962</v>
      </c>
      <c r="J449" s="95" t="s">
        <v>5807</v>
      </c>
      <c r="K449" s="95" t="s">
        <v>12002</v>
      </c>
      <c r="L449" s="164">
        <v>13013.23</v>
      </c>
      <c r="M449" s="154">
        <v>14314.55</v>
      </c>
      <c r="N449" s="125">
        <f>(Combined[[#This Row],[Westlake List Price 06-01-26]]-Combined[[#This Row],[Westlake List Price 05-01-26]])/Combined[[#This Row],[Westlake List Price 05-01-26]]</f>
        <v>9.9999769465382513E-2</v>
      </c>
    </row>
    <row r="450" spans="1:14" x14ac:dyDescent="0.3">
      <c r="A450" s="118">
        <v>482</v>
      </c>
      <c r="B450" s="118" t="s">
        <v>14671</v>
      </c>
      <c r="C450" s="118" t="s">
        <v>3559</v>
      </c>
      <c r="D450" s="96" t="s">
        <v>13371</v>
      </c>
      <c r="E450" s="96" t="s">
        <v>13650</v>
      </c>
      <c r="F450" s="96" t="s">
        <v>12369</v>
      </c>
      <c r="G450" s="96" t="s">
        <v>3559</v>
      </c>
      <c r="I450" s="96" t="s">
        <v>13962</v>
      </c>
      <c r="J450" s="95" t="s">
        <v>5807</v>
      </c>
      <c r="K450" s="95" t="s">
        <v>12002</v>
      </c>
      <c r="L450" s="164">
        <v>13413.38</v>
      </c>
      <c r="M450" s="154">
        <v>14754.72</v>
      </c>
      <c r="N450" s="125">
        <f>(Combined[[#This Row],[Westlake List Price 06-01-26]]-Combined[[#This Row],[Westlake List Price 05-01-26]])/Combined[[#This Row],[Westlake List Price 05-01-26]]</f>
        <v>0.10000014910484906</v>
      </c>
    </row>
    <row r="451" spans="1:14" x14ac:dyDescent="0.3">
      <c r="A451" s="118">
        <v>483</v>
      </c>
      <c r="B451" s="118" t="s">
        <v>14672</v>
      </c>
      <c r="C451" s="118" t="s">
        <v>3560</v>
      </c>
      <c r="D451" s="96" t="s">
        <v>13371</v>
      </c>
      <c r="E451" s="96" t="s">
        <v>13650</v>
      </c>
      <c r="F451" s="96" t="s">
        <v>12371</v>
      </c>
      <c r="G451" s="96" t="s">
        <v>3560</v>
      </c>
      <c r="I451" s="96" t="s">
        <v>13962</v>
      </c>
      <c r="J451" s="95" t="s">
        <v>5807</v>
      </c>
      <c r="K451" s="95" t="s">
        <v>12002</v>
      </c>
      <c r="L451" s="164">
        <v>13823.17</v>
      </c>
      <c r="M451" s="154">
        <v>15205.49</v>
      </c>
      <c r="N451" s="125">
        <f>(Combined[[#This Row],[Westlake List Price 06-01-26]]-Combined[[#This Row],[Westlake List Price 05-01-26]])/Combined[[#This Row],[Westlake List Price 05-01-26]]</f>
        <v>0.10000021702691927</v>
      </c>
    </row>
    <row r="452" spans="1:14" x14ac:dyDescent="0.3">
      <c r="A452" s="118">
        <v>484</v>
      </c>
      <c r="B452" s="118" t="s">
        <v>14673</v>
      </c>
      <c r="C452" s="118" t="s">
        <v>3561</v>
      </c>
      <c r="D452" s="96" t="s">
        <v>13371</v>
      </c>
      <c r="E452" s="96" t="s">
        <v>13650</v>
      </c>
      <c r="F452" s="96" t="s">
        <v>12372</v>
      </c>
      <c r="G452" s="96" t="s">
        <v>3561</v>
      </c>
      <c r="I452" s="96" t="s">
        <v>13962</v>
      </c>
      <c r="J452" s="95" t="s">
        <v>5807</v>
      </c>
      <c r="K452" s="95" t="s">
        <v>12002</v>
      </c>
      <c r="L452" s="164">
        <v>14255.82</v>
      </c>
      <c r="M452" s="154">
        <v>15681.4</v>
      </c>
      <c r="N452" s="125">
        <f>(Combined[[#This Row],[Westlake List Price 06-01-26]]-Combined[[#This Row],[Westlake List Price 05-01-26]])/Combined[[#This Row],[Westlake List Price 05-01-26]]</f>
        <v>9.9999859706421654E-2</v>
      </c>
    </row>
    <row r="453" spans="1:14" x14ac:dyDescent="0.3">
      <c r="A453" s="118">
        <v>485</v>
      </c>
      <c r="B453" s="118" t="s">
        <v>14674</v>
      </c>
      <c r="C453" s="118" t="s">
        <v>3562</v>
      </c>
      <c r="D453" s="96" t="s">
        <v>13371</v>
      </c>
      <c r="E453" s="96" t="s">
        <v>13650</v>
      </c>
      <c r="F453" s="96" t="s">
        <v>12373</v>
      </c>
      <c r="G453" s="96" t="s">
        <v>3562</v>
      </c>
      <c r="I453" s="96" t="s">
        <v>13962</v>
      </c>
      <c r="J453" s="95" t="s">
        <v>3411</v>
      </c>
      <c r="K453" s="95" t="s">
        <v>12002</v>
      </c>
      <c r="L453" s="164">
        <v>15564.62</v>
      </c>
      <c r="M453" s="154">
        <v>17121.080000000002</v>
      </c>
      <c r="N453" s="125">
        <f>(Combined[[#This Row],[Westlake List Price 06-01-26]]-Combined[[#This Row],[Westlake List Price 05-01-26]])/Combined[[#This Row],[Westlake List Price 05-01-26]]</f>
        <v>9.9999871503448259E-2</v>
      </c>
    </row>
    <row r="454" spans="1:14" x14ac:dyDescent="0.3">
      <c r="A454" s="118">
        <v>486</v>
      </c>
      <c r="B454" s="118" t="s">
        <v>14675</v>
      </c>
      <c r="C454" s="118" t="s">
        <v>12624</v>
      </c>
      <c r="D454" s="96" t="s">
        <v>13371</v>
      </c>
      <c r="E454" s="96" t="s">
        <v>13650</v>
      </c>
      <c r="F454" s="96" t="s">
        <v>12374</v>
      </c>
      <c r="G454" s="96" t="s">
        <v>12624</v>
      </c>
      <c r="I454" s="96" t="s">
        <v>13962</v>
      </c>
      <c r="J454" s="95" t="s">
        <v>13078</v>
      </c>
      <c r="K454" s="95" t="s">
        <v>12002</v>
      </c>
      <c r="L454" s="164">
        <v>16484.91</v>
      </c>
      <c r="M454" s="154">
        <v>18133.400000000001</v>
      </c>
      <c r="N454" s="125">
        <f>(Combined[[#This Row],[Westlake List Price 06-01-26]]-Combined[[#This Row],[Westlake List Price 05-01-26]])/Combined[[#This Row],[Westlake List Price 05-01-26]]</f>
        <v>9.9999939338461755E-2</v>
      </c>
    </row>
    <row r="455" spans="1:14" x14ac:dyDescent="0.3">
      <c r="A455" s="118">
        <v>487</v>
      </c>
      <c r="B455" s="118" t="s">
        <v>14676</v>
      </c>
      <c r="C455" s="118" t="s">
        <v>12625</v>
      </c>
      <c r="D455" s="96" t="s">
        <v>13371</v>
      </c>
      <c r="E455" s="96" t="s">
        <v>13650</v>
      </c>
      <c r="F455" s="96" t="s">
        <v>12375</v>
      </c>
      <c r="G455" s="96" t="s">
        <v>12625</v>
      </c>
      <c r="I455" s="96" t="s">
        <v>13962</v>
      </c>
      <c r="J455" s="95" t="s">
        <v>13079</v>
      </c>
      <c r="K455" s="95" t="s">
        <v>12002</v>
      </c>
      <c r="L455" s="164">
        <v>17294.509999999998</v>
      </c>
      <c r="M455" s="154">
        <v>19023.96</v>
      </c>
      <c r="N455" s="125">
        <f>(Combined[[#This Row],[Westlake List Price 06-01-26]]-Combined[[#This Row],[Westlake List Price 05-01-26]])/Combined[[#This Row],[Westlake List Price 05-01-26]]</f>
        <v>9.9999942178182602E-2</v>
      </c>
    </row>
    <row r="456" spans="1:14" x14ac:dyDescent="0.3">
      <c r="A456" s="118">
        <v>488</v>
      </c>
      <c r="B456" s="118" t="s">
        <v>14677</v>
      </c>
      <c r="C456" s="118" t="s">
        <v>12626</v>
      </c>
      <c r="D456" s="96" t="s">
        <v>13371</v>
      </c>
      <c r="E456" s="96" t="s">
        <v>13650</v>
      </c>
      <c r="F456" s="96" t="s">
        <v>12376</v>
      </c>
      <c r="G456" s="96" t="s">
        <v>12626</v>
      </c>
      <c r="I456" s="96" t="s">
        <v>13962</v>
      </c>
      <c r="J456" s="95" t="s">
        <v>13080</v>
      </c>
      <c r="K456" s="95" t="s">
        <v>12002</v>
      </c>
      <c r="L456" s="164">
        <v>18398.400000000001</v>
      </c>
      <c r="M456" s="154">
        <v>20238.240000000002</v>
      </c>
      <c r="N456" s="125">
        <f>(Combined[[#This Row],[Westlake List Price 06-01-26]]-Combined[[#This Row],[Westlake List Price 05-01-26]])/Combined[[#This Row],[Westlake List Price 05-01-26]]</f>
        <v>0.1</v>
      </c>
    </row>
    <row r="457" spans="1:14" x14ac:dyDescent="0.3">
      <c r="A457" s="118">
        <v>490</v>
      </c>
      <c r="B457" s="118" t="s">
        <v>14678</v>
      </c>
      <c r="C457" s="118" t="s">
        <v>12627</v>
      </c>
      <c r="D457" s="96" t="s">
        <v>13371</v>
      </c>
      <c r="E457" s="96" t="s">
        <v>13656</v>
      </c>
      <c r="F457" s="96" t="s">
        <v>12282</v>
      </c>
      <c r="G457" s="96" t="s">
        <v>12627</v>
      </c>
      <c r="I457" s="96" t="s">
        <v>3776</v>
      </c>
      <c r="J457" s="95" t="s">
        <v>5807</v>
      </c>
      <c r="K457" s="95" t="s">
        <v>12002</v>
      </c>
      <c r="L457" s="164">
        <v>2958.62</v>
      </c>
      <c r="M457" s="154">
        <v>3254.48</v>
      </c>
      <c r="N457" s="125">
        <f>(Combined[[#This Row],[Westlake List Price 06-01-26]]-Combined[[#This Row],[Westlake List Price 05-01-26]])/Combined[[#This Row],[Westlake List Price 05-01-26]]</f>
        <v>9.9999324009166488E-2</v>
      </c>
    </row>
    <row r="458" spans="1:14" x14ac:dyDescent="0.3">
      <c r="A458" s="118">
        <v>491</v>
      </c>
      <c r="B458" s="118" t="s">
        <v>14679</v>
      </c>
      <c r="C458" s="118" t="s">
        <v>12628</v>
      </c>
      <c r="D458" s="96" t="s">
        <v>13371</v>
      </c>
      <c r="E458" s="96" t="s">
        <v>13657</v>
      </c>
      <c r="F458" s="96" t="s">
        <v>12339</v>
      </c>
      <c r="G458" s="96" t="s">
        <v>12628</v>
      </c>
      <c r="I458" s="96" t="s">
        <v>3776</v>
      </c>
      <c r="J458" s="95" t="s">
        <v>5807</v>
      </c>
      <c r="K458" s="95" t="s">
        <v>12002</v>
      </c>
      <c r="L458" s="164">
        <v>3540.21</v>
      </c>
      <c r="M458" s="154">
        <v>3894.23</v>
      </c>
      <c r="N458" s="125">
        <f>(Combined[[#This Row],[Westlake List Price 06-01-26]]-Combined[[#This Row],[Westlake List Price 05-01-26]])/Combined[[#This Row],[Westlake List Price 05-01-26]]</f>
        <v>9.9999717530880924E-2</v>
      </c>
    </row>
    <row r="459" spans="1:14" x14ac:dyDescent="0.3">
      <c r="A459" s="118">
        <v>492</v>
      </c>
      <c r="B459" s="118" t="s">
        <v>14680</v>
      </c>
      <c r="C459" s="118" t="s">
        <v>12629</v>
      </c>
      <c r="D459" s="96" t="s">
        <v>13371</v>
      </c>
      <c r="E459" s="96" t="s">
        <v>13646</v>
      </c>
      <c r="F459" s="96" t="s">
        <v>12340</v>
      </c>
      <c r="G459" s="96" t="s">
        <v>12629</v>
      </c>
      <c r="I459" s="96" t="s">
        <v>3776</v>
      </c>
      <c r="J459" s="95" t="s">
        <v>5807</v>
      </c>
      <c r="K459" s="95" t="s">
        <v>12002</v>
      </c>
      <c r="L459" s="164">
        <v>3823.37</v>
      </c>
      <c r="M459" s="154">
        <v>4205.71</v>
      </c>
      <c r="N459" s="125">
        <f>(Combined[[#This Row],[Westlake List Price 06-01-26]]-Combined[[#This Row],[Westlake List Price 05-01-26]])/Combined[[#This Row],[Westlake List Price 05-01-26]]</f>
        <v>0.10000078464809845</v>
      </c>
    </row>
    <row r="460" spans="1:14" x14ac:dyDescent="0.3">
      <c r="A460" s="118">
        <v>493</v>
      </c>
      <c r="B460" s="118" t="s">
        <v>14681</v>
      </c>
      <c r="C460" s="118" t="s">
        <v>12630</v>
      </c>
      <c r="D460" s="96" t="s">
        <v>13371</v>
      </c>
      <c r="E460" s="96" t="s">
        <v>13647</v>
      </c>
      <c r="F460" s="96" t="s">
        <v>12342</v>
      </c>
      <c r="G460" s="96" t="s">
        <v>12630</v>
      </c>
      <c r="I460" s="96" t="s">
        <v>3776</v>
      </c>
      <c r="J460" s="95" t="s">
        <v>5807</v>
      </c>
      <c r="K460" s="95" t="s">
        <v>12002</v>
      </c>
      <c r="L460" s="164">
        <v>4163.2299999999996</v>
      </c>
      <c r="M460" s="154">
        <v>4579.55</v>
      </c>
      <c r="N460" s="125">
        <f>(Combined[[#This Row],[Westlake List Price 06-01-26]]-Combined[[#This Row],[Westlake List Price 05-01-26]])/Combined[[#This Row],[Westlake List Price 05-01-26]]</f>
        <v>9.9999279405653937E-2</v>
      </c>
    </row>
    <row r="461" spans="1:14" x14ac:dyDescent="0.3">
      <c r="A461" s="118">
        <v>494</v>
      </c>
      <c r="B461" s="118" t="s">
        <v>14682</v>
      </c>
      <c r="C461" s="118" t="s">
        <v>12631</v>
      </c>
      <c r="D461" s="96" t="s">
        <v>13371</v>
      </c>
      <c r="E461" s="96" t="s">
        <v>13648</v>
      </c>
      <c r="F461" s="96" t="s">
        <v>12343</v>
      </c>
      <c r="G461" s="96" t="s">
        <v>12631</v>
      </c>
      <c r="I461" s="96" t="s">
        <v>3776</v>
      </c>
      <c r="J461" s="95" t="s">
        <v>5807</v>
      </c>
      <c r="K461" s="95" t="s">
        <v>12002</v>
      </c>
      <c r="L461" s="164">
        <v>7317.99</v>
      </c>
      <c r="M461" s="154">
        <v>8049.79</v>
      </c>
      <c r="N461" s="125">
        <f>(Combined[[#This Row],[Westlake List Price 06-01-26]]-Combined[[#This Row],[Westlake List Price 05-01-26]])/Combined[[#This Row],[Westlake List Price 05-01-26]]</f>
        <v>0.1000001366495445</v>
      </c>
    </row>
    <row r="462" spans="1:14" x14ac:dyDescent="0.3">
      <c r="A462" s="118">
        <v>495</v>
      </c>
      <c r="B462" s="118" t="s">
        <v>14683</v>
      </c>
      <c r="C462" s="118" t="s">
        <v>12632</v>
      </c>
      <c r="D462" s="96" t="s">
        <v>13371</v>
      </c>
      <c r="E462" s="96" t="s">
        <v>13649</v>
      </c>
      <c r="F462" s="96" t="s">
        <v>12344</v>
      </c>
      <c r="G462" s="96" t="s">
        <v>12632</v>
      </c>
      <c r="I462" s="96" t="s">
        <v>3776</v>
      </c>
      <c r="J462" s="95" t="s">
        <v>5807</v>
      </c>
      <c r="K462" s="95" t="s">
        <v>12002</v>
      </c>
      <c r="L462" s="164">
        <v>8513.9699999999993</v>
      </c>
      <c r="M462" s="154">
        <v>9365.3700000000008</v>
      </c>
      <c r="N462" s="125">
        <f>(Combined[[#This Row],[Westlake List Price 06-01-26]]-Combined[[#This Row],[Westlake List Price 05-01-26]])/Combined[[#This Row],[Westlake List Price 05-01-26]]</f>
        <v>0.10000035236205924</v>
      </c>
    </row>
    <row r="463" spans="1:14" x14ac:dyDescent="0.3">
      <c r="A463" s="118">
        <v>496</v>
      </c>
      <c r="B463" s="118" t="s">
        <v>14684</v>
      </c>
      <c r="C463" s="118" t="s">
        <v>12633</v>
      </c>
      <c r="D463" s="96" t="s">
        <v>13371</v>
      </c>
      <c r="E463" s="96" t="s">
        <v>13650</v>
      </c>
      <c r="F463" s="96" t="s">
        <v>12345</v>
      </c>
      <c r="G463" s="96" t="s">
        <v>12633</v>
      </c>
      <c r="I463" s="96" t="s">
        <v>3776</v>
      </c>
      <c r="J463" s="95" t="s">
        <v>5807</v>
      </c>
      <c r="K463" s="95" t="s">
        <v>12002</v>
      </c>
      <c r="L463" s="164">
        <v>12004.42</v>
      </c>
      <c r="M463" s="154">
        <v>13204.86</v>
      </c>
      <c r="N463" s="125">
        <f>(Combined[[#This Row],[Westlake List Price 06-01-26]]-Combined[[#This Row],[Westlake List Price 05-01-26]])/Combined[[#This Row],[Westlake List Price 05-01-26]]</f>
        <v>9.9999833394699658E-2</v>
      </c>
    </row>
    <row r="464" spans="1:14" x14ac:dyDescent="0.3">
      <c r="A464" s="118">
        <v>498</v>
      </c>
      <c r="B464" s="118" t="s">
        <v>14685</v>
      </c>
      <c r="C464" s="118" t="s">
        <v>12634</v>
      </c>
      <c r="D464" s="96" t="s">
        <v>13371</v>
      </c>
      <c r="E464" s="96" t="s">
        <v>13656</v>
      </c>
      <c r="F464" s="96" t="s">
        <v>12282</v>
      </c>
      <c r="G464" s="96" t="s">
        <v>12634</v>
      </c>
      <c r="I464" s="96" t="s">
        <v>3777</v>
      </c>
      <c r="J464" s="95" t="s">
        <v>13081</v>
      </c>
      <c r="K464" s="95" t="s">
        <v>12002</v>
      </c>
      <c r="L464" s="164">
        <v>1660.53</v>
      </c>
      <c r="M464" s="154">
        <v>1826.58</v>
      </c>
      <c r="N464" s="125">
        <f>(Combined[[#This Row],[Westlake List Price 06-01-26]]-Combined[[#This Row],[Westlake List Price 05-01-26]])/Combined[[#This Row],[Westlake List Price 05-01-26]]</f>
        <v>9.9998193347906966E-2</v>
      </c>
    </row>
    <row r="465" spans="1:14" x14ac:dyDescent="0.3">
      <c r="A465" s="118">
        <v>499</v>
      </c>
      <c r="B465" s="118" t="s">
        <v>14686</v>
      </c>
      <c r="C465" s="118" t="s">
        <v>12635</v>
      </c>
      <c r="D465" s="96" t="s">
        <v>13371</v>
      </c>
      <c r="E465" s="96" t="s">
        <v>13657</v>
      </c>
      <c r="F465" s="96" t="s">
        <v>12339</v>
      </c>
      <c r="G465" s="96" t="s">
        <v>12635</v>
      </c>
      <c r="I465" s="96" t="s">
        <v>3777</v>
      </c>
      <c r="J465" s="95" t="s">
        <v>13082</v>
      </c>
      <c r="K465" s="95" t="s">
        <v>12002</v>
      </c>
      <c r="L465" s="164">
        <v>2225.67</v>
      </c>
      <c r="M465" s="154">
        <v>2448.2399999999998</v>
      </c>
      <c r="N465" s="125">
        <f>(Combined[[#This Row],[Westlake List Price 06-01-26]]-Combined[[#This Row],[Westlake List Price 05-01-26]])/Combined[[#This Row],[Westlake List Price 05-01-26]]</f>
        <v>0.10000134790871949</v>
      </c>
    </row>
    <row r="466" spans="1:14" x14ac:dyDescent="0.3">
      <c r="A466" s="118">
        <v>500</v>
      </c>
      <c r="B466" s="118" t="s">
        <v>14687</v>
      </c>
      <c r="C466" s="118" t="s">
        <v>12636</v>
      </c>
      <c r="D466" s="96" t="s">
        <v>13371</v>
      </c>
      <c r="E466" s="96" t="s">
        <v>13646</v>
      </c>
      <c r="F466" s="96" t="s">
        <v>12340</v>
      </c>
      <c r="G466" s="96" t="s">
        <v>12636</v>
      </c>
      <c r="I466" s="96" t="s">
        <v>3777</v>
      </c>
      <c r="J466" s="95" t="s">
        <v>5807</v>
      </c>
      <c r="K466" s="95" t="s">
        <v>12002</v>
      </c>
      <c r="L466" s="164">
        <v>4652.84</v>
      </c>
      <c r="M466" s="154">
        <v>5118.12</v>
      </c>
      <c r="N466" s="125">
        <f>(Combined[[#This Row],[Westlake List Price 06-01-26]]-Combined[[#This Row],[Westlake List Price 05-01-26]])/Combined[[#This Row],[Westlake List Price 05-01-26]]</f>
        <v>9.9999140310004161E-2</v>
      </c>
    </row>
    <row r="467" spans="1:14" x14ac:dyDescent="0.3">
      <c r="A467" s="118">
        <v>501</v>
      </c>
      <c r="B467" s="118" t="s">
        <v>14688</v>
      </c>
      <c r="C467" s="118" t="s">
        <v>12637</v>
      </c>
      <c r="D467" s="96" t="s">
        <v>13371</v>
      </c>
      <c r="E467" s="96" t="s">
        <v>13647</v>
      </c>
      <c r="F467" s="96" t="s">
        <v>12342</v>
      </c>
      <c r="G467" s="96" t="s">
        <v>12637</v>
      </c>
      <c r="I467" s="96" t="s">
        <v>3777</v>
      </c>
      <c r="J467" s="95" t="s">
        <v>13083</v>
      </c>
      <c r="K467" s="95" t="s">
        <v>12002</v>
      </c>
      <c r="L467" s="164">
        <v>5596.67</v>
      </c>
      <c r="M467" s="154">
        <v>6156.34</v>
      </c>
      <c r="N467" s="125">
        <f>(Combined[[#This Row],[Westlake List Price 06-01-26]]-Combined[[#This Row],[Westlake List Price 05-01-26]])/Combined[[#This Row],[Westlake List Price 05-01-26]]</f>
        <v>0.10000053603303394</v>
      </c>
    </row>
    <row r="468" spans="1:14" x14ac:dyDescent="0.3">
      <c r="A468" s="118">
        <v>502</v>
      </c>
      <c r="B468" s="118" t="s">
        <v>14689</v>
      </c>
      <c r="C468" s="118" t="s">
        <v>12638</v>
      </c>
      <c r="D468" s="96" t="s">
        <v>13371</v>
      </c>
      <c r="E468" s="96" t="s">
        <v>13648</v>
      </c>
      <c r="F468" s="96" t="s">
        <v>12343</v>
      </c>
      <c r="G468" s="96" t="s">
        <v>12638</v>
      </c>
      <c r="I468" s="96" t="s">
        <v>3777</v>
      </c>
      <c r="J468" s="95" t="s">
        <v>13084</v>
      </c>
      <c r="K468" s="95" t="s">
        <v>12002</v>
      </c>
      <c r="L468" s="164">
        <v>14818.14</v>
      </c>
      <c r="M468" s="154">
        <v>16299.95</v>
      </c>
      <c r="N468" s="125">
        <f>(Combined[[#This Row],[Westlake List Price 06-01-26]]-Combined[[#This Row],[Westlake List Price 05-01-26]])/Combined[[#This Row],[Westlake List Price 05-01-26]]</f>
        <v>9.9999730060587988E-2</v>
      </c>
    </row>
    <row r="469" spans="1:14" x14ac:dyDescent="0.3">
      <c r="A469" s="118">
        <v>503</v>
      </c>
      <c r="B469" s="118" t="s">
        <v>14690</v>
      </c>
      <c r="C469" s="118" t="s">
        <v>12639</v>
      </c>
      <c r="D469" s="96" t="s">
        <v>13371</v>
      </c>
      <c r="E469" s="96" t="s">
        <v>13649</v>
      </c>
      <c r="F469" s="96" t="s">
        <v>12344</v>
      </c>
      <c r="G469" s="96" t="s">
        <v>12639</v>
      </c>
      <c r="I469" s="96" t="s">
        <v>3777</v>
      </c>
      <c r="J469" s="95" t="s">
        <v>13085</v>
      </c>
      <c r="K469" s="95" t="s">
        <v>12002</v>
      </c>
      <c r="L469" s="164">
        <v>16612.57</v>
      </c>
      <c r="M469" s="154">
        <v>18273.830000000002</v>
      </c>
      <c r="N469" s="125">
        <f>(Combined[[#This Row],[Westlake List Price 06-01-26]]-Combined[[#This Row],[Westlake List Price 05-01-26]])/Combined[[#This Row],[Westlake List Price 05-01-26]]</f>
        <v>0.10000018058614664</v>
      </c>
    </row>
    <row r="470" spans="1:14" x14ac:dyDescent="0.3">
      <c r="A470" s="118">
        <v>504</v>
      </c>
      <c r="B470" s="118" t="s">
        <v>14691</v>
      </c>
      <c r="C470" s="118" t="s">
        <v>12640</v>
      </c>
      <c r="D470" s="96" t="s">
        <v>13371</v>
      </c>
      <c r="E470" s="96" t="s">
        <v>13650</v>
      </c>
      <c r="F470" s="96" t="s">
        <v>12345</v>
      </c>
      <c r="G470" s="96" t="s">
        <v>12640</v>
      </c>
      <c r="I470" s="96" t="s">
        <v>3777</v>
      </c>
      <c r="J470" s="95" t="s">
        <v>13086</v>
      </c>
      <c r="K470" s="95" t="s">
        <v>12002</v>
      </c>
      <c r="L470" s="164">
        <v>23293.03</v>
      </c>
      <c r="M470" s="154">
        <v>25622.33</v>
      </c>
      <c r="N470" s="125">
        <f>(Combined[[#This Row],[Westlake List Price 06-01-26]]-Combined[[#This Row],[Westlake List Price 05-01-26]])/Combined[[#This Row],[Westlake List Price 05-01-26]]</f>
        <v>9.9999871206107704E-2</v>
      </c>
    </row>
    <row r="471" spans="1:14" x14ac:dyDescent="0.3">
      <c r="A471" s="118">
        <v>506</v>
      </c>
      <c r="B471" s="118" t="s">
        <v>14692</v>
      </c>
      <c r="C471" s="118" t="s">
        <v>12641</v>
      </c>
      <c r="D471" s="96" t="s">
        <v>13371</v>
      </c>
      <c r="E471" s="96" t="s">
        <v>13656</v>
      </c>
      <c r="F471" s="96" t="s">
        <v>12276</v>
      </c>
      <c r="G471" s="96" t="s">
        <v>12641</v>
      </c>
      <c r="I471" s="96" t="s">
        <v>13963</v>
      </c>
      <c r="J471" s="95" t="s">
        <v>5807</v>
      </c>
      <c r="K471" s="95" t="s">
        <v>12002</v>
      </c>
      <c r="L471" s="164">
        <v>1005.92</v>
      </c>
      <c r="M471" s="154">
        <v>1106.51</v>
      </c>
      <c r="N471" s="125">
        <f>(Combined[[#This Row],[Westlake List Price 06-01-26]]-Combined[[#This Row],[Westlake List Price 05-01-26]])/Combined[[#This Row],[Westlake List Price 05-01-26]]</f>
        <v>9.9998011770319736E-2</v>
      </c>
    </row>
    <row r="472" spans="1:14" x14ac:dyDescent="0.3">
      <c r="A472" s="118">
        <v>507</v>
      </c>
      <c r="B472" s="118" t="s">
        <v>14693</v>
      </c>
      <c r="C472" s="118" t="s">
        <v>12642</v>
      </c>
      <c r="D472" s="96" t="s">
        <v>13371</v>
      </c>
      <c r="E472" s="96" t="s">
        <v>13656</v>
      </c>
      <c r="F472" s="96" t="s">
        <v>12278</v>
      </c>
      <c r="G472" s="96" t="s">
        <v>12642</v>
      </c>
      <c r="I472" s="96" t="s">
        <v>13963</v>
      </c>
      <c r="J472" s="95" t="s">
        <v>5807</v>
      </c>
      <c r="K472" s="95" t="s">
        <v>12002</v>
      </c>
      <c r="L472" s="164">
        <v>1146.54</v>
      </c>
      <c r="M472" s="154">
        <v>1261.19</v>
      </c>
      <c r="N472" s="125">
        <f>(Combined[[#This Row],[Westlake List Price 06-01-26]]-Combined[[#This Row],[Westlake List Price 05-01-26]])/Combined[[#This Row],[Westlake List Price 05-01-26]]</f>
        <v>9.9996511242521055E-2</v>
      </c>
    </row>
    <row r="473" spans="1:14" x14ac:dyDescent="0.3">
      <c r="A473" s="118">
        <v>508</v>
      </c>
      <c r="B473" s="118" t="s">
        <v>14694</v>
      </c>
      <c r="C473" s="118" t="s">
        <v>12643</v>
      </c>
      <c r="D473" s="96" t="s">
        <v>13371</v>
      </c>
      <c r="E473" s="96" t="s">
        <v>13656</v>
      </c>
      <c r="F473" s="96" t="s">
        <v>12280</v>
      </c>
      <c r="G473" s="96" t="s">
        <v>12643</v>
      </c>
      <c r="I473" s="96" t="s">
        <v>13963</v>
      </c>
      <c r="J473" s="95" t="s">
        <v>5807</v>
      </c>
      <c r="K473" s="95" t="s">
        <v>12002</v>
      </c>
      <c r="L473" s="164">
        <v>1276.3499999999999</v>
      </c>
      <c r="M473" s="154">
        <v>1403.99</v>
      </c>
      <c r="N473" s="125">
        <f>(Combined[[#This Row],[Westlake List Price 06-01-26]]-Combined[[#This Row],[Westlake List Price 05-01-26]])/Combined[[#This Row],[Westlake List Price 05-01-26]]</f>
        <v>0.10000391742077025</v>
      </c>
    </row>
    <row r="474" spans="1:14" x14ac:dyDescent="0.3">
      <c r="A474" s="118">
        <v>509</v>
      </c>
      <c r="B474" s="118" t="s">
        <v>14695</v>
      </c>
      <c r="C474" s="118" t="s">
        <v>12644</v>
      </c>
      <c r="D474" s="96" t="s">
        <v>13371</v>
      </c>
      <c r="E474" s="96" t="s">
        <v>13657</v>
      </c>
      <c r="F474" s="96" t="s">
        <v>12284</v>
      </c>
      <c r="G474" s="96" t="s">
        <v>12644</v>
      </c>
      <c r="I474" s="96" t="s">
        <v>13963</v>
      </c>
      <c r="J474" s="95" t="s">
        <v>5807</v>
      </c>
      <c r="K474" s="95" t="s">
        <v>12002</v>
      </c>
      <c r="L474" s="164">
        <v>1341.26</v>
      </c>
      <c r="M474" s="154">
        <v>1475.39</v>
      </c>
      <c r="N474" s="125">
        <f>(Combined[[#This Row],[Westlake List Price 06-01-26]]-Combined[[#This Row],[Westlake List Price 05-01-26]])/Combined[[#This Row],[Westlake List Price 05-01-26]]</f>
        <v>0.10000298227040254</v>
      </c>
    </row>
    <row r="475" spans="1:14" x14ac:dyDescent="0.3">
      <c r="A475" s="118">
        <v>510</v>
      </c>
      <c r="B475" s="118" t="s">
        <v>14696</v>
      </c>
      <c r="C475" s="118" t="s">
        <v>12645</v>
      </c>
      <c r="D475" s="96" t="s">
        <v>13371</v>
      </c>
      <c r="E475" s="96" t="s">
        <v>13657</v>
      </c>
      <c r="F475" s="96" t="s">
        <v>12286</v>
      </c>
      <c r="G475" s="96" t="s">
        <v>12645</v>
      </c>
      <c r="I475" s="96" t="s">
        <v>13963</v>
      </c>
      <c r="J475" s="95" t="s">
        <v>5807</v>
      </c>
      <c r="K475" s="95" t="s">
        <v>12002</v>
      </c>
      <c r="L475" s="164">
        <v>1470.92</v>
      </c>
      <c r="M475" s="154">
        <v>1618.01</v>
      </c>
      <c r="N475" s="125">
        <f>(Combined[[#This Row],[Westlake List Price 06-01-26]]-Combined[[#This Row],[Westlake List Price 05-01-26]])/Combined[[#This Row],[Westlake List Price 05-01-26]]</f>
        <v>9.9998640306746739E-2</v>
      </c>
    </row>
    <row r="476" spans="1:14" x14ac:dyDescent="0.3">
      <c r="A476" s="118">
        <v>511</v>
      </c>
      <c r="B476" s="118" t="s">
        <v>14697</v>
      </c>
      <c r="C476" s="118" t="s">
        <v>12646</v>
      </c>
      <c r="D476" s="96" t="s">
        <v>13371</v>
      </c>
      <c r="E476" s="96" t="s">
        <v>13657</v>
      </c>
      <c r="F476" s="96" t="s">
        <v>12288</v>
      </c>
      <c r="G476" s="96" t="s">
        <v>12646</v>
      </c>
      <c r="I476" s="96" t="s">
        <v>13963</v>
      </c>
      <c r="J476" s="95" t="s">
        <v>5807</v>
      </c>
      <c r="K476" s="95" t="s">
        <v>12002</v>
      </c>
      <c r="L476" s="164">
        <v>1611.67</v>
      </c>
      <c r="M476" s="154">
        <v>1772.84</v>
      </c>
      <c r="N476" s="125">
        <f>(Combined[[#This Row],[Westlake List Price 06-01-26]]-Combined[[#This Row],[Westlake List Price 05-01-26]])/Combined[[#This Row],[Westlake List Price 05-01-26]]</f>
        <v>0.10000186142324412</v>
      </c>
    </row>
    <row r="477" spans="1:14" x14ac:dyDescent="0.3">
      <c r="A477" s="118">
        <v>512</v>
      </c>
      <c r="B477" s="118" t="s">
        <v>14698</v>
      </c>
      <c r="C477" s="118" t="s">
        <v>12647</v>
      </c>
      <c r="D477" s="96" t="s">
        <v>13371</v>
      </c>
      <c r="E477" s="96" t="s">
        <v>13657</v>
      </c>
      <c r="F477" s="96" t="s">
        <v>12290</v>
      </c>
      <c r="G477" s="96" t="s">
        <v>12647</v>
      </c>
      <c r="I477" s="96" t="s">
        <v>13963</v>
      </c>
      <c r="J477" s="95" t="s">
        <v>5807</v>
      </c>
      <c r="K477" s="95" t="s">
        <v>12002</v>
      </c>
      <c r="L477" s="164">
        <v>1752.21</v>
      </c>
      <c r="M477" s="154">
        <v>1927.43</v>
      </c>
      <c r="N477" s="125">
        <f>(Combined[[#This Row],[Westlake List Price 06-01-26]]-Combined[[#This Row],[Westlake List Price 05-01-26]])/Combined[[#This Row],[Westlake List Price 05-01-26]]</f>
        <v>9.9999429292151068E-2</v>
      </c>
    </row>
    <row r="478" spans="1:14" x14ac:dyDescent="0.3">
      <c r="A478" s="118">
        <v>513</v>
      </c>
      <c r="B478" s="118" t="s">
        <v>14699</v>
      </c>
      <c r="C478" s="118" t="s">
        <v>3718</v>
      </c>
      <c r="D478" s="96" t="s">
        <v>13371</v>
      </c>
      <c r="E478" s="96" t="s">
        <v>13646</v>
      </c>
      <c r="F478" s="96" t="s">
        <v>12293</v>
      </c>
      <c r="G478" s="96" t="s">
        <v>3718</v>
      </c>
      <c r="I478" s="96" t="s">
        <v>13963</v>
      </c>
      <c r="J478" s="95" t="s">
        <v>5807</v>
      </c>
      <c r="K478" s="95" t="s">
        <v>12002</v>
      </c>
      <c r="L478" s="164">
        <v>2974.57</v>
      </c>
      <c r="M478" s="154">
        <v>3272.03</v>
      </c>
      <c r="N478" s="125">
        <f>(Combined[[#This Row],[Westlake List Price 06-01-26]]-Combined[[#This Row],[Westlake List Price 05-01-26]])/Combined[[#This Row],[Westlake List Price 05-01-26]]</f>
        <v>0.10000100854913484</v>
      </c>
    </row>
    <row r="479" spans="1:14" x14ac:dyDescent="0.3">
      <c r="A479" s="118">
        <v>514</v>
      </c>
      <c r="B479" s="118" t="s">
        <v>14700</v>
      </c>
      <c r="C479" s="118" t="s">
        <v>12648</v>
      </c>
      <c r="D479" s="96" t="s">
        <v>13371</v>
      </c>
      <c r="E479" s="96" t="s">
        <v>13646</v>
      </c>
      <c r="F479" s="96" t="s">
        <v>12295</v>
      </c>
      <c r="G479" s="96" t="s">
        <v>12648</v>
      </c>
      <c r="I479" s="96" t="s">
        <v>13963</v>
      </c>
      <c r="J479" s="95" t="s">
        <v>5807</v>
      </c>
      <c r="K479" s="95" t="s">
        <v>12002</v>
      </c>
      <c r="L479" s="164">
        <v>3071.91</v>
      </c>
      <c r="M479" s="154">
        <v>3379.1</v>
      </c>
      <c r="N479" s="125">
        <f>(Combined[[#This Row],[Westlake List Price 06-01-26]]-Combined[[#This Row],[Westlake List Price 05-01-26]])/Combined[[#This Row],[Westlake List Price 05-01-26]]</f>
        <v>9.9999674469629665E-2</v>
      </c>
    </row>
    <row r="480" spans="1:14" x14ac:dyDescent="0.3">
      <c r="A480" s="118">
        <v>515</v>
      </c>
      <c r="B480" s="118" t="s">
        <v>14701</v>
      </c>
      <c r="C480" s="118" t="s">
        <v>12649</v>
      </c>
      <c r="D480" s="96" t="s">
        <v>13371</v>
      </c>
      <c r="E480" s="96" t="s">
        <v>13646</v>
      </c>
      <c r="F480" s="96" t="s">
        <v>12297</v>
      </c>
      <c r="G480" s="96" t="s">
        <v>12649</v>
      </c>
      <c r="I480" s="96" t="s">
        <v>13963</v>
      </c>
      <c r="J480" s="95" t="s">
        <v>13087</v>
      </c>
      <c r="K480" s="95" t="s">
        <v>12002</v>
      </c>
      <c r="L480" s="164">
        <v>3169.3</v>
      </c>
      <c r="M480" s="154">
        <v>3486.23</v>
      </c>
      <c r="N480" s="125">
        <f>(Combined[[#This Row],[Westlake List Price 06-01-26]]-Combined[[#This Row],[Westlake List Price 05-01-26]])/Combined[[#This Row],[Westlake List Price 05-01-26]]</f>
        <v>9.9999999999999936E-2</v>
      </c>
    </row>
    <row r="481" spans="1:14" x14ac:dyDescent="0.3">
      <c r="A481" s="118">
        <v>516</v>
      </c>
      <c r="B481" s="118" t="s">
        <v>14702</v>
      </c>
      <c r="C481" s="118" t="s">
        <v>12650</v>
      </c>
      <c r="D481" s="96" t="s">
        <v>13371</v>
      </c>
      <c r="E481" s="96" t="s">
        <v>13646</v>
      </c>
      <c r="F481" s="96" t="s">
        <v>12299</v>
      </c>
      <c r="G481" s="96" t="s">
        <v>12650</v>
      </c>
      <c r="I481" s="96" t="s">
        <v>13963</v>
      </c>
      <c r="J481" s="95" t="s">
        <v>5807</v>
      </c>
      <c r="K481" s="95" t="s">
        <v>12002</v>
      </c>
      <c r="L481" s="164">
        <v>3320.54</v>
      </c>
      <c r="M481" s="154">
        <v>3652.59</v>
      </c>
      <c r="N481" s="125">
        <f>(Combined[[#This Row],[Westlake List Price 06-01-26]]-Combined[[#This Row],[Westlake List Price 05-01-26]])/Combined[[#This Row],[Westlake List Price 05-01-26]]</f>
        <v>9.9998795376655666E-2</v>
      </c>
    </row>
    <row r="482" spans="1:14" x14ac:dyDescent="0.3">
      <c r="A482" s="118">
        <v>517</v>
      </c>
      <c r="B482" s="118" t="s">
        <v>14703</v>
      </c>
      <c r="C482" s="118" t="s">
        <v>12651</v>
      </c>
      <c r="D482" s="96" t="s">
        <v>13371</v>
      </c>
      <c r="E482" s="96" t="s">
        <v>13646</v>
      </c>
      <c r="F482" s="96" t="s">
        <v>12300</v>
      </c>
      <c r="G482" s="96" t="s">
        <v>12651</v>
      </c>
      <c r="I482" s="96" t="s">
        <v>13963</v>
      </c>
      <c r="J482" s="95" t="s">
        <v>13088</v>
      </c>
      <c r="K482" s="95" t="s">
        <v>12002</v>
      </c>
      <c r="L482" s="164">
        <v>3439.6</v>
      </c>
      <c r="M482" s="154">
        <v>3783.56</v>
      </c>
      <c r="N482" s="125">
        <f>(Combined[[#This Row],[Westlake List Price 06-01-26]]-Combined[[#This Row],[Westlake List Price 05-01-26]])/Combined[[#This Row],[Westlake List Price 05-01-26]]</f>
        <v>0.10000000000000002</v>
      </c>
    </row>
    <row r="483" spans="1:14" x14ac:dyDescent="0.3">
      <c r="A483" s="118">
        <v>518</v>
      </c>
      <c r="B483" s="118" t="s">
        <v>14704</v>
      </c>
      <c r="C483" s="118" t="s">
        <v>3719</v>
      </c>
      <c r="D483" s="96" t="s">
        <v>13371</v>
      </c>
      <c r="E483" s="96" t="s">
        <v>13647</v>
      </c>
      <c r="F483" s="96" t="s">
        <v>12302</v>
      </c>
      <c r="G483" s="96" t="s">
        <v>3719</v>
      </c>
      <c r="I483" s="96" t="s">
        <v>13963</v>
      </c>
      <c r="J483" s="95" t="s">
        <v>5807</v>
      </c>
      <c r="K483" s="95" t="s">
        <v>12002</v>
      </c>
      <c r="L483" s="164">
        <v>3571.42</v>
      </c>
      <c r="M483" s="154">
        <v>3928.56</v>
      </c>
      <c r="N483" s="125">
        <f>(Combined[[#This Row],[Westlake List Price 06-01-26]]-Combined[[#This Row],[Westlake List Price 05-01-26]])/Combined[[#This Row],[Westlake List Price 05-01-26]]</f>
        <v>9.9999439998655959E-2</v>
      </c>
    </row>
    <row r="484" spans="1:14" x14ac:dyDescent="0.3">
      <c r="A484" s="118">
        <v>519</v>
      </c>
      <c r="B484" s="118" t="s">
        <v>14705</v>
      </c>
      <c r="C484" s="118" t="s">
        <v>3720</v>
      </c>
      <c r="D484" s="96" t="s">
        <v>13371</v>
      </c>
      <c r="E484" s="96" t="s">
        <v>13647</v>
      </c>
      <c r="F484" s="96" t="s">
        <v>12304</v>
      </c>
      <c r="G484" s="96" t="s">
        <v>3720</v>
      </c>
      <c r="I484" s="96" t="s">
        <v>13963</v>
      </c>
      <c r="J484" s="95" t="s">
        <v>5807</v>
      </c>
      <c r="K484" s="95" t="s">
        <v>12002</v>
      </c>
      <c r="L484" s="164">
        <v>3677.59</v>
      </c>
      <c r="M484" s="154">
        <v>4045.35</v>
      </c>
      <c r="N484" s="125">
        <f>(Combined[[#This Row],[Westlake List Price 06-01-26]]-Combined[[#This Row],[Westlake List Price 05-01-26]])/Combined[[#This Row],[Westlake List Price 05-01-26]]</f>
        <v>0.10000027191720658</v>
      </c>
    </row>
    <row r="485" spans="1:14" x14ac:dyDescent="0.3">
      <c r="A485" s="118">
        <v>520</v>
      </c>
      <c r="B485" s="118" t="s">
        <v>14706</v>
      </c>
      <c r="C485" s="118" t="s">
        <v>12652</v>
      </c>
      <c r="D485" s="96" t="s">
        <v>13371</v>
      </c>
      <c r="E485" s="96" t="s">
        <v>13647</v>
      </c>
      <c r="F485" s="96" t="s">
        <v>12306</v>
      </c>
      <c r="G485" s="96" t="s">
        <v>12652</v>
      </c>
      <c r="I485" s="96" t="s">
        <v>13963</v>
      </c>
      <c r="J485" s="95" t="s">
        <v>5807</v>
      </c>
      <c r="K485" s="95" t="s">
        <v>12002</v>
      </c>
      <c r="L485" s="164">
        <v>3764.21</v>
      </c>
      <c r="M485" s="154">
        <v>4140.63</v>
      </c>
      <c r="N485" s="125">
        <f>(Combined[[#This Row],[Westlake List Price 06-01-26]]-Combined[[#This Row],[Westlake List Price 05-01-26]])/Combined[[#This Row],[Westlake List Price 05-01-26]]</f>
        <v>9.9999734340007612E-2</v>
      </c>
    </row>
    <row r="486" spans="1:14" x14ac:dyDescent="0.3">
      <c r="A486" s="118">
        <v>521</v>
      </c>
      <c r="B486" s="118" t="s">
        <v>14707</v>
      </c>
      <c r="C486" s="118" t="s">
        <v>12653</v>
      </c>
      <c r="D486" s="96" t="s">
        <v>13371</v>
      </c>
      <c r="E486" s="96" t="s">
        <v>13647</v>
      </c>
      <c r="F486" s="96" t="s">
        <v>12308</v>
      </c>
      <c r="G486" s="96" t="s">
        <v>12653</v>
      </c>
      <c r="I486" s="96" t="s">
        <v>13963</v>
      </c>
      <c r="J486" s="95" t="s">
        <v>13089</v>
      </c>
      <c r="K486" s="95" t="s">
        <v>12002</v>
      </c>
      <c r="L486" s="164">
        <v>4250.8100000000004</v>
      </c>
      <c r="M486" s="154">
        <v>4675.8900000000003</v>
      </c>
      <c r="N486" s="125">
        <f>(Combined[[#This Row],[Westlake List Price 06-01-26]]-Combined[[#This Row],[Westlake List Price 05-01-26]])/Combined[[#This Row],[Westlake List Price 05-01-26]]</f>
        <v>9.9999764750718076E-2</v>
      </c>
    </row>
    <row r="487" spans="1:14" x14ac:dyDescent="0.3">
      <c r="A487" s="118">
        <v>522</v>
      </c>
      <c r="B487" s="118" t="s">
        <v>14708</v>
      </c>
      <c r="C487" s="118" t="s">
        <v>12654</v>
      </c>
      <c r="D487" s="96" t="s">
        <v>13371</v>
      </c>
      <c r="E487" s="96" t="s">
        <v>13647</v>
      </c>
      <c r="F487" s="96" t="s">
        <v>12309</v>
      </c>
      <c r="G487" s="96" t="s">
        <v>12654</v>
      </c>
      <c r="I487" s="96" t="s">
        <v>13963</v>
      </c>
      <c r="J487" s="95" t="s">
        <v>5807</v>
      </c>
      <c r="K487" s="95" t="s">
        <v>12002</v>
      </c>
      <c r="L487" s="164">
        <v>4402.1099999999997</v>
      </c>
      <c r="M487" s="154">
        <v>4842.32</v>
      </c>
      <c r="N487" s="125">
        <f>(Combined[[#This Row],[Westlake List Price 06-01-26]]-Combined[[#This Row],[Westlake List Price 05-01-26]])/Combined[[#This Row],[Westlake List Price 05-01-26]]</f>
        <v>9.9999772836208103E-2</v>
      </c>
    </row>
    <row r="488" spans="1:14" x14ac:dyDescent="0.3">
      <c r="A488" s="118">
        <v>523</v>
      </c>
      <c r="B488" s="118" t="s">
        <v>14709</v>
      </c>
      <c r="C488" s="118" t="s">
        <v>12655</v>
      </c>
      <c r="D488" s="96" t="s">
        <v>13371</v>
      </c>
      <c r="E488" s="96" t="s">
        <v>13647</v>
      </c>
      <c r="F488" s="96" t="s">
        <v>12310</v>
      </c>
      <c r="G488" s="96" t="s">
        <v>12655</v>
      </c>
      <c r="I488" s="96" t="s">
        <v>13963</v>
      </c>
      <c r="J488" s="95" t="s">
        <v>5807</v>
      </c>
      <c r="K488" s="95" t="s">
        <v>12002</v>
      </c>
      <c r="L488" s="164">
        <v>5083.57</v>
      </c>
      <c r="M488" s="154">
        <v>5591.93</v>
      </c>
      <c r="N488" s="125">
        <f>(Combined[[#This Row],[Westlake List Price 06-01-26]]-Combined[[#This Row],[Westlake List Price 05-01-26]])/Combined[[#This Row],[Westlake List Price 05-01-26]]</f>
        <v>0.10000059013645934</v>
      </c>
    </row>
    <row r="489" spans="1:14" x14ac:dyDescent="0.3">
      <c r="A489" s="118">
        <v>524</v>
      </c>
      <c r="B489" s="118" t="s">
        <v>14710</v>
      </c>
      <c r="C489" s="118" t="s">
        <v>3721</v>
      </c>
      <c r="D489" s="96" t="s">
        <v>13371</v>
      </c>
      <c r="E489" s="96" t="s">
        <v>13648</v>
      </c>
      <c r="F489" s="96" t="s">
        <v>12312</v>
      </c>
      <c r="G489" s="96" t="s">
        <v>3721</v>
      </c>
      <c r="I489" s="96" t="s">
        <v>13963</v>
      </c>
      <c r="J489" s="95" t="s">
        <v>5807</v>
      </c>
      <c r="K489" s="95" t="s">
        <v>12002</v>
      </c>
      <c r="L489" s="164">
        <v>6666.3</v>
      </c>
      <c r="M489" s="154">
        <v>7332.93</v>
      </c>
      <c r="N489" s="125">
        <f>(Combined[[#This Row],[Westlake List Price 06-01-26]]-Combined[[#This Row],[Westlake List Price 05-01-26]])/Combined[[#This Row],[Westlake List Price 05-01-26]]</f>
        <v>0.10000000000000002</v>
      </c>
    </row>
    <row r="490" spans="1:14" x14ac:dyDescent="0.3">
      <c r="A490" s="118">
        <v>525</v>
      </c>
      <c r="B490" s="118" t="s">
        <v>14711</v>
      </c>
      <c r="C490" s="118" t="s">
        <v>3722</v>
      </c>
      <c r="D490" s="96" t="s">
        <v>13371</v>
      </c>
      <c r="E490" s="96" t="s">
        <v>13648</v>
      </c>
      <c r="F490" s="96" t="s">
        <v>12314</v>
      </c>
      <c r="G490" s="96" t="s">
        <v>3722</v>
      </c>
      <c r="I490" s="96" t="s">
        <v>13963</v>
      </c>
      <c r="J490" s="95" t="s">
        <v>5807</v>
      </c>
      <c r="K490" s="95" t="s">
        <v>12002</v>
      </c>
      <c r="L490" s="164">
        <v>6861.13</v>
      </c>
      <c r="M490" s="154">
        <v>7547.24</v>
      </c>
      <c r="N490" s="125">
        <f>(Combined[[#This Row],[Westlake List Price 06-01-26]]-Combined[[#This Row],[Westlake List Price 05-01-26]])/Combined[[#This Row],[Westlake List Price 05-01-26]]</f>
        <v>9.9999562754240143E-2</v>
      </c>
    </row>
    <row r="491" spans="1:14" x14ac:dyDescent="0.3">
      <c r="A491" s="118">
        <v>526</v>
      </c>
      <c r="B491" s="118" t="s">
        <v>14712</v>
      </c>
      <c r="C491" s="118" t="s">
        <v>3723</v>
      </c>
      <c r="D491" s="96" t="s">
        <v>13371</v>
      </c>
      <c r="E491" s="96" t="s">
        <v>13648</v>
      </c>
      <c r="F491" s="96" t="s">
        <v>12316</v>
      </c>
      <c r="G491" s="96" t="s">
        <v>3723</v>
      </c>
      <c r="I491" s="96" t="s">
        <v>13963</v>
      </c>
      <c r="J491" s="95" t="s">
        <v>5807</v>
      </c>
      <c r="K491" s="95" t="s">
        <v>12002</v>
      </c>
      <c r="L491" s="164">
        <v>7073.9</v>
      </c>
      <c r="M491" s="154">
        <v>7781.29</v>
      </c>
      <c r="N491" s="125">
        <f>(Combined[[#This Row],[Westlake List Price 06-01-26]]-Combined[[#This Row],[Westlake List Price 05-01-26]])/Combined[[#This Row],[Westlake List Price 05-01-26]]</f>
        <v>0.10000000000000005</v>
      </c>
    </row>
    <row r="492" spans="1:14" x14ac:dyDescent="0.3">
      <c r="A492" s="118">
        <v>527</v>
      </c>
      <c r="B492" s="118" t="s">
        <v>14713</v>
      </c>
      <c r="C492" s="118" t="s">
        <v>3724</v>
      </c>
      <c r="D492" s="96" t="s">
        <v>13371</v>
      </c>
      <c r="E492" s="96" t="s">
        <v>13648</v>
      </c>
      <c r="F492" s="96" t="s">
        <v>12318</v>
      </c>
      <c r="G492" s="96" t="s">
        <v>3724</v>
      </c>
      <c r="I492" s="96" t="s">
        <v>13963</v>
      </c>
      <c r="J492" s="95" t="s">
        <v>5807</v>
      </c>
      <c r="K492" s="95" t="s">
        <v>12002</v>
      </c>
      <c r="L492" s="164">
        <v>7876.03</v>
      </c>
      <c r="M492" s="154">
        <v>8663.6299999999992</v>
      </c>
      <c r="N492" s="125">
        <f>(Combined[[#This Row],[Westlake List Price 06-01-26]]-Combined[[#This Row],[Westlake List Price 05-01-26]])/Combined[[#This Row],[Westlake List Price 05-01-26]]</f>
        <v>9.9999619097438625E-2</v>
      </c>
    </row>
    <row r="493" spans="1:14" x14ac:dyDescent="0.3">
      <c r="A493" s="118">
        <v>528</v>
      </c>
      <c r="B493" s="118" t="s">
        <v>14714</v>
      </c>
      <c r="C493" s="118" t="s">
        <v>12656</v>
      </c>
      <c r="D493" s="96" t="s">
        <v>13371</v>
      </c>
      <c r="E493" s="96" t="s">
        <v>13648</v>
      </c>
      <c r="F493" s="96" t="s">
        <v>12319</v>
      </c>
      <c r="G493" s="96" t="s">
        <v>12656</v>
      </c>
      <c r="I493" s="96" t="s">
        <v>13963</v>
      </c>
      <c r="J493" s="95" t="s">
        <v>5807</v>
      </c>
      <c r="K493" s="95" t="s">
        <v>12002</v>
      </c>
      <c r="L493" s="164">
        <v>8306.9699999999993</v>
      </c>
      <c r="M493" s="154">
        <v>9137.67</v>
      </c>
      <c r="N493" s="125">
        <f>(Combined[[#This Row],[Westlake List Price 06-01-26]]-Combined[[#This Row],[Westlake List Price 05-01-26]])/Combined[[#This Row],[Westlake List Price 05-01-26]]</f>
        <v>0.10000036114251054</v>
      </c>
    </row>
    <row r="494" spans="1:14" x14ac:dyDescent="0.3">
      <c r="A494" s="118">
        <v>529</v>
      </c>
      <c r="B494" s="118" t="s">
        <v>14715</v>
      </c>
      <c r="C494" s="118" t="s">
        <v>12657</v>
      </c>
      <c r="D494" s="96" t="s">
        <v>13371</v>
      </c>
      <c r="E494" s="96" t="s">
        <v>13648</v>
      </c>
      <c r="F494" s="96" t="s">
        <v>12320</v>
      </c>
      <c r="G494" s="96" t="s">
        <v>12657</v>
      </c>
      <c r="I494" s="96" t="s">
        <v>13963</v>
      </c>
      <c r="J494" s="95" t="s">
        <v>5807</v>
      </c>
      <c r="K494" s="95" t="s">
        <v>12002</v>
      </c>
      <c r="L494" s="164">
        <v>8728.82</v>
      </c>
      <c r="M494" s="154">
        <v>9601.7000000000007</v>
      </c>
      <c r="N494" s="125">
        <f>(Combined[[#This Row],[Westlake List Price 06-01-26]]-Combined[[#This Row],[Westlake List Price 05-01-26]])/Combined[[#This Row],[Westlake List Price 05-01-26]]</f>
        <v>9.999977087395559E-2</v>
      </c>
    </row>
    <row r="495" spans="1:14" x14ac:dyDescent="0.3">
      <c r="A495" s="118">
        <v>530</v>
      </c>
      <c r="B495" s="118" t="s">
        <v>14716</v>
      </c>
      <c r="C495" s="118" t="s">
        <v>12658</v>
      </c>
      <c r="D495" s="96" t="s">
        <v>13371</v>
      </c>
      <c r="E495" s="96" t="s">
        <v>13648</v>
      </c>
      <c r="F495" s="96" t="s">
        <v>12321</v>
      </c>
      <c r="G495" s="96" t="s">
        <v>12658</v>
      </c>
      <c r="I495" s="96" t="s">
        <v>13963</v>
      </c>
      <c r="J495" s="95" t="s">
        <v>13090</v>
      </c>
      <c r="K495" s="95" t="s">
        <v>12002</v>
      </c>
      <c r="L495" s="164">
        <v>9096.3700000000008</v>
      </c>
      <c r="M495" s="154">
        <v>10006.01</v>
      </c>
      <c r="N495" s="125">
        <f>(Combined[[#This Row],[Westlake List Price 06-01-26]]-Combined[[#This Row],[Westlake List Price 05-01-26]])/Combined[[#This Row],[Westlake List Price 05-01-26]]</f>
        <v>0.10000032980188793</v>
      </c>
    </row>
    <row r="496" spans="1:14" x14ac:dyDescent="0.3">
      <c r="A496" s="118">
        <v>531</v>
      </c>
      <c r="B496" s="118" t="s">
        <v>14717</v>
      </c>
      <c r="C496" s="118" t="s">
        <v>3601</v>
      </c>
      <c r="D496" s="96" t="s">
        <v>13371</v>
      </c>
      <c r="E496" s="96" t="s">
        <v>13649</v>
      </c>
      <c r="F496" s="96" t="s">
        <v>12323</v>
      </c>
      <c r="G496" s="96" t="s">
        <v>3601</v>
      </c>
      <c r="I496" s="96" t="s">
        <v>13963</v>
      </c>
      <c r="J496" s="95" t="s">
        <v>5807</v>
      </c>
      <c r="K496" s="95" t="s">
        <v>12002</v>
      </c>
      <c r="L496" s="164">
        <v>8204.19</v>
      </c>
      <c r="M496" s="154">
        <v>9024.61</v>
      </c>
      <c r="N496" s="125">
        <f>(Combined[[#This Row],[Westlake List Price 06-01-26]]-Combined[[#This Row],[Westlake List Price 05-01-26]])/Combined[[#This Row],[Westlake List Price 05-01-26]]</f>
        <v>0.10000012188893724</v>
      </c>
    </row>
    <row r="497" spans="1:14" x14ac:dyDescent="0.3">
      <c r="A497" s="118">
        <v>532</v>
      </c>
      <c r="B497" s="118" t="s">
        <v>14718</v>
      </c>
      <c r="C497" s="118" t="s">
        <v>3602</v>
      </c>
      <c r="D497" s="96" t="s">
        <v>13371</v>
      </c>
      <c r="E497" s="96" t="s">
        <v>13649</v>
      </c>
      <c r="F497" s="96" t="s">
        <v>12325</v>
      </c>
      <c r="G497" s="96" t="s">
        <v>3602</v>
      </c>
      <c r="I497" s="96" t="s">
        <v>13963</v>
      </c>
      <c r="J497" s="95" t="s">
        <v>5807</v>
      </c>
      <c r="K497" s="95" t="s">
        <v>12002</v>
      </c>
      <c r="L497" s="164">
        <v>8461.16</v>
      </c>
      <c r="M497" s="154">
        <v>9307.2800000000007</v>
      </c>
      <c r="N497" s="125">
        <f>(Combined[[#This Row],[Westlake List Price 06-01-26]]-Combined[[#This Row],[Westlake List Price 05-01-26]])/Combined[[#This Row],[Westlake List Price 05-01-26]]</f>
        <v>0.10000047274841757</v>
      </c>
    </row>
    <row r="498" spans="1:14" x14ac:dyDescent="0.3">
      <c r="A498" s="118">
        <v>533</v>
      </c>
      <c r="B498" s="118" t="s">
        <v>14719</v>
      </c>
      <c r="C498" s="118" t="s">
        <v>3603</v>
      </c>
      <c r="D498" s="96" t="s">
        <v>13371</v>
      </c>
      <c r="E498" s="96" t="s">
        <v>13649</v>
      </c>
      <c r="F498" s="96" t="s">
        <v>12357</v>
      </c>
      <c r="G498" s="96" t="s">
        <v>3603</v>
      </c>
      <c r="I498" s="96" t="s">
        <v>13963</v>
      </c>
      <c r="J498" s="95" t="s">
        <v>5807</v>
      </c>
      <c r="K498" s="95" t="s">
        <v>12002</v>
      </c>
      <c r="L498" s="164">
        <v>8718.31</v>
      </c>
      <c r="M498" s="154">
        <v>9590.14</v>
      </c>
      <c r="N498" s="125">
        <f>(Combined[[#This Row],[Westlake List Price 06-01-26]]-Combined[[#This Row],[Westlake List Price 05-01-26]])/Combined[[#This Row],[Westlake List Price 05-01-26]]</f>
        <v>9.9999885298870994E-2</v>
      </c>
    </row>
    <row r="499" spans="1:14" x14ac:dyDescent="0.3">
      <c r="A499" s="118">
        <v>534</v>
      </c>
      <c r="B499" s="118" t="s">
        <v>14720</v>
      </c>
      <c r="C499" s="118" t="s">
        <v>3604</v>
      </c>
      <c r="D499" s="96" t="s">
        <v>13371</v>
      </c>
      <c r="E499" s="96" t="s">
        <v>13649</v>
      </c>
      <c r="F499" s="96" t="s">
        <v>12359</v>
      </c>
      <c r="G499" s="96" t="s">
        <v>3604</v>
      </c>
      <c r="I499" s="96" t="s">
        <v>13963</v>
      </c>
      <c r="J499" s="95" t="s">
        <v>5807</v>
      </c>
      <c r="K499" s="95" t="s">
        <v>12002</v>
      </c>
      <c r="L499" s="164">
        <v>8988.24</v>
      </c>
      <c r="M499" s="154">
        <v>9887.06</v>
      </c>
      <c r="N499" s="125">
        <f>(Combined[[#This Row],[Westlake List Price 06-01-26]]-Combined[[#This Row],[Westlake List Price 05-01-26]])/Combined[[#This Row],[Westlake List Price 05-01-26]]</f>
        <v>9.9999554974054952E-2</v>
      </c>
    </row>
    <row r="500" spans="1:14" x14ac:dyDescent="0.3">
      <c r="A500" s="118">
        <v>535</v>
      </c>
      <c r="B500" s="118" t="s">
        <v>14721</v>
      </c>
      <c r="C500" s="118" t="s">
        <v>12659</v>
      </c>
      <c r="D500" s="96" t="s">
        <v>13371</v>
      </c>
      <c r="E500" s="96" t="s">
        <v>13649</v>
      </c>
      <c r="F500" s="96" t="s">
        <v>12360</v>
      </c>
      <c r="G500" s="96" t="s">
        <v>12659</v>
      </c>
      <c r="I500" s="96" t="s">
        <v>13963</v>
      </c>
      <c r="J500" s="95" t="s">
        <v>5807</v>
      </c>
      <c r="K500" s="95" t="s">
        <v>12002</v>
      </c>
      <c r="L500" s="164">
        <v>9053.34</v>
      </c>
      <c r="M500" s="154">
        <v>9958.67</v>
      </c>
      <c r="N500" s="125">
        <f>(Combined[[#This Row],[Westlake List Price 06-01-26]]-Combined[[#This Row],[Westlake List Price 05-01-26]])/Combined[[#This Row],[Westlake List Price 05-01-26]]</f>
        <v>9.9999558174110312E-2</v>
      </c>
    </row>
    <row r="501" spans="1:14" x14ac:dyDescent="0.3">
      <c r="A501" s="118">
        <v>536</v>
      </c>
      <c r="B501" s="118" t="s">
        <v>14722</v>
      </c>
      <c r="C501" s="118" t="s">
        <v>12660</v>
      </c>
      <c r="D501" s="96" t="s">
        <v>13371</v>
      </c>
      <c r="E501" s="96" t="s">
        <v>13649</v>
      </c>
      <c r="F501" s="96" t="s">
        <v>12361</v>
      </c>
      <c r="G501" s="96" t="s">
        <v>12660</v>
      </c>
      <c r="I501" s="96" t="s">
        <v>13963</v>
      </c>
      <c r="J501" s="95" t="s">
        <v>5807</v>
      </c>
      <c r="K501" s="95" t="s">
        <v>12002</v>
      </c>
      <c r="L501" s="164">
        <v>9669.73</v>
      </c>
      <c r="M501" s="154">
        <v>10636.7</v>
      </c>
      <c r="N501" s="125">
        <f>(Combined[[#This Row],[Westlake List Price 06-01-26]]-Combined[[#This Row],[Westlake List Price 05-01-26]])/Combined[[#This Row],[Westlake List Price 05-01-26]]</f>
        <v>9.9999689753488594E-2</v>
      </c>
    </row>
    <row r="502" spans="1:14" x14ac:dyDescent="0.3">
      <c r="A502" s="118">
        <v>537</v>
      </c>
      <c r="B502" s="118" t="s">
        <v>14723</v>
      </c>
      <c r="C502" s="118" t="s">
        <v>12661</v>
      </c>
      <c r="D502" s="96" t="s">
        <v>13371</v>
      </c>
      <c r="E502" s="96" t="s">
        <v>13649</v>
      </c>
      <c r="F502" s="96" t="s">
        <v>12362</v>
      </c>
      <c r="G502" s="96" t="s">
        <v>12661</v>
      </c>
      <c r="I502" s="96" t="s">
        <v>13963</v>
      </c>
      <c r="J502" s="95" t="s">
        <v>5807</v>
      </c>
      <c r="K502" s="95" t="s">
        <v>12002</v>
      </c>
      <c r="L502" s="164">
        <v>10232.14</v>
      </c>
      <c r="M502" s="154">
        <v>11255.35</v>
      </c>
      <c r="N502" s="125">
        <f>(Combined[[#This Row],[Westlake List Price 06-01-26]]-Combined[[#This Row],[Westlake List Price 05-01-26]])/Combined[[#This Row],[Westlake List Price 05-01-26]]</f>
        <v>9.9999609074934576E-2</v>
      </c>
    </row>
    <row r="503" spans="1:14" x14ac:dyDescent="0.3">
      <c r="A503" s="118">
        <v>538</v>
      </c>
      <c r="B503" s="118" t="s">
        <v>14724</v>
      </c>
      <c r="C503" s="118" t="s">
        <v>12662</v>
      </c>
      <c r="D503" s="96" t="s">
        <v>13371</v>
      </c>
      <c r="E503" s="96" t="s">
        <v>13649</v>
      </c>
      <c r="F503" s="96" t="s">
        <v>12363</v>
      </c>
      <c r="G503" s="96" t="s">
        <v>12662</v>
      </c>
      <c r="I503" s="96" t="s">
        <v>13963</v>
      </c>
      <c r="J503" s="95" t="s">
        <v>5807</v>
      </c>
      <c r="K503" s="95" t="s">
        <v>12002</v>
      </c>
      <c r="L503" s="164">
        <v>11735.62</v>
      </c>
      <c r="M503" s="154">
        <v>12909.18</v>
      </c>
      <c r="N503" s="125">
        <f>(Combined[[#This Row],[Westlake List Price 06-01-26]]-Combined[[#This Row],[Westlake List Price 05-01-26]])/Combined[[#This Row],[Westlake List Price 05-01-26]]</f>
        <v>9.9999829578667293E-2</v>
      </c>
    </row>
    <row r="504" spans="1:14" x14ac:dyDescent="0.3">
      <c r="A504" s="118">
        <v>539</v>
      </c>
      <c r="B504" s="118" t="s">
        <v>14725</v>
      </c>
      <c r="C504" s="118" t="s">
        <v>3605</v>
      </c>
      <c r="D504" s="96" t="s">
        <v>13371</v>
      </c>
      <c r="E504" s="96" t="s">
        <v>13650</v>
      </c>
      <c r="F504" s="96" t="s">
        <v>12365</v>
      </c>
      <c r="G504" s="96" t="s">
        <v>3605</v>
      </c>
      <c r="I504" s="96" t="s">
        <v>13963</v>
      </c>
      <c r="J504" s="95" t="s">
        <v>5807</v>
      </c>
      <c r="K504" s="95" t="s">
        <v>12002</v>
      </c>
      <c r="L504" s="164">
        <v>11093.76</v>
      </c>
      <c r="M504" s="154">
        <v>12203.14</v>
      </c>
      <c r="N504" s="125">
        <f>(Combined[[#This Row],[Westlake List Price 06-01-26]]-Combined[[#This Row],[Westlake List Price 05-01-26]])/Combined[[#This Row],[Westlake List Price 05-01-26]]</f>
        <v>0.1000003605630552</v>
      </c>
    </row>
    <row r="505" spans="1:14" x14ac:dyDescent="0.3">
      <c r="A505" s="118">
        <v>540</v>
      </c>
      <c r="B505" s="118" t="s">
        <v>14726</v>
      </c>
      <c r="C505" s="118" t="s">
        <v>3606</v>
      </c>
      <c r="D505" s="96" t="s">
        <v>13371</v>
      </c>
      <c r="E505" s="96" t="s">
        <v>13650</v>
      </c>
      <c r="F505" s="96" t="s">
        <v>12367</v>
      </c>
      <c r="G505" s="96" t="s">
        <v>3606</v>
      </c>
      <c r="I505" s="96" t="s">
        <v>13963</v>
      </c>
      <c r="J505" s="95" t="s">
        <v>5807</v>
      </c>
      <c r="K505" s="95" t="s">
        <v>12002</v>
      </c>
      <c r="L505" s="164">
        <v>11440.16</v>
      </c>
      <c r="M505" s="154">
        <v>12584.18</v>
      </c>
      <c r="N505" s="125">
        <f>(Combined[[#This Row],[Westlake List Price 06-01-26]]-Combined[[#This Row],[Westlake List Price 05-01-26]])/Combined[[#This Row],[Westlake List Price 05-01-26]]</f>
        <v>0.10000034964545955</v>
      </c>
    </row>
    <row r="506" spans="1:14" x14ac:dyDescent="0.3">
      <c r="A506" s="118">
        <v>541</v>
      </c>
      <c r="B506" s="118" t="s">
        <v>14727</v>
      </c>
      <c r="C506" s="118" t="s">
        <v>3607</v>
      </c>
      <c r="D506" s="96" t="s">
        <v>13371</v>
      </c>
      <c r="E506" s="96" t="s">
        <v>13650</v>
      </c>
      <c r="F506" s="96" t="s">
        <v>12369</v>
      </c>
      <c r="G506" s="96" t="s">
        <v>3607</v>
      </c>
      <c r="I506" s="96" t="s">
        <v>13963</v>
      </c>
      <c r="J506" s="95" t="s">
        <v>5807</v>
      </c>
      <c r="K506" s="95" t="s">
        <v>12002</v>
      </c>
      <c r="L506" s="164">
        <v>11797.09</v>
      </c>
      <c r="M506" s="154">
        <v>12976.8</v>
      </c>
      <c r="N506" s="125">
        <f>(Combined[[#This Row],[Westlake List Price 06-01-26]]-Combined[[#This Row],[Westlake List Price 05-01-26]])/Combined[[#This Row],[Westlake List Price 05-01-26]]</f>
        <v>0.10000008476666696</v>
      </c>
    </row>
    <row r="507" spans="1:14" x14ac:dyDescent="0.3">
      <c r="A507" s="118">
        <v>542</v>
      </c>
      <c r="B507" s="118" t="s">
        <v>14728</v>
      </c>
      <c r="C507" s="118" t="s">
        <v>3608</v>
      </c>
      <c r="D507" s="96" t="s">
        <v>13371</v>
      </c>
      <c r="E507" s="96" t="s">
        <v>13650</v>
      </c>
      <c r="F507" s="96" t="s">
        <v>12371</v>
      </c>
      <c r="G507" s="96" t="s">
        <v>3608</v>
      </c>
      <c r="I507" s="96" t="s">
        <v>13963</v>
      </c>
      <c r="J507" s="95" t="s">
        <v>5807</v>
      </c>
      <c r="K507" s="95" t="s">
        <v>12002</v>
      </c>
      <c r="L507" s="164">
        <v>12157.47</v>
      </c>
      <c r="M507" s="154">
        <v>13373.22</v>
      </c>
      <c r="N507" s="125">
        <f>(Combined[[#This Row],[Westlake List Price 06-01-26]]-Combined[[#This Row],[Westlake List Price 05-01-26]])/Combined[[#This Row],[Westlake List Price 05-01-26]]</f>
        <v>0.1000002467618674</v>
      </c>
    </row>
    <row r="508" spans="1:14" x14ac:dyDescent="0.3">
      <c r="A508" s="118">
        <v>543</v>
      </c>
      <c r="B508" s="118" t="s">
        <v>14729</v>
      </c>
      <c r="C508" s="118" t="s">
        <v>3609</v>
      </c>
      <c r="D508" s="96" t="s">
        <v>13371</v>
      </c>
      <c r="E508" s="96" t="s">
        <v>13650</v>
      </c>
      <c r="F508" s="96" t="s">
        <v>12372</v>
      </c>
      <c r="G508" s="96" t="s">
        <v>3609</v>
      </c>
      <c r="I508" s="96" t="s">
        <v>13963</v>
      </c>
      <c r="J508" s="95" t="s">
        <v>3245</v>
      </c>
      <c r="K508" s="95" t="s">
        <v>12002</v>
      </c>
      <c r="L508" s="164">
        <v>12536.1</v>
      </c>
      <c r="M508" s="154">
        <v>13789.71</v>
      </c>
      <c r="N508" s="125">
        <f>(Combined[[#This Row],[Westlake List Price 06-01-26]]-Combined[[#This Row],[Westlake List Price 05-01-26]])/Combined[[#This Row],[Westlake List Price 05-01-26]]</f>
        <v>9.9999999999999895E-2</v>
      </c>
    </row>
    <row r="509" spans="1:14" x14ac:dyDescent="0.3">
      <c r="A509" s="118">
        <v>544</v>
      </c>
      <c r="B509" s="118" t="s">
        <v>14730</v>
      </c>
      <c r="C509" s="118" t="s">
        <v>3440</v>
      </c>
      <c r="D509" s="96" t="s">
        <v>13371</v>
      </c>
      <c r="E509" s="96" t="s">
        <v>13650</v>
      </c>
      <c r="F509" s="96" t="s">
        <v>12373</v>
      </c>
      <c r="G509" s="96" t="s">
        <v>3440</v>
      </c>
      <c r="I509" s="96" t="s">
        <v>13963</v>
      </c>
      <c r="J509" s="95" t="s">
        <v>5807</v>
      </c>
      <c r="K509" s="95" t="s">
        <v>12002</v>
      </c>
      <c r="L509" s="164">
        <v>13833.93</v>
      </c>
      <c r="M509" s="154">
        <v>15217.32</v>
      </c>
      <c r="N509" s="125">
        <f>(Combined[[#This Row],[Westlake List Price 06-01-26]]-Combined[[#This Row],[Westlake List Price 05-01-26]])/Combined[[#This Row],[Westlake List Price 05-01-26]]</f>
        <v>9.9999783141883722E-2</v>
      </c>
    </row>
    <row r="510" spans="1:14" x14ac:dyDescent="0.3">
      <c r="A510" s="118">
        <v>545</v>
      </c>
      <c r="B510" s="118" t="s">
        <v>14731</v>
      </c>
      <c r="C510" s="118" t="s">
        <v>12663</v>
      </c>
      <c r="D510" s="96" t="s">
        <v>13371</v>
      </c>
      <c r="E510" s="96" t="s">
        <v>13650</v>
      </c>
      <c r="F510" s="96" t="s">
        <v>12374</v>
      </c>
      <c r="G510" s="96" t="s">
        <v>12663</v>
      </c>
      <c r="I510" s="96" t="s">
        <v>13963</v>
      </c>
      <c r="J510" s="95" t="s">
        <v>5807</v>
      </c>
      <c r="K510" s="95" t="s">
        <v>12002</v>
      </c>
      <c r="L510" s="164">
        <v>14807.34</v>
      </c>
      <c r="M510" s="154">
        <v>16288.07</v>
      </c>
      <c r="N510" s="125">
        <f>(Combined[[#This Row],[Westlake List Price 06-01-26]]-Combined[[#This Row],[Westlake List Price 05-01-26]])/Combined[[#This Row],[Westlake List Price 05-01-26]]</f>
        <v>9.9999729863702702E-2</v>
      </c>
    </row>
    <row r="511" spans="1:14" x14ac:dyDescent="0.3">
      <c r="A511" s="118">
        <v>546</v>
      </c>
      <c r="B511" s="118" t="s">
        <v>14732</v>
      </c>
      <c r="C511" s="118" t="s">
        <v>12664</v>
      </c>
      <c r="D511" s="96" t="s">
        <v>13371</v>
      </c>
      <c r="E511" s="96" t="s">
        <v>13650</v>
      </c>
      <c r="F511" s="96" t="s">
        <v>12375</v>
      </c>
      <c r="G511" s="96" t="s">
        <v>12664</v>
      </c>
      <c r="I511" s="96" t="s">
        <v>13963</v>
      </c>
      <c r="J511" s="95" t="s">
        <v>5807</v>
      </c>
      <c r="K511" s="95" t="s">
        <v>12002</v>
      </c>
      <c r="L511" s="164">
        <v>16224.39</v>
      </c>
      <c r="M511" s="154">
        <v>17846.830000000002</v>
      </c>
      <c r="N511" s="125">
        <f>(Combined[[#This Row],[Westlake List Price 06-01-26]]-Combined[[#This Row],[Westlake List Price 05-01-26]])/Combined[[#This Row],[Westlake List Price 05-01-26]]</f>
        <v>0.10000006163559939</v>
      </c>
    </row>
    <row r="512" spans="1:14" x14ac:dyDescent="0.3">
      <c r="A512" s="118">
        <v>547</v>
      </c>
      <c r="B512" s="118" t="s">
        <v>14733</v>
      </c>
      <c r="C512" s="118" t="s">
        <v>12665</v>
      </c>
      <c r="D512" s="96" t="s">
        <v>13371</v>
      </c>
      <c r="E512" s="96" t="s">
        <v>13650</v>
      </c>
      <c r="F512" s="96" t="s">
        <v>12376</v>
      </c>
      <c r="G512" s="96" t="s">
        <v>12665</v>
      </c>
      <c r="I512" s="96" t="s">
        <v>13963</v>
      </c>
      <c r="J512" s="95" t="s">
        <v>5807</v>
      </c>
      <c r="K512" s="95" t="s">
        <v>12002</v>
      </c>
      <c r="L512" s="164">
        <v>16483.919999999998</v>
      </c>
      <c r="M512" s="154">
        <v>18132.310000000001</v>
      </c>
      <c r="N512" s="125">
        <f>(Combined[[#This Row],[Westlake List Price 06-01-26]]-Combined[[#This Row],[Westlake List Price 05-01-26]])/Combined[[#This Row],[Westlake List Price 05-01-26]]</f>
        <v>9.9999878669637027E-2</v>
      </c>
    </row>
    <row r="513" spans="1:14" x14ac:dyDescent="0.3">
      <c r="A513" s="118">
        <v>2053</v>
      </c>
      <c r="B513" s="118" t="s">
        <v>15302</v>
      </c>
      <c r="C513" s="118" t="s">
        <v>11559</v>
      </c>
      <c r="D513" s="96" t="s">
        <v>13372</v>
      </c>
      <c r="E513" s="96" t="s">
        <v>13653</v>
      </c>
      <c r="F513" s="96" t="s">
        <v>12000</v>
      </c>
      <c r="G513" s="96" t="s">
        <v>17535</v>
      </c>
      <c r="H513" s="96" t="s">
        <v>11559</v>
      </c>
      <c r="I513" s="123" t="s">
        <v>13929</v>
      </c>
      <c r="J513" s="95" t="s">
        <v>18651</v>
      </c>
      <c r="K513" s="95" t="s">
        <v>12002</v>
      </c>
      <c r="L513" s="164">
        <v>1175.27</v>
      </c>
      <c r="M513" s="154">
        <v>1175.27</v>
      </c>
      <c r="N513" s="125">
        <f>(Combined[[#This Row],[Westlake List Price 06-01-26]]-Combined[[#This Row],[Westlake List Price 05-01-26]])/Combined[[#This Row],[Westlake List Price 05-01-26]]</f>
        <v>0</v>
      </c>
    </row>
    <row r="514" spans="1:14" x14ac:dyDescent="0.3">
      <c r="A514" s="118">
        <v>2054</v>
      </c>
      <c r="B514" s="118" t="s">
        <v>15303</v>
      </c>
      <c r="C514" s="118" t="s">
        <v>11560</v>
      </c>
      <c r="D514" s="96" t="s">
        <v>13372</v>
      </c>
      <c r="E514" s="96" t="s">
        <v>13654</v>
      </c>
      <c r="F514" s="96" t="s">
        <v>12005</v>
      </c>
      <c r="G514" s="96" t="s">
        <v>17536</v>
      </c>
      <c r="H514" s="96" t="s">
        <v>11560</v>
      </c>
      <c r="I514" s="123" t="s">
        <v>13929</v>
      </c>
      <c r="J514" s="95" t="s">
        <v>18652</v>
      </c>
      <c r="K514" s="95" t="s">
        <v>12002</v>
      </c>
      <c r="L514" s="164">
        <v>2838.99</v>
      </c>
      <c r="M514" s="154">
        <v>2838.99</v>
      </c>
      <c r="N514" s="125">
        <f>(Combined[[#This Row],[Westlake List Price 06-01-26]]-Combined[[#This Row],[Westlake List Price 05-01-26]])/Combined[[#This Row],[Westlake List Price 05-01-26]]</f>
        <v>0</v>
      </c>
    </row>
    <row r="515" spans="1:14" x14ac:dyDescent="0.3">
      <c r="A515" s="118">
        <v>1790</v>
      </c>
      <c r="B515" s="118"/>
      <c r="C515" s="118"/>
      <c r="D515" s="96" t="s">
        <v>13372</v>
      </c>
      <c r="E515" s="96" t="s">
        <v>19280</v>
      </c>
      <c r="F515" s="96" t="s">
        <v>19281</v>
      </c>
      <c r="G515" s="142" t="s">
        <v>19276</v>
      </c>
      <c r="I515" s="142" t="s">
        <v>19277</v>
      </c>
      <c r="K515" s="95"/>
      <c r="L515" s="164">
        <v>65.650000000000006</v>
      </c>
      <c r="M515" s="154">
        <v>65.650000000000006</v>
      </c>
      <c r="N515" s="125">
        <f>(Combined[[#This Row],[Westlake List Price 06-01-26]]-Combined[[#This Row],[Westlake List Price 05-01-26]])/Combined[[#This Row],[Westlake List Price 05-01-26]]</f>
        <v>0</v>
      </c>
    </row>
    <row r="516" spans="1:14" x14ac:dyDescent="0.3">
      <c r="A516" s="118">
        <v>1791</v>
      </c>
      <c r="B516" s="118" t="s">
        <v>13768</v>
      </c>
      <c r="C516" s="118" t="s">
        <v>13768</v>
      </c>
      <c r="D516" s="96" t="s">
        <v>13372</v>
      </c>
      <c r="E516" s="96" t="s">
        <v>13698</v>
      </c>
      <c r="F516" s="96" t="s">
        <v>13696</v>
      </c>
      <c r="G516" s="96" t="s">
        <v>17452</v>
      </c>
      <c r="H516" s="96" t="s">
        <v>13768</v>
      </c>
      <c r="I516" s="123" t="s">
        <v>13924</v>
      </c>
      <c r="J516" s="95" t="s">
        <v>18513</v>
      </c>
      <c r="K516" s="95" t="s">
        <v>18514</v>
      </c>
      <c r="L516" s="164">
        <v>13.7</v>
      </c>
      <c r="M516" s="154">
        <v>13.7</v>
      </c>
      <c r="N516" s="125">
        <f>(Combined[[#This Row],[Westlake List Price 06-01-26]]-Combined[[#This Row],[Westlake List Price 05-01-26]])/Combined[[#This Row],[Westlake List Price 05-01-26]]</f>
        <v>0</v>
      </c>
    </row>
    <row r="517" spans="1:14" x14ac:dyDescent="0.3">
      <c r="A517" s="118">
        <v>1792</v>
      </c>
      <c r="B517" s="118" t="s">
        <v>13769</v>
      </c>
      <c r="C517" s="118" t="s">
        <v>13769</v>
      </c>
      <c r="D517" s="96" t="s">
        <v>13372</v>
      </c>
      <c r="E517" s="96" t="s">
        <v>13651</v>
      </c>
      <c r="F517" s="96" t="s">
        <v>13697</v>
      </c>
      <c r="G517" s="96" t="s">
        <v>17453</v>
      </c>
      <c r="H517" s="96" t="s">
        <v>13769</v>
      </c>
      <c r="I517" s="123" t="s">
        <v>13924</v>
      </c>
      <c r="J517" s="95" t="s">
        <v>18515</v>
      </c>
      <c r="K517" s="95" t="s">
        <v>18516</v>
      </c>
      <c r="L517" s="164">
        <v>18.8</v>
      </c>
      <c r="M517" s="154">
        <v>18.8</v>
      </c>
      <c r="N517" s="125">
        <f>(Combined[[#This Row],[Westlake List Price 06-01-26]]-Combined[[#This Row],[Westlake List Price 05-01-26]])/Combined[[#This Row],[Westlake List Price 05-01-26]]</f>
        <v>0</v>
      </c>
    </row>
    <row r="518" spans="1:14" x14ac:dyDescent="0.3">
      <c r="A518" s="118">
        <v>1793</v>
      </c>
      <c r="B518" s="118" t="s">
        <v>13770</v>
      </c>
      <c r="C518" s="118" t="s">
        <v>13770</v>
      </c>
      <c r="D518" s="96" t="s">
        <v>13372</v>
      </c>
      <c r="E518" s="96" t="s">
        <v>13652</v>
      </c>
      <c r="F518" s="96" t="s">
        <v>5969</v>
      </c>
      <c r="G518" s="96" t="s">
        <v>17454</v>
      </c>
      <c r="H518" s="96" t="s">
        <v>13770</v>
      </c>
      <c r="I518" s="123" t="s">
        <v>13924</v>
      </c>
      <c r="J518" s="95" t="s">
        <v>18517</v>
      </c>
      <c r="K518" s="95" t="s">
        <v>18518</v>
      </c>
      <c r="L518" s="164">
        <v>65.650000000000006</v>
      </c>
      <c r="M518" s="154">
        <v>65.650000000000006</v>
      </c>
      <c r="N518" s="125">
        <f>(Combined[[#This Row],[Westlake List Price 06-01-26]]-Combined[[#This Row],[Westlake List Price 05-01-26]])/Combined[[#This Row],[Westlake List Price 05-01-26]]</f>
        <v>0</v>
      </c>
    </row>
    <row r="519" spans="1:14" x14ac:dyDescent="0.3">
      <c r="A519" s="118">
        <v>1794</v>
      </c>
      <c r="B519" s="118" t="s">
        <v>15157</v>
      </c>
      <c r="C519" s="118" t="s">
        <v>11505</v>
      </c>
      <c r="D519" s="96" t="s">
        <v>13372</v>
      </c>
      <c r="E519" s="96" t="s">
        <v>13653</v>
      </c>
      <c r="F519" s="96" t="s">
        <v>12071</v>
      </c>
      <c r="G519" s="96" t="s">
        <v>17455</v>
      </c>
      <c r="H519" s="96" t="s">
        <v>11505</v>
      </c>
      <c r="I519" s="123" t="s">
        <v>13924</v>
      </c>
      <c r="J519" s="95" t="s">
        <v>18519</v>
      </c>
      <c r="K519" s="95" t="s">
        <v>18520</v>
      </c>
      <c r="L519" s="164">
        <v>111.63</v>
      </c>
      <c r="M519" s="154">
        <v>111.63</v>
      </c>
      <c r="N519" s="125">
        <f>(Combined[[#This Row],[Westlake List Price 06-01-26]]-Combined[[#This Row],[Westlake List Price 05-01-26]])/Combined[[#This Row],[Westlake List Price 05-01-26]]</f>
        <v>0</v>
      </c>
    </row>
    <row r="520" spans="1:14" x14ac:dyDescent="0.3">
      <c r="A520" s="118">
        <v>1795</v>
      </c>
      <c r="B520" s="118" t="s">
        <v>15158</v>
      </c>
      <c r="C520" s="118" t="s">
        <v>11506</v>
      </c>
      <c r="D520" s="96" t="s">
        <v>13372</v>
      </c>
      <c r="E520" s="96" t="s">
        <v>13654</v>
      </c>
      <c r="F520" s="96" t="s">
        <v>12075</v>
      </c>
      <c r="G520" s="96" t="s">
        <v>17456</v>
      </c>
      <c r="H520" s="96" t="s">
        <v>11506</v>
      </c>
      <c r="I520" s="123" t="s">
        <v>13924</v>
      </c>
      <c r="J520" s="95" t="s">
        <v>18521</v>
      </c>
      <c r="K520" s="95" t="s">
        <v>18522</v>
      </c>
      <c r="L520" s="164">
        <v>365</v>
      </c>
      <c r="M520" s="154">
        <v>365</v>
      </c>
      <c r="N520" s="125">
        <f>(Combined[[#This Row],[Westlake List Price 06-01-26]]-Combined[[#This Row],[Westlake List Price 05-01-26]])/Combined[[#This Row],[Westlake List Price 05-01-26]]</f>
        <v>0</v>
      </c>
    </row>
    <row r="521" spans="1:14" x14ac:dyDescent="0.3">
      <c r="A521" s="118">
        <v>1796</v>
      </c>
      <c r="B521" s="118" t="s">
        <v>15159</v>
      </c>
      <c r="C521" s="118" t="s">
        <v>11507</v>
      </c>
      <c r="D521" s="96" t="s">
        <v>13372</v>
      </c>
      <c r="E521" s="96" t="s">
        <v>13655</v>
      </c>
      <c r="F521" s="96" t="s">
        <v>12077</v>
      </c>
      <c r="G521" s="96" t="s">
        <v>17457</v>
      </c>
      <c r="H521" s="96" t="s">
        <v>11507</v>
      </c>
      <c r="I521" s="123" t="s">
        <v>13924</v>
      </c>
      <c r="J521" s="95" t="s">
        <v>18523</v>
      </c>
      <c r="K521" s="95" t="s">
        <v>18524</v>
      </c>
      <c r="L521" s="164">
        <v>606.63</v>
      </c>
      <c r="M521" s="154">
        <v>606.63</v>
      </c>
      <c r="N521" s="125">
        <f>(Combined[[#This Row],[Westlake List Price 06-01-26]]-Combined[[#This Row],[Westlake List Price 05-01-26]])/Combined[[#This Row],[Westlake List Price 05-01-26]]</f>
        <v>0</v>
      </c>
    </row>
    <row r="522" spans="1:14" x14ac:dyDescent="0.3">
      <c r="A522" s="118">
        <v>1797</v>
      </c>
      <c r="B522" s="118" t="s">
        <v>15160</v>
      </c>
      <c r="C522" s="118" t="s">
        <v>11508</v>
      </c>
      <c r="D522" s="96" t="s">
        <v>13372</v>
      </c>
      <c r="E522" s="96" t="s">
        <v>13656</v>
      </c>
      <c r="F522" s="96" t="s">
        <v>12079</v>
      </c>
      <c r="G522" s="96" t="s">
        <v>17458</v>
      </c>
      <c r="H522" s="96" t="s">
        <v>11508</v>
      </c>
      <c r="I522" s="123" t="s">
        <v>13924</v>
      </c>
      <c r="J522" s="95" t="s">
        <v>18525</v>
      </c>
      <c r="K522" s="95" t="s">
        <v>18526</v>
      </c>
      <c r="L522" s="164">
        <v>708.91</v>
      </c>
      <c r="M522" s="154">
        <v>708.91</v>
      </c>
      <c r="N522" s="125">
        <f>(Combined[[#This Row],[Westlake List Price 06-01-26]]-Combined[[#This Row],[Westlake List Price 05-01-26]])/Combined[[#This Row],[Westlake List Price 05-01-26]]</f>
        <v>0</v>
      </c>
    </row>
    <row r="523" spans="1:14" x14ac:dyDescent="0.3">
      <c r="A523" s="118">
        <v>1798</v>
      </c>
      <c r="B523" s="118" t="s">
        <v>15161</v>
      </c>
      <c r="C523" s="118" t="s">
        <v>11509</v>
      </c>
      <c r="D523" s="96" t="s">
        <v>13372</v>
      </c>
      <c r="E523" s="96" t="s">
        <v>13657</v>
      </c>
      <c r="F523" s="96" t="s">
        <v>12081</v>
      </c>
      <c r="G523" s="96" t="s">
        <v>17459</v>
      </c>
      <c r="H523" s="96" t="s">
        <v>11509</v>
      </c>
      <c r="I523" s="123" t="s">
        <v>13924</v>
      </c>
      <c r="J523" s="95" t="s">
        <v>18527</v>
      </c>
      <c r="K523" s="95" t="s">
        <v>18528</v>
      </c>
      <c r="L523" s="164">
        <v>1207.3900000000001</v>
      </c>
      <c r="M523" s="154">
        <v>1207.3900000000001</v>
      </c>
      <c r="N523" s="125">
        <f>(Combined[[#This Row],[Westlake List Price 06-01-26]]-Combined[[#This Row],[Westlake List Price 05-01-26]])/Combined[[#This Row],[Westlake List Price 05-01-26]]</f>
        <v>0</v>
      </c>
    </row>
    <row r="524" spans="1:14" x14ac:dyDescent="0.3">
      <c r="A524" s="118">
        <v>1799</v>
      </c>
      <c r="B524" s="118" t="s">
        <v>15162</v>
      </c>
      <c r="C524" s="118" t="s">
        <v>11510</v>
      </c>
      <c r="D524" s="96" t="s">
        <v>13372</v>
      </c>
      <c r="E524" s="96" t="s">
        <v>13646</v>
      </c>
      <c r="F524" s="96">
        <v>14</v>
      </c>
      <c r="G524" s="96" t="s">
        <v>17460</v>
      </c>
      <c r="H524" s="96" t="s">
        <v>11510</v>
      </c>
      <c r="I524" s="123" t="s">
        <v>13924</v>
      </c>
      <c r="J524" s="95" t="s">
        <v>3056</v>
      </c>
      <c r="K524" s="95" t="s">
        <v>12002</v>
      </c>
      <c r="L524" s="164">
        <v>1863.32</v>
      </c>
      <c r="M524" s="154">
        <v>1863.32</v>
      </c>
      <c r="N524" s="125">
        <f>(Combined[[#This Row],[Westlake List Price 06-01-26]]-Combined[[#This Row],[Westlake List Price 05-01-26]])/Combined[[#This Row],[Westlake List Price 05-01-26]]</f>
        <v>0</v>
      </c>
    </row>
    <row r="525" spans="1:14" x14ac:dyDescent="0.3">
      <c r="A525" s="118">
        <v>1800</v>
      </c>
      <c r="B525" s="118" t="s">
        <v>15163</v>
      </c>
      <c r="C525" s="118" t="s">
        <v>11511</v>
      </c>
      <c r="D525" s="96" t="s">
        <v>13372</v>
      </c>
      <c r="E525" s="96" t="s">
        <v>13647</v>
      </c>
      <c r="F525" s="96">
        <v>16</v>
      </c>
      <c r="G525" s="96" t="s">
        <v>17461</v>
      </c>
      <c r="H525" s="96" t="s">
        <v>11511</v>
      </c>
      <c r="I525" s="123" t="s">
        <v>13924</v>
      </c>
      <c r="J525" s="95" t="s">
        <v>2921</v>
      </c>
      <c r="K525" s="95" t="s">
        <v>12002</v>
      </c>
      <c r="L525" s="164">
        <v>2078.4</v>
      </c>
      <c r="M525" s="154">
        <v>2078.4</v>
      </c>
      <c r="N525" s="125">
        <f>(Combined[[#This Row],[Westlake List Price 06-01-26]]-Combined[[#This Row],[Westlake List Price 05-01-26]])/Combined[[#This Row],[Westlake List Price 05-01-26]]</f>
        <v>0</v>
      </c>
    </row>
    <row r="526" spans="1:14" x14ac:dyDescent="0.3">
      <c r="A526" s="118">
        <v>1829</v>
      </c>
      <c r="B526" s="118" t="s">
        <v>15186</v>
      </c>
      <c r="C526" s="118" t="s">
        <v>11782</v>
      </c>
      <c r="D526" s="96" t="s">
        <v>13372</v>
      </c>
      <c r="E526" s="96" t="s">
        <v>13647</v>
      </c>
      <c r="F526" s="96" t="s">
        <v>12309</v>
      </c>
      <c r="G526" s="96" t="s">
        <v>17478</v>
      </c>
      <c r="H526" s="96" t="s">
        <v>11782</v>
      </c>
      <c r="I526" s="123" t="s">
        <v>13898</v>
      </c>
      <c r="J526" s="95" t="s">
        <v>2923</v>
      </c>
      <c r="K526" s="95" t="s">
        <v>12002</v>
      </c>
      <c r="L526" s="164">
        <v>4189.41</v>
      </c>
      <c r="M526" s="154">
        <v>4189.41</v>
      </c>
      <c r="N526" s="125">
        <f>(Combined[[#This Row],[Westlake List Price 06-01-26]]-Combined[[#This Row],[Westlake List Price 05-01-26]])/Combined[[#This Row],[Westlake List Price 05-01-26]]</f>
        <v>0</v>
      </c>
    </row>
    <row r="527" spans="1:14" x14ac:dyDescent="0.3">
      <c r="A527" s="118">
        <v>2086</v>
      </c>
      <c r="B527" s="118"/>
      <c r="C527" s="118"/>
      <c r="D527" s="96" t="s">
        <v>13372</v>
      </c>
      <c r="E527" s="96" t="s">
        <v>19280</v>
      </c>
      <c r="F527" s="96" t="s">
        <v>19281</v>
      </c>
      <c r="G527" s="142" t="s">
        <v>19278</v>
      </c>
      <c r="I527" s="20" t="s">
        <v>19279</v>
      </c>
      <c r="K527" s="95"/>
      <c r="L527" s="164">
        <v>145.43</v>
      </c>
      <c r="M527" s="154">
        <v>145.43</v>
      </c>
      <c r="N527" s="125">
        <f>(Combined[[#This Row],[Westlake List Price 06-01-26]]-Combined[[#This Row],[Westlake List Price 05-01-26]])/Combined[[#This Row],[Westlake List Price 05-01-26]]</f>
        <v>0</v>
      </c>
    </row>
    <row r="528" spans="1:14" x14ac:dyDescent="0.3">
      <c r="A528" s="118">
        <v>2087</v>
      </c>
      <c r="B528" s="118" t="s">
        <v>13708</v>
      </c>
      <c r="C528" s="118" t="s">
        <v>13708</v>
      </c>
      <c r="D528" s="96" t="s">
        <v>13372</v>
      </c>
      <c r="E528" s="96" t="s">
        <v>13698</v>
      </c>
      <c r="F528" s="96" t="s">
        <v>13696</v>
      </c>
      <c r="G528" s="96" t="s">
        <v>17552</v>
      </c>
      <c r="H528" s="96" t="s">
        <v>13708</v>
      </c>
      <c r="I528" s="123" t="s">
        <v>13907</v>
      </c>
      <c r="J528" s="95" t="s">
        <v>18673</v>
      </c>
      <c r="K528" s="95" t="s">
        <v>18674</v>
      </c>
      <c r="L528" s="164">
        <v>25.98</v>
      </c>
      <c r="M528" s="154">
        <v>25.98</v>
      </c>
      <c r="N528" s="125">
        <f>(Combined[[#This Row],[Westlake List Price 06-01-26]]-Combined[[#This Row],[Westlake List Price 05-01-26]])/Combined[[#This Row],[Westlake List Price 05-01-26]]</f>
        <v>0</v>
      </c>
    </row>
    <row r="529" spans="1:14" x14ac:dyDescent="0.3">
      <c r="A529" s="118">
        <v>2088</v>
      </c>
      <c r="B529" s="118" t="s">
        <v>13709</v>
      </c>
      <c r="C529" s="118" t="s">
        <v>13709</v>
      </c>
      <c r="D529" s="96" t="s">
        <v>13372</v>
      </c>
      <c r="E529" s="96" t="s">
        <v>13651</v>
      </c>
      <c r="F529" s="96" t="s">
        <v>13697</v>
      </c>
      <c r="G529" s="96" t="s">
        <v>17553</v>
      </c>
      <c r="H529" s="96" t="s">
        <v>13709</v>
      </c>
      <c r="I529" s="123" t="s">
        <v>13907</v>
      </c>
      <c r="J529" s="95" t="s">
        <v>18675</v>
      </c>
      <c r="K529" s="95" t="s">
        <v>18676</v>
      </c>
      <c r="L529" s="164">
        <v>44.35</v>
      </c>
      <c r="M529" s="154">
        <v>44.35</v>
      </c>
      <c r="N529" s="125">
        <f>(Combined[[#This Row],[Westlake List Price 06-01-26]]-Combined[[#This Row],[Westlake List Price 05-01-26]])/Combined[[#This Row],[Westlake List Price 05-01-26]]</f>
        <v>0</v>
      </c>
    </row>
    <row r="530" spans="1:14" x14ac:dyDescent="0.3">
      <c r="A530" s="118">
        <v>2089</v>
      </c>
      <c r="B530" s="118" t="s">
        <v>13710</v>
      </c>
      <c r="C530" s="118" t="s">
        <v>13710</v>
      </c>
      <c r="D530" s="96" t="s">
        <v>13372</v>
      </c>
      <c r="E530" s="96" t="s">
        <v>13652</v>
      </c>
      <c r="F530" s="96" t="s">
        <v>5969</v>
      </c>
      <c r="G530" s="96" t="s">
        <v>17554</v>
      </c>
      <c r="H530" s="96" t="s">
        <v>13710</v>
      </c>
      <c r="I530" s="123" t="s">
        <v>13907</v>
      </c>
      <c r="J530" s="95" t="s">
        <v>18677</v>
      </c>
      <c r="K530" s="95" t="s">
        <v>18678</v>
      </c>
      <c r="L530" s="164">
        <v>118.26</v>
      </c>
      <c r="M530" s="154">
        <v>118.26</v>
      </c>
      <c r="N530" s="125">
        <f>(Combined[[#This Row],[Westlake List Price 06-01-26]]-Combined[[#This Row],[Westlake List Price 05-01-26]])/Combined[[#This Row],[Westlake List Price 05-01-26]]</f>
        <v>0</v>
      </c>
    </row>
    <row r="531" spans="1:14" x14ac:dyDescent="0.3">
      <c r="A531" s="118">
        <v>2090</v>
      </c>
      <c r="B531" s="118" t="s">
        <v>15324</v>
      </c>
      <c r="C531" s="118" t="s">
        <v>11128</v>
      </c>
      <c r="D531" s="96" t="s">
        <v>13372</v>
      </c>
      <c r="E531" s="96" t="s">
        <v>13653</v>
      </c>
      <c r="F531" s="96" t="s">
        <v>12071</v>
      </c>
      <c r="G531" s="96" t="s">
        <v>17555</v>
      </c>
      <c r="H531" s="96" t="s">
        <v>11128</v>
      </c>
      <c r="I531" s="123" t="s">
        <v>13907</v>
      </c>
      <c r="J531" s="95" t="s">
        <v>18679</v>
      </c>
      <c r="K531" s="95" t="s">
        <v>18680</v>
      </c>
      <c r="L531" s="164">
        <v>153.69999999999999</v>
      </c>
      <c r="M531" s="154">
        <v>153.69999999999999</v>
      </c>
      <c r="N531" s="125">
        <f>(Combined[[#This Row],[Westlake List Price 06-01-26]]-Combined[[#This Row],[Westlake List Price 05-01-26]])/Combined[[#This Row],[Westlake List Price 05-01-26]]</f>
        <v>0</v>
      </c>
    </row>
    <row r="532" spans="1:14" x14ac:dyDescent="0.3">
      <c r="A532" s="118">
        <v>2091</v>
      </c>
      <c r="B532" s="118" t="s">
        <v>15325</v>
      </c>
      <c r="C532" s="118" t="s">
        <v>11129</v>
      </c>
      <c r="D532" s="96" t="s">
        <v>13372</v>
      </c>
      <c r="E532" s="96" t="s">
        <v>13654</v>
      </c>
      <c r="F532" s="96" t="s">
        <v>12075</v>
      </c>
      <c r="G532" s="96" t="s">
        <v>17556</v>
      </c>
      <c r="H532" s="96" t="s">
        <v>11129</v>
      </c>
      <c r="I532" s="123" t="s">
        <v>13907</v>
      </c>
      <c r="J532" s="95" t="s">
        <v>18681</v>
      </c>
      <c r="K532" s="95" t="s">
        <v>18682</v>
      </c>
      <c r="L532" s="164">
        <v>492.61</v>
      </c>
      <c r="M532" s="154">
        <v>492.61</v>
      </c>
      <c r="N532" s="125">
        <f>(Combined[[#This Row],[Westlake List Price 06-01-26]]-Combined[[#This Row],[Westlake List Price 05-01-26]])/Combined[[#This Row],[Westlake List Price 05-01-26]]</f>
        <v>0</v>
      </c>
    </row>
    <row r="533" spans="1:14" x14ac:dyDescent="0.3">
      <c r="A533" s="118">
        <v>2092</v>
      </c>
      <c r="B533" s="118" t="s">
        <v>15326</v>
      </c>
      <c r="C533" s="118" t="s">
        <v>11130</v>
      </c>
      <c r="D533" s="96" t="s">
        <v>13372</v>
      </c>
      <c r="E533" s="96" t="s">
        <v>13655</v>
      </c>
      <c r="F533" s="96" t="s">
        <v>12077</v>
      </c>
      <c r="G533" s="96" t="s">
        <v>17557</v>
      </c>
      <c r="H533" s="96" t="s">
        <v>11130</v>
      </c>
      <c r="I533" s="123" t="s">
        <v>13907</v>
      </c>
      <c r="J533" s="156" t="s">
        <v>18683</v>
      </c>
      <c r="K533" s="95" t="s">
        <v>18684</v>
      </c>
      <c r="L533" s="164">
        <v>1126.8499999999999</v>
      </c>
      <c r="M533" s="154">
        <v>1126.8499999999999</v>
      </c>
      <c r="N533" s="125">
        <f>(Combined[[#This Row],[Westlake List Price 06-01-26]]-Combined[[#This Row],[Westlake List Price 05-01-26]])/Combined[[#This Row],[Westlake List Price 05-01-26]]</f>
        <v>0</v>
      </c>
    </row>
    <row r="534" spans="1:14" x14ac:dyDescent="0.3">
      <c r="A534" s="118">
        <v>2093</v>
      </c>
      <c r="B534" s="118" t="s">
        <v>15327</v>
      </c>
      <c r="C534" s="118" t="s">
        <v>11131</v>
      </c>
      <c r="D534" s="96" t="s">
        <v>13372</v>
      </c>
      <c r="E534" s="96" t="s">
        <v>13656</v>
      </c>
      <c r="F534" s="96" t="s">
        <v>12079</v>
      </c>
      <c r="G534" s="96" t="s">
        <v>17558</v>
      </c>
      <c r="H534" s="96" t="s">
        <v>11131</v>
      </c>
      <c r="I534" s="123" t="s">
        <v>13907</v>
      </c>
      <c r="J534" s="95" t="s">
        <v>18685</v>
      </c>
      <c r="K534" s="95" t="s">
        <v>12002</v>
      </c>
      <c r="L534" s="164">
        <v>3071.96</v>
      </c>
      <c r="M534" s="154">
        <v>3071.96</v>
      </c>
      <c r="N534" s="125">
        <f>(Combined[[#This Row],[Westlake List Price 06-01-26]]-Combined[[#This Row],[Westlake List Price 05-01-26]])/Combined[[#This Row],[Westlake List Price 05-01-26]]</f>
        <v>0</v>
      </c>
    </row>
    <row r="535" spans="1:14" x14ac:dyDescent="0.3">
      <c r="A535" s="118">
        <v>2094</v>
      </c>
      <c r="B535" s="118" t="s">
        <v>15328</v>
      </c>
      <c r="C535" s="118" t="s">
        <v>11132</v>
      </c>
      <c r="D535" s="96" t="s">
        <v>13372</v>
      </c>
      <c r="E535" s="96" t="s">
        <v>13657</v>
      </c>
      <c r="F535" s="96" t="s">
        <v>12081</v>
      </c>
      <c r="G535" s="96" t="s">
        <v>17559</v>
      </c>
      <c r="H535" s="96" t="s">
        <v>11132</v>
      </c>
      <c r="I535" s="123" t="s">
        <v>13907</v>
      </c>
      <c r="J535" s="95" t="s">
        <v>18686</v>
      </c>
      <c r="K535" s="95" t="s">
        <v>12002</v>
      </c>
      <c r="L535" s="164">
        <v>4456.5200000000004</v>
      </c>
      <c r="M535" s="154">
        <v>4456.5200000000004</v>
      </c>
      <c r="N535" s="125">
        <f>(Combined[[#This Row],[Westlake List Price 06-01-26]]-Combined[[#This Row],[Westlake List Price 05-01-26]])/Combined[[#This Row],[Westlake List Price 05-01-26]]</f>
        <v>0</v>
      </c>
    </row>
    <row r="536" spans="1:14" x14ac:dyDescent="0.3">
      <c r="A536" s="118">
        <v>1804</v>
      </c>
      <c r="B536" s="118" t="s">
        <v>13765</v>
      </c>
      <c r="C536" s="118" t="s">
        <v>13765</v>
      </c>
      <c r="D536" s="96" t="s">
        <v>13372</v>
      </c>
      <c r="E536" s="96" t="s">
        <v>13651</v>
      </c>
      <c r="F536" s="96" t="s">
        <v>13701</v>
      </c>
      <c r="G536" s="96" t="s">
        <v>17462</v>
      </c>
      <c r="H536" s="96" t="s">
        <v>13765</v>
      </c>
      <c r="I536" s="123" t="s">
        <v>13898</v>
      </c>
      <c r="J536" s="95" t="s">
        <v>18529</v>
      </c>
      <c r="K536" s="95" t="s">
        <v>18530</v>
      </c>
      <c r="L536" s="164">
        <v>41.74</v>
      </c>
      <c r="M536" s="154">
        <v>41.74</v>
      </c>
      <c r="N536" s="125">
        <f>(Combined[[#This Row],[Westlake List Price 06-01-26]]-Combined[[#This Row],[Westlake List Price 05-01-26]])/Combined[[#This Row],[Westlake List Price 05-01-26]]</f>
        <v>0</v>
      </c>
    </row>
    <row r="537" spans="1:14" x14ac:dyDescent="0.3">
      <c r="A537" s="118">
        <v>1805</v>
      </c>
      <c r="B537" s="118" t="s">
        <v>13989</v>
      </c>
      <c r="C537" s="118" t="s">
        <v>13989</v>
      </c>
      <c r="D537" s="96" t="s">
        <v>13372</v>
      </c>
      <c r="E537" s="96" t="s">
        <v>13652</v>
      </c>
      <c r="F537" s="96" t="s">
        <v>11240</v>
      </c>
      <c r="G537" s="96" t="s">
        <v>17463</v>
      </c>
      <c r="H537" s="96" t="s">
        <v>13989</v>
      </c>
      <c r="I537" s="123" t="s">
        <v>13898</v>
      </c>
      <c r="J537" s="95" t="s">
        <v>18531</v>
      </c>
      <c r="K537" s="95" t="s">
        <v>18532</v>
      </c>
      <c r="L537" s="164">
        <v>122.17</v>
      </c>
      <c r="M537" s="154">
        <v>122.17</v>
      </c>
      <c r="N537" s="125">
        <f>(Combined[[#This Row],[Westlake List Price 06-01-26]]-Combined[[#This Row],[Westlake List Price 05-01-26]])/Combined[[#This Row],[Westlake List Price 05-01-26]]</f>
        <v>0</v>
      </c>
    </row>
    <row r="538" spans="1:14" x14ac:dyDescent="0.3">
      <c r="A538" s="118">
        <v>1806</v>
      </c>
      <c r="B538" s="118" t="s">
        <v>13766</v>
      </c>
      <c r="C538" s="118" t="s">
        <v>13766</v>
      </c>
      <c r="D538" s="96" t="s">
        <v>13372</v>
      </c>
      <c r="E538" s="96" t="s">
        <v>13652</v>
      </c>
      <c r="F538" s="96" t="s">
        <v>11242</v>
      </c>
      <c r="G538" s="96" t="s">
        <v>17464</v>
      </c>
      <c r="H538" s="96" t="s">
        <v>13766</v>
      </c>
      <c r="I538" s="123" t="s">
        <v>13898</v>
      </c>
      <c r="J538" s="95" t="s">
        <v>18533</v>
      </c>
      <c r="K538" s="95" t="s">
        <v>18534</v>
      </c>
      <c r="L538" s="164">
        <v>95.22</v>
      </c>
      <c r="M538" s="154">
        <v>95.22</v>
      </c>
      <c r="N538" s="125">
        <f>(Combined[[#This Row],[Westlake List Price 06-01-26]]-Combined[[#This Row],[Westlake List Price 05-01-26]])/Combined[[#This Row],[Westlake List Price 05-01-26]]</f>
        <v>0</v>
      </c>
    </row>
    <row r="539" spans="1:14" x14ac:dyDescent="0.3">
      <c r="A539" s="118">
        <v>1807</v>
      </c>
      <c r="B539" s="118" t="s">
        <v>14565</v>
      </c>
      <c r="C539" s="118" t="s">
        <v>14127</v>
      </c>
      <c r="D539" s="96" t="s">
        <v>13372</v>
      </c>
      <c r="E539" s="96" t="s">
        <v>13653</v>
      </c>
      <c r="F539" s="96" t="s">
        <v>11244</v>
      </c>
      <c r="G539" s="96" t="s">
        <v>17465</v>
      </c>
      <c r="H539" s="96" t="s">
        <v>14127</v>
      </c>
      <c r="I539" s="123" t="s">
        <v>13898</v>
      </c>
      <c r="J539" s="95" t="s">
        <v>18535</v>
      </c>
      <c r="K539" s="95" t="s">
        <v>12002</v>
      </c>
      <c r="L539" s="164">
        <v>212.13</v>
      </c>
      <c r="M539" s="154">
        <v>212.13</v>
      </c>
      <c r="N539" s="125">
        <f>(Combined[[#This Row],[Westlake List Price 06-01-26]]-Combined[[#This Row],[Westlake List Price 05-01-26]])/Combined[[#This Row],[Westlake List Price 05-01-26]]</f>
        <v>0</v>
      </c>
    </row>
    <row r="540" spans="1:14" x14ac:dyDescent="0.3">
      <c r="A540" s="118">
        <v>1808</v>
      </c>
      <c r="B540" s="118" t="s">
        <v>13767</v>
      </c>
      <c r="C540" s="118" t="s">
        <v>13767</v>
      </c>
      <c r="D540" s="96" t="s">
        <v>13372</v>
      </c>
      <c r="E540" s="96" t="s">
        <v>13653</v>
      </c>
      <c r="F540" s="96" t="s">
        <v>11246</v>
      </c>
      <c r="G540" s="96" t="s">
        <v>17466</v>
      </c>
      <c r="H540" s="96" t="s">
        <v>13767</v>
      </c>
      <c r="I540" s="123" t="s">
        <v>13898</v>
      </c>
      <c r="J540" s="95" t="s">
        <v>18536</v>
      </c>
      <c r="K540" s="95" t="s">
        <v>18537</v>
      </c>
      <c r="L540" s="164">
        <v>186.52</v>
      </c>
      <c r="M540" s="154">
        <v>186.52</v>
      </c>
      <c r="N540" s="125">
        <f>(Combined[[#This Row],[Westlake List Price 06-01-26]]-Combined[[#This Row],[Westlake List Price 05-01-26]])/Combined[[#This Row],[Westlake List Price 05-01-26]]</f>
        <v>0</v>
      </c>
    </row>
    <row r="541" spans="1:14" x14ac:dyDescent="0.3">
      <c r="A541" s="118">
        <v>1809</v>
      </c>
      <c r="B541" s="118" t="s">
        <v>13681</v>
      </c>
      <c r="C541" s="118" t="s">
        <v>13681</v>
      </c>
      <c r="D541" s="96" t="s">
        <v>13372</v>
      </c>
      <c r="E541" s="96" t="s">
        <v>13653</v>
      </c>
      <c r="F541" s="96" t="s">
        <v>11516</v>
      </c>
      <c r="G541" s="96" t="s">
        <v>17467</v>
      </c>
      <c r="H541" s="96" t="s">
        <v>13681</v>
      </c>
      <c r="I541" s="123" t="s">
        <v>13898</v>
      </c>
      <c r="J541" s="95" t="s">
        <v>18538</v>
      </c>
      <c r="K541" s="95" t="s">
        <v>18539</v>
      </c>
      <c r="L541" s="164">
        <v>199.35</v>
      </c>
      <c r="M541" s="154">
        <v>199.35</v>
      </c>
      <c r="N541" s="125">
        <f>(Combined[[#This Row],[Westlake List Price 06-01-26]]-Combined[[#This Row],[Westlake List Price 05-01-26]])/Combined[[#This Row],[Westlake List Price 05-01-26]]</f>
        <v>0</v>
      </c>
    </row>
    <row r="542" spans="1:14" x14ac:dyDescent="0.3">
      <c r="A542" s="118">
        <v>1810</v>
      </c>
      <c r="B542" s="118" t="s">
        <v>15167</v>
      </c>
      <c r="C542" s="118" t="s">
        <v>11517</v>
      </c>
      <c r="D542" s="96" t="s">
        <v>13372</v>
      </c>
      <c r="E542" s="96" t="s">
        <v>13654</v>
      </c>
      <c r="F542" s="96" t="s">
        <v>12003</v>
      </c>
      <c r="G542" s="96" t="s">
        <v>17468</v>
      </c>
      <c r="H542" s="96" t="s">
        <v>11517</v>
      </c>
      <c r="I542" s="123" t="s">
        <v>13898</v>
      </c>
      <c r="J542" s="95" t="s">
        <v>18540</v>
      </c>
      <c r="K542" s="95" t="s">
        <v>18541</v>
      </c>
      <c r="L542" s="164">
        <v>775.43</v>
      </c>
      <c r="M542" s="154">
        <v>775.43</v>
      </c>
      <c r="N542" s="125">
        <f>(Combined[[#This Row],[Westlake List Price 06-01-26]]-Combined[[#This Row],[Westlake List Price 05-01-26]])/Combined[[#This Row],[Westlake List Price 05-01-26]]</f>
        <v>0</v>
      </c>
    </row>
    <row r="543" spans="1:14" x14ac:dyDescent="0.3">
      <c r="A543" s="118">
        <v>1811</v>
      </c>
      <c r="B543" s="118" t="s">
        <v>15168</v>
      </c>
      <c r="C543" s="118" t="s">
        <v>11518</v>
      </c>
      <c r="D543" s="96" t="s">
        <v>13372</v>
      </c>
      <c r="E543" s="96" t="s">
        <v>13655</v>
      </c>
      <c r="F543" s="96" t="s">
        <v>12007</v>
      </c>
      <c r="G543" s="96" t="s">
        <v>17469</v>
      </c>
      <c r="H543" s="96" t="s">
        <v>11518</v>
      </c>
      <c r="I543" s="123" t="s">
        <v>13898</v>
      </c>
      <c r="J543" s="95" t="s">
        <v>18542</v>
      </c>
      <c r="K543" s="95" t="s">
        <v>18543</v>
      </c>
      <c r="L543" s="164">
        <v>1079.24</v>
      </c>
      <c r="M543" s="154">
        <v>1079.24</v>
      </c>
      <c r="N543" s="125">
        <f>(Combined[[#This Row],[Westlake List Price 06-01-26]]-Combined[[#This Row],[Westlake List Price 05-01-26]])/Combined[[#This Row],[Westlake List Price 05-01-26]]</f>
        <v>0</v>
      </c>
    </row>
    <row r="544" spans="1:14" x14ac:dyDescent="0.3">
      <c r="A544" s="118">
        <v>1812</v>
      </c>
      <c r="B544" s="118" t="s">
        <v>15169</v>
      </c>
      <c r="C544" s="118" t="s">
        <v>11519</v>
      </c>
      <c r="D544" s="96" t="s">
        <v>13372</v>
      </c>
      <c r="E544" s="96" t="s">
        <v>13655</v>
      </c>
      <c r="F544" s="96" t="s">
        <v>12009</v>
      </c>
      <c r="G544" s="96" t="s">
        <v>17470</v>
      </c>
      <c r="H544" s="96" t="s">
        <v>11519</v>
      </c>
      <c r="I544" s="123" t="s">
        <v>13898</v>
      </c>
      <c r="J544" s="95" t="s">
        <v>18544</v>
      </c>
      <c r="K544" s="95" t="s">
        <v>18545</v>
      </c>
      <c r="L544" s="164">
        <v>867.72</v>
      </c>
      <c r="M544" s="154">
        <v>867.72</v>
      </c>
      <c r="N544" s="125">
        <f>(Combined[[#This Row],[Westlake List Price 06-01-26]]-Combined[[#This Row],[Westlake List Price 05-01-26]])/Combined[[#This Row],[Westlake List Price 05-01-26]]</f>
        <v>0</v>
      </c>
    </row>
    <row r="545" spans="1:14" x14ac:dyDescent="0.3">
      <c r="A545" s="118">
        <v>1813</v>
      </c>
      <c r="B545" s="118" t="s">
        <v>15170</v>
      </c>
      <c r="C545" s="118" t="s">
        <v>11520</v>
      </c>
      <c r="D545" s="96" t="s">
        <v>13372</v>
      </c>
      <c r="E545" s="96" t="s">
        <v>13656</v>
      </c>
      <c r="F545" s="96" t="s">
        <v>12013</v>
      </c>
      <c r="G545" s="96" t="s">
        <v>17471</v>
      </c>
      <c r="H545" s="96" t="s">
        <v>11520</v>
      </c>
      <c r="I545" s="123" t="s">
        <v>13898</v>
      </c>
      <c r="J545" s="95" t="s">
        <v>18546</v>
      </c>
      <c r="K545" s="95" t="s">
        <v>12002</v>
      </c>
      <c r="L545" s="164">
        <v>1134.8900000000001</v>
      </c>
      <c r="M545" s="154">
        <v>1134.8900000000001</v>
      </c>
      <c r="N545" s="125">
        <f>(Combined[[#This Row],[Westlake List Price 06-01-26]]-Combined[[#This Row],[Westlake List Price 05-01-26]])/Combined[[#This Row],[Westlake List Price 05-01-26]]</f>
        <v>0</v>
      </c>
    </row>
    <row r="546" spans="1:14" x14ac:dyDescent="0.3">
      <c r="A546" s="118">
        <v>1814</v>
      </c>
      <c r="B546" s="118" t="s">
        <v>15171</v>
      </c>
      <c r="C546" s="118" t="s">
        <v>11521</v>
      </c>
      <c r="D546" s="96" t="s">
        <v>13372</v>
      </c>
      <c r="E546" s="96" t="s">
        <v>13656</v>
      </c>
      <c r="F546" s="96" t="s">
        <v>12015</v>
      </c>
      <c r="G546" s="96" t="s">
        <v>17472</v>
      </c>
      <c r="H546" s="96" t="s">
        <v>11521</v>
      </c>
      <c r="I546" s="123" t="s">
        <v>13898</v>
      </c>
      <c r="J546" s="95" t="s">
        <v>18547</v>
      </c>
      <c r="K546" s="95" t="s">
        <v>18548</v>
      </c>
      <c r="L546" s="164">
        <v>1170.76</v>
      </c>
      <c r="M546" s="154">
        <v>1170.76</v>
      </c>
      <c r="N546" s="125">
        <f>(Combined[[#This Row],[Westlake List Price 06-01-26]]-Combined[[#This Row],[Westlake List Price 05-01-26]])/Combined[[#This Row],[Westlake List Price 05-01-26]]</f>
        <v>0</v>
      </c>
    </row>
    <row r="547" spans="1:14" x14ac:dyDescent="0.3">
      <c r="A547" s="118">
        <v>1815</v>
      </c>
      <c r="B547" s="118" t="s">
        <v>15172</v>
      </c>
      <c r="C547" s="118" t="s">
        <v>11522</v>
      </c>
      <c r="D547" s="96" t="s">
        <v>13372</v>
      </c>
      <c r="E547" s="96" t="s">
        <v>13656</v>
      </c>
      <c r="F547" s="96" t="s">
        <v>12017</v>
      </c>
      <c r="G547" s="96" t="s">
        <v>17473</v>
      </c>
      <c r="H547" s="96" t="s">
        <v>11522</v>
      </c>
      <c r="I547" s="123" t="s">
        <v>13898</v>
      </c>
      <c r="J547" s="95" t="s">
        <v>18549</v>
      </c>
      <c r="K547" s="95" t="s">
        <v>18550</v>
      </c>
      <c r="L547" s="164">
        <v>1206.6300000000001</v>
      </c>
      <c r="M547" s="154">
        <v>1206.6300000000001</v>
      </c>
      <c r="N547" s="125">
        <f>(Combined[[#This Row],[Westlake List Price 06-01-26]]-Combined[[#This Row],[Westlake List Price 05-01-26]])/Combined[[#This Row],[Westlake List Price 05-01-26]]</f>
        <v>0</v>
      </c>
    </row>
    <row r="548" spans="1:14" x14ac:dyDescent="0.3">
      <c r="A548" s="118">
        <v>1816</v>
      </c>
      <c r="B548" s="118" t="s">
        <v>15173</v>
      </c>
      <c r="C548" s="118" t="s">
        <v>11523</v>
      </c>
      <c r="D548" s="96" t="s">
        <v>13372</v>
      </c>
      <c r="E548" s="96" t="s">
        <v>13657</v>
      </c>
      <c r="F548" s="96" t="s">
        <v>12021</v>
      </c>
      <c r="G548" s="96" t="s">
        <v>17474</v>
      </c>
      <c r="H548" s="96" t="s">
        <v>11523</v>
      </c>
      <c r="I548" s="123" t="s">
        <v>13898</v>
      </c>
      <c r="J548" s="95" t="s">
        <v>18551</v>
      </c>
      <c r="K548" s="95" t="s">
        <v>12002</v>
      </c>
      <c r="L548" s="164">
        <v>1719.46</v>
      </c>
      <c r="M548" s="154">
        <v>1719.46</v>
      </c>
      <c r="N548" s="125">
        <f>(Combined[[#This Row],[Westlake List Price 06-01-26]]-Combined[[#This Row],[Westlake List Price 05-01-26]])/Combined[[#This Row],[Westlake List Price 05-01-26]]</f>
        <v>0</v>
      </c>
    </row>
    <row r="549" spans="1:14" x14ac:dyDescent="0.3">
      <c r="A549" s="118">
        <v>1817</v>
      </c>
      <c r="B549" s="118" t="s">
        <v>15174</v>
      </c>
      <c r="C549" s="118" t="s">
        <v>11524</v>
      </c>
      <c r="D549" s="96" t="s">
        <v>13372</v>
      </c>
      <c r="E549" s="96" t="s">
        <v>13657</v>
      </c>
      <c r="F549" s="96" t="s">
        <v>12023</v>
      </c>
      <c r="G549" s="96" t="s">
        <v>17475</v>
      </c>
      <c r="H549" s="96" t="s">
        <v>11524</v>
      </c>
      <c r="I549" s="123" t="s">
        <v>13898</v>
      </c>
      <c r="J549" s="95" t="s">
        <v>18552</v>
      </c>
      <c r="K549" s="95" t="s">
        <v>12002</v>
      </c>
      <c r="L549" s="164">
        <v>2010.54</v>
      </c>
      <c r="M549" s="154">
        <v>2010.54</v>
      </c>
      <c r="N549" s="125">
        <f>(Combined[[#This Row],[Westlake List Price 06-01-26]]-Combined[[#This Row],[Westlake List Price 05-01-26]])/Combined[[#This Row],[Westlake List Price 05-01-26]]</f>
        <v>0</v>
      </c>
    </row>
    <row r="550" spans="1:14" x14ac:dyDescent="0.3">
      <c r="A550" s="118">
        <v>1818</v>
      </c>
      <c r="B550" s="118" t="s">
        <v>15175</v>
      </c>
      <c r="C550" s="118" t="s">
        <v>11525</v>
      </c>
      <c r="D550" s="96" t="s">
        <v>13372</v>
      </c>
      <c r="E550" s="96" t="s">
        <v>13657</v>
      </c>
      <c r="F550" s="96" t="s">
        <v>12025</v>
      </c>
      <c r="G550" s="96" t="s">
        <v>17476</v>
      </c>
      <c r="H550" s="96" t="s">
        <v>11525</v>
      </c>
      <c r="I550" s="123" t="s">
        <v>13898</v>
      </c>
      <c r="J550" s="95" t="s">
        <v>18553</v>
      </c>
      <c r="K550" s="95" t="s">
        <v>18554</v>
      </c>
      <c r="L550" s="164">
        <v>2111.09</v>
      </c>
      <c r="M550" s="154">
        <v>2111.09</v>
      </c>
      <c r="N550" s="125">
        <f>(Combined[[#This Row],[Westlake List Price 06-01-26]]-Combined[[#This Row],[Westlake List Price 05-01-26]])/Combined[[#This Row],[Westlake List Price 05-01-26]]</f>
        <v>0</v>
      </c>
    </row>
    <row r="551" spans="1:14" x14ac:dyDescent="0.3">
      <c r="A551" s="118">
        <v>1819</v>
      </c>
      <c r="B551" s="118" t="s">
        <v>15176</v>
      </c>
      <c r="C551" s="118" t="s">
        <v>11526</v>
      </c>
      <c r="D551" s="96" t="s">
        <v>13372</v>
      </c>
      <c r="E551" s="96" t="s">
        <v>13657</v>
      </c>
      <c r="F551" s="96" t="s">
        <v>12265</v>
      </c>
      <c r="G551" s="96" t="s">
        <v>17477</v>
      </c>
      <c r="H551" s="96" t="s">
        <v>11526</v>
      </c>
      <c r="I551" s="123" t="s">
        <v>13898</v>
      </c>
      <c r="J551" s="95" t="s">
        <v>18555</v>
      </c>
      <c r="K551" s="95" t="s">
        <v>18556</v>
      </c>
      <c r="L551" s="164">
        <v>2216.52</v>
      </c>
      <c r="M551" s="154">
        <v>2216.52</v>
      </c>
      <c r="N551" s="125">
        <f>(Combined[[#This Row],[Westlake List Price 06-01-26]]-Combined[[#This Row],[Westlake List Price 05-01-26]])/Combined[[#This Row],[Westlake List Price 05-01-26]]</f>
        <v>0</v>
      </c>
    </row>
    <row r="552" spans="1:14" x14ac:dyDescent="0.3">
      <c r="A552" s="118">
        <v>1870</v>
      </c>
      <c r="B552" s="118" t="s">
        <v>13705</v>
      </c>
      <c r="C552" s="118" t="s">
        <v>13705</v>
      </c>
      <c r="D552" s="96" t="s">
        <v>13372</v>
      </c>
      <c r="E552" s="96" t="s">
        <v>13698</v>
      </c>
      <c r="F552" s="96" t="s">
        <v>13696</v>
      </c>
      <c r="G552" s="96" t="s">
        <v>17488</v>
      </c>
      <c r="H552" s="96" t="s">
        <v>13705</v>
      </c>
      <c r="I552" s="123" t="s">
        <v>13908</v>
      </c>
      <c r="J552" s="95" t="s">
        <v>18572</v>
      </c>
      <c r="K552" s="95" t="s">
        <v>18573</v>
      </c>
      <c r="L552" s="164">
        <v>50.65</v>
      </c>
      <c r="M552" s="154">
        <v>50.65</v>
      </c>
      <c r="N552" s="125">
        <f>(Combined[[#This Row],[Westlake List Price 06-01-26]]-Combined[[#This Row],[Westlake List Price 05-01-26]])/Combined[[#This Row],[Westlake List Price 05-01-26]]</f>
        <v>0</v>
      </c>
    </row>
    <row r="553" spans="1:14" x14ac:dyDescent="0.3">
      <c r="A553" s="118">
        <v>1871</v>
      </c>
      <c r="B553" s="118" t="s">
        <v>13975</v>
      </c>
      <c r="C553" s="118" t="s">
        <v>13975</v>
      </c>
      <c r="D553" s="96" t="s">
        <v>13372</v>
      </c>
      <c r="E553" s="96" t="s">
        <v>13651</v>
      </c>
      <c r="F553" s="96" t="s">
        <v>13697</v>
      </c>
      <c r="G553" s="96" t="s">
        <v>17489</v>
      </c>
      <c r="H553" s="96" t="s">
        <v>13975</v>
      </c>
      <c r="I553" s="123" t="s">
        <v>13908</v>
      </c>
      <c r="J553" s="95" t="s">
        <v>18574</v>
      </c>
      <c r="K553" s="95" t="s">
        <v>18575</v>
      </c>
      <c r="L553" s="164">
        <v>183.7</v>
      </c>
      <c r="M553" s="154">
        <v>183.7</v>
      </c>
      <c r="N553" s="125">
        <f>(Combined[[#This Row],[Westlake List Price 06-01-26]]-Combined[[#This Row],[Westlake List Price 05-01-26]])/Combined[[#This Row],[Westlake List Price 05-01-26]]</f>
        <v>0</v>
      </c>
    </row>
    <row r="554" spans="1:14" x14ac:dyDescent="0.3">
      <c r="A554" s="118">
        <v>1869</v>
      </c>
      <c r="B554" s="118" t="s">
        <v>14025</v>
      </c>
      <c r="C554" s="118" t="s">
        <v>14025</v>
      </c>
      <c r="D554" s="96" t="s">
        <v>13372</v>
      </c>
      <c r="E554" s="96" t="s">
        <v>13698</v>
      </c>
      <c r="F554" s="96" t="s">
        <v>13707</v>
      </c>
      <c r="G554" s="96" t="s">
        <v>17487</v>
      </c>
      <c r="H554" s="96" t="s">
        <v>14025</v>
      </c>
      <c r="I554" s="123" t="s">
        <v>13908</v>
      </c>
      <c r="J554" s="95" t="s">
        <v>18570</v>
      </c>
      <c r="K554" s="95" t="s">
        <v>18571</v>
      </c>
      <c r="L554" s="164">
        <v>56.52</v>
      </c>
      <c r="M554" s="154">
        <v>56.52</v>
      </c>
      <c r="N554" s="125">
        <f>(Combined[[#This Row],[Westlake List Price 06-01-26]]-Combined[[#This Row],[Westlake List Price 05-01-26]])/Combined[[#This Row],[Westlake List Price 05-01-26]]</f>
        <v>0</v>
      </c>
    </row>
    <row r="555" spans="1:14" ht="15.5" x14ac:dyDescent="0.35">
      <c r="A555" s="118">
        <v>2098</v>
      </c>
      <c r="B555" s="118"/>
      <c r="C555" s="118"/>
      <c r="D555" s="96" t="s">
        <v>13372</v>
      </c>
      <c r="E555" s="96" t="s">
        <v>19280</v>
      </c>
      <c r="F555" s="96" t="s">
        <v>19281</v>
      </c>
      <c r="G555" s="143" t="s">
        <v>19283</v>
      </c>
      <c r="I555" s="143" t="s">
        <v>19286</v>
      </c>
      <c r="K555" s="95"/>
      <c r="L555" s="164">
        <v>62.93</v>
      </c>
      <c r="M555" s="154">
        <v>62.93</v>
      </c>
      <c r="N555" s="125">
        <f>(Combined[[#This Row],[Westlake List Price 06-01-26]]-Combined[[#This Row],[Westlake List Price 05-01-26]])/Combined[[#This Row],[Westlake List Price 05-01-26]]</f>
        <v>0</v>
      </c>
    </row>
    <row r="556" spans="1:14" x14ac:dyDescent="0.3">
      <c r="A556" s="118">
        <v>2100</v>
      </c>
      <c r="B556" s="118" t="s">
        <v>14031</v>
      </c>
      <c r="C556" s="118" t="s">
        <v>14031</v>
      </c>
      <c r="D556" s="96" t="s">
        <v>13372</v>
      </c>
      <c r="E556" s="96" t="s">
        <v>13698</v>
      </c>
      <c r="F556" s="96" t="s">
        <v>13696</v>
      </c>
      <c r="G556" s="96" t="s">
        <v>17564</v>
      </c>
      <c r="H556" s="96" t="s">
        <v>14031</v>
      </c>
      <c r="I556" s="123" t="s">
        <v>14030</v>
      </c>
      <c r="J556" s="95" t="s">
        <v>18695</v>
      </c>
      <c r="K556" s="95" t="s">
        <v>18696</v>
      </c>
      <c r="L556" s="164">
        <v>51.2</v>
      </c>
      <c r="M556" s="154">
        <v>51.2</v>
      </c>
      <c r="N556" s="125">
        <f>(Combined[[#This Row],[Westlake List Price 06-01-26]]-Combined[[#This Row],[Westlake List Price 05-01-26]])/Combined[[#This Row],[Westlake List Price 05-01-26]]</f>
        <v>0</v>
      </c>
    </row>
    <row r="557" spans="1:14" x14ac:dyDescent="0.3">
      <c r="A557" s="118">
        <v>2101</v>
      </c>
      <c r="B557" s="118" t="s">
        <v>14565</v>
      </c>
      <c r="C557" s="118" t="s">
        <v>14033</v>
      </c>
      <c r="D557" s="96" t="s">
        <v>13372</v>
      </c>
      <c r="E557" s="96" t="s">
        <v>13651</v>
      </c>
      <c r="F557" s="96" t="s">
        <v>13697</v>
      </c>
      <c r="G557" s="96" t="s">
        <v>17565</v>
      </c>
      <c r="H557" s="96" t="s">
        <v>14033</v>
      </c>
      <c r="I557" s="123" t="s">
        <v>14030</v>
      </c>
      <c r="J557" s="95" t="s">
        <v>18697</v>
      </c>
      <c r="K557" s="95" t="s">
        <v>18698</v>
      </c>
      <c r="L557" s="164">
        <v>115.3</v>
      </c>
      <c r="M557" s="154">
        <v>115.3</v>
      </c>
      <c r="N557" s="125">
        <f>(Combined[[#This Row],[Westlake List Price 06-01-26]]-Combined[[#This Row],[Westlake List Price 05-01-26]])/Combined[[#This Row],[Westlake List Price 05-01-26]]</f>
        <v>0</v>
      </c>
    </row>
    <row r="558" spans="1:14" x14ac:dyDescent="0.3">
      <c r="A558" s="118">
        <v>2099</v>
      </c>
      <c r="B558" s="118" t="s">
        <v>14565</v>
      </c>
      <c r="C558" s="118" t="s">
        <v>14029</v>
      </c>
      <c r="D558" s="96" t="s">
        <v>13372</v>
      </c>
      <c r="E558" s="96" t="s">
        <v>13698</v>
      </c>
      <c r="F558" s="96" t="s">
        <v>13696</v>
      </c>
      <c r="G558" s="96" t="s">
        <v>17563</v>
      </c>
      <c r="H558" s="96" t="s">
        <v>14029</v>
      </c>
      <c r="I558" s="123" t="s">
        <v>14030</v>
      </c>
      <c r="J558" s="95" t="s">
        <v>18693</v>
      </c>
      <c r="K558" s="95" t="s">
        <v>18694</v>
      </c>
      <c r="L558" s="164">
        <v>51.52</v>
      </c>
      <c r="M558" s="154">
        <v>51.52</v>
      </c>
      <c r="N558" s="125">
        <f>(Combined[[#This Row],[Westlake List Price 06-01-26]]-Combined[[#This Row],[Westlake List Price 05-01-26]])/Combined[[#This Row],[Westlake List Price 05-01-26]]</f>
        <v>0</v>
      </c>
    </row>
    <row r="559" spans="1:14" x14ac:dyDescent="0.3">
      <c r="A559" s="118">
        <v>2105</v>
      </c>
      <c r="B559" s="118"/>
      <c r="C559" s="118"/>
      <c r="D559" s="96" t="s">
        <v>13372</v>
      </c>
      <c r="E559" s="96" t="s">
        <v>13698</v>
      </c>
      <c r="F559" s="96" t="s">
        <v>13707</v>
      </c>
      <c r="G559" s="142" t="s">
        <v>19293</v>
      </c>
      <c r="I559" s="20" t="s">
        <v>19296</v>
      </c>
      <c r="K559" s="95"/>
      <c r="L559" s="164">
        <v>78.86</v>
      </c>
      <c r="M559" s="154">
        <v>78.86</v>
      </c>
      <c r="N559" s="125">
        <f>(Combined[[#This Row],[Westlake List Price 06-01-26]]-Combined[[#This Row],[Westlake List Price 05-01-26]])/Combined[[#This Row],[Westlake List Price 05-01-26]]</f>
        <v>0</v>
      </c>
    </row>
    <row r="560" spans="1:14" x14ac:dyDescent="0.3">
      <c r="A560" s="118">
        <v>2106</v>
      </c>
      <c r="B560" s="118"/>
      <c r="C560" s="118"/>
      <c r="D560" s="96" t="s">
        <v>13372</v>
      </c>
      <c r="E560" s="96" t="s">
        <v>13651</v>
      </c>
      <c r="F560" s="96" t="s">
        <v>13697</v>
      </c>
      <c r="G560" s="142" t="s">
        <v>19294</v>
      </c>
      <c r="I560" s="20" t="s">
        <v>19296</v>
      </c>
      <c r="K560" s="95"/>
      <c r="L560" s="164">
        <v>199.1</v>
      </c>
      <c r="M560" s="154">
        <v>199.1</v>
      </c>
      <c r="N560" s="125">
        <f>(Combined[[#This Row],[Westlake List Price 06-01-26]]-Combined[[#This Row],[Westlake List Price 05-01-26]])/Combined[[#This Row],[Westlake List Price 05-01-26]]</f>
        <v>0</v>
      </c>
    </row>
    <row r="561" spans="1:14" x14ac:dyDescent="0.3">
      <c r="A561" s="118">
        <v>2107</v>
      </c>
      <c r="B561" s="118"/>
      <c r="C561" s="118"/>
      <c r="D561" s="96" t="s">
        <v>13372</v>
      </c>
      <c r="E561" s="96" t="s">
        <v>13698</v>
      </c>
      <c r="F561" s="96" t="s">
        <v>13707</v>
      </c>
      <c r="G561" s="142" t="s">
        <v>19295</v>
      </c>
      <c r="I561" s="20" t="s">
        <v>19297</v>
      </c>
      <c r="K561" s="95"/>
      <c r="L561" s="164">
        <v>76.42</v>
      </c>
      <c r="M561" s="154">
        <v>76.42</v>
      </c>
      <c r="N561" s="125">
        <f>(Combined[[#This Row],[Westlake List Price 06-01-26]]-Combined[[#This Row],[Westlake List Price 05-01-26]])/Combined[[#This Row],[Westlake List Price 05-01-26]]</f>
        <v>0</v>
      </c>
    </row>
    <row r="562" spans="1:14" x14ac:dyDescent="0.3">
      <c r="A562" s="118">
        <v>2181</v>
      </c>
      <c r="B562" s="118"/>
      <c r="C562" s="118"/>
      <c r="D562" s="96" t="s">
        <v>13372</v>
      </c>
      <c r="E562" s="96" t="s">
        <v>19280</v>
      </c>
      <c r="F562" s="96" t="s">
        <v>19281</v>
      </c>
      <c r="G562" s="142" t="s">
        <v>19284</v>
      </c>
      <c r="I562" s="20" t="s">
        <v>19285</v>
      </c>
      <c r="K562" s="95"/>
      <c r="L562" s="164">
        <v>52.28</v>
      </c>
      <c r="M562" s="154">
        <v>52.28</v>
      </c>
      <c r="N562" s="125">
        <f>(Combined[[#This Row],[Westlake List Price 06-01-26]]-Combined[[#This Row],[Westlake List Price 05-01-26]])/Combined[[#This Row],[Westlake List Price 05-01-26]]</f>
        <v>0</v>
      </c>
    </row>
    <row r="563" spans="1:14" x14ac:dyDescent="0.3">
      <c r="A563" s="118">
        <v>2182</v>
      </c>
      <c r="B563" s="118" t="s">
        <v>13712</v>
      </c>
      <c r="C563" s="118" t="s">
        <v>13712</v>
      </c>
      <c r="D563" s="96" t="s">
        <v>13372</v>
      </c>
      <c r="E563" s="96" t="s">
        <v>13698</v>
      </c>
      <c r="F563" s="96" t="s">
        <v>13696</v>
      </c>
      <c r="G563" s="96" t="s">
        <v>17579</v>
      </c>
      <c r="H563" s="96" t="s">
        <v>13712</v>
      </c>
      <c r="I563" s="123" t="s">
        <v>13912</v>
      </c>
      <c r="J563" s="95" t="s">
        <v>18721</v>
      </c>
      <c r="K563" s="95" t="s">
        <v>18722</v>
      </c>
      <c r="L563" s="164">
        <v>33.15</v>
      </c>
      <c r="M563" s="154">
        <v>33.15</v>
      </c>
      <c r="N563" s="125">
        <f>(Combined[[#This Row],[Westlake List Price 06-01-26]]-Combined[[#This Row],[Westlake List Price 05-01-26]])/Combined[[#This Row],[Westlake List Price 05-01-26]]</f>
        <v>0</v>
      </c>
    </row>
    <row r="564" spans="1:14" x14ac:dyDescent="0.3">
      <c r="A564" s="118">
        <v>2183</v>
      </c>
      <c r="B564" s="118" t="s">
        <v>13713</v>
      </c>
      <c r="C564" s="118" t="s">
        <v>13713</v>
      </c>
      <c r="D564" s="96" t="s">
        <v>13372</v>
      </c>
      <c r="E564" s="96" t="s">
        <v>13651</v>
      </c>
      <c r="F564" s="96" t="s">
        <v>13697</v>
      </c>
      <c r="G564" s="96" t="s">
        <v>17580</v>
      </c>
      <c r="H564" s="96" t="s">
        <v>13713</v>
      </c>
      <c r="I564" s="123" t="s">
        <v>13912</v>
      </c>
      <c r="J564" s="95" t="s">
        <v>18723</v>
      </c>
      <c r="K564" s="95" t="s">
        <v>18724</v>
      </c>
      <c r="L564" s="164">
        <v>44.35</v>
      </c>
      <c r="M564" s="154">
        <v>44.35</v>
      </c>
      <c r="N564" s="125">
        <f>(Combined[[#This Row],[Westlake List Price 06-01-26]]-Combined[[#This Row],[Westlake List Price 05-01-26]])/Combined[[#This Row],[Westlake List Price 05-01-26]]</f>
        <v>0</v>
      </c>
    </row>
    <row r="565" spans="1:14" x14ac:dyDescent="0.3">
      <c r="A565" s="118">
        <v>2184</v>
      </c>
      <c r="B565" s="118" t="s">
        <v>13714</v>
      </c>
      <c r="C565" s="118" t="s">
        <v>13714</v>
      </c>
      <c r="D565" s="96" t="s">
        <v>13372</v>
      </c>
      <c r="E565" s="96" t="s">
        <v>13652</v>
      </c>
      <c r="F565" s="96" t="s">
        <v>5969</v>
      </c>
      <c r="G565" s="96" t="s">
        <v>17581</v>
      </c>
      <c r="H565" s="96" t="s">
        <v>13714</v>
      </c>
      <c r="I565" s="123" t="s">
        <v>13912</v>
      </c>
      <c r="J565" s="95" t="s">
        <v>18725</v>
      </c>
      <c r="K565" s="95" t="s">
        <v>18726</v>
      </c>
      <c r="L565" s="164">
        <v>118.91</v>
      </c>
      <c r="M565" s="154">
        <v>118.91</v>
      </c>
      <c r="N565" s="125">
        <f>(Combined[[#This Row],[Westlake List Price 06-01-26]]-Combined[[#This Row],[Westlake List Price 05-01-26]])/Combined[[#This Row],[Westlake List Price 05-01-26]]</f>
        <v>0</v>
      </c>
    </row>
    <row r="566" spans="1:14" x14ac:dyDescent="0.3">
      <c r="A566" s="118">
        <v>2185</v>
      </c>
      <c r="B566" s="118" t="s">
        <v>15358</v>
      </c>
      <c r="C566" s="118" t="s">
        <v>11205</v>
      </c>
      <c r="D566" s="96" t="s">
        <v>13372</v>
      </c>
      <c r="E566" s="96" t="s">
        <v>13653</v>
      </c>
      <c r="F566" s="96" t="s">
        <v>12071</v>
      </c>
      <c r="G566" s="96" t="s">
        <v>17582</v>
      </c>
      <c r="H566" s="96" t="s">
        <v>11205</v>
      </c>
      <c r="I566" s="123" t="s">
        <v>13912</v>
      </c>
      <c r="J566" s="95" t="s">
        <v>18727</v>
      </c>
      <c r="K566" s="95" t="s">
        <v>18728</v>
      </c>
      <c r="L566" s="164">
        <v>195.54</v>
      </c>
      <c r="M566" s="154">
        <v>195.54</v>
      </c>
      <c r="N566" s="125">
        <f>(Combined[[#This Row],[Westlake List Price 06-01-26]]-Combined[[#This Row],[Westlake List Price 05-01-26]])/Combined[[#This Row],[Westlake List Price 05-01-26]]</f>
        <v>0</v>
      </c>
    </row>
    <row r="567" spans="1:14" x14ac:dyDescent="0.3">
      <c r="A567" s="118">
        <v>2186</v>
      </c>
      <c r="B567" s="118" t="s">
        <v>15359</v>
      </c>
      <c r="C567" s="118" t="s">
        <v>11206</v>
      </c>
      <c r="D567" s="96" t="s">
        <v>13372</v>
      </c>
      <c r="E567" s="96" t="s">
        <v>13654</v>
      </c>
      <c r="F567" s="96" t="s">
        <v>12075</v>
      </c>
      <c r="G567" s="96" t="s">
        <v>17583</v>
      </c>
      <c r="H567" s="96" t="s">
        <v>11206</v>
      </c>
      <c r="I567" s="123" t="s">
        <v>13912</v>
      </c>
      <c r="J567" s="95" t="s">
        <v>18729</v>
      </c>
      <c r="K567" s="95" t="s">
        <v>18730</v>
      </c>
      <c r="L567" s="164">
        <v>556.74</v>
      </c>
      <c r="M567" s="154">
        <v>556.74</v>
      </c>
      <c r="N567" s="125">
        <f>(Combined[[#This Row],[Westlake List Price 06-01-26]]-Combined[[#This Row],[Westlake List Price 05-01-26]])/Combined[[#This Row],[Westlake List Price 05-01-26]]</f>
        <v>0</v>
      </c>
    </row>
    <row r="568" spans="1:14" x14ac:dyDescent="0.3">
      <c r="A568" s="118">
        <v>2187</v>
      </c>
      <c r="B568" s="118" t="s">
        <v>15360</v>
      </c>
      <c r="C568" s="118" t="s">
        <v>11207</v>
      </c>
      <c r="D568" s="96" t="s">
        <v>13372</v>
      </c>
      <c r="E568" s="96" t="s">
        <v>13655</v>
      </c>
      <c r="F568" s="96" t="s">
        <v>12077</v>
      </c>
      <c r="G568" s="96" t="s">
        <v>17584</v>
      </c>
      <c r="H568" s="96" t="s">
        <v>11207</v>
      </c>
      <c r="I568" s="123" t="s">
        <v>13912</v>
      </c>
      <c r="J568" s="95" t="s">
        <v>18731</v>
      </c>
      <c r="K568" s="95" t="s">
        <v>12002</v>
      </c>
      <c r="L568" s="164">
        <v>2059.67</v>
      </c>
      <c r="M568" s="154">
        <v>2059.67</v>
      </c>
      <c r="N568" s="125">
        <f>(Combined[[#This Row],[Westlake List Price 06-01-26]]-Combined[[#This Row],[Westlake List Price 05-01-26]])/Combined[[#This Row],[Westlake List Price 05-01-26]]</f>
        <v>0</v>
      </c>
    </row>
    <row r="569" spans="1:14" x14ac:dyDescent="0.3">
      <c r="A569" s="118">
        <v>2188</v>
      </c>
      <c r="B569" s="118" t="s">
        <v>15361</v>
      </c>
      <c r="C569" s="118" t="s">
        <v>11208</v>
      </c>
      <c r="D569" s="96" t="s">
        <v>13372</v>
      </c>
      <c r="E569" s="96" t="s">
        <v>13656</v>
      </c>
      <c r="F569" s="96" t="s">
        <v>12079</v>
      </c>
      <c r="G569" s="96" t="s">
        <v>17585</v>
      </c>
      <c r="H569" s="96" t="s">
        <v>11208</v>
      </c>
      <c r="I569" s="123" t="s">
        <v>13912</v>
      </c>
      <c r="J569" s="95" t="s">
        <v>18732</v>
      </c>
      <c r="K569" s="95" t="s">
        <v>12002</v>
      </c>
      <c r="L569" s="164">
        <v>2865.98</v>
      </c>
      <c r="M569" s="154">
        <v>2865.98</v>
      </c>
      <c r="N569" s="125">
        <f>(Combined[[#This Row],[Westlake List Price 06-01-26]]-Combined[[#This Row],[Westlake List Price 05-01-26]])/Combined[[#This Row],[Westlake List Price 05-01-26]]</f>
        <v>0</v>
      </c>
    </row>
    <row r="570" spans="1:14" x14ac:dyDescent="0.3">
      <c r="A570" s="118">
        <v>2189</v>
      </c>
      <c r="B570" s="118" t="s">
        <v>15362</v>
      </c>
      <c r="C570" s="118" t="s">
        <v>11209</v>
      </c>
      <c r="D570" s="96" t="s">
        <v>13372</v>
      </c>
      <c r="E570" s="96" t="s">
        <v>13657</v>
      </c>
      <c r="F570" s="96" t="s">
        <v>12081</v>
      </c>
      <c r="G570" s="96" t="s">
        <v>17586</v>
      </c>
      <c r="H570" s="96" t="s">
        <v>11209</v>
      </c>
      <c r="I570" s="123" t="s">
        <v>13912</v>
      </c>
      <c r="J570" s="95" t="s">
        <v>18733</v>
      </c>
      <c r="K570" s="95" t="s">
        <v>12002</v>
      </c>
      <c r="L570" s="164">
        <v>4163.26</v>
      </c>
      <c r="M570" s="154">
        <v>4163.26</v>
      </c>
      <c r="N570" s="125">
        <f>(Combined[[#This Row],[Westlake List Price 06-01-26]]-Combined[[#This Row],[Westlake List Price 05-01-26]])/Combined[[#This Row],[Westlake List Price 05-01-26]]</f>
        <v>0</v>
      </c>
    </row>
    <row r="571" spans="1:14" x14ac:dyDescent="0.3">
      <c r="A571" s="118">
        <v>2073</v>
      </c>
      <c r="B571" s="118"/>
      <c r="C571" s="118"/>
      <c r="D571" s="96" t="s">
        <v>13372</v>
      </c>
      <c r="E571" s="96" t="s">
        <v>19280</v>
      </c>
      <c r="F571" s="96" t="s">
        <v>19281</v>
      </c>
      <c r="G571" s="142" t="s">
        <v>19287</v>
      </c>
      <c r="I571" s="20" t="s">
        <v>19288</v>
      </c>
      <c r="K571" s="95"/>
      <c r="L571" s="164">
        <v>32.299999999999997</v>
      </c>
      <c r="M571" s="154">
        <v>32.299999999999997</v>
      </c>
      <c r="N571" s="125">
        <f>(Combined[[#This Row],[Westlake List Price 06-01-26]]-Combined[[#This Row],[Westlake List Price 05-01-26]])/Combined[[#This Row],[Westlake List Price 05-01-26]]</f>
        <v>0</v>
      </c>
    </row>
    <row r="572" spans="1:14" x14ac:dyDescent="0.3">
      <c r="A572" s="118">
        <v>2074</v>
      </c>
      <c r="B572" s="118" t="s">
        <v>13999</v>
      </c>
      <c r="C572" s="118" t="s">
        <v>13999</v>
      </c>
      <c r="D572" s="96" t="s">
        <v>13372</v>
      </c>
      <c r="E572" s="96" t="s">
        <v>13698</v>
      </c>
      <c r="F572" s="96" t="s">
        <v>13696</v>
      </c>
      <c r="G572" s="96" t="s">
        <v>17544</v>
      </c>
      <c r="H572" s="96" t="s">
        <v>13999</v>
      </c>
      <c r="I572" s="123" t="s">
        <v>13906</v>
      </c>
      <c r="J572" s="95" t="s">
        <v>18660</v>
      </c>
      <c r="K572" s="95" t="s">
        <v>18661</v>
      </c>
      <c r="L572" s="164">
        <v>24.57</v>
      </c>
      <c r="M572" s="154">
        <v>24.57</v>
      </c>
      <c r="N572" s="125">
        <f>(Combined[[#This Row],[Westlake List Price 06-01-26]]-Combined[[#This Row],[Westlake List Price 05-01-26]])/Combined[[#This Row],[Westlake List Price 05-01-26]]</f>
        <v>0</v>
      </c>
    </row>
    <row r="573" spans="1:14" x14ac:dyDescent="0.3">
      <c r="A573" s="118">
        <v>2075</v>
      </c>
      <c r="B573" s="118" t="s">
        <v>13973</v>
      </c>
      <c r="C573" s="118" t="s">
        <v>13973</v>
      </c>
      <c r="D573" s="96" t="s">
        <v>13372</v>
      </c>
      <c r="E573" s="96" t="s">
        <v>13651</v>
      </c>
      <c r="F573" s="96" t="s">
        <v>91</v>
      </c>
      <c r="G573" s="96" t="s">
        <v>17545</v>
      </c>
      <c r="H573" s="96" t="s">
        <v>13973</v>
      </c>
      <c r="I573" s="123" t="s">
        <v>13906</v>
      </c>
      <c r="J573" s="95" t="s">
        <v>18662</v>
      </c>
      <c r="K573" s="95" t="s">
        <v>18663</v>
      </c>
      <c r="L573" s="164">
        <v>27.72</v>
      </c>
      <c r="M573" s="154">
        <v>27.72</v>
      </c>
      <c r="N573" s="125">
        <f>(Combined[[#This Row],[Westlake List Price 06-01-26]]-Combined[[#This Row],[Westlake List Price 05-01-26]])/Combined[[#This Row],[Westlake List Price 05-01-26]]</f>
        <v>0</v>
      </c>
    </row>
    <row r="574" spans="1:14" x14ac:dyDescent="0.3">
      <c r="A574" s="118">
        <v>2076</v>
      </c>
      <c r="B574" s="118" t="s">
        <v>14003</v>
      </c>
      <c r="C574" s="118" t="s">
        <v>14003</v>
      </c>
      <c r="D574" s="96" t="s">
        <v>13372</v>
      </c>
      <c r="E574" s="96" t="s">
        <v>13652</v>
      </c>
      <c r="F574" s="96" t="s">
        <v>5969</v>
      </c>
      <c r="G574" s="96" t="s">
        <v>17546</v>
      </c>
      <c r="H574" s="96" t="s">
        <v>14003</v>
      </c>
      <c r="I574" s="123" t="s">
        <v>13906</v>
      </c>
      <c r="J574" s="95" t="s">
        <v>18664</v>
      </c>
      <c r="K574" s="95" t="s">
        <v>18665</v>
      </c>
      <c r="L574" s="164">
        <v>49.13</v>
      </c>
      <c r="M574" s="154">
        <v>49.13</v>
      </c>
      <c r="N574" s="125">
        <f>(Combined[[#This Row],[Westlake List Price 06-01-26]]-Combined[[#This Row],[Westlake List Price 05-01-26]])/Combined[[#This Row],[Westlake List Price 05-01-26]]</f>
        <v>0</v>
      </c>
    </row>
    <row r="575" spans="1:14" x14ac:dyDescent="0.3">
      <c r="A575" s="118">
        <v>2077</v>
      </c>
      <c r="B575" s="118" t="s">
        <v>15319</v>
      </c>
      <c r="C575" s="118" t="s">
        <v>11122</v>
      </c>
      <c r="D575" s="96" t="s">
        <v>13372</v>
      </c>
      <c r="E575" s="96" t="s">
        <v>13653</v>
      </c>
      <c r="F575" s="96" t="s">
        <v>12071</v>
      </c>
      <c r="G575" s="96" t="s">
        <v>17547</v>
      </c>
      <c r="H575" s="96" t="s">
        <v>11122</v>
      </c>
      <c r="I575" s="123" t="s">
        <v>13906</v>
      </c>
      <c r="J575" s="95" t="s">
        <v>18666</v>
      </c>
      <c r="K575" s="95" t="s">
        <v>18667</v>
      </c>
      <c r="L575" s="164">
        <v>72.83</v>
      </c>
      <c r="M575" s="154">
        <v>72.83</v>
      </c>
      <c r="N575" s="125">
        <f>(Combined[[#This Row],[Westlake List Price 06-01-26]]-Combined[[#This Row],[Westlake List Price 05-01-26]])/Combined[[#This Row],[Westlake List Price 05-01-26]]</f>
        <v>0</v>
      </c>
    </row>
    <row r="576" spans="1:14" x14ac:dyDescent="0.3">
      <c r="A576" s="118">
        <v>2078</v>
      </c>
      <c r="B576" s="118" t="s">
        <v>15320</v>
      </c>
      <c r="C576" s="118" t="s">
        <v>11123</v>
      </c>
      <c r="D576" s="96" t="s">
        <v>13372</v>
      </c>
      <c r="E576" s="96" t="s">
        <v>13654</v>
      </c>
      <c r="F576" s="96" t="s">
        <v>12075</v>
      </c>
      <c r="G576" s="96" t="s">
        <v>17548</v>
      </c>
      <c r="H576" s="96" t="s">
        <v>11123</v>
      </c>
      <c r="I576" s="123" t="s">
        <v>13906</v>
      </c>
      <c r="J576" s="95" t="s">
        <v>18668</v>
      </c>
      <c r="K576" s="95" t="s">
        <v>18669</v>
      </c>
      <c r="L576" s="164">
        <v>231.3</v>
      </c>
      <c r="M576" s="154">
        <v>231.3</v>
      </c>
      <c r="N576" s="125">
        <f>(Combined[[#This Row],[Westlake List Price 06-01-26]]-Combined[[#This Row],[Westlake List Price 05-01-26]])/Combined[[#This Row],[Westlake List Price 05-01-26]]</f>
        <v>0</v>
      </c>
    </row>
    <row r="577" spans="1:251" x14ac:dyDescent="0.3">
      <c r="A577" s="118">
        <v>2079</v>
      </c>
      <c r="B577" s="118" t="s">
        <v>15321</v>
      </c>
      <c r="C577" s="118" t="s">
        <v>11124</v>
      </c>
      <c r="D577" s="96" t="s">
        <v>13372</v>
      </c>
      <c r="E577" s="96" t="s">
        <v>13655</v>
      </c>
      <c r="F577" s="96" t="s">
        <v>12077</v>
      </c>
      <c r="G577" s="96" t="s">
        <v>17549</v>
      </c>
      <c r="H577" s="96" t="s">
        <v>11124</v>
      </c>
      <c r="I577" s="123" t="s">
        <v>13906</v>
      </c>
      <c r="J577" s="95" t="s">
        <v>18670</v>
      </c>
      <c r="K577" s="95" t="s">
        <v>17990</v>
      </c>
      <c r="L577" s="164">
        <v>1051.74</v>
      </c>
      <c r="M577" s="154">
        <v>1051.74</v>
      </c>
      <c r="N577" s="125">
        <f>(Combined[[#This Row],[Westlake List Price 06-01-26]]-Combined[[#This Row],[Westlake List Price 05-01-26]])/Combined[[#This Row],[Westlake List Price 05-01-26]]</f>
        <v>0</v>
      </c>
    </row>
    <row r="578" spans="1:251" x14ac:dyDescent="0.3">
      <c r="A578" s="118">
        <v>2080</v>
      </c>
      <c r="B578" s="118" t="s">
        <v>15322</v>
      </c>
      <c r="C578" s="118" t="s">
        <v>11125</v>
      </c>
      <c r="D578" s="96" t="s">
        <v>13372</v>
      </c>
      <c r="E578" s="96" t="s">
        <v>13656</v>
      </c>
      <c r="F578" s="96" t="s">
        <v>12079</v>
      </c>
      <c r="G578" s="96" t="s">
        <v>17550</v>
      </c>
      <c r="H578" s="96" t="s">
        <v>11125</v>
      </c>
      <c r="I578" s="123" t="s">
        <v>13906</v>
      </c>
      <c r="J578" s="95" t="s">
        <v>18671</v>
      </c>
      <c r="K578" s="95" t="s">
        <v>12002</v>
      </c>
      <c r="L578" s="164">
        <v>967.72</v>
      </c>
      <c r="M578" s="154">
        <v>967.72</v>
      </c>
      <c r="N578" s="125">
        <f>(Combined[[#This Row],[Westlake List Price 06-01-26]]-Combined[[#This Row],[Westlake List Price 05-01-26]])/Combined[[#This Row],[Westlake List Price 05-01-26]]</f>
        <v>0</v>
      </c>
    </row>
    <row r="579" spans="1:251" x14ac:dyDescent="0.3">
      <c r="A579" s="118">
        <v>2081</v>
      </c>
      <c r="B579" s="118" t="s">
        <v>15323</v>
      </c>
      <c r="C579" s="118" t="s">
        <v>11126</v>
      </c>
      <c r="D579" s="96" t="s">
        <v>13372</v>
      </c>
      <c r="E579" s="96" t="s">
        <v>13657</v>
      </c>
      <c r="F579" s="96" t="s">
        <v>12081</v>
      </c>
      <c r="G579" s="96" t="s">
        <v>17551</v>
      </c>
      <c r="H579" s="96" t="s">
        <v>11126</v>
      </c>
      <c r="I579" s="123" t="s">
        <v>13906</v>
      </c>
      <c r="J579" s="95" t="s">
        <v>18672</v>
      </c>
      <c r="K579" s="95" t="s">
        <v>12002</v>
      </c>
      <c r="L579" s="164">
        <v>1446.52</v>
      </c>
      <c r="M579" s="154">
        <v>1446.52</v>
      </c>
      <c r="N579" s="125">
        <f>(Combined[[#This Row],[Westlake List Price 06-01-26]]-Combined[[#This Row],[Westlake List Price 05-01-26]])/Combined[[#This Row],[Westlake List Price 05-01-26]]</f>
        <v>0</v>
      </c>
    </row>
    <row r="580" spans="1:251" x14ac:dyDescent="0.3">
      <c r="A580" s="118">
        <v>2032</v>
      </c>
      <c r="B580" s="118" t="s">
        <v>14565</v>
      </c>
      <c r="C580" s="118" t="s">
        <v>14006</v>
      </c>
      <c r="D580" s="96" t="s">
        <v>13372</v>
      </c>
      <c r="E580" s="96" t="s">
        <v>13698</v>
      </c>
      <c r="F580" s="96" t="s">
        <v>13707</v>
      </c>
      <c r="G580" s="96" t="s">
        <v>17514</v>
      </c>
      <c r="H580" s="96" t="s">
        <v>14006</v>
      </c>
      <c r="I580" s="123" t="s">
        <v>13902</v>
      </c>
      <c r="J580" s="95" t="s">
        <v>18610</v>
      </c>
      <c r="K580" s="95" t="s">
        <v>18611</v>
      </c>
      <c r="L580" s="164">
        <v>54.78</v>
      </c>
      <c r="M580" s="154">
        <v>54.78</v>
      </c>
      <c r="N580" s="125">
        <f>(Combined[[#This Row],[Westlake List Price 06-01-26]]-Combined[[#This Row],[Westlake List Price 05-01-26]])/Combined[[#This Row],[Westlake List Price 05-01-26]]</f>
        <v>0</v>
      </c>
    </row>
    <row r="581" spans="1:251" x14ac:dyDescent="0.3">
      <c r="A581" s="118">
        <v>2033</v>
      </c>
      <c r="B581" s="118" t="s">
        <v>14565</v>
      </c>
      <c r="C581" s="118" t="s">
        <v>14008</v>
      </c>
      <c r="D581" s="96" t="s">
        <v>13372</v>
      </c>
      <c r="E581" s="96" t="s">
        <v>13651</v>
      </c>
      <c r="F581" s="96" t="s">
        <v>14007</v>
      </c>
      <c r="G581" s="96" t="s">
        <v>17515</v>
      </c>
      <c r="H581" s="96" t="s">
        <v>14008</v>
      </c>
      <c r="I581" s="123" t="s">
        <v>13902</v>
      </c>
      <c r="J581" s="95" t="s">
        <v>18612</v>
      </c>
      <c r="K581" s="95" t="s">
        <v>18613</v>
      </c>
      <c r="L581" s="164">
        <v>65.540000000000006</v>
      </c>
      <c r="M581" s="154">
        <v>65.540000000000006</v>
      </c>
      <c r="N581" s="125">
        <f>(Combined[[#This Row],[Westlake List Price 06-01-26]]-Combined[[#This Row],[Westlake List Price 05-01-26]])/Combined[[#This Row],[Westlake List Price 05-01-26]]</f>
        <v>0</v>
      </c>
    </row>
    <row r="582" spans="1:251" x14ac:dyDescent="0.3">
      <c r="A582" s="118">
        <v>2034</v>
      </c>
      <c r="B582" s="118" t="s">
        <v>13699</v>
      </c>
      <c r="C582" s="118" t="s">
        <v>13699</v>
      </c>
      <c r="D582" s="96" t="s">
        <v>13372</v>
      </c>
      <c r="E582" s="96" t="s">
        <v>13651</v>
      </c>
      <c r="F582" s="96" t="s">
        <v>13701</v>
      </c>
      <c r="G582" s="96" t="s">
        <v>17516</v>
      </c>
      <c r="H582" s="96" t="s">
        <v>13699</v>
      </c>
      <c r="I582" s="123" t="s">
        <v>13902</v>
      </c>
      <c r="J582" s="95" t="s">
        <v>18614</v>
      </c>
      <c r="K582" s="95" t="s">
        <v>18615</v>
      </c>
      <c r="L582" s="164">
        <v>23.91</v>
      </c>
      <c r="M582" s="154">
        <v>23.91</v>
      </c>
      <c r="N582" s="125">
        <f>(Combined[[#This Row],[Westlake List Price 06-01-26]]-Combined[[#This Row],[Westlake List Price 05-01-26]])/Combined[[#This Row],[Westlake List Price 05-01-26]]</f>
        <v>0</v>
      </c>
    </row>
    <row r="583" spans="1:251" x14ac:dyDescent="0.3">
      <c r="A583" s="118">
        <v>2035</v>
      </c>
      <c r="B583" s="118" t="s">
        <v>13974</v>
      </c>
      <c r="C583" s="118" t="s">
        <v>13974</v>
      </c>
      <c r="D583" s="96" t="s">
        <v>13372</v>
      </c>
      <c r="E583" s="96" t="s">
        <v>13652</v>
      </c>
      <c r="F583" s="96" t="s">
        <v>11240</v>
      </c>
      <c r="G583" s="96" t="s">
        <v>17517</v>
      </c>
      <c r="H583" s="96" t="s">
        <v>13974</v>
      </c>
      <c r="I583" s="123" t="s">
        <v>13902</v>
      </c>
      <c r="J583" s="95" t="s">
        <v>18616</v>
      </c>
      <c r="K583" s="95" t="s">
        <v>18617</v>
      </c>
      <c r="L583" s="164">
        <v>114.46</v>
      </c>
      <c r="M583" s="154">
        <v>114.46</v>
      </c>
      <c r="N583" s="125">
        <f>(Combined[[#This Row],[Westlake List Price 06-01-26]]-Combined[[#This Row],[Westlake List Price 05-01-26]])/Combined[[#This Row],[Westlake List Price 05-01-26]]</f>
        <v>0</v>
      </c>
    </row>
    <row r="584" spans="1:251" x14ac:dyDescent="0.3">
      <c r="A584" s="118">
        <v>2036</v>
      </c>
      <c r="B584" s="118" t="s">
        <v>13700</v>
      </c>
      <c r="C584" s="118" t="s">
        <v>13700</v>
      </c>
      <c r="D584" s="96" t="s">
        <v>13372</v>
      </c>
      <c r="E584" s="96" t="s">
        <v>13652</v>
      </c>
      <c r="F584" s="96" t="s">
        <v>11242</v>
      </c>
      <c r="G584" s="96" t="s">
        <v>17518</v>
      </c>
      <c r="H584" s="96" t="s">
        <v>13700</v>
      </c>
      <c r="I584" s="123" t="s">
        <v>13902</v>
      </c>
      <c r="J584" s="95" t="s">
        <v>18618</v>
      </c>
      <c r="K584" s="95" t="s">
        <v>18619</v>
      </c>
      <c r="L584" s="164">
        <v>60.43</v>
      </c>
      <c r="M584" s="154">
        <v>60.43</v>
      </c>
      <c r="N584" s="125">
        <f>(Combined[[#This Row],[Westlake List Price 06-01-26]]-Combined[[#This Row],[Westlake List Price 05-01-26]])/Combined[[#This Row],[Westlake List Price 05-01-26]]</f>
        <v>0</v>
      </c>
    </row>
    <row r="585" spans="1:251" x14ac:dyDescent="0.3">
      <c r="A585" s="118">
        <v>2037</v>
      </c>
      <c r="B585" s="118" t="s">
        <v>3659</v>
      </c>
      <c r="C585" s="118" t="s">
        <v>3659</v>
      </c>
      <c r="D585" s="96" t="s">
        <v>13372</v>
      </c>
      <c r="E585" s="96" t="s">
        <v>13653</v>
      </c>
      <c r="F585" s="96" t="s">
        <v>11246</v>
      </c>
      <c r="G585" s="96" t="s">
        <v>17519</v>
      </c>
      <c r="H585" s="96" t="s">
        <v>3659</v>
      </c>
      <c r="I585" s="123" t="s">
        <v>13902</v>
      </c>
      <c r="J585" s="95" t="s">
        <v>18620</v>
      </c>
      <c r="K585" s="95" t="s">
        <v>18621</v>
      </c>
      <c r="L585" s="164">
        <v>199.02</v>
      </c>
      <c r="M585" s="154">
        <v>199.02</v>
      </c>
      <c r="N585" s="125">
        <f>(Combined[[#This Row],[Westlake List Price 06-01-26]]-Combined[[#This Row],[Westlake List Price 05-01-26]])/Combined[[#This Row],[Westlake List Price 05-01-26]]</f>
        <v>0</v>
      </c>
    </row>
    <row r="586" spans="1:251" x14ac:dyDescent="0.3">
      <c r="A586" s="118">
        <v>2038</v>
      </c>
      <c r="B586" s="118" t="s">
        <v>3660</v>
      </c>
      <c r="C586" s="118" t="s">
        <v>3660</v>
      </c>
      <c r="D586" s="96" t="s">
        <v>13372</v>
      </c>
      <c r="E586" s="96" t="s">
        <v>13653</v>
      </c>
      <c r="F586" s="96" t="s">
        <v>11516</v>
      </c>
      <c r="G586" s="96" t="s">
        <v>17520</v>
      </c>
      <c r="H586" s="96" t="s">
        <v>3660</v>
      </c>
      <c r="I586" s="123" t="s">
        <v>13902</v>
      </c>
      <c r="J586" s="95" t="s">
        <v>18622</v>
      </c>
      <c r="K586" s="95" t="s">
        <v>18623</v>
      </c>
      <c r="L586" s="164">
        <v>102.83</v>
      </c>
      <c r="M586" s="154">
        <v>102.83</v>
      </c>
      <c r="N586" s="125">
        <f>(Combined[[#This Row],[Westlake List Price 06-01-26]]-Combined[[#This Row],[Westlake List Price 05-01-26]])/Combined[[#This Row],[Westlake List Price 05-01-26]]</f>
        <v>0</v>
      </c>
    </row>
    <row r="587" spans="1:251" s="119" customFormat="1" x14ac:dyDescent="0.3">
      <c r="A587" s="118">
        <v>2039</v>
      </c>
      <c r="B587" s="118" t="s">
        <v>3661</v>
      </c>
      <c r="C587" s="118" t="s">
        <v>3661</v>
      </c>
      <c r="D587" s="96" t="s">
        <v>13372</v>
      </c>
      <c r="E587" s="96" t="s">
        <v>13654</v>
      </c>
      <c r="F587" s="96" t="s">
        <v>2</v>
      </c>
      <c r="G587" s="96" t="s">
        <v>17521</v>
      </c>
      <c r="H587" s="96" t="s">
        <v>3661</v>
      </c>
      <c r="I587" s="123" t="s">
        <v>13902</v>
      </c>
      <c r="J587" s="95" t="s">
        <v>18624</v>
      </c>
      <c r="K587" s="95" t="s">
        <v>12002</v>
      </c>
      <c r="L587" s="164">
        <v>804.48</v>
      </c>
      <c r="M587" s="154">
        <v>804.48</v>
      </c>
      <c r="N587" s="125">
        <f>(Combined[[#This Row],[Westlake List Price 06-01-26]]-Combined[[#This Row],[Westlake List Price 05-01-26]])/Combined[[#This Row],[Westlake List Price 05-01-26]]</f>
        <v>0</v>
      </c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  <c r="AB587" s="137"/>
      <c r="AC587" s="137"/>
      <c r="AD587" s="137"/>
      <c r="AE587" s="137"/>
      <c r="AF587" s="137"/>
      <c r="AG587" s="137"/>
      <c r="AH587" s="137"/>
      <c r="AI587" s="137"/>
      <c r="AJ587" s="137"/>
      <c r="AK587" s="137"/>
      <c r="AL587" s="137"/>
      <c r="AM587" s="137"/>
      <c r="AN587" s="137"/>
      <c r="AO587" s="137"/>
      <c r="AP587" s="137"/>
      <c r="AQ587" s="137"/>
      <c r="AR587" s="137"/>
      <c r="AS587" s="137"/>
      <c r="AT587" s="137"/>
      <c r="AU587" s="137"/>
      <c r="AV587" s="137"/>
      <c r="AW587" s="137"/>
      <c r="AX587" s="137"/>
      <c r="AY587" s="137"/>
      <c r="AZ587" s="137"/>
      <c r="BA587" s="137"/>
      <c r="BB587" s="137"/>
      <c r="BC587" s="137"/>
      <c r="BD587" s="137"/>
      <c r="BE587" s="137"/>
      <c r="BF587" s="137"/>
      <c r="BG587" s="137"/>
      <c r="BH587" s="137"/>
      <c r="BI587" s="137"/>
      <c r="BJ587" s="137"/>
      <c r="BK587" s="137"/>
      <c r="BL587" s="137"/>
      <c r="BM587" s="137"/>
      <c r="BN587" s="137"/>
      <c r="BO587" s="137"/>
      <c r="BP587" s="137"/>
      <c r="BQ587" s="137"/>
      <c r="BR587" s="137"/>
      <c r="BS587" s="137"/>
      <c r="BT587" s="137"/>
      <c r="BU587" s="137"/>
      <c r="BV587" s="137"/>
      <c r="BW587" s="137"/>
      <c r="BX587" s="137"/>
      <c r="BY587" s="137"/>
      <c r="BZ587" s="137"/>
      <c r="CA587" s="137"/>
      <c r="CB587" s="137"/>
      <c r="CC587" s="137"/>
      <c r="CD587" s="137"/>
      <c r="CE587" s="137"/>
      <c r="CF587" s="137"/>
      <c r="CG587" s="137"/>
      <c r="CH587" s="137"/>
      <c r="CI587" s="137"/>
      <c r="CJ587" s="137"/>
      <c r="CK587" s="137"/>
      <c r="CL587" s="137"/>
      <c r="CM587" s="137"/>
      <c r="CN587" s="137"/>
      <c r="CO587" s="137"/>
      <c r="CP587" s="137"/>
      <c r="CQ587" s="137"/>
      <c r="CR587" s="137"/>
      <c r="CS587" s="137"/>
      <c r="CT587" s="137"/>
      <c r="CU587" s="137"/>
      <c r="CV587" s="137"/>
      <c r="CW587" s="137"/>
      <c r="CX587" s="137"/>
      <c r="CY587" s="137"/>
      <c r="CZ587" s="137"/>
      <c r="DA587" s="137"/>
      <c r="DB587" s="137"/>
      <c r="DC587" s="137"/>
      <c r="DD587" s="137"/>
      <c r="DE587" s="137"/>
      <c r="DF587" s="137"/>
      <c r="DG587" s="137"/>
      <c r="DH587" s="137"/>
      <c r="DI587" s="137"/>
      <c r="DJ587" s="137"/>
      <c r="DK587" s="137"/>
      <c r="DL587" s="137"/>
      <c r="DM587" s="137"/>
      <c r="DN587" s="137"/>
      <c r="DO587" s="137"/>
      <c r="DP587" s="137"/>
      <c r="DQ587" s="137"/>
      <c r="DR587" s="137"/>
      <c r="DS587" s="137"/>
      <c r="DT587" s="137"/>
      <c r="DU587" s="137"/>
      <c r="DV587" s="137"/>
      <c r="DW587" s="137"/>
      <c r="DX587" s="137"/>
      <c r="DY587" s="137"/>
      <c r="DZ587" s="137"/>
      <c r="EA587" s="137"/>
      <c r="EB587" s="137"/>
      <c r="EC587" s="137"/>
      <c r="ED587" s="137"/>
      <c r="EE587" s="137"/>
      <c r="EF587" s="137"/>
      <c r="EG587" s="137"/>
      <c r="EH587" s="137"/>
      <c r="EI587" s="137"/>
      <c r="EJ587" s="137"/>
      <c r="EK587" s="137"/>
      <c r="EL587" s="137"/>
      <c r="EM587" s="137"/>
      <c r="EN587" s="137"/>
      <c r="EO587" s="137"/>
      <c r="EP587" s="137"/>
      <c r="EQ587" s="137"/>
      <c r="ER587" s="137"/>
      <c r="ES587" s="137"/>
      <c r="ET587" s="137"/>
      <c r="EU587" s="137"/>
      <c r="EV587" s="137"/>
      <c r="EW587" s="137"/>
      <c r="EX587" s="137"/>
      <c r="EY587" s="137"/>
      <c r="EZ587" s="137"/>
      <c r="FA587" s="137"/>
      <c r="FB587" s="137"/>
      <c r="FC587" s="137"/>
      <c r="FD587" s="137"/>
      <c r="FE587" s="137"/>
      <c r="FF587" s="137"/>
      <c r="FG587" s="137"/>
      <c r="FH587" s="137"/>
      <c r="FI587" s="137"/>
      <c r="FJ587" s="137"/>
      <c r="FK587" s="137"/>
      <c r="FL587" s="137"/>
      <c r="FM587" s="137"/>
      <c r="FN587" s="137"/>
      <c r="FO587" s="137"/>
      <c r="FP587" s="137"/>
      <c r="FQ587" s="137"/>
      <c r="FR587" s="137"/>
      <c r="FS587" s="137"/>
      <c r="FT587" s="137"/>
      <c r="FU587" s="137"/>
      <c r="FV587" s="137"/>
      <c r="FW587" s="137"/>
      <c r="FX587" s="137"/>
      <c r="FY587" s="137"/>
      <c r="FZ587" s="137"/>
      <c r="GA587" s="137"/>
      <c r="GB587" s="137"/>
      <c r="GC587" s="137"/>
      <c r="GD587" s="137"/>
      <c r="GE587" s="137"/>
      <c r="GF587" s="137"/>
      <c r="GG587" s="137"/>
      <c r="GH587" s="137"/>
      <c r="GI587" s="137"/>
      <c r="GJ587" s="137"/>
      <c r="GK587" s="137"/>
      <c r="GL587" s="137"/>
      <c r="GM587" s="137"/>
      <c r="GN587" s="137"/>
      <c r="GO587" s="137"/>
      <c r="GP587" s="137"/>
      <c r="GQ587" s="137"/>
      <c r="GR587" s="137"/>
      <c r="GS587" s="137"/>
      <c r="GT587" s="137"/>
      <c r="GU587" s="137"/>
      <c r="GV587" s="137"/>
      <c r="GW587" s="137"/>
      <c r="GX587" s="137"/>
      <c r="GY587" s="137"/>
      <c r="GZ587" s="137"/>
      <c r="HA587" s="137"/>
      <c r="HB587" s="137"/>
      <c r="HC587" s="137"/>
      <c r="HD587" s="137"/>
      <c r="HE587" s="137"/>
      <c r="HF587" s="137"/>
      <c r="HG587" s="137"/>
      <c r="HH587" s="137"/>
      <c r="HI587" s="137"/>
      <c r="HJ587" s="137"/>
      <c r="HK587" s="137"/>
      <c r="HL587" s="137"/>
      <c r="HM587" s="137"/>
      <c r="HN587" s="137"/>
      <c r="HO587" s="137"/>
      <c r="HP587" s="137"/>
      <c r="HQ587" s="137"/>
      <c r="HR587" s="137"/>
      <c r="HS587" s="137"/>
      <c r="HT587" s="137"/>
      <c r="HU587" s="137"/>
      <c r="HV587" s="137"/>
      <c r="HW587" s="137"/>
      <c r="HX587" s="137"/>
      <c r="HY587" s="137"/>
      <c r="HZ587" s="137"/>
      <c r="IA587" s="137"/>
      <c r="IB587" s="137"/>
      <c r="IC587" s="137"/>
      <c r="ID587" s="137"/>
      <c r="IE587" s="137"/>
      <c r="IF587" s="137"/>
      <c r="IG587" s="137"/>
      <c r="IH587" s="137"/>
      <c r="II587" s="137"/>
      <c r="IJ587" s="137"/>
      <c r="IK587" s="137"/>
      <c r="IL587" s="137"/>
      <c r="IM587" s="137"/>
      <c r="IN587" s="137"/>
      <c r="IO587" s="137"/>
      <c r="IP587" s="137"/>
      <c r="IQ587" s="137"/>
    </row>
    <row r="588" spans="1:251" x14ac:dyDescent="0.3">
      <c r="A588" s="118">
        <v>2040</v>
      </c>
      <c r="B588" s="118" t="s">
        <v>3662</v>
      </c>
      <c r="C588" s="118" t="s">
        <v>3662</v>
      </c>
      <c r="D588" s="96" t="s">
        <v>13372</v>
      </c>
      <c r="E588" s="96" t="s">
        <v>13654</v>
      </c>
      <c r="F588" s="96" t="s">
        <v>12003</v>
      </c>
      <c r="G588" s="96" t="s">
        <v>17522</v>
      </c>
      <c r="H588" s="96" t="s">
        <v>3662</v>
      </c>
      <c r="I588" s="123" t="s">
        <v>13902</v>
      </c>
      <c r="J588" s="95" t="s">
        <v>18625</v>
      </c>
      <c r="K588" s="95" t="s">
        <v>18626</v>
      </c>
      <c r="L588" s="164">
        <v>511.2</v>
      </c>
      <c r="M588" s="154">
        <v>511.2</v>
      </c>
      <c r="N588" s="125">
        <f>(Combined[[#This Row],[Westlake List Price 06-01-26]]-Combined[[#This Row],[Westlake List Price 05-01-26]])/Combined[[#This Row],[Westlake List Price 05-01-26]]</f>
        <v>0</v>
      </c>
      <c r="P588" s="119"/>
      <c r="Q588" s="119"/>
      <c r="R588" s="119"/>
      <c r="S588" s="119"/>
      <c r="T588" s="119"/>
      <c r="U588" s="119"/>
      <c r="V588" s="119"/>
      <c r="W588" s="119"/>
      <c r="X588" s="119"/>
      <c r="Y588" s="119"/>
      <c r="Z588" s="119"/>
      <c r="AA588" s="119"/>
      <c r="AB588" s="119"/>
      <c r="AC588" s="119"/>
      <c r="AD588" s="119"/>
      <c r="AE588" s="119"/>
      <c r="AF588" s="119"/>
      <c r="AG588" s="119"/>
      <c r="AH588" s="119"/>
      <c r="AI588" s="119"/>
      <c r="AJ588" s="119"/>
      <c r="AK588" s="119"/>
      <c r="AL588" s="119"/>
      <c r="AM588" s="119"/>
      <c r="AN588" s="119"/>
      <c r="AO588" s="119"/>
      <c r="AP588" s="119"/>
      <c r="AQ588" s="119"/>
      <c r="AR588" s="119"/>
      <c r="AS588" s="119"/>
      <c r="AT588" s="119"/>
      <c r="AU588" s="119"/>
      <c r="AV588" s="119"/>
      <c r="AW588" s="119"/>
      <c r="AX588" s="119"/>
      <c r="AY588" s="119"/>
      <c r="AZ588" s="119"/>
      <c r="BA588" s="119"/>
      <c r="BB588" s="119"/>
      <c r="BC588" s="119"/>
      <c r="BD588" s="119"/>
      <c r="BE588" s="119"/>
      <c r="BF588" s="119"/>
      <c r="BG588" s="119"/>
      <c r="BH588" s="119"/>
      <c r="BI588" s="119"/>
      <c r="BJ588" s="119"/>
      <c r="BK588" s="119"/>
      <c r="BL588" s="119"/>
      <c r="BM588" s="119"/>
      <c r="BN588" s="119"/>
      <c r="BO588" s="119"/>
      <c r="BP588" s="119"/>
      <c r="BQ588" s="119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19"/>
      <c r="CB588" s="119"/>
      <c r="CC588" s="119"/>
      <c r="CD588" s="119"/>
      <c r="CE588" s="119"/>
      <c r="CF588" s="119"/>
      <c r="CG588" s="119"/>
      <c r="CH588" s="119"/>
      <c r="CI588" s="119"/>
      <c r="CJ588" s="119"/>
      <c r="CK588" s="119"/>
      <c r="CL588" s="119"/>
      <c r="CM588" s="119"/>
      <c r="CN588" s="119"/>
      <c r="CO588" s="119"/>
      <c r="CP588" s="119"/>
      <c r="CQ588" s="119"/>
      <c r="CR588" s="119"/>
      <c r="CS588" s="119"/>
      <c r="CT588" s="119"/>
      <c r="CU588" s="119"/>
      <c r="CV588" s="119"/>
      <c r="CW588" s="119"/>
      <c r="CX588" s="119"/>
      <c r="CY588" s="119"/>
      <c r="CZ588" s="119"/>
      <c r="DA588" s="119"/>
      <c r="DB588" s="119"/>
      <c r="DC588" s="119"/>
      <c r="DD588" s="119"/>
      <c r="DE588" s="119"/>
      <c r="DF588" s="119"/>
      <c r="DG588" s="119"/>
      <c r="DH588" s="119"/>
      <c r="DI588" s="119"/>
      <c r="DJ588" s="119"/>
      <c r="DK588" s="119"/>
      <c r="DL588" s="119"/>
      <c r="DM588" s="119"/>
      <c r="DN588" s="119"/>
      <c r="DO588" s="119"/>
      <c r="DP588" s="119"/>
      <c r="DQ588" s="119"/>
      <c r="DR588" s="119"/>
      <c r="DS588" s="119"/>
      <c r="DT588" s="119"/>
      <c r="DU588" s="119"/>
      <c r="DV588" s="119"/>
      <c r="DW588" s="119"/>
      <c r="DX588" s="119"/>
      <c r="DY588" s="119"/>
      <c r="DZ588" s="119"/>
      <c r="EA588" s="119"/>
      <c r="EB588" s="119"/>
      <c r="EC588" s="119"/>
      <c r="ED588" s="119"/>
      <c r="EE588" s="119"/>
      <c r="EF588" s="119"/>
      <c r="EG588" s="119"/>
      <c r="EH588" s="119"/>
      <c r="EI588" s="119"/>
      <c r="EJ588" s="119"/>
      <c r="EK588" s="119"/>
      <c r="EL588" s="119"/>
      <c r="EM588" s="119"/>
      <c r="EN588" s="119"/>
      <c r="EO588" s="119"/>
      <c r="EP588" s="119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19"/>
      <c r="FA588" s="119"/>
      <c r="FB588" s="119"/>
      <c r="FC588" s="119"/>
      <c r="FD588" s="119"/>
      <c r="FE588" s="119"/>
      <c r="FF588" s="119"/>
      <c r="FG588" s="119"/>
      <c r="FH588" s="119"/>
      <c r="FI588" s="119"/>
      <c r="FJ588" s="119"/>
      <c r="FK588" s="119"/>
      <c r="FL588" s="119"/>
      <c r="FM588" s="119"/>
      <c r="FN588" s="119"/>
      <c r="FO588" s="119"/>
      <c r="FP588" s="119"/>
      <c r="FQ588" s="119"/>
      <c r="FR588" s="119"/>
      <c r="FS588" s="119"/>
      <c r="FT588" s="119"/>
      <c r="FU588" s="119"/>
      <c r="FV588" s="119"/>
      <c r="FW588" s="119"/>
      <c r="FX588" s="119"/>
      <c r="FY588" s="119"/>
      <c r="FZ588" s="119"/>
      <c r="GA588" s="119"/>
      <c r="GB588" s="119"/>
      <c r="GC588" s="119"/>
      <c r="GD588" s="119"/>
      <c r="GE588" s="119"/>
      <c r="GF588" s="119"/>
      <c r="GG588" s="119"/>
      <c r="GH588" s="119"/>
      <c r="GI588" s="119"/>
      <c r="GJ588" s="119"/>
      <c r="GK588" s="119"/>
      <c r="GL588" s="119"/>
      <c r="GM588" s="119"/>
      <c r="GN588" s="119"/>
      <c r="GO588" s="119"/>
      <c r="GP588" s="119"/>
      <c r="GQ588" s="119"/>
      <c r="GR588" s="119"/>
      <c r="GS588" s="119"/>
      <c r="GT588" s="119"/>
      <c r="GU588" s="119"/>
      <c r="GV588" s="119"/>
      <c r="GW588" s="119"/>
      <c r="GX588" s="119"/>
      <c r="GY588" s="119"/>
      <c r="GZ588" s="119"/>
      <c r="HA588" s="119"/>
      <c r="HB588" s="119"/>
      <c r="HC588" s="119"/>
      <c r="HD588" s="119"/>
      <c r="HE588" s="119"/>
      <c r="HF588" s="119"/>
      <c r="HG588" s="119"/>
      <c r="HH588" s="119"/>
      <c r="HI588" s="119"/>
      <c r="HJ588" s="119"/>
      <c r="HK588" s="119"/>
      <c r="HL588" s="119"/>
      <c r="HM588" s="119"/>
      <c r="HN588" s="119"/>
      <c r="HO588" s="119"/>
      <c r="HP588" s="119"/>
      <c r="HQ588" s="119"/>
      <c r="HR588" s="119"/>
      <c r="HS588" s="119"/>
      <c r="HT588" s="119"/>
      <c r="HU588" s="119"/>
      <c r="HV588" s="119"/>
      <c r="HW588" s="119"/>
      <c r="HX588" s="119"/>
      <c r="HY588" s="119"/>
      <c r="HZ588" s="119"/>
      <c r="IA588" s="119"/>
      <c r="IB588" s="119"/>
      <c r="IC588" s="119"/>
      <c r="ID588" s="119"/>
      <c r="IE588" s="119"/>
      <c r="IF588" s="119"/>
      <c r="IG588" s="119"/>
      <c r="IH588" s="119"/>
      <c r="II588" s="119"/>
      <c r="IJ588" s="119"/>
      <c r="IK588" s="119"/>
      <c r="IL588" s="119"/>
      <c r="IM588" s="119"/>
      <c r="IN588" s="119"/>
      <c r="IO588" s="119"/>
      <c r="IP588" s="119"/>
      <c r="IQ588" s="119"/>
    </row>
    <row r="589" spans="1:251" x14ac:dyDescent="0.3">
      <c r="A589" s="118">
        <v>2041</v>
      </c>
      <c r="B589" s="118" t="s">
        <v>3663</v>
      </c>
      <c r="C589" s="118" t="s">
        <v>3663</v>
      </c>
      <c r="D589" s="96" t="s">
        <v>13372</v>
      </c>
      <c r="E589" s="96" t="s">
        <v>13655</v>
      </c>
      <c r="F589" s="96" t="s">
        <v>12007</v>
      </c>
      <c r="G589" s="96" t="s">
        <v>17523</v>
      </c>
      <c r="H589" s="96" t="s">
        <v>3663</v>
      </c>
      <c r="I589" s="123" t="s">
        <v>13902</v>
      </c>
      <c r="J589" s="95" t="s">
        <v>18627</v>
      </c>
      <c r="K589" s="95" t="s">
        <v>18628</v>
      </c>
      <c r="L589" s="164">
        <v>922.28</v>
      </c>
      <c r="M589" s="154">
        <v>922.28</v>
      </c>
      <c r="N589" s="125">
        <f>(Combined[[#This Row],[Westlake List Price 06-01-26]]-Combined[[#This Row],[Westlake List Price 05-01-26]])/Combined[[#This Row],[Westlake List Price 05-01-26]]</f>
        <v>0</v>
      </c>
      <c r="P589" s="119"/>
      <c r="Q589" s="119"/>
      <c r="R589" s="119"/>
      <c r="S589" s="119"/>
      <c r="T589" s="119"/>
      <c r="U589" s="119"/>
      <c r="V589" s="119"/>
      <c r="W589" s="119"/>
      <c r="X589" s="119"/>
      <c r="Y589" s="119"/>
      <c r="Z589" s="119"/>
      <c r="AA589" s="119"/>
      <c r="AB589" s="119"/>
      <c r="AC589" s="119"/>
      <c r="AD589" s="119"/>
      <c r="AE589" s="119"/>
      <c r="AF589" s="119"/>
      <c r="AG589" s="119"/>
      <c r="AH589" s="119"/>
      <c r="AI589" s="119"/>
      <c r="AJ589" s="119"/>
      <c r="AK589" s="119"/>
      <c r="AL589" s="119"/>
      <c r="AM589" s="119"/>
      <c r="AN589" s="119"/>
      <c r="AO589" s="119"/>
      <c r="AP589" s="119"/>
      <c r="AQ589" s="119"/>
      <c r="AR589" s="119"/>
      <c r="AS589" s="119"/>
      <c r="AT589" s="119"/>
      <c r="AU589" s="119"/>
      <c r="AV589" s="119"/>
      <c r="AW589" s="119"/>
      <c r="AX589" s="119"/>
      <c r="AY589" s="119"/>
      <c r="AZ589" s="119"/>
      <c r="BA589" s="119"/>
      <c r="BB589" s="119"/>
      <c r="BC589" s="119"/>
      <c r="BD589" s="119"/>
      <c r="BE589" s="119"/>
      <c r="BF589" s="119"/>
      <c r="BG589" s="119"/>
      <c r="BH589" s="119"/>
      <c r="BI589" s="119"/>
      <c r="BJ589" s="119"/>
      <c r="BK589" s="119"/>
      <c r="BL589" s="119"/>
      <c r="BM589" s="119"/>
      <c r="BN589" s="119"/>
      <c r="BO589" s="119"/>
      <c r="BP589" s="119"/>
      <c r="BQ589" s="119"/>
      <c r="BR589" s="119"/>
      <c r="BS589" s="119"/>
      <c r="BT589" s="119"/>
      <c r="BU589" s="119"/>
      <c r="BV589" s="119"/>
      <c r="BW589" s="119"/>
      <c r="BX589" s="119"/>
      <c r="BY589" s="119"/>
      <c r="BZ589" s="119"/>
      <c r="CA589" s="119"/>
      <c r="CB589" s="119"/>
      <c r="CC589" s="119"/>
      <c r="CD589" s="119"/>
      <c r="CE589" s="119"/>
      <c r="CF589" s="119"/>
      <c r="CG589" s="119"/>
      <c r="CH589" s="119"/>
      <c r="CI589" s="119"/>
      <c r="CJ589" s="119"/>
      <c r="CK589" s="119"/>
      <c r="CL589" s="119"/>
      <c r="CM589" s="119"/>
      <c r="CN589" s="119"/>
      <c r="CO589" s="119"/>
      <c r="CP589" s="119"/>
      <c r="CQ589" s="119"/>
      <c r="CR589" s="119"/>
      <c r="CS589" s="119"/>
      <c r="CT589" s="119"/>
      <c r="CU589" s="119"/>
      <c r="CV589" s="119"/>
      <c r="CW589" s="119"/>
      <c r="CX589" s="119"/>
      <c r="CY589" s="119"/>
      <c r="CZ589" s="119"/>
      <c r="DA589" s="119"/>
      <c r="DB589" s="119"/>
      <c r="DC589" s="119"/>
      <c r="DD589" s="119"/>
      <c r="DE589" s="119"/>
      <c r="DF589" s="119"/>
      <c r="DG589" s="119"/>
      <c r="DH589" s="119"/>
      <c r="DI589" s="119"/>
      <c r="DJ589" s="119"/>
      <c r="DK589" s="119"/>
      <c r="DL589" s="119"/>
      <c r="DM589" s="119"/>
      <c r="DN589" s="119"/>
      <c r="DO589" s="119"/>
      <c r="DP589" s="119"/>
      <c r="DQ589" s="119"/>
      <c r="DR589" s="119"/>
      <c r="DS589" s="119"/>
      <c r="DT589" s="119"/>
      <c r="DU589" s="119"/>
      <c r="DV589" s="119"/>
      <c r="DW589" s="119"/>
      <c r="DX589" s="119"/>
      <c r="DY589" s="119"/>
      <c r="DZ589" s="119"/>
      <c r="EA589" s="119"/>
      <c r="EB589" s="119"/>
      <c r="EC589" s="119"/>
      <c r="ED589" s="119"/>
      <c r="EE589" s="119"/>
      <c r="EF589" s="119"/>
      <c r="EG589" s="119"/>
      <c r="EH589" s="119"/>
      <c r="EI589" s="119"/>
      <c r="EJ589" s="119"/>
      <c r="EK589" s="119"/>
      <c r="EL589" s="119"/>
      <c r="EM589" s="119"/>
      <c r="EN589" s="119"/>
      <c r="EO589" s="119"/>
      <c r="EP589" s="119"/>
      <c r="EQ589" s="119"/>
      <c r="ER589" s="119"/>
      <c r="ES589" s="119"/>
      <c r="ET589" s="119"/>
      <c r="EU589" s="119"/>
      <c r="EV589" s="119"/>
      <c r="EW589" s="119"/>
      <c r="EX589" s="119"/>
      <c r="EY589" s="119"/>
      <c r="EZ589" s="119"/>
      <c r="FA589" s="119"/>
      <c r="FB589" s="119"/>
      <c r="FC589" s="119"/>
      <c r="FD589" s="119"/>
      <c r="FE589" s="119"/>
      <c r="FF589" s="119"/>
      <c r="FG589" s="119"/>
      <c r="FH589" s="119"/>
      <c r="FI589" s="119"/>
      <c r="FJ589" s="119"/>
      <c r="FK589" s="119"/>
      <c r="FL589" s="119"/>
      <c r="FM589" s="119"/>
      <c r="FN589" s="119"/>
      <c r="FO589" s="119"/>
      <c r="FP589" s="119"/>
      <c r="FQ589" s="119"/>
      <c r="FR589" s="119"/>
      <c r="FS589" s="119"/>
      <c r="FT589" s="119"/>
      <c r="FU589" s="119"/>
      <c r="FV589" s="119"/>
      <c r="FW589" s="119"/>
      <c r="FX589" s="119"/>
      <c r="FY589" s="119"/>
      <c r="FZ589" s="119"/>
      <c r="GA589" s="119"/>
      <c r="GB589" s="119"/>
      <c r="GC589" s="119"/>
      <c r="GD589" s="119"/>
      <c r="GE589" s="119"/>
      <c r="GF589" s="119"/>
      <c r="GG589" s="119"/>
      <c r="GH589" s="119"/>
      <c r="GI589" s="119"/>
      <c r="GJ589" s="119"/>
      <c r="GK589" s="119"/>
      <c r="GL589" s="119"/>
      <c r="GM589" s="119"/>
      <c r="GN589" s="119"/>
      <c r="GO589" s="119"/>
      <c r="GP589" s="119"/>
      <c r="GQ589" s="119"/>
      <c r="GR589" s="119"/>
      <c r="GS589" s="119"/>
      <c r="GT589" s="119"/>
      <c r="GU589" s="119"/>
      <c r="GV589" s="119"/>
      <c r="GW589" s="119"/>
      <c r="GX589" s="119"/>
      <c r="GY589" s="119"/>
      <c r="GZ589" s="119"/>
      <c r="HA589" s="119"/>
      <c r="HB589" s="119"/>
      <c r="HC589" s="119"/>
      <c r="HD589" s="119"/>
      <c r="HE589" s="119"/>
      <c r="HF589" s="119"/>
      <c r="HG589" s="119"/>
      <c r="HH589" s="119"/>
      <c r="HI589" s="119"/>
      <c r="HJ589" s="119"/>
      <c r="HK589" s="119"/>
      <c r="HL589" s="119"/>
      <c r="HM589" s="119"/>
      <c r="HN589" s="119"/>
      <c r="HO589" s="119"/>
      <c r="HP589" s="119"/>
      <c r="HQ589" s="119"/>
      <c r="HR589" s="119"/>
      <c r="HS589" s="119"/>
      <c r="HT589" s="119"/>
      <c r="HU589" s="119"/>
      <c r="HV589" s="119"/>
      <c r="HW589" s="119"/>
      <c r="HX589" s="119"/>
      <c r="HY589" s="119"/>
      <c r="HZ589" s="119"/>
      <c r="IA589" s="119"/>
      <c r="IB589" s="119"/>
      <c r="IC589" s="119"/>
      <c r="ID589" s="119"/>
      <c r="IE589" s="119"/>
      <c r="IF589" s="119"/>
      <c r="IG589" s="119"/>
      <c r="IH589" s="119"/>
      <c r="II589" s="119"/>
      <c r="IJ589" s="119"/>
      <c r="IK589" s="119"/>
      <c r="IL589" s="119"/>
      <c r="IM589" s="119"/>
      <c r="IN589" s="119"/>
      <c r="IO589" s="119"/>
      <c r="IP589" s="119"/>
      <c r="IQ589" s="119"/>
    </row>
    <row r="590" spans="1:251" x14ac:dyDescent="0.3">
      <c r="A590" s="118">
        <v>2042</v>
      </c>
      <c r="B590" s="118" t="s">
        <v>3664</v>
      </c>
      <c r="C590" s="118" t="s">
        <v>3664</v>
      </c>
      <c r="D590" s="96" t="s">
        <v>13372</v>
      </c>
      <c r="E590" s="96" t="s">
        <v>13655</v>
      </c>
      <c r="F590" s="96" t="s">
        <v>12009</v>
      </c>
      <c r="G590" s="96" t="s">
        <v>17524</v>
      </c>
      <c r="H590" s="96" t="s">
        <v>3664</v>
      </c>
      <c r="I590" s="123" t="s">
        <v>13902</v>
      </c>
      <c r="J590" s="95" t="s">
        <v>18629</v>
      </c>
      <c r="K590" s="95" t="s">
        <v>18630</v>
      </c>
      <c r="L590" s="164">
        <v>1000.76</v>
      </c>
      <c r="M590" s="154">
        <v>1000.76</v>
      </c>
      <c r="N590" s="125">
        <f>(Combined[[#This Row],[Westlake List Price 06-01-26]]-Combined[[#This Row],[Westlake List Price 05-01-26]])/Combined[[#This Row],[Westlake List Price 05-01-26]]</f>
        <v>0</v>
      </c>
      <c r="P590" s="119"/>
      <c r="Q590" s="119"/>
      <c r="R590" s="119"/>
      <c r="S590" s="119"/>
      <c r="T590" s="119"/>
      <c r="U590" s="119"/>
      <c r="V590" s="119"/>
      <c r="W590" s="119"/>
      <c r="X590" s="119"/>
      <c r="Y590" s="119"/>
      <c r="Z590" s="119"/>
      <c r="AA590" s="119"/>
      <c r="AB590" s="119"/>
      <c r="AC590" s="119"/>
      <c r="AD590" s="119"/>
      <c r="AE590" s="119"/>
      <c r="AF590" s="119"/>
      <c r="AG590" s="119"/>
      <c r="AH590" s="119"/>
      <c r="AI590" s="119"/>
      <c r="AJ590" s="119"/>
      <c r="AK590" s="119"/>
      <c r="AL590" s="119"/>
      <c r="AM590" s="119"/>
      <c r="AN590" s="119"/>
      <c r="AO590" s="119"/>
      <c r="AP590" s="119"/>
      <c r="AQ590" s="119"/>
      <c r="AR590" s="119"/>
      <c r="AS590" s="119"/>
      <c r="AT590" s="119"/>
      <c r="AU590" s="119"/>
      <c r="AV590" s="119"/>
      <c r="AW590" s="119"/>
      <c r="AX590" s="119"/>
      <c r="AY590" s="119"/>
      <c r="AZ590" s="119"/>
      <c r="BA590" s="119"/>
      <c r="BB590" s="119"/>
      <c r="BC590" s="119"/>
      <c r="BD590" s="119"/>
      <c r="BE590" s="119"/>
      <c r="BF590" s="119"/>
      <c r="BG590" s="119"/>
      <c r="BH590" s="119"/>
      <c r="BI590" s="119"/>
      <c r="BJ590" s="119"/>
      <c r="BK590" s="119"/>
      <c r="BL590" s="119"/>
      <c r="BM590" s="119"/>
      <c r="BN590" s="119"/>
      <c r="BO590" s="119"/>
      <c r="BP590" s="119"/>
      <c r="BQ590" s="119"/>
      <c r="BR590" s="119"/>
      <c r="BS590" s="119"/>
      <c r="BT590" s="119"/>
      <c r="BU590" s="119"/>
      <c r="BV590" s="119"/>
      <c r="BW590" s="119"/>
      <c r="BX590" s="119"/>
      <c r="BY590" s="119"/>
      <c r="BZ590" s="119"/>
      <c r="CA590" s="119"/>
      <c r="CB590" s="119"/>
      <c r="CC590" s="119"/>
      <c r="CD590" s="119"/>
      <c r="CE590" s="119"/>
      <c r="CF590" s="119"/>
      <c r="CG590" s="119"/>
      <c r="CH590" s="119"/>
      <c r="CI590" s="119"/>
      <c r="CJ590" s="119"/>
      <c r="CK590" s="119"/>
      <c r="CL590" s="119"/>
      <c r="CM590" s="119"/>
      <c r="CN590" s="119"/>
      <c r="CO590" s="119"/>
      <c r="CP590" s="119"/>
      <c r="CQ590" s="119"/>
      <c r="CR590" s="119"/>
      <c r="CS590" s="119"/>
      <c r="CT590" s="119"/>
      <c r="CU590" s="119"/>
      <c r="CV590" s="119"/>
      <c r="CW590" s="119"/>
      <c r="CX590" s="119"/>
      <c r="CY590" s="119"/>
      <c r="CZ590" s="119"/>
      <c r="DA590" s="119"/>
      <c r="DB590" s="119"/>
      <c r="DC590" s="119"/>
      <c r="DD590" s="119"/>
      <c r="DE590" s="119"/>
      <c r="DF590" s="119"/>
      <c r="DG590" s="119"/>
      <c r="DH590" s="119"/>
      <c r="DI590" s="119"/>
      <c r="DJ590" s="119"/>
      <c r="DK590" s="119"/>
      <c r="DL590" s="119"/>
      <c r="DM590" s="119"/>
      <c r="DN590" s="119"/>
      <c r="DO590" s="119"/>
      <c r="DP590" s="119"/>
      <c r="DQ590" s="119"/>
      <c r="DR590" s="119"/>
      <c r="DS590" s="119"/>
      <c r="DT590" s="119"/>
      <c r="DU590" s="119"/>
      <c r="DV590" s="119"/>
      <c r="DW590" s="119"/>
      <c r="DX590" s="119"/>
      <c r="DY590" s="119"/>
      <c r="DZ590" s="119"/>
      <c r="EA590" s="119"/>
      <c r="EB590" s="119"/>
      <c r="EC590" s="119"/>
      <c r="ED590" s="119"/>
      <c r="EE590" s="119"/>
      <c r="EF590" s="119"/>
      <c r="EG590" s="119"/>
      <c r="EH590" s="119"/>
      <c r="EI590" s="119"/>
      <c r="EJ590" s="119"/>
      <c r="EK590" s="119"/>
      <c r="EL590" s="119"/>
      <c r="EM590" s="119"/>
      <c r="EN590" s="119"/>
      <c r="EO590" s="119"/>
      <c r="EP590" s="119"/>
      <c r="EQ590" s="119"/>
      <c r="ER590" s="119"/>
      <c r="ES590" s="119"/>
      <c r="ET590" s="119"/>
      <c r="EU590" s="119"/>
      <c r="EV590" s="119"/>
      <c r="EW590" s="119"/>
      <c r="EX590" s="119"/>
      <c r="EY590" s="119"/>
      <c r="EZ590" s="119"/>
      <c r="FA590" s="119"/>
      <c r="FB590" s="119"/>
      <c r="FC590" s="119"/>
      <c r="FD590" s="119"/>
      <c r="FE590" s="119"/>
      <c r="FF590" s="119"/>
      <c r="FG590" s="119"/>
      <c r="FH590" s="119"/>
      <c r="FI590" s="119"/>
      <c r="FJ590" s="119"/>
      <c r="FK590" s="119"/>
      <c r="FL590" s="119"/>
      <c r="FM590" s="119"/>
      <c r="FN590" s="119"/>
      <c r="FO590" s="119"/>
      <c r="FP590" s="119"/>
      <c r="FQ590" s="119"/>
      <c r="FR590" s="119"/>
      <c r="FS590" s="119"/>
      <c r="FT590" s="119"/>
      <c r="FU590" s="119"/>
      <c r="FV590" s="119"/>
      <c r="FW590" s="119"/>
      <c r="FX590" s="119"/>
      <c r="FY590" s="119"/>
      <c r="FZ590" s="119"/>
      <c r="GA590" s="119"/>
      <c r="GB590" s="119"/>
      <c r="GC590" s="119"/>
      <c r="GD590" s="119"/>
      <c r="GE590" s="119"/>
      <c r="GF590" s="119"/>
      <c r="GG590" s="119"/>
      <c r="GH590" s="119"/>
      <c r="GI590" s="119"/>
      <c r="GJ590" s="119"/>
      <c r="GK590" s="119"/>
      <c r="GL590" s="119"/>
      <c r="GM590" s="119"/>
      <c r="GN590" s="119"/>
      <c r="GO590" s="119"/>
      <c r="GP590" s="119"/>
      <c r="GQ590" s="119"/>
      <c r="GR590" s="119"/>
      <c r="GS590" s="119"/>
      <c r="GT590" s="119"/>
      <c r="GU590" s="119"/>
      <c r="GV590" s="119"/>
      <c r="GW590" s="119"/>
      <c r="GX590" s="119"/>
      <c r="GY590" s="119"/>
      <c r="GZ590" s="119"/>
      <c r="HA590" s="119"/>
      <c r="HB590" s="119"/>
      <c r="HC590" s="119"/>
      <c r="HD590" s="119"/>
      <c r="HE590" s="119"/>
      <c r="HF590" s="119"/>
      <c r="HG590" s="119"/>
      <c r="HH590" s="119"/>
      <c r="HI590" s="119"/>
      <c r="HJ590" s="119"/>
      <c r="HK590" s="119"/>
      <c r="HL590" s="119"/>
      <c r="HM590" s="119"/>
      <c r="HN590" s="119"/>
      <c r="HO590" s="119"/>
      <c r="HP590" s="119"/>
      <c r="HQ590" s="119"/>
      <c r="HR590" s="119"/>
      <c r="HS590" s="119"/>
      <c r="HT590" s="119"/>
      <c r="HU590" s="119"/>
      <c r="HV590" s="119"/>
      <c r="HW590" s="119"/>
      <c r="HX590" s="119"/>
      <c r="HY590" s="119"/>
      <c r="HZ590" s="119"/>
      <c r="IA590" s="119"/>
      <c r="IB590" s="119"/>
      <c r="IC590" s="119"/>
      <c r="ID590" s="119"/>
      <c r="IE590" s="119"/>
      <c r="IF590" s="119"/>
      <c r="IG590" s="119"/>
      <c r="IH590" s="119"/>
      <c r="II590" s="119"/>
      <c r="IJ590" s="119"/>
      <c r="IK590" s="119"/>
      <c r="IL590" s="119"/>
      <c r="IM590" s="119"/>
      <c r="IN590" s="119"/>
      <c r="IO590" s="119"/>
      <c r="IP590" s="119"/>
      <c r="IQ590" s="119"/>
    </row>
    <row r="591" spans="1:251" x14ac:dyDescent="0.3">
      <c r="A591" s="118">
        <v>2043</v>
      </c>
      <c r="B591" s="118" t="s">
        <v>3665</v>
      </c>
      <c r="C591" s="118" t="s">
        <v>3665</v>
      </c>
      <c r="D591" s="96" t="s">
        <v>13372</v>
      </c>
      <c r="E591" s="96" t="s">
        <v>13656</v>
      </c>
      <c r="F591" s="96" t="s">
        <v>3</v>
      </c>
      <c r="G591" s="96" t="s">
        <v>17525</v>
      </c>
      <c r="H591" s="96" t="s">
        <v>3665</v>
      </c>
      <c r="I591" s="123" t="s">
        <v>13902</v>
      </c>
      <c r="J591" s="95" t="s">
        <v>18631</v>
      </c>
      <c r="K591" s="95" t="s">
        <v>18632</v>
      </c>
      <c r="L591" s="164">
        <v>1084.4100000000001</v>
      </c>
      <c r="M591" s="154">
        <v>1084.4100000000001</v>
      </c>
      <c r="N591" s="125">
        <f>(Combined[[#This Row],[Westlake List Price 06-01-26]]-Combined[[#This Row],[Westlake List Price 05-01-26]])/Combined[[#This Row],[Westlake List Price 05-01-26]]</f>
        <v>0</v>
      </c>
    </row>
    <row r="592" spans="1:251" x14ac:dyDescent="0.3">
      <c r="A592" s="118">
        <v>2044</v>
      </c>
      <c r="B592" s="118" t="s">
        <v>11232</v>
      </c>
      <c r="C592" s="118" t="s">
        <v>11232</v>
      </c>
      <c r="D592" s="96" t="s">
        <v>13372</v>
      </c>
      <c r="E592" s="96" t="s">
        <v>13656</v>
      </c>
      <c r="F592" s="96" t="s">
        <v>12013</v>
      </c>
      <c r="G592" s="96" t="s">
        <v>17526</v>
      </c>
      <c r="H592" s="96" t="s">
        <v>11232</v>
      </c>
      <c r="I592" s="123" t="s">
        <v>13902</v>
      </c>
      <c r="J592" s="95" t="s">
        <v>18633</v>
      </c>
      <c r="K592" s="95" t="s">
        <v>18634</v>
      </c>
      <c r="L592" s="164">
        <v>1080.98</v>
      </c>
      <c r="M592" s="154">
        <v>1080.98</v>
      </c>
      <c r="N592" s="125">
        <f>(Combined[[#This Row],[Westlake List Price 06-01-26]]-Combined[[#This Row],[Westlake List Price 05-01-26]])/Combined[[#This Row],[Westlake List Price 05-01-26]]</f>
        <v>0</v>
      </c>
    </row>
    <row r="593" spans="1:14" x14ac:dyDescent="0.3">
      <c r="A593" s="118">
        <v>2045</v>
      </c>
      <c r="B593" s="118" t="s">
        <v>15299</v>
      </c>
      <c r="C593" s="118" t="s">
        <v>11233</v>
      </c>
      <c r="D593" s="96" t="s">
        <v>13372</v>
      </c>
      <c r="E593" s="96" t="s">
        <v>13656</v>
      </c>
      <c r="F593" s="96" t="s">
        <v>12015</v>
      </c>
      <c r="G593" s="96" t="s">
        <v>17527</v>
      </c>
      <c r="H593" s="96" t="s">
        <v>11233</v>
      </c>
      <c r="I593" s="123" t="s">
        <v>13902</v>
      </c>
      <c r="J593" s="95" t="s">
        <v>18635</v>
      </c>
      <c r="K593" s="95" t="s">
        <v>18636</v>
      </c>
      <c r="L593" s="164">
        <v>1115</v>
      </c>
      <c r="M593" s="154">
        <v>1115</v>
      </c>
      <c r="N593" s="125">
        <f>(Combined[[#This Row],[Westlake List Price 06-01-26]]-Combined[[#This Row],[Westlake List Price 05-01-26]])/Combined[[#This Row],[Westlake List Price 05-01-26]]</f>
        <v>0</v>
      </c>
    </row>
    <row r="594" spans="1:14" x14ac:dyDescent="0.3">
      <c r="A594" s="118">
        <v>2046</v>
      </c>
      <c r="B594" s="118" t="s">
        <v>15300</v>
      </c>
      <c r="C594" s="118" t="s">
        <v>11234</v>
      </c>
      <c r="D594" s="96" t="s">
        <v>13372</v>
      </c>
      <c r="E594" s="96" t="s">
        <v>13656</v>
      </c>
      <c r="F594" s="96" t="s">
        <v>12017</v>
      </c>
      <c r="G594" s="96" t="s">
        <v>17528</v>
      </c>
      <c r="H594" s="96" t="s">
        <v>11234</v>
      </c>
      <c r="I594" s="123" t="s">
        <v>13902</v>
      </c>
      <c r="J594" s="95" t="s">
        <v>18637</v>
      </c>
      <c r="K594" s="95" t="s">
        <v>18638</v>
      </c>
      <c r="L594" s="164">
        <v>1151.52</v>
      </c>
      <c r="M594" s="154">
        <v>1151.52</v>
      </c>
      <c r="N594" s="125">
        <f>(Combined[[#This Row],[Westlake List Price 06-01-26]]-Combined[[#This Row],[Westlake List Price 05-01-26]])/Combined[[#This Row],[Westlake List Price 05-01-26]]</f>
        <v>0</v>
      </c>
    </row>
    <row r="595" spans="1:14" x14ac:dyDescent="0.3">
      <c r="A595" s="118">
        <v>2047</v>
      </c>
      <c r="B595" s="118" t="s">
        <v>3666</v>
      </c>
      <c r="C595" s="118" t="s">
        <v>3666</v>
      </c>
      <c r="D595" s="96" t="s">
        <v>13372</v>
      </c>
      <c r="E595" s="96" t="s">
        <v>13657</v>
      </c>
      <c r="F595" s="96" t="s">
        <v>218</v>
      </c>
      <c r="G595" s="96" t="s">
        <v>17529</v>
      </c>
      <c r="H595" s="96" t="s">
        <v>3666</v>
      </c>
      <c r="I595" s="123" t="s">
        <v>13902</v>
      </c>
      <c r="J595" s="95" t="s">
        <v>18639</v>
      </c>
      <c r="K595" s="95" t="s">
        <v>18640</v>
      </c>
      <c r="L595" s="164">
        <v>1642.73</v>
      </c>
      <c r="M595" s="154">
        <v>1642.73</v>
      </c>
      <c r="N595" s="125">
        <f>(Combined[[#This Row],[Westlake List Price 06-01-26]]-Combined[[#This Row],[Westlake List Price 05-01-26]])/Combined[[#This Row],[Westlake List Price 05-01-26]]</f>
        <v>0</v>
      </c>
    </row>
    <row r="596" spans="1:14" x14ac:dyDescent="0.3">
      <c r="A596" s="118">
        <v>2048</v>
      </c>
      <c r="B596" s="118" t="s">
        <v>11235</v>
      </c>
      <c r="C596" s="118" t="s">
        <v>11235</v>
      </c>
      <c r="D596" s="96" t="s">
        <v>13372</v>
      </c>
      <c r="E596" s="96" t="s">
        <v>13657</v>
      </c>
      <c r="F596" s="96" t="s">
        <v>12021</v>
      </c>
      <c r="G596" s="96" t="s">
        <v>17530</v>
      </c>
      <c r="H596" s="96" t="s">
        <v>11235</v>
      </c>
      <c r="I596" s="123" t="s">
        <v>13902</v>
      </c>
      <c r="J596" s="95" t="s">
        <v>18641</v>
      </c>
      <c r="K596" s="95" t="s">
        <v>18642</v>
      </c>
      <c r="L596" s="164">
        <v>1637.5</v>
      </c>
      <c r="M596" s="154">
        <v>1637.5</v>
      </c>
      <c r="N596" s="125">
        <f>(Combined[[#This Row],[Westlake List Price 06-01-26]]-Combined[[#This Row],[Westlake List Price 05-01-26]])/Combined[[#This Row],[Westlake List Price 05-01-26]]</f>
        <v>0</v>
      </c>
    </row>
    <row r="597" spans="1:14" x14ac:dyDescent="0.3">
      <c r="A597" s="118">
        <v>2049</v>
      </c>
      <c r="B597" s="118" t="s">
        <v>11236</v>
      </c>
      <c r="C597" s="118" t="s">
        <v>11236</v>
      </c>
      <c r="D597" s="96" t="s">
        <v>13372</v>
      </c>
      <c r="E597" s="96" t="s">
        <v>13657</v>
      </c>
      <c r="F597" s="96" t="s">
        <v>12023</v>
      </c>
      <c r="G597" s="96" t="s">
        <v>17531</v>
      </c>
      <c r="H597" s="96" t="s">
        <v>11236</v>
      </c>
      <c r="I597" s="123" t="s">
        <v>13902</v>
      </c>
      <c r="J597" s="95" t="s">
        <v>18643</v>
      </c>
      <c r="K597" s="95" t="s">
        <v>18644</v>
      </c>
      <c r="L597" s="164">
        <v>1914.89</v>
      </c>
      <c r="M597" s="154">
        <v>1914.89</v>
      </c>
      <c r="N597" s="125">
        <f>(Combined[[#This Row],[Westlake List Price 06-01-26]]-Combined[[#This Row],[Westlake List Price 05-01-26]])/Combined[[#This Row],[Westlake List Price 05-01-26]]</f>
        <v>0</v>
      </c>
    </row>
    <row r="598" spans="1:14" x14ac:dyDescent="0.3">
      <c r="A598" s="118">
        <v>2050</v>
      </c>
      <c r="B598" s="118" t="s">
        <v>11237</v>
      </c>
      <c r="C598" s="118" t="s">
        <v>11237</v>
      </c>
      <c r="D598" s="96" t="s">
        <v>13372</v>
      </c>
      <c r="E598" s="96" t="s">
        <v>13657</v>
      </c>
      <c r="F598" s="96" t="s">
        <v>12025</v>
      </c>
      <c r="G598" s="96" t="s">
        <v>17532</v>
      </c>
      <c r="H598" s="96" t="s">
        <v>11237</v>
      </c>
      <c r="I598" s="123" t="s">
        <v>13902</v>
      </c>
      <c r="J598" s="95" t="s">
        <v>18645</v>
      </c>
      <c r="K598" s="95" t="s">
        <v>18646</v>
      </c>
      <c r="L598" s="164">
        <v>2010.54</v>
      </c>
      <c r="M598" s="154">
        <v>2010.54</v>
      </c>
      <c r="N598" s="125">
        <f>(Combined[[#This Row],[Westlake List Price 06-01-26]]-Combined[[#This Row],[Westlake List Price 05-01-26]])/Combined[[#This Row],[Westlake List Price 05-01-26]]</f>
        <v>0</v>
      </c>
    </row>
    <row r="599" spans="1:14" x14ac:dyDescent="0.3">
      <c r="A599" s="118">
        <v>2051</v>
      </c>
      <c r="B599" s="118" t="s">
        <v>15301</v>
      </c>
      <c r="C599" s="118" t="s">
        <v>11238</v>
      </c>
      <c r="D599" s="96" t="s">
        <v>13372</v>
      </c>
      <c r="E599" s="96" t="s">
        <v>13657</v>
      </c>
      <c r="F599" s="96" t="s">
        <v>12265</v>
      </c>
      <c r="G599" s="96" t="s">
        <v>17533</v>
      </c>
      <c r="H599" s="96" t="s">
        <v>11238</v>
      </c>
      <c r="I599" s="123" t="s">
        <v>13902</v>
      </c>
      <c r="J599" s="95" t="s">
        <v>18647</v>
      </c>
      <c r="K599" s="95" t="s">
        <v>18648</v>
      </c>
      <c r="L599" s="164">
        <v>2111.09</v>
      </c>
      <c r="M599" s="154">
        <v>2111.09</v>
      </c>
      <c r="N599" s="125">
        <f>(Combined[[#This Row],[Westlake List Price 06-01-26]]-Combined[[#This Row],[Westlake List Price 05-01-26]])/Combined[[#This Row],[Westlake List Price 05-01-26]]</f>
        <v>0</v>
      </c>
    </row>
    <row r="600" spans="1:14" x14ac:dyDescent="0.3">
      <c r="A600" s="118">
        <v>2052</v>
      </c>
      <c r="B600" s="118" t="s">
        <v>14565</v>
      </c>
      <c r="C600" s="118" t="s">
        <v>14009</v>
      </c>
      <c r="D600" s="96" t="s">
        <v>13372</v>
      </c>
      <c r="E600" s="96" t="s">
        <v>13651</v>
      </c>
      <c r="F600" s="96" t="s">
        <v>13701</v>
      </c>
      <c r="G600" s="96" t="s">
        <v>17534</v>
      </c>
      <c r="H600" s="96" t="s">
        <v>14009</v>
      </c>
      <c r="I600" s="123" t="s">
        <v>14010</v>
      </c>
      <c r="J600" s="95" t="s">
        <v>18649</v>
      </c>
      <c r="K600" s="95" t="s">
        <v>18650</v>
      </c>
      <c r="L600" s="164">
        <v>147.61000000000001</v>
      </c>
      <c r="M600" s="154">
        <v>147.61000000000001</v>
      </c>
      <c r="N600" s="125">
        <f>(Combined[[#This Row],[Westlake List Price 06-01-26]]-Combined[[#This Row],[Westlake List Price 05-01-26]])/Combined[[#This Row],[Westlake List Price 05-01-26]]</f>
        <v>0</v>
      </c>
    </row>
    <row r="601" spans="1:14" x14ac:dyDescent="0.3">
      <c r="A601" s="118">
        <v>1862</v>
      </c>
      <c r="B601" s="118"/>
      <c r="C601" s="118"/>
      <c r="D601" s="96" t="s">
        <v>13372</v>
      </c>
      <c r="E601" s="96" t="s">
        <v>19280</v>
      </c>
      <c r="F601" s="96" t="s">
        <v>19281</v>
      </c>
      <c r="G601" s="142" t="s">
        <v>19289</v>
      </c>
      <c r="I601" s="20" t="s">
        <v>19290</v>
      </c>
      <c r="K601" s="95"/>
      <c r="L601" s="164">
        <v>82.07</v>
      </c>
      <c r="M601" s="154">
        <v>82.07</v>
      </c>
      <c r="N601" s="125">
        <f>(Combined[[#This Row],[Westlake List Price 06-01-26]]-Combined[[#This Row],[Westlake List Price 05-01-26]])/Combined[[#This Row],[Westlake List Price 05-01-26]]</f>
        <v>0</v>
      </c>
    </row>
    <row r="602" spans="1:14" x14ac:dyDescent="0.3">
      <c r="A602" s="118">
        <v>1863</v>
      </c>
      <c r="B602" s="118" t="s">
        <v>14565</v>
      </c>
      <c r="C602" s="118" t="s">
        <v>14021</v>
      </c>
      <c r="D602" s="96" t="s">
        <v>13372</v>
      </c>
      <c r="E602" s="96" t="s">
        <v>13698</v>
      </c>
      <c r="F602" s="96" t="s">
        <v>13696</v>
      </c>
      <c r="G602" s="96" t="s">
        <v>17481</v>
      </c>
      <c r="H602" s="96" t="s">
        <v>14021</v>
      </c>
      <c r="I602" s="123" t="s">
        <v>13899</v>
      </c>
      <c r="J602" s="95" t="s">
        <v>18559</v>
      </c>
      <c r="K602" s="95" t="s">
        <v>18560</v>
      </c>
      <c r="L602" s="164">
        <v>26.09</v>
      </c>
      <c r="M602" s="154">
        <v>26.09</v>
      </c>
      <c r="N602" s="125">
        <f>(Combined[[#This Row],[Westlake List Price 06-01-26]]-Combined[[#This Row],[Westlake List Price 05-01-26]])/Combined[[#This Row],[Westlake List Price 05-01-26]]</f>
        <v>0</v>
      </c>
    </row>
    <row r="603" spans="1:14" x14ac:dyDescent="0.3">
      <c r="A603" s="118">
        <v>1865</v>
      </c>
      <c r="B603" s="118" t="s">
        <v>14565</v>
      </c>
      <c r="C603" s="118" t="s">
        <v>14023</v>
      </c>
      <c r="D603" s="96" t="s">
        <v>13372</v>
      </c>
      <c r="E603" s="96" t="s">
        <v>13651</v>
      </c>
      <c r="F603" s="96" t="s">
        <v>13697</v>
      </c>
      <c r="G603" s="96" t="s">
        <v>17483</v>
      </c>
      <c r="H603" s="96" t="s">
        <v>14023</v>
      </c>
      <c r="I603" s="123" t="s">
        <v>13899</v>
      </c>
      <c r="J603" s="95" t="s">
        <v>18563</v>
      </c>
      <c r="K603" s="95" t="s">
        <v>18564</v>
      </c>
      <c r="L603" s="164">
        <v>35</v>
      </c>
      <c r="M603" s="154">
        <v>35</v>
      </c>
      <c r="N603" s="125">
        <f>(Combined[[#This Row],[Westlake List Price 06-01-26]]-Combined[[#This Row],[Westlake List Price 05-01-26]])/Combined[[#This Row],[Westlake List Price 05-01-26]]</f>
        <v>0</v>
      </c>
    </row>
    <row r="604" spans="1:14" x14ac:dyDescent="0.3">
      <c r="A604" s="118">
        <v>1866</v>
      </c>
      <c r="B604" s="118" t="s">
        <v>14565</v>
      </c>
      <c r="C604" s="118" t="s">
        <v>14024</v>
      </c>
      <c r="D604" s="96" t="s">
        <v>13372</v>
      </c>
      <c r="E604" s="96" t="s">
        <v>13652</v>
      </c>
      <c r="F604" s="96" t="s">
        <v>5969</v>
      </c>
      <c r="G604" s="96" t="s">
        <v>17484</v>
      </c>
      <c r="H604" s="96" t="s">
        <v>14024</v>
      </c>
      <c r="I604" s="123" t="s">
        <v>13899</v>
      </c>
      <c r="J604" s="95" t="s">
        <v>18565</v>
      </c>
      <c r="K604" s="95" t="s">
        <v>18566</v>
      </c>
      <c r="L604" s="164">
        <v>97.93</v>
      </c>
      <c r="M604" s="154">
        <v>97.93</v>
      </c>
      <c r="N604" s="125">
        <f>(Combined[[#This Row],[Westlake List Price 06-01-26]]-Combined[[#This Row],[Westlake List Price 05-01-26]])/Combined[[#This Row],[Westlake List Price 05-01-26]]</f>
        <v>0</v>
      </c>
    </row>
    <row r="605" spans="1:14" x14ac:dyDescent="0.3">
      <c r="A605" s="118">
        <v>1867</v>
      </c>
      <c r="B605" s="118" t="s">
        <v>11821</v>
      </c>
      <c r="C605" s="118" t="s">
        <v>11821</v>
      </c>
      <c r="D605" s="96" t="s">
        <v>13372</v>
      </c>
      <c r="E605" s="96" t="s">
        <v>13653</v>
      </c>
      <c r="F605" s="96" t="s">
        <v>12071</v>
      </c>
      <c r="G605" s="96" t="s">
        <v>17485</v>
      </c>
      <c r="H605" s="96" t="s">
        <v>11821</v>
      </c>
      <c r="I605" s="123" t="s">
        <v>13899</v>
      </c>
      <c r="J605" s="95" t="s">
        <v>18567</v>
      </c>
      <c r="K605" s="95" t="s">
        <v>18568</v>
      </c>
      <c r="L605" s="164">
        <v>221.74</v>
      </c>
      <c r="M605" s="154">
        <v>221.74</v>
      </c>
      <c r="N605" s="125">
        <f>(Combined[[#This Row],[Westlake List Price 06-01-26]]-Combined[[#This Row],[Westlake List Price 05-01-26]])/Combined[[#This Row],[Westlake List Price 05-01-26]]</f>
        <v>0</v>
      </c>
    </row>
    <row r="606" spans="1:14" x14ac:dyDescent="0.3">
      <c r="A606" s="118">
        <v>1868</v>
      </c>
      <c r="B606" s="118" t="s">
        <v>15217</v>
      </c>
      <c r="C606" s="118" t="s">
        <v>11822</v>
      </c>
      <c r="D606" s="96" t="s">
        <v>13372</v>
      </c>
      <c r="E606" s="96" t="s">
        <v>13654</v>
      </c>
      <c r="F606" s="96" t="s">
        <v>12075</v>
      </c>
      <c r="G606" s="96" t="s">
        <v>17486</v>
      </c>
      <c r="H606" s="96" t="s">
        <v>11822</v>
      </c>
      <c r="I606" s="123" t="s">
        <v>13899</v>
      </c>
      <c r="J606" s="95" t="s">
        <v>18569</v>
      </c>
      <c r="K606" s="95" t="s">
        <v>12002</v>
      </c>
      <c r="L606" s="164">
        <v>1429.54</v>
      </c>
      <c r="M606" s="154">
        <v>1429.54</v>
      </c>
      <c r="N606" s="125">
        <f>(Combined[[#This Row],[Westlake List Price 06-01-26]]-Combined[[#This Row],[Westlake List Price 05-01-26]])/Combined[[#This Row],[Westlake List Price 05-01-26]]</f>
        <v>0</v>
      </c>
    </row>
    <row r="607" spans="1:14" x14ac:dyDescent="0.3">
      <c r="A607" s="118">
        <v>1864</v>
      </c>
      <c r="B607" s="118" t="s">
        <v>14022</v>
      </c>
      <c r="C607" s="118" t="s">
        <v>14022</v>
      </c>
      <c r="D607" s="96" t="s">
        <v>13372</v>
      </c>
      <c r="E607" s="96" t="s">
        <v>13698</v>
      </c>
      <c r="F607" s="96" t="s">
        <v>13707</v>
      </c>
      <c r="G607" s="96" t="s">
        <v>17482</v>
      </c>
      <c r="H607" s="96" t="s">
        <v>14022</v>
      </c>
      <c r="I607" s="123" t="s">
        <v>13899</v>
      </c>
      <c r="J607" s="95" t="s">
        <v>18561</v>
      </c>
      <c r="K607" s="95" t="s">
        <v>18562</v>
      </c>
      <c r="L607" s="164">
        <v>37.72</v>
      </c>
      <c r="M607" s="154">
        <v>37.72</v>
      </c>
      <c r="N607" s="125">
        <f>(Combined[[#This Row],[Westlake List Price 06-01-26]]-Combined[[#This Row],[Westlake List Price 05-01-26]])/Combined[[#This Row],[Westlake List Price 05-01-26]]</f>
        <v>0</v>
      </c>
    </row>
    <row r="608" spans="1:14" x14ac:dyDescent="0.3">
      <c r="A608" s="118">
        <v>2174</v>
      </c>
      <c r="B608" s="118" t="s">
        <v>15352</v>
      </c>
      <c r="C608" s="118" t="s">
        <v>13972</v>
      </c>
      <c r="D608" s="96" t="s">
        <v>13372</v>
      </c>
      <c r="E608" s="96" t="s">
        <v>13651</v>
      </c>
      <c r="F608" s="96" t="s">
        <v>91</v>
      </c>
      <c r="G608" s="96" t="s">
        <v>17572</v>
      </c>
      <c r="H608" s="96" t="s">
        <v>13972</v>
      </c>
      <c r="I608" s="123" t="s">
        <v>13911</v>
      </c>
      <c r="J608" s="95" t="s">
        <v>18711</v>
      </c>
      <c r="K608" s="95" t="s">
        <v>18712</v>
      </c>
      <c r="L608" s="164">
        <v>89.24</v>
      </c>
      <c r="M608" s="154">
        <v>89.24</v>
      </c>
      <c r="N608" s="125">
        <f>(Combined[[#This Row],[Westlake List Price 06-01-26]]-Combined[[#This Row],[Westlake List Price 05-01-26]])/Combined[[#This Row],[Westlake List Price 05-01-26]]</f>
        <v>0</v>
      </c>
    </row>
    <row r="609" spans="1:14" x14ac:dyDescent="0.3">
      <c r="A609" s="118">
        <v>2175</v>
      </c>
      <c r="B609" s="118" t="s">
        <v>14565</v>
      </c>
      <c r="C609" s="118" t="s">
        <v>13998</v>
      </c>
      <c r="D609" s="96" t="s">
        <v>13372</v>
      </c>
      <c r="E609" s="96" t="s">
        <v>13652</v>
      </c>
      <c r="F609" s="96" t="s">
        <v>5969</v>
      </c>
      <c r="G609" s="96" t="s">
        <v>17573</v>
      </c>
      <c r="H609" s="96" t="s">
        <v>13998</v>
      </c>
      <c r="I609" s="123" t="s">
        <v>13911</v>
      </c>
      <c r="J609" s="95" t="s">
        <v>18713</v>
      </c>
      <c r="K609" s="95" t="s">
        <v>18714</v>
      </c>
      <c r="L609" s="164">
        <v>103.8</v>
      </c>
      <c r="M609" s="154">
        <v>103.8</v>
      </c>
      <c r="N609" s="125">
        <f>(Combined[[#This Row],[Westlake List Price 06-01-26]]-Combined[[#This Row],[Westlake List Price 05-01-26]])/Combined[[#This Row],[Westlake List Price 05-01-26]]</f>
        <v>0</v>
      </c>
    </row>
    <row r="610" spans="1:14" x14ac:dyDescent="0.3">
      <c r="A610" s="118">
        <v>2176</v>
      </c>
      <c r="B610" s="118" t="s">
        <v>15353</v>
      </c>
      <c r="C610" s="118" t="s">
        <v>11450</v>
      </c>
      <c r="D610" s="96" t="s">
        <v>13372</v>
      </c>
      <c r="E610" s="96" t="s">
        <v>13653</v>
      </c>
      <c r="F610" s="96" t="s">
        <v>12071</v>
      </c>
      <c r="G610" s="96" t="s">
        <v>17574</v>
      </c>
      <c r="H610" s="96" t="s">
        <v>11450</v>
      </c>
      <c r="I610" s="123" t="s">
        <v>13911</v>
      </c>
      <c r="J610" s="95" t="s">
        <v>18715</v>
      </c>
      <c r="K610" s="95" t="s">
        <v>18716</v>
      </c>
      <c r="L610" s="164">
        <v>121.3</v>
      </c>
      <c r="M610" s="154">
        <v>121.3</v>
      </c>
      <c r="N610" s="125">
        <f>(Combined[[#This Row],[Westlake List Price 06-01-26]]-Combined[[#This Row],[Westlake List Price 05-01-26]])/Combined[[#This Row],[Westlake List Price 05-01-26]]</f>
        <v>0</v>
      </c>
    </row>
    <row r="611" spans="1:14" x14ac:dyDescent="0.3">
      <c r="A611" s="118">
        <v>2177</v>
      </c>
      <c r="B611" s="118" t="s">
        <v>15354</v>
      </c>
      <c r="C611" s="118" t="s">
        <v>11451</v>
      </c>
      <c r="D611" s="96" t="s">
        <v>13372</v>
      </c>
      <c r="E611" s="96" t="s">
        <v>13654</v>
      </c>
      <c r="F611" s="96" t="s">
        <v>12075</v>
      </c>
      <c r="G611" s="96" t="s">
        <v>17575</v>
      </c>
      <c r="H611" s="96" t="s">
        <v>11451</v>
      </c>
      <c r="I611" s="123" t="s">
        <v>13911</v>
      </c>
      <c r="J611" s="95" t="s">
        <v>18717</v>
      </c>
      <c r="K611" s="95" t="s">
        <v>12002</v>
      </c>
      <c r="L611" s="164">
        <v>167.91</v>
      </c>
      <c r="M611" s="154">
        <v>167.91</v>
      </c>
      <c r="N611" s="125">
        <f>(Combined[[#This Row],[Westlake List Price 06-01-26]]-Combined[[#This Row],[Westlake List Price 05-01-26]])/Combined[[#This Row],[Westlake List Price 05-01-26]]</f>
        <v>0</v>
      </c>
    </row>
    <row r="612" spans="1:14" x14ac:dyDescent="0.3">
      <c r="A612" s="118">
        <v>2178</v>
      </c>
      <c r="B612" s="118" t="s">
        <v>15355</v>
      </c>
      <c r="C612" s="118" t="s">
        <v>11201</v>
      </c>
      <c r="D612" s="96" t="s">
        <v>13372</v>
      </c>
      <c r="E612" s="96" t="s">
        <v>13655</v>
      </c>
      <c r="F612" s="96" t="s">
        <v>12077</v>
      </c>
      <c r="G612" s="96" t="s">
        <v>17576</v>
      </c>
      <c r="H612" s="96" t="s">
        <v>11201</v>
      </c>
      <c r="I612" s="123" t="s">
        <v>13911</v>
      </c>
      <c r="J612" s="95" t="s">
        <v>18718</v>
      </c>
      <c r="K612" s="95" t="s">
        <v>12002</v>
      </c>
      <c r="L612" s="164">
        <v>1191.52</v>
      </c>
      <c r="M612" s="154">
        <v>1191.52</v>
      </c>
      <c r="N612" s="125">
        <f>(Combined[[#This Row],[Westlake List Price 06-01-26]]-Combined[[#This Row],[Westlake List Price 05-01-26]])/Combined[[#This Row],[Westlake List Price 05-01-26]]</f>
        <v>0</v>
      </c>
    </row>
    <row r="613" spans="1:14" x14ac:dyDescent="0.3">
      <c r="A613" s="118">
        <v>2179</v>
      </c>
      <c r="B613" s="118" t="s">
        <v>15356</v>
      </c>
      <c r="C613" s="118" t="s">
        <v>11202</v>
      </c>
      <c r="D613" s="96" t="s">
        <v>13372</v>
      </c>
      <c r="E613" s="96" t="s">
        <v>13656</v>
      </c>
      <c r="F613" s="96" t="s">
        <v>12079</v>
      </c>
      <c r="G613" s="96" t="s">
        <v>17577</v>
      </c>
      <c r="H613" s="96" t="s">
        <v>11202</v>
      </c>
      <c r="I613" s="123" t="s">
        <v>13911</v>
      </c>
      <c r="J613" s="95" t="s">
        <v>18719</v>
      </c>
      <c r="K613" s="95" t="s">
        <v>12002</v>
      </c>
      <c r="L613" s="164">
        <v>1837.64</v>
      </c>
      <c r="M613" s="154">
        <v>1837.64</v>
      </c>
      <c r="N613" s="125">
        <f>(Combined[[#This Row],[Westlake List Price 06-01-26]]-Combined[[#This Row],[Westlake List Price 05-01-26]])/Combined[[#This Row],[Westlake List Price 05-01-26]]</f>
        <v>0</v>
      </c>
    </row>
    <row r="614" spans="1:14" x14ac:dyDescent="0.3">
      <c r="A614" s="118">
        <v>2180</v>
      </c>
      <c r="B614" s="118" t="s">
        <v>15357</v>
      </c>
      <c r="C614" s="118" t="s">
        <v>11203</v>
      </c>
      <c r="D614" s="96" t="s">
        <v>13372</v>
      </c>
      <c r="E614" s="96" t="s">
        <v>13657</v>
      </c>
      <c r="F614" s="96" t="s">
        <v>12081</v>
      </c>
      <c r="G614" s="96" t="s">
        <v>17578</v>
      </c>
      <c r="H614" s="96" t="s">
        <v>11203</v>
      </c>
      <c r="I614" s="123" t="s">
        <v>13911</v>
      </c>
      <c r="J614" s="95" t="s">
        <v>18720</v>
      </c>
      <c r="K614" s="95" t="s">
        <v>12002</v>
      </c>
      <c r="L614" s="164">
        <v>1876.53</v>
      </c>
      <c r="M614" s="154">
        <v>1876.53</v>
      </c>
      <c r="N614" s="125">
        <f>(Combined[[#This Row],[Westlake List Price 06-01-26]]-Combined[[#This Row],[Westlake List Price 05-01-26]])/Combined[[#This Row],[Westlake List Price 05-01-26]]</f>
        <v>0</v>
      </c>
    </row>
    <row r="615" spans="1:14" x14ac:dyDescent="0.3">
      <c r="A615" s="118">
        <v>2195</v>
      </c>
      <c r="B615" s="118" t="s">
        <v>13783</v>
      </c>
      <c r="C615" s="118" t="s">
        <v>13783</v>
      </c>
      <c r="D615" s="96" t="s">
        <v>13372</v>
      </c>
      <c r="E615" s="96" t="s">
        <v>13698</v>
      </c>
      <c r="F615" s="96" t="s">
        <v>13786</v>
      </c>
      <c r="G615" s="96" t="s">
        <v>17587</v>
      </c>
      <c r="H615" s="96" t="s">
        <v>13783</v>
      </c>
      <c r="I615" s="123" t="s">
        <v>13913</v>
      </c>
      <c r="J615" s="95" t="s">
        <v>18734</v>
      </c>
      <c r="K615" s="95" t="s">
        <v>18735</v>
      </c>
      <c r="L615" s="164">
        <v>57.72</v>
      </c>
      <c r="M615" s="154">
        <v>57.72</v>
      </c>
      <c r="N615" s="125">
        <f>(Combined[[#This Row],[Westlake List Price 06-01-26]]-Combined[[#This Row],[Westlake List Price 05-01-26]])/Combined[[#This Row],[Westlake List Price 05-01-26]]</f>
        <v>0</v>
      </c>
    </row>
    <row r="616" spans="1:14" x14ac:dyDescent="0.3">
      <c r="A616" s="118">
        <v>2196</v>
      </c>
      <c r="B616" s="118" t="s">
        <v>13784</v>
      </c>
      <c r="C616" s="118" t="s">
        <v>13784</v>
      </c>
      <c r="D616" s="96" t="s">
        <v>13372</v>
      </c>
      <c r="E616" s="96" t="s">
        <v>13651</v>
      </c>
      <c r="F616" s="96" t="s">
        <v>13704</v>
      </c>
      <c r="G616" s="96" t="s">
        <v>17588</v>
      </c>
      <c r="H616" s="96" t="s">
        <v>13784</v>
      </c>
      <c r="I616" s="123" t="s">
        <v>13913</v>
      </c>
      <c r="J616" s="95" t="s">
        <v>18736</v>
      </c>
      <c r="K616" s="95" t="s">
        <v>18737</v>
      </c>
      <c r="L616" s="164">
        <v>71.959999999999994</v>
      </c>
      <c r="M616" s="154">
        <v>71.959999999999994</v>
      </c>
      <c r="N616" s="125">
        <f>(Combined[[#This Row],[Westlake List Price 06-01-26]]-Combined[[#This Row],[Westlake List Price 05-01-26]])/Combined[[#This Row],[Westlake List Price 05-01-26]]</f>
        <v>0</v>
      </c>
    </row>
    <row r="617" spans="1:14" x14ac:dyDescent="0.3">
      <c r="A617" s="118">
        <v>2197</v>
      </c>
      <c r="B617" s="118" t="s">
        <v>13785</v>
      </c>
      <c r="C617" s="118" t="s">
        <v>13785</v>
      </c>
      <c r="D617" s="96" t="s">
        <v>13372</v>
      </c>
      <c r="E617" s="96" t="s">
        <v>13652</v>
      </c>
      <c r="F617" s="96" t="s">
        <v>17</v>
      </c>
      <c r="G617" s="96" t="s">
        <v>17589</v>
      </c>
      <c r="H617" s="96" t="s">
        <v>13785</v>
      </c>
      <c r="I617" s="123" t="s">
        <v>13913</v>
      </c>
      <c r="J617" s="95" t="s">
        <v>18738</v>
      </c>
      <c r="K617" s="95" t="s">
        <v>18739</v>
      </c>
      <c r="L617" s="164">
        <v>168.15</v>
      </c>
      <c r="M617" s="154">
        <v>168.15</v>
      </c>
      <c r="N617" s="125">
        <f>(Combined[[#This Row],[Westlake List Price 06-01-26]]-Combined[[#This Row],[Westlake List Price 05-01-26]])/Combined[[#This Row],[Westlake List Price 05-01-26]]</f>
        <v>0</v>
      </c>
    </row>
    <row r="618" spans="1:14" x14ac:dyDescent="0.3">
      <c r="A618" s="118">
        <v>2198</v>
      </c>
      <c r="B618" s="118" t="s">
        <v>15367</v>
      </c>
      <c r="C618" s="118" t="s">
        <v>10967</v>
      </c>
      <c r="D618" s="96" t="s">
        <v>13372</v>
      </c>
      <c r="E618" s="96" t="s">
        <v>13653</v>
      </c>
      <c r="F618" s="96" t="s">
        <v>12155</v>
      </c>
      <c r="G618" s="96" t="s">
        <v>17590</v>
      </c>
      <c r="H618" s="96" t="s">
        <v>10967</v>
      </c>
      <c r="I618" s="123" t="s">
        <v>13913</v>
      </c>
      <c r="J618" s="95" t="s">
        <v>18740</v>
      </c>
      <c r="K618" s="95" t="s">
        <v>18741</v>
      </c>
      <c r="L618" s="164">
        <v>268.37</v>
      </c>
      <c r="M618" s="154">
        <v>268.37</v>
      </c>
      <c r="N618" s="125">
        <f>(Combined[[#This Row],[Westlake List Price 06-01-26]]-Combined[[#This Row],[Westlake List Price 05-01-26]])/Combined[[#This Row],[Westlake List Price 05-01-26]]</f>
        <v>0</v>
      </c>
    </row>
    <row r="619" spans="1:14" x14ac:dyDescent="0.3">
      <c r="A619" s="118">
        <v>2199</v>
      </c>
      <c r="B619" s="118" t="s">
        <v>15368</v>
      </c>
      <c r="C619" s="118" t="s">
        <v>10968</v>
      </c>
      <c r="D619" s="96" t="s">
        <v>13372</v>
      </c>
      <c r="E619" s="96" t="s">
        <v>13654</v>
      </c>
      <c r="F619" s="96" t="s">
        <v>12159</v>
      </c>
      <c r="G619" s="96" t="s">
        <v>17591</v>
      </c>
      <c r="H619" s="96" t="s">
        <v>10968</v>
      </c>
      <c r="I619" s="123" t="s">
        <v>13913</v>
      </c>
      <c r="J619" s="95" t="s">
        <v>18742</v>
      </c>
      <c r="K619" s="95" t="s">
        <v>18743</v>
      </c>
      <c r="L619" s="164">
        <v>788.04</v>
      </c>
      <c r="M619" s="154">
        <v>788.04</v>
      </c>
      <c r="N619" s="125">
        <f>(Combined[[#This Row],[Westlake List Price 06-01-26]]-Combined[[#This Row],[Westlake List Price 05-01-26]])/Combined[[#This Row],[Westlake List Price 05-01-26]]</f>
        <v>0</v>
      </c>
    </row>
    <row r="620" spans="1:14" x14ac:dyDescent="0.3">
      <c r="A620" s="118">
        <v>2115</v>
      </c>
      <c r="B620" s="118" t="s">
        <v>15335</v>
      </c>
      <c r="C620" s="118" t="s">
        <v>11401</v>
      </c>
      <c r="D620" s="96" t="s">
        <v>13372</v>
      </c>
      <c r="E620" s="96" t="s">
        <v>13655</v>
      </c>
      <c r="F620" s="96" t="s">
        <v>12165</v>
      </c>
      <c r="G620" s="96" t="s">
        <v>19408</v>
      </c>
      <c r="H620" s="96" t="s">
        <v>11401</v>
      </c>
      <c r="I620" s="123" t="s">
        <v>13936</v>
      </c>
      <c r="J620" s="95" t="s">
        <v>2973</v>
      </c>
      <c r="K620" s="95" t="s">
        <v>12002</v>
      </c>
      <c r="L620" s="164">
        <v>2185.48</v>
      </c>
      <c r="M620" s="154">
        <v>2185.48</v>
      </c>
      <c r="N620" s="125">
        <f>(Combined[[#This Row],[Westlake List Price 06-01-26]]-Combined[[#This Row],[Westlake List Price 05-01-26]])/Combined[[#This Row],[Westlake List Price 05-01-26]]</f>
        <v>0</v>
      </c>
    </row>
    <row r="621" spans="1:14" x14ac:dyDescent="0.3">
      <c r="A621" s="118">
        <v>1872</v>
      </c>
      <c r="B621" s="118"/>
      <c r="C621" s="118"/>
      <c r="D621" s="96" t="s">
        <v>13372</v>
      </c>
      <c r="E621" s="96" t="s">
        <v>19280</v>
      </c>
      <c r="F621" s="96" t="s">
        <v>19281</v>
      </c>
      <c r="G621" s="142" t="s">
        <v>19291</v>
      </c>
      <c r="I621" s="20" t="s">
        <v>19292</v>
      </c>
      <c r="K621" s="95"/>
      <c r="L621" s="164">
        <v>73.02</v>
      </c>
      <c r="M621" s="154">
        <v>73.02</v>
      </c>
      <c r="N621" s="125">
        <f>(Combined[[#This Row],[Westlake List Price 06-01-26]]-Combined[[#This Row],[Westlake List Price 05-01-26]])/Combined[[#This Row],[Westlake List Price 05-01-26]]</f>
        <v>0</v>
      </c>
    </row>
    <row r="622" spans="1:14" x14ac:dyDescent="0.3">
      <c r="A622" s="118">
        <v>1874</v>
      </c>
      <c r="B622" s="118" t="s">
        <v>14565</v>
      </c>
      <c r="C622" s="118" t="s">
        <v>14026</v>
      </c>
      <c r="D622" s="96" t="s">
        <v>13372</v>
      </c>
      <c r="E622" s="96" t="s">
        <v>13698</v>
      </c>
      <c r="F622" s="96" t="s">
        <v>13696</v>
      </c>
      <c r="G622" s="96" t="s">
        <v>17491</v>
      </c>
      <c r="H622" s="96" t="s">
        <v>14026</v>
      </c>
      <c r="I622" s="123" t="s">
        <v>13909</v>
      </c>
      <c r="J622" s="95" t="s">
        <v>18578</v>
      </c>
      <c r="K622" s="95" t="s">
        <v>18579</v>
      </c>
      <c r="L622" s="164">
        <v>53.8</v>
      </c>
      <c r="M622" s="154">
        <v>53.8</v>
      </c>
      <c r="N622" s="125">
        <f>(Combined[[#This Row],[Westlake List Price 06-01-26]]-Combined[[#This Row],[Westlake List Price 05-01-26]])/Combined[[#This Row],[Westlake List Price 05-01-26]]</f>
        <v>0</v>
      </c>
    </row>
    <row r="623" spans="1:14" x14ac:dyDescent="0.3">
      <c r="A623" s="118">
        <v>1875</v>
      </c>
      <c r="B623" s="118" t="s">
        <v>14565</v>
      </c>
      <c r="C623" s="118" t="s">
        <v>14027</v>
      </c>
      <c r="D623" s="96" t="s">
        <v>13372</v>
      </c>
      <c r="E623" s="96" t="s">
        <v>13651</v>
      </c>
      <c r="F623" s="96" t="s">
        <v>13697</v>
      </c>
      <c r="G623" s="96" t="s">
        <v>17492</v>
      </c>
      <c r="H623" s="96" t="s">
        <v>14027</v>
      </c>
      <c r="I623" s="123" t="s">
        <v>13909</v>
      </c>
      <c r="J623" s="95" t="s">
        <v>18580</v>
      </c>
      <c r="K623" s="95" t="s">
        <v>18581</v>
      </c>
      <c r="L623" s="164">
        <v>258.14999999999998</v>
      </c>
      <c r="M623" s="154">
        <v>258.14999999999998</v>
      </c>
      <c r="N623" s="125">
        <f>(Combined[[#This Row],[Westlake List Price 06-01-26]]-Combined[[#This Row],[Westlake List Price 05-01-26]])/Combined[[#This Row],[Westlake List Price 05-01-26]]</f>
        <v>0</v>
      </c>
    </row>
    <row r="624" spans="1:14" x14ac:dyDescent="0.3">
      <c r="A624" s="118">
        <v>1873</v>
      </c>
      <c r="B624" s="118" t="s">
        <v>13706</v>
      </c>
      <c r="C624" s="118" t="s">
        <v>13706</v>
      </c>
      <c r="D624" s="96" t="s">
        <v>13372</v>
      </c>
      <c r="E624" s="96" t="s">
        <v>13698</v>
      </c>
      <c r="F624" s="96" t="s">
        <v>13707</v>
      </c>
      <c r="G624" s="96" t="s">
        <v>17490</v>
      </c>
      <c r="H624" s="96" t="s">
        <v>13706</v>
      </c>
      <c r="I624" s="123" t="s">
        <v>13909</v>
      </c>
      <c r="J624" s="95" t="s">
        <v>18576</v>
      </c>
      <c r="K624" s="95" t="s">
        <v>18577</v>
      </c>
      <c r="L624" s="164">
        <v>58.48</v>
      </c>
      <c r="M624" s="154">
        <v>58.48</v>
      </c>
      <c r="N624" s="125">
        <f>(Combined[[#This Row],[Westlake List Price 06-01-26]]-Combined[[#This Row],[Westlake List Price 05-01-26]])/Combined[[#This Row],[Westlake List Price 05-01-26]]</f>
        <v>0</v>
      </c>
    </row>
    <row r="625" spans="1:14" x14ac:dyDescent="0.3">
      <c r="A625" s="118">
        <v>2096</v>
      </c>
      <c r="B625" s="118" t="s">
        <v>14028</v>
      </c>
      <c r="C625" s="118" t="s">
        <v>14028</v>
      </c>
      <c r="D625" s="96" t="s">
        <v>13372</v>
      </c>
      <c r="E625" s="96" t="s">
        <v>13698</v>
      </c>
      <c r="F625" s="96" t="s">
        <v>13696</v>
      </c>
      <c r="G625" s="96" t="s">
        <v>17561</v>
      </c>
      <c r="H625" s="96" t="s">
        <v>14028</v>
      </c>
      <c r="I625" s="123" t="s">
        <v>13910</v>
      </c>
      <c r="J625" s="95" t="s">
        <v>18689</v>
      </c>
      <c r="K625" s="95" t="s">
        <v>18690</v>
      </c>
      <c r="L625" s="164">
        <v>43.26</v>
      </c>
      <c r="M625" s="154">
        <v>43.26</v>
      </c>
      <c r="N625" s="125">
        <f>(Combined[[#This Row],[Westlake List Price 06-01-26]]-Combined[[#This Row],[Westlake List Price 05-01-26]])/Combined[[#This Row],[Westlake List Price 05-01-26]]</f>
        <v>0</v>
      </c>
    </row>
    <row r="626" spans="1:14" x14ac:dyDescent="0.3">
      <c r="A626" s="118">
        <v>2097</v>
      </c>
      <c r="B626" s="118" t="s">
        <v>14565</v>
      </c>
      <c r="C626" s="118" t="s">
        <v>14032</v>
      </c>
      <c r="D626" s="96" t="s">
        <v>13372</v>
      </c>
      <c r="E626" s="96" t="s">
        <v>13651</v>
      </c>
      <c r="F626" s="96" t="s">
        <v>13697</v>
      </c>
      <c r="G626" s="96" t="s">
        <v>17562</v>
      </c>
      <c r="H626" s="96" t="s">
        <v>14032</v>
      </c>
      <c r="I626" s="123" t="s">
        <v>13910</v>
      </c>
      <c r="J626" s="95" t="s">
        <v>18691</v>
      </c>
      <c r="K626" s="95" t="s">
        <v>18692</v>
      </c>
      <c r="L626" s="164">
        <v>83.8</v>
      </c>
      <c r="M626" s="154">
        <v>83.8</v>
      </c>
      <c r="N626" s="125">
        <f>(Combined[[#This Row],[Westlake List Price 06-01-26]]-Combined[[#This Row],[Westlake List Price 05-01-26]])/Combined[[#This Row],[Westlake List Price 05-01-26]]</f>
        <v>0</v>
      </c>
    </row>
    <row r="627" spans="1:14" x14ac:dyDescent="0.3">
      <c r="A627" s="118">
        <v>2095</v>
      </c>
      <c r="B627" s="118" t="s">
        <v>13711</v>
      </c>
      <c r="C627" s="118" t="s">
        <v>13711</v>
      </c>
      <c r="D627" s="96" t="s">
        <v>13372</v>
      </c>
      <c r="E627" s="96" t="s">
        <v>13698</v>
      </c>
      <c r="F627" s="96" t="s">
        <v>13707</v>
      </c>
      <c r="G627" s="96" t="s">
        <v>17560</v>
      </c>
      <c r="H627" s="96" t="s">
        <v>13711</v>
      </c>
      <c r="I627" s="123" t="s">
        <v>13910</v>
      </c>
      <c r="J627" s="95" t="s">
        <v>18687</v>
      </c>
      <c r="K627" s="95" t="s">
        <v>18688</v>
      </c>
      <c r="L627" s="164">
        <v>55.33</v>
      </c>
      <c r="M627" s="154">
        <v>55.33</v>
      </c>
      <c r="N627" s="125">
        <f>(Combined[[#This Row],[Westlake List Price 06-01-26]]-Combined[[#This Row],[Westlake List Price 05-01-26]])/Combined[[#This Row],[Westlake List Price 05-01-26]]</f>
        <v>0</v>
      </c>
    </row>
    <row r="628" spans="1:14" x14ac:dyDescent="0.3">
      <c r="A628" s="118">
        <v>2102</v>
      </c>
      <c r="B628" s="118"/>
      <c r="C628" s="118"/>
      <c r="D628" s="96" t="s">
        <v>13372</v>
      </c>
      <c r="E628" s="96" t="s">
        <v>13698</v>
      </c>
      <c r="F628" s="96" t="s">
        <v>13707</v>
      </c>
      <c r="G628" s="142" t="s">
        <v>19273</v>
      </c>
      <c r="I628" s="142" t="s">
        <v>19282</v>
      </c>
      <c r="K628" s="95"/>
      <c r="L628" s="164">
        <v>72.17</v>
      </c>
      <c r="M628" s="154">
        <v>72.17</v>
      </c>
      <c r="N628" s="125">
        <f>(Combined[[#This Row],[Westlake List Price 06-01-26]]-Combined[[#This Row],[Westlake List Price 05-01-26]])/Combined[[#This Row],[Westlake List Price 05-01-26]]</f>
        <v>0</v>
      </c>
    </row>
    <row r="629" spans="1:14" x14ac:dyDescent="0.3">
      <c r="A629" s="118">
        <v>2103</v>
      </c>
      <c r="B629" s="118"/>
      <c r="C629" s="118"/>
      <c r="D629" s="96" t="s">
        <v>13372</v>
      </c>
      <c r="E629" s="96" t="s">
        <v>13651</v>
      </c>
      <c r="F629" s="96" t="s">
        <v>13697</v>
      </c>
      <c r="G629" s="142" t="s">
        <v>19274</v>
      </c>
      <c r="I629" s="142" t="s">
        <v>19282</v>
      </c>
      <c r="K629" s="95"/>
      <c r="L629" s="164">
        <v>327.17</v>
      </c>
      <c r="M629" s="154">
        <v>327.17</v>
      </c>
      <c r="N629" s="125">
        <f>(Combined[[#This Row],[Westlake List Price 06-01-26]]-Combined[[#This Row],[Westlake List Price 05-01-26]])/Combined[[#This Row],[Westlake List Price 05-01-26]]</f>
        <v>0</v>
      </c>
    </row>
    <row r="630" spans="1:14" x14ac:dyDescent="0.3">
      <c r="A630" s="118">
        <v>2104</v>
      </c>
      <c r="B630" s="118"/>
      <c r="C630" s="118"/>
      <c r="D630" s="96" t="s">
        <v>13372</v>
      </c>
      <c r="E630" s="96" t="s">
        <v>13698</v>
      </c>
      <c r="F630" s="96" t="s">
        <v>13707</v>
      </c>
      <c r="G630" s="142" t="s">
        <v>19275</v>
      </c>
      <c r="I630" s="142" t="s">
        <v>19282</v>
      </c>
      <c r="K630" s="95"/>
      <c r="L630" s="164">
        <v>73.040000000000006</v>
      </c>
      <c r="M630" s="154">
        <v>73.040000000000006</v>
      </c>
      <c r="N630" s="125">
        <f>(Combined[[#This Row],[Westlake List Price 06-01-26]]-Combined[[#This Row],[Westlake List Price 05-01-26]])/Combined[[#This Row],[Westlake List Price 05-01-26]]</f>
        <v>0</v>
      </c>
    </row>
    <row r="631" spans="1:14" x14ac:dyDescent="0.3">
      <c r="A631" s="118">
        <v>1754</v>
      </c>
      <c r="B631" s="118" t="s">
        <v>14565</v>
      </c>
      <c r="C631" s="118" t="s">
        <v>14050</v>
      </c>
      <c r="D631" s="96" t="s">
        <v>13372</v>
      </c>
      <c r="E631" s="96" t="s">
        <v>13698</v>
      </c>
      <c r="F631" s="96" t="s">
        <v>13696</v>
      </c>
      <c r="G631" s="96" t="s">
        <v>19421</v>
      </c>
      <c r="H631" s="96" t="s">
        <v>14050</v>
      </c>
      <c r="I631" s="123" t="s">
        <v>13897</v>
      </c>
      <c r="J631" s="95" t="s">
        <v>18482</v>
      </c>
      <c r="K631" s="95" t="s">
        <v>12002</v>
      </c>
      <c r="L631" s="164">
        <v>55.33</v>
      </c>
      <c r="M631" s="154">
        <v>55.33</v>
      </c>
      <c r="N631" s="125">
        <f>(Combined[[#This Row],[Westlake List Price 06-01-26]]-Combined[[#This Row],[Westlake List Price 05-01-26]])/Combined[[#This Row],[Westlake List Price 05-01-26]]</f>
        <v>0</v>
      </c>
    </row>
    <row r="632" spans="1:14" x14ac:dyDescent="0.3">
      <c r="A632" s="118">
        <v>1755</v>
      </c>
      <c r="B632" s="118" t="s">
        <v>14565</v>
      </c>
      <c r="C632" s="118" t="s">
        <v>14051</v>
      </c>
      <c r="D632" s="96" t="s">
        <v>13372</v>
      </c>
      <c r="E632" s="96" t="s">
        <v>13651</v>
      </c>
      <c r="F632" s="96" t="s">
        <v>13697</v>
      </c>
      <c r="G632" s="96" t="s">
        <v>19422</v>
      </c>
      <c r="H632" s="96" t="s">
        <v>14051</v>
      </c>
      <c r="I632" s="123" t="s">
        <v>13897</v>
      </c>
      <c r="J632" s="95" t="s">
        <v>18483</v>
      </c>
      <c r="K632" s="95" t="s">
        <v>12002</v>
      </c>
      <c r="L632" s="164">
        <v>92.28</v>
      </c>
      <c r="M632" s="154">
        <v>92.28</v>
      </c>
      <c r="N632" s="125">
        <f>(Combined[[#This Row],[Westlake List Price 06-01-26]]-Combined[[#This Row],[Westlake List Price 05-01-26]])/Combined[[#This Row],[Westlake List Price 05-01-26]]</f>
        <v>0</v>
      </c>
    </row>
    <row r="633" spans="1:14" x14ac:dyDescent="0.3">
      <c r="A633" s="118">
        <v>1756</v>
      </c>
      <c r="B633" s="118" t="s">
        <v>14565</v>
      </c>
      <c r="C633" s="118" t="s">
        <v>14052</v>
      </c>
      <c r="D633" s="96" t="s">
        <v>13372</v>
      </c>
      <c r="E633" s="96" t="s">
        <v>13652</v>
      </c>
      <c r="F633" s="96" t="s">
        <v>5969</v>
      </c>
      <c r="G633" s="96" t="s">
        <v>19423</v>
      </c>
      <c r="H633" s="96" t="s">
        <v>14052</v>
      </c>
      <c r="I633" s="123" t="s">
        <v>13897</v>
      </c>
      <c r="J633" s="95" t="s">
        <v>18484</v>
      </c>
      <c r="K633" s="95" t="s">
        <v>12002</v>
      </c>
      <c r="L633" s="164">
        <v>154.81</v>
      </c>
      <c r="M633" s="154">
        <v>154.81</v>
      </c>
      <c r="N633" s="125">
        <f>(Combined[[#This Row],[Westlake List Price 06-01-26]]-Combined[[#This Row],[Westlake List Price 05-01-26]])/Combined[[#This Row],[Westlake List Price 05-01-26]]</f>
        <v>0</v>
      </c>
    </row>
    <row r="634" spans="1:14" x14ac:dyDescent="0.3">
      <c r="A634" s="118">
        <v>1757</v>
      </c>
      <c r="B634" s="118" t="s">
        <v>15145</v>
      </c>
      <c r="C634" s="118" t="s">
        <v>11491</v>
      </c>
      <c r="D634" s="96" t="s">
        <v>13372</v>
      </c>
      <c r="E634" s="96" t="s">
        <v>13653</v>
      </c>
      <c r="F634" s="96" t="s">
        <v>12071</v>
      </c>
      <c r="G634" s="96" t="s">
        <v>19424</v>
      </c>
      <c r="H634" s="96" t="s">
        <v>11491</v>
      </c>
      <c r="I634" s="123" t="s">
        <v>13897</v>
      </c>
      <c r="J634" s="95" t="s">
        <v>18485</v>
      </c>
      <c r="K634" s="95" t="s">
        <v>12002</v>
      </c>
      <c r="L634" s="164">
        <v>220.92</v>
      </c>
      <c r="M634" s="154">
        <v>220.92</v>
      </c>
      <c r="N634" s="125">
        <f>(Combined[[#This Row],[Westlake List Price 06-01-26]]-Combined[[#This Row],[Westlake List Price 05-01-26]])/Combined[[#This Row],[Westlake List Price 05-01-26]]</f>
        <v>0</v>
      </c>
    </row>
    <row r="635" spans="1:14" x14ac:dyDescent="0.3">
      <c r="A635" s="118">
        <v>1758</v>
      </c>
      <c r="B635" s="118" t="s">
        <v>15146</v>
      </c>
      <c r="C635" s="118" t="s">
        <v>11492</v>
      </c>
      <c r="D635" s="96" t="s">
        <v>13372</v>
      </c>
      <c r="E635" s="96" t="s">
        <v>13654</v>
      </c>
      <c r="F635" s="96" t="s">
        <v>12075</v>
      </c>
      <c r="G635" s="96" t="s">
        <v>19425</v>
      </c>
      <c r="H635" s="96" t="s">
        <v>11492</v>
      </c>
      <c r="I635" s="123" t="s">
        <v>13897</v>
      </c>
      <c r="J635" s="95" t="s">
        <v>18486</v>
      </c>
      <c r="K635" s="95" t="s">
        <v>12002</v>
      </c>
      <c r="L635" s="164">
        <v>557.91999999999996</v>
      </c>
      <c r="M635" s="154">
        <v>557.91999999999996</v>
      </c>
      <c r="N635" s="125">
        <f>(Combined[[#This Row],[Westlake List Price 06-01-26]]-Combined[[#This Row],[Westlake List Price 05-01-26]])/Combined[[#This Row],[Westlake List Price 05-01-26]]</f>
        <v>0</v>
      </c>
    </row>
    <row r="636" spans="1:14" x14ac:dyDescent="0.3">
      <c r="A636" s="118">
        <v>1759</v>
      </c>
      <c r="B636" s="118" t="s">
        <v>15147</v>
      </c>
      <c r="C636" s="118" t="s">
        <v>11493</v>
      </c>
      <c r="D636" s="96" t="s">
        <v>13372</v>
      </c>
      <c r="E636" s="96" t="s">
        <v>13655</v>
      </c>
      <c r="F636" s="96" t="s">
        <v>12077</v>
      </c>
      <c r="G636" s="96" t="s">
        <v>19426</v>
      </c>
      <c r="H636" s="96" t="s">
        <v>11493</v>
      </c>
      <c r="I636" s="123" t="s">
        <v>13897</v>
      </c>
      <c r="J636" s="95" t="s">
        <v>18487</v>
      </c>
      <c r="K636" s="95" t="s">
        <v>12002</v>
      </c>
      <c r="L636" s="164">
        <v>1499.85</v>
      </c>
      <c r="M636" s="154">
        <v>1499.85</v>
      </c>
      <c r="N636" s="125">
        <f>(Combined[[#This Row],[Westlake List Price 06-01-26]]-Combined[[#This Row],[Westlake List Price 05-01-26]])/Combined[[#This Row],[Westlake List Price 05-01-26]]</f>
        <v>0</v>
      </c>
    </row>
    <row r="637" spans="1:14" x14ac:dyDescent="0.3">
      <c r="A637" s="118">
        <v>1760</v>
      </c>
      <c r="B637" s="118" t="s">
        <v>15148</v>
      </c>
      <c r="C637" s="118" t="s">
        <v>11494</v>
      </c>
      <c r="D637" s="96" t="s">
        <v>13372</v>
      </c>
      <c r="E637" s="96" t="s">
        <v>13656</v>
      </c>
      <c r="F637" s="96" t="s">
        <v>12079</v>
      </c>
      <c r="G637" s="96" t="s">
        <v>17438</v>
      </c>
      <c r="H637" s="96" t="s">
        <v>11494</v>
      </c>
      <c r="I637" s="123" t="s">
        <v>13897</v>
      </c>
      <c r="J637" s="95" t="s">
        <v>18488</v>
      </c>
      <c r="K637" s="95" t="s">
        <v>18489</v>
      </c>
      <c r="L637" s="164">
        <v>1032.3900000000001</v>
      </c>
      <c r="M637" s="154">
        <v>1032.3900000000001</v>
      </c>
      <c r="N637" s="125">
        <f>(Combined[[#This Row],[Westlake List Price 06-01-26]]-Combined[[#This Row],[Westlake List Price 05-01-26]])/Combined[[#This Row],[Westlake List Price 05-01-26]]</f>
        <v>0</v>
      </c>
    </row>
    <row r="638" spans="1:14" x14ac:dyDescent="0.3">
      <c r="A638" s="118">
        <v>1761</v>
      </c>
      <c r="B638" s="118" t="s">
        <v>15149</v>
      </c>
      <c r="C638" s="118" t="s">
        <v>11495</v>
      </c>
      <c r="D638" s="96" t="s">
        <v>13372</v>
      </c>
      <c r="E638" s="96" t="s">
        <v>13657</v>
      </c>
      <c r="F638" s="96" t="s">
        <v>12081</v>
      </c>
      <c r="G638" s="96" t="s">
        <v>17439</v>
      </c>
      <c r="H638" s="96" t="s">
        <v>11495</v>
      </c>
      <c r="I638" s="123" t="s">
        <v>13897</v>
      </c>
      <c r="J638" s="95" t="s">
        <v>18490</v>
      </c>
      <c r="K638" s="95" t="s">
        <v>18491</v>
      </c>
      <c r="L638" s="164">
        <v>1305.98</v>
      </c>
      <c r="M638" s="154">
        <v>1305.98</v>
      </c>
      <c r="N638" s="125">
        <f>(Combined[[#This Row],[Westlake List Price 06-01-26]]-Combined[[#This Row],[Westlake List Price 05-01-26]])/Combined[[#This Row],[Westlake List Price 05-01-26]]</f>
        <v>0</v>
      </c>
    </row>
    <row r="639" spans="1:14" x14ac:dyDescent="0.3">
      <c r="A639" s="118">
        <v>1767</v>
      </c>
      <c r="B639" s="118"/>
      <c r="C639" s="118"/>
      <c r="D639" s="121" t="s">
        <v>13372</v>
      </c>
      <c r="E639" s="96" t="s">
        <v>13653</v>
      </c>
      <c r="F639" s="96" t="s">
        <v>12071</v>
      </c>
      <c r="G639" s="142" t="s">
        <v>19401</v>
      </c>
      <c r="I639" s="142" t="s">
        <v>19405</v>
      </c>
      <c r="J639" s="120"/>
      <c r="K639" s="95"/>
      <c r="L639" s="164">
        <v>216.3</v>
      </c>
      <c r="M639" s="154">
        <v>216.3</v>
      </c>
      <c r="N639" s="125">
        <f>(Combined[[#This Row],[Westlake List Price 06-01-26]]-Combined[[#This Row],[Westlake List Price 05-01-26]])/Combined[[#This Row],[Westlake List Price 05-01-26]]</f>
        <v>0</v>
      </c>
    </row>
    <row r="640" spans="1:14" x14ac:dyDescent="0.3">
      <c r="A640" s="118">
        <v>1768</v>
      </c>
      <c r="B640" s="118"/>
      <c r="C640" s="118"/>
      <c r="D640" s="121" t="s">
        <v>13372</v>
      </c>
      <c r="E640" s="96" t="s">
        <v>13653</v>
      </c>
      <c r="F640" s="96" t="s">
        <v>11516</v>
      </c>
      <c r="G640" s="142" t="s">
        <v>19402</v>
      </c>
      <c r="I640" s="142" t="s">
        <v>19405</v>
      </c>
      <c r="J640" s="120"/>
      <c r="K640" s="95"/>
      <c r="L640" s="164">
        <v>208.48</v>
      </c>
      <c r="M640" s="154">
        <v>208.48</v>
      </c>
      <c r="N640" s="125">
        <f>(Combined[[#This Row],[Westlake List Price 06-01-26]]-Combined[[#This Row],[Westlake List Price 05-01-26]])/Combined[[#This Row],[Westlake List Price 05-01-26]]</f>
        <v>0</v>
      </c>
    </row>
    <row r="641" spans="1:14" x14ac:dyDescent="0.3">
      <c r="A641" s="118">
        <v>1769</v>
      </c>
      <c r="B641" s="118"/>
      <c r="C641" s="118"/>
      <c r="D641" s="121" t="s">
        <v>13372</v>
      </c>
      <c r="E641" s="96" t="s">
        <v>13652</v>
      </c>
      <c r="F641" s="96" t="s">
        <v>5969</v>
      </c>
      <c r="G641" s="142" t="s">
        <v>19403</v>
      </c>
      <c r="I641" s="142" t="s">
        <v>19406</v>
      </c>
      <c r="J641" s="120"/>
      <c r="K641" s="95"/>
      <c r="L641" s="164">
        <v>205.5</v>
      </c>
      <c r="M641" s="154">
        <v>205.5</v>
      </c>
      <c r="N641" s="125">
        <f>(Combined[[#This Row],[Westlake List Price 06-01-26]]-Combined[[#This Row],[Westlake List Price 05-01-26]])/Combined[[#This Row],[Westlake List Price 05-01-26]]</f>
        <v>0</v>
      </c>
    </row>
    <row r="642" spans="1:14" x14ac:dyDescent="0.3">
      <c r="A642" s="118">
        <v>1770</v>
      </c>
      <c r="B642" s="118"/>
      <c r="C642" s="118"/>
      <c r="D642" s="121" t="s">
        <v>13372</v>
      </c>
      <c r="E642" s="96" t="s">
        <v>13653</v>
      </c>
      <c r="F642" s="96" t="s">
        <v>12071</v>
      </c>
      <c r="G642" s="142" t="s">
        <v>19404</v>
      </c>
      <c r="I642" s="142" t="s">
        <v>19406</v>
      </c>
      <c r="J642" s="120"/>
      <c r="K642" s="95"/>
      <c r="L642" s="164">
        <v>89.7</v>
      </c>
      <c r="M642" s="154">
        <v>89.7</v>
      </c>
      <c r="N642" s="125">
        <f>(Combined[[#This Row],[Westlake List Price 06-01-26]]-Combined[[#This Row],[Westlake List Price 05-01-26]])/Combined[[#This Row],[Westlake List Price 05-01-26]]</f>
        <v>0</v>
      </c>
    </row>
    <row r="643" spans="1:14" x14ac:dyDescent="0.3">
      <c r="A643" s="118">
        <v>1771</v>
      </c>
      <c r="B643" s="118"/>
      <c r="C643" s="118"/>
      <c r="D643" s="121" t="s">
        <v>13372</v>
      </c>
      <c r="E643" s="96" t="s">
        <v>13698</v>
      </c>
      <c r="F643" s="121" t="s">
        <v>13696</v>
      </c>
      <c r="G643" s="142" t="s">
        <v>19298</v>
      </c>
      <c r="I643" s="142" t="s">
        <v>19299</v>
      </c>
      <c r="J643" s="120"/>
      <c r="K643" s="95"/>
      <c r="L643" s="164">
        <v>180.65</v>
      </c>
      <c r="M643" s="154">
        <v>180.65</v>
      </c>
      <c r="N643" s="125">
        <f>(Combined[[#This Row],[Westlake List Price 06-01-26]]-Combined[[#This Row],[Westlake List Price 05-01-26]])/Combined[[#This Row],[Westlake List Price 05-01-26]]</f>
        <v>0</v>
      </c>
    </row>
    <row r="644" spans="1:14" x14ac:dyDescent="0.3">
      <c r="A644" s="118">
        <v>1772</v>
      </c>
      <c r="B644" s="118" t="s">
        <v>13796</v>
      </c>
      <c r="C644" s="118" t="s">
        <v>13796</v>
      </c>
      <c r="D644" s="96" t="s">
        <v>13372</v>
      </c>
      <c r="E644" s="96" t="s">
        <v>13651</v>
      </c>
      <c r="F644" s="96" t="s">
        <v>13697</v>
      </c>
      <c r="G644" s="96" t="s">
        <v>17440</v>
      </c>
      <c r="H644" s="96" t="s">
        <v>13796</v>
      </c>
      <c r="I644" s="123" t="s">
        <v>13901</v>
      </c>
      <c r="J644" s="95" t="s">
        <v>18492</v>
      </c>
      <c r="K644" s="95" t="s">
        <v>18493</v>
      </c>
      <c r="L644" s="164">
        <v>72.17</v>
      </c>
      <c r="M644" s="154">
        <v>72.17</v>
      </c>
      <c r="N644" s="125">
        <f>(Combined[[#This Row],[Westlake List Price 06-01-26]]-Combined[[#This Row],[Westlake List Price 05-01-26]])/Combined[[#This Row],[Westlake List Price 05-01-26]]</f>
        <v>0</v>
      </c>
    </row>
    <row r="645" spans="1:14" x14ac:dyDescent="0.3">
      <c r="A645" s="118">
        <v>1773</v>
      </c>
      <c r="B645" s="118" t="s">
        <v>13797</v>
      </c>
      <c r="C645" s="118" t="s">
        <v>13797</v>
      </c>
      <c r="D645" s="96" t="s">
        <v>13372</v>
      </c>
      <c r="E645" s="96" t="s">
        <v>13652</v>
      </c>
      <c r="F645" s="96" t="s">
        <v>4489</v>
      </c>
      <c r="G645" s="96" t="s">
        <v>17441</v>
      </c>
      <c r="H645" s="96" t="s">
        <v>13797</v>
      </c>
      <c r="I645" s="123" t="s">
        <v>13901</v>
      </c>
      <c r="J645" s="95" t="s">
        <v>18494</v>
      </c>
      <c r="K645" s="95" t="s">
        <v>18495</v>
      </c>
      <c r="L645" s="164">
        <v>104.89</v>
      </c>
      <c r="M645" s="154">
        <v>104.89</v>
      </c>
      <c r="N645" s="125">
        <f>(Combined[[#This Row],[Westlake List Price 06-01-26]]-Combined[[#This Row],[Westlake List Price 05-01-26]])/Combined[[#This Row],[Westlake List Price 05-01-26]]</f>
        <v>0</v>
      </c>
    </row>
    <row r="646" spans="1:14" x14ac:dyDescent="0.3">
      <c r="A646" s="118">
        <v>1775</v>
      </c>
      <c r="B646" s="118" t="s">
        <v>13682</v>
      </c>
      <c r="C646" s="118" t="s">
        <v>13682</v>
      </c>
      <c r="D646" s="96" t="s">
        <v>13372</v>
      </c>
      <c r="E646" s="96" t="s">
        <v>13653</v>
      </c>
      <c r="F646" s="96" t="s">
        <v>12071</v>
      </c>
      <c r="G646" s="96" t="s">
        <v>17443</v>
      </c>
      <c r="H646" s="96" t="s">
        <v>13682</v>
      </c>
      <c r="I646" s="123" t="s">
        <v>13901</v>
      </c>
      <c r="J646" s="95" t="s">
        <v>18497</v>
      </c>
      <c r="K646" s="95" t="s">
        <v>18498</v>
      </c>
      <c r="L646" s="164">
        <v>134.57</v>
      </c>
      <c r="M646" s="154">
        <v>134.57</v>
      </c>
      <c r="N646" s="125">
        <f>(Combined[[#This Row],[Westlake List Price 06-01-26]]-Combined[[#This Row],[Westlake List Price 05-01-26]])/Combined[[#This Row],[Westlake List Price 05-01-26]]</f>
        <v>0</v>
      </c>
    </row>
    <row r="647" spans="1:14" x14ac:dyDescent="0.3">
      <c r="A647" s="118">
        <v>1774</v>
      </c>
      <c r="B647" s="118" t="s">
        <v>14565</v>
      </c>
      <c r="C647" s="118" t="s">
        <v>14128</v>
      </c>
      <c r="D647" s="96" t="s">
        <v>13372</v>
      </c>
      <c r="E647" s="96" t="s">
        <v>13653</v>
      </c>
      <c r="F647" s="96" t="s">
        <v>11516</v>
      </c>
      <c r="G647" s="96" t="s">
        <v>17442</v>
      </c>
      <c r="H647" s="96" t="s">
        <v>14128</v>
      </c>
      <c r="I647" s="123" t="s">
        <v>13901</v>
      </c>
      <c r="J647" s="95" t="s">
        <v>18496</v>
      </c>
      <c r="K647" s="95" t="s">
        <v>12002</v>
      </c>
      <c r="L647" s="164">
        <v>261</v>
      </c>
      <c r="M647" s="154">
        <v>261</v>
      </c>
      <c r="N647" s="125">
        <f>(Combined[[#This Row],[Westlake List Price 06-01-26]]-Combined[[#This Row],[Westlake List Price 05-01-26]])/Combined[[#This Row],[Westlake List Price 05-01-26]]</f>
        <v>0</v>
      </c>
    </row>
    <row r="648" spans="1:14" x14ac:dyDescent="0.3">
      <c r="A648" s="118">
        <v>1889</v>
      </c>
      <c r="B648" s="118" t="s">
        <v>15224</v>
      </c>
      <c r="C648" s="118" t="s">
        <v>11835</v>
      </c>
      <c r="D648" s="96" t="s">
        <v>13372</v>
      </c>
      <c r="E648" s="96" t="s">
        <v>13654</v>
      </c>
      <c r="F648" s="96" t="s">
        <v>12003</v>
      </c>
      <c r="G648" s="96" t="s">
        <v>17501</v>
      </c>
      <c r="H648" s="96" t="s">
        <v>11835</v>
      </c>
      <c r="I648" s="123" t="s">
        <v>13926</v>
      </c>
      <c r="J648" s="95" t="s">
        <v>18594</v>
      </c>
      <c r="K648" s="95" t="s">
        <v>12002</v>
      </c>
      <c r="L648" s="164">
        <v>385.22</v>
      </c>
      <c r="M648" s="154">
        <v>385.22</v>
      </c>
      <c r="N648" s="125">
        <f>(Combined[[#This Row],[Westlake List Price 06-01-26]]-Combined[[#This Row],[Westlake List Price 05-01-26]])/Combined[[#This Row],[Westlake List Price 05-01-26]]</f>
        <v>0</v>
      </c>
    </row>
    <row r="649" spans="1:14" x14ac:dyDescent="0.3">
      <c r="A649" s="118">
        <v>1890</v>
      </c>
      <c r="B649" s="118" t="s">
        <v>15225</v>
      </c>
      <c r="C649" s="118" t="s">
        <v>11836</v>
      </c>
      <c r="D649" s="96" t="s">
        <v>13372</v>
      </c>
      <c r="E649" s="96" t="s">
        <v>13655</v>
      </c>
      <c r="F649" s="96" t="s">
        <v>12007</v>
      </c>
      <c r="G649" s="96" t="s">
        <v>17502</v>
      </c>
      <c r="H649" s="96" t="s">
        <v>11836</v>
      </c>
      <c r="I649" s="123" t="s">
        <v>13926</v>
      </c>
      <c r="J649" s="95" t="s">
        <v>18595</v>
      </c>
      <c r="K649" s="95" t="s">
        <v>12002</v>
      </c>
      <c r="L649" s="164">
        <v>666.47</v>
      </c>
      <c r="M649" s="154">
        <v>666.47</v>
      </c>
      <c r="N649" s="125">
        <f>(Combined[[#This Row],[Westlake List Price 06-01-26]]-Combined[[#This Row],[Westlake List Price 05-01-26]])/Combined[[#This Row],[Westlake List Price 05-01-26]]</f>
        <v>0</v>
      </c>
    </row>
    <row r="650" spans="1:14" x14ac:dyDescent="0.3">
      <c r="A650" s="118">
        <v>1891</v>
      </c>
      <c r="B650" s="118" t="s">
        <v>15226</v>
      </c>
      <c r="C650" s="118" t="s">
        <v>11837</v>
      </c>
      <c r="D650" s="96" t="s">
        <v>13372</v>
      </c>
      <c r="E650" s="96" t="s">
        <v>13655</v>
      </c>
      <c r="F650" s="96" t="s">
        <v>12009</v>
      </c>
      <c r="G650" s="96" t="s">
        <v>17503</v>
      </c>
      <c r="H650" s="96" t="s">
        <v>11837</v>
      </c>
      <c r="I650" s="123" t="s">
        <v>13926</v>
      </c>
      <c r="J650" s="95" t="s">
        <v>18596</v>
      </c>
      <c r="K650" s="95" t="s">
        <v>12002</v>
      </c>
      <c r="L650" s="164">
        <v>682.62</v>
      </c>
      <c r="M650" s="154">
        <v>682.62</v>
      </c>
      <c r="N650" s="125">
        <f>(Combined[[#This Row],[Westlake List Price 06-01-26]]-Combined[[#This Row],[Westlake List Price 05-01-26]])/Combined[[#This Row],[Westlake List Price 05-01-26]]</f>
        <v>0</v>
      </c>
    </row>
    <row r="651" spans="1:14" x14ac:dyDescent="0.3">
      <c r="A651" s="118">
        <v>1892</v>
      </c>
      <c r="B651" s="118" t="s">
        <v>15227</v>
      </c>
      <c r="C651" s="118" t="s">
        <v>11838</v>
      </c>
      <c r="D651" s="96" t="s">
        <v>13372</v>
      </c>
      <c r="E651" s="96" t="s">
        <v>13656</v>
      </c>
      <c r="F651" s="96" t="s">
        <v>12013</v>
      </c>
      <c r="G651" s="96" t="s">
        <v>17504</v>
      </c>
      <c r="H651" s="96" t="s">
        <v>11838</v>
      </c>
      <c r="I651" s="123" t="s">
        <v>13926</v>
      </c>
      <c r="J651" s="95" t="s">
        <v>18597</v>
      </c>
      <c r="K651" s="95" t="s">
        <v>12002</v>
      </c>
      <c r="L651" s="164">
        <v>967.13</v>
      </c>
      <c r="M651" s="154">
        <v>967.13</v>
      </c>
      <c r="N651" s="125">
        <f>(Combined[[#This Row],[Westlake List Price 06-01-26]]-Combined[[#This Row],[Westlake List Price 05-01-26]])/Combined[[#This Row],[Westlake List Price 05-01-26]]</f>
        <v>0</v>
      </c>
    </row>
    <row r="652" spans="1:14" x14ac:dyDescent="0.3">
      <c r="A652" s="118">
        <v>1893</v>
      </c>
      <c r="B652" s="118" t="s">
        <v>15228</v>
      </c>
      <c r="C652" s="118" t="s">
        <v>11572</v>
      </c>
      <c r="D652" s="96" t="s">
        <v>13372</v>
      </c>
      <c r="E652" s="96" t="s">
        <v>13656</v>
      </c>
      <c r="F652" s="96" t="s">
        <v>12015</v>
      </c>
      <c r="G652" s="96" t="s">
        <v>17505</v>
      </c>
      <c r="H652" s="96" t="s">
        <v>11572</v>
      </c>
      <c r="I652" s="123" t="s">
        <v>13926</v>
      </c>
      <c r="J652" s="95" t="s">
        <v>18598</v>
      </c>
      <c r="K652" s="95" t="s">
        <v>12002</v>
      </c>
      <c r="L652" s="164">
        <v>1115</v>
      </c>
      <c r="M652" s="154">
        <v>1115</v>
      </c>
      <c r="N652" s="125">
        <f>(Combined[[#This Row],[Westlake List Price 06-01-26]]-Combined[[#This Row],[Westlake List Price 05-01-26]])/Combined[[#This Row],[Westlake List Price 05-01-26]]</f>
        <v>0</v>
      </c>
    </row>
    <row r="653" spans="1:14" x14ac:dyDescent="0.3">
      <c r="A653" s="118">
        <v>1894</v>
      </c>
      <c r="B653" s="118" t="s">
        <v>15229</v>
      </c>
      <c r="C653" s="118" t="s">
        <v>11573</v>
      </c>
      <c r="D653" s="96" t="s">
        <v>13372</v>
      </c>
      <c r="E653" s="96" t="s">
        <v>13656</v>
      </c>
      <c r="F653" s="96" t="s">
        <v>12017</v>
      </c>
      <c r="G653" s="96" t="s">
        <v>17506</v>
      </c>
      <c r="H653" s="96" t="s">
        <v>11573</v>
      </c>
      <c r="I653" s="123" t="s">
        <v>13926</v>
      </c>
      <c r="J653" s="95" t="s">
        <v>18599</v>
      </c>
      <c r="K653" s="95" t="s">
        <v>12002</v>
      </c>
      <c r="L653" s="164">
        <v>1336.23</v>
      </c>
      <c r="M653" s="154">
        <v>1336.23</v>
      </c>
      <c r="N653" s="125">
        <f>(Combined[[#This Row],[Westlake List Price 06-01-26]]-Combined[[#This Row],[Westlake List Price 05-01-26]])/Combined[[#This Row],[Westlake List Price 05-01-26]]</f>
        <v>0</v>
      </c>
    </row>
    <row r="654" spans="1:14" x14ac:dyDescent="0.3">
      <c r="A654" s="118">
        <v>1895</v>
      </c>
      <c r="B654" s="118" t="s">
        <v>15230</v>
      </c>
      <c r="C654" s="118" t="s">
        <v>11574</v>
      </c>
      <c r="D654" s="96" t="s">
        <v>13372</v>
      </c>
      <c r="E654" s="96" t="s">
        <v>13657</v>
      </c>
      <c r="F654" s="96" t="s">
        <v>12021</v>
      </c>
      <c r="G654" s="96" t="s">
        <v>17507</v>
      </c>
      <c r="H654" s="96" t="s">
        <v>11574</v>
      </c>
      <c r="I654" s="123" t="s">
        <v>13926</v>
      </c>
      <c r="J654" s="95" t="s">
        <v>18600</v>
      </c>
      <c r="K654" s="95" t="s">
        <v>12002</v>
      </c>
      <c r="L654" s="164">
        <v>1465.22</v>
      </c>
      <c r="M654" s="154">
        <v>1465.22</v>
      </c>
      <c r="N654" s="125">
        <f>(Combined[[#This Row],[Westlake List Price 06-01-26]]-Combined[[#This Row],[Westlake List Price 05-01-26]])/Combined[[#This Row],[Westlake List Price 05-01-26]]</f>
        <v>0</v>
      </c>
    </row>
    <row r="655" spans="1:14" x14ac:dyDescent="0.3">
      <c r="A655" s="118">
        <v>1896</v>
      </c>
      <c r="B655" s="118" t="s">
        <v>15231</v>
      </c>
      <c r="C655" s="118" t="s">
        <v>11575</v>
      </c>
      <c r="D655" s="96" t="s">
        <v>13372</v>
      </c>
      <c r="E655" s="96" t="s">
        <v>13657</v>
      </c>
      <c r="F655" s="96" t="s">
        <v>12023</v>
      </c>
      <c r="G655" s="96" t="s">
        <v>17508</v>
      </c>
      <c r="H655" s="96" t="s">
        <v>11575</v>
      </c>
      <c r="I655" s="123" t="s">
        <v>13926</v>
      </c>
      <c r="J655" s="95" t="s">
        <v>18601</v>
      </c>
      <c r="K655" s="95" t="s">
        <v>12002</v>
      </c>
      <c r="L655" s="164">
        <v>1793.24</v>
      </c>
      <c r="M655" s="154">
        <v>1793.24</v>
      </c>
      <c r="N655" s="125">
        <f>(Combined[[#This Row],[Westlake List Price 06-01-26]]-Combined[[#This Row],[Westlake List Price 05-01-26]])/Combined[[#This Row],[Westlake List Price 05-01-26]]</f>
        <v>0</v>
      </c>
    </row>
    <row r="656" spans="1:14" x14ac:dyDescent="0.3">
      <c r="A656" s="118">
        <v>1897</v>
      </c>
      <c r="B656" s="118" t="s">
        <v>15232</v>
      </c>
      <c r="C656" s="118" t="s">
        <v>11576</v>
      </c>
      <c r="D656" s="96" t="s">
        <v>13372</v>
      </c>
      <c r="E656" s="96" t="s">
        <v>13657</v>
      </c>
      <c r="F656" s="96" t="s">
        <v>12025</v>
      </c>
      <c r="G656" s="96" t="s">
        <v>17509</v>
      </c>
      <c r="H656" s="96" t="s">
        <v>11576</v>
      </c>
      <c r="I656" s="123" t="s">
        <v>13926</v>
      </c>
      <c r="J656" s="95" t="s">
        <v>18602</v>
      </c>
      <c r="K656" s="95" t="s">
        <v>12002</v>
      </c>
      <c r="L656" s="164">
        <v>1845.22</v>
      </c>
      <c r="M656" s="154">
        <v>1845.22</v>
      </c>
      <c r="N656" s="125">
        <f>(Combined[[#This Row],[Westlake List Price 06-01-26]]-Combined[[#This Row],[Westlake List Price 05-01-26]])/Combined[[#This Row],[Westlake List Price 05-01-26]]</f>
        <v>0</v>
      </c>
    </row>
    <row r="657" spans="1:14" x14ac:dyDescent="0.3">
      <c r="A657" s="118">
        <v>1898</v>
      </c>
      <c r="B657" s="118" t="s">
        <v>15233</v>
      </c>
      <c r="C657" s="118" t="s">
        <v>11577</v>
      </c>
      <c r="D657" s="96" t="s">
        <v>13372</v>
      </c>
      <c r="E657" s="96" t="s">
        <v>13657</v>
      </c>
      <c r="F657" s="96" t="s">
        <v>12265</v>
      </c>
      <c r="G657" s="96" t="s">
        <v>17510</v>
      </c>
      <c r="H657" s="96" t="s">
        <v>11577</v>
      </c>
      <c r="I657" s="123" t="s">
        <v>13926</v>
      </c>
      <c r="J657" s="95" t="s">
        <v>18603</v>
      </c>
      <c r="K657" s="95" t="s">
        <v>12002</v>
      </c>
      <c r="L657" s="164">
        <v>1883.51</v>
      </c>
      <c r="M657" s="154">
        <v>1883.51</v>
      </c>
      <c r="N657" s="125">
        <f>(Combined[[#This Row],[Westlake List Price 06-01-26]]-Combined[[#This Row],[Westlake List Price 05-01-26]])/Combined[[#This Row],[Westlake List Price 05-01-26]]</f>
        <v>0</v>
      </c>
    </row>
    <row r="658" spans="1:14" x14ac:dyDescent="0.3">
      <c r="A658" s="118">
        <v>1776</v>
      </c>
      <c r="B658" s="118" t="s">
        <v>14565</v>
      </c>
      <c r="C658" s="118" t="s">
        <v>14129</v>
      </c>
      <c r="D658" s="96" t="s">
        <v>13372</v>
      </c>
      <c r="E658" s="96" t="s">
        <v>13651</v>
      </c>
      <c r="F658" s="96" t="s">
        <v>13697</v>
      </c>
      <c r="G658" s="96" t="s">
        <v>17444</v>
      </c>
      <c r="H658" s="96" t="s">
        <v>14129</v>
      </c>
      <c r="I658" s="123" t="s">
        <v>14130</v>
      </c>
      <c r="J658" s="95" t="s">
        <v>18499</v>
      </c>
      <c r="K658" s="95" t="s">
        <v>18500</v>
      </c>
      <c r="L658" s="164">
        <v>269.89</v>
      </c>
      <c r="M658" s="154">
        <v>269.89</v>
      </c>
      <c r="N658" s="125">
        <f>(Combined[[#This Row],[Westlake List Price 06-01-26]]-Combined[[#This Row],[Westlake List Price 05-01-26]])/Combined[[#This Row],[Westlake List Price 05-01-26]]</f>
        <v>0</v>
      </c>
    </row>
    <row r="659" spans="1:14" x14ac:dyDescent="0.3">
      <c r="A659" s="118">
        <v>1777</v>
      </c>
      <c r="B659" s="118" t="s">
        <v>14565</v>
      </c>
      <c r="C659" s="118" t="s">
        <v>14131</v>
      </c>
      <c r="D659" s="96" t="s">
        <v>13372</v>
      </c>
      <c r="E659" s="96" t="s">
        <v>13652</v>
      </c>
      <c r="F659" s="96" t="s">
        <v>4489</v>
      </c>
      <c r="G659" s="96" t="s">
        <v>17445</v>
      </c>
      <c r="H659" s="96" t="s">
        <v>14131</v>
      </c>
      <c r="I659" s="123" t="s">
        <v>14130</v>
      </c>
      <c r="J659" s="95" t="s">
        <v>18501</v>
      </c>
      <c r="K659" s="95" t="s">
        <v>18502</v>
      </c>
      <c r="L659" s="164">
        <v>459.24</v>
      </c>
      <c r="M659" s="154">
        <v>459.24</v>
      </c>
      <c r="N659" s="125">
        <f>(Combined[[#This Row],[Westlake List Price 06-01-26]]-Combined[[#This Row],[Westlake List Price 05-01-26]])/Combined[[#This Row],[Westlake List Price 05-01-26]]</f>
        <v>0</v>
      </c>
    </row>
    <row r="660" spans="1:14" x14ac:dyDescent="0.3">
      <c r="A660" s="118">
        <v>1778</v>
      </c>
      <c r="B660" s="118" t="s">
        <v>14132</v>
      </c>
      <c r="C660" s="118" t="s">
        <v>14132</v>
      </c>
      <c r="D660" s="96" t="s">
        <v>13372</v>
      </c>
      <c r="E660" s="96" t="s">
        <v>13653</v>
      </c>
      <c r="F660" s="96" t="s">
        <v>12000</v>
      </c>
      <c r="G660" s="96" t="s">
        <v>17446</v>
      </c>
      <c r="H660" s="96" t="s">
        <v>14132</v>
      </c>
      <c r="I660" s="123" t="s">
        <v>14130</v>
      </c>
      <c r="J660" s="95" t="s">
        <v>18503</v>
      </c>
      <c r="K660" s="95" t="s">
        <v>18504</v>
      </c>
      <c r="L660" s="164">
        <v>404.35</v>
      </c>
      <c r="M660" s="154">
        <v>404.35</v>
      </c>
      <c r="N660" s="125">
        <f>(Combined[[#This Row],[Westlake List Price 06-01-26]]-Combined[[#This Row],[Westlake List Price 05-01-26]])/Combined[[#This Row],[Westlake List Price 05-01-26]]</f>
        <v>0</v>
      </c>
    </row>
    <row r="661" spans="1:14" x14ac:dyDescent="0.3">
      <c r="A661" s="118">
        <v>1780</v>
      </c>
      <c r="B661" s="118" t="s">
        <v>14565</v>
      </c>
      <c r="C661" s="118" t="s">
        <v>14137</v>
      </c>
      <c r="D661" s="96" t="s">
        <v>13372</v>
      </c>
      <c r="E661" s="96" t="s">
        <v>13651</v>
      </c>
      <c r="F661" s="96" t="s">
        <v>13697</v>
      </c>
      <c r="G661" s="96" t="s">
        <v>17447</v>
      </c>
      <c r="H661" s="96" t="s">
        <v>14137</v>
      </c>
      <c r="I661" s="123" t="s">
        <v>14138</v>
      </c>
      <c r="J661" s="95" t="s">
        <v>18505</v>
      </c>
      <c r="K661" s="95" t="s">
        <v>18506</v>
      </c>
      <c r="L661" s="164">
        <v>136.85</v>
      </c>
      <c r="M661" s="154">
        <v>136.85</v>
      </c>
      <c r="N661" s="125">
        <f>(Combined[[#This Row],[Westlake List Price 06-01-26]]-Combined[[#This Row],[Westlake List Price 05-01-26]])/Combined[[#This Row],[Westlake List Price 05-01-26]]</f>
        <v>0</v>
      </c>
    </row>
    <row r="662" spans="1:14" x14ac:dyDescent="0.3">
      <c r="A662" s="118">
        <v>1781</v>
      </c>
      <c r="B662" s="118" t="s">
        <v>14565</v>
      </c>
      <c r="C662" s="118" t="s">
        <v>14139</v>
      </c>
      <c r="D662" s="96" t="s">
        <v>13372</v>
      </c>
      <c r="E662" s="96" t="s">
        <v>13652</v>
      </c>
      <c r="F662" s="96" t="s">
        <v>4489</v>
      </c>
      <c r="G662" s="96" t="s">
        <v>17448</v>
      </c>
      <c r="H662" s="96" t="s">
        <v>14139</v>
      </c>
      <c r="I662" s="123" t="s">
        <v>14138</v>
      </c>
      <c r="J662" s="95" t="s">
        <v>18507</v>
      </c>
      <c r="K662" s="95" t="s">
        <v>18508</v>
      </c>
      <c r="L662" s="164">
        <v>259.45999999999998</v>
      </c>
      <c r="M662" s="154">
        <v>259.45999999999998</v>
      </c>
      <c r="N662" s="125">
        <f>(Combined[[#This Row],[Westlake List Price 06-01-26]]-Combined[[#This Row],[Westlake List Price 05-01-26]])/Combined[[#This Row],[Westlake List Price 05-01-26]]</f>
        <v>0</v>
      </c>
    </row>
    <row r="663" spans="1:14" x14ac:dyDescent="0.3">
      <c r="A663" s="118">
        <v>1784</v>
      </c>
      <c r="B663" s="118" t="s">
        <v>14565</v>
      </c>
      <c r="C663" s="118" t="s">
        <v>14140</v>
      </c>
      <c r="D663" s="96" t="s">
        <v>13372</v>
      </c>
      <c r="E663" s="96" t="s">
        <v>13653</v>
      </c>
      <c r="F663" s="96" t="s">
        <v>12000</v>
      </c>
      <c r="G663" s="96" t="s">
        <v>17449</v>
      </c>
      <c r="H663" s="96" t="s">
        <v>14140</v>
      </c>
      <c r="I663" s="123" t="s">
        <v>14138</v>
      </c>
      <c r="J663" s="95" t="s">
        <v>18509</v>
      </c>
      <c r="K663" s="95" t="s">
        <v>18510</v>
      </c>
      <c r="L663" s="164">
        <v>390.33</v>
      </c>
      <c r="M663" s="154">
        <v>390.33</v>
      </c>
      <c r="N663" s="125">
        <f>(Combined[[#This Row],[Westlake List Price 06-01-26]]-Combined[[#This Row],[Westlake List Price 05-01-26]])/Combined[[#This Row],[Westlake List Price 05-01-26]]</f>
        <v>0</v>
      </c>
    </row>
    <row r="664" spans="1:14" x14ac:dyDescent="0.3">
      <c r="A664" s="118">
        <v>1779</v>
      </c>
      <c r="B664" s="118"/>
      <c r="C664" s="118"/>
      <c r="D664" s="121" t="s">
        <v>13372</v>
      </c>
      <c r="E664" s="96" t="s">
        <v>13651</v>
      </c>
      <c r="F664" s="121" t="s">
        <v>13701</v>
      </c>
      <c r="G664" s="142" t="s">
        <v>19300</v>
      </c>
      <c r="H664" s="20" t="s">
        <v>19408</v>
      </c>
      <c r="I664" s="142" t="s">
        <v>19301</v>
      </c>
      <c r="J664" s="120"/>
      <c r="K664" s="95"/>
      <c r="L664" s="164">
        <v>259.67</v>
      </c>
      <c r="M664" s="154">
        <v>259.67</v>
      </c>
      <c r="N664" s="125">
        <f>(Combined[[#This Row],[Westlake List Price 06-01-26]]-Combined[[#This Row],[Westlake List Price 05-01-26]])/Combined[[#This Row],[Westlake List Price 05-01-26]]</f>
        <v>0</v>
      </c>
    </row>
    <row r="665" spans="1:14" x14ac:dyDescent="0.3">
      <c r="A665" s="118">
        <v>1782</v>
      </c>
      <c r="B665" s="118"/>
      <c r="C665" s="118"/>
      <c r="D665" s="96" t="s">
        <v>13372</v>
      </c>
      <c r="E665" s="96" t="s">
        <v>13651</v>
      </c>
      <c r="F665" s="121" t="s">
        <v>13701</v>
      </c>
      <c r="G665" s="1" t="s">
        <v>19300</v>
      </c>
      <c r="I665" s="1" t="s">
        <v>19407</v>
      </c>
      <c r="J665" s="120"/>
      <c r="K665" s="95"/>
      <c r="L665" s="164">
        <v>259.67</v>
      </c>
      <c r="M665" s="154">
        <v>259.67</v>
      </c>
      <c r="N665" s="125">
        <f>(Combined[[#This Row],[Westlake List Price 06-01-26]]-Combined[[#This Row],[Westlake List Price 05-01-26]])/Combined[[#This Row],[Westlake List Price 05-01-26]]</f>
        <v>0</v>
      </c>
    </row>
    <row r="666" spans="1:14" x14ac:dyDescent="0.3">
      <c r="A666" s="118">
        <v>1783</v>
      </c>
      <c r="B666" s="118"/>
      <c r="C666" s="118"/>
      <c r="D666" s="121" t="s">
        <v>13372</v>
      </c>
      <c r="E666" s="96" t="s">
        <v>13652</v>
      </c>
      <c r="F666" s="96" t="s">
        <v>14095</v>
      </c>
      <c r="G666" s="20" t="s">
        <v>19302</v>
      </c>
      <c r="I666" s="142" t="s">
        <v>19301</v>
      </c>
      <c r="J666" s="120"/>
      <c r="K666" s="95"/>
      <c r="L666" s="164">
        <v>322.11</v>
      </c>
      <c r="M666" s="154">
        <v>322.11</v>
      </c>
      <c r="N666" s="125">
        <f>(Combined[[#This Row],[Westlake List Price 06-01-26]]-Combined[[#This Row],[Westlake List Price 05-01-26]])/Combined[[#This Row],[Westlake List Price 05-01-26]]</f>
        <v>0</v>
      </c>
    </row>
    <row r="667" spans="1:14" x14ac:dyDescent="0.3">
      <c r="A667" s="118">
        <v>1876</v>
      </c>
      <c r="B667" s="118" t="s">
        <v>13990</v>
      </c>
      <c r="C667" s="118" t="s">
        <v>13990</v>
      </c>
      <c r="D667" s="96" t="s">
        <v>13372</v>
      </c>
      <c r="E667" s="96" t="s">
        <v>13698</v>
      </c>
      <c r="F667" s="96" t="s">
        <v>13696</v>
      </c>
      <c r="G667" s="96" t="s">
        <v>17493</v>
      </c>
      <c r="H667" s="96" t="s">
        <v>13990</v>
      </c>
      <c r="I667" s="123" t="s">
        <v>13900</v>
      </c>
      <c r="J667" s="95" t="s">
        <v>18582</v>
      </c>
      <c r="K667" s="95" t="s">
        <v>18583</v>
      </c>
      <c r="L667" s="164">
        <v>75.430000000000007</v>
      </c>
      <c r="M667" s="154">
        <v>75.430000000000007</v>
      </c>
      <c r="N667" s="125">
        <f>(Combined[[#This Row],[Westlake List Price 06-01-26]]-Combined[[#This Row],[Westlake List Price 05-01-26]])/Combined[[#This Row],[Westlake List Price 05-01-26]]</f>
        <v>0</v>
      </c>
    </row>
    <row r="668" spans="1:14" x14ac:dyDescent="0.3">
      <c r="A668" s="118">
        <v>1877</v>
      </c>
      <c r="B668" s="118" t="s">
        <v>13798</v>
      </c>
      <c r="C668" s="118" t="s">
        <v>13798</v>
      </c>
      <c r="D668" s="96" t="s">
        <v>13372</v>
      </c>
      <c r="E668" s="96" t="s">
        <v>13651</v>
      </c>
      <c r="F668" s="96" t="s">
        <v>13697</v>
      </c>
      <c r="G668" s="96" t="s">
        <v>17494</v>
      </c>
      <c r="H668" s="96" t="s">
        <v>13798</v>
      </c>
      <c r="I668" s="123" t="s">
        <v>13900</v>
      </c>
      <c r="J668" s="95" t="s">
        <v>18584</v>
      </c>
      <c r="K668" s="95" t="s">
        <v>18585</v>
      </c>
      <c r="L668" s="164">
        <v>52.61</v>
      </c>
      <c r="M668" s="154">
        <v>52.61</v>
      </c>
      <c r="N668" s="125">
        <f>(Combined[[#This Row],[Westlake List Price 06-01-26]]-Combined[[#This Row],[Westlake List Price 05-01-26]])/Combined[[#This Row],[Westlake List Price 05-01-26]]</f>
        <v>0</v>
      </c>
    </row>
    <row r="669" spans="1:14" x14ac:dyDescent="0.3">
      <c r="A669" s="118">
        <v>1878</v>
      </c>
      <c r="B669" s="118" t="s">
        <v>13799</v>
      </c>
      <c r="C669" s="118" t="s">
        <v>13799</v>
      </c>
      <c r="D669" s="96" t="s">
        <v>13372</v>
      </c>
      <c r="E669" s="96" t="s">
        <v>13652</v>
      </c>
      <c r="F669" s="96" t="s">
        <v>5969</v>
      </c>
      <c r="G669" s="96" t="s">
        <v>17495</v>
      </c>
      <c r="H669" s="96" t="s">
        <v>13799</v>
      </c>
      <c r="I669" s="123" t="s">
        <v>13900</v>
      </c>
      <c r="J669" s="95" t="s">
        <v>18586</v>
      </c>
      <c r="K669" s="95" t="s">
        <v>18587</v>
      </c>
      <c r="L669" s="164">
        <v>133.04</v>
      </c>
      <c r="M669" s="154">
        <v>133.04</v>
      </c>
      <c r="N669" s="125">
        <f>(Combined[[#This Row],[Westlake List Price 06-01-26]]-Combined[[#This Row],[Westlake List Price 05-01-26]])/Combined[[#This Row],[Westlake List Price 05-01-26]]</f>
        <v>0</v>
      </c>
    </row>
    <row r="670" spans="1:14" x14ac:dyDescent="0.3">
      <c r="A670" s="118">
        <v>1879</v>
      </c>
      <c r="B670" s="118" t="s">
        <v>15218</v>
      </c>
      <c r="C670" s="118" t="s">
        <v>11824</v>
      </c>
      <c r="D670" s="96" t="s">
        <v>13372</v>
      </c>
      <c r="E670" s="96" t="s">
        <v>13653</v>
      </c>
      <c r="F670" s="96" t="s">
        <v>12071</v>
      </c>
      <c r="G670" s="96" t="s">
        <v>17496</v>
      </c>
      <c r="H670" s="96" t="s">
        <v>11824</v>
      </c>
      <c r="I670" s="123" t="s">
        <v>13900</v>
      </c>
      <c r="J670" s="95" t="s">
        <v>18588</v>
      </c>
      <c r="K670" s="95" t="s">
        <v>18589</v>
      </c>
      <c r="L670" s="164">
        <v>255.76</v>
      </c>
      <c r="M670" s="154">
        <v>255.76</v>
      </c>
      <c r="N670" s="125">
        <f>(Combined[[#This Row],[Westlake List Price 06-01-26]]-Combined[[#This Row],[Westlake List Price 05-01-26]])/Combined[[#This Row],[Westlake List Price 05-01-26]]</f>
        <v>0</v>
      </c>
    </row>
    <row r="671" spans="1:14" x14ac:dyDescent="0.3">
      <c r="A671" s="118">
        <v>1880</v>
      </c>
      <c r="B671" s="118" t="s">
        <v>15219</v>
      </c>
      <c r="C671" s="118" t="s">
        <v>11825</v>
      </c>
      <c r="D671" s="96" t="s">
        <v>13372</v>
      </c>
      <c r="E671" s="96" t="s">
        <v>13654</v>
      </c>
      <c r="F671" s="96" t="s">
        <v>12075</v>
      </c>
      <c r="G671" s="96" t="s">
        <v>17497</v>
      </c>
      <c r="H671" s="96" t="s">
        <v>11825</v>
      </c>
      <c r="I671" s="123" t="s">
        <v>13900</v>
      </c>
      <c r="J671" s="95" t="s">
        <v>18590</v>
      </c>
      <c r="K671" s="95" t="s">
        <v>12002</v>
      </c>
      <c r="L671" s="164">
        <v>1143.5899999999999</v>
      </c>
      <c r="M671" s="154">
        <v>1143.5899999999999</v>
      </c>
      <c r="N671" s="125">
        <f>(Combined[[#This Row],[Westlake List Price 06-01-26]]-Combined[[#This Row],[Westlake List Price 05-01-26]])/Combined[[#This Row],[Westlake List Price 05-01-26]]</f>
        <v>0</v>
      </c>
    </row>
    <row r="672" spans="1:14" x14ac:dyDescent="0.3">
      <c r="A672" s="118">
        <v>1881</v>
      </c>
      <c r="B672" s="118" t="s">
        <v>15220</v>
      </c>
      <c r="C672" s="118" t="s">
        <v>11826</v>
      </c>
      <c r="D672" s="96" t="s">
        <v>13372</v>
      </c>
      <c r="E672" s="96" t="s">
        <v>13655</v>
      </c>
      <c r="F672" s="96" t="s">
        <v>12077</v>
      </c>
      <c r="G672" s="96" t="s">
        <v>17498</v>
      </c>
      <c r="H672" s="96" t="s">
        <v>11826</v>
      </c>
      <c r="I672" s="123" t="s">
        <v>13900</v>
      </c>
      <c r="J672" s="95" t="s">
        <v>18591</v>
      </c>
      <c r="K672" s="95" t="s">
        <v>12002</v>
      </c>
      <c r="L672" s="164">
        <v>2131.1999999999998</v>
      </c>
      <c r="M672" s="154">
        <v>2131.1999999999998</v>
      </c>
      <c r="N672" s="125">
        <f>(Combined[[#This Row],[Westlake List Price 06-01-26]]-Combined[[#This Row],[Westlake List Price 05-01-26]])/Combined[[#This Row],[Westlake List Price 05-01-26]]</f>
        <v>0</v>
      </c>
    </row>
    <row r="673" spans="1:14" x14ac:dyDescent="0.3">
      <c r="A673" s="118">
        <v>1882</v>
      </c>
      <c r="B673" s="118" t="s">
        <v>15221</v>
      </c>
      <c r="C673" s="118" t="s">
        <v>11827</v>
      </c>
      <c r="D673" s="96" t="s">
        <v>13372</v>
      </c>
      <c r="E673" s="96" t="s">
        <v>13656</v>
      </c>
      <c r="F673" s="96" t="s">
        <v>12079</v>
      </c>
      <c r="G673" s="96" t="s">
        <v>17499</v>
      </c>
      <c r="H673" s="96" t="s">
        <v>11827</v>
      </c>
      <c r="I673" s="123" t="s">
        <v>13900</v>
      </c>
      <c r="J673" s="95" t="s">
        <v>18592</v>
      </c>
      <c r="K673" s="95" t="s">
        <v>12002</v>
      </c>
      <c r="L673" s="164">
        <v>945.54</v>
      </c>
      <c r="M673" s="154">
        <v>945.54</v>
      </c>
      <c r="N673" s="125">
        <f>(Combined[[#This Row],[Westlake List Price 06-01-26]]-Combined[[#This Row],[Westlake List Price 05-01-26]])/Combined[[#This Row],[Westlake List Price 05-01-26]]</f>
        <v>0</v>
      </c>
    </row>
    <row r="674" spans="1:14" x14ac:dyDescent="0.3">
      <c r="A674" s="118">
        <v>1883</v>
      </c>
      <c r="B674" s="118" t="s">
        <v>15222</v>
      </c>
      <c r="C674" s="118" t="s">
        <v>11828</v>
      </c>
      <c r="D674" s="96" t="s">
        <v>13372</v>
      </c>
      <c r="E674" s="96" t="s">
        <v>13657</v>
      </c>
      <c r="F674" s="96" t="s">
        <v>12081</v>
      </c>
      <c r="G674" s="96" t="s">
        <v>17500</v>
      </c>
      <c r="H674" s="96" t="s">
        <v>11828</v>
      </c>
      <c r="I674" s="123" t="s">
        <v>13900</v>
      </c>
      <c r="J674" s="95" t="s">
        <v>18593</v>
      </c>
      <c r="K674" s="95" t="s">
        <v>12002</v>
      </c>
      <c r="L674" s="164">
        <v>1506.09</v>
      </c>
      <c r="M674" s="154">
        <v>1506.09</v>
      </c>
      <c r="N674" s="125">
        <f>(Combined[[#This Row],[Westlake List Price 06-01-26]]-Combined[[#This Row],[Westlake List Price 05-01-26]])/Combined[[#This Row],[Westlake List Price 05-01-26]]</f>
        <v>0</v>
      </c>
    </row>
    <row r="675" spans="1:14" x14ac:dyDescent="0.3">
      <c r="A675" s="118">
        <v>1746</v>
      </c>
      <c r="B675" s="118"/>
      <c r="C675" s="118"/>
      <c r="D675" s="96" t="s">
        <v>13372</v>
      </c>
      <c r="E675" s="96" t="s">
        <v>13698</v>
      </c>
      <c r="F675" s="96" t="s">
        <v>13773</v>
      </c>
      <c r="G675" s="142" t="s">
        <v>19303</v>
      </c>
      <c r="I675" s="142" t="s">
        <v>19311</v>
      </c>
      <c r="J675" s="120"/>
      <c r="K675" s="95"/>
      <c r="L675" s="164">
        <v>30.87</v>
      </c>
      <c r="M675" s="154">
        <v>30.87</v>
      </c>
      <c r="N675" s="125">
        <f>(Combined[[#This Row],[Westlake List Price 06-01-26]]-Combined[[#This Row],[Westlake List Price 05-01-26]])/Combined[[#This Row],[Westlake List Price 05-01-26]]</f>
        <v>0</v>
      </c>
    </row>
    <row r="676" spans="1:14" x14ac:dyDescent="0.3">
      <c r="A676" s="118">
        <v>1747</v>
      </c>
      <c r="B676" s="118"/>
      <c r="C676" s="118"/>
      <c r="D676" s="96" t="s">
        <v>13372</v>
      </c>
      <c r="E676" s="96" t="s">
        <v>13651</v>
      </c>
      <c r="F676" s="96" t="s">
        <v>13697</v>
      </c>
      <c r="G676" s="142" t="s">
        <v>19304</v>
      </c>
      <c r="I676" s="142" t="s">
        <v>19311</v>
      </c>
      <c r="J676" s="120"/>
      <c r="K676" s="95"/>
      <c r="L676" s="164">
        <v>32.5</v>
      </c>
      <c r="M676" s="154">
        <v>32.5</v>
      </c>
      <c r="N676" s="125">
        <f>(Combined[[#This Row],[Westlake List Price 06-01-26]]-Combined[[#This Row],[Westlake List Price 05-01-26]])/Combined[[#This Row],[Westlake List Price 05-01-26]]</f>
        <v>0</v>
      </c>
    </row>
    <row r="677" spans="1:14" x14ac:dyDescent="0.3">
      <c r="A677" s="118">
        <v>1748</v>
      </c>
      <c r="B677" s="118"/>
      <c r="C677" s="118"/>
      <c r="D677" s="96" t="s">
        <v>13372</v>
      </c>
      <c r="E677" s="96" t="s">
        <v>13652</v>
      </c>
      <c r="F677" s="96" t="s">
        <v>5969</v>
      </c>
      <c r="G677" s="142" t="s">
        <v>19305</v>
      </c>
      <c r="I677" s="142" t="s">
        <v>19311</v>
      </c>
      <c r="J677" s="120"/>
      <c r="K677" s="95"/>
      <c r="L677" s="164">
        <v>33.700000000000003</v>
      </c>
      <c r="M677" s="154">
        <v>33.700000000000003</v>
      </c>
      <c r="N677" s="125">
        <f>(Combined[[#This Row],[Westlake List Price 06-01-26]]-Combined[[#This Row],[Westlake List Price 05-01-26]])/Combined[[#This Row],[Westlake List Price 05-01-26]]</f>
        <v>0</v>
      </c>
    </row>
    <row r="678" spans="1:14" x14ac:dyDescent="0.3">
      <c r="A678" s="118">
        <v>1749</v>
      </c>
      <c r="B678" s="118"/>
      <c r="C678" s="118"/>
      <c r="D678" s="96" t="s">
        <v>13372</v>
      </c>
      <c r="E678" s="96" t="s">
        <v>13653</v>
      </c>
      <c r="F678" s="96" t="s">
        <v>12071</v>
      </c>
      <c r="G678" s="142" t="s">
        <v>19306</v>
      </c>
      <c r="I678" s="142" t="s">
        <v>19311</v>
      </c>
      <c r="J678" s="120"/>
      <c r="K678" s="95"/>
      <c r="L678" s="164">
        <v>42.17</v>
      </c>
      <c r="M678" s="154">
        <v>42.17</v>
      </c>
      <c r="N678" s="125">
        <f>(Combined[[#This Row],[Westlake List Price 06-01-26]]-Combined[[#This Row],[Westlake List Price 05-01-26]])/Combined[[#This Row],[Westlake List Price 05-01-26]]</f>
        <v>0</v>
      </c>
    </row>
    <row r="679" spans="1:14" x14ac:dyDescent="0.3">
      <c r="A679" s="118">
        <v>1750</v>
      </c>
      <c r="B679" s="118"/>
      <c r="C679" s="118"/>
      <c r="D679" s="96" t="s">
        <v>13372</v>
      </c>
      <c r="E679" s="96" t="s">
        <v>13698</v>
      </c>
      <c r="F679" s="121" t="s">
        <v>13773</v>
      </c>
      <c r="G679" s="142" t="s">
        <v>19307</v>
      </c>
      <c r="I679" s="142" t="s">
        <v>19312</v>
      </c>
      <c r="J679" s="120"/>
      <c r="K679" s="95"/>
      <c r="L679" s="164">
        <v>29.02</v>
      </c>
      <c r="M679" s="154">
        <v>29.02</v>
      </c>
      <c r="N679" s="125">
        <f>(Combined[[#This Row],[Westlake List Price 06-01-26]]-Combined[[#This Row],[Westlake List Price 05-01-26]])/Combined[[#This Row],[Westlake List Price 05-01-26]]</f>
        <v>0</v>
      </c>
    </row>
    <row r="680" spans="1:14" x14ac:dyDescent="0.3">
      <c r="A680" s="118">
        <v>1751</v>
      </c>
      <c r="B680" s="118"/>
      <c r="C680" s="118"/>
      <c r="D680" s="96" t="s">
        <v>13372</v>
      </c>
      <c r="E680" s="96" t="s">
        <v>13651</v>
      </c>
      <c r="F680" s="96" t="s">
        <v>13697</v>
      </c>
      <c r="G680" s="142" t="s">
        <v>19308</v>
      </c>
      <c r="I680" s="142" t="s">
        <v>19312</v>
      </c>
      <c r="J680" s="120"/>
      <c r="K680" s="95"/>
      <c r="L680" s="164">
        <v>27.28</v>
      </c>
      <c r="M680" s="154">
        <v>27.28</v>
      </c>
      <c r="N680" s="125">
        <f>(Combined[[#This Row],[Westlake List Price 06-01-26]]-Combined[[#This Row],[Westlake List Price 05-01-26]])/Combined[[#This Row],[Westlake List Price 05-01-26]]</f>
        <v>0</v>
      </c>
    </row>
    <row r="681" spans="1:14" x14ac:dyDescent="0.3">
      <c r="A681" s="118">
        <v>1752</v>
      </c>
      <c r="B681" s="118"/>
      <c r="C681" s="118"/>
      <c r="D681" s="96" t="s">
        <v>13372</v>
      </c>
      <c r="E681" s="96" t="s">
        <v>13652</v>
      </c>
      <c r="F681" s="96" t="s">
        <v>5969</v>
      </c>
      <c r="G681" s="142" t="s">
        <v>19309</v>
      </c>
      <c r="I681" s="142" t="s">
        <v>19312</v>
      </c>
      <c r="J681" s="120"/>
      <c r="K681" s="95"/>
      <c r="L681" s="164">
        <v>35.979999999999997</v>
      </c>
      <c r="M681" s="154">
        <v>35.979999999999997</v>
      </c>
      <c r="N681" s="125">
        <f>(Combined[[#This Row],[Westlake List Price 06-01-26]]-Combined[[#This Row],[Westlake List Price 05-01-26]])/Combined[[#This Row],[Westlake List Price 05-01-26]]</f>
        <v>0</v>
      </c>
    </row>
    <row r="682" spans="1:14" x14ac:dyDescent="0.3">
      <c r="A682" s="118">
        <v>1753</v>
      </c>
      <c r="B682" s="118"/>
      <c r="C682" s="118"/>
      <c r="D682" s="96" t="s">
        <v>13372</v>
      </c>
      <c r="E682" s="96" t="s">
        <v>13653</v>
      </c>
      <c r="F682" s="96" t="s">
        <v>12071</v>
      </c>
      <c r="G682" s="142" t="s">
        <v>19310</v>
      </c>
      <c r="I682" s="142" t="s">
        <v>19312</v>
      </c>
      <c r="J682" s="120"/>
      <c r="K682" s="95"/>
      <c r="L682" s="164">
        <v>44.67</v>
      </c>
      <c r="M682" s="154">
        <v>44.67</v>
      </c>
      <c r="N682" s="125">
        <f>(Combined[[#This Row],[Westlake List Price 06-01-26]]-Combined[[#This Row],[Westlake List Price 05-01-26]])/Combined[[#This Row],[Westlake List Price 05-01-26]]</f>
        <v>0</v>
      </c>
    </row>
    <row r="683" spans="1:14" x14ac:dyDescent="0.3">
      <c r="A683" s="118">
        <v>1979</v>
      </c>
      <c r="B683" s="118"/>
      <c r="C683" s="118"/>
      <c r="D683" s="96" t="s">
        <v>13372</v>
      </c>
      <c r="E683" s="96" t="s">
        <v>13698</v>
      </c>
      <c r="F683" s="96" t="s">
        <v>13773</v>
      </c>
      <c r="G683" s="142" t="s">
        <v>19313</v>
      </c>
      <c r="I683" s="142" t="s">
        <v>19314</v>
      </c>
      <c r="J683" s="120"/>
      <c r="K683" s="95"/>
      <c r="L683" s="164">
        <v>722.33</v>
      </c>
      <c r="M683" s="154">
        <v>722.33</v>
      </c>
      <c r="N683" s="125">
        <f>(Combined[[#This Row],[Westlake List Price 06-01-26]]-Combined[[#This Row],[Westlake List Price 05-01-26]])/Combined[[#This Row],[Westlake List Price 05-01-26]]</f>
        <v>0</v>
      </c>
    </row>
    <row r="684" spans="1:14" x14ac:dyDescent="0.3">
      <c r="A684" s="118">
        <v>1984</v>
      </c>
      <c r="B684" s="118" t="s">
        <v>15291</v>
      </c>
      <c r="C684" s="118" t="s">
        <v>11660</v>
      </c>
      <c r="D684" s="96" t="s">
        <v>13372</v>
      </c>
      <c r="E684" s="96" t="s">
        <v>13651</v>
      </c>
      <c r="F684" s="96" t="s">
        <v>91</v>
      </c>
      <c r="G684" s="96" t="s">
        <v>17511</v>
      </c>
      <c r="H684" s="96" t="s">
        <v>11660</v>
      </c>
      <c r="I684" s="123" t="s">
        <v>17135</v>
      </c>
      <c r="J684" s="95" t="s">
        <v>18604</v>
      </c>
      <c r="K684" s="95" t="s">
        <v>18605</v>
      </c>
      <c r="L684" s="164">
        <v>1262.51</v>
      </c>
      <c r="M684" s="154">
        <v>1262.51</v>
      </c>
      <c r="N684" s="125">
        <f>(Combined[[#This Row],[Westlake List Price 06-01-26]]-Combined[[#This Row],[Westlake List Price 05-01-26]])/Combined[[#This Row],[Westlake List Price 05-01-26]]</f>
        <v>0</v>
      </c>
    </row>
    <row r="685" spans="1:14" x14ac:dyDescent="0.3">
      <c r="A685" s="118">
        <v>1985</v>
      </c>
      <c r="B685" s="118" t="s">
        <v>15292</v>
      </c>
      <c r="C685" s="118" t="s">
        <v>11661</v>
      </c>
      <c r="D685" s="96" t="s">
        <v>13372</v>
      </c>
      <c r="E685" s="96" t="s">
        <v>13652</v>
      </c>
      <c r="F685" s="96" t="s">
        <v>5969</v>
      </c>
      <c r="G685" s="96" t="s">
        <v>17512</v>
      </c>
      <c r="H685" s="96" t="s">
        <v>11661</v>
      </c>
      <c r="I685" s="123" t="s">
        <v>17135</v>
      </c>
      <c r="J685" s="95" t="s">
        <v>18606</v>
      </c>
      <c r="K685" s="95" t="s">
        <v>18607</v>
      </c>
      <c r="L685" s="164">
        <v>1555.61</v>
      </c>
      <c r="M685" s="154">
        <v>1555.61</v>
      </c>
      <c r="N685" s="125">
        <f>(Combined[[#This Row],[Westlake List Price 06-01-26]]-Combined[[#This Row],[Westlake List Price 05-01-26]])/Combined[[#This Row],[Westlake List Price 05-01-26]]</f>
        <v>0</v>
      </c>
    </row>
    <row r="686" spans="1:14" x14ac:dyDescent="0.3">
      <c r="A686" s="118">
        <v>1986</v>
      </c>
      <c r="B686" s="118" t="s">
        <v>15293</v>
      </c>
      <c r="C686" s="118" t="s">
        <v>11662</v>
      </c>
      <c r="D686" s="96" t="s">
        <v>13372</v>
      </c>
      <c r="E686" s="96" t="s">
        <v>13653</v>
      </c>
      <c r="F686" s="96" t="s">
        <v>12071</v>
      </c>
      <c r="G686" s="96" t="s">
        <v>17513</v>
      </c>
      <c r="H686" s="96" t="s">
        <v>11662</v>
      </c>
      <c r="I686" s="123" t="s">
        <v>17135</v>
      </c>
      <c r="J686" s="95" t="s">
        <v>18608</v>
      </c>
      <c r="K686" s="95" t="s">
        <v>18609</v>
      </c>
      <c r="L686" s="164">
        <v>3393.37</v>
      </c>
      <c r="M686" s="154">
        <v>3393.37</v>
      </c>
      <c r="N686" s="125">
        <f>(Combined[[#This Row],[Westlake List Price 06-01-26]]-Combined[[#This Row],[Westlake List Price 05-01-26]])/Combined[[#This Row],[Westlake List Price 05-01-26]]</f>
        <v>0</v>
      </c>
    </row>
    <row r="687" spans="1:14" x14ac:dyDescent="0.3">
      <c r="A687" s="118">
        <v>1980</v>
      </c>
      <c r="B687" s="118"/>
      <c r="C687" s="118"/>
      <c r="D687" s="96" t="s">
        <v>13372</v>
      </c>
      <c r="E687" s="96" t="s">
        <v>13698</v>
      </c>
      <c r="F687" s="96" t="s">
        <v>13773</v>
      </c>
      <c r="G687" s="142" t="s">
        <v>19315</v>
      </c>
      <c r="I687" s="142" t="s">
        <v>19319</v>
      </c>
      <c r="K687" s="95"/>
      <c r="L687" s="164">
        <v>588.04</v>
      </c>
      <c r="M687" s="154">
        <v>588.04</v>
      </c>
      <c r="N687" s="125">
        <f>(Combined[[#This Row],[Westlake List Price 06-01-26]]-Combined[[#This Row],[Westlake List Price 05-01-26]])/Combined[[#This Row],[Westlake List Price 05-01-26]]</f>
        <v>0</v>
      </c>
    </row>
    <row r="688" spans="1:14" x14ac:dyDescent="0.3">
      <c r="A688" s="118">
        <v>1981</v>
      </c>
      <c r="B688" s="118"/>
      <c r="C688" s="118"/>
      <c r="D688" s="96" t="s">
        <v>13372</v>
      </c>
      <c r="E688" s="96" t="s">
        <v>13651</v>
      </c>
      <c r="F688" s="96" t="s">
        <v>91</v>
      </c>
      <c r="G688" s="142" t="s">
        <v>19316</v>
      </c>
      <c r="I688" s="142" t="s">
        <v>19320</v>
      </c>
      <c r="K688" s="95"/>
      <c r="L688" s="164">
        <v>1197.2</v>
      </c>
      <c r="M688" s="154">
        <v>1197.2</v>
      </c>
      <c r="N688" s="125">
        <f>(Combined[[#This Row],[Westlake List Price 06-01-26]]-Combined[[#This Row],[Westlake List Price 05-01-26]])/Combined[[#This Row],[Westlake List Price 05-01-26]]</f>
        <v>0</v>
      </c>
    </row>
    <row r="689" spans="1:14" x14ac:dyDescent="0.3">
      <c r="A689" s="118">
        <v>1982</v>
      </c>
      <c r="B689" s="118"/>
      <c r="C689" s="118"/>
      <c r="D689" s="96" t="s">
        <v>13372</v>
      </c>
      <c r="E689" s="96" t="s">
        <v>13652</v>
      </c>
      <c r="F689" s="96" t="s">
        <v>5969</v>
      </c>
      <c r="G689" s="142" t="s">
        <v>19317</v>
      </c>
      <c r="I689" s="142" t="s">
        <v>19321</v>
      </c>
      <c r="K689" s="95"/>
      <c r="L689" s="164">
        <v>1311.24</v>
      </c>
      <c r="M689" s="154">
        <v>1311.24</v>
      </c>
      <c r="N689" s="125">
        <f>(Combined[[#This Row],[Westlake List Price 06-01-26]]-Combined[[#This Row],[Westlake List Price 05-01-26]])/Combined[[#This Row],[Westlake List Price 05-01-26]]</f>
        <v>0</v>
      </c>
    </row>
    <row r="690" spans="1:14" x14ac:dyDescent="0.3">
      <c r="A690" s="118">
        <v>1983</v>
      </c>
      <c r="B690" s="118"/>
      <c r="C690" s="118"/>
      <c r="D690" s="96" t="s">
        <v>13372</v>
      </c>
      <c r="E690" s="96" t="s">
        <v>13653</v>
      </c>
      <c r="F690" s="96" t="s">
        <v>12071</v>
      </c>
      <c r="G690" s="142" t="s">
        <v>19318</v>
      </c>
      <c r="I690" s="142" t="s">
        <v>19322</v>
      </c>
      <c r="K690" s="95"/>
      <c r="L690" s="164">
        <v>3064.2</v>
      </c>
      <c r="M690" s="154">
        <v>3064.2</v>
      </c>
      <c r="N690" s="125">
        <f>(Combined[[#This Row],[Westlake List Price 06-01-26]]-Combined[[#This Row],[Westlake List Price 05-01-26]])/Combined[[#This Row],[Westlake List Price 05-01-26]]</f>
        <v>0</v>
      </c>
    </row>
    <row r="691" spans="1:14" x14ac:dyDescent="0.3">
      <c r="A691" s="118">
        <v>1855</v>
      </c>
      <c r="B691" s="118" t="s">
        <v>15212</v>
      </c>
      <c r="C691" s="118" t="s">
        <v>11813</v>
      </c>
      <c r="D691" s="96" t="s">
        <v>13372</v>
      </c>
      <c r="E691" s="96" t="s">
        <v>13656</v>
      </c>
      <c r="F691" s="96" t="s">
        <v>12079</v>
      </c>
      <c r="G691" s="96" t="s">
        <v>17479</v>
      </c>
      <c r="H691" s="96" t="s">
        <v>11813</v>
      </c>
      <c r="I691" s="123" t="s">
        <v>13925</v>
      </c>
      <c r="J691" s="95" t="s">
        <v>18557</v>
      </c>
      <c r="K691" s="95" t="s">
        <v>12002</v>
      </c>
      <c r="L691" s="164">
        <v>917.37</v>
      </c>
      <c r="M691" s="154">
        <v>917.37</v>
      </c>
      <c r="N691" s="125">
        <f>(Combined[[#This Row],[Westlake List Price 06-01-26]]-Combined[[#This Row],[Westlake List Price 05-01-26]])/Combined[[#This Row],[Westlake List Price 05-01-26]]</f>
        <v>0</v>
      </c>
    </row>
    <row r="692" spans="1:14" x14ac:dyDescent="0.3">
      <c r="A692" s="118">
        <v>1856</v>
      </c>
      <c r="B692" s="118" t="s">
        <v>15213</v>
      </c>
      <c r="C692" s="118" t="s">
        <v>11814</v>
      </c>
      <c r="D692" s="96" t="s">
        <v>13372</v>
      </c>
      <c r="E692" s="96" t="s">
        <v>13657</v>
      </c>
      <c r="F692" s="96" t="s">
        <v>12081</v>
      </c>
      <c r="G692" s="96" t="s">
        <v>17480</v>
      </c>
      <c r="H692" s="96" t="s">
        <v>11814</v>
      </c>
      <c r="I692" s="123" t="s">
        <v>13925</v>
      </c>
      <c r="J692" s="95" t="s">
        <v>18558</v>
      </c>
      <c r="K692" s="95" t="s">
        <v>12002</v>
      </c>
      <c r="L692" s="164">
        <v>1150.1300000000001</v>
      </c>
      <c r="M692" s="154">
        <v>1150.1300000000001</v>
      </c>
      <c r="N692" s="125">
        <f>(Combined[[#This Row],[Westlake List Price 06-01-26]]-Combined[[#This Row],[Westlake List Price 05-01-26]])/Combined[[#This Row],[Westlake List Price 05-01-26]]</f>
        <v>0</v>
      </c>
    </row>
    <row r="693" spans="1:14" x14ac:dyDescent="0.3">
      <c r="A693" s="118">
        <v>1219</v>
      </c>
      <c r="B693" s="118" t="s">
        <v>14905</v>
      </c>
      <c r="C693" s="118" t="s">
        <v>11764</v>
      </c>
      <c r="D693" s="96" t="s">
        <v>13372</v>
      </c>
      <c r="E693" s="96" t="s">
        <v>13655</v>
      </c>
      <c r="F693" s="96" t="s">
        <v>12011</v>
      </c>
      <c r="G693" s="96" t="s">
        <v>17245</v>
      </c>
      <c r="H693" s="96" t="s">
        <v>11764</v>
      </c>
      <c r="I693" s="123" t="s">
        <v>13921</v>
      </c>
      <c r="J693" s="95" t="s">
        <v>18121</v>
      </c>
      <c r="K693" s="95" t="s">
        <v>12002</v>
      </c>
      <c r="L693" s="164">
        <v>7205.22</v>
      </c>
      <c r="M693" s="154">
        <v>7205.22</v>
      </c>
      <c r="N693" s="125">
        <f>(Combined[[#This Row],[Westlake List Price 06-01-26]]-Combined[[#This Row],[Westlake List Price 05-01-26]])/Combined[[#This Row],[Westlake List Price 05-01-26]]</f>
        <v>0</v>
      </c>
    </row>
    <row r="694" spans="1:14" x14ac:dyDescent="0.3">
      <c r="A694" s="118">
        <v>2059</v>
      </c>
      <c r="B694" s="118" t="s">
        <v>15307</v>
      </c>
      <c r="C694" s="118" t="s">
        <v>11566</v>
      </c>
      <c r="D694" s="96" t="s">
        <v>13372</v>
      </c>
      <c r="E694" s="96" t="s">
        <v>13653</v>
      </c>
      <c r="F694" s="96" t="s">
        <v>19</v>
      </c>
      <c r="G694" s="96" t="s">
        <v>17537</v>
      </c>
      <c r="H694" s="96" t="s">
        <v>11566</v>
      </c>
      <c r="I694" s="123" t="s">
        <v>13931</v>
      </c>
      <c r="J694" s="95" t="s">
        <v>18653</v>
      </c>
      <c r="K694" s="95" t="s">
        <v>12002</v>
      </c>
      <c r="L694" s="164">
        <v>74.28</v>
      </c>
      <c r="M694" s="154">
        <v>74.28</v>
      </c>
      <c r="N694" s="125">
        <f>(Combined[[#This Row],[Westlake List Price 06-01-26]]-Combined[[#This Row],[Westlake List Price 05-01-26]])/Combined[[#This Row],[Westlake List Price 05-01-26]]</f>
        <v>0</v>
      </c>
    </row>
    <row r="695" spans="1:14" x14ac:dyDescent="0.3">
      <c r="A695" s="118">
        <v>2060</v>
      </c>
      <c r="B695" s="118" t="s">
        <v>15308</v>
      </c>
      <c r="C695" s="118" t="s">
        <v>11567</v>
      </c>
      <c r="D695" s="96" t="s">
        <v>13372</v>
      </c>
      <c r="E695" s="96" t="s">
        <v>13653</v>
      </c>
      <c r="F695" s="96" t="s">
        <v>20</v>
      </c>
      <c r="G695" s="96" t="s">
        <v>17538</v>
      </c>
      <c r="H695" s="96" t="s">
        <v>11567</v>
      </c>
      <c r="I695" s="123" t="s">
        <v>13931</v>
      </c>
      <c r="J695" s="95" t="s">
        <v>18654</v>
      </c>
      <c r="K695" s="95" t="s">
        <v>12002</v>
      </c>
      <c r="L695" s="164">
        <v>117.08</v>
      </c>
      <c r="M695" s="154">
        <v>117.08</v>
      </c>
      <c r="N695" s="125">
        <f>(Combined[[#This Row],[Westlake List Price 06-01-26]]-Combined[[#This Row],[Westlake List Price 05-01-26]])/Combined[[#This Row],[Westlake List Price 05-01-26]]</f>
        <v>0</v>
      </c>
    </row>
    <row r="696" spans="1:14" x14ac:dyDescent="0.3">
      <c r="A696" s="118">
        <v>2061</v>
      </c>
      <c r="B696" s="118" t="s">
        <v>15309</v>
      </c>
      <c r="C696" s="118" t="s">
        <v>11568</v>
      </c>
      <c r="D696" s="96" t="s">
        <v>13372</v>
      </c>
      <c r="E696" s="96" t="s">
        <v>13653</v>
      </c>
      <c r="F696" s="96" t="s">
        <v>21</v>
      </c>
      <c r="G696" s="96" t="s">
        <v>17539</v>
      </c>
      <c r="H696" s="96" t="s">
        <v>11568</v>
      </c>
      <c r="I696" s="123" t="s">
        <v>13931</v>
      </c>
      <c r="J696" s="95" t="s">
        <v>18655</v>
      </c>
      <c r="K696" s="95" t="s">
        <v>12002</v>
      </c>
      <c r="L696" s="164">
        <v>117.63</v>
      </c>
      <c r="M696" s="154">
        <v>117.63</v>
      </c>
      <c r="N696" s="125">
        <f>(Combined[[#This Row],[Westlake List Price 06-01-26]]-Combined[[#This Row],[Westlake List Price 05-01-26]])/Combined[[#This Row],[Westlake List Price 05-01-26]]</f>
        <v>0</v>
      </c>
    </row>
    <row r="697" spans="1:14" x14ac:dyDescent="0.3">
      <c r="A697" s="118">
        <v>1788</v>
      </c>
      <c r="B697" s="118" t="s">
        <v>15155</v>
      </c>
      <c r="C697" s="118" t="s">
        <v>11502</v>
      </c>
      <c r="D697" s="96" t="s">
        <v>13372</v>
      </c>
      <c r="E697" s="96" t="s">
        <v>13653</v>
      </c>
      <c r="F697" s="96" t="s">
        <v>12071</v>
      </c>
      <c r="G697" s="96" t="s">
        <v>17450</v>
      </c>
      <c r="H697" s="96" t="s">
        <v>11502</v>
      </c>
      <c r="I697" s="123" t="s">
        <v>13923</v>
      </c>
      <c r="J697" s="95" t="s">
        <v>18511</v>
      </c>
      <c r="K697" s="95" t="s">
        <v>12002</v>
      </c>
      <c r="L697" s="164">
        <v>222.85</v>
      </c>
      <c r="M697" s="154">
        <v>222.85</v>
      </c>
      <c r="N697" s="125">
        <f>(Combined[[#This Row],[Westlake List Price 06-01-26]]-Combined[[#This Row],[Westlake List Price 05-01-26]])/Combined[[#This Row],[Westlake List Price 05-01-26]]</f>
        <v>0</v>
      </c>
    </row>
    <row r="698" spans="1:14" x14ac:dyDescent="0.3">
      <c r="A698" s="118">
        <v>1789</v>
      </c>
      <c r="B698" s="118" t="s">
        <v>15156</v>
      </c>
      <c r="C698" s="118" t="s">
        <v>11503</v>
      </c>
      <c r="D698" s="96" t="s">
        <v>13372</v>
      </c>
      <c r="E698" s="96" t="s">
        <v>13654</v>
      </c>
      <c r="F698" s="96" t="s">
        <v>12075</v>
      </c>
      <c r="G698" s="96" t="s">
        <v>17451</v>
      </c>
      <c r="H698" s="96" t="s">
        <v>11503</v>
      </c>
      <c r="I698" s="123" t="s">
        <v>13923</v>
      </c>
      <c r="J698" s="95" t="s">
        <v>18512</v>
      </c>
      <c r="K698" s="95" t="s">
        <v>12002</v>
      </c>
      <c r="L698" s="164">
        <v>482.22</v>
      </c>
      <c r="M698" s="154">
        <v>482.22</v>
      </c>
      <c r="N698" s="125">
        <f>(Combined[[#This Row],[Westlake List Price 06-01-26]]-Combined[[#This Row],[Westlake List Price 05-01-26]])/Combined[[#This Row],[Westlake List Price 05-01-26]]</f>
        <v>0</v>
      </c>
    </row>
    <row r="699" spans="1:14" x14ac:dyDescent="0.3">
      <c r="A699" s="118">
        <v>2072</v>
      </c>
      <c r="B699" s="118" t="s">
        <v>15318</v>
      </c>
      <c r="C699" s="118" t="s">
        <v>11120</v>
      </c>
      <c r="D699" s="96" t="s">
        <v>13372</v>
      </c>
      <c r="E699" s="96" t="s">
        <v>13654</v>
      </c>
      <c r="F699" s="96" t="s">
        <v>22</v>
      </c>
      <c r="G699" s="96" t="s">
        <v>17543</v>
      </c>
      <c r="H699" s="96" t="s">
        <v>11120</v>
      </c>
      <c r="I699" s="123" t="s">
        <v>13934</v>
      </c>
      <c r="J699" s="95" t="s">
        <v>18659</v>
      </c>
      <c r="K699" s="95" t="s">
        <v>12002</v>
      </c>
      <c r="L699" s="164">
        <v>409.7</v>
      </c>
      <c r="M699" s="154">
        <v>409.7</v>
      </c>
      <c r="N699" s="125">
        <f>(Combined[[#This Row],[Westlake List Price 06-01-26]]-Combined[[#This Row],[Westlake List Price 05-01-26]])/Combined[[#This Row],[Westlake List Price 05-01-26]]</f>
        <v>0</v>
      </c>
    </row>
    <row r="700" spans="1:14" ht="2.25" customHeight="1" x14ac:dyDescent="0.3">
      <c r="A700" s="118">
        <v>1672</v>
      </c>
      <c r="B700" s="118" t="s">
        <v>14565</v>
      </c>
      <c r="C700" s="118" t="s">
        <v>14102</v>
      </c>
      <c r="D700" s="96" t="s">
        <v>13372</v>
      </c>
      <c r="E700" s="96" t="s">
        <v>13652</v>
      </c>
      <c r="F700" s="96" t="s">
        <v>11242</v>
      </c>
      <c r="G700" s="96" t="s">
        <v>17401</v>
      </c>
      <c r="H700" s="96" t="s">
        <v>14102</v>
      </c>
      <c r="I700" s="123" t="s">
        <v>14103</v>
      </c>
      <c r="J700" s="95" t="s">
        <v>18414</v>
      </c>
      <c r="K700" s="95" t="s">
        <v>18415</v>
      </c>
      <c r="L700" s="164">
        <v>666.74</v>
      </c>
      <c r="M700" s="154">
        <v>666.74</v>
      </c>
      <c r="N700" s="125">
        <f>(Combined[[#This Row],[Westlake List Price 06-01-26]]-Combined[[#This Row],[Westlake List Price 05-01-26]])/Combined[[#This Row],[Westlake List Price 05-01-26]]</f>
        <v>0</v>
      </c>
    </row>
    <row r="701" spans="1:14" x14ac:dyDescent="0.3">
      <c r="A701" s="118">
        <v>1574</v>
      </c>
      <c r="B701" s="118"/>
      <c r="C701" s="118"/>
      <c r="D701" s="96" t="s">
        <v>13372</v>
      </c>
      <c r="E701" s="96" t="s">
        <v>19280</v>
      </c>
      <c r="F701" s="96" t="s">
        <v>19324</v>
      </c>
      <c r="G701" s="142" t="s">
        <v>19323</v>
      </c>
      <c r="I701" s="20" t="s">
        <v>19325</v>
      </c>
      <c r="K701" s="95"/>
      <c r="L701" s="164">
        <v>101.74</v>
      </c>
      <c r="M701" s="154">
        <v>101.74</v>
      </c>
      <c r="N701" s="125">
        <f>(Combined[[#This Row],[Westlake List Price 06-01-26]]-Combined[[#This Row],[Westlake List Price 05-01-26]])/Combined[[#This Row],[Westlake List Price 05-01-26]]</f>
        <v>0</v>
      </c>
    </row>
    <row r="702" spans="1:14" x14ac:dyDescent="0.3">
      <c r="A702" s="118">
        <v>1575</v>
      </c>
      <c r="B702" s="118" t="s">
        <v>13733</v>
      </c>
      <c r="C702" s="118" t="s">
        <v>13733</v>
      </c>
      <c r="D702" s="96" t="s">
        <v>13372</v>
      </c>
      <c r="E702" s="96" t="s">
        <v>13698</v>
      </c>
      <c r="F702" s="96" t="s">
        <v>13696</v>
      </c>
      <c r="G702" s="96" t="s">
        <v>17355</v>
      </c>
      <c r="H702" s="96" t="s">
        <v>13733</v>
      </c>
      <c r="I702" s="123" t="s">
        <v>13884</v>
      </c>
      <c r="J702" s="95" t="s">
        <v>18328</v>
      </c>
      <c r="K702" s="95" t="s">
        <v>18329</v>
      </c>
      <c r="L702" s="164">
        <v>29.13</v>
      </c>
      <c r="M702" s="154">
        <v>29.13</v>
      </c>
      <c r="N702" s="125">
        <f>(Combined[[#This Row],[Westlake List Price 06-01-26]]-Combined[[#This Row],[Westlake List Price 05-01-26]])/Combined[[#This Row],[Westlake List Price 05-01-26]]</f>
        <v>0</v>
      </c>
    </row>
    <row r="703" spans="1:14" x14ac:dyDescent="0.3">
      <c r="A703" s="118">
        <v>1576</v>
      </c>
      <c r="B703" s="118" t="s">
        <v>13734</v>
      </c>
      <c r="C703" s="118" t="s">
        <v>13734</v>
      </c>
      <c r="D703" s="96" t="s">
        <v>13372</v>
      </c>
      <c r="E703" s="96" t="s">
        <v>13651</v>
      </c>
      <c r="F703" s="96" t="s">
        <v>13697</v>
      </c>
      <c r="G703" s="96" t="s">
        <v>17356</v>
      </c>
      <c r="H703" s="96" t="s">
        <v>13734</v>
      </c>
      <c r="I703" s="123" t="s">
        <v>13884</v>
      </c>
      <c r="J703" s="95" t="s">
        <v>18330</v>
      </c>
      <c r="K703" s="95" t="s">
        <v>18331</v>
      </c>
      <c r="L703" s="164">
        <v>46.09</v>
      </c>
      <c r="M703" s="154">
        <v>46.09</v>
      </c>
      <c r="N703" s="125">
        <f>(Combined[[#This Row],[Westlake List Price 06-01-26]]-Combined[[#This Row],[Westlake List Price 05-01-26]])/Combined[[#This Row],[Westlake List Price 05-01-26]]</f>
        <v>0</v>
      </c>
    </row>
    <row r="704" spans="1:14" x14ac:dyDescent="0.3">
      <c r="A704" s="118">
        <v>1577</v>
      </c>
      <c r="B704" s="118" t="s">
        <v>13735</v>
      </c>
      <c r="C704" s="118" t="s">
        <v>13735</v>
      </c>
      <c r="D704" s="96" t="s">
        <v>13372</v>
      </c>
      <c r="E704" s="96" t="s">
        <v>13652</v>
      </c>
      <c r="F704" s="96" t="s">
        <v>5969</v>
      </c>
      <c r="G704" s="96" t="s">
        <v>17357</v>
      </c>
      <c r="H704" s="96" t="s">
        <v>13735</v>
      </c>
      <c r="I704" s="123" t="s">
        <v>13884</v>
      </c>
      <c r="J704" s="95" t="s">
        <v>18332</v>
      </c>
      <c r="K704" s="95" t="s">
        <v>18333</v>
      </c>
      <c r="L704" s="164">
        <v>135.33000000000001</v>
      </c>
      <c r="M704" s="154">
        <v>135.33000000000001</v>
      </c>
      <c r="N704" s="125">
        <f>(Combined[[#This Row],[Westlake List Price 06-01-26]]-Combined[[#This Row],[Westlake List Price 05-01-26]])/Combined[[#This Row],[Westlake List Price 05-01-26]]</f>
        <v>0</v>
      </c>
    </row>
    <row r="705" spans="1:14" x14ac:dyDescent="0.3">
      <c r="A705" s="118">
        <v>1578</v>
      </c>
      <c r="B705" s="118" t="s">
        <v>15065</v>
      </c>
      <c r="C705" s="118" t="s">
        <v>11633</v>
      </c>
      <c r="D705" s="96" t="s">
        <v>13372</v>
      </c>
      <c r="E705" s="96" t="s">
        <v>13653</v>
      </c>
      <c r="F705" s="96" t="s">
        <v>12071</v>
      </c>
      <c r="G705" s="96" t="s">
        <v>17358</v>
      </c>
      <c r="H705" s="96" t="s">
        <v>11633</v>
      </c>
      <c r="I705" s="123" t="s">
        <v>13884</v>
      </c>
      <c r="J705" s="95" t="s">
        <v>18334</v>
      </c>
      <c r="K705" s="95" t="s">
        <v>18335</v>
      </c>
      <c r="L705" s="164">
        <v>267.27999999999997</v>
      </c>
      <c r="M705" s="154">
        <v>267.27999999999997</v>
      </c>
      <c r="N705" s="125">
        <f>(Combined[[#This Row],[Westlake List Price 06-01-26]]-Combined[[#This Row],[Westlake List Price 05-01-26]])/Combined[[#This Row],[Westlake List Price 05-01-26]]</f>
        <v>0</v>
      </c>
    </row>
    <row r="706" spans="1:14" x14ac:dyDescent="0.3">
      <c r="A706" s="118">
        <v>1579</v>
      </c>
      <c r="B706" s="118" t="s">
        <v>15066</v>
      </c>
      <c r="C706" s="118" t="s">
        <v>11634</v>
      </c>
      <c r="D706" s="96" t="s">
        <v>13372</v>
      </c>
      <c r="E706" s="96" t="s">
        <v>13654</v>
      </c>
      <c r="F706" s="96" t="s">
        <v>12075</v>
      </c>
      <c r="G706" s="96" t="s">
        <v>17359</v>
      </c>
      <c r="H706" s="96" t="s">
        <v>11634</v>
      </c>
      <c r="I706" s="123" t="s">
        <v>13884</v>
      </c>
      <c r="J706" s="95" t="s">
        <v>18336</v>
      </c>
      <c r="K706" s="95" t="s">
        <v>18337</v>
      </c>
      <c r="L706" s="164">
        <v>936.09</v>
      </c>
      <c r="M706" s="154">
        <v>936.09</v>
      </c>
      <c r="N706" s="125">
        <f>(Combined[[#This Row],[Westlake List Price 06-01-26]]-Combined[[#This Row],[Westlake List Price 05-01-26]])/Combined[[#This Row],[Westlake List Price 05-01-26]]</f>
        <v>0</v>
      </c>
    </row>
    <row r="707" spans="1:14" x14ac:dyDescent="0.3">
      <c r="A707" s="118">
        <v>1580</v>
      </c>
      <c r="B707" s="118" t="s">
        <v>15067</v>
      </c>
      <c r="C707" s="118" t="s">
        <v>11635</v>
      </c>
      <c r="D707" s="96" t="s">
        <v>13372</v>
      </c>
      <c r="E707" s="96" t="s">
        <v>13655</v>
      </c>
      <c r="F707" s="96" t="s">
        <v>12077</v>
      </c>
      <c r="G707" s="96" t="s">
        <v>17360</v>
      </c>
      <c r="H707" s="96" t="s">
        <v>11635</v>
      </c>
      <c r="I707" s="123" t="s">
        <v>13884</v>
      </c>
      <c r="J707" s="95" t="s">
        <v>18338</v>
      </c>
      <c r="K707" s="95" t="s">
        <v>18339</v>
      </c>
      <c r="L707" s="164">
        <v>1209.46</v>
      </c>
      <c r="M707" s="154">
        <v>1209.46</v>
      </c>
      <c r="N707" s="125">
        <f>(Combined[[#This Row],[Westlake List Price 06-01-26]]-Combined[[#This Row],[Westlake List Price 05-01-26]])/Combined[[#This Row],[Westlake List Price 05-01-26]]</f>
        <v>0</v>
      </c>
    </row>
    <row r="708" spans="1:14" x14ac:dyDescent="0.3">
      <c r="A708" s="118">
        <v>1581</v>
      </c>
      <c r="B708" s="118" t="s">
        <v>15068</v>
      </c>
      <c r="C708" s="118" t="s">
        <v>11637</v>
      </c>
      <c r="D708" s="96" t="s">
        <v>13372</v>
      </c>
      <c r="E708" s="96" t="s">
        <v>13656</v>
      </c>
      <c r="F708" s="96" t="s">
        <v>11636</v>
      </c>
      <c r="G708" s="96" t="s">
        <v>17361</v>
      </c>
      <c r="H708" s="96" t="s">
        <v>11637</v>
      </c>
      <c r="I708" s="123" t="s">
        <v>13884</v>
      </c>
      <c r="J708" s="95" t="s">
        <v>18340</v>
      </c>
      <c r="K708" s="95" t="s">
        <v>18341</v>
      </c>
      <c r="L708" s="164">
        <v>2111.52</v>
      </c>
      <c r="M708" s="154">
        <v>2111.52</v>
      </c>
      <c r="N708" s="125">
        <f>(Combined[[#This Row],[Westlake List Price 06-01-26]]-Combined[[#This Row],[Westlake List Price 05-01-26]])/Combined[[#This Row],[Westlake List Price 05-01-26]]</f>
        <v>0</v>
      </c>
    </row>
    <row r="709" spans="1:14" x14ac:dyDescent="0.3">
      <c r="A709" s="118">
        <v>1582</v>
      </c>
      <c r="B709" s="118" t="s">
        <v>15069</v>
      </c>
      <c r="C709" s="118" t="s">
        <v>11639</v>
      </c>
      <c r="D709" s="96" t="s">
        <v>13372</v>
      </c>
      <c r="E709" s="96" t="s">
        <v>13657</v>
      </c>
      <c r="F709" s="96" t="s">
        <v>11638</v>
      </c>
      <c r="G709" s="96" t="s">
        <v>17362</v>
      </c>
      <c r="H709" s="96" t="s">
        <v>11639</v>
      </c>
      <c r="I709" s="123" t="s">
        <v>13884</v>
      </c>
      <c r="J709" s="95" t="s">
        <v>18342</v>
      </c>
      <c r="K709" s="95" t="s">
        <v>18343</v>
      </c>
      <c r="L709" s="164">
        <v>3252.07</v>
      </c>
      <c r="M709" s="154">
        <v>3252.07</v>
      </c>
      <c r="N709" s="125">
        <f>(Combined[[#This Row],[Westlake List Price 06-01-26]]-Combined[[#This Row],[Westlake List Price 05-01-26]])/Combined[[#This Row],[Westlake List Price 05-01-26]]</f>
        <v>0</v>
      </c>
    </row>
    <row r="710" spans="1:14" x14ac:dyDescent="0.3">
      <c r="A710" s="118">
        <v>1584</v>
      </c>
      <c r="B710" s="118" t="s">
        <v>15071</v>
      </c>
      <c r="C710" s="118" t="s">
        <v>11641</v>
      </c>
      <c r="D710" s="96" t="s">
        <v>13372</v>
      </c>
      <c r="E710" s="96" t="s">
        <v>13647</v>
      </c>
      <c r="F710" s="96">
        <v>16</v>
      </c>
      <c r="G710" s="96" t="s">
        <v>17363</v>
      </c>
      <c r="H710" s="96" t="s">
        <v>11641</v>
      </c>
      <c r="I710" s="123" t="s">
        <v>13884</v>
      </c>
      <c r="J710" s="95" t="s">
        <v>3088</v>
      </c>
      <c r="K710" s="95" t="s">
        <v>12002</v>
      </c>
      <c r="L710" s="164">
        <v>7523.7</v>
      </c>
      <c r="M710" s="154">
        <v>7523.7</v>
      </c>
      <c r="N710" s="125">
        <f>(Combined[[#This Row],[Westlake List Price 06-01-26]]-Combined[[#This Row],[Westlake List Price 05-01-26]])/Combined[[#This Row],[Westlake List Price 05-01-26]]</f>
        <v>0</v>
      </c>
    </row>
    <row r="711" spans="1:14" x14ac:dyDescent="0.3">
      <c r="A711" s="118">
        <v>1686</v>
      </c>
      <c r="B711" s="118" t="s">
        <v>14565</v>
      </c>
      <c r="C711" s="118" t="s">
        <v>14088</v>
      </c>
      <c r="D711" s="96" t="s">
        <v>13372</v>
      </c>
      <c r="E711" s="96" t="s">
        <v>13651</v>
      </c>
      <c r="F711" s="96" t="s">
        <v>13701</v>
      </c>
      <c r="G711" s="96" t="s">
        <v>17608</v>
      </c>
      <c r="H711" s="96" t="s">
        <v>14088</v>
      </c>
      <c r="I711" s="123" t="s">
        <v>14089</v>
      </c>
      <c r="J711" s="95" t="s">
        <v>18440</v>
      </c>
      <c r="K711" s="95" t="s">
        <v>18441</v>
      </c>
      <c r="L711" s="164">
        <v>167.83</v>
      </c>
      <c r="M711" s="154">
        <v>167.83</v>
      </c>
      <c r="N711" s="125">
        <f>(Combined[[#This Row],[Westlake List Price 06-01-26]]-Combined[[#This Row],[Westlake List Price 05-01-26]])/Combined[[#This Row],[Westlake List Price 05-01-26]]</f>
        <v>0</v>
      </c>
    </row>
    <row r="712" spans="1:14" x14ac:dyDescent="0.3">
      <c r="A712" s="118">
        <v>1679</v>
      </c>
      <c r="B712" s="118" t="s">
        <v>14565</v>
      </c>
      <c r="C712" s="118" t="s">
        <v>14093</v>
      </c>
      <c r="D712" s="96" t="s">
        <v>13372</v>
      </c>
      <c r="E712" s="96" t="s">
        <v>13652</v>
      </c>
      <c r="F712" s="96" t="s">
        <v>11240</v>
      </c>
      <c r="G712" s="96" t="s">
        <v>17408</v>
      </c>
      <c r="H712" s="96" t="s">
        <v>14093</v>
      </c>
      <c r="I712" s="123" t="s">
        <v>17134</v>
      </c>
      <c r="J712" s="95" t="s">
        <v>18428</v>
      </c>
      <c r="K712" s="95" t="s">
        <v>18429</v>
      </c>
      <c r="L712" s="164">
        <v>393.26</v>
      </c>
      <c r="M712" s="154">
        <v>393.26</v>
      </c>
      <c r="N712" s="125">
        <f>(Combined[[#This Row],[Westlake List Price 06-01-26]]-Combined[[#This Row],[Westlake List Price 05-01-26]])/Combined[[#This Row],[Westlake List Price 05-01-26]]</f>
        <v>0</v>
      </c>
    </row>
    <row r="713" spans="1:14" x14ac:dyDescent="0.3">
      <c r="A713" s="118">
        <v>1680</v>
      </c>
      <c r="B713" s="118" t="s">
        <v>14565</v>
      </c>
      <c r="C713" s="118" t="s">
        <v>14094</v>
      </c>
      <c r="D713" s="96" t="s">
        <v>13372</v>
      </c>
      <c r="E713" s="96" t="s">
        <v>13652</v>
      </c>
      <c r="F713" s="96" t="s">
        <v>11242</v>
      </c>
      <c r="G713" s="96" t="s">
        <v>17409</v>
      </c>
      <c r="H713" s="96" t="s">
        <v>14094</v>
      </c>
      <c r="I713" s="123" t="s">
        <v>17134</v>
      </c>
      <c r="J713" s="95" t="s">
        <v>18430</v>
      </c>
      <c r="K713" s="95" t="s">
        <v>18431</v>
      </c>
      <c r="L713" s="164">
        <v>264.45999999999998</v>
      </c>
      <c r="M713" s="154">
        <v>264.45999999999998</v>
      </c>
      <c r="N713" s="125">
        <f>(Combined[[#This Row],[Westlake List Price 06-01-26]]-Combined[[#This Row],[Westlake List Price 05-01-26]])/Combined[[#This Row],[Westlake List Price 05-01-26]]</f>
        <v>0</v>
      </c>
    </row>
    <row r="714" spans="1:14" x14ac:dyDescent="0.3">
      <c r="A714" s="118">
        <v>1647</v>
      </c>
      <c r="B714" s="118"/>
      <c r="C714" s="118"/>
      <c r="D714" s="96" t="s">
        <v>13372</v>
      </c>
      <c r="E714" s="96" t="s">
        <v>19280</v>
      </c>
      <c r="F714" s="96" t="s">
        <v>19324</v>
      </c>
      <c r="G714" s="142" t="s">
        <v>19326</v>
      </c>
      <c r="I714" s="20" t="s">
        <v>19327</v>
      </c>
      <c r="K714" s="95"/>
      <c r="L714" s="164">
        <v>166.09</v>
      </c>
      <c r="M714" s="154">
        <v>166.09</v>
      </c>
      <c r="N714" s="125">
        <f>(Combined[[#This Row],[Westlake List Price 06-01-26]]-Combined[[#This Row],[Westlake List Price 05-01-26]])/Combined[[#This Row],[Westlake List Price 05-01-26]]</f>
        <v>0</v>
      </c>
    </row>
    <row r="715" spans="1:14" x14ac:dyDescent="0.3">
      <c r="A715" s="118">
        <v>1648</v>
      </c>
      <c r="B715" s="118" t="s">
        <v>13741</v>
      </c>
      <c r="C715" s="118" t="s">
        <v>13741</v>
      </c>
      <c r="D715" s="96" t="s">
        <v>13372</v>
      </c>
      <c r="E715" s="96" t="s">
        <v>13698</v>
      </c>
      <c r="F715" s="96" t="s">
        <v>13696</v>
      </c>
      <c r="G715" s="96" t="s">
        <v>17386</v>
      </c>
      <c r="H715" s="96" t="s">
        <v>13741</v>
      </c>
      <c r="I715" s="123" t="s">
        <v>13890</v>
      </c>
      <c r="J715" s="95" t="s">
        <v>18384</v>
      </c>
      <c r="K715" s="95" t="s">
        <v>18385</v>
      </c>
      <c r="L715" s="164">
        <v>37.72</v>
      </c>
      <c r="M715" s="154">
        <v>37.72</v>
      </c>
      <c r="N715" s="125">
        <f>(Combined[[#This Row],[Westlake List Price 06-01-26]]-Combined[[#This Row],[Westlake List Price 05-01-26]])/Combined[[#This Row],[Westlake List Price 05-01-26]]</f>
        <v>0</v>
      </c>
    </row>
    <row r="716" spans="1:14" x14ac:dyDescent="0.3">
      <c r="A716" s="118">
        <v>1649</v>
      </c>
      <c r="B716" s="118" t="s">
        <v>13742</v>
      </c>
      <c r="C716" s="118" t="s">
        <v>13742</v>
      </c>
      <c r="D716" s="96" t="s">
        <v>13372</v>
      </c>
      <c r="E716" s="96" t="s">
        <v>13651</v>
      </c>
      <c r="F716" s="96" t="s">
        <v>13697</v>
      </c>
      <c r="G716" s="96" t="s">
        <v>17387</v>
      </c>
      <c r="H716" s="96" t="s">
        <v>13742</v>
      </c>
      <c r="I716" s="123" t="s">
        <v>13890</v>
      </c>
      <c r="J716" s="95" t="s">
        <v>18386</v>
      </c>
      <c r="K716" s="95" t="s">
        <v>18387</v>
      </c>
      <c r="L716" s="164">
        <v>58.04</v>
      </c>
      <c r="M716" s="154">
        <v>58.04</v>
      </c>
      <c r="N716" s="125">
        <f>(Combined[[#This Row],[Westlake List Price 06-01-26]]-Combined[[#This Row],[Westlake List Price 05-01-26]])/Combined[[#This Row],[Westlake List Price 05-01-26]]</f>
        <v>0</v>
      </c>
    </row>
    <row r="717" spans="1:14" x14ac:dyDescent="0.3">
      <c r="A717" s="118">
        <v>1650</v>
      </c>
      <c r="B717" s="118" t="s">
        <v>13743</v>
      </c>
      <c r="C717" s="118" t="s">
        <v>13743</v>
      </c>
      <c r="D717" s="96" t="s">
        <v>13372</v>
      </c>
      <c r="E717" s="96" t="s">
        <v>13652</v>
      </c>
      <c r="F717" s="96" t="s">
        <v>5969</v>
      </c>
      <c r="G717" s="96" t="s">
        <v>17388</v>
      </c>
      <c r="H717" s="96" t="s">
        <v>13743</v>
      </c>
      <c r="I717" s="123" t="s">
        <v>13890</v>
      </c>
      <c r="J717" s="95" t="s">
        <v>18388</v>
      </c>
      <c r="K717" s="95" t="s">
        <v>18389</v>
      </c>
      <c r="L717" s="164">
        <v>161.52000000000001</v>
      </c>
      <c r="M717" s="154">
        <v>161.52000000000001</v>
      </c>
      <c r="N717" s="125">
        <f>(Combined[[#This Row],[Westlake List Price 06-01-26]]-Combined[[#This Row],[Westlake List Price 05-01-26]])/Combined[[#This Row],[Westlake List Price 05-01-26]]</f>
        <v>0</v>
      </c>
    </row>
    <row r="718" spans="1:14" x14ac:dyDescent="0.3">
      <c r="A718" s="118">
        <v>1651</v>
      </c>
      <c r="B718" s="118" t="s">
        <v>15107</v>
      </c>
      <c r="C718" s="118" t="s">
        <v>11957</v>
      </c>
      <c r="D718" s="96" t="s">
        <v>13372</v>
      </c>
      <c r="E718" s="96" t="s">
        <v>13653</v>
      </c>
      <c r="F718" s="96" t="s">
        <v>12071</v>
      </c>
      <c r="G718" s="96" t="s">
        <v>17389</v>
      </c>
      <c r="H718" s="96" t="s">
        <v>11957</v>
      </c>
      <c r="I718" s="123" t="s">
        <v>13890</v>
      </c>
      <c r="J718" s="95" t="s">
        <v>18390</v>
      </c>
      <c r="K718" s="95" t="s">
        <v>18391</v>
      </c>
      <c r="L718" s="164">
        <v>270.11</v>
      </c>
      <c r="M718" s="154">
        <v>270.11</v>
      </c>
      <c r="N718" s="125">
        <f>(Combined[[#This Row],[Westlake List Price 06-01-26]]-Combined[[#This Row],[Westlake List Price 05-01-26]])/Combined[[#This Row],[Westlake List Price 05-01-26]]</f>
        <v>0</v>
      </c>
    </row>
    <row r="719" spans="1:14" x14ac:dyDescent="0.3">
      <c r="A719" s="118">
        <v>1652</v>
      </c>
      <c r="B719" s="118" t="s">
        <v>15108</v>
      </c>
      <c r="C719" s="118" t="s">
        <v>11958</v>
      </c>
      <c r="D719" s="96" t="s">
        <v>13372</v>
      </c>
      <c r="E719" s="96" t="s">
        <v>13654</v>
      </c>
      <c r="F719" s="96" t="s">
        <v>12075</v>
      </c>
      <c r="G719" s="96" t="s">
        <v>17390</v>
      </c>
      <c r="H719" s="96" t="s">
        <v>11958</v>
      </c>
      <c r="I719" s="123" t="s">
        <v>13890</v>
      </c>
      <c r="J719" s="95" t="s">
        <v>18392</v>
      </c>
      <c r="K719" s="95" t="s">
        <v>18393</v>
      </c>
      <c r="L719" s="164">
        <v>1207.3900000000001</v>
      </c>
      <c r="M719" s="154">
        <v>1207.3900000000001</v>
      </c>
      <c r="N719" s="125">
        <f>(Combined[[#This Row],[Westlake List Price 06-01-26]]-Combined[[#This Row],[Westlake List Price 05-01-26]])/Combined[[#This Row],[Westlake List Price 05-01-26]]</f>
        <v>0</v>
      </c>
    </row>
    <row r="720" spans="1:14" x14ac:dyDescent="0.3">
      <c r="A720" s="118">
        <v>1653</v>
      </c>
      <c r="B720" s="118" t="s">
        <v>15109</v>
      </c>
      <c r="C720" s="118" t="s">
        <v>11959</v>
      </c>
      <c r="D720" s="96" t="s">
        <v>13372</v>
      </c>
      <c r="E720" s="96" t="s">
        <v>13655</v>
      </c>
      <c r="F720" s="96" t="s">
        <v>12077</v>
      </c>
      <c r="G720" s="96" t="s">
        <v>17391</v>
      </c>
      <c r="H720" s="96" t="s">
        <v>11959</v>
      </c>
      <c r="I720" s="123" t="s">
        <v>13890</v>
      </c>
      <c r="J720" s="95" t="s">
        <v>18394</v>
      </c>
      <c r="K720" s="95" t="s">
        <v>18395</v>
      </c>
      <c r="L720" s="164">
        <v>2342.5</v>
      </c>
      <c r="M720" s="154">
        <v>2342.5</v>
      </c>
      <c r="N720" s="125">
        <f>(Combined[[#This Row],[Westlake List Price 06-01-26]]-Combined[[#This Row],[Westlake List Price 05-01-26]])/Combined[[#This Row],[Westlake List Price 05-01-26]]</f>
        <v>0</v>
      </c>
    </row>
    <row r="721" spans="1:14" x14ac:dyDescent="0.3">
      <c r="A721" s="118">
        <v>1677</v>
      </c>
      <c r="B721" s="118" t="s">
        <v>14565</v>
      </c>
      <c r="C721" s="118" t="s">
        <v>14091</v>
      </c>
      <c r="D721" s="96" t="s">
        <v>13372</v>
      </c>
      <c r="E721" s="96" t="s">
        <v>13652</v>
      </c>
      <c r="F721" s="96" t="s">
        <v>11240</v>
      </c>
      <c r="G721" s="96" t="s">
        <v>17406</v>
      </c>
      <c r="H721" s="96" t="s">
        <v>14091</v>
      </c>
      <c r="I721" s="123" t="s">
        <v>17133</v>
      </c>
      <c r="J721" s="95" t="s">
        <v>18424</v>
      </c>
      <c r="K721" s="95" t="s">
        <v>18425</v>
      </c>
      <c r="L721" s="164">
        <v>290.98</v>
      </c>
      <c r="M721" s="154">
        <v>290.98</v>
      </c>
      <c r="N721" s="125">
        <f>(Combined[[#This Row],[Westlake List Price 06-01-26]]-Combined[[#This Row],[Westlake List Price 05-01-26]])/Combined[[#This Row],[Westlake List Price 05-01-26]]</f>
        <v>0</v>
      </c>
    </row>
    <row r="722" spans="1:14" x14ac:dyDescent="0.3">
      <c r="A722" s="118">
        <v>1675</v>
      </c>
      <c r="B722" s="118" t="s">
        <v>13736</v>
      </c>
      <c r="C722" s="118" t="s">
        <v>13736</v>
      </c>
      <c r="D722" s="96" t="s">
        <v>13372</v>
      </c>
      <c r="E722" s="96" t="s">
        <v>13652</v>
      </c>
      <c r="F722" s="96" t="s">
        <v>11242</v>
      </c>
      <c r="G722" s="96" t="s">
        <v>17404</v>
      </c>
      <c r="H722" s="96" t="s">
        <v>13736</v>
      </c>
      <c r="I722" s="123" t="s">
        <v>13886</v>
      </c>
      <c r="J722" s="95" t="s">
        <v>18420</v>
      </c>
      <c r="K722" s="95" t="s">
        <v>18421</v>
      </c>
      <c r="L722" s="164">
        <v>233.04</v>
      </c>
      <c r="M722" s="154">
        <v>233.04</v>
      </c>
      <c r="N722" s="125">
        <f>(Combined[[#This Row],[Westlake List Price 06-01-26]]-Combined[[#This Row],[Westlake List Price 05-01-26]])/Combined[[#This Row],[Westlake List Price 05-01-26]]</f>
        <v>0</v>
      </c>
    </row>
    <row r="723" spans="1:14" x14ac:dyDescent="0.3">
      <c r="A723" s="118">
        <v>1676</v>
      </c>
      <c r="B723" s="118" t="s">
        <v>13737</v>
      </c>
      <c r="C723" s="118" t="s">
        <v>13737</v>
      </c>
      <c r="D723" s="96" t="s">
        <v>13372</v>
      </c>
      <c r="E723" s="96" t="s">
        <v>13653</v>
      </c>
      <c r="F723" s="96" t="s">
        <v>11246</v>
      </c>
      <c r="G723" s="96" t="s">
        <v>17405</v>
      </c>
      <c r="H723" s="96" t="s">
        <v>13737</v>
      </c>
      <c r="I723" s="123" t="s">
        <v>13886</v>
      </c>
      <c r="J723" s="95" t="s">
        <v>18422</v>
      </c>
      <c r="K723" s="95" t="s">
        <v>18423</v>
      </c>
      <c r="L723" s="164">
        <v>460.22</v>
      </c>
      <c r="M723" s="154">
        <v>460.22</v>
      </c>
      <c r="N723" s="125">
        <f>(Combined[[#This Row],[Westlake List Price 06-01-26]]-Combined[[#This Row],[Westlake List Price 05-01-26]])/Combined[[#This Row],[Westlake List Price 05-01-26]]</f>
        <v>0</v>
      </c>
    </row>
    <row r="724" spans="1:14" x14ac:dyDescent="0.3">
      <c r="A724" s="118">
        <v>1661</v>
      </c>
      <c r="B724" s="118" t="s">
        <v>14099</v>
      </c>
      <c r="C724" s="118" t="s">
        <v>14099</v>
      </c>
      <c r="D724" s="96" t="s">
        <v>13372</v>
      </c>
      <c r="E724" s="96" t="s">
        <v>13970</v>
      </c>
      <c r="F724" s="96" t="s">
        <v>13696</v>
      </c>
      <c r="G724" s="96" t="s">
        <v>17392</v>
      </c>
      <c r="H724" s="96" t="s">
        <v>14099</v>
      </c>
      <c r="I724" s="123" t="s">
        <v>14100</v>
      </c>
      <c r="J724" s="95" t="s">
        <v>18396</v>
      </c>
      <c r="K724" s="95" t="s">
        <v>18397</v>
      </c>
      <c r="L724" s="164">
        <v>67.61</v>
      </c>
      <c r="M724" s="154">
        <v>67.61</v>
      </c>
      <c r="N724" s="125">
        <f>(Combined[[#This Row],[Westlake List Price 06-01-26]]-Combined[[#This Row],[Westlake List Price 05-01-26]])/Combined[[#This Row],[Westlake List Price 05-01-26]]</f>
        <v>0</v>
      </c>
    </row>
    <row r="725" spans="1:14" x14ac:dyDescent="0.3">
      <c r="A725" s="118">
        <v>1662</v>
      </c>
      <c r="B725" s="118" t="s">
        <v>13731</v>
      </c>
      <c r="C725" s="118" t="s">
        <v>13731</v>
      </c>
      <c r="D725" s="96" t="s">
        <v>13372</v>
      </c>
      <c r="E725" s="96" t="s">
        <v>13651</v>
      </c>
      <c r="F725" s="96" t="s">
        <v>13697</v>
      </c>
      <c r="G725" s="96" t="s">
        <v>17393</v>
      </c>
      <c r="H725" s="96" t="s">
        <v>13731</v>
      </c>
      <c r="I725" s="123" t="s">
        <v>13891</v>
      </c>
      <c r="J725" s="95" t="s">
        <v>18398</v>
      </c>
      <c r="K725" s="95" t="s">
        <v>18399</v>
      </c>
      <c r="L725" s="164">
        <v>75.540000000000006</v>
      </c>
      <c r="M725" s="154">
        <v>75.540000000000006</v>
      </c>
      <c r="N725" s="125">
        <f>(Combined[[#This Row],[Westlake List Price 06-01-26]]-Combined[[#This Row],[Westlake List Price 05-01-26]])/Combined[[#This Row],[Westlake List Price 05-01-26]]</f>
        <v>0</v>
      </c>
    </row>
    <row r="726" spans="1:14" x14ac:dyDescent="0.3">
      <c r="A726" s="118">
        <v>1663</v>
      </c>
      <c r="B726" s="118" t="s">
        <v>13732</v>
      </c>
      <c r="C726" s="118" t="s">
        <v>13732</v>
      </c>
      <c r="D726" s="96" t="s">
        <v>13372</v>
      </c>
      <c r="E726" s="96" t="s">
        <v>13652</v>
      </c>
      <c r="F726" s="96" t="s">
        <v>5969</v>
      </c>
      <c r="G726" s="96" t="s">
        <v>17394</v>
      </c>
      <c r="H726" s="96" t="s">
        <v>13732</v>
      </c>
      <c r="I726" s="123" t="s">
        <v>13891</v>
      </c>
      <c r="J726" s="95" t="s">
        <v>18400</v>
      </c>
      <c r="K726" s="95" t="s">
        <v>18401</v>
      </c>
      <c r="L726" s="164">
        <v>174.02</v>
      </c>
      <c r="M726" s="154">
        <v>174.02</v>
      </c>
      <c r="N726" s="125">
        <f>(Combined[[#This Row],[Westlake List Price 06-01-26]]-Combined[[#This Row],[Westlake List Price 05-01-26]])/Combined[[#This Row],[Westlake List Price 05-01-26]]</f>
        <v>0</v>
      </c>
    </row>
    <row r="727" spans="1:14" x14ac:dyDescent="0.3">
      <c r="A727" s="118">
        <v>1664</v>
      </c>
      <c r="B727" s="118" t="s">
        <v>13679</v>
      </c>
      <c r="C727" s="118" t="s">
        <v>13679</v>
      </c>
      <c r="D727" s="96" t="s">
        <v>13372</v>
      </c>
      <c r="E727" s="96" t="s">
        <v>13653</v>
      </c>
      <c r="F727" s="96" t="s">
        <v>12071</v>
      </c>
      <c r="G727" s="96" t="s">
        <v>17395</v>
      </c>
      <c r="H727" s="96" t="s">
        <v>13679</v>
      </c>
      <c r="I727" s="123" t="s">
        <v>13891</v>
      </c>
      <c r="J727" s="95" t="s">
        <v>18402</v>
      </c>
      <c r="K727" s="95" t="s">
        <v>18403</v>
      </c>
      <c r="L727" s="164">
        <v>328.37</v>
      </c>
      <c r="M727" s="154">
        <v>328.37</v>
      </c>
      <c r="N727" s="125">
        <f>(Combined[[#This Row],[Westlake List Price 06-01-26]]-Combined[[#This Row],[Westlake List Price 05-01-26]])/Combined[[#This Row],[Westlake List Price 05-01-26]]</f>
        <v>0</v>
      </c>
    </row>
    <row r="728" spans="1:14" x14ac:dyDescent="0.3">
      <c r="A728" s="118">
        <v>1665</v>
      </c>
      <c r="B728" s="118" t="s">
        <v>13680</v>
      </c>
      <c r="C728" s="118" t="s">
        <v>13680</v>
      </c>
      <c r="D728" s="96" t="s">
        <v>13372</v>
      </c>
      <c r="E728" s="96" t="s">
        <v>13654</v>
      </c>
      <c r="F728" s="96" t="s">
        <v>12075</v>
      </c>
      <c r="G728" s="96" t="s">
        <v>17396</v>
      </c>
      <c r="H728" s="96" t="s">
        <v>13680</v>
      </c>
      <c r="I728" s="123" t="s">
        <v>13891</v>
      </c>
      <c r="J728" s="95" t="s">
        <v>18404</v>
      </c>
      <c r="K728" s="95" t="s">
        <v>18405</v>
      </c>
      <c r="L728" s="164">
        <v>1280.22</v>
      </c>
      <c r="M728" s="154">
        <v>1280.22</v>
      </c>
      <c r="N728" s="125">
        <f>(Combined[[#This Row],[Westlake List Price 06-01-26]]-Combined[[#This Row],[Westlake List Price 05-01-26]])/Combined[[#This Row],[Westlake List Price 05-01-26]]</f>
        <v>0</v>
      </c>
    </row>
    <row r="729" spans="1:14" x14ac:dyDescent="0.3">
      <c r="A729" s="118">
        <v>1666</v>
      </c>
      <c r="B729" s="118"/>
      <c r="C729" s="118"/>
      <c r="D729" s="96" t="s">
        <v>13372</v>
      </c>
      <c r="E729" s="96" t="s">
        <v>13646</v>
      </c>
      <c r="F729" s="96">
        <v>14</v>
      </c>
      <c r="G729" s="142" t="s">
        <v>19328</v>
      </c>
      <c r="I729" s="142" t="s">
        <v>19330</v>
      </c>
      <c r="K729" s="95"/>
      <c r="L729" s="164">
        <v>1818.98</v>
      </c>
      <c r="M729" s="154">
        <v>1818.98</v>
      </c>
      <c r="N729" s="125">
        <f>(Combined[[#This Row],[Westlake List Price 06-01-26]]-Combined[[#This Row],[Westlake List Price 05-01-26]])/Combined[[#This Row],[Westlake List Price 05-01-26]]</f>
        <v>0</v>
      </c>
    </row>
    <row r="730" spans="1:14" x14ac:dyDescent="0.3">
      <c r="A730" s="118">
        <v>1667</v>
      </c>
      <c r="B730" s="118"/>
      <c r="C730" s="118"/>
      <c r="D730" s="96" t="s">
        <v>13372</v>
      </c>
      <c r="E730" s="96" t="s">
        <v>13647</v>
      </c>
      <c r="F730" s="96">
        <v>16</v>
      </c>
      <c r="G730" s="142" t="s">
        <v>19329</v>
      </c>
      <c r="I730" s="142" t="s">
        <v>19331</v>
      </c>
      <c r="K730" s="95"/>
      <c r="L730" s="164">
        <v>2727.57</v>
      </c>
      <c r="M730" s="154">
        <v>2727.57</v>
      </c>
      <c r="N730" s="125">
        <f>(Combined[[#This Row],[Westlake List Price 06-01-26]]-Combined[[#This Row],[Westlake List Price 05-01-26]])/Combined[[#This Row],[Westlake List Price 05-01-26]]</f>
        <v>0</v>
      </c>
    </row>
    <row r="731" spans="1:14" x14ac:dyDescent="0.3">
      <c r="A731" s="118">
        <v>1678</v>
      </c>
      <c r="B731" s="118" t="s">
        <v>14565</v>
      </c>
      <c r="C731" s="118" t="s">
        <v>14101</v>
      </c>
      <c r="D731" s="96" t="s">
        <v>13372</v>
      </c>
      <c r="E731" s="96" t="s">
        <v>13652</v>
      </c>
      <c r="F731" s="96" t="s">
        <v>11242</v>
      </c>
      <c r="G731" s="96" t="s">
        <v>17407</v>
      </c>
      <c r="H731" s="96" t="s">
        <v>14101</v>
      </c>
      <c r="I731" s="123" t="s">
        <v>14092</v>
      </c>
      <c r="J731" s="95" t="s">
        <v>18426</v>
      </c>
      <c r="K731" s="95" t="s">
        <v>18427</v>
      </c>
      <c r="L731" s="164">
        <v>521.96</v>
      </c>
      <c r="M731" s="154">
        <v>521.96</v>
      </c>
      <c r="N731" s="125">
        <f>(Combined[[#This Row],[Westlake List Price 06-01-26]]-Combined[[#This Row],[Westlake List Price 05-01-26]])/Combined[[#This Row],[Westlake List Price 05-01-26]]</f>
        <v>0</v>
      </c>
    </row>
    <row r="732" spans="1:14" x14ac:dyDescent="0.3">
      <c r="A732" s="118">
        <v>1668</v>
      </c>
      <c r="B732" s="118" t="s">
        <v>14565</v>
      </c>
      <c r="C732" s="118" t="s">
        <v>14104</v>
      </c>
      <c r="D732" s="96" t="s">
        <v>13372</v>
      </c>
      <c r="E732" s="96" t="s">
        <v>13970</v>
      </c>
      <c r="F732" s="96" t="s">
        <v>13696</v>
      </c>
      <c r="G732" s="96" t="s">
        <v>17397</v>
      </c>
      <c r="H732" s="96" t="s">
        <v>14104</v>
      </c>
      <c r="I732" s="123" t="s">
        <v>13892</v>
      </c>
      <c r="J732" s="95" t="s">
        <v>18406</v>
      </c>
      <c r="K732" s="95" t="s">
        <v>18407</v>
      </c>
      <c r="L732" s="164">
        <v>103.8</v>
      </c>
      <c r="M732" s="154">
        <v>103.8</v>
      </c>
      <c r="N732" s="125">
        <f>(Combined[[#This Row],[Westlake List Price 06-01-26]]-Combined[[#This Row],[Westlake List Price 05-01-26]])/Combined[[#This Row],[Westlake List Price 05-01-26]]</f>
        <v>0</v>
      </c>
    </row>
    <row r="733" spans="1:14" x14ac:dyDescent="0.3">
      <c r="A733" s="118">
        <v>1669</v>
      </c>
      <c r="B733" s="118" t="s">
        <v>13738</v>
      </c>
      <c r="C733" s="118" t="s">
        <v>13738</v>
      </c>
      <c r="D733" s="96" t="s">
        <v>13372</v>
      </c>
      <c r="E733" s="96" t="s">
        <v>13651</v>
      </c>
      <c r="F733" s="96" t="s">
        <v>13697</v>
      </c>
      <c r="G733" s="96" t="s">
        <v>17398</v>
      </c>
      <c r="H733" s="96" t="s">
        <v>13738</v>
      </c>
      <c r="I733" s="123" t="s">
        <v>13892</v>
      </c>
      <c r="J733" s="95" t="s">
        <v>18408</v>
      </c>
      <c r="K733" s="95" t="s">
        <v>18409</v>
      </c>
      <c r="L733" s="164">
        <v>124.35</v>
      </c>
      <c r="M733" s="154">
        <v>124.35</v>
      </c>
      <c r="N733" s="125">
        <f>(Combined[[#This Row],[Westlake List Price 06-01-26]]-Combined[[#This Row],[Westlake List Price 05-01-26]])/Combined[[#This Row],[Westlake List Price 05-01-26]]</f>
        <v>0</v>
      </c>
    </row>
    <row r="734" spans="1:14" x14ac:dyDescent="0.3">
      <c r="A734" s="118">
        <v>1670</v>
      </c>
      <c r="B734" s="118" t="s">
        <v>13739</v>
      </c>
      <c r="C734" s="118" t="s">
        <v>13739</v>
      </c>
      <c r="D734" s="96" t="s">
        <v>13372</v>
      </c>
      <c r="E734" s="96" t="s">
        <v>13652</v>
      </c>
      <c r="F734" s="96" t="s">
        <v>5969</v>
      </c>
      <c r="G734" s="96" t="s">
        <v>17399</v>
      </c>
      <c r="H734" s="96" t="s">
        <v>13739</v>
      </c>
      <c r="I734" s="123" t="s">
        <v>13892</v>
      </c>
      <c r="J734" s="95" t="s">
        <v>18410</v>
      </c>
      <c r="K734" s="95" t="s">
        <v>18411</v>
      </c>
      <c r="L734" s="164">
        <v>309.35000000000002</v>
      </c>
      <c r="M734" s="154">
        <v>309.35000000000002</v>
      </c>
      <c r="N734" s="125">
        <f>(Combined[[#This Row],[Westlake List Price 06-01-26]]-Combined[[#This Row],[Westlake List Price 05-01-26]])/Combined[[#This Row],[Westlake List Price 05-01-26]]</f>
        <v>0</v>
      </c>
    </row>
    <row r="735" spans="1:14" x14ac:dyDescent="0.3">
      <c r="A735" s="118">
        <v>1671</v>
      </c>
      <c r="B735" s="118" t="s">
        <v>13740</v>
      </c>
      <c r="C735" s="118" t="s">
        <v>13740</v>
      </c>
      <c r="D735" s="96" t="s">
        <v>13372</v>
      </c>
      <c r="E735" s="96" t="s">
        <v>13653</v>
      </c>
      <c r="F735" s="96" t="s">
        <v>12071</v>
      </c>
      <c r="G735" s="96" t="s">
        <v>17400</v>
      </c>
      <c r="H735" s="96" t="s">
        <v>13740</v>
      </c>
      <c r="I735" s="123" t="s">
        <v>13892</v>
      </c>
      <c r="J735" s="95" t="s">
        <v>18412</v>
      </c>
      <c r="K735" s="95" t="s">
        <v>18413</v>
      </c>
      <c r="L735" s="164">
        <v>476.52</v>
      </c>
      <c r="M735" s="154">
        <v>476.52</v>
      </c>
      <c r="N735" s="125">
        <f>(Combined[[#This Row],[Westlake List Price 06-01-26]]-Combined[[#This Row],[Westlake List Price 05-01-26]])/Combined[[#This Row],[Westlake List Price 05-01-26]]</f>
        <v>0</v>
      </c>
    </row>
    <row r="736" spans="1:14" x14ac:dyDescent="0.3">
      <c r="A736" s="118">
        <v>1588</v>
      </c>
      <c r="B736" s="118" t="s">
        <v>13746</v>
      </c>
      <c r="C736" s="118" t="s">
        <v>13746</v>
      </c>
      <c r="D736" s="96" t="s">
        <v>13372</v>
      </c>
      <c r="E736" s="96" t="s">
        <v>13698</v>
      </c>
      <c r="F736" s="96" t="s">
        <v>13696</v>
      </c>
      <c r="G736" s="96" t="s">
        <v>17364</v>
      </c>
      <c r="H736" s="96" t="s">
        <v>13746</v>
      </c>
      <c r="I736" s="123" t="s">
        <v>13887</v>
      </c>
      <c r="J736" s="95" t="s">
        <v>18344</v>
      </c>
      <c r="K736" s="95" t="s">
        <v>18345</v>
      </c>
      <c r="L736" s="164">
        <v>68.040000000000006</v>
      </c>
      <c r="M736" s="154">
        <v>68.040000000000006</v>
      </c>
      <c r="N736" s="125">
        <f>(Combined[[#This Row],[Westlake List Price 06-01-26]]-Combined[[#This Row],[Westlake List Price 05-01-26]])/Combined[[#This Row],[Westlake List Price 05-01-26]]</f>
        <v>0</v>
      </c>
    </row>
    <row r="737" spans="1:14" x14ac:dyDescent="0.3">
      <c r="A737" s="118">
        <v>1589</v>
      </c>
      <c r="B737" s="118" t="s">
        <v>13747</v>
      </c>
      <c r="C737" s="118" t="s">
        <v>13747</v>
      </c>
      <c r="D737" s="96" t="s">
        <v>13372</v>
      </c>
      <c r="E737" s="96" t="s">
        <v>13651</v>
      </c>
      <c r="F737" s="96" t="s">
        <v>13697</v>
      </c>
      <c r="G737" s="96" t="s">
        <v>17365</v>
      </c>
      <c r="H737" s="96" t="s">
        <v>13747</v>
      </c>
      <c r="I737" s="123" t="s">
        <v>13887</v>
      </c>
      <c r="J737" s="95" t="s">
        <v>18346</v>
      </c>
      <c r="K737" s="95" t="s">
        <v>18347</v>
      </c>
      <c r="L737" s="164">
        <v>79.239999999999995</v>
      </c>
      <c r="M737" s="154">
        <v>79.239999999999995</v>
      </c>
      <c r="N737" s="125">
        <f>(Combined[[#This Row],[Westlake List Price 06-01-26]]-Combined[[#This Row],[Westlake List Price 05-01-26]])/Combined[[#This Row],[Westlake List Price 05-01-26]]</f>
        <v>0</v>
      </c>
    </row>
    <row r="738" spans="1:14" x14ac:dyDescent="0.3">
      <c r="A738" s="118">
        <v>1590</v>
      </c>
      <c r="B738" s="118" t="s">
        <v>13748</v>
      </c>
      <c r="C738" s="118" t="s">
        <v>13748</v>
      </c>
      <c r="D738" s="96" t="s">
        <v>13372</v>
      </c>
      <c r="E738" s="96" t="s">
        <v>13652</v>
      </c>
      <c r="F738" s="96" t="s">
        <v>5969</v>
      </c>
      <c r="G738" s="96" t="s">
        <v>17366</v>
      </c>
      <c r="H738" s="96" t="s">
        <v>13748</v>
      </c>
      <c r="I738" s="123" t="s">
        <v>13887</v>
      </c>
      <c r="J738" s="95" t="s">
        <v>18348</v>
      </c>
      <c r="K738" s="95" t="s">
        <v>18349</v>
      </c>
      <c r="L738" s="164">
        <v>292.17</v>
      </c>
      <c r="M738" s="154">
        <v>292.17</v>
      </c>
      <c r="N738" s="125">
        <f>(Combined[[#This Row],[Westlake List Price 06-01-26]]-Combined[[#This Row],[Westlake List Price 05-01-26]])/Combined[[#This Row],[Westlake List Price 05-01-26]]</f>
        <v>0</v>
      </c>
    </row>
    <row r="739" spans="1:14" x14ac:dyDescent="0.3">
      <c r="A739" s="118">
        <v>1591</v>
      </c>
      <c r="B739" s="118" t="s">
        <v>13678</v>
      </c>
      <c r="C739" s="118" t="s">
        <v>13678</v>
      </c>
      <c r="D739" s="96" t="s">
        <v>13372</v>
      </c>
      <c r="E739" s="96" t="s">
        <v>13653</v>
      </c>
      <c r="F739" s="96" t="s">
        <v>12071</v>
      </c>
      <c r="G739" s="96" t="s">
        <v>17367</v>
      </c>
      <c r="H739" s="96" t="s">
        <v>13678</v>
      </c>
      <c r="I739" s="123" t="s">
        <v>13887</v>
      </c>
      <c r="J739" s="95" t="s">
        <v>18350</v>
      </c>
      <c r="K739" s="95" t="s">
        <v>18351</v>
      </c>
      <c r="L739" s="164">
        <v>389.46</v>
      </c>
      <c r="M739" s="154">
        <v>389.46</v>
      </c>
      <c r="N739" s="125">
        <f>(Combined[[#This Row],[Westlake List Price 06-01-26]]-Combined[[#This Row],[Westlake List Price 05-01-26]])/Combined[[#This Row],[Westlake List Price 05-01-26]]</f>
        <v>0</v>
      </c>
    </row>
    <row r="740" spans="1:14" x14ac:dyDescent="0.3">
      <c r="A740" s="118">
        <v>1687</v>
      </c>
      <c r="B740" s="118" t="s">
        <v>13749</v>
      </c>
      <c r="C740" s="118" t="s">
        <v>13749</v>
      </c>
      <c r="D740" s="96" t="s">
        <v>13372</v>
      </c>
      <c r="E740" s="96" t="s">
        <v>13651</v>
      </c>
      <c r="F740" s="96" t="s">
        <v>13696</v>
      </c>
      <c r="G740" s="96" t="s">
        <v>17414</v>
      </c>
      <c r="H740" s="96" t="s">
        <v>13749</v>
      </c>
      <c r="I740" s="123" t="s">
        <v>13894</v>
      </c>
      <c r="J740" s="95" t="s">
        <v>18442</v>
      </c>
      <c r="K740" s="95" t="s">
        <v>18443</v>
      </c>
      <c r="L740" s="164">
        <v>123.37</v>
      </c>
      <c r="M740" s="154">
        <v>123.37</v>
      </c>
      <c r="N740" s="125">
        <f>(Combined[[#This Row],[Westlake List Price 06-01-26]]-Combined[[#This Row],[Westlake List Price 05-01-26]])/Combined[[#This Row],[Westlake List Price 05-01-26]]</f>
        <v>0</v>
      </c>
    </row>
    <row r="741" spans="1:14" x14ac:dyDescent="0.3">
      <c r="A741" s="118">
        <v>1688</v>
      </c>
      <c r="B741" s="118" t="s">
        <v>13750</v>
      </c>
      <c r="C741" s="118" t="s">
        <v>13750</v>
      </c>
      <c r="D741" s="96" t="s">
        <v>13372</v>
      </c>
      <c r="E741" s="96" t="s">
        <v>13652</v>
      </c>
      <c r="F741" s="96" t="s">
        <v>13697</v>
      </c>
      <c r="G741" s="96" t="s">
        <v>17415</v>
      </c>
      <c r="H741" s="96" t="s">
        <v>13750</v>
      </c>
      <c r="I741" s="123" t="s">
        <v>13894</v>
      </c>
      <c r="J741" s="95" t="s">
        <v>18444</v>
      </c>
      <c r="K741" s="95" t="s">
        <v>18445</v>
      </c>
      <c r="L741" s="164">
        <v>158.91</v>
      </c>
      <c r="M741" s="154">
        <v>158.91</v>
      </c>
      <c r="N741" s="125">
        <f>(Combined[[#This Row],[Westlake List Price 06-01-26]]-Combined[[#This Row],[Westlake List Price 05-01-26]])/Combined[[#This Row],[Westlake List Price 05-01-26]]</f>
        <v>0</v>
      </c>
    </row>
    <row r="742" spans="1:14" x14ac:dyDescent="0.3">
      <c r="A742" s="118">
        <v>1689</v>
      </c>
      <c r="B742" s="118" t="s">
        <v>13751</v>
      </c>
      <c r="C742" s="118" t="s">
        <v>13751</v>
      </c>
      <c r="D742" s="96" t="s">
        <v>13372</v>
      </c>
      <c r="E742" s="96" t="s">
        <v>13653</v>
      </c>
      <c r="F742" s="96" t="s">
        <v>5969</v>
      </c>
      <c r="G742" s="96" t="s">
        <v>17416</v>
      </c>
      <c r="H742" s="96" t="s">
        <v>13751</v>
      </c>
      <c r="I742" s="123" t="s">
        <v>13894</v>
      </c>
      <c r="J742" s="95" t="s">
        <v>18446</v>
      </c>
      <c r="K742" s="95" t="s">
        <v>18447</v>
      </c>
      <c r="L742" s="164">
        <v>342.83</v>
      </c>
      <c r="M742" s="154">
        <v>342.83</v>
      </c>
      <c r="N742" s="125">
        <f>(Combined[[#This Row],[Westlake List Price 06-01-26]]-Combined[[#This Row],[Westlake List Price 05-01-26]])/Combined[[#This Row],[Westlake List Price 05-01-26]]</f>
        <v>0</v>
      </c>
    </row>
    <row r="743" spans="1:14" x14ac:dyDescent="0.3">
      <c r="A743" s="118">
        <v>1690</v>
      </c>
      <c r="B743" s="118" t="s">
        <v>13677</v>
      </c>
      <c r="C743" s="118" t="s">
        <v>13677</v>
      </c>
      <c r="D743" s="96" t="s">
        <v>13372</v>
      </c>
      <c r="E743" s="96" t="s">
        <v>13653</v>
      </c>
      <c r="F743" s="96" t="s">
        <v>12071</v>
      </c>
      <c r="G743" s="96" t="s">
        <v>17417</v>
      </c>
      <c r="H743" s="96" t="s">
        <v>13677</v>
      </c>
      <c r="I743" s="123" t="s">
        <v>13894</v>
      </c>
      <c r="J743" s="95" t="s">
        <v>18448</v>
      </c>
      <c r="K743" s="95" t="s">
        <v>18449</v>
      </c>
      <c r="L743" s="164">
        <v>533.15</v>
      </c>
      <c r="M743" s="154">
        <v>533.15</v>
      </c>
      <c r="N743" s="125">
        <f>(Combined[[#This Row],[Westlake List Price 06-01-26]]-Combined[[#This Row],[Westlake List Price 05-01-26]])/Combined[[#This Row],[Westlake List Price 05-01-26]]</f>
        <v>0</v>
      </c>
    </row>
    <row r="744" spans="1:14" x14ac:dyDescent="0.3">
      <c r="A744" s="118">
        <v>1601</v>
      </c>
      <c r="B744" s="118" t="s">
        <v>13752</v>
      </c>
      <c r="C744" s="118" t="s">
        <v>13752</v>
      </c>
      <c r="D744" s="96" t="s">
        <v>13372</v>
      </c>
      <c r="E744" s="96" t="s">
        <v>13698</v>
      </c>
      <c r="F744" s="96" t="s">
        <v>13696</v>
      </c>
      <c r="G744" s="96" t="s">
        <v>17368</v>
      </c>
      <c r="H744" s="96" t="s">
        <v>13752</v>
      </c>
      <c r="I744" s="123" t="s">
        <v>13888</v>
      </c>
      <c r="J744" s="95" t="s">
        <v>18352</v>
      </c>
      <c r="K744" s="95" t="s">
        <v>18353</v>
      </c>
      <c r="L744" s="164">
        <v>28.59</v>
      </c>
      <c r="M744" s="154">
        <v>28.59</v>
      </c>
      <c r="N744" s="125">
        <f>(Combined[[#This Row],[Westlake List Price 06-01-26]]-Combined[[#This Row],[Westlake List Price 05-01-26]])/Combined[[#This Row],[Westlake List Price 05-01-26]]</f>
        <v>0</v>
      </c>
    </row>
    <row r="745" spans="1:14" x14ac:dyDescent="0.3">
      <c r="A745" s="118">
        <v>1602</v>
      </c>
      <c r="B745" s="118" t="s">
        <v>13753</v>
      </c>
      <c r="C745" s="118" t="s">
        <v>13753</v>
      </c>
      <c r="D745" s="96" t="s">
        <v>13372</v>
      </c>
      <c r="E745" s="96" t="s">
        <v>13651</v>
      </c>
      <c r="F745" s="96" t="s">
        <v>13697</v>
      </c>
      <c r="G745" s="96" t="s">
        <v>17369</v>
      </c>
      <c r="H745" s="96" t="s">
        <v>13753</v>
      </c>
      <c r="I745" s="123" t="s">
        <v>13888</v>
      </c>
      <c r="J745" s="95" t="s">
        <v>18354</v>
      </c>
      <c r="K745" s="95" t="s">
        <v>18355</v>
      </c>
      <c r="L745" s="164">
        <v>42.61</v>
      </c>
      <c r="M745" s="154">
        <v>42.61</v>
      </c>
      <c r="N745" s="125">
        <f>(Combined[[#This Row],[Westlake List Price 06-01-26]]-Combined[[#This Row],[Westlake List Price 05-01-26]])/Combined[[#This Row],[Westlake List Price 05-01-26]]</f>
        <v>0</v>
      </c>
    </row>
    <row r="746" spans="1:14" x14ac:dyDescent="0.3">
      <c r="A746" s="118">
        <v>1603</v>
      </c>
      <c r="B746" s="118" t="s">
        <v>13754</v>
      </c>
      <c r="C746" s="118" t="s">
        <v>13754</v>
      </c>
      <c r="D746" s="96" t="s">
        <v>13372</v>
      </c>
      <c r="E746" s="96" t="s">
        <v>13652</v>
      </c>
      <c r="F746" s="96" t="s">
        <v>5969</v>
      </c>
      <c r="G746" s="96" t="s">
        <v>17370</v>
      </c>
      <c r="H746" s="96" t="s">
        <v>13754</v>
      </c>
      <c r="I746" s="123" t="s">
        <v>13888</v>
      </c>
      <c r="J746" s="95" t="s">
        <v>18356</v>
      </c>
      <c r="K746" s="95" t="s">
        <v>18357</v>
      </c>
      <c r="L746" s="164">
        <v>121.3</v>
      </c>
      <c r="M746" s="154">
        <v>121.3</v>
      </c>
      <c r="N746" s="125">
        <f>(Combined[[#This Row],[Westlake List Price 06-01-26]]-Combined[[#This Row],[Westlake List Price 05-01-26]])/Combined[[#This Row],[Westlake List Price 05-01-26]]</f>
        <v>0</v>
      </c>
    </row>
    <row r="747" spans="1:14" x14ac:dyDescent="0.3">
      <c r="A747" s="118">
        <v>1604</v>
      </c>
      <c r="B747" s="118" t="s">
        <v>3649</v>
      </c>
      <c r="C747" s="118" t="s">
        <v>3649</v>
      </c>
      <c r="D747" s="96" t="s">
        <v>13372</v>
      </c>
      <c r="E747" s="96" t="s">
        <v>13653</v>
      </c>
      <c r="F747" s="96" t="s">
        <v>12071</v>
      </c>
      <c r="G747" s="96" t="s">
        <v>17371</v>
      </c>
      <c r="H747" s="96" t="s">
        <v>3649</v>
      </c>
      <c r="I747" s="123" t="s">
        <v>13888</v>
      </c>
      <c r="J747" s="95" t="s">
        <v>18358</v>
      </c>
      <c r="K747" s="95" t="s">
        <v>18359</v>
      </c>
      <c r="L747" s="164">
        <v>221.96</v>
      </c>
      <c r="M747" s="154">
        <v>221.96</v>
      </c>
      <c r="N747" s="125">
        <f>(Combined[[#This Row],[Westlake List Price 06-01-26]]-Combined[[#This Row],[Westlake List Price 05-01-26]])/Combined[[#This Row],[Westlake List Price 05-01-26]]</f>
        <v>0</v>
      </c>
    </row>
    <row r="748" spans="1:14" x14ac:dyDescent="0.3">
      <c r="A748" s="118">
        <v>1605</v>
      </c>
      <c r="B748" s="118" t="s">
        <v>3650</v>
      </c>
      <c r="C748" s="118" t="s">
        <v>3650</v>
      </c>
      <c r="D748" s="96" t="s">
        <v>13372</v>
      </c>
      <c r="E748" s="96" t="s">
        <v>13654</v>
      </c>
      <c r="F748" s="96" t="s">
        <v>12075</v>
      </c>
      <c r="G748" s="96" t="s">
        <v>17372</v>
      </c>
      <c r="H748" s="96" t="s">
        <v>3650</v>
      </c>
      <c r="I748" s="123" t="s">
        <v>13888</v>
      </c>
      <c r="J748" s="95" t="s">
        <v>18360</v>
      </c>
      <c r="K748" s="95" t="s">
        <v>18361</v>
      </c>
      <c r="L748" s="164">
        <v>820.33</v>
      </c>
      <c r="M748" s="154">
        <v>820.33</v>
      </c>
      <c r="N748" s="125">
        <f>(Combined[[#This Row],[Westlake List Price 06-01-26]]-Combined[[#This Row],[Westlake List Price 05-01-26]])/Combined[[#This Row],[Westlake List Price 05-01-26]]</f>
        <v>0</v>
      </c>
    </row>
    <row r="749" spans="1:14" x14ac:dyDescent="0.3">
      <c r="A749" s="118">
        <v>1606</v>
      </c>
      <c r="B749" s="118" t="s">
        <v>3651</v>
      </c>
      <c r="C749" s="118" t="s">
        <v>3651</v>
      </c>
      <c r="D749" s="96" t="s">
        <v>13372</v>
      </c>
      <c r="E749" s="96" t="s">
        <v>13655</v>
      </c>
      <c r="F749" s="96" t="s">
        <v>12077</v>
      </c>
      <c r="G749" s="96" t="s">
        <v>17373</v>
      </c>
      <c r="H749" s="96" t="s">
        <v>3651</v>
      </c>
      <c r="I749" s="123" t="s">
        <v>13888</v>
      </c>
      <c r="J749" s="95" t="s">
        <v>18362</v>
      </c>
      <c r="K749" s="95" t="s">
        <v>18363</v>
      </c>
      <c r="L749" s="164">
        <v>1074.02</v>
      </c>
      <c r="M749" s="154">
        <v>1074.02</v>
      </c>
      <c r="N749" s="125">
        <f>(Combined[[#This Row],[Westlake List Price 06-01-26]]-Combined[[#This Row],[Westlake List Price 05-01-26]])/Combined[[#This Row],[Westlake List Price 05-01-26]]</f>
        <v>0</v>
      </c>
    </row>
    <row r="750" spans="1:14" x14ac:dyDescent="0.3">
      <c r="A750" s="118">
        <v>1607</v>
      </c>
      <c r="B750" s="118" t="s">
        <v>3652</v>
      </c>
      <c r="C750" s="118" t="s">
        <v>3652</v>
      </c>
      <c r="D750" s="96" t="s">
        <v>13372</v>
      </c>
      <c r="E750" s="96" t="s">
        <v>13656</v>
      </c>
      <c r="F750" s="96" t="s">
        <v>12079</v>
      </c>
      <c r="G750" s="96" t="s">
        <v>17374</v>
      </c>
      <c r="H750" s="96" t="s">
        <v>3652</v>
      </c>
      <c r="I750" s="123" t="s">
        <v>13888</v>
      </c>
      <c r="J750" s="95" t="s">
        <v>18364</v>
      </c>
      <c r="K750" s="95" t="s">
        <v>18365</v>
      </c>
      <c r="L750" s="164">
        <v>1611.85</v>
      </c>
      <c r="M750" s="154">
        <v>1611.85</v>
      </c>
      <c r="N750" s="125">
        <f>(Combined[[#This Row],[Westlake List Price 06-01-26]]-Combined[[#This Row],[Westlake List Price 05-01-26]])/Combined[[#This Row],[Westlake List Price 05-01-26]]</f>
        <v>0</v>
      </c>
    </row>
    <row r="751" spans="1:14" x14ac:dyDescent="0.3">
      <c r="A751" s="118">
        <v>1608</v>
      </c>
      <c r="B751" s="118" t="s">
        <v>3653</v>
      </c>
      <c r="C751" s="118" t="s">
        <v>3653</v>
      </c>
      <c r="D751" s="96" t="s">
        <v>13372</v>
      </c>
      <c r="E751" s="96" t="s">
        <v>13657</v>
      </c>
      <c r="F751" s="96" t="s">
        <v>12081</v>
      </c>
      <c r="G751" s="96" t="s">
        <v>17375</v>
      </c>
      <c r="H751" s="96" t="s">
        <v>3653</v>
      </c>
      <c r="I751" s="123" t="s">
        <v>13888</v>
      </c>
      <c r="J751" s="95" t="s">
        <v>18366</v>
      </c>
      <c r="K751" s="95" t="s">
        <v>18367</v>
      </c>
      <c r="L751" s="164">
        <v>2439.5700000000002</v>
      </c>
      <c r="M751" s="154">
        <v>2439.5700000000002</v>
      </c>
      <c r="N751" s="125">
        <f>(Combined[[#This Row],[Westlake List Price 06-01-26]]-Combined[[#This Row],[Westlake List Price 05-01-26]])/Combined[[#This Row],[Westlake List Price 05-01-26]]</f>
        <v>0</v>
      </c>
    </row>
    <row r="752" spans="1:14" x14ac:dyDescent="0.3">
      <c r="A752" s="118">
        <v>1609</v>
      </c>
      <c r="B752" s="118" t="s">
        <v>15076</v>
      </c>
      <c r="C752" s="118" t="s">
        <v>13672</v>
      </c>
      <c r="D752" s="96" t="s">
        <v>13372</v>
      </c>
      <c r="E752" s="96" t="s">
        <v>13646</v>
      </c>
      <c r="F752" s="96">
        <v>14</v>
      </c>
      <c r="G752" s="96" t="s">
        <v>17376</v>
      </c>
      <c r="H752" s="96" t="s">
        <v>13672</v>
      </c>
      <c r="I752" s="123" t="s">
        <v>13888</v>
      </c>
      <c r="J752" s="95" t="s">
        <v>13852</v>
      </c>
      <c r="K752" s="95" t="s">
        <v>12002</v>
      </c>
      <c r="L752" s="164">
        <v>4734.16</v>
      </c>
      <c r="M752" s="154">
        <v>4734.16</v>
      </c>
      <c r="N752" s="125">
        <f>(Combined[[#This Row],[Westlake List Price 06-01-26]]-Combined[[#This Row],[Westlake List Price 05-01-26]])/Combined[[#This Row],[Westlake List Price 05-01-26]]</f>
        <v>0</v>
      </c>
    </row>
    <row r="753" spans="1:14" x14ac:dyDescent="0.3">
      <c r="A753" s="118">
        <v>1610</v>
      </c>
      <c r="B753" s="118" t="s">
        <v>15077</v>
      </c>
      <c r="C753" s="118" t="s">
        <v>13673</v>
      </c>
      <c r="D753" s="96" t="s">
        <v>13372</v>
      </c>
      <c r="E753" s="96" t="s">
        <v>13647</v>
      </c>
      <c r="F753" s="96">
        <v>16</v>
      </c>
      <c r="G753" s="96" t="s">
        <v>17377</v>
      </c>
      <c r="H753" s="96" t="s">
        <v>13673</v>
      </c>
      <c r="I753" s="123" t="s">
        <v>13888</v>
      </c>
      <c r="J753" s="95" t="s">
        <v>13853</v>
      </c>
      <c r="K753" s="95" t="s">
        <v>12002</v>
      </c>
      <c r="L753" s="164">
        <v>5120.1400000000003</v>
      </c>
      <c r="M753" s="154">
        <v>5120.1400000000003</v>
      </c>
      <c r="N753" s="125">
        <f>(Combined[[#This Row],[Westlake List Price 06-01-26]]-Combined[[#This Row],[Westlake List Price 05-01-26]])/Combined[[#This Row],[Westlake List Price 05-01-26]]</f>
        <v>0</v>
      </c>
    </row>
    <row r="754" spans="1:14" x14ac:dyDescent="0.3">
      <c r="A754" s="118">
        <v>1700</v>
      </c>
      <c r="B754" s="118" t="s">
        <v>13755</v>
      </c>
      <c r="C754" s="118" t="s">
        <v>13755</v>
      </c>
      <c r="D754" s="96" t="s">
        <v>13372</v>
      </c>
      <c r="E754" s="96" t="s">
        <v>13698</v>
      </c>
      <c r="F754" s="96" t="s">
        <v>13696</v>
      </c>
      <c r="G754" s="96" t="s">
        <v>17418</v>
      </c>
      <c r="H754" s="96" t="s">
        <v>13755</v>
      </c>
      <c r="I754" s="123" t="s">
        <v>11704</v>
      </c>
      <c r="J754" s="95" t="s">
        <v>18450</v>
      </c>
      <c r="K754" s="95" t="s">
        <v>18451</v>
      </c>
      <c r="L754" s="164">
        <v>27.39</v>
      </c>
      <c r="M754" s="154">
        <v>27.39</v>
      </c>
      <c r="N754" s="125">
        <f>(Combined[[#This Row],[Westlake List Price 06-01-26]]-Combined[[#This Row],[Westlake List Price 05-01-26]])/Combined[[#This Row],[Westlake List Price 05-01-26]]</f>
        <v>0</v>
      </c>
    </row>
    <row r="755" spans="1:14" x14ac:dyDescent="0.3">
      <c r="A755" s="118">
        <v>1701</v>
      </c>
      <c r="B755" s="118" t="s">
        <v>13756</v>
      </c>
      <c r="C755" s="118" t="s">
        <v>13756</v>
      </c>
      <c r="D755" s="96" t="s">
        <v>13372</v>
      </c>
      <c r="E755" s="96" t="s">
        <v>13651</v>
      </c>
      <c r="F755" s="96" t="s">
        <v>13697</v>
      </c>
      <c r="G755" s="96" t="s">
        <v>17419</v>
      </c>
      <c r="H755" s="96" t="s">
        <v>13756</v>
      </c>
      <c r="I755" s="123" t="s">
        <v>11704</v>
      </c>
      <c r="J755" s="95" t="s">
        <v>18452</v>
      </c>
      <c r="K755" s="95" t="s">
        <v>18453</v>
      </c>
      <c r="L755" s="164">
        <v>43.59</v>
      </c>
      <c r="M755" s="154">
        <v>43.59</v>
      </c>
      <c r="N755" s="125">
        <f>(Combined[[#This Row],[Westlake List Price 06-01-26]]-Combined[[#This Row],[Westlake List Price 05-01-26]])/Combined[[#This Row],[Westlake List Price 05-01-26]]</f>
        <v>0</v>
      </c>
    </row>
    <row r="756" spans="1:14" x14ac:dyDescent="0.3">
      <c r="A756" s="118">
        <v>1702</v>
      </c>
      <c r="B756" s="118" t="s">
        <v>13757</v>
      </c>
      <c r="C756" s="118" t="s">
        <v>13757</v>
      </c>
      <c r="D756" s="96" t="s">
        <v>13372</v>
      </c>
      <c r="E756" s="96" t="s">
        <v>13652</v>
      </c>
      <c r="F756" s="96" t="s">
        <v>5969</v>
      </c>
      <c r="G756" s="96" t="s">
        <v>17420</v>
      </c>
      <c r="H756" s="96" t="s">
        <v>13757</v>
      </c>
      <c r="I756" s="123" t="s">
        <v>11704</v>
      </c>
      <c r="J756" s="95" t="s">
        <v>18454</v>
      </c>
      <c r="K756" s="95" t="s">
        <v>18455</v>
      </c>
      <c r="L756" s="164">
        <v>114.89</v>
      </c>
      <c r="M756" s="154">
        <v>114.89</v>
      </c>
      <c r="N756" s="125">
        <f>(Combined[[#This Row],[Westlake List Price 06-01-26]]-Combined[[#This Row],[Westlake List Price 05-01-26]])/Combined[[#This Row],[Westlake List Price 05-01-26]]</f>
        <v>0</v>
      </c>
    </row>
    <row r="757" spans="1:14" x14ac:dyDescent="0.3">
      <c r="A757" s="118">
        <v>1703</v>
      </c>
      <c r="B757" s="118" t="s">
        <v>3654</v>
      </c>
      <c r="C757" s="118" t="s">
        <v>3654</v>
      </c>
      <c r="D757" s="96" t="s">
        <v>13372</v>
      </c>
      <c r="E757" s="96" t="s">
        <v>13653</v>
      </c>
      <c r="F757" s="96" t="s">
        <v>12071</v>
      </c>
      <c r="G757" s="96" t="s">
        <v>17421</v>
      </c>
      <c r="H757" s="96" t="s">
        <v>3654</v>
      </c>
      <c r="I757" s="123" t="s">
        <v>11704</v>
      </c>
      <c r="J757" s="95" t="s">
        <v>18456</v>
      </c>
      <c r="K757" s="95" t="s">
        <v>18457</v>
      </c>
      <c r="L757" s="164">
        <v>196.96</v>
      </c>
      <c r="M757" s="154">
        <v>196.96</v>
      </c>
      <c r="N757" s="125">
        <f>(Combined[[#This Row],[Westlake List Price 06-01-26]]-Combined[[#This Row],[Westlake List Price 05-01-26]])/Combined[[#This Row],[Westlake List Price 05-01-26]]</f>
        <v>0</v>
      </c>
    </row>
    <row r="758" spans="1:14" x14ac:dyDescent="0.3">
      <c r="A758" s="118">
        <v>1704</v>
      </c>
      <c r="B758" s="118" t="s">
        <v>3655</v>
      </c>
      <c r="C758" s="118" t="s">
        <v>3655</v>
      </c>
      <c r="D758" s="96" t="s">
        <v>13372</v>
      </c>
      <c r="E758" s="96" t="s">
        <v>13654</v>
      </c>
      <c r="F758" s="96" t="s">
        <v>12075</v>
      </c>
      <c r="G758" s="96" t="s">
        <v>17422</v>
      </c>
      <c r="H758" s="96" t="s">
        <v>3655</v>
      </c>
      <c r="I758" s="123" t="s">
        <v>11704</v>
      </c>
      <c r="J758" s="95" t="s">
        <v>18458</v>
      </c>
      <c r="K758" s="95" t="s">
        <v>18459</v>
      </c>
      <c r="L758" s="164">
        <v>971.74</v>
      </c>
      <c r="M758" s="154">
        <v>971.74</v>
      </c>
      <c r="N758" s="125">
        <f>(Combined[[#This Row],[Westlake List Price 06-01-26]]-Combined[[#This Row],[Westlake List Price 05-01-26]])/Combined[[#This Row],[Westlake List Price 05-01-26]]</f>
        <v>0</v>
      </c>
    </row>
    <row r="759" spans="1:14" x14ac:dyDescent="0.3">
      <c r="A759" s="118">
        <v>1705</v>
      </c>
      <c r="B759" s="118" t="s">
        <v>3656</v>
      </c>
      <c r="C759" s="118" t="s">
        <v>3656</v>
      </c>
      <c r="D759" s="96" t="s">
        <v>13372</v>
      </c>
      <c r="E759" s="96" t="s">
        <v>13655</v>
      </c>
      <c r="F759" s="96" t="s">
        <v>12077</v>
      </c>
      <c r="G759" s="96" t="s">
        <v>17423</v>
      </c>
      <c r="H759" s="96" t="s">
        <v>3656</v>
      </c>
      <c r="I759" s="123" t="s">
        <v>11704</v>
      </c>
      <c r="J759" s="95" t="s">
        <v>18460</v>
      </c>
      <c r="K759" s="95" t="s">
        <v>18461</v>
      </c>
      <c r="L759" s="164">
        <v>1165.6500000000001</v>
      </c>
      <c r="M759" s="154">
        <v>1165.6500000000001</v>
      </c>
      <c r="N759" s="125">
        <f>(Combined[[#This Row],[Westlake List Price 06-01-26]]-Combined[[#This Row],[Westlake List Price 05-01-26]])/Combined[[#This Row],[Westlake List Price 05-01-26]]</f>
        <v>0</v>
      </c>
    </row>
    <row r="760" spans="1:14" x14ac:dyDescent="0.3">
      <c r="A760" s="118">
        <v>1706</v>
      </c>
      <c r="B760" s="118" t="s">
        <v>3657</v>
      </c>
      <c r="C760" s="118" t="s">
        <v>3657</v>
      </c>
      <c r="D760" s="96" t="s">
        <v>13372</v>
      </c>
      <c r="E760" s="96" t="s">
        <v>13656</v>
      </c>
      <c r="F760" s="96" t="s">
        <v>12079</v>
      </c>
      <c r="G760" s="96" t="s">
        <v>17424</v>
      </c>
      <c r="H760" s="96" t="s">
        <v>3657</v>
      </c>
      <c r="I760" s="123" t="s">
        <v>11704</v>
      </c>
      <c r="J760" s="95" t="s">
        <v>18462</v>
      </c>
      <c r="K760" s="95" t="s">
        <v>18463</v>
      </c>
      <c r="L760" s="164">
        <v>1609.67</v>
      </c>
      <c r="M760" s="154">
        <v>1609.67</v>
      </c>
      <c r="N760" s="125">
        <f>(Combined[[#This Row],[Westlake List Price 06-01-26]]-Combined[[#This Row],[Westlake List Price 05-01-26]])/Combined[[#This Row],[Westlake List Price 05-01-26]]</f>
        <v>0</v>
      </c>
    </row>
    <row r="761" spans="1:14" x14ac:dyDescent="0.3">
      <c r="A761" s="118">
        <v>1707</v>
      </c>
      <c r="B761" s="118" t="s">
        <v>3658</v>
      </c>
      <c r="C761" s="118" t="s">
        <v>3658</v>
      </c>
      <c r="D761" s="96" t="s">
        <v>13372</v>
      </c>
      <c r="E761" s="96" t="s">
        <v>13657</v>
      </c>
      <c r="F761" s="96" t="s">
        <v>12081</v>
      </c>
      <c r="G761" s="96" t="s">
        <v>17425</v>
      </c>
      <c r="H761" s="96" t="s">
        <v>3658</v>
      </c>
      <c r="I761" s="123" t="s">
        <v>11704</v>
      </c>
      <c r="J761" s="95" t="s">
        <v>18464</v>
      </c>
      <c r="K761" s="95" t="s">
        <v>18465</v>
      </c>
      <c r="L761" s="164">
        <v>2466.52</v>
      </c>
      <c r="M761" s="154">
        <v>2466.52</v>
      </c>
      <c r="N761" s="125">
        <f>(Combined[[#This Row],[Westlake List Price 06-01-26]]-Combined[[#This Row],[Westlake List Price 05-01-26]])/Combined[[#This Row],[Westlake List Price 05-01-26]]</f>
        <v>0</v>
      </c>
    </row>
    <row r="762" spans="1:14" x14ac:dyDescent="0.3">
      <c r="A762" s="118">
        <v>1708</v>
      </c>
      <c r="B762" s="118" t="s">
        <v>15117</v>
      </c>
      <c r="C762" s="118" t="s">
        <v>13667</v>
      </c>
      <c r="D762" s="96" t="s">
        <v>13372</v>
      </c>
      <c r="E762" s="96" t="s">
        <v>13646</v>
      </c>
      <c r="F762" s="96">
        <v>14</v>
      </c>
      <c r="G762" s="96" t="s">
        <v>17426</v>
      </c>
      <c r="H762" s="96" t="s">
        <v>13667</v>
      </c>
      <c r="I762" s="123" t="s">
        <v>11704</v>
      </c>
      <c r="J762" s="95" t="s">
        <v>13857</v>
      </c>
      <c r="K762" s="95" t="s">
        <v>12002</v>
      </c>
      <c r="L762" s="164">
        <v>4420.91</v>
      </c>
      <c r="M762" s="154">
        <v>4420.91</v>
      </c>
      <c r="N762" s="125">
        <f>(Combined[[#This Row],[Westlake List Price 06-01-26]]-Combined[[#This Row],[Westlake List Price 05-01-26]])/Combined[[#This Row],[Westlake List Price 05-01-26]]</f>
        <v>0</v>
      </c>
    </row>
    <row r="763" spans="1:14" x14ac:dyDescent="0.3">
      <c r="A763" s="118">
        <v>1709</v>
      </c>
      <c r="B763" s="118" t="s">
        <v>15118</v>
      </c>
      <c r="C763" s="118" t="s">
        <v>13668</v>
      </c>
      <c r="D763" s="96" t="s">
        <v>13372</v>
      </c>
      <c r="E763" s="96" t="s">
        <v>13647</v>
      </c>
      <c r="F763" s="96">
        <v>16</v>
      </c>
      <c r="G763" s="96" t="s">
        <v>17427</v>
      </c>
      <c r="H763" s="96" t="s">
        <v>13668</v>
      </c>
      <c r="I763" s="123" t="s">
        <v>11704</v>
      </c>
      <c r="J763" s="95" t="s">
        <v>13858</v>
      </c>
      <c r="K763" s="95" t="s">
        <v>12002</v>
      </c>
      <c r="L763" s="164">
        <v>5120.1400000000003</v>
      </c>
      <c r="M763" s="154">
        <v>5120.1400000000003</v>
      </c>
      <c r="N763" s="125">
        <f>(Combined[[#This Row],[Westlake List Price 06-01-26]]-Combined[[#This Row],[Westlake List Price 05-01-26]])/Combined[[#This Row],[Westlake List Price 05-01-26]]</f>
        <v>0</v>
      </c>
    </row>
    <row r="764" spans="1:14" x14ac:dyDescent="0.3">
      <c r="A764" s="118">
        <v>1624</v>
      </c>
      <c r="B764" s="118" t="s">
        <v>13725</v>
      </c>
      <c r="C764" s="118" t="s">
        <v>13725</v>
      </c>
      <c r="D764" s="96" t="s">
        <v>13372</v>
      </c>
      <c r="E764" s="96" t="s">
        <v>13698</v>
      </c>
      <c r="F764" s="96" t="s">
        <v>13696</v>
      </c>
      <c r="G764" s="96" t="s">
        <v>17378</v>
      </c>
      <c r="H764" s="96" t="s">
        <v>13725</v>
      </c>
      <c r="I764" s="123" t="s">
        <v>13889</v>
      </c>
      <c r="J764" s="95" t="s">
        <v>18368</v>
      </c>
      <c r="K764" s="95" t="s">
        <v>18369</v>
      </c>
      <c r="L764" s="164">
        <v>40.54</v>
      </c>
      <c r="M764" s="154">
        <v>40.54</v>
      </c>
      <c r="N764" s="125">
        <f>(Combined[[#This Row],[Westlake List Price 06-01-26]]-Combined[[#This Row],[Westlake List Price 05-01-26]])/Combined[[#This Row],[Westlake List Price 05-01-26]]</f>
        <v>0</v>
      </c>
    </row>
    <row r="765" spans="1:14" x14ac:dyDescent="0.3">
      <c r="A765" s="118">
        <v>1625</v>
      </c>
      <c r="B765" s="118" t="s">
        <v>13726</v>
      </c>
      <c r="C765" s="118" t="s">
        <v>13726</v>
      </c>
      <c r="D765" s="96" t="s">
        <v>13372</v>
      </c>
      <c r="E765" s="96" t="s">
        <v>13651</v>
      </c>
      <c r="F765" s="96" t="s">
        <v>13697</v>
      </c>
      <c r="G765" s="96" t="s">
        <v>17379</v>
      </c>
      <c r="H765" s="96" t="s">
        <v>13726</v>
      </c>
      <c r="I765" s="123" t="s">
        <v>13889</v>
      </c>
      <c r="J765" s="95" t="s">
        <v>18370</v>
      </c>
      <c r="K765" s="95" t="s">
        <v>18371</v>
      </c>
      <c r="L765" s="164">
        <v>48.15</v>
      </c>
      <c r="M765" s="154">
        <v>48.15</v>
      </c>
      <c r="N765" s="125">
        <f>(Combined[[#This Row],[Westlake List Price 06-01-26]]-Combined[[#This Row],[Westlake List Price 05-01-26]])/Combined[[#This Row],[Westlake List Price 05-01-26]]</f>
        <v>0</v>
      </c>
    </row>
    <row r="766" spans="1:14" x14ac:dyDescent="0.3">
      <c r="A766" s="118">
        <v>1626</v>
      </c>
      <c r="B766" s="118" t="s">
        <v>13727</v>
      </c>
      <c r="C766" s="118" t="s">
        <v>13727</v>
      </c>
      <c r="D766" s="96" t="s">
        <v>13372</v>
      </c>
      <c r="E766" s="96" t="s">
        <v>13652</v>
      </c>
      <c r="F766" s="96" t="s">
        <v>5969</v>
      </c>
      <c r="G766" s="96" t="s">
        <v>17380</v>
      </c>
      <c r="H766" s="96" t="s">
        <v>13727</v>
      </c>
      <c r="I766" s="123" t="s">
        <v>13889</v>
      </c>
      <c r="J766" s="95" t="s">
        <v>18372</v>
      </c>
      <c r="K766" s="95" t="s">
        <v>18373</v>
      </c>
      <c r="L766" s="164">
        <v>118.7</v>
      </c>
      <c r="M766" s="154">
        <v>118.7</v>
      </c>
      <c r="N766" s="125">
        <f>(Combined[[#This Row],[Westlake List Price 06-01-26]]-Combined[[#This Row],[Westlake List Price 05-01-26]])/Combined[[#This Row],[Westlake List Price 05-01-26]]</f>
        <v>0</v>
      </c>
    </row>
    <row r="767" spans="1:14" x14ac:dyDescent="0.3">
      <c r="A767" s="118">
        <v>1627</v>
      </c>
      <c r="B767" s="118" t="s">
        <v>15088</v>
      </c>
      <c r="C767" s="118" t="s">
        <v>11935</v>
      </c>
      <c r="D767" s="96" t="s">
        <v>13372</v>
      </c>
      <c r="E767" s="96" t="s">
        <v>13653</v>
      </c>
      <c r="F767" s="96" t="s">
        <v>12071</v>
      </c>
      <c r="G767" s="96" t="s">
        <v>17381</v>
      </c>
      <c r="H767" s="96" t="s">
        <v>11935</v>
      </c>
      <c r="I767" s="123" t="s">
        <v>13889</v>
      </c>
      <c r="J767" s="95" t="s">
        <v>18374</v>
      </c>
      <c r="K767" s="95" t="s">
        <v>18375</v>
      </c>
      <c r="L767" s="164">
        <v>187.5</v>
      </c>
      <c r="M767" s="154">
        <v>187.5</v>
      </c>
      <c r="N767" s="125">
        <f>(Combined[[#This Row],[Westlake List Price 06-01-26]]-Combined[[#This Row],[Westlake List Price 05-01-26]])/Combined[[#This Row],[Westlake List Price 05-01-26]]</f>
        <v>0</v>
      </c>
    </row>
    <row r="768" spans="1:14" x14ac:dyDescent="0.3">
      <c r="A768" s="118">
        <v>1628</v>
      </c>
      <c r="B768" s="118" t="s">
        <v>15089</v>
      </c>
      <c r="C768" s="118" t="s">
        <v>11936</v>
      </c>
      <c r="D768" s="96" t="s">
        <v>13372</v>
      </c>
      <c r="E768" s="96" t="s">
        <v>13654</v>
      </c>
      <c r="F768" s="96" t="s">
        <v>12075</v>
      </c>
      <c r="G768" s="96" t="s">
        <v>17382</v>
      </c>
      <c r="H768" s="96" t="s">
        <v>11936</v>
      </c>
      <c r="I768" s="123" t="s">
        <v>13889</v>
      </c>
      <c r="J768" s="95" t="s">
        <v>18376</v>
      </c>
      <c r="K768" s="95" t="s">
        <v>18377</v>
      </c>
      <c r="L768" s="164">
        <v>1083.04</v>
      </c>
      <c r="M768" s="154">
        <v>1083.04</v>
      </c>
      <c r="N768" s="125">
        <f>(Combined[[#This Row],[Westlake List Price 06-01-26]]-Combined[[#This Row],[Westlake List Price 05-01-26]])/Combined[[#This Row],[Westlake List Price 05-01-26]]</f>
        <v>0</v>
      </c>
    </row>
    <row r="769" spans="1:14" x14ac:dyDescent="0.3">
      <c r="A769" s="118">
        <v>1629</v>
      </c>
      <c r="B769" s="118" t="s">
        <v>15090</v>
      </c>
      <c r="C769" s="118" t="s">
        <v>11937</v>
      </c>
      <c r="D769" s="96" t="s">
        <v>13372</v>
      </c>
      <c r="E769" s="96" t="s">
        <v>13655</v>
      </c>
      <c r="F769" s="96" t="s">
        <v>12077</v>
      </c>
      <c r="G769" s="96" t="s">
        <v>17383</v>
      </c>
      <c r="H769" s="96" t="s">
        <v>11937</v>
      </c>
      <c r="I769" s="123" t="s">
        <v>13889</v>
      </c>
      <c r="J769" s="95" t="s">
        <v>18378</v>
      </c>
      <c r="K769" s="95" t="s">
        <v>18379</v>
      </c>
      <c r="L769" s="164">
        <v>1792.72</v>
      </c>
      <c r="M769" s="154">
        <v>1792.72</v>
      </c>
      <c r="N769" s="125">
        <f>(Combined[[#This Row],[Westlake List Price 06-01-26]]-Combined[[#This Row],[Westlake List Price 05-01-26]])/Combined[[#This Row],[Westlake List Price 05-01-26]]</f>
        <v>0</v>
      </c>
    </row>
    <row r="770" spans="1:14" x14ac:dyDescent="0.3">
      <c r="A770" s="118">
        <v>1630</v>
      </c>
      <c r="B770" s="118" t="s">
        <v>15091</v>
      </c>
      <c r="C770" s="118" t="s">
        <v>11938</v>
      </c>
      <c r="D770" s="96" t="s">
        <v>13372</v>
      </c>
      <c r="E770" s="96" t="s">
        <v>13656</v>
      </c>
      <c r="F770" s="96" t="s">
        <v>12079</v>
      </c>
      <c r="G770" s="96" t="s">
        <v>17384</v>
      </c>
      <c r="H770" s="96" t="s">
        <v>11938</v>
      </c>
      <c r="I770" s="123" t="s">
        <v>13889</v>
      </c>
      <c r="J770" s="95" t="s">
        <v>18380</v>
      </c>
      <c r="K770" s="95" t="s">
        <v>18381</v>
      </c>
      <c r="L770" s="164">
        <v>1540.98</v>
      </c>
      <c r="M770" s="154">
        <v>1540.98</v>
      </c>
      <c r="N770" s="125">
        <f>(Combined[[#This Row],[Westlake List Price 06-01-26]]-Combined[[#This Row],[Westlake List Price 05-01-26]])/Combined[[#This Row],[Westlake List Price 05-01-26]]</f>
        <v>0</v>
      </c>
    </row>
    <row r="771" spans="1:14" x14ac:dyDescent="0.3">
      <c r="A771" s="118">
        <v>1631</v>
      </c>
      <c r="B771" s="118" t="s">
        <v>15092</v>
      </c>
      <c r="C771" s="118" t="s">
        <v>11939</v>
      </c>
      <c r="D771" s="96" t="s">
        <v>13372</v>
      </c>
      <c r="E771" s="96" t="s">
        <v>13657</v>
      </c>
      <c r="F771" s="96" t="s">
        <v>12081</v>
      </c>
      <c r="G771" s="96" t="s">
        <v>17385</v>
      </c>
      <c r="H771" s="96" t="s">
        <v>11939</v>
      </c>
      <c r="I771" s="123" t="s">
        <v>13889</v>
      </c>
      <c r="J771" s="95" t="s">
        <v>18382</v>
      </c>
      <c r="K771" s="95" t="s">
        <v>18383</v>
      </c>
      <c r="L771" s="164">
        <v>2465.54</v>
      </c>
      <c r="M771" s="154">
        <v>2465.54</v>
      </c>
      <c r="N771" s="125">
        <f>(Combined[[#This Row],[Westlake List Price 06-01-26]]-Combined[[#This Row],[Westlake List Price 05-01-26]])/Combined[[#This Row],[Westlake List Price 05-01-26]]</f>
        <v>0</v>
      </c>
    </row>
    <row r="772" spans="1:14" x14ac:dyDescent="0.3">
      <c r="A772" s="118">
        <v>1633</v>
      </c>
      <c r="B772" s="118" t="s">
        <v>15094</v>
      </c>
      <c r="C772" s="118" t="s">
        <v>11941</v>
      </c>
      <c r="D772" s="96" t="s">
        <v>13372</v>
      </c>
      <c r="E772" s="96" t="s">
        <v>13647</v>
      </c>
      <c r="F772" s="96">
        <v>16</v>
      </c>
      <c r="G772" s="142" t="s">
        <v>19334</v>
      </c>
      <c r="H772" s="96" t="s">
        <v>11941</v>
      </c>
      <c r="I772" s="123" t="s">
        <v>13889</v>
      </c>
      <c r="J772" s="95" t="s">
        <v>3020</v>
      </c>
      <c r="K772" s="95" t="s">
        <v>12002</v>
      </c>
      <c r="L772" s="164">
        <v>4897.55</v>
      </c>
      <c r="M772" s="154">
        <v>4897.55</v>
      </c>
      <c r="N772" s="125">
        <f>(Combined[[#This Row],[Westlake List Price 06-01-26]]-Combined[[#This Row],[Westlake List Price 05-01-26]])/Combined[[#This Row],[Westlake List Price 05-01-26]]</f>
        <v>0</v>
      </c>
    </row>
    <row r="773" spans="1:14" x14ac:dyDescent="0.3">
      <c r="A773" s="118">
        <v>1723</v>
      </c>
      <c r="B773" s="118" t="s">
        <v>13728</v>
      </c>
      <c r="C773" s="118" t="s">
        <v>13728</v>
      </c>
      <c r="D773" s="96" t="s">
        <v>13372</v>
      </c>
      <c r="E773" s="96" t="s">
        <v>13698</v>
      </c>
      <c r="F773" s="96" t="s">
        <v>13696</v>
      </c>
      <c r="G773" s="96" t="s">
        <v>17428</v>
      </c>
      <c r="H773" s="96" t="s">
        <v>13728</v>
      </c>
      <c r="I773" s="123" t="s">
        <v>13895</v>
      </c>
      <c r="J773" s="95" t="s">
        <v>18466</v>
      </c>
      <c r="K773" s="95" t="s">
        <v>18467</v>
      </c>
      <c r="L773" s="164">
        <v>110</v>
      </c>
      <c r="M773" s="154">
        <v>110</v>
      </c>
      <c r="N773" s="125">
        <f>(Combined[[#This Row],[Westlake List Price 06-01-26]]-Combined[[#This Row],[Westlake List Price 05-01-26]])/Combined[[#This Row],[Westlake List Price 05-01-26]]</f>
        <v>0</v>
      </c>
    </row>
    <row r="774" spans="1:14" x14ac:dyDescent="0.3">
      <c r="A774" s="118">
        <v>1724</v>
      </c>
      <c r="B774" s="118" t="s">
        <v>13729</v>
      </c>
      <c r="C774" s="118" t="s">
        <v>13729</v>
      </c>
      <c r="D774" s="96" t="s">
        <v>13372</v>
      </c>
      <c r="E774" s="96" t="s">
        <v>13651</v>
      </c>
      <c r="F774" s="96" t="s">
        <v>13697</v>
      </c>
      <c r="G774" s="96" t="s">
        <v>17429</v>
      </c>
      <c r="H774" s="96" t="s">
        <v>13729</v>
      </c>
      <c r="I774" s="123" t="s">
        <v>13895</v>
      </c>
      <c r="J774" s="95" t="s">
        <v>18468</v>
      </c>
      <c r="K774" s="95" t="s">
        <v>18469</v>
      </c>
      <c r="L774" s="164">
        <v>117.93</v>
      </c>
      <c r="M774" s="154">
        <v>117.93</v>
      </c>
      <c r="N774" s="125">
        <f>(Combined[[#This Row],[Westlake List Price 06-01-26]]-Combined[[#This Row],[Westlake List Price 05-01-26]])/Combined[[#This Row],[Westlake List Price 05-01-26]]</f>
        <v>0</v>
      </c>
    </row>
    <row r="775" spans="1:14" x14ac:dyDescent="0.3">
      <c r="A775" s="118">
        <v>1725</v>
      </c>
      <c r="B775" s="118" t="s">
        <v>13730</v>
      </c>
      <c r="C775" s="118" t="s">
        <v>13730</v>
      </c>
      <c r="D775" s="96" t="s">
        <v>13372</v>
      </c>
      <c r="E775" s="96" t="s">
        <v>13652</v>
      </c>
      <c r="F775" s="96" t="s">
        <v>5969</v>
      </c>
      <c r="G775" s="96" t="s">
        <v>17430</v>
      </c>
      <c r="H775" s="96" t="s">
        <v>13730</v>
      </c>
      <c r="I775" s="123" t="s">
        <v>13895</v>
      </c>
      <c r="J775" s="95" t="s">
        <v>18470</v>
      </c>
      <c r="K775" s="95" t="s">
        <v>18471</v>
      </c>
      <c r="L775" s="164">
        <v>183.7</v>
      </c>
      <c r="M775" s="154">
        <v>183.7</v>
      </c>
      <c r="N775" s="125">
        <f>(Combined[[#This Row],[Westlake List Price 06-01-26]]-Combined[[#This Row],[Westlake List Price 05-01-26]])/Combined[[#This Row],[Westlake List Price 05-01-26]]</f>
        <v>0</v>
      </c>
    </row>
    <row r="776" spans="1:14" x14ac:dyDescent="0.3">
      <c r="A776" s="118">
        <v>1726</v>
      </c>
      <c r="B776" s="118" t="s">
        <v>15125</v>
      </c>
      <c r="C776" s="118" t="s">
        <v>11469</v>
      </c>
      <c r="D776" s="96" t="s">
        <v>13372</v>
      </c>
      <c r="E776" s="96" t="s">
        <v>13653</v>
      </c>
      <c r="F776" s="96" t="s">
        <v>12071</v>
      </c>
      <c r="G776" s="96" t="s">
        <v>17431</v>
      </c>
      <c r="H776" s="96" t="s">
        <v>11469</v>
      </c>
      <c r="I776" s="123" t="s">
        <v>13895</v>
      </c>
      <c r="J776" s="95" t="s">
        <v>18472</v>
      </c>
      <c r="K776" s="95" t="s">
        <v>18473</v>
      </c>
      <c r="L776" s="164">
        <v>266.63</v>
      </c>
      <c r="M776" s="154">
        <v>266.63</v>
      </c>
      <c r="N776" s="125">
        <f>(Combined[[#This Row],[Westlake List Price 06-01-26]]-Combined[[#This Row],[Westlake List Price 05-01-26]])/Combined[[#This Row],[Westlake List Price 05-01-26]]</f>
        <v>0</v>
      </c>
    </row>
    <row r="777" spans="1:14" x14ac:dyDescent="0.3">
      <c r="A777" s="118">
        <v>1727</v>
      </c>
      <c r="B777" s="118" t="s">
        <v>15126</v>
      </c>
      <c r="C777" s="118" t="s">
        <v>11470</v>
      </c>
      <c r="D777" s="96" t="s">
        <v>13372</v>
      </c>
      <c r="E777" s="96" t="s">
        <v>13654</v>
      </c>
      <c r="F777" s="96" t="s">
        <v>12075</v>
      </c>
      <c r="G777" s="96" t="s">
        <v>17432</v>
      </c>
      <c r="H777" s="96" t="s">
        <v>11470</v>
      </c>
      <c r="I777" s="123" t="s">
        <v>13895</v>
      </c>
      <c r="J777" s="95" t="s">
        <v>18474</v>
      </c>
      <c r="K777" s="95" t="s">
        <v>18475</v>
      </c>
      <c r="L777" s="164">
        <v>1049.24</v>
      </c>
      <c r="M777" s="154">
        <v>1049.24</v>
      </c>
      <c r="N777" s="125">
        <f>(Combined[[#This Row],[Westlake List Price 06-01-26]]-Combined[[#This Row],[Westlake List Price 05-01-26]])/Combined[[#This Row],[Westlake List Price 05-01-26]]</f>
        <v>0</v>
      </c>
    </row>
    <row r="778" spans="1:14" x14ac:dyDescent="0.3">
      <c r="A778" s="118">
        <v>1728</v>
      </c>
      <c r="B778" s="118" t="s">
        <v>15127</v>
      </c>
      <c r="C778" s="118" t="s">
        <v>11471</v>
      </c>
      <c r="D778" s="96" t="s">
        <v>13372</v>
      </c>
      <c r="E778" s="96" t="s">
        <v>13655</v>
      </c>
      <c r="F778" s="96" t="s">
        <v>12077</v>
      </c>
      <c r="G778" s="96" t="s">
        <v>17433</v>
      </c>
      <c r="H778" s="96" t="s">
        <v>11471</v>
      </c>
      <c r="I778" s="123" t="s">
        <v>13895</v>
      </c>
      <c r="J778" s="95" t="s">
        <v>18476</v>
      </c>
      <c r="K778" s="95" t="s">
        <v>18477</v>
      </c>
      <c r="L778" s="164">
        <v>4445.54</v>
      </c>
      <c r="M778" s="154">
        <v>4445.54</v>
      </c>
      <c r="N778" s="125">
        <f>(Combined[[#This Row],[Westlake List Price 06-01-26]]-Combined[[#This Row],[Westlake List Price 05-01-26]])/Combined[[#This Row],[Westlake List Price 05-01-26]]</f>
        <v>0</v>
      </c>
    </row>
    <row r="779" spans="1:14" x14ac:dyDescent="0.3">
      <c r="A779" s="118">
        <v>1729</v>
      </c>
      <c r="B779" s="118" t="s">
        <v>15128</v>
      </c>
      <c r="C779" s="118" t="s">
        <v>11472</v>
      </c>
      <c r="D779" s="96" t="s">
        <v>13372</v>
      </c>
      <c r="E779" s="96" t="s">
        <v>13656</v>
      </c>
      <c r="F779" s="96" t="s">
        <v>12079</v>
      </c>
      <c r="G779" s="96" t="s">
        <v>17434</v>
      </c>
      <c r="H779" s="96" t="s">
        <v>11472</v>
      </c>
      <c r="I779" s="123" t="s">
        <v>13895</v>
      </c>
      <c r="J779" s="95" t="s">
        <v>18478</v>
      </c>
      <c r="K779" s="95" t="s">
        <v>12002</v>
      </c>
      <c r="L779" s="164">
        <v>1786.3</v>
      </c>
      <c r="M779" s="154">
        <v>1786.3</v>
      </c>
      <c r="N779" s="125">
        <f>(Combined[[#This Row],[Westlake List Price 06-01-26]]-Combined[[#This Row],[Westlake List Price 05-01-26]])/Combined[[#This Row],[Westlake List Price 05-01-26]]</f>
        <v>0</v>
      </c>
    </row>
    <row r="780" spans="1:14" x14ac:dyDescent="0.3">
      <c r="A780" s="118">
        <v>1730</v>
      </c>
      <c r="B780" s="118" t="s">
        <v>15129</v>
      </c>
      <c r="C780" s="118" t="s">
        <v>11473</v>
      </c>
      <c r="D780" s="96" t="s">
        <v>13372</v>
      </c>
      <c r="E780" s="96" t="s">
        <v>13657</v>
      </c>
      <c r="F780" s="96" t="s">
        <v>12081</v>
      </c>
      <c r="G780" s="96" t="s">
        <v>17435</v>
      </c>
      <c r="H780" s="96" t="s">
        <v>11473</v>
      </c>
      <c r="I780" s="123" t="s">
        <v>13895</v>
      </c>
      <c r="J780" s="95" t="s">
        <v>18479</v>
      </c>
      <c r="K780" s="95" t="s">
        <v>12002</v>
      </c>
      <c r="L780" s="164">
        <v>2465.54</v>
      </c>
      <c r="M780" s="154">
        <v>2465.54</v>
      </c>
      <c r="N780" s="125">
        <f>(Combined[[#This Row],[Westlake List Price 06-01-26]]-Combined[[#This Row],[Westlake List Price 05-01-26]])/Combined[[#This Row],[Westlake List Price 05-01-26]]</f>
        <v>0</v>
      </c>
    </row>
    <row r="781" spans="1:14" x14ac:dyDescent="0.3">
      <c r="A781" s="118">
        <v>1681</v>
      </c>
      <c r="B781" s="118" t="s">
        <v>13771</v>
      </c>
      <c r="C781" s="118" t="s">
        <v>13771</v>
      </c>
      <c r="D781" s="96" t="s">
        <v>13372</v>
      </c>
      <c r="E781" s="96" t="s">
        <v>13698</v>
      </c>
      <c r="F781" s="96" t="s">
        <v>13773</v>
      </c>
      <c r="G781" s="96" t="s">
        <v>17410</v>
      </c>
      <c r="H781" s="96" t="s">
        <v>13771</v>
      </c>
      <c r="I781" s="123" t="s">
        <v>13893</v>
      </c>
      <c r="J781" s="95" t="s">
        <v>18432</v>
      </c>
      <c r="K781" s="95" t="s">
        <v>18433</v>
      </c>
      <c r="L781" s="164">
        <v>114.89</v>
      </c>
      <c r="M781" s="154">
        <v>114.89</v>
      </c>
      <c r="N781" s="125">
        <f>(Combined[[#This Row],[Westlake List Price 06-01-26]]-Combined[[#This Row],[Westlake List Price 05-01-26]])/Combined[[#This Row],[Westlake List Price 05-01-26]]</f>
        <v>0</v>
      </c>
    </row>
    <row r="782" spans="1:14" x14ac:dyDescent="0.3">
      <c r="A782" s="118">
        <v>1683</v>
      </c>
      <c r="B782" s="118" t="s">
        <v>13772</v>
      </c>
      <c r="C782" s="118" t="s">
        <v>13772</v>
      </c>
      <c r="D782" s="96" t="s">
        <v>13372</v>
      </c>
      <c r="E782" s="96" t="s">
        <v>13651</v>
      </c>
      <c r="F782" s="96" t="s">
        <v>91</v>
      </c>
      <c r="G782" s="96" t="s">
        <v>17412</v>
      </c>
      <c r="H782" s="96" t="s">
        <v>13772</v>
      </c>
      <c r="I782" s="123" t="s">
        <v>13893</v>
      </c>
      <c r="J782" s="95" t="s">
        <v>18436</v>
      </c>
      <c r="K782" s="95" t="s">
        <v>18437</v>
      </c>
      <c r="L782" s="164">
        <v>156.74</v>
      </c>
      <c r="M782" s="154">
        <v>156.74</v>
      </c>
      <c r="N782" s="125">
        <f>(Combined[[#This Row],[Westlake List Price 06-01-26]]-Combined[[#This Row],[Westlake List Price 05-01-26]])/Combined[[#This Row],[Westlake List Price 05-01-26]]</f>
        <v>0</v>
      </c>
    </row>
    <row r="783" spans="1:14" x14ac:dyDescent="0.3">
      <c r="A783" s="118">
        <v>1684</v>
      </c>
      <c r="B783" s="118" t="s">
        <v>14098</v>
      </c>
      <c r="C783" s="118" t="s">
        <v>14098</v>
      </c>
      <c r="D783" s="96" t="s">
        <v>13372</v>
      </c>
      <c r="E783" s="96" t="s">
        <v>13652</v>
      </c>
      <c r="F783" s="96" t="s">
        <v>5969</v>
      </c>
      <c r="G783" s="96" t="s">
        <v>17413</v>
      </c>
      <c r="H783" s="96" t="s">
        <v>14098</v>
      </c>
      <c r="I783" s="123" t="s">
        <v>13893</v>
      </c>
      <c r="J783" s="95" t="s">
        <v>18438</v>
      </c>
      <c r="K783" s="95" t="s">
        <v>18439</v>
      </c>
      <c r="L783" s="164">
        <v>409.78</v>
      </c>
      <c r="M783" s="154">
        <v>409.78</v>
      </c>
      <c r="N783" s="125">
        <f>(Combined[[#This Row],[Westlake List Price 06-01-26]]-Combined[[#This Row],[Westlake List Price 05-01-26]])/Combined[[#This Row],[Westlake List Price 05-01-26]]</f>
        <v>0</v>
      </c>
    </row>
    <row r="784" spans="1:14" x14ac:dyDescent="0.3">
      <c r="A784" s="118">
        <v>1685</v>
      </c>
      <c r="B784" s="118"/>
      <c r="C784" s="118"/>
      <c r="D784" s="96" t="s">
        <v>13372</v>
      </c>
      <c r="E784" s="96" t="s">
        <v>13653</v>
      </c>
      <c r="F784" s="96" t="s">
        <v>12071</v>
      </c>
      <c r="G784" s="142" t="s">
        <v>19332</v>
      </c>
      <c r="I784" s="20" t="s">
        <v>19333</v>
      </c>
      <c r="K784" s="95"/>
      <c r="L784" s="164">
        <v>562.04999999999995</v>
      </c>
      <c r="M784" s="154">
        <v>562.04999999999995</v>
      </c>
      <c r="N784" s="125">
        <f>(Combined[[#This Row],[Westlake List Price 06-01-26]]-Combined[[#This Row],[Westlake List Price 05-01-26]])/Combined[[#This Row],[Westlake List Price 05-01-26]]</f>
        <v>0</v>
      </c>
    </row>
    <row r="785" spans="1:14" x14ac:dyDescent="0.3">
      <c r="A785" s="118">
        <v>1682</v>
      </c>
      <c r="B785" s="118" t="s">
        <v>14090</v>
      </c>
      <c r="C785" s="118" t="s">
        <v>14090</v>
      </c>
      <c r="D785" s="96" t="s">
        <v>13372</v>
      </c>
      <c r="E785" s="96" t="s">
        <v>13651</v>
      </c>
      <c r="F785" s="96" t="s">
        <v>13701</v>
      </c>
      <c r="G785" s="96" t="s">
        <v>17411</v>
      </c>
      <c r="H785" s="96" t="s">
        <v>14090</v>
      </c>
      <c r="I785" s="123" t="s">
        <v>13893</v>
      </c>
      <c r="J785" s="95" t="s">
        <v>18434</v>
      </c>
      <c r="K785" s="95" t="s">
        <v>18435</v>
      </c>
      <c r="L785" s="164">
        <v>144.35</v>
      </c>
      <c r="M785" s="154">
        <v>144.35</v>
      </c>
      <c r="N785" s="125">
        <f>(Combined[[#This Row],[Westlake List Price 06-01-26]]-Combined[[#This Row],[Westlake List Price 05-01-26]])/Combined[[#This Row],[Westlake List Price 05-01-26]]</f>
        <v>0</v>
      </c>
    </row>
    <row r="786" spans="1:14" x14ac:dyDescent="0.3">
      <c r="A786" s="118">
        <v>1739</v>
      </c>
      <c r="B786" s="118" t="s">
        <v>15138</v>
      </c>
      <c r="C786" s="118" t="s">
        <v>11483</v>
      </c>
      <c r="D786" s="96" t="s">
        <v>13372</v>
      </c>
      <c r="E786" s="96" t="s">
        <v>13656</v>
      </c>
      <c r="F786" s="96">
        <v>10</v>
      </c>
      <c r="G786" s="96" t="s">
        <v>17436</v>
      </c>
      <c r="H786" s="96" t="s">
        <v>11483</v>
      </c>
      <c r="I786" s="123" t="s">
        <v>13920</v>
      </c>
      <c r="J786" s="95" t="s">
        <v>3062</v>
      </c>
      <c r="K786" s="95" t="s">
        <v>18480</v>
      </c>
      <c r="L786" s="164">
        <v>2351.13</v>
      </c>
      <c r="M786" s="154">
        <v>2351.13</v>
      </c>
      <c r="N786" s="125">
        <f>(Combined[[#This Row],[Westlake List Price 06-01-26]]-Combined[[#This Row],[Westlake List Price 05-01-26]])/Combined[[#This Row],[Westlake List Price 05-01-26]]</f>
        <v>0</v>
      </c>
    </row>
    <row r="787" spans="1:14" x14ac:dyDescent="0.3">
      <c r="A787" s="118">
        <v>1740</v>
      </c>
      <c r="B787" s="118" t="s">
        <v>15139</v>
      </c>
      <c r="C787" s="118" t="s">
        <v>11484</v>
      </c>
      <c r="D787" s="96" t="s">
        <v>13372</v>
      </c>
      <c r="E787" s="96" t="s">
        <v>13657</v>
      </c>
      <c r="F787" s="96">
        <v>12</v>
      </c>
      <c r="G787" s="96" t="s">
        <v>17437</v>
      </c>
      <c r="H787" s="96" t="s">
        <v>11484</v>
      </c>
      <c r="I787" s="123" t="s">
        <v>13920</v>
      </c>
      <c r="J787" s="95" t="s">
        <v>3063</v>
      </c>
      <c r="K787" s="95" t="s">
        <v>18481</v>
      </c>
      <c r="L787" s="164">
        <v>3193.65</v>
      </c>
      <c r="M787" s="154">
        <v>3193.65</v>
      </c>
      <c r="N787" s="125">
        <f>(Combined[[#This Row],[Westlake List Price 06-01-26]]-Combined[[#This Row],[Westlake List Price 05-01-26]])/Combined[[#This Row],[Westlake List Price 05-01-26]]</f>
        <v>0</v>
      </c>
    </row>
    <row r="788" spans="1:14" x14ac:dyDescent="0.3">
      <c r="A788" s="118">
        <v>1673</v>
      </c>
      <c r="B788" s="118" t="s">
        <v>13761</v>
      </c>
      <c r="C788" s="118" t="s">
        <v>13761</v>
      </c>
      <c r="D788" s="96" t="s">
        <v>13372</v>
      </c>
      <c r="E788" s="96" t="s">
        <v>13653</v>
      </c>
      <c r="F788" s="96" t="s">
        <v>11516</v>
      </c>
      <c r="G788" s="96" t="s">
        <v>17402</v>
      </c>
      <c r="H788" s="96" t="s">
        <v>13761</v>
      </c>
      <c r="I788" s="123" t="s">
        <v>13885</v>
      </c>
      <c r="J788" s="95" t="s">
        <v>18416</v>
      </c>
      <c r="K788" s="95" t="s">
        <v>18417</v>
      </c>
      <c r="L788" s="164">
        <v>217.72</v>
      </c>
      <c r="M788" s="154">
        <v>217.72</v>
      </c>
      <c r="N788" s="125">
        <f>(Combined[[#This Row],[Westlake List Price 06-01-26]]-Combined[[#This Row],[Westlake List Price 05-01-26]])/Combined[[#This Row],[Westlake List Price 05-01-26]]</f>
        <v>0</v>
      </c>
    </row>
    <row r="789" spans="1:14" x14ac:dyDescent="0.3">
      <c r="A789" s="118">
        <v>1674</v>
      </c>
      <c r="B789" s="118" t="s">
        <v>14565</v>
      </c>
      <c r="C789" s="118" t="s">
        <v>14096</v>
      </c>
      <c r="D789" s="96" t="s">
        <v>13372</v>
      </c>
      <c r="E789" s="96" t="s">
        <v>13652</v>
      </c>
      <c r="F789" s="96" t="s">
        <v>14095</v>
      </c>
      <c r="G789" s="96" t="s">
        <v>17403</v>
      </c>
      <c r="H789" s="96" t="s">
        <v>14096</v>
      </c>
      <c r="I789" s="123" t="s">
        <v>14097</v>
      </c>
      <c r="J789" s="95" t="s">
        <v>18418</v>
      </c>
      <c r="K789" s="95" t="s">
        <v>18419</v>
      </c>
      <c r="L789" s="164">
        <v>423.91</v>
      </c>
      <c r="M789" s="154">
        <v>423.91</v>
      </c>
      <c r="N789" s="125">
        <f>(Combined[[#This Row],[Westlake List Price 06-01-26]]-Combined[[#This Row],[Westlake List Price 05-01-26]])/Combined[[#This Row],[Westlake List Price 05-01-26]]</f>
        <v>0</v>
      </c>
    </row>
    <row r="790" spans="1:14" x14ac:dyDescent="0.3">
      <c r="A790" s="118">
        <v>1490</v>
      </c>
      <c r="B790" s="118" t="s">
        <v>13744</v>
      </c>
      <c r="C790" s="118" t="s">
        <v>13744</v>
      </c>
      <c r="D790" s="96" t="s">
        <v>13372</v>
      </c>
      <c r="E790" s="96" t="s">
        <v>13698</v>
      </c>
      <c r="F790" s="96" t="s">
        <v>13696</v>
      </c>
      <c r="G790" s="96" t="s">
        <v>17324</v>
      </c>
      <c r="H790" s="96" t="s">
        <v>13744</v>
      </c>
      <c r="I790" s="123" t="s">
        <v>13915</v>
      </c>
      <c r="J790" s="95" t="s">
        <v>18270</v>
      </c>
      <c r="K790" s="95" t="s">
        <v>18271</v>
      </c>
      <c r="L790" s="164">
        <v>60.22</v>
      </c>
      <c r="M790" s="154">
        <v>60.22</v>
      </c>
      <c r="N790" s="125">
        <f>(Combined[[#This Row],[Westlake List Price 06-01-26]]-Combined[[#This Row],[Westlake List Price 05-01-26]])/Combined[[#This Row],[Westlake List Price 05-01-26]]</f>
        <v>0</v>
      </c>
    </row>
    <row r="791" spans="1:14" x14ac:dyDescent="0.3">
      <c r="A791" s="118">
        <v>1491</v>
      </c>
      <c r="B791" s="118" t="s">
        <v>13986</v>
      </c>
      <c r="C791" s="118" t="s">
        <v>13986</v>
      </c>
      <c r="D791" s="96" t="s">
        <v>13372</v>
      </c>
      <c r="E791" s="96" t="s">
        <v>13651</v>
      </c>
      <c r="F791" s="96" t="s">
        <v>13697</v>
      </c>
      <c r="G791" s="96" t="s">
        <v>17325</v>
      </c>
      <c r="H791" s="96" t="s">
        <v>13986</v>
      </c>
      <c r="I791" s="123" t="s">
        <v>13915</v>
      </c>
      <c r="J791" s="95" t="s">
        <v>18272</v>
      </c>
      <c r="K791" s="95" t="s">
        <v>18273</v>
      </c>
      <c r="L791" s="164">
        <v>77.930000000000007</v>
      </c>
      <c r="M791" s="154">
        <v>77.930000000000007</v>
      </c>
      <c r="N791" s="125">
        <f>(Combined[[#This Row],[Westlake List Price 06-01-26]]-Combined[[#This Row],[Westlake List Price 05-01-26]])/Combined[[#This Row],[Westlake List Price 05-01-26]]</f>
        <v>0</v>
      </c>
    </row>
    <row r="792" spans="1:14" x14ac:dyDescent="0.3">
      <c r="A792" s="118">
        <v>1492</v>
      </c>
      <c r="B792" s="118" t="s">
        <v>14085</v>
      </c>
      <c r="C792" s="118" t="s">
        <v>14085</v>
      </c>
      <c r="D792" s="96" t="s">
        <v>13372</v>
      </c>
      <c r="E792" s="96" t="s">
        <v>13652</v>
      </c>
      <c r="F792" s="96" t="s">
        <v>5969</v>
      </c>
      <c r="G792" s="96" t="s">
        <v>17326</v>
      </c>
      <c r="H792" s="96" t="s">
        <v>14085</v>
      </c>
      <c r="I792" s="123" t="s">
        <v>13915</v>
      </c>
      <c r="J792" s="95" t="s">
        <v>18274</v>
      </c>
      <c r="K792" s="95" t="s">
        <v>18275</v>
      </c>
      <c r="L792" s="164">
        <v>202.07</v>
      </c>
      <c r="M792" s="154">
        <v>202.07</v>
      </c>
      <c r="N792" s="125">
        <f>(Combined[[#This Row],[Westlake List Price 06-01-26]]-Combined[[#This Row],[Westlake List Price 05-01-26]])/Combined[[#This Row],[Westlake List Price 05-01-26]]</f>
        <v>0</v>
      </c>
    </row>
    <row r="793" spans="1:14" x14ac:dyDescent="0.3">
      <c r="A793" s="118">
        <v>1493</v>
      </c>
      <c r="B793" s="118" t="s">
        <v>15001</v>
      </c>
      <c r="C793" s="118" t="s">
        <v>12074</v>
      </c>
      <c r="D793" s="96" t="s">
        <v>13372</v>
      </c>
      <c r="E793" s="96" t="s">
        <v>13653</v>
      </c>
      <c r="F793" s="96" t="s">
        <v>12071</v>
      </c>
      <c r="G793" s="96" t="s">
        <v>17327</v>
      </c>
      <c r="H793" s="96" t="s">
        <v>12074</v>
      </c>
      <c r="I793" s="123" t="s">
        <v>13915</v>
      </c>
      <c r="J793" s="95" t="s">
        <v>18276</v>
      </c>
      <c r="K793" s="95" t="s">
        <v>18277</v>
      </c>
      <c r="L793" s="164">
        <v>520.19000000000005</v>
      </c>
      <c r="M793" s="154">
        <v>520.19000000000005</v>
      </c>
      <c r="N793" s="125">
        <f>(Combined[[#This Row],[Westlake List Price 06-01-26]]-Combined[[#This Row],[Westlake List Price 05-01-26]])/Combined[[#This Row],[Westlake List Price 05-01-26]]</f>
        <v>0</v>
      </c>
    </row>
    <row r="794" spans="1:14" x14ac:dyDescent="0.3">
      <c r="A794" s="118">
        <v>1494</v>
      </c>
      <c r="B794" s="118" t="s">
        <v>15002</v>
      </c>
      <c r="C794" s="118" t="s">
        <v>12076</v>
      </c>
      <c r="D794" s="96" t="s">
        <v>13372</v>
      </c>
      <c r="E794" s="96" t="s">
        <v>13654</v>
      </c>
      <c r="F794" s="96" t="s">
        <v>12075</v>
      </c>
      <c r="G794" s="96" t="s">
        <v>17328</v>
      </c>
      <c r="H794" s="96" t="s">
        <v>12076</v>
      </c>
      <c r="I794" s="123" t="s">
        <v>13915</v>
      </c>
      <c r="J794" s="95" t="s">
        <v>18278</v>
      </c>
      <c r="K794" s="95" t="s">
        <v>18279</v>
      </c>
      <c r="L794" s="164">
        <v>1639.99</v>
      </c>
      <c r="M794" s="154">
        <v>1639.99</v>
      </c>
      <c r="N794" s="125">
        <f>(Combined[[#This Row],[Westlake List Price 06-01-26]]-Combined[[#This Row],[Westlake List Price 05-01-26]])/Combined[[#This Row],[Westlake List Price 05-01-26]]</f>
        <v>0</v>
      </c>
    </row>
    <row r="795" spans="1:14" x14ac:dyDescent="0.3">
      <c r="A795" s="118">
        <v>1495</v>
      </c>
      <c r="B795" s="118" t="s">
        <v>15003</v>
      </c>
      <c r="C795" s="118" t="s">
        <v>12078</v>
      </c>
      <c r="D795" s="96" t="s">
        <v>13372</v>
      </c>
      <c r="E795" s="96" t="s">
        <v>13655</v>
      </c>
      <c r="F795" s="96" t="s">
        <v>12077</v>
      </c>
      <c r="G795" s="96" t="s">
        <v>17329</v>
      </c>
      <c r="H795" s="96" t="s">
        <v>12078</v>
      </c>
      <c r="I795" s="123" t="s">
        <v>13915</v>
      </c>
      <c r="J795" s="95" t="s">
        <v>18280</v>
      </c>
      <c r="K795" s="95" t="s">
        <v>18281</v>
      </c>
      <c r="L795" s="164">
        <v>2554.2399999999998</v>
      </c>
      <c r="M795" s="154">
        <v>2554.2399999999998</v>
      </c>
      <c r="N795" s="125">
        <f>(Combined[[#This Row],[Westlake List Price 06-01-26]]-Combined[[#This Row],[Westlake List Price 05-01-26]])/Combined[[#This Row],[Westlake List Price 05-01-26]]</f>
        <v>0</v>
      </c>
    </row>
    <row r="796" spans="1:14" x14ac:dyDescent="0.3">
      <c r="A796" s="118">
        <v>1496</v>
      </c>
      <c r="B796" s="118" t="s">
        <v>15004</v>
      </c>
      <c r="C796" s="118" t="s">
        <v>12080</v>
      </c>
      <c r="D796" s="96" t="s">
        <v>13372</v>
      </c>
      <c r="E796" s="96" t="s">
        <v>13656</v>
      </c>
      <c r="F796" s="96" t="s">
        <v>12079</v>
      </c>
      <c r="G796" s="96" t="s">
        <v>17330</v>
      </c>
      <c r="H796" s="96" t="s">
        <v>12080</v>
      </c>
      <c r="I796" s="123" t="s">
        <v>13915</v>
      </c>
      <c r="J796" s="95" t="s">
        <v>18282</v>
      </c>
      <c r="K796" s="95" t="s">
        <v>18283</v>
      </c>
      <c r="L796" s="164">
        <v>1916.85</v>
      </c>
      <c r="M796" s="154">
        <v>1916.85</v>
      </c>
      <c r="N796" s="125">
        <f>(Combined[[#This Row],[Westlake List Price 06-01-26]]-Combined[[#This Row],[Westlake List Price 05-01-26]])/Combined[[#This Row],[Westlake List Price 05-01-26]]</f>
        <v>0</v>
      </c>
    </row>
    <row r="797" spans="1:14" x14ac:dyDescent="0.3">
      <c r="A797" s="118">
        <v>1497</v>
      </c>
      <c r="B797" s="118" t="s">
        <v>15005</v>
      </c>
      <c r="C797" s="118" t="s">
        <v>12082</v>
      </c>
      <c r="D797" s="96" t="s">
        <v>13372</v>
      </c>
      <c r="E797" s="96" t="s">
        <v>13657</v>
      </c>
      <c r="F797" s="96" t="s">
        <v>12081</v>
      </c>
      <c r="G797" s="96" t="s">
        <v>17331</v>
      </c>
      <c r="H797" s="96" t="s">
        <v>12082</v>
      </c>
      <c r="I797" s="123" t="s">
        <v>13915</v>
      </c>
      <c r="J797" s="95" t="s">
        <v>18284</v>
      </c>
      <c r="K797" s="95" t="s">
        <v>18285</v>
      </c>
      <c r="L797" s="164">
        <v>2951.85</v>
      </c>
      <c r="M797" s="154">
        <v>2951.85</v>
      </c>
      <c r="N797" s="125">
        <f>(Combined[[#This Row],[Westlake List Price 06-01-26]]-Combined[[#This Row],[Westlake List Price 05-01-26]])/Combined[[#This Row],[Westlake List Price 05-01-26]]</f>
        <v>0</v>
      </c>
    </row>
    <row r="798" spans="1:14" x14ac:dyDescent="0.3">
      <c r="A798" s="118">
        <v>1566</v>
      </c>
      <c r="B798" s="118" t="s">
        <v>14565</v>
      </c>
      <c r="C798" s="118" t="s">
        <v>14086</v>
      </c>
      <c r="D798" s="96" t="s">
        <v>13372</v>
      </c>
      <c r="E798" s="96" t="s">
        <v>13698</v>
      </c>
      <c r="F798" s="96" t="s">
        <v>13696</v>
      </c>
      <c r="G798" s="96" t="s">
        <v>17347</v>
      </c>
      <c r="H798" s="96" t="s">
        <v>14086</v>
      </c>
      <c r="I798" s="123" t="s">
        <v>13916</v>
      </c>
      <c r="J798" s="95" t="s">
        <v>18314</v>
      </c>
      <c r="K798" s="95" t="s">
        <v>18315</v>
      </c>
      <c r="L798" s="164">
        <v>60.65</v>
      </c>
      <c r="M798" s="154">
        <v>60.65</v>
      </c>
      <c r="N798" s="125">
        <f>(Combined[[#This Row],[Westlake List Price 06-01-26]]-Combined[[#This Row],[Westlake List Price 05-01-26]])/Combined[[#This Row],[Westlake List Price 05-01-26]]</f>
        <v>0</v>
      </c>
    </row>
    <row r="799" spans="1:14" x14ac:dyDescent="0.3">
      <c r="A799" s="118">
        <v>1567</v>
      </c>
      <c r="B799" s="118" t="s">
        <v>13745</v>
      </c>
      <c r="C799" s="118" t="s">
        <v>13745</v>
      </c>
      <c r="D799" s="96" t="s">
        <v>13372</v>
      </c>
      <c r="E799" s="96" t="s">
        <v>13651</v>
      </c>
      <c r="F799" s="96" t="s">
        <v>13697</v>
      </c>
      <c r="G799" s="96" t="s">
        <v>17348</v>
      </c>
      <c r="H799" s="96" t="s">
        <v>13745</v>
      </c>
      <c r="I799" s="123" t="s">
        <v>13916</v>
      </c>
      <c r="J799" s="95" t="s">
        <v>18316</v>
      </c>
      <c r="K799" s="95" t="s">
        <v>18317</v>
      </c>
      <c r="L799" s="164">
        <v>90.22</v>
      </c>
      <c r="M799" s="154">
        <v>90.22</v>
      </c>
      <c r="N799" s="125">
        <f>(Combined[[#This Row],[Westlake List Price 06-01-26]]-Combined[[#This Row],[Westlake List Price 05-01-26]])/Combined[[#This Row],[Westlake List Price 05-01-26]]</f>
        <v>0</v>
      </c>
    </row>
    <row r="800" spans="1:14" x14ac:dyDescent="0.3">
      <c r="A800" s="118">
        <v>1568</v>
      </c>
      <c r="B800" s="118" t="s">
        <v>14565</v>
      </c>
      <c r="C800" s="118" t="s">
        <v>14087</v>
      </c>
      <c r="D800" s="96" t="s">
        <v>13372</v>
      </c>
      <c r="E800" s="96" t="s">
        <v>13652</v>
      </c>
      <c r="F800" s="96" t="s">
        <v>5969</v>
      </c>
      <c r="G800" s="96" t="s">
        <v>17349</v>
      </c>
      <c r="H800" s="96" t="s">
        <v>14087</v>
      </c>
      <c r="I800" s="123" t="s">
        <v>13916</v>
      </c>
      <c r="J800" s="95" t="s">
        <v>18318</v>
      </c>
      <c r="K800" s="95" t="s">
        <v>18319</v>
      </c>
      <c r="L800" s="164">
        <v>241.96</v>
      </c>
      <c r="M800" s="154">
        <v>241.96</v>
      </c>
      <c r="N800" s="125">
        <f>(Combined[[#This Row],[Westlake List Price 06-01-26]]-Combined[[#This Row],[Westlake List Price 05-01-26]])/Combined[[#This Row],[Westlake List Price 05-01-26]]</f>
        <v>0</v>
      </c>
    </row>
    <row r="801" spans="1:14" x14ac:dyDescent="0.3">
      <c r="A801" s="118">
        <v>1569</v>
      </c>
      <c r="B801" s="118" t="s">
        <v>11627</v>
      </c>
      <c r="C801" s="118" t="s">
        <v>11627</v>
      </c>
      <c r="D801" s="96" t="s">
        <v>13372</v>
      </c>
      <c r="E801" s="96" t="s">
        <v>13653</v>
      </c>
      <c r="F801" s="96" t="s">
        <v>12071</v>
      </c>
      <c r="G801" s="96" t="s">
        <v>17350</v>
      </c>
      <c r="H801" s="96" t="s">
        <v>11627</v>
      </c>
      <c r="I801" s="123" t="s">
        <v>13916</v>
      </c>
      <c r="J801" s="95" t="s">
        <v>18320</v>
      </c>
      <c r="K801" s="95" t="s">
        <v>18321</v>
      </c>
      <c r="L801" s="164">
        <v>780.75</v>
      </c>
      <c r="M801" s="154">
        <v>780.75</v>
      </c>
      <c r="N801" s="125">
        <f>(Combined[[#This Row],[Westlake List Price 06-01-26]]-Combined[[#This Row],[Westlake List Price 05-01-26]])/Combined[[#This Row],[Westlake List Price 05-01-26]]</f>
        <v>0</v>
      </c>
    </row>
    <row r="802" spans="1:14" x14ac:dyDescent="0.3">
      <c r="A802" s="118">
        <v>1570</v>
      </c>
      <c r="B802" s="118" t="s">
        <v>15061</v>
      </c>
      <c r="C802" s="118" t="s">
        <v>11628</v>
      </c>
      <c r="D802" s="96" t="s">
        <v>13372</v>
      </c>
      <c r="E802" s="96" t="s">
        <v>13654</v>
      </c>
      <c r="F802" s="96" t="s">
        <v>12075</v>
      </c>
      <c r="G802" s="96" t="s">
        <v>17351</v>
      </c>
      <c r="H802" s="96" t="s">
        <v>11628</v>
      </c>
      <c r="I802" s="123" t="s">
        <v>13916</v>
      </c>
      <c r="J802" s="95" t="s">
        <v>18322</v>
      </c>
      <c r="K802" s="95" t="s">
        <v>17990</v>
      </c>
      <c r="L802" s="164">
        <v>1300.43</v>
      </c>
      <c r="M802" s="154">
        <v>1300.43</v>
      </c>
      <c r="N802" s="125">
        <f>(Combined[[#This Row],[Westlake List Price 06-01-26]]-Combined[[#This Row],[Westlake List Price 05-01-26]])/Combined[[#This Row],[Westlake List Price 05-01-26]]</f>
        <v>0</v>
      </c>
    </row>
    <row r="803" spans="1:14" x14ac:dyDescent="0.3">
      <c r="A803" s="118">
        <v>1571</v>
      </c>
      <c r="B803" s="118" t="s">
        <v>15062</v>
      </c>
      <c r="C803" s="118" t="s">
        <v>11629</v>
      </c>
      <c r="D803" s="96" t="s">
        <v>13372</v>
      </c>
      <c r="E803" s="96" t="s">
        <v>13655</v>
      </c>
      <c r="F803" s="96" t="s">
        <v>12077</v>
      </c>
      <c r="G803" s="96" t="s">
        <v>17352</v>
      </c>
      <c r="H803" s="96" t="s">
        <v>11629</v>
      </c>
      <c r="I803" s="123" t="s">
        <v>13916</v>
      </c>
      <c r="J803" s="95" t="s">
        <v>18323</v>
      </c>
      <c r="K803" s="95" t="s">
        <v>17990</v>
      </c>
      <c r="L803" s="164">
        <v>3799.35</v>
      </c>
      <c r="M803" s="154">
        <v>3799.35</v>
      </c>
      <c r="N803" s="125">
        <f>(Combined[[#This Row],[Westlake List Price 06-01-26]]-Combined[[#This Row],[Westlake List Price 05-01-26]])/Combined[[#This Row],[Westlake List Price 05-01-26]]</f>
        <v>0</v>
      </c>
    </row>
    <row r="804" spans="1:14" x14ac:dyDescent="0.3">
      <c r="A804" s="118">
        <v>1572</v>
      </c>
      <c r="B804" s="118" t="s">
        <v>15063</v>
      </c>
      <c r="C804" s="118" t="s">
        <v>11630</v>
      </c>
      <c r="D804" s="96" t="s">
        <v>13372</v>
      </c>
      <c r="E804" s="96" t="s">
        <v>13656</v>
      </c>
      <c r="F804" s="96" t="s">
        <v>12079</v>
      </c>
      <c r="G804" s="96" t="s">
        <v>17353</v>
      </c>
      <c r="H804" s="96" t="s">
        <v>11630</v>
      </c>
      <c r="I804" s="123" t="s">
        <v>13916</v>
      </c>
      <c r="J804" s="95" t="s">
        <v>18324</v>
      </c>
      <c r="K804" s="95" t="s">
        <v>18325</v>
      </c>
      <c r="L804" s="164">
        <v>2113.37</v>
      </c>
      <c r="M804" s="154">
        <v>2113.37</v>
      </c>
      <c r="N804" s="125">
        <f>(Combined[[#This Row],[Westlake List Price 06-01-26]]-Combined[[#This Row],[Westlake List Price 05-01-26]])/Combined[[#This Row],[Westlake List Price 05-01-26]]</f>
        <v>0</v>
      </c>
    </row>
    <row r="805" spans="1:14" x14ac:dyDescent="0.3">
      <c r="A805" s="118">
        <v>1573</v>
      </c>
      <c r="B805" s="118" t="s">
        <v>15064</v>
      </c>
      <c r="C805" s="118" t="s">
        <v>11631</v>
      </c>
      <c r="D805" s="96" t="s">
        <v>13372</v>
      </c>
      <c r="E805" s="96" t="s">
        <v>13657</v>
      </c>
      <c r="F805" s="96" t="s">
        <v>12081</v>
      </c>
      <c r="G805" s="96" t="s">
        <v>17354</v>
      </c>
      <c r="H805" s="96" t="s">
        <v>11631</v>
      </c>
      <c r="I805" s="123" t="s">
        <v>13916</v>
      </c>
      <c r="J805" s="95" t="s">
        <v>18326</v>
      </c>
      <c r="K805" s="95" t="s">
        <v>18327</v>
      </c>
      <c r="L805" s="164">
        <v>3139.57</v>
      </c>
      <c r="M805" s="154">
        <v>3139.57</v>
      </c>
      <c r="N805" s="125">
        <f>(Combined[[#This Row],[Westlake List Price 06-01-26]]-Combined[[#This Row],[Westlake List Price 05-01-26]])/Combined[[#This Row],[Westlake List Price 05-01-26]]</f>
        <v>0</v>
      </c>
    </row>
    <row r="806" spans="1:14" x14ac:dyDescent="0.3">
      <c r="A806" s="118">
        <v>1269</v>
      </c>
      <c r="B806" s="118"/>
      <c r="C806" s="118"/>
      <c r="D806" s="96" t="s">
        <v>13372</v>
      </c>
      <c r="E806" s="96" t="s">
        <v>19280</v>
      </c>
      <c r="F806" s="96" t="s">
        <v>19324</v>
      </c>
      <c r="G806" s="142" t="s">
        <v>19335</v>
      </c>
      <c r="I806" s="20" t="s">
        <v>19336</v>
      </c>
      <c r="K806" s="95"/>
      <c r="L806" s="164">
        <v>109.02</v>
      </c>
      <c r="M806" s="154">
        <v>109.02</v>
      </c>
      <c r="N806" s="125">
        <f>(Combined[[#This Row],[Westlake List Price 06-01-26]]-Combined[[#This Row],[Westlake List Price 05-01-26]])/Combined[[#This Row],[Westlake List Price 05-01-26]]</f>
        <v>0</v>
      </c>
    </row>
    <row r="807" spans="1:14" x14ac:dyDescent="0.3">
      <c r="A807" s="118">
        <v>1270</v>
      </c>
      <c r="B807" s="118" t="s">
        <v>13715</v>
      </c>
      <c r="C807" s="118" t="s">
        <v>13715</v>
      </c>
      <c r="D807" s="96" t="s">
        <v>13372</v>
      </c>
      <c r="E807" s="96" t="s">
        <v>13698</v>
      </c>
      <c r="F807" s="96" t="s">
        <v>13696</v>
      </c>
      <c r="G807" s="96" t="s">
        <v>17246</v>
      </c>
      <c r="H807" s="96" t="s">
        <v>13715</v>
      </c>
      <c r="I807" s="123" t="s">
        <v>14224</v>
      </c>
      <c r="J807" s="95" t="s">
        <v>18122</v>
      </c>
      <c r="K807" s="95" t="s">
        <v>18123</v>
      </c>
      <c r="L807" s="164">
        <v>50.98</v>
      </c>
      <c r="M807" s="154">
        <v>50.98</v>
      </c>
      <c r="N807" s="125">
        <f>(Combined[[#This Row],[Westlake List Price 06-01-26]]-Combined[[#This Row],[Westlake List Price 05-01-26]])/Combined[[#This Row],[Westlake List Price 05-01-26]]</f>
        <v>0</v>
      </c>
    </row>
    <row r="808" spans="1:14" x14ac:dyDescent="0.3">
      <c r="A808" s="118">
        <v>1274</v>
      </c>
      <c r="B808" s="118" t="s">
        <v>13716</v>
      </c>
      <c r="C808" s="118" t="s">
        <v>13716</v>
      </c>
      <c r="D808" s="96" t="s">
        <v>13372</v>
      </c>
      <c r="E808" s="96" t="s">
        <v>13651</v>
      </c>
      <c r="F808" s="96" t="s">
        <v>13697</v>
      </c>
      <c r="G808" s="96" t="s">
        <v>17250</v>
      </c>
      <c r="H808" s="96" t="s">
        <v>13716</v>
      </c>
      <c r="I808" s="123" t="s">
        <v>14224</v>
      </c>
      <c r="J808" s="95" t="s">
        <v>18130</v>
      </c>
      <c r="K808" s="95" t="s">
        <v>18131</v>
      </c>
      <c r="L808" s="164">
        <v>75</v>
      </c>
      <c r="M808" s="154">
        <v>75</v>
      </c>
      <c r="N808" s="125">
        <f>(Combined[[#This Row],[Westlake List Price 06-01-26]]-Combined[[#This Row],[Westlake List Price 05-01-26]])/Combined[[#This Row],[Westlake List Price 05-01-26]]</f>
        <v>0</v>
      </c>
    </row>
    <row r="809" spans="1:14" x14ac:dyDescent="0.3">
      <c r="A809" s="118">
        <v>1277</v>
      </c>
      <c r="B809" s="118" t="s">
        <v>13720</v>
      </c>
      <c r="C809" s="118" t="s">
        <v>13720</v>
      </c>
      <c r="D809" s="96" t="s">
        <v>13372</v>
      </c>
      <c r="E809" s="96" t="s">
        <v>13652</v>
      </c>
      <c r="F809" s="96" t="s">
        <v>4489</v>
      </c>
      <c r="G809" s="96" t="s">
        <v>17253</v>
      </c>
      <c r="H809" s="96" t="s">
        <v>13720</v>
      </c>
      <c r="I809" s="123" t="s">
        <v>14224</v>
      </c>
      <c r="J809" s="95" t="s">
        <v>18136</v>
      </c>
      <c r="K809" s="95" t="s">
        <v>18137</v>
      </c>
      <c r="L809" s="164">
        <v>197.28</v>
      </c>
      <c r="M809" s="154">
        <v>197.28</v>
      </c>
      <c r="N809" s="125">
        <f>(Combined[[#This Row],[Westlake List Price 06-01-26]]-Combined[[#This Row],[Westlake List Price 05-01-26]])/Combined[[#This Row],[Westlake List Price 05-01-26]]</f>
        <v>0</v>
      </c>
    </row>
    <row r="810" spans="1:14" x14ac:dyDescent="0.3">
      <c r="A810" s="118">
        <v>1281</v>
      </c>
      <c r="B810" s="118" t="s">
        <v>14955</v>
      </c>
      <c r="C810" s="118" t="s">
        <v>12117</v>
      </c>
      <c r="D810" s="96" t="s">
        <v>13372</v>
      </c>
      <c r="E810" s="96" t="s">
        <v>13653</v>
      </c>
      <c r="F810" s="96" t="s">
        <v>12000</v>
      </c>
      <c r="G810" s="96" t="s">
        <v>17257</v>
      </c>
      <c r="H810" s="96" t="s">
        <v>12117</v>
      </c>
      <c r="I810" s="123" t="s">
        <v>14224</v>
      </c>
      <c r="J810" s="95" t="s">
        <v>18144</v>
      </c>
      <c r="K810" s="95" t="s">
        <v>18145</v>
      </c>
      <c r="L810" s="164">
        <v>360.33</v>
      </c>
      <c r="M810" s="154">
        <v>360.33</v>
      </c>
      <c r="N810" s="125">
        <f>(Combined[[#This Row],[Westlake List Price 06-01-26]]-Combined[[#This Row],[Westlake List Price 05-01-26]])/Combined[[#This Row],[Westlake List Price 05-01-26]]</f>
        <v>0</v>
      </c>
    </row>
    <row r="811" spans="1:14" x14ac:dyDescent="0.3">
      <c r="A811" s="118">
        <v>1283</v>
      </c>
      <c r="B811" s="118" t="s">
        <v>14957</v>
      </c>
      <c r="C811" s="118" t="s">
        <v>12119</v>
      </c>
      <c r="D811" s="96" t="s">
        <v>13372</v>
      </c>
      <c r="E811" s="96" t="s">
        <v>13654</v>
      </c>
      <c r="F811" s="96" t="s">
        <v>12005</v>
      </c>
      <c r="G811" s="96" t="s">
        <v>17259</v>
      </c>
      <c r="H811" s="96" t="s">
        <v>12119</v>
      </c>
      <c r="I811" s="123" t="s">
        <v>14224</v>
      </c>
      <c r="J811" s="95" t="s">
        <v>18148</v>
      </c>
      <c r="K811" s="95" t="s">
        <v>18149</v>
      </c>
      <c r="L811" s="164">
        <v>1446.63</v>
      </c>
      <c r="M811" s="154">
        <v>1446.63</v>
      </c>
      <c r="N811" s="125">
        <f>(Combined[[#This Row],[Westlake List Price 06-01-26]]-Combined[[#This Row],[Westlake List Price 05-01-26]])/Combined[[#This Row],[Westlake List Price 05-01-26]]</f>
        <v>0</v>
      </c>
    </row>
    <row r="812" spans="1:14" x14ac:dyDescent="0.3">
      <c r="A812" s="118">
        <v>1286</v>
      </c>
      <c r="B812" s="118" t="s">
        <v>14960</v>
      </c>
      <c r="C812" s="118" t="s">
        <v>12122</v>
      </c>
      <c r="D812" s="96" t="s">
        <v>13372</v>
      </c>
      <c r="E812" s="96" t="s">
        <v>13655</v>
      </c>
      <c r="F812" s="96" t="s">
        <v>12011</v>
      </c>
      <c r="G812" s="96" t="s">
        <v>17262</v>
      </c>
      <c r="H812" s="96" t="s">
        <v>12122</v>
      </c>
      <c r="I812" s="123" t="s">
        <v>14224</v>
      </c>
      <c r="J812" s="95" t="s">
        <v>18152</v>
      </c>
      <c r="K812" s="95" t="s">
        <v>17990</v>
      </c>
      <c r="L812" s="164">
        <v>3205.33</v>
      </c>
      <c r="M812" s="154">
        <v>3205.33</v>
      </c>
      <c r="N812" s="125">
        <f>(Combined[[#This Row],[Westlake List Price 06-01-26]]-Combined[[#This Row],[Westlake List Price 05-01-26]])/Combined[[#This Row],[Westlake List Price 05-01-26]]</f>
        <v>0</v>
      </c>
    </row>
    <row r="813" spans="1:14" x14ac:dyDescent="0.3">
      <c r="A813" s="118">
        <v>1305</v>
      </c>
      <c r="B813" s="118" t="s">
        <v>12141</v>
      </c>
      <c r="C813" s="118" t="s">
        <v>12141</v>
      </c>
      <c r="D813" s="96" t="s">
        <v>13372</v>
      </c>
      <c r="E813" s="96" t="s">
        <v>13647</v>
      </c>
      <c r="F813" s="96" t="s">
        <v>12308</v>
      </c>
      <c r="G813" s="96" t="s">
        <v>17263</v>
      </c>
      <c r="H813" s="96" t="s">
        <v>12141</v>
      </c>
      <c r="I813" s="123" t="s">
        <v>14224</v>
      </c>
      <c r="J813" s="95" t="s">
        <v>12002</v>
      </c>
      <c r="K813" s="95" t="s">
        <v>12002</v>
      </c>
      <c r="L813" s="164">
        <v>9806.1200000000008</v>
      </c>
      <c r="M813" s="154">
        <v>9806.1200000000008</v>
      </c>
      <c r="N813" s="125">
        <f>(Combined[[#This Row],[Westlake List Price 06-01-26]]-Combined[[#This Row],[Westlake List Price 05-01-26]])/Combined[[#This Row],[Westlake List Price 05-01-26]]</f>
        <v>0</v>
      </c>
    </row>
    <row r="814" spans="1:14" x14ac:dyDescent="0.3">
      <c r="A814" s="118">
        <v>1272</v>
      </c>
      <c r="B814" s="118" t="s">
        <v>13718</v>
      </c>
      <c r="C814" s="118" t="s">
        <v>13718</v>
      </c>
      <c r="D814" s="96" t="s">
        <v>13372</v>
      </c>
      <c r="E814" s="96" t="s">
        <v>13651</v>
      </c>
      <c r="F814" s="96" t="s">
        <v>13692</v>
      </c>
      <c r="G814" s="96" t="s">
        <v>17248</v>
      </c>
      <c r="H814" s="96" t="s">
        <v>13718</v>
      </c>
      <c r="I814" s="123" t="s">
        <v>14224</v>
      </c>
      <c r="J814" s="95" t="s">
        <v>18126</v>
      </c>
      <c r="K814" s="95" t="s">
        <v>18127</v>
      </c>
      <c r="L814" s="164">
        <v>66.09</v>
      </c>
      <c r="M814" s="154">
        <v>66.09</v>
      </c>
      <c r="N814" s="125">
        <f>(Combined[[#This Row],[Westlake List Price 06-01-26]]-Combined[[#This Row],[Westlake List Price 05-01-26]])/Combined[[#This Row],[Westlake List Price 05-01-26]]</f>
        <v>0</v>
      </c>
    </row>
    <row r="815" spans="1:14" x14ac:dyDescent="0.3">
      <c r="A815" s="118">
        <v>1273</v>
      </c>
      <c r="B815" s="118" t="s">
        <v>13719</v>
      </c>
      <c r="C815" s="118" t="s">
        <v>13719</v>
      </c>
      <c r="D815" s="96" t="s">
        <v>13372</v>
      </c>
      <c r="E815" s="96" t="s">
        <v>13651</v>
      </c>
      <c r="F815" s="96" t="s">
        <v>13724</v>
      </c>
      <c r="G815" s="96" t="s">
        <v>17249</v>
      </c>
      <c r="H815" s="96" t="s">
        <v>13719</v>
      </c>
      <c r="I815" s="123" t="s">
        <v>14224</v>
      </c>
      <c r="J815" s="95" t="s">
        <v>18128</v>
      </c>
      <c r="K815" s="95" t="s">
        <v>18129</v>
      </c>
      <c r="L815" s="164">
        <v>79.569999999999993</v>
      </c>
      <c r="M815" s="154">
        <v>79.569999999999993</v>
      </c>
      <c r="N815" s="125">
        <f>(Combined[[#This Row],[Westlake List Price 06-01-26]]-Combined[[#This Row],[Westlake List Price 05-01-26]])/Combined[[#This Row],[Westlake List Price 05-01-26]]</f>
        <v>0</v>
      </c>
    </row>
    <row r="816" spans="1:14" x14ac:dyDescent="0.3">
      <c r="A816" s="118">
        <v>1271</v>
      </c>
      <c r="B816" s="118" t="s">
        <v>13717</v>
      </c>
      <c r="C816" s="118" t="s">
        <v>13717</v>
      </c>
      <c r="D816" s="96" t="s">
        <v>13372</v>
      </c>
      <c r="E816" s="96" t="s">
        <v>13651</v>
      </c>
      <c r="F816" s="96" t="s">
        <v>13701</v>
      </c>
      <c r="G816" s="96" t="s">
        <v>17247</v>
      </c>
      <c r="H816" s="96" t="s">
        <v>13717</v>
      </c>
      <c r="I816" s="123" t="s">
        <v>14224</v>
      </c>
      <c r="J816" s="95" t="s">
        <v>18124</v>
      </c>
      <c r="K816" s="95" t="s">
        <v>18125</v>
      </c>
      <c r="L816" s="164">
        <v>66.41</v>
      </c>
      <c r="M816" s="154">
        <v>66.41</v>
      </c>
      <c r="N816" s="125">
        <f>(Combined[[#This Row],[Westlake List Price 06-01-26]]-Combined[[#This Row],[Westlake List Price 05-01-26]])/Combined[[#This Row],[Westlake List Price 05-01-26]]</f>
        <v>0</v>
      </c>
    </row>
    <row r="817" spans="1:14" x14ac:dyDescent="0.3">
      <c r="A817" s="118">
        <v>1275</v>
      </c>
      <c r="B817" s="118" t="s">
        <v>13721</v>
      </c>
      <c r="C817" s="118" t="s">
        <v>13721</v>
      </c>
      <c r="D817" s="96" t="s">
        <v>13372</v>
      </c>
      <c r="E817" s="96" t="s">
        <v>13652</v>
      </c>
      <c r="F817" s="96" t="s">
        <v>11240</v>
      </c>
      <c r="G817" s="96" t="s">
        <v>17251</v>
      </c>
      <c r="H817" s="96" t="s">
        <v>13721</v>
      </c>
      <c r="I817" s="123" t="s">
        <v>14224</v>
      </c>
      <c r="J817" s="95" t="s">
        <v>18132</v>
      </c>
      <c r="K817" s="95" t="s">
        <v>18133</v>
      </c>
      <c r="L817" s="164">
        <v>143.26</v>
      </c>
      <c r="M817" s="154">
        <v>143.26</v>
      </c>
      <c r="N817" s="125">
        <f>(Combined[[#This Row],[Westlake List Price 06-01-26]]-Combined[[#This Row],[Westlake List Price 05-01-26]])/Combined[[#This Row],[Westlake List Price 05-01-26]]</f>
        <v>0</v>
      </c>
    </row>
    <row r="818" spans="1:14" x14ac:dyDescent="0.3">
      <c r="A818" s="118">
        <v>1276</v>
      </c>
      <c r="B818" s="118" t="s">
        <v>13722</v>
      </c>
      <c r="C818" s="118" t="s">
        <v>13722</v>
      </c>
      <c r="D818" s="96" t="s">
        <v>13372</v>
      </c>
      <c r="E818" s="96" t="s">
        <v>13652</v>
      </c>
      <c r="F818" s="96" t="s">
        <v>11242</v>
      </c>
      <c r="G818" s="96" t="s">
        <v>17252</v>
      </c>
      <c r="H818" s="96" t="s">
        <v>13722</v>
      </c>
      <c r="I818" s="123" t="s">
        <v>14224</v>
      </c>
      <c r="J818" s="95" t="s">
        <v>18134</v>
      </c>
      <c r="K818" s="95" t="s">
        <v>18135</v>
      </c>
      <c r="L818" s="164">
        <v>148.69999999999999</v>
      </c>
      <c r="M818" s="154">
        <v>148.69999999999999</v>
      </c>
      <c r="N818" s="125">
        <f>(Combined[[#This Row],[Westlake List Price 06-01-26]]-Combined[[#This Row],[Westlake List Price 05-01-26]])/Combined[[#This Row],[Westlake List Price 05-01-26]]</f>
        <v>0</v>
      </c>
    </row>
    <row r="819" spans="1:14" x14ac:dyDescent="0.3">
      <c r="A819" s="118">
        <v>1278</v>
      </c>
      <c r="B819" s="118" t="s">
        <v>14565</v>
      </c>
      <c r="C819" s="118" t="s">
        <v>14043</v>
      </c>
      <c r="D819" s="96" t="s">
        <v>13372</v>
      </c>
      <c r="E819" s="96" t="s">
        <v>13653</v>
      </c>
      <c r="F819" s="96" t="s">
        <v>14042</v>
      </c>
      <c r="G819" s="96" t="s">
        <v>17254</v>
      </c>
      <c r="H819" s="96" t="s">
        <v>14043</v>
      </c>
      <c r="I819" s="123" t="s">
        <v>14224</v>
      </c>
      <c r="J819" s="95" t="s">
        <v>18138</v>
      </c>
      <c r="K819" s="95" t="s">
        <v>18139</v>
      </c>
      <c r="L819" s="164">
        <v>377.72</v>
      </c>
      <c r="M819" s="154">
        <v>377.72</v>
      </c>
      <c r="N819" s="125">
        <f>(Combined[[#This Row],[Westlake List Price 06-01-26]]-Combined[[#This Row],[Westlake List Price 05-01-26]])/Combined[[#This Row],[Westlake List Price 05-01-26]]</f>
        <v>0</v>
      </c>
    </row>
    <row r="820" spans="1:14" x14ac:dyDescent="0.3">
      <c r="A820" s="118">
        <v>1279</v>
      </c>
      <c r="B820" s="118" t="s">
        <v>13723</v>
      </c>
      <c r="C820" s="118" t="s">
        <v>13723</v>
      </c>
      <c r="D820" s="96" t="s">
        <v>13372</v>
      </c>
      <c r="E820" s="96" t="s">
        <v>13653</v>
      </c>
      <c r="F820" s="96" t="s">
        <v>11246</v>
      </c>
      <c r="G820" s="96" t="s">
        <v>17255</v>
      </c>
      <c r="H820" s="96" t="s">
        <v>13723</v>
      </c>
      <c r="I820" s="123" t="s">
        <v>14224</v>
      </c>
      <c r="J820" s="95" t="s">
        <v>18140</v>
      </c>
      <c r="K820" s="95" t="s">
        <v>18141</v>
      </c>
      <c r="L820" s="164">
        <v>310.11</v>
      </c>
      <c r="M820" s="154">
        <v>310.11</v>
      </c>
      <c r="N820" s="125">
        <f>(Combined[[#This Row],[Westlake List Price 06-01-26]]-Combined[[#This Row],[Westlake List Price 05-01-26]])/Combined[[#This Row],[Westlake List Price 05-01-26]]</f>
        <v>0</v>
      </c>
    </row>
    <row r="821" spans="1:14" x14ac:dyDescent="0.3">
      <c r="A821" s="118">
        <v>1280</v>
      </c>
      <c r="B821" s="118" t="s">
        <v>13683</v>
      </c>
      <c r="C821" s="118" t="s">
        <v>13683</v>
      </c>
      <c r="D821" s="96" t="s">
        <v>13372</v>
      </c>
      <c r="E821" s="96" t="s">
        <v>13653</v>
      </c>
      <c r="F821" s="96" t="s">
        <v>11516</v>
      </c>
      <c r="G821" s="96" t="s">
        <v>17256</v>
      </c>
      <c r="H821" s="96" t="s">
        <v>13683</v>
      </c>
      <c r="I821" s="123" t="s">
        <v>14224</v>
      </c>
      <c r="J821" s="95" t="s">
        <v>18142</v>
      </c>
      <c r="K821" s="95" t="s">
        <v>18143</v>
      </c>
      <c r="L821" s="164">
        <v>421.3</v>
      </c>
      <c r="M821" s="154">
        <v>421.3</v>
      </c>
      <c r="N821" s="125">
        <f>(Combined[[#This Row],[Westlake List Price 06-01-26]]-Combined[[#This Row],[Westlake List Price 05-01-26]])/Combined[[#This Row],[Westlake List Price 05-01-26]]</f>
        <v>0</v>
      </c>
    </row>
    <row r="822" spans="1:14" x14ac:dyDescent="0.3">
      <c r="A822" s="118">
        <v>1282</v>
      </c>
      <c r="B822" s="118" t="s">
        <v>14956</v>
      </c>
      <c r="C822" s="118" t="s">
        <v>12118</v>
      </c>
      <c r="D822" s="96" t="s">
        <v>13372</v>
      </c>
      <c r="E822" s="96" t="s">
        <v>13654</v>
      </c>
      <c r="F822" s="96" t="s">
        <v>12003</v>
      </c>
      <c r="G822" s="96" t="s">
        <v>17258</v>
      </c>
      <c r="H822" s="96" t="s">
        <v>12118</v>
      </c>
      <c r="I822" s="123" t="s">
        <v>14224</v>
      </c>
      <c r="J822" s="95" t="s">
        <v>18146</v>
      </c>
      <c r="K822" s="95" t="s">
        <v>18147</v>
      </c>
      <c r="L822" s="164">
        <v>1399.02</v>
      </c>
      <c r="M822" s="154">
        <v>1399.02</v>
      </c>
      <c r="N822" s="125">
        <f>(Combined[[#This Row],[Westlake List Price 06-01-26]]-Combined[[#This Row],[Westlake List Price 05-01-26]])/Combined[[#This Row],[Westlake List Price 05-01-26]]</f>
        <v>0</v>
      </c>
    </row>
    <row r="823" spans="1:14" x14ac:dyDescent="0.3">
      <c r="A823" s="118">
        <v>1284</v>
      </c>
      <c r="B823" s="118" t="s">
        <v>14958</v>
      </c>
      <c r="C823" s="118" t="s">
        <v>12120</v>
      </c>
      <c r="D823" s="96" t="s">
        <v>13372</v>
      </c>
      <c r="E823" s="96" t="s">
        <v>13655</v>
      </c>
      <c r="F823" s="96" t="s">
        <v>12007</v>
      </c>
      <c r="G823" s="96" t="s">
        <v>17260</v>
      </c>
      <c r="H823" s="96" t="s">
        <v>12120</v>
      </c>
      <c r="I823" s="123" t="s">
        <v>14224</v>
      </c>
      <c r="J823" s="95" t="s">
        <v>18150</v>
      </c>
      <c r="K823" s="95" t="s">
        <v>12002</v>
      </c>
      <c r="L823" s="164">
        <v>4404.78</v>
      </c>
      <c r="M823" s="154">
        <v>4404.78</v>
      </c>
      <c r="N823" s="125">
        <f>(Combined[[#This Row],[Westlake List Price 06-01-26]]-Combined[[#This Row],[Westlake List Price 05-01-26]])/Combined[[#This Row],[Westlake List Price 05-01-26]]</f>
        <v>0</v>
      </c>
    </row>
    <row r="824" spans="1:14" x14ac:dyDescent="0.3">
      <c r="A824" s="118">
        <v>1285</v>
      </c>
      <c r="B824" s="118" t="s">
        <v>14959</v>
      </c>
      <c r="C824" s="118" t="s">
        <v>12121</v>
      </c>
      <c r="D824" s="96" t="s">
        <v>13372</v>
      </c>
      <c r="E824" s="96" t="s">
        <v>13655</v>
      </c>
      <c r="F824" s="96" t="s">
        <v>12009</v>
      </c>
      <c r="G824" s="96" t="s">
        <v>17261</v>
      </c>
      <c r="H824" s="96" t="s">
        <v>12121</v>
      </c>
      <c r="I824" s="123" t="s">
        <v>14224</v>
      </c>
      <c r="J824" s="95" t="s">
        <v>18151</v>
      </c>
      <c r="K824" s="95" t="s">
        <v>12002</v>
      </c>
      <c r="L824" s="164">
        <v>4809.3500000000004</v>
      </c>
      <c r="M824" s="154">
        <v>4809.3500000000004</v>
      </c>
      <c r="N824" s="125">
        <f>(Combined[[#This Row],[Westlake List Price 06-01-26]]-Combined[[#This Row],[Westlake List Price 05-01-26]])/Combined[[#This Row],[Westlake List Price 05-01-26]]</f>
        <v>0</v>
      </c>
    </row>
    <row r="825" spans="1:14" x14ac:dyDescent="0.3">
      <c r="A825" s="118">
        <v>1318</v>
      </c>
      <c r="B825" s="118" t="s">
        <v>13976</v>
      </c>
      <c r="C825" s="118" t="s">
        <v>13976</v>
      </c>
      <c r="D825" s="96" t="s">
        <v>13372</v>
      </c>
      <c r="E825" s="96" t="s">
        <v>13698</v>
      </c>
      <c r="F825" s="96" t="s">
        <v>13696</v>
      </c>
      <c r="G825" s="96" t="s">
        <v>17264</v>
      </c>
      <c r="H825" s="96" t="s">
        <v>13976</v>
      </c>
      <c r="I825" s="123" t="s">
        <v>13896</v>
      </c>
      <c r="J825" s="95" t="s">
        <v>18153</v>
      </c>
      <c r="K825" s="95" t="s">
        <v>18154</v>
      </c>
      <c r="L825" s="164">
        <v>152.61000000000001</v>
      </c>
      <c r="M825" s="154">
        <v>152.61000000000001</v>
      </c>
      <c r="N825" s="125">
        <f>(Combined[[#This Row],[Westlake List Price 06-01-26]]-Combined[[#This Row],[Westlake List Price 05-01-26]])/Combined[[#This Row],[Westlake List Price 05-01-26]]</f>
        <v>0</v>
      </c>
    </row>
    <row r="826" spans="1:14" x14ac:dyDescent="0.3">
      <c r="A826" s="118">
        <v>1322</v>
      </c>
      <c r="B826" s="118" t="s">
        <v>13800</v>
      </c>
      <c r="C826" s="118" t="s">
        <v>13800</v>
      </c>
      <c r="D826" s="96" t="s">
        <v>13372</v>
      </c>
      <c r="E826" s="96" t="s">
        <v>13651</v>
      </c>
      <c r="F826" s="96" t="s">
        <v>13697</v>
      </c>
      <c r="G826" s="96" t="s">
        <v>17267</v>
      </c>
      <c r="H826" s="96" t="s">
        <v>13800</v>
      </c>
      <c r="I826" s="123" t="s">
        <v>13896</v>
      </c>
      <c r="J826" s="95" t="s">
        <v>18159</v>
      </c>
      <c r="K826" s="95" t="s">
        <v>18160</v>
      </c>
      <c r="L826" s="164">
        <v>148.04</v>
      </c>
      <c r="M826" s="154">
        <v>148.04</v>
      </c>
      <c r="N826" s="125">
        <f>(Combined[[#This Row],[Westlake List Price 06-01-26]]-Combined[[#This Row],[Westlake List Price 05-01-26]])/Combined[[#This Row],[Westlake List Price 05-01-26]]</f>
        <v>0</v>
      </c>
    </row>
    <row r="827" spans="1:14" x14ac:dyDescent="0.3">
      <c r="A827" s="118">
        <v>1325</v>
      </c>
      <c r="B827" s="118" t="s">
        <v>13801</v>
      </c>
      <c r="C827" s="118" t="s">
        <v>13801</v>
      </c>
      <c r="D827" s="96" t="s">
        <v>13372</v>
      </c>
      <c r="E827" s="96" t="s">
        <v>13652</v>
      </c>
      <c r="F827" s="96" t="s">
        <v>4489</v>
      </c>
      <c r="G827" s="96" t="s">
        <v>17270</v>
      </c>
      <c r="H827" s="96" t="s">
        <v>13801</v>
      </c>
      <c r="I827" s="123" t="s">
        <v>13896</v>
      </c>
      <c r="J827" s="95" t="s">
        <v>18165</v>
      </c>
      <c r="K827" s="95" t="s">
        <v>18166</v>
      </c>
      <c r="L827" s="164">
        <v>246.74</v>
      </c>
      <c r="M827" s="154">
        <v>246.74</v>
      </c>
      <c r="N827" s="125">
        <f>(Combined[[#This Row],[Westlake List Price 06-01-26]]-Combined[[#This Row],[Westlake List Price 05-01-26]])/Combined[[#This Row],[Westlake List Price 05-01-26]]</f>
        <v>0</v>
      </c>
    </row>
    <row r="828" spans="1:14" x14ac:dyDescent="0.3">
      <c r="A828" s="118">
        <v>1327</v>
      </c>
      <c r="B828" s="118" t="s">
        <v>14962</v>
      </c>
      <c r="C828" s="118" t="s">
        <v>13684</v>
      </c>
      <c r="D828" s="96" t="s">
        <v>13372</v>
      </c>
      <c r="E828" s="96" t="s">
        <v>13653</v>
      </c>
      <c r="F828" s="96">
        <v>4</v>
      </c>
      <c r="G828" s="96" t="s">
        <v>17272</v>
      </c>
      <c r="H828" s="96" t="s">
        <v>13684</v>
      </c>
      <c r="I828" s="123" t="s">
        <v>13896</v>
      </c>
      <c r="J828" s="95" t="s">
        <v>18169</v>
      </c>
      <c r="K828" s="95" t="s">
        <v>18170</v>
      </c>
      <c r="L828" s="164">
        <v>623.15</v>
      </c>
      <c r="M828" s="154">
        <v>623.15</v>
      </c>
      <c r="N828" s="125">
        <f>(Combined[[#This Row],[Westlake List Price 06-01-26]]-Combined[[#This Row],[Westlake List Price 05-01-26]])/Combined[[#This Row],[Westlake List Price 05-01-26]]</f>
        <v>0</v>
      </c>
    </row>
    <row r="829" spans="1:14" x14ac:dyDescent="0.3">
      <c r="A829" s="118">
        <v>1319</v>
      </c>
      <c r="B829" s="118" t="s">
        <v>14565</v>
      </c>
      <c r="C829" s="118" t="s">
        <v>14073</v>
      </c>
      <c r="D829" s="96" t="s">
        <v>13372</v>
      </c>
      <c r="E829" s="96" t="s">
        <v>13651</v>
      </c>
      <c r="F829" s="96" t="s">
        <v>13692</v>
      </c>
      <c r="G829" s="96" t="s">
        <v>17265</v>
      </c>
      <c r="H829" s="96" t="s">
        <v>14073</v>
      </c>
      <c r="I829" s="123" t="s">
        <v>13896</v>
      </c>
      <c r="J829" s="95" t="s">
        <v>18155</v>
      </c>
      <c r="K829" s="95" t="s">
        <v>18156</v>
      </c>
      <c r="L829" s="164">
        <v>136.52000000000001</v>
      </c>
      <c r="M829" s="154">
        <v>136.52000000000001</v>
      </c>
      <c r="N829" s="125">
        <f>(Combined[[#This Row],[Westlake List Price 06-01-26]]-Combined[[#This Row],[Westlake List Price 05-01-26]])/Combined[[#This Row],[Westlake List Price 05-01-26]]</f>
        <v>0</v>
      </c>
    </row>
    <row r="830" spans="1:14" x14ac:dyDescent="0.3">
      <c r="A830" s="118">
        <v>1320</v>
      </c>
      <c r="B830" s="118"/>
      <c r="C830" s="118"/>
      <c r="D830" s="96" t="s">
        <v>13372</v>
      </c>
      <c r="E830" s="96" t="s">
        <v>13651</v>
      </c>
      <c r="F830" s="96" t="s">
        <v>13724</v>
      </c>
      <c r="G830" s="142" t="s">
        <v>19337</v>
      </c>
      <c r="I830" s="142" t="s">
        <v>19338</v>
      </c>
      <c r="K830" s="95"/>
      <c r="L830" s="164">
        <v>118.73</v>
      </c>
      <c r="M830" s="154">
        <v>118.73</v>
      </c>
      <c r="N830" s="125">
        <f>(Combined[[#This Row],[Westlake List Price 06-01-26]]-Combined[[#This Row],[Westlake List Price 05-01-26]])/Combined[[#This Row],[Westlake List Price 05-01-26]]</f>
        <v>0</v>
      </c>
    </row>
    <row r="831" spans="1:14" x14ac:dyDescent="0.3">
      <c r="A831" s="118">
        <v>1321</v>
      </c>
      <c r="B831" s="118" t="s">
        <v>14565</v>
      </c>
      <c r="C831" s="118" t="s">
        <v>14072</v>
      </c>
      <c r="D831" s="96" t="s">
        <v>13372</v>
      </c>
      <c r="E831" s="96" t="s">
        <v>13651</v>
      </c>
      <c r="F831" s="96" t="s">
        <v>13701</v>
      </c>
      <c r="G831" s="96" t="s">
        <v>17266</v>
      </c>
      <c r="H831" s="96" t="s">
        <v>14072</v>
      </c>
      <c r="I831" s="123" t="s">
        <v>13896</v>
      </c>
      <c r="J831" s="95" t="s">
        <v>18157</v>
      </c>
      <c r="K831" s="95" t="s">
        <v>18158</v>
      </c>
      <c r="L831" s="164">
        <v>130.43</v>
      </c>
      <c r="M831" s="154">
        <v>130.43</v>
      </c>
      <c r="N831" s="125">
        <f>(Combined[[#This Row],[Westlake List Price 06-01-26]]-Combined[[#This Row],[Westlake List Price 05-01-26]])/Combined[[#This Row],[Westlake List Price 05-01-26]]</f>
        <v>0</v>
      </c>
    </row>
    <row r="832" spans="1:14" x14ac:dyDescent="0.3">
      <c r="A832" s="118">
        <v>1323</v>
      </c>
      <c r="B832" s="118" t="s">
        <v>14074</v>
      </c>
      <c r="C832" s="118" t="s">
        <v>14074</v>
      </c>
      <c r="D832" s="96" t="s">
        <v>13372</v>
      </c>
      <c r="E832" s="96" t="s">
        <v>13652</v>
      </c>
      <c r="F832" s="96" t="s">
        <v>11240</v>
      </c>
      <c r="G832" s="96" t="s">
        <v>17268</v>
      </c>
      <c r="H832" s="96" t="s">
        <v>14074</v>
      </c>
      <c r="I832" s="123" t="s">
        <v>13896</v>
      </c>
      <c r="J832" s="95" t="s">
        <v>18161</v>
      </c>
      <c r="K832" s="95" t="s">
        <v>18162</v>
      </c>
      <c r="L832" s="164">
        <v>283.91000000000003</v>
      </c>
      <c r="M832" s="154">
        <v>283.91000000000003</v>
      </c>
      <c r="N832" s="125">
        <f>(Combined[[#This Row],[Westlake List Price 06-01-26]]-Combined[[#This Row],[Westlake List Price 05-01-26]])/Combined[[#This Row],[Westlake List Price 05-01-26]]</f>
        <v>0</v>
      </c>
    </row>
    <row r="833" spans="1:14" x14ac:dyDescent="0.3">
      <c r="A833" s="118">
        <v>1324</v>
      </c>
      <c r="B833" s="118" t="s">
        <v>13802</v>
      </c>
      <c r="C833" s="118" t="s">
        <v>13802</v>
      </c>
      <c r="D833" s="96" t="s">
        <v>13372</v>
      </c>
      <c r="E833" s="96" t="s">
        <v>13652</v>
      </c>
      <c r="F833" s="96" t="s">
        <v>11242</v>
      </c>
      <c r="G833" s="96" t="s">
        <v>17269</v>
      </c>
      <c r="H833" s="96" t="s">
        <v>13802</v>
      </c>
      <c r="I833" s="123" t="s">
        <v>13896</v>
      </c>
      <c r="J833" s="95" t="s">
        <v>18163</v>
      </c>
      <c r="K833" s="95" t="s">
        <v>18164</v>
      </c>
      <c r="L833" s="164">
        <v>243.8</v>
      </c>
      <c r="M833" s="154">
        <v>243.8</v>
      </c>
      <c r="N833" s="125">
        <f>(Combined[[#This Row],[Westlake List Price 06-01-26]]-Combined[[#This Row],[Westlake List Price 05-01-26]])/Combined[[#This Row],[Westlake List Price 05-01-26]]</f>
        <v>0</v>
      </c>
    </row>
    <row r="834" spans="1:14" x14ac:dyDescent="0.3">
      <c r="A834" s="118">
        <v>1326</v>
      </c>
      <c r="B834" s="118" t="s">
        <v>13977</v>
      </c>
      <c r="C834" s="118" t="s">
        <v>13977</v>
      </c>
      <c r="D834" s="96" t="s">
        <v>13372</v>
      </c>
      <c r="E834" s="96" t="s">
        <v>13653</v>
      </c>
      <c r="F834" s="96" t="s">
        <v>11246</v>
      </c>
      <c r="G834" s="96" t="s">
        <v>17271</v>
      </c>
      <c r="H834" s="96" t="s">
        <v>13977</v>
      </c>
      <c r="I834" s="123" t="s">
        <v>13896</v>
      </c>
      <c r="J834" s="95" t="s">
        <v>18167</v>
      </c>
      <c r="K834" s="95" t="s">
        <v>18168</v>
      </c>
      <c r="L834" s="164">
        <v>463.26</v>
      </c>
      <c r="M834" s="154">
        <v>463.26</v>
      </c>
      <c r="N834" s="125">
        <f>(Combined[[#This Row],[Westlake List Price 06-01-26]]-Combined[[#This Row],[Westlake List Price 05-01-26]])/Combined[[#This Row],[Westlake List Price 05-01-26]]</f>
        <v>0</v>
      </c>
    </row>
    <row r="835" spans="1:14" x14ac:dyDescent="0.3">
      <c r="A835" s="118">
        <v>1394</v>
      </c>
      <c r="B835" s="118" t="s">
        <v>14565</v>
      </c>
      <c r="C835" s="118" t="s">
        <v>14035</v>
      </c>
      <c r="D835" s="96" t="s">
        <v>13372</v>
      </c>
      <c r="E835" s="96" t="s">
        <v>13652</v>
      </c>
      <c r="F835" s="96" t="s">
        <v>11240</v>
      </c>
      <c r="G835" s="96" t="s">
        <v>17298</v>
      </c>
      <c r="H835" s="96" t="s">
        <v>14035</v>
      </c>
      <c r="I835" s="123" t="s">
        <v>13879</v>
      </c>
      <c r="J835" s="95" t="s">
        <v>18218</v>
      </c>
      <c r="K835" s="95" t="s">
        <v>18219</v>
      </c>
      <c r="L835" s="164">
        <v>556.20000000000005</v>
      </c>
      <c r="M835" s="154">
        <v>556.20000000000005</v>
      </c>
      <c r="N835" s="125">
        <f>(Combined[[#This Row],[Westlake List Price 06-01-26]]-Combined[[#This Row],[Westlake List Price 05-01-26]])/Combined[[#This Row],[Westlake List Price 05-01-26]]</f>
        <v>0</v>
      </c>
    </row>
    <row r="836" spans="1:14" x14ac:dyDescent="0.3">
      <c r="A836" s="118">
        <v>1395</v>
      </c>
      <c r="B836" s="118" t="s">
        <v>14565</v>
      </c>
      <c r="C836" s="118" t="s">
        <v>14041</v>
      </c>
      <c r="D836" s="96" t="s">
        <v>13372</v>
      </c>
      <c r="E836" s="96" t="s">
        <v>13652</v>
      </c>
      <c r="F836" s="96" t="s">
        <v>11242</v>
      </c>
      <c r="G836" s="96" t="s">
        <v>17299</v>
      </c>
      <c r="H836" s="96" t="s">
        <v>14041</v>
      </c>
      <c r="I836" s="123" t="s">
        <v>13879</v>
      </c>
      <c r="J836" s="95" t="s">
        <v>18220</v>
      </c>
      <c r="K836" s="95" t="s">
        <v>18221</v>
      </c>
      <c r="L836" s="164">
        <v>384.02</v>
      </c>
      <c r="M836" s="154">
        <v>384.02</v>
      </c>
      <c r="N836" s="125">
        <f>(Combined[[#This Row],[Westlake List Price 06-01-26]]-Combined[[#This Row],[Westlake List Price 05-01-26]])/Combined[[#This Row],[Westlake List Price 05-01-26]]</f>
        <v>0</v>
      </c>
    </row>
    <row r="837" spans="1:14" x14ac:dyDescent="0.3">
      <c r="A837" s="118">
        <v>1396</v>
      </c>
      <c r="B837" s="118" t="s">
        <v>13803</v>
      </c>
      <c r="C837" s="118" t="s">
        <v>13803</v>
      </c>
      <c r="D837" s="96" t="s">
        <v>13372</v>
      </c>
      <c r="E837" s="96" t="s">
        <v>13653</v>
      </c>
      <c r="F837" s="96" t="s">
        <v>11246</v>
      </c>
      <c r="G837" s="96" t="s">
        <v>17300</v>
      </c>
      <c r="H837" s="96" t="s">
        <v>13803</v>
      </c>
      <c r="I837" s="123" t="s">
        <v>13879</v>
      </c>
      <c r="J837" s="95" t="s">
        <v>18222</v>
      </c>
      <c r="K837" s="95" t="s">
        <v>18223</v>
      </c>
      <c r="L837" s="164">
        <v>894.67</v>
      </c>
      <c r="M837" s="154">
        <v>894.67</v>
      </c>
      <c r="N837" s="125">
        <f>(Combined[[#This Row],[Westlake List Price 06-01-26]]-Combined[[#This Row],[Westlake List Price 05-01-26]])/Combined[[#This Row],[Westlake List Price 05-01-26]]</f>
        <v>0</v>
      </c>
    </row>
    <row r="838" spans="1:14" x14ac:dyDescent="0.3">
      <c r="A838" s="118">
        <v>1397</v>
      </c>
      <c r="B838" s="118" t="s">
        <v>14565</v>
      </c>
      <c r="C838" s="118" t="s">
        <v>14036</v>
      </c>
      <c r="D838" s="96" t="s">
        <v>13372</v>
      </c>
      <c r="E838" s="96" t="s">
        <v>13652</v>
      </c>
      <c r="F838" s="96" t="s">
        <v>11240</v>
      </c>
      <c r="G838" s="96" t="s">
        <v>17301</v>
      </c>
      <c r="H838" s="96" t="s">
        <v>14036</v>
      </c>
      <c r="I838" s="123" t="s">
        <v>13877</v>
      </c>
      <c r="J838" s="95" t="s">
        <v>18224</v>
      </c>
      <c r="K838" s="95" t="s">
        <v>18225</v>
      </c>
      <c r="L838" s="164">
        <v>556.20000000000005</v>
      </c>
      <c r="M838" s="154">
        <v>556.20000000000005</v>
      </c>
      <c r="N838" s="125">
        <f>(Combined[[#This Row],[Westlake List Price 06-01-26]]-Combined[[#This Row],[Westlake List Price 05-01-26]])/Combined[[#This Row],[Westlake List Price 05-01-26]]</f>
        <v>0</v>
      </c>
    </row>
    <row r="839" spans="1:14" x14ac:dyDescent="0.3">
      <c r="A839" s="118">
        <v>1398</v>
      </c>
      <c r="B839" s="118" t="s">
        <v>13805</v>
      </c>
      <c r="C839" s="118" t="s">
        <v>13805</v>
      </c>
      <c r="D839" s="96" t="s">
        <v>13372</v>
      </c>
      <c r="E839" s="96" t="s">
        <v>13652</v>
      </c>
      <c r="F839" s="96" t="s">
        <v>11242</v>
      </c>
      <c r="G839" s="96" t="s">
        <v>17302</v>
      </c>
      <c r="H839" s="96" t="s">
        <v>13805</v>
      </c>
      <c r="I839" s="123" t="s">
        <v>13877</v>
      </c>
      <c r="J839" s="95" t="s">
        <v>18226</v>
      </c>
      <c r="K839" s="95" t="s">
        <v>18227</v>
      </c>
      <c r="L839" s="164">
        <v>384.02</v>
      </c>
      <c r="M839" s="154">
        <v>384.02</v>
      </c>
      <c r="N839" s="125">
        <f>(Combined[[#This Row],[Westlake List Price 06-01-26]]-Combined[[#This Row],[Westlake List Price 05-01-26]])/Combined[[#This Row],[Westlake List Price 05-01-26]]</f>
        <v>0</v>
      </c>
    </row>
    <row r="840" spans="1:14" x14ac:dyDescent="0.3">
      <c r="A840" s="118">
        <v>1399</v>
      </c>
      <c r="B840" s="118" t="s">
        <v>13804</v>
      </c>
      <c r="C840" s="118" t="s">
        <v>13804</v>
      </c>
      <c r="D840" s="96" t="s">
        <v>13372</v>
      </c>
      <c r="E840" s="96" t="s">
        <v>13653</v>
      </c>
      <c r="F840" s="96" t="s">
        <v>11246</v>
      </c>
      <c r="G840" s="96" t="s">
        <v>17303</v>
      </c>
      <c r="H840" s="96" t="s">
        <v>13804</v>
      </c>
      <c r="I840" s="123" t="s">
        <v>13877</v>
      </c>
      <c r="J840" s="95" t="s">
        <v>18228</v>
      </c>
      <c r="K840" s="95" t="s">
        <v>18229</v>
      </c>
      <c r="L840" s="164">
        <v>894.67</v>
      </c>
      <c r="M840" s="154">
        <v>894.67</v>
      </c>
      <c r="N840" s="125">
        <f>(Combined[[#This Row],[Westlake List Price 06-01-26]]-Combined[[#This Row],[Westlake List Price 05-01-26]])/Combined[[#This Row],[Westlake List Price 05-01-26]]</f>
        <v>0</v>
      </c>
    </row>
    <row r="841" spans="1:14" x14ac:dyDescent="0.3">
      <c r="A841" s="118">
        <v>1400</v>
      </c>
      <c r="B841" s="118"/>
      <c r="C841" s="118"/>
      <c r="D841" s="96" t="s">
        <v>13372</v>
      </c>
      <c r="E841" s="96" t="s">
        <v>13652</v>
      </c>
      <c r="F841" s="96" t="s">
        <v>11240</v>
      </c>
      <c r="G841" s="142" t="s">
        <v>19339</v>
      </c>
      <c r="I841" s="142" t="s">
        <v>19340</v>
      </c>
      <c r="J841" s="120"/>
      <c r="K841" s="95"/>
      <c r="L841" s="164">
        <v>424.84</v>
      </c>
      <c r="M841" s="154">
        <v>424.84</v>
      </c>
      <c r="N841" s="125">
        <f>(Combined[[#This Row],[Westlake List Price 06-01-26]]-Combined[[#This Row],[Westlake List Price 05-01-26]])/Combined[[#This Row],[Westlake List Price 05-01-26]]</f>
        <v>0</v>
      </c>
    </row>
    <row r="842" spans="1:14" x14ac:dyDescent="0.3">
      <c r="A842" s="118">
        <v>1401</v>
      </c>
      <c r="B842" s="118" t="s">
        <v>13806</v>
      </c>
      <c r="C842" s="118" t="s">
        <v>13806</v>
      </c>
      <c r="D842" s="96" t="s">
        <v>13372</v>
      </c>
      <c r="E842" s="96" t="s">
        <v>13652</v>
      </c>
      <c r="F842" s="96" t="s">
        <v>11242</v>
      </c>
      <c r="G842" s="96" t="s">
        <v>17304</v>
      </c>
      <c r="H842" s="96" t="s">
        <v>13806</v>
      </c>
      <c r="I842" s="123" t="s">
        <v>13878</v>
      </c>
      <c r="J842" s="95" t="s">
        <v>18230</v>
      </c>
      <c r="K842" s="95" t="s">
        <v>18231</v>
      </c>
      <c r="L842" s="164">
        <v>563.04</v>
      </c>
      <c r="M842" s="154">
        <v>563.04</v>
      </c>
      <c r="N842" s="125">
        <f>(Combined[[#This Row],[Westlake List Price 06-01-26]]-Combined[[#This Row],[Westlake List Price 05-01-26]])/Combined[[#This Row],[Westlake List Price 05-01-26]]</f>
        <v>0</v>
      </c>
    </row>
    <row r="843" spans="1:14" x14ac:dyDescent="0.3">
      <c r="A843" s="118">
        <v>1402</v>
      </c>
      <c r="B843" s="118" t="s">
        <v>14048</v>
      </c>
      <c r="C843" s="118" t="s">
        <v>14048</v>
      </c>
      <c r="D843" s="96" t="s">
        <v>13372</v>
      </c>
      <c r="E843" s="96" t="s">
        <v>13653</v>
      </c>
      <c r="F843" s="96" t="s">
        <v>11246</v>
      </c>
      <c r="G843" s="96" t="s">
        <v>17305</v>
      </c>
      <c r="H843" s="96" t="s">
        <v>14048</v>
      </c>
      <c r="I843" s="123" t="s">
        <v>13878</v>
      </c>
      <c r="J843" s="95" t="s">
        <v>18232</v>
      </c>
      <c r="K843" s="95" t="s">
        <v>18233</v>
      </c>
      <c r="L843" s="164">
        <v>1172.28</v>
      </c>
      <c r="M843" s="154">
        <v>1172.28</v>
      </c>
      <c r="N843" s="125">
        <f>(Combined[[#This Row],[Westlake List Price 06-01-26]]-Combined[[#This Row],[Westlake List Price 05-01-26]])/Combined[[#This Row],[Westlake List Price 05-01-26]]</f>
        <v>0</v>
      </c>
    </row>
    <row r="844" spans="1:14" x14ac:dyDescent="0.3">
      <c r="A844" s="118">
        <v>1405</v>
      </c>
      <c r="B844" s="118" t="s">
        <v>13795</v>
      </c>
      <c r="C844" s="118" t="s">
        <v>13795</v>
      </c>
      <c r="D844" s="96" t="s">
        <v>13372</v>
      </c>
      <c r="E844" s="96" t="s">
        <v>13698</v>
      </c>
      <c r="F844" s="96" t="s">
        <v>13696</v>
      </c>
      <c r="G844" s="96" t="s">
        <v>17306</v>
      </c>
      <c r="H844" s="96" t="s">
        <v>13795</v>
      </c>
      <c r="I844" s="123" t="s">
        <v>14225</v>
      </c>
      <c r="J844" s="95" t="s">
        <v>18234</v>
      </c>
      <c r="K844" s="95" t="s">
        <v>18235</v>
      </c>
      <c r="L844" s="164">
        <v>112.17</v>
      </c>
      <c r="M844" s="154">
        <v>112.17</v>
      </c>
      <c r="N844" s="125">
        <f>(Combined[[#This Row],[Westlake List Price 06-01-26]]-Combined[[#This Row],[Westlake List Price 05-01-26]])/Combined[[#This Row],[Westlake List Price 05-01-26]]</f>
        <v>0</v>
      </c>
    </row>
    <row r="845" spans="1:14" x14ac:dyDescent="0.3">
      <c r="A845" s="118">
        <v>1407</v>
      </c>
      <c r="B845" s="118" t="s">
        <v>13778</v>
      </c>
      <c r="C845" s="118" t="s">
        <v>13778</v>
      </c>
      <c r="D845" s="96" t="s">
        <v>13372</v>
      </c>
      <c r="E845" s="96" t="s">
        <v>13651</v>
      </c>
      <c r="F845" s="96" t="s">
        <v>13697</v>
      </c>
      <c r="G845" s="96" t="s">
        <v>17308</v>
      </c>
      <c r="H845" s="96" t="s">
        <v>13778</v>
      </c>
      <c r="I845" s="123" t="s">
        <v>14225</v>
      </c>
      <c r="J845" s="95" t="s">
        <v>18238</v>
      </c>
      <c r="K845" s="95" t="s">
        <v>18239</v>
      </c>
      <c r="L845" s="164">
        <v>151.52000000000001</v>
      </c>
      <c r="M845" s="154">
        <v>151.52000000000001</v>
      </c>
      <c r="N845" s="125">
        <f>(Combined[[#This Row],[Westlake List Price 06-01-26]]-Combined[[#This Row],[Westlake List Price 05-01-26]])/Combined[[#This Row],[Westlake List Price 05-01-26]]</f>
        <v>0</v>
      </c>
    </row>
    <row r="846" spans="1:14" x14ac:dyDescent="0.3">
      <c r="A846" s="118">
        <v>1410</v>
      </c>
      <c r="B846" s="118" t="s">
        <v>13780</v>
      </c>
      <c r="C846" s="118" t="s">
        <v>13780</v>
      </c>
      <c r="D846" s="96" t="s">
        <v>13372</v>
      </c>
      <c r="E846" s="96" t="s">
        <v>13652</v>
      </c>
      <c r="F846" s="96" t="s">
        <v>4489</v>
      </c>
      <c r="G846" s="96" t="s">
        <v>17311</v>
      </c>
      <c r="H846" s="96" t="s">
        <v>13780</v>
      </c>
      <c r="I846" s="123" t="s">
        <v>14225</v>
      </c>
      <c r="J846" s="95" t="s">
        <v>18244</v>
      </c>
      <c r="K846" s="95" t="s">
        <v>18245</v>
      </c>
      <c r="L846" s="164">
        <v>423.7</v>
      </c>
      <c r="M846" s="154">
        <v>423.7</v>
      </c>
      <c r="N846" s="125">
        <f>(Combined[[#This Row],[Westlake List Price 06-01-26]]-Combined[[#This Row],[Westlake List Price 05-01-26]])/Combined[[#This Row],[Westlake List Price 05-01-26]]</f>
        <v>0</v>
      </c>
    </row>
    <row r="847" spans="1:14" x14ac:dyDescent="0.3">
      <c r="A847" s="118">
        <v>1414</v>
      </c>
      <c r="B847" s="118" t="s">
        <v>14565</v>
      </c>
      <c r="C847" s="118" t="s">
        <v>14049</v>
      </c>
      <c r="D847" s="96" t="s">
        <v>13372</v>
      </c>
      <c r="E847" s="96" t="s">
        <v>13653</v>
      </c>
      <c r="F847" s="96" t="s">
        <v>12000</v>
      </c>
      <c r="G847" s="96" t="s">
        <v>17314</v>
      </c>
      <c r="H847" s="96" t="s">
        <v>14049</v>
      </c>
      <c r="I847" s="123" t="s">
        <v>14225</v>
      </c>
      <c r="J847" s="95" t="s">
        <v>18250</v>
      </c>
      <c r="K847" s="95" t="s">
        <v>18251</v>
      </c>
      <c r="L847" s="164">
        <v>681.52</v>
      </c>
      <c r="M847" s="154">
        <v>681.52</v>
      </c>
      <c r="N847" s="125">
        <f>(Combined[[#This Row],[Westlake List Price 06-01-26]]-Combined[[#This Row],[Westlake List Price 05-01-26]])/Combined[[#This Row],[Westlake List Price 05-01-26]]</f>
        <v>0</v>
      </c>
    </row>
    <row r="848" spans="1:14" x14ac:dyDescent="0.3">
      <c r="A848" s="118">
        <v>1406</v>
      </c>
      <c r="B848" s="118" t="s">
        <v>13777</v>
      </c>
      <c r="C848" s="118" t="s">
        <v>13777</v>
      </c>
      <c r="D848" s="96" t="s">
        <v>13372</v>
      </c>
      <c r="E848" s="96" t="s">
        <v>13651</v>
      </c>
      <c r="F848" s="96" t="s">
        <v>13701</v>
      </c>
      <c r="G848" s="96" t="s">
        <v>17307</v>
      </c>
      <c r="H848" s="96" t="s">
        <v>13777</v>
      </c>
      <c r="I848" s="123" t="s">
        <v>14225</v>
      </c>
      <c r="J848" s="95" t="s">
        <v>18236</v>
      </c>
      <c r="K848" s="95" t="s">
        <v>18237</v>
      </c>
      <c r="L848" s="164">
        <v>118.91</v>
      </c>
      <c r="M848" s="154">
        <v>118.91</v>
      </c>
      <c r="N848" s="125">
        <f>(Combined[[#This Row],[Westlake List Price 06-01-26]]-Combined[[#This Row],[Westlake List Price 05-01-26]])/Combined[[#This Row],[Westlake List Price 05-01-26]]</f>
        <v>0</v>
      </c>
    </row>
    <row r="849" spans="1:14" x14ac:dyDescent="0.3">
      <c r="A849" s="118">
        <v>1408</v>
      </c>
      <c r="B849" s="118" t="s">
        <v>14565</v>
      </c>
      <c r="C849" s="118" t="s">
        <v>14034</v>
      </c>
      <c r="D849" s="96" t="s">
        <v>13372</v>
      </c>
      <c r="E849" s="96" t="s">
        <v>13652</v>
      </c>
      <c r="F849" s="96" t="s">
        <v>11240</v>
      </c>
      <c r="G849" s="96" t="s">
        <v>17309</v>
      </c>
      <c r="H849" s="96" t="s">
        <v>14034</v>
      </c>
      <c r="I849" s="123" t="s">
        <v>14225</v>
      </c>
      <c r="J849" s="95" t="s">
        <v>18240</v>
      </c>
      <c r="K849" s="95" t="s">
        <v>18241</v>
      </c>
      <c r="L849" s="164">
        <v>275.98</v>
      </c>
      <c r="M849" s="154">
        <v>275.98</v>
      </c>
      <c r="N849" s="125">
        <f>(Combined[[#This Row],[Westlake List Price 06-01-26]]-Combined[[#This Row],[Westlake List Price 05-01-26]])/Combined[[#This Row],[Westlake List Price 05-01-26]]</f>
        <v>0</v>
      </c>
    </row>
    <row r="850" spans="1:14" x14ac:dyDescent="0.3">
      <c r="A850" s="118">
        <v>1409</v>
      </c>
      <c r="B850" s="118" t="s">
        <v>13779</v>
      </c>
      <c r="C850" s="118" t="s">
        <v>13779</v>
      </c>
      <c r="D850" s="96" t="s">
        <v>13372</v>
      </c>
      <c r="E850" s="96" t="s">
        <v>13652</v>
      </c>
      <c r="F850" s="96" t="s">
        <v>11242</v>
      </c>
      <c r="G850" s="96" t="s">
        <v>17310</v>
      </c>
      <c r="H850" s="96" t="s">
        <v>13779</v>
      </c>
      <c r="I850" s="123" t="s">
        <v>14225</v>
      </c>
      <c r="J850" s="95" t="s">
        <v>18242</v>
      </c>
      <c r="K850" s="95" t="s">
        <v>18243</v>
      </c>
      <c r="L850" s="164">
        <v>300</v>
      </c>
      <c r="M850" s="154">
        <v>300</v>
      </c>
      <c r="N850" s="125">
        <f>(Combined[[#This Row],[Westlake List Price 06-01-26]]-Combined[[#This Row],[Westlake List Price 05-01-26]])/Combined[[#This Row],[Westlake List Price 05-01-26]]</f>
        <v>0</v>
      </c>
    </row>
    <row r="851" spans="1:14" x14ac:dyDescent="0.3">
      <c r="A851" s="118">
        <v>1412</v>
      </c>
      <c r="B851" s="118" t="s">
        <v>13781</v>
      </c>
      <c r="C851" s="118" t="s">
        <v>13781</v>
      </c>
      <c r="D851" s="96" t="s">
        <v>13372</v>
      </c>
      <c r="E851" s="96" t="s">
        <v>13653</v>
      </c>
      <c r="F851" s="96" t="s">
        <v>11246</v>
      </c>
      <c r="G851" s="96" t="s">
        <v>17312</v>
      </c>
      <c r="H851" s="96" t="s">
        <v>13781</v>
      </c>
      <c r="I851" s="123" t="s">
        <v>14225</v>
      </c>
      <c r="J851" s="95" t="s">
        <v>18246</v>
      </c>
      <c r="K851" s="95" t="s">
        <v>18247</v>
      </c>
      <c r="L851" s="164">
        <v>563.79999999999995</v>
      </c>
      <c r="M851" s="154">
        <v>563.79999999999995</v>
      </c>
      <c r="N851" s="125">
        <f>(Combined[[#This Row],[Westlake List Price 06-01-26]]-Combined[[#This Row],[Westlake List Price 05-01-26]])/Combined[[#This Row],[Westlake List Price 05-01-26]]</f>
        <v>0</v>
      </c>
    </row>
    <row r="852" spans="1:14" x14ac:dyDescent="0.3">
      <c r="A852" s="118">
        <v>1413</v>
      </c>
      <c r="B852" s="118" t="s">
        <v>13782</v>
      </c>
      <c r="C852" s="118" t="s">
        <v>13782</v>
      </c>
      <c r="D852" s="96" t="s">
        <v>13372</v>
      </c>
      <c r="E852" s="96" t="s">
        <v>13653</v>
      </c>
      <c r="F852" s="96" t="s">
        <v>11516</v>
      </c>
      <c r="G852" s="96" t="s">
        <v>17313</v>
      </c>
      <c r="H852" s="96" t="s">
        <v>13782</v>
      </c>
      <c r="I852" s="123" t="s">
        <v>14225</v>
      </c>
      <c r="J852" s="95" t="s">
        <v>18248</v>
      </c>
      <c r="K852" s="95" t="s">
        <v>18249</v>
      </c>
      <c r="L852" s="164">
        <v>585</v>
      </c>
      <c r="M852" s="154">
        <v>585</v>
      </c>
      <c r="N852" s="125">
        <f>(Combined[[#This Row],[Westlake List Price 06-01-26]]-Combined[[#This Row],[Westlake List Price 05-01-26]])/Combined[[#This Row],[Westlake List Price 05-01-26]]</f>
        <v>0</v>
      </c>
    </row>
    <row r="853" spans="1:14" x14ac:dyDescent="0.3">
      <c r="A853" s="118">
        <v>1470</v>
      </c>
      <c r="B853" s="118"/>
      <c r="C853" s="118"/>
      <c r="D853" s="96" t="s">
        <v>13372</v>
      </c>
      <c r="E853" s="96" t="s">
        <v>13652</v>
      </c>
      <c r="F853" s="96" t="s">
        <v>5969</v>
      </c>
      <c r="G853" s="142" t="s">
        <v>19341</v>
      </c>
      <c r="I853" s="142" t="s">
        <v>19344</v>
      </c>
      <c r="J853" s="120"/>
      <c r="K853" s="95"/>
      <c r="L853" s="164">
        <v>652.42999999999995</v>
      </c>
      <c r="M853" s="154">
        <v>652.42999999999995</v>
      </c>
      <c r="N853" s="125">
        <f>(Combined[[#This Row],[Westlake List Price 06-01-26]]-Combined[[#This Row],[Westlake List Price 05-01-26]])/Combined[[#This Row],[Westlake List Price 05-01-26]]</f>
        <v>0</v>
      </c>
    </row>
    <row r="854" spans="1:14" x14ac:dyDescent="0.3">
      <c r="A854" s="118">
        <v>1471</v>
      </c>
      <c r="B854" s="118"/>
      <c r="C854" s="118"/>
      <c r="D854" s="96" t="s">
        <v>13372</v>
      </c>
      <c r="E854" s="96" t="s">
        <v>13651</v>
      </c>
      <c r="F854" s="96" t="s">
        <v>19345</v>
      </c>
      <c r="G854" s="142" t="s">
        <v>19342</v>
      </c>
      <c r="I854" s="142" t="s">
        <v>19344</v>
      </c>
      <c r="J854" s="120"/>
      <c r="K854" s="95"/>
      <c r="L854" s="164">
        <v>207.05</v>
      </c>
      <c r="M854" s="154">
        <v>207.05</v>
      </c>
      <c r="N854" s="125">
        <f>(Combined[[#This Row],[Westlake List Price 06-01-26]]-Combined[[#This Row],[Westlake List Price 05-01-26]])/Combined[[#This Row],[Westlake List Price 05-01-26]]</f>
        <v>0</v>
      </c>
    </row>
    <row r="855" spans="1:14" x14ac:dyDescent="0.3">
      <c r="A855" s="118">
        <v>1472</v>
      </c>
      <c r="B855" s="118"/>
      <c r="C855" s="118"/>
      <c r="D855" s="96" t="s">
        <v>13372</v>
      </c>
      <c r="E855" s="96" t="s">
        <v>13652</v>
      </c>
      <c r="F855" s="96" t="s">
        <v>11242</v>
      </c>
      <c r="G855" s="142" t="s">
        <v>19343</v>
      </c>
      <c r="I855" s="142" t="s">
        <v>19344</v>
      </c>
      <c r="J855" s="120"/>
      <c r="K855" s="95"/>
      <c r="L855" s="164">
        <v>226.21</v>
      </c>
      <c r="M855" s="154">
        <v>226.21</v>
      </c>
      <c r="N855" s="125">
        <f>(Combined[[#This Row],[Westlake List Price 06-01-26]]-Combined[[#This Row],[Westlake List Price 05-01-26]])/Combined[[#This Row],[Westlake List Price 05-01-26]]</f>
        <v>0</v>
      </c>
    </row>
    <row r="856" spans="1:14" x14ac:dyDescent="0.3">
      <c r="A856" s="118">
        <v>1473</v>
      </c>
      <c r="B856" s="118"/>
      <c r="C856" s="118"/>
      <c r="D856" s="96" t="s">
        <v>13372</v>
      </c>
      <c r="E856" s="96" t="s">
        <v>13652</v>
      </c>
      <c r="F856" s="96" t="s">
        <v>11240</v>
      </c>
      <c r="G856" s="142" t="s">
        <v>19347</v>
      </c>
      <c r="I856" s="142" t="s">
        <v>19348</v>
      </c>
      <c r="J856" s="120"/>
      <c r="K856" s="95"/>
      <c r="L856" s="164">
        <v>514.13</v>
      </c>
      <c r="M856" s="154">
        <v>514.13</v>
      </c>
      <c r="N856" s="125">
        <f>(Combined[[#This Row],[Westlake List Price 06-01-26]]-Combined[[#This Row],[Westlake List Price 05-01-26]])/Combined[[#This Row],[Westlake List Price 05-01-26]]</f>
        <v>0</v>
      </c>
    </row>
    <row r="857" spans="1:14" x14ac:dyDescent="0.3">
      <c r="A857" s="118">
        <v>1474</v>
      </c>
      <c r="B857" s="118" t="s">
        <v>14565</v>
      </c>
      <c r="C857" s="118" t="s">
        <v>14039</v>
      </c>
      <c r="D857" s="96" t="s">
        <v>13372</v>
      </c>
      <c r="E857" s="96" t="s">
        <v>13652</v>
      </c>
      <c r="F857" s="96" t="s">
        <v>11242</v>
      </c>
      <c r="G857" s="96" t="s">
        <v>17315</v>
      </c>
      <c r="H857" s="96" t="s">
        <v>14039</v>
      </c>
      <c r="I857" s="123" t="s">
        <v>14040</v>
      </c>
      <c r="J857" s="95" t="s">
        <v>18252</v>
      </c>
      <c r="K857" s="95" t="s">
        <v>18253</v>
      </c>
      <c r="L857" s="164">
        <v>623.70000000000005</v>
      </c>
      <c r="M857" s="154">
        <v>623.70000000000005</v>
      </c>
      <c r="N857" s="125">
        <f>(Combined[[#This Row],[Westlake List Price 06-01-26]]-Combined[[#This Row],[Westlake List Price 05-01-26]])/Combined[[#This Row],[Westlake List Price 05-01-26]]</f>
        <v>0</v>
      </c>
    </row>
    <row r="858" spans="1:14" x14ac:dyDescent="0.3">
      <c r="A858" s="118">
        <v>1475</v>
      </c>
      <c r="B858" s="118" t="s">
        <v>14565</v>
      </c>
      <c r="C858" s="118" t="s">
        <v>18984</v>
      </c>
      <c r="D858" s="96" t="s">
        <v>13372</v>
      </c>
      <c r="E858" s="96" t="s">
        <v>13653</v>
      </c>
      <c r="F858" s="96" t="s">
        <v>11246</v>
      </c>
      <c r="G858" s="142" t="s">
        <v>19346</v>
      </c>
      <c r="H858" s="96" t="s">
        <v>14047</v>
      </c>
      <c r="I858" s="123" t="s">
        <v>14040</v>
      </c>
      <c r="J858" s="95" t="s">
        <v>5807</v>
      </c>
      <c r="K858" s="95" t="s">
        <v>12002</v>
      </c>
      <c r="L858" s="164">
        <v>1371.09</v>
      </c>
      <c r="M858" s="154">
        <v>1371.09</v>
      </c>
      <c r="N858" s="125">
        <f>(Combined[[#This Row],[Westlake List Price 06-01-26]]-Combined[[#This Row],[Westlake List Price 05-01-26]])/Combined[[#This Row],[Westlake List Price 05-01-26]]</f>
        <v>0</v>
      </c>
    </row>
    <row r="859" spans="1:14" x14ac:dyDescent="0.3">
      <c r="A859" s="118">
        <v>1476</v>
      </c>
      <c r="B859" s="118"/>
      <c r="C859" s="118"/>
      <c r="D859" s="96" t="s">
        <v>13372</v>
      </c>
      <c r="E859" s="96" t="s">
        <v>13652</v>
      </c>
      <c r="F859" s="96" t="s">
        <v>11240</v>
      </c>
      <c r="G859" s="142" t="s">
        <v>19349</v>
      </c>
      <c r="I859" s="142" t="s">
        <v>19350</v>
      </c>
      <c r="J859" s="120"/>
      <c r="K859" s="95"/>
      <c r="L859" s="164">
        <v>563.36</v>
      </c>
      <c r="M859" s="154">
        <v>563.36</v>
      </c>
      <c r="N859" s="125">
        <f>(Combined[[#This Row],[Westlake List Price 06-01-26]]-Combined[[#This Row],[Westlake List Price 05-01-26]])/Combined[[#This Row],[Westlake List Price 05-01-26]]</f>
        <v>0</v>
      </c>
    </row>
    <row r="860" spans="1:14" x14ac:dyDescent="0.3">
      <c r="A860" s="118">
        <v>1477</v>
      </c>
      <c r="B860" s="118" t="s">
        <v>14565</v>
      </c>
      <c r="C860" s="118" t="s">
        <v>14037</v>
      </c>
      <c r="D860" s="96" t="s">
        <v>13372</v>
      </c>
      <c r="E860" s="96" t="s">
        <v>13652</v>
      </c>
      <c r="F860" s="96" t="s">
        <v>11242</v>
      </c>
      <c r="G860" s="96" t="s">
        <v>17316</v>
      </c>
      <c r="H860" s="96" t="s">
        <v>14037</v>
      </c>
      <c r="I860" s="123" t="s">
        <v>14038</v>
      </c>
      <c r="J860" s="95" t="s">
        <v>18254</v>
      </c>
      <c r="K860" s="95" t="s">
        <v>18255</v>
      </c>
      <c r="L860" s="164">
        <v>968.15</v>
      </c>
      <c r="M860" s="154">
        <v>968.15</v>
      </c>
      <c r="N860" s="125">
        <f>(Combined[[#This Row],[Westlake List Price 06-01-26]]-Combined[[#This Row],[Westlake List Price 05-01-26]])/Combined[[#This Row],[Westlake List Price 05-01-26]]</f>
        <v>0</v>
      </c>
    </row>
    <row r="861" spans="1:14" x14ac:dyDescent="0.3">
      <c r="A861" s="118">
        <v>1478</v>
      </c>
      <c r="B861" s="118" t="s">
        <v>14565</v>
      </c>
      <c r="C861" s="118" t="s">
        <v>14046</v>
      </c>
      <c r="D861" s="96" t="s">
        <v>13372</v>
      </c>
      <c r="E861" s="96" t="s">
        <v>13653</v>
      </c>
      <c r="F861" s="96" t="s">
        <v>11246</v>
      </c>
      <c r="G861" s="96" t="s">
        <v>17317</v>
      </c>
      <c r="H861" s="96" t="s">
        <v>14046</v>
      </c>
      <c r="I861" s="123" t="s">
        <v>14038</v>
      </c>
      <c r="J861" s="95" t="s">
        <v>18256</v>
      </c>
      <c r="K861" s="95" t="s">
        <v>18257</v>
      </c>
      <c r="L861" s="164">
        <v>1572.72</v>
      </c>
      <c r="M861" s="154">
        <v>1572.72</v>
      </c>
      <c r="N861" s="125">
        <f>(Combined[[#This Row],[Westlake List Price 06-01-26]]-Combined[[#This Row],[Westlake List Price 05-01-26]])/Combined[[#This Row],[Westlake List Price 05-01-26]]</f>
        <v>0</v>
      </c>
    </row>
    <row r="862" spans="1:14" x14ac:dyDescent="0.3">
      <c r="A862" s="118">
        <v>1002</v>
      </c>
      <c r="B862" s="118" t="s">
        <v>13971</v>
      </c>
      <c r="C862" s="118" t="s">
        <v>13971</v>
      </c>
      <c r="D862" s="96" t="s">
        <v>13372</v>
      </c>
      <c r="E862" s="96" t="s">
        <v>13970</v>
      </c>
      <c r="F862" s="96" t="s">
        <v>13696</v>
      </c>
      <c r="G862" s="96" t="s">
        <v>17140</v>
      </c>
      <c r="H862" s="96" t="s">
        <v>13971</v>
      </c>
      <c r="I862" s="123" t="s">
        <v>14220</v>
      </c>
      <c r="J862" s="95" t="s">
        <v>17957</v>
      </c>
      <c r="K862" s="95" t="s">
        <v>17958</v>
      </c>
      <c r="L862" s="164">
        <v>216.63</v>
      </c>
      <c r="M862" s="154">
        <v>216.63</v>
      </c>
      <c r="N862" s="125">
        <f>(Combined[[#This Row],[Westlake List Price 06-01-26]]-Combined[[#This Row],[Westlake List Price 05-01-26]])/Combined[[#This Row],[Westlake List Price 05-01-26]]</f>
        <v>0</v>
      </c>
    </row>
    <row r="863" spans="1:14" x14ac:dyDescent="0.3">
      <c r="A863" s="118">
        <v>1002</v>
      </c>
      <c r="B863" s="118" t="s">
        <v>14565</v>
      </c>
      <c r="C863" s="118" t="s">
        <v>13996</v>
      </c>
      <c r="D863" s="96" t="s">
        <v>13372</v>
      </c>
      <c r="E863" s="96" t="s">
        <v>13651</v>
      </c>
      <c r="F863" s="96" t="s">
        <v>13697</v>
      </c>
      <c r="G863" s="96" t="s">
        <v>17141</v>
      </c>
      <c r="H863" s="96" t="s">
        <v>13996</v>
      </c>
      <c r="I863" s="123" t="s">
        <v>14220</v>
      </c>
      <c r="J863" s="95" t="s">
        <v>17959</v>
      </c>
      <c r="K863" s="95" t="s">
        <v>17960</v>
      </c>
      <c r="L863" s="164">
        <v>162.16999999999999</v>
      </c>
      <c r="M863" s="154">
        <v>162.16999999999999</v>
      </c>
      <c r="N863" s="125">
        <f>(Combined[[#This Row],[Westlake List Price 06-01-26]]-Combined[[#This Row],[Westlake List Price 05-01-26]])/Combined[[#This Row],[Westlake List Price 05-01-26]]</f>
        <v>0</v>
      </c>
    </row>
    <row r="864" spans="1:14" x14ac:dyDescent="0.3">
      <c r="A864" s="118">
        <v>1003</v>
      </c>
      <c r="B864" s="118" t="s">
        <v>13997</v>
      </c>
      <c r="C864" s="118" t="s">
        <v>13997</v>
      </c>
      <c r="D864" s="96" t="s">
        <v>13372</v>
      </c>
      <c r="E864" s="96" t="s">
        <v>13652</v>
      </c>
      <c r="F864" s="96" t="s">
        <v>4489</v>
      </c>
      <c r="G864" s="96" t="s">
        <v>17142</v>
      </c>
      <c r="H864" s="96" t="s">
        <v>13997</v>
      </c>
      <c r="I864" s="123" t="s">
        <v>14220</v>
      </c>
      <c r="J864" s="95" t="s">
        <v>17961</v>
      </c>
      <c r="K864" s="95" t="s">
        <v>17962</v>
      </c>
      <c r="L864" s="164">
        <v>488.37</v>
      </c>
      <c r="M864" s="154">
        <v>488.37</v>
      </c>
      <c r="N864" s="125">
        <f>(Combined[[#This Row],[Westlake List Price 06-01-26]]-Combined[[#This Row],[Westlake List Price 05-01-26]])/Combined[[#This Row],[Westlake List Price 05-01-26]]</f>
        <v>0</v>
      </c>
    </row>
    <row r="865" spans="1:14" x14ac:dyDescent="0.3">
      <c r="A865" s="118">
        <v>1004</v>
      </c>
      <c r="B865" s="118" t="s">
        <v>14734</v>
      </c>
      <c r="C865" s="118" t="s">
        <v>12001</v>
      </c>
      <c r="D865" s="96" t="s">
        <v>13372</v>
      </c>
      <c r="E865" s="96" t="s">
        <v>13653</v>
      </c>
      <c r="F865" s="96" t="s">
        <v>12000</v>
      </c>
      <c r="G865" s="96" t="s">
        <v>17143</v>
      </c>
      <c r="H865" s="96" t="s">
        <v>12001</v>
      </c>
      <c r="I865" s="123" t="s">
        <v>14220</v>
      </c>
      <c r="J865" s="95" t="s">
        <v>17963</v>
      </c>
      <c r="K865" s="95" t="s">
        <v>17964</v>
      </c>
      <c r="L865" s="164">
        <v>698.7</v>
      </c>
      <c r="M865" s="154">
        <v>698.7</v>
      </c>
      <c r="N865" s="125">
        <f>(Combined[[#This Row],[Westlake List Price 06-01-26]]-Combined[[#This Row],[Westlake List Price 05-01-26]])/Combined[[#This Row],[Westlake List Price 05-01-26]]</f>
        <v>0</v>
      </c>
    </row>
    <row r="866" spans="1:14" x14ac:dyDescent="0.3">
      <c r="A866" s="118">
        <v>1006</v>
      </c>
      <c r="B866" s="118" t="s">
        <v>14736</v>
      </c>
      <c r="C866" s="118" t="s">
        <v>12006</v>
      </c>
      <c r="D866" s="96" t="s">
        <v>13372</v>
      </c>
      <c r="E866" s="96" t="s">
        <v>13654</v>
      </c>
      <c r="F866" s="96" t="s">
        <v>12005</v>
      </c>
      <c r="G866" s="96" t="s">
        <v>17144</v>
      </c>
      <c r="H866" s="96" t="s">
        <v>12006</v>
      </c>
      <c r="I866" s="123" t="s">
        <v>14220</v>
      </c>
      <c r="J866" s="95" t="s">
        <v>17965</v>
      </c>
      <c r="K866" s="95" t="s">
        <v>17966</v>
      </c>
      <c r="L866" s="164">
        <v>1342.74</v>
      </c>
      <c r="M866" s="154">
        <v>1342.74</v>
      </c>
      <c r="N866" s="125">
        <f>(Combined[[#This Row],[Westlake List Price 06-01-26]]-Combined[[#This Row],[Westlake List Price 05-01-26]])/Combined[[#This Row],[Westlake List Price 05-01-26]]</f>
        <v>0</v>
      </c>
    </row>
    <row r="867" spans="1:14" x14ac:dyDescent="0.3">
      <c r="A867" s="118">
        <v>1009</v>
      </c>
      <c r="B867" s="118" t="s">
        <v>14739</v>
      </c>
      <c r="C867" s="118" t="s">
        <v>12012</v>
      </c>
      <c r="D867" s="96" t="s">
        <v>13372</v>
      </c>
      <c r="E867" s="96" t="s">
        <v>13655</v>
      </c>
      <c r="F867" s="96" t="s">
        <v>12011</v>
      </c>
      <c r="G867" s="96" t="s">
        <v>17147</v>
      </c>
      <c r="H867" s="96" t="s">
        <v>12012</v>
      </c>
      <c r="I867" s="123" t="s">
        <v>14220</v>
      </c>
      <c r="J867" s="95" t="s">
        <v>17969</v>
      </c>
      <c r="K867" s="95" t="s">
        <v>17970</v>
      </c>
      <c r="L867" s="164">
        <v>3388.48</v>
      </c>
      <c r="M867" s="154">
        <v>3388.48</v>
      </c>
      <c r="N867" s="125">
        <f>(Combined[[#This Row],[Westlake List Price 06-01-26]]-Combined[[#This Row],[Westlake List Price 05-01-26]])/Combined[[#This Row],[Westlake List Price 05-01-26]]</f>
        <v>0</v>
      </c>
    </row>
    <row r="868" spans="1:14" x14ac:dyDescent="0.3">
      <c r="A868" s="118">
        <v>1013</v>
      </c>
      <c r="B868" s="118" t="s">
        <v>14743</v>
      </c>
      <c r="C868" s="118" t="s">
        <v>12020</v>
      </c>
      <c r="D868" s="96" t="s">
        <v>13372</v>
      </c>
      <c r="E868" s="96" t="s">
        <v>13656</v>
      </c>
      <c r="F868" s="96" t="s">
        <v>12019</v>
      </c>
      <c r="G868" s="96" t="s">
        <v>17151</v>
      </c>
      <c r="H868" s="96" t="s">
        <v>12020</v>
      </c>
      <c r="I868" s="123" t="s">
        <v>14220</v>
      </c>
      <c r="J868" s="95" t="s">
        <v>17977</v>
      </c>
      <c r="K868" s="95" t="s">
        <v>17978</v>
      </c>
      <c r="L868" s="164">
        <v>2341.63</v>
      </c>
      <c r="M868" s="154">
        <v>2341.63</v>
      </c>
      <c r="N868" s="125">
        <f>(Combined[[#This Row],[Westlake List Price 06-01-26]]-Combined[[#This Row],[Westlake List Price 05-01-26]])/Combined[[#This Row],[Westlake List Price 05-01-26]]</f>
        <v>0</v>
      </c>
    </row>
    <row r="869" spans="1:14" x14ac:dyDescent="0.3">
      <c r="A869" s="118">
        <v>1018</v>
      </c>
      <c r="B869" s="118" t="s">
        <v>14748</v>
      </c>
      <c r="C869" s="118" t="s">
        <v>12030</v>
      </c>
      <c r="D869" s="96" t="s">
        <v>13372</v>
      </c>
      <c r="E869" s="96" t="s">
        <v>13657</v>
      </c>
      <c r="F869" s="96" t="s">
        <v>12029</v>
      </c>
      <c r="G869" s="96" t="s">
        <v>17156</v>
      </c>
      <c r="H869" s="96" t="s">
        <v>12030</v>
      </c>
      <c r="I869" s="123" t="s">
        <v>14220</v>
      </c>
      <c r="J869" s="95" t="s">
        <v>17987</v>
      </c>
      <c r="K869" s="95" t="s">
        <v>17988</v>
      </c>
      <c r="L869" s="164">
        <v>3892.93</v>
      </c>
      <c r="M869" s="154">
        <v>3892.93</v>
      </c>
      <c r="N869" s="125">
        <f>(Combined[[#This Row],[Westlake List Price 06-01-26]]-Combined[[#This Row],[Westlake List Price 05-01-26]])/Combined[[#This Row],[Westlake List Price 05-01-26]]</f>
        <v>0</v>
      </c>
    </row>
    <row r="870" spans="1:14" x14ac:dyDescent="0.3">
      <c r="A870" s="118">
        <v>1024</v>
      </c>
      <c r="B870" s="118" t="s">
        <v>14754</v>
      </c>
      <c r="C870" s="118" t="s">
        <v>12216</v>
      </c>
      <c r="D870" s="96" t="s">
        <v>13372</v>
      </c>
      <c r="E870" s="96" t="s">
        <v>13646</v>
      </c>
      <c r="F870" s="96" t="s">
        <v>12340</v>
      </c>
      <c r="G870" s="96" t="s">
        <v>17157</v>
      </c>
      <c r="H870" s="96" t="s">
        <v>12216</v>
      </c>
      <c r="I870" s="123" t="s">
        <v>14220</v>
      </c>
      <c r="J870" s="95" t="s">
        <v>3420</v>
      </c>
      <c r="K870" s="95" t="s">
        <v>12002</v>
      </c>
      <c r="L870" s="164">
        <v>8340.43</v>
      </c>
      <c r="M870" s="154">
        <v>8340.43</v>
      </c>
      <c r="N870" s="125">
        <f>(Combined[[#This Row],[Westlake List Price 06-01-26]]-Combined[[#This Row],[Westlake List Price 05-01-26]])/Combined[[#This Row],[Westlake List Price 05-01-26]]</f>
        <v>0</v>
      </c>
    </row>
    <row r="871" spans="1:14" x14ac:dyDescent="0.3">
      <c r="A871" s="118">
        <v>1005</v>
      </c>
      <c r="B871" s="118" t="s">
        <v>14735</v>
      </c>
      <c r="C871" s="118" t="s">
        <v>12004</v>
      </c>
      <c r="D871" s="96" t="s">
        <v>13372</v>
      </c>
      <c r="E871" s="96" t="s">
        <v>13654</v>
      </c>
      <c r="F871" s="96" t="s">
        <v>12003</v>
      </c>
      <c r="G871" s="96" t="s">
        <v>17609</v>
      </c>
      <c r="H871" s="96" t="s">
        <v>12004</v>
      </c>
      <c r="I871" s="123" t="s">
        <v>14220</v>
      </c>
      <c r="J871" s="95" t="s">
        <v>3148</v>
      </c>
      <c r="K871" s="95" t="s">
        <v>12002</v>
      </c>
      <c r="L871" s="164">
        <v>601.21</v>
      </c>
      <c r="M871" s="154">
        <v>601.21</v>
      </c>
      <c r="N871" s="125">
        <f>(Combined[[#This Row],[Westlake List Price 06-01-26]]-Combined[[#This Row],[Westlake List Price 05-01-26]])/Combined[[#This Row],[Westlake List Price 05-01-26]]</f>
        <v>0</v>
      </c>
    </row>
    <row r="872" spans="1:14" x14ac:dyDescent="0.3">
      <c r="A872" s="118">
        <v>1007</v>
      </c>
      <c r="B872" s="118" t="s">
        <v>14737</v>
      </c>
      <c r="C872" s="118" t="s">
        <v>12008</v>
      </c>
      <c r="D872" s="96" t="s">
        <v>13372</v>
      </c>
      <c r="E872" s="96" t="s">
        <v>13655</v>
      </c>
      <c r="F872" s="96" t="s">
        <v>12007</v>
      </c>
      <c r="G872" s="96" t="s">
        <v>17145</v>
      </c>
      <c r="H872" s="96" t="s">
        <v>12008</v>
      </c>
      <c r="I872" s="123" t="s">
        <v>14220</v>
      </c>
      <c r="J872" s="95" t="s">
        <v>17967</v>
      </c>
      <c r="K872" s="95" t="s">
        <v>12002</v>
      </c>
      <c r="L872" s="164">
        <v>4308.04</v>
      </c>
      <c r="M872" s="154">
        <v>4308.04</v>
      </c>
      <c r="N872" s="125">
        <f>(Combined[[#This Row],[Westlake List Price 06-01-26]]-Combined[[#This Row],[Westlake List Price 05-01-26]])/Combined[[#This Row],[Westlake List Price 05-01-26]]</f>
        <v>0</v>
      </c>
    </row>
    <row r="873" spans="1:14" x14ac:dyDescent="0.3">
      <c r="A873" s="118">
        <v>1008</v>
      </c>
      <c r="B873" s="118" t="s">
        <v>14738</v>
      </c>
      <c r="C873" s="118" t="s">
        <v>12010</v>
      </c>
      <c r="D873" s="96" t="s">
        <v>13372</v>
      </c>
      <c r="E873" s="96" t="s">
        <v>13655</v>
      </c>
      <c r="F873" s="96" t="s">
        <v>12009</v>
      </c>
      <c r="G873" s="96" t="s">
        <v>17146</v>
      </c>
      <c r="H873" s="96" t="s">
        <v>12010</v>
      </c>
      <c r="I873" s="123" t="s">
        <v>14220</v>
      </c>
      <c r="J873" s="95" t="s">
        <v>17968</v>
      </c>
      <c r="K873" s="95" t="s">
        <v>12002</v>
      </c>
      <c r="L873" s="164">
        <v>4503.7</v>
      </c>
      <c r="M873" s="154">
        <v>4503.7</v>
      </c>
      <c r="N873" s="125">
        <f>(Combined[[#This Row],[Westlake List Price 06-01-26]]-Combined[[#This Row],[Westlake List Price 05-01-26]])/Combined[[#This Row],[Westlake List Price 05-01-26]]</f>
        <v>0</v>
      </c>
    </row>
    <row r="874" spans="1:14" x14ac:dyDescent="0.3">
      <c r="A874" s="118">
        <v>1010</v>
      </c>
      <c r="B874" s="118" t="s">
        <v>14740</v>
      </c>
      <c r="C874" s="118" t="s">
        <v>12014</v>
      </c>
      <c r="D874" s="96" t="s">
        <v>13372</v>
      </c>
      <c r="E874" s="96" t="s">
        <v>13656</v>
      </c>
      <c r="F874" s="96" t="s">
        <v>12013</v>
      </c>
      <c r="G874" s="96" t="s">
        <v>17148</v>
      </c>
      <c r="H874" s="96" t="s">
        <v>12014</v>
      </c>
      <c r="I874" s="123" t="s">
        <v>14220</v>
      </c>
      <c r="J874" s="95" t="s">
        <v>17971</v>
      </c>
      <c r="K874" s="95" t="s">
        <v>17972</v>
      </c>
      <c r="L874" s="164">
        <v>1503.37</v>
      </c>
      <c r="M874" s="154">
        <v>1503.37</v>
      </c>
      <c r="N874" s="125">
        <f>(Combined[[#This Row],[Westlake List Price 06-01-26]]-Combined[[#This Row],[Westlake List Price 05-01-26]])/Combined[[#This Row],[Westlake List Price 05-01-26]]</f>
        <v>0</v>
      </c>
    </row>
    <row r="875" spans="1:14" x14ac:dyDescent="0.3">
      <c r="A875" s="118">
        <v>1011</v>
      </c>
      <c r="B875" s="118" t="s">
        <v>14741</v>
      </c>
      <c r="C875" s="118" t="s">
        <v>12016</v>
      </c>
      <c r="D875" s="96" t="s">
        <v>13372</v>
      </c>
      <c r="E875" s="96" t="s">
        <v>13656</v>
      </c>
      <c r="F875" s="96" t="s">
        <v>12015</v>
      </c>
      <c r="G875" s="96" t="s">
        <v>17149</v>
      </c>
      <c r="H875" s="96" t="s">
        <v>12016</v>
      </c>
      <c r="I875" s="123" t="s">
        <v>14220</v>
      </c>
      <c r="J875" s="95" t="s">
        <v>17973</v>
      </c>
      <c r="K875" s="95" t="s">
        <v>17974</v>
      </c>
      <c r="L875" s="164">
        <v>1849.78</v>
      </c>
      <c r="M875" s="154">
        <v>1849.78</v>
      </c>
      <c r="N875" s="125">
        <f>(Combined[[#This Row],[Westlake List Price 06-01-26]]-Combined[[#This Row],[Westlake List Price 05-01-26]])/Combined[[#This Row],[Westlake List Price 05-01-26]]</f>
        <v>0</v>
      </c>
    </row>
    <row r="876" spans="1:14" x14ac:dyDescent="0.3">
      <c r="A876" s="118">
        <v>1012</v>
      </c>
      <c r="B876" s="118" t="s">
        <v>14742</v>
      </c>
      <c r="C876" s="118" t="s">
        <v>12018</v>
      </c>
      <c r="D876" s="96" t="s">
        <v>13372</v>
      </c>
      <c r="E876" s="96" t="s">
        <v>13656</v>
      </c>
      <c r="F876" s="96" t="s">
        <v>12017</v>
      </c>
      <c r="G876" s="96" t="s">
        <v>17150</v>
      </c>
      <c r="H876" s="96" t="s">
        <v>12018</v>
      </c>
      <c r="I876" s="123" t="s">
        <v>14220</v>
      </c>
      <c r="J876" s="95" t="s">
        <v>17975</v>
      </c>
      <c r="K876" s="95" t="s">
        <v>17976</v>
      </c>
      <c r="L876" s="164">
        <v>2075.33</v>
      </c>
      <c r="M876" s="154">
        <v>2075.33</v>
      </c>
      <c r="N876" s="125">
        <f>(Combined[[#This Row],[Westlake List Price 06-01-26]]-Combined[[#This Row],[Westlake List Price 05-01-26]])/Combined[[#This Row],[Westlake List Price 05-01-26]]</f>
        <v>0</v>
      </c>
    </row>
    <row r="877" spans="1:14" x14ac:dyDescent="0.3">
      <c r="A877" s="118">
        <v>1014</v>
      </c>
      <c r="B877" s="118" t="s">
        <v>14744</v>
      </c>
      <c r="C877" s="118" t="s">
        <v>12022</v>
      </c>
      <c r="D877" s="96" t="s">
        <v>13372</v>
      </c>
      <c r="E877" s="96" t="s">
        <v>13657</v>
      </c>
      <c r="F877" s="96" t="s">
        <v>12021</v>
      </c>
      <c r="G877" s="96" t="s">
        <v>17152</v>
      </c>
      <c r="H877" s="96" t="s">
        <v>12022</v>
      </c>
      <c r="I877" s="123" t="s">
        <v>14220</v>
      </c>
      <c r="J877" s="95" t="s">
        <v>17979</v>
      </c>
      <c r="K877" s="95" t="s">
        <v>17980</v>
      </c>
      <c r="L877" s="164">
        <v>2032.83</v>
      </c>
      <c r="M877" s="154">
        <v>2032.83</v>
      </c>
      <c r="N877" s="125">
        <f>(Combined[[#This Row],[Westlake List Price 06-01-26]]-Combined[[#This Row],[Westlake List Price 05-01-26]])/Combined[[#This Row],[Westlake List Price 05-01-26]]</f>
        <v>0</v>
      </c>
    </row>
    <row r="878" spans="1:14" x14ac:dyDescent="0.3">
      <c r="A878" s="118">
        <v>1015</v>
      </c>
      <c r="B878" s="118" t="s">
        <v>14745</v>
      </c>
      <c r="C878" s="118" t="s">
        <v>12024</v>
      </c>
      <c r="D878" s="96" t="s">
        <v>13372</v>
      </c>
      <c r="E878" s="96" t="s">
        <v>13657</v>
      </c>
      <c r="F878" s="96" t="s">
        <v>12023</v>
      </c>
      <c r="G878" s="96" t="s">
        <v>17153</v>
      </c>
      <c r="H878" s="96" t="s">
        <v>12024</v>
      </c>
      <c r="I878" s="123" t="s">
        <v>14220</v>
      </c>
      <c r="J878" s="95" t="s">
        <v>17981</v>
      </c>
      <c r="K878" s="95" t="s">
        <v>17982</v>
      </c>
      <c r="L878" s="164">
        <v>2321.09</v>
      </c>
      <c r="M878" s="154">
        <v>2321.09</v>
      </c>
      <c r="N878" s="125">
        <f>(Combined[[#This Row],[Westlake List Price 06-01-26]]-Combined[[#This Row],[Westlake List Price 05-01-26]])/Combined[[#This Row],[Westlake List Price 05-01-26]]</f>
        <v>0</v>
      </c>
    </row>
    <row r="879" spans="1:14" x14ac:dyDescent="0.3">
      <c r="A879" s="118">
        <v>1016</v>
      </c>
      <c r="B879" s="118" t="s">
        <v>14746</v>
      </c>
      <c r="C879" s="118" t="s">
        <v>12026</v>
      </c>
      <c r="D879" s="96" t="s">
        <v>13372</v>
      </c>
      <c r="E879" s="96" t="s">
        <v>13657</v>
      </c>
      <c r="F879" s="96" t="s">
        <v>12025</v>
      </c>
      <c r="G879" s="96" t="s">
        <v>17154</v>
      </c>
      <c r="H879" s="96" t="s">
        <v>12026</v>
      </c>
      <c r="I879" s="123" t="s">
        <v>14220</v>
      </c>
      <c r="J879" s="95" t="s">
        <v>17983</v>
      </c>
      <c r="K879" s="95" t="s">
        <v>17984</v>
      </c>
      <c r="L879" s="164">
        <v>2654.78</v>
      </c>
      <c r="M879" s="154">
        <v>2654.78</v>
      </c>
      <c r="N879" s="125">
        <f>(Combined[[#This Row],[Westlake List Price 06-01-26]]-Combined[[#This Row],[Westlake List Price 05-01-26]])/Combined[[#This Row],[Westlake List Price 05-01-26]]</f>
        <v>0</v>
      </c>
    </row>
    <row r="880" spans="1:14" x14ac:dyDescent="0.3">
      <c r="A880" s="118">
        <v>1017</v>
      </c>
      <c r="B880" s="118" t="s">
        <v>14747</v>
      </c>
      <c r="C880" s="118" t="s">
        <v>12028</v>
      </c>
      <c r="D880" s="96" t="s">
        <v>13372</v>
      </c>
      <c r="E880" s="96" t="s">
        <v>13657</v>
      </c>
      <c r="F880" s="96" t="s">
        <v>12027</v>
      </c>
      <c r="G880" s="96" t="s">
        <v>17155</v>
      </c>
      <c r="H880" s="96" t="s">
        <v>12028</v>
      </c>
      <c r="I880" s="123" t="s">
        <v>14220</v>
      </c>
      <c r="J880" s="95" t="s">
        <v>17985</v>
      </c>
      <c r="K880" s="95" t="s">
        <v>17986</v>
      </c>
      <c r="L880" s="164">
        <v>3167.72</v>
      </c>
      <c r="M880" s="154">
        <v>3167.72</v>
      </c>
      <c r="N880" s="125">
        <f>(Combined[[#This Row],[Westlake List Price 06-01-26]]-Combined[[#This Row],[Westlake List Price 05-01-26]])/Combined[[#This Row],[Westlake List Price 05-01-26]]</f>
        <v>0</v>
      </c>
    </row>
    <row r="881" spans="1:14" x14ac:dyDescent="0.3">
      <c r="A881" s="118">
        <v>1161</v>
      </c>
      <c r="B881" s="118" t="s">
        <v>14565</v>
      </c>
      <c r="C881" s="118" t="s">
        <v>14014</v>
      </c>
      <c r="D881" s="96" t="s">
        <v>13372</v>
      </c>
      <c r="E881" s="96" t="s">
        <v>13698</v>
      </c>
      <c r="F881" s="96" t="s">
        <v>13696</v>
      </c>
      <c r="G881" s="96" t="s">
        <v>17211</v>
      </c>
      <c r="H881" s="96" t="s">
        <v>14014</v>
      </c>
      <c r="I881" s="123" t="s">
        <v>13875</v>
      </c>
      <c r="J881" s="95" t="s">
        <v>18075</v>
      </c>
      <c r="K881" s="95" t="s">
        <v>18076</v>
      </c>
      <c r="L881" s="164">
        <v>129.46</v>
      </c>
      <c r="M881" s="154">
        <v>129.46</v>
      </c>
      <c r="N881" s="125">
        <f>(Combined[[#This Row],[Westlake List Price 06-01-26]]-Combined[[#This Row],[Westlake List Price 05-01-26]])/Combined[[#This Row],[Westlake List Price 05-01-26]]</f>
        <v>0</v>
      </c>
    </row>
    <row r="882" spans="1:14" x14ac:dyDescent="0.3">
      <c r="A882" s="118">
        <v>1162</v>
      </c>
      <c r="B882" s="118" t="s">
        <v>13702</v>
      </c>
      <c r="C882" s="118" t="s">
        <v>13702</v>
      </c>
      <c r="D882" s="96" t="s">
        <v>13372</v>
      </c>
      <c r="E882" s="96" t="s">
        <v>13651</v>
      </c>
      <c r="F882" s="96" t="s">
        <v>13704</v>
      </c>
      <c r="G882" s="96" t="s">
        <v>17212</v>
      </c>
      <c r="H882" s="96" t="s">
        <v>13702</v>
      </c>
      <c r="I882" s="123" t="s">
        <v>13875</v>
      </c>
      <c r="J882" s="95" t="s">
        <v>18077</v>
      </c>
      <c r="K882" s="95" t="s">
        <v>18078</v>
      </c>
      <c r="L882" s="164">
        <v>150.11000000000001</v>
      </c>
      <c r="M882" s="154">
        <v>150.11000000000001</v>
      </c>
      <c r="N882" s="125">
        <f>(Combined[[#This Row],[Westlake List Price 06-01-26]]-Combined[[#This Row],[Westlake List Price 05-01-26]])/Combined[[#This Row],[Westlake List Price 05-01-26]]</f>
        <v>0</v>
      </c>
    </row>
    <row r="883" spans="1:14" x14ac:dyDescent="0.3">
      <c r="A883" s="118">
        <v>1163</v>
      </c>
      <c r="B883" s="118" t="s">
        <v>13703</v>
      </c>
      <c r="C883" s="118" t="s">
        <v>13703</v>
      </c>
      <c r="D883" s="96" t="s">
        <v>13372</v>
      </c>
      <c r="E883" s="96" t="s">
        <v>13652</v>
      </c>
      <c r="F883" s="96" t="s">
        <v>17</v>
      </c>
      <c r="G883" s="96" t="s">
        <v>17213</v>
      </c>
      <c r="H883" s="96" t="s">
        <v>13703</v>
      </c>
      <c r="I883" s="123" t="s">
        <v>13875</v>
      </c>
      <c r="J883" s="95" t="s">
        <v>18079</v>
      </c>
      <c r="K883" s="95" t="s">
        <v>18080</v>
      </c>
      <c r="L883" s="164">
        <v>286.85000000000002</v>
      </c>
      <c r="M883" s="154">
        <v>286.85000000000002</v>
      </c>
      <c r="N883" s="125">
        <f>(Combined[[#This Row],[Westlake List Price 06-01-26]]-Combined[[#This Row],[Westlake List Price 05-01-26]])/Combined[[#This Row],[Westlake List Price 05-01-26]]</f>
        <v>0</v>
      </c>
    </row>
    <row r="884" spans="1:14" x14ac:dyDescent="0.3">
      <c r="A884" s="118">
        <v>1164</v>
      </c>
      <c r="B884" s="118" t="s">
        <v>14859</v>
      </c>
      <c r="C884" s="118" t="s">
        <v>11897</v>
      </c>
      <c r="D884" s="96" t="s">
        <v>13372</v>
      </c>
      <c r="E884" s="96" t="s">
        <v>13653</v>
      </c>
      <c r="F884" s="96" t="s">
        <v>12000</v>
      </c>
      <c r="G884" s="96" t="s">
        <v>17214</v>
      </c>
      <c r="H884" s="96" t="s">
        <v>11897</v>
      </c>
      <c r="I884" s="123" t="s">
        <v>13875</v>
      </c>
      <c r="J884" s="95" t="s">
        <v>18081</v>
      </c>
      <c r="K884" s="95" t="s">
        <v>18082</v>
      </c>
      <c r="L884" s="164">
        <v>495.43</v>
      </c>
      <c r="M884" s="154">
        <v>495.43</v>
      </c>
      <c r="N884" s="125">
        <f>(Combined[[#This Row],[Westlake List Price 06-01-26]]-Combined[[#This Row],[Westlake List Price 05-01-26]])/Combined[[#This Row],[Westlake List Price 05-01-26]]</f>
        <v>0</v>
      </c>
    </row>
    <row r="885" spans="1:14" x14ac:dyDescent="0.3">
      <c r="A885" s="118">
        <v>1166</v>
      </c>
      <c r="B885" s="118" t="s">
        <v>14861</v>
      </c>
      <c r="C885" s="118" t="s">
        <v>11899</v>
      </c>
      <c r="D885" s="96" t="s">
        <v>13372</v>
      </c>
      <c r="E885" s="96" t="s">
        <v>13654</v>
      </c>
      <c r="F885" s="96" t="s">
        <v>12005</v>
      </c>
      <c r="G885" s="96" t="s">
        <v>17216</v>
      </c>
      <c r="H885" s="96" t="s">
        <v>11899</v>
      </c>
      <c r="I885" s="123" t="s">
        <v>13875</v>
      </c>
      <c r="J885" s="95" t="s">
        <v>18084</v>
      </c>
      <c r="K885" s="95" t="s">
        <v>17990</v>
      </c>
      <c r="L885" s="164">
        <v>2367.7199999999998</v>
      </c>
      <c r="M885" s="154">
        <v>2367.7199999999998</v>
      </c>
      <c r="N885" s="125">
        <f>(Combined[[#This Row],[Westlake List Price 06-01-26]]-Combined[[#This Row],[Westlake List Price 05-01-26]])/Combined[[#This Row],[Westlake List Price 05-01-26]]</f>
        <v>0</v>
      </c>
    </row>
    <row r="886" spans="1:14" x14ac:dyDescent="0.3">
      <c r="A886" s="118">
        <v>1169</v>
      </c>
      <c r="B886" s="118" t="s">
        <v>14864</v>
      </c>
      <c r="C886" s="118" t="s">
        <v>11902</v>
      </c>
      <c r="D886" s="96" t="s">
        <v>13372</v>
      </c>
      <c r="E886" s="96" t="s">
        <v>13655</v>
      </c>
      <c r="F886" s="96" t="s">
        <v>12011</v>
      </c>
      <c r="G886" s="96" t="s">
        <v>17218</v>
      </c>
      <c r="H886" s="96" t="s">
        <v>11902</v>
      </c>
      <c r="I886" s="123" t="s">
        <v>13875</v>
      </c>
      <c r="J886" s="95" t="s">
        <v>18086</v>
      </c>
      <c r="K886" s="95" t="s">
        <v>17990</v>
      </c>
      <c r="L886" s="164">
        <v>4680.22</v>
      </c>
      <c r="M886" s="154">
        <v>4680.22</v>
      </c>
      <c r="N886" s="125">
        <f>(Combined[[#This Row],[Westlake List Price 06-01-26]]-Combined[[#This Row],[Westlake List Price 05-01-26]])/Combined[[#This Row],[Westlake List Price 05-01-26]]</f>
        <v>0</v>
      </c>
    </row>
    <row r="887" spans="1:14" x14ac:dyDescent="0.3">
      <c r="A887" s="118">
        <v>1173</v>
      </c>
      <c r="B887" s="118" t="s">
        <v>14868</v>
      </c>
      <c r="C887" s="118" t="s">
        <v>11906</v>
      </c>
      <c r="D887" s="96" t="s">
        <v>13372</v>
      </c>
      <c r="E887" s="96" t="s">
        <v>13656</v>
      </c>
      <c r="F887" s="96" t="s">
        <v>12019</v>
      </c>
      <c r="G887" s="96" t="s">
        <v>17222</v>
      </c>
      <c r="H887" s="96" t="s">
        <v>11906</v>
      </c>
      <c r="I887" s="123" t="s">
        <v>13875</v>
      </c>
      <c r="J887" s="95" t="s">
        <v>18091</v>
      </c>
      <c r="K887" s="95" t="s">
        <v>12002</v>
      </c>
      <c r="L887" s="164">
        <v>5507.5</v>
      </c>
      <c r="M887" s="154">
        <v>5507.5</v>
      </c>
      <c r="N887" s="125">
        <f>(Combined[[#This Row],[Westlake List Price 06-01-26]]-Combined[[#This Row],[Westlake List Price 05-01-26]])/Combined[[#This Row],[Westlake List Price 05-01-26]]</f>
        <v>0</v>
      </c>
    </row>
    <row r="888" spans="1:14" x14ac:dyDescent="0.3">
      <c r="A888" s="118">
        <v>1178</v>
      </c>
      <c r="B888" s="118" t="s">
        <v>14873</v>
      </c>
      <c r="C888" s="118" t="s">
        <v>11911</v>
      </c>
      <c r="D888" s="96" t="s">
        <v>13372</v>
      </c>
      <c r="E888" s="96" t="s">
        <v>13657</v>
      </c>
      <c r="F888" s="96" t="s">
        <v>12029</v>
      </c>
      <c r="G888" s="96" t="s">
        <v>17227</v>
      </c>
      <c r="H888" s="96" t="s">
        <v>11911</v>
      </c>
      <c r="I888" s="123" t="s">
        <v>13875</v>
      </c>
      <c r="J888" s="95" t="s">
        <v>18097</v>
      </c>
      <c r="K888" s="95" t="s">
        <v>12002</v>
      </c>
      <c r="L888" s="164">
        <v>6540</v>
      </c>
      <c r="M888" s="154">
        <v>6540</v>
      </c>
      <c r="N888" s="125">
        <f>(Combined[[#This Row],[Westlake List Price 06-01-26]]-Combined[[#This Row],[Westlake List Price 05-01-26]])/Combined[[#This Row],[Westlake List Price 05-01-26]]</f>
        <v>0</v>
      </c>
    </row>
    <row r="889" spans="1:14" x14ac:dyDescent="0.3">
      <c r="A889" s="118">
        <v>1165</v>
      </c>
      <c r="B889" s="118" t="s">
        <v>14860</v>
      </c>
      <c r="C889" s="118" t="s">
        <v>11898</v>
      </c>
      <c r="D889" s="96" t="s">
        <v>13372</v>
      </c>
      <c r="E889" s="96" t="s">
        <v>13654</v>
      </c>
      <c r="F889" s="96" t="s">
        <v>12003</v>
      </c>
      <c r="G889" s="96" t="s">
        <v>17215</v>
      </c>
      <c r="H889" s="96" t="s">
        <v>11898</v>
      </c>
      <c r="I889" s="123" t="s">
        <v>13875</v>
      </c>
      <c r="J889" s="95" t="s">
        <v>18083</v>
      </c>
      <c r="K889" s="95" t="s">
        <v>12002</v>
      </c>
      <c r="L889" s="164">
        <v>3836.96</v>
      </c>
      <c r="M889" s="154">
        <v>3836.96</v>
      </c>
      <c r="N889" s="125">
        <f>(Combined[[#This Row],[Westlake List Price 06-01-26]]-Combined[[#This Row],[Westlake List Price 05-01-26]])/Combined[[#This Row],[Westlake List Price 05-01-26]]</f>
        <v>0</v>
      </c>
    </row>
    <row r="890" spans="1:14" x14ac:dyDescent="0.3">
      <c r="A890" s="118">
        <v>1168</v>
      </c>
      <c r="B890" s="118" t="s">
        <v>14863</v>
      </c>
      <c r="C890" s="118" t="s">
        <v>11901</v>
      </c>
      <c r="D890" s="96" t="s">
        <v>13372</v>
      </c>
      <c r="E890" s="96" t="s">
        <v>13655</v>
      </c>
      <c r="F890" s="96" t="s">
        <v>12009</v>
      </c>
      <c r="G890" s="96" t="s">
        <v>17217</v>
      </c>
      <c r="H890" s="96" t="s">
        <v>11901</v>
      </c>
      <c r="I890" s="123" t="s">
        <v>13875</v>
      </c>
      <c r="J890" s="95" t="s">
        <v>18085</v>
      </c>
      <c r="K890" s="95" t="s">
        <v>12002</v>
      </c>
      <c r="L890" s="164">
        <v>4006.09</v>
      </c>
      <c r="M890" s="154">
        <v>4006.09</v>
      </c>
      <c r="N890" s="125">
        <f>(Combined[[#This Row],[Westlake List Price 06-01-26]]-Combined[[#This Row],[Westlake List Price 05-01-26]])/Combined[[#This Row],[Westlake List Price 05-01-26]]</f>
        <v>0</v>
      </c>
    </row>
    <row r="891" spans="1:14" x14ac:dyDescent="0.3">
      <c r="A891" s="118">
        <v>1170</v>
      </c>
      <c r="B891" s="118" t="s">
        <v>14865</v>
      </c>
      <c r="C891" s="118" t="s">
        <v>11903</v>
      </c>
      <c r="D891" s="96" t="s">
        <v>13372</v>
      </c>
      <c r="E891" s="96" t="s">
        <v>13656</v>
      </c>
      <c r="F891" s="96" t="s">
        <v>12013</v>
      </c>
      <c r="G891" s="96" t="s">
        <v>17219</v>
      </c>
      <c r="H891" s="96" t="s">
        <v>11903</v>
      </c>
      <c r="I891" s="123" t="s">
        <v>13875</v>
      </c>
      <c r="J891" s="95" t="s">
        <v>18087</v>
      </c>
      <c r="K891" s="95" t="s">
        <v>12002</v>
      </c>
      <c r="L891" s="164">
        <v>2554.89</v>
      </c>
      <c r="M891" s="154">
        <v>2554.89</v>
      </c>
      <c r="N891" s="125">
        <f>(Combined[[#This Row],[Westlake List Price 06-01-26]]-Combined[[#This Row],[Westlake List Price 05-01-26]])/Combined[[#This Row],[Westlake List Price 05-01-26]]</f>
        <v>0</v>
      </c>
    </row>
    <row r="892" spans="1:14" x14ac:dyDescent="0.3">
      <c r="A892" s="118">
        <v>1171</v>
      </c>
      <c r="B892" s="118" t="s">
        <v>14866</v>
      </c>
      <c r="C892" s="118" t="s">
        <v>11904</v>
      </c>
      <c r="D892" s="96" t="s">
        <v>13372</v>
      </c>
      <c r="E892" s="96" t="s">
        <v>13656</v>
      </c>
      <c r="F892" s="96" t="s">
        <v>12015</v>
      </c>
      <c r="G892" s="96" t="s">
        <v>17220</v>
      </c>
      <c r="H892" s="96" t="s">
        <v>11904</v>
      </c>
      <c r="I892" s="123" t="s">
        <v>13875</v>
      </c>
      <c r="J892" s="95" t="s">
        <v>18088</v>
      </c>
      <c r="K892" s="95" t="s">
        <v>12002</v>
      </c>
      <c r="L892" s="164">
        <v>3466.96</v>
      </c>
      <c r="M892" s="154">
        <v>3466.96</v>
      </c>
      <c r="N892" s="125">
        <f>(Combined[[#This Row],[Westlake List Price 06-01-26]]-Combined[[#This Row],[Westlake List Price 05-01-26]])/Combined[[#This Row],[Westlake List Price 05-01-26]]</f>
        <v>0</v>
      </c>
    </row>
    <row r="893" spans="1:14" x14ac:dyDescent="0.3">
      <c r="A893" s="118">
        <v>1172</v>
      </c>
      <c r="B893" s="118" t="s">
        <v>14867</v>
      </c>
      <c r="C893" s="118" t="s">
        <v>11905</v>
      </c>
      <c r="D893" s="96" t="s">
        <v>13372</v>
      </c>
      <c r="E893" s="96" t="s">
        <v>13656</v>
      </c>
      <c r="F893" s="96" t="s">
        <v>12017</v>
      </c>
      <c r="G893" s="96" t="s">
        <v>17221</v>
      </c>
      <c r="H893" s="96" t="s">
        <v>11905</v>
      </c>
      <c r="I893" s="123" t="s">
        <v>13875</v>
      </c>
      <c r="J893" s="95" t="s">
        <v>18089</v>
      </c>
      <c r="K893" s="95" t="s">
        <v>18090</v>
      </c>
      <c r="L893" s="164">
        <v>5398.7</v>
      </c>
      <c r="M893" s="154">
        <v>5398.7</v>
      </c>
      <c r="N893" s="125">
        <f>(Combined[[#This Row],[Westlake List Price 06-01-26]]-Combined[[#This Row],[Westlake List Price 05-01-26]])/Combined[[#This Row],[Westlake List Price 05-01-26]]</f>
        <v>0</v>
      </c>
    </row>
    <row r="894" spans="1:14" x14ac:dyDescent="0.3">
      <c r="A894" s="118">
        <v>1174</v>
      </c>
      <c r="B894" s="118" t="s">
        <v>14869</v>
      </c>
      <c r="C894" s="118" t="s">
        <v>11907</v>
      </c>
      <c r="D894" s="96" t="s">
        <v>13372</v>
      </c>
      <c r="E894" s="96" t="s">
        <v>13657</v>
      </c>
      <c r="F894" s="96" t="s">
        <v>12021</v>
      </c>
      <c r="G894" s="96" t="s">
        <v>17223</v>
      </c>
      <c r="H894" s="96" t="s">
        <v>11907</v>
      </c>
      <c r="I894" s="123" t="s">
        <v>13875</v>
      </c>
      <c r="J894" s="95" t="s">
        <v>18092</v>
      </c>
      <c r="K894" s="95" t="s">
        <v>12002</v>
      </c>
      <c r="L894" s="164">
        <v>3304.57</v>
      </c>
      <c r="M894" s="154">
        <v>3304.57</v>
      </c>
      <c r="N894" s="125">
        <f>(Combined[[#This Row],[Westlake List Price 06-01-26]]-Combined[[#This Row],[Westlake List Price 05-01-26]])/Combined[[#This Row],[Westlake List Price 05-01-26]]</f>
        <v>0</v>
      </c>
    </row>
    <row r="895" spans="1:14" x14ac:dyDescent="0.3">
      <c r="A895" s="118">
        <v>1175</v>
      </c>
      <c r="B895" s="118" t="s">
        <v>14870</v>
      </c>
      <c r="C895" s="118" t="s">
        <v>11908</v>
      </c>
      <c r="D895" s="96" t="s">
        <v>13372</v>
      </c>
      <c r="E895" s="96" t="s">
        <v>13657</v>
      </c>
      <c r="F895" s="96" t="s">
        <v>12023</v>
      </c>
      <c r="G895" s="96" t="s">
        <v>17224</v>
      </c>
      <c r="H895" s="96" t="s">
        <v>11908</v>
      </c>
      <c r="I895" s="123" t="s">
        <v>13875</v>
      </c>
      <c r="J895" s="95" t="s">
        <v>18093</v>
      </c>
      <c r="K895" s="95" t="s">
        <v>12002</v>
      </c>
      <c r="L895" s="164">
        <v>4243.37</v>
      </c>
      <c r="M895" s="154">
        <v>4243.37</v>
      </c>
      <c r="N895" s="125">
        <f>(Combined[[#This Row],[Westlake List Price 06-01-26]]-Combined[[#This Row],[Westlake List Price 05-01-26]])/Combined[[#This Row],[Westlake List Price 05-01-26]]</f>
        <v>0</v>
      </c>
    </row>
    <row r="896" spans="1:14" x14ac:dyDescent="0.3">
      <c r="A896" s="118">
        <v>1176</v>
      </c>
      <c r="B896" s="118" t="s">
        <v>14871</v>
      </c>
      <c r="C896" s="118" t="s">
        <v>11909</v>
      </c>
      <c r="D896" s="96" t="s">
        <v>13372</v>
      </c>
      <c r="E896" s="96" t="s">
        <v>13657</v>
      </c>
      <c r="F896" s="96" t="s">
        <v>12025</v>
      </c>
      <c r="G896" s="96" t="s">
        <v>17225</v>
      </c>
      <c r="H896" s="96" t="s">
        <v>11909</v>
      </c>
      <c r="I896" s="123" t="s">
        <v>13875</v>
      </c>
      <c r="J896" s="95" t="s">
        <v>18094</v>
      </c>
      <c r="K896" s="95" t="s">
        <v>18095</v>
      </c>
      <c r="L896" s="164">
        <v>5914.89</v>
      </c>
      <c r="M896" s="154">
        <v>5914.89</v>
      </c>
      <c r="N896" s="125">
        <f>(Combined[[#This Row],[Westlake List Price 06-01-26]]-Combined[[#This Row],[Westlake List Price 05-01-26]])/Combined[[#This Row],[Westlake List Price 05-01-26]]</f>
        <v>0</v>
      </c>
    </row>
    <row r="897" spans="1:14" x14ac:dyDescent="0.3">
      <c r="A897" s="118">
        <v>1177</v>
      </c>
      <c r="B897" s="118" t="s">
        <v>14872</v>
      </c>
      <c r="C897" s="118" t="s">
        <v>11910</v>
      </c>
      <c r="D897" s="96" t="s">
        <v>13372</v>
      </c>
      <c r="E897" s="96" t="s">
        <v>13657</v>
      </c>
      <c r="F897" s="96" t="s">
        <v>12265</v>
      </c>
      <c r="G897" s="96" t="s">
        <v>17226</v>
      </c>
      <c r="H897" s="96" t="s">
        <v>11910</v>
      </c>
      <c r="I897" s="123" t="s">
        <v>13875</v>
      </c>
      <c r="J897" s="95" t="s">
        <v>18096</v>
      </c>
      <c r="K897" s="95" t="s">
        <v>12002</v>
      </c>
      <c r="L897" s="164">
        <v>6189.78</v>
      </c>
      <c r="M897" s="154">
        <v>6189.78</v>
      </c>
      <c r="N897" s="125">
        <f>(Combined[[#This Row],[Westlake List Price 06-01-26]]-Combined[[#This Row],[Westlake List Price 05-01-26]])/Combined[[#This Row],[Westlake List Price 05-01-26]]</f>
        <v>0</v>
      </c>
    </row>
    <row r="898" spans="1:14" x14ac:dyDescent="0.3">
      <c r="A898" s="118">
        <v>1190</v>
      </c>
      <c r="B898" s="118" t="s">
        <v>13693</v>
      </c>
      <c r="C898" s="118" t="s">
        <v>13693</v>
      </c>
      <c r="D898" s="96" t="s">
        <v>13372</v>
      </c>
      <c r="E898" s="96" t="s">
        <v>13698</v>
      </c>
      <c r="F898" s="96" t="s">
        <v>13696</v>
      </c>
      <c r="G898" s="96" t="s">
        <v>17228</v>
      </c>
      <c r="H898" s="96" t="s">
        <v>13693</v>
      </c>
      <c r="I898" s="123" t="s">
        <v>13876</v>
      </c>
      <c r="J898" s="95" t="s">
        <v>18098</v>
      </c>
      <c r="K898" s="95" t="s">
        <v>18099</v>
      </c>
      <c r="L898" s="164">
        <v>104.89</v>
      </c>
      <c r="M898" s="154">
        <v>104.89</v>
      </c>
      <c r="N898" s="125">
        <f>(Combined[[#This Row],[Westlake List Price 06-01-26]]-Combined[[#This Row],[Westlake List Price 05-01-26]])/Combined[[#This Row],[Westlake List Price 05-01-26]]</f>
        <v>0</v>
      </c>
    </row>
    <row r="899" spans="1:14" x14ac:dyDescent="0.3">
      <c r="A899" s="118">
        <v>1191</v>
      </c>
      <c r="B899" s="118" t="s">
        <v>13694</v>
      </c>
      <c r="C899" s="118" t="s">
        <v>13694</v>
      </c>
      <c r="D899" s="96" t="s">
        <v>13372</v>
      </c>
      <c r="E899" s="96" t="s">
        <v>13651</v>
      </c>
      <c r="F899" s="96" t="s">
        <v>13697</v>
      </c>
      <c r="G899" s="96" t="s">
        <v>17229</v>
      </c>
      <c r="H899" s="96" t="s">
        <v>13694</v>
      </c>
      <c r="I899" s="123" t="s">
        <v>13876</v>
      </c>
      <c r="J899" s="95" t="s">
        <v>18100</v>
      </c>
      <c r="K899" s="95" t="s">
        <v>18101</v>
      </c>
      <c r="L899" s="164">
        <v>122.5</v>
      </c>
      <c r="M899" s="154">
        <v>122.5</v>
      </c>
      <c r="N899" s="125">
        <f>(Combined[[#This Row],[Westlake List Price 06-01-26]]-Combined[[#This Row],[Westlake List Price 05-01-26]])/Combined[[#This Row],[Westlake List Price 05-01-26]]</f>
        <v>0</v>
      </c>
    </row>
    <row r="900" spans="1:14" x14ac:dyDescent="0.3">
      <c r="A900" s="118">
        <v>1059</v>
      </c>
      <c r="B900" s="118" t="s">
        <v>14565</v>
      </c>
      <c r="C900" s="118" t="s">
        <v>14012</v>
      </c>
      <c r="D900" s="96" t="s">
        <v>13372</v>
      </c>
      <c r="E900" s="96" t="s">
        <v>13651</v>
      </c>
      <c r="F900" s="96" t="s">
        <v>13697</v>
      </c>
      <c r="G900" s="96" t="s">
        <v>17158</v>
      </c>
      <c r="H900" s="96" t="s">
        <v>14012</v>
      </c>
      <c r="I900" s="123" t="s">
        <v>13873</v>
      </c>
      <c r="J900" s="95" t="s">
        <v>17989</v>
      </c>
      <c r="K900" s="95" t="s">
        <v>17990</v>
      </c>
      <c r="L900" s="164">
        <v>211.74</v>
      </c>
      <c r="M900" s="154">
        <v>211.74</v>
      </c>
      <c r="N900" s="125">
        <f>(Combined[[#This Row],[Westlake List Price 06-01-26]]-Combined[[#This Row],[Westlake List Price 05-01-26]])/Combined[[#This Row],[Westlake List Price 05-01-26]]</f>
        <v>0</v>
      </c>
    </row>
    <row r="901" spans="1:14" x14ac:dyDescent="0.3">
      <c r="A901" s="118">
        <v>1192</v>
      </c>
      <c r="B901" s="118" t="s">
        <v>13695</v>
      </c>
      <c r="C901" s="118" t="s">
        <v>13695</v>
      </c>
      <c r="D901" s="96" t="s">
        <v>13372</v>
      </c>
      <c r="E901" s="96" t="s">
        <v>13652</v>
      </c>
      <c r="F901" s="96" t="s">
        <v>4489</v>
      </c>
      <c r="G901" s="96" t="s">
        <v>17230</v>
      </c>
      <c r="H901" s="96" t="s">
        <v>13695</v>
      </c>
      <c r="I901" s="123" t="s">
        <v>13876</v>
      </c>
      <c r="J901" s="95" t="s">
        <v>18102</v>
      </c>
      <c r="K901" s="95" t="s">
        <v>18103</v>
      </c>
      <c r="L901" s="164">
        <v>237.61</v>
      </c>
      <c r="M901" s="154">
        <v>237.61</v>
      </c>
      <c r="N901" s="125">
        <f>(Combined[[#This Row],[Westlake List Price 06-01-26]]-Combined[[#This Row],[Westlake List Price 05-01-26]])/Combined[[#This Row],[Westlake List Price 05-01-26]]</f>
        <v>0</v>
      </c>
    </row>
    <row r="902" spans="1:14" x14ac:dyDescent="0.3">
      <c r="A902" s="118">
        <v>1060</v>
      </c>
      <c r="B902" s="118" t="s">
        <v>14013</v>
      </c>
      <c r="C902" s="118" t="s">
        <v>14013</v>
      </c>
      <c r="D902" s="96" t="s">
        <v>13372</v>
      </c>
      <c r="E902" s="96" t="s">
        <v>13652</v>
      </c>
      <c r="F902" s="96" t="s">
        <v>4489</v>
      </c>
      <c r="G902" s="96" t="s">
        <v>17159</v>
      </c>
      <c r="H902" s="96" t="s">
        <v>14013</v>
      </c>
      <c r="I902" s="123" t="s">
        <v>13873</v>
      </c>
      <c r="J902" s="95" t="s">
        <v>17991</v>
      </c>
      <c r="K902" s="95" t="s">
        <v>17990</v>
      </c>
      <c r="L902" s="164">
        <v>341.41</v>
      </c>
      <c r="M902" s="154">
        <v>341.41</v>
      </c>
      <c r="N902" s="125">
        <f>(Combined[[#This Row],[Westlake List Price 06-01-26]]-Combined[[#This Row],[Westlake List Price 05-01-26]])/Combined[[#This Row],[Westlake List Price 05-01-26]]</f>
        <v>0</v>
      </c>
    </row>
    <row r="903" spans="1:14" x14ac:dyDescent="0.3">
      <c r="A903" s="118">
        <v>1193</v>
      </c>
      <c r="B903" s="118" t="s">
        <v>14880</v>
      </c>
      <c r="C903" s="118" t="s">
        <v>11732</v>
      </c>
      <c r="D903" s="96" t="s">
        <v>13372</v>
      </c>
      <c r="E903" s="96" t="s">
        <v>13653</v>
      </c>
      <c r="F903" s="96" t="s">
        <v>12000</v>
      </c>
      <c r="G903" s="96" t="s">
        <v>17231</v>
      </c>
      <c r="H903" s="96" t="s">
        <v>11732</v>
      </c>
      <c r="I903" s="123" t="s">
        <v>13876</v>
      </c>
      <c r="J903" s="95" t="s">
        <v>18104</v>
      </c>
      <c r="K903" s="95" t="s">
        <v>18105</v>
      </c>
      <c r="L903" s="164">
        <v>422.72</v>
      </c>
      <c r="M903" s="154">
        <v>422.72</v>
      </c>
      <c r="N903" s="125">
        <f>(Combined[[#This Row],[Westlake List Price 06-01-26]]-Combined[[#This Row],[Westlake List Price 05-01-26]])/Combined[[#This Row],[Westlake List Price 05-01-26]]</f>
        <v>0</v>
      </c>
    </row>
    <row r="904" spans="1:14" x14ac:dyDescent="0.3">
      <c r="A904" s="118">
        <v>1061</v>
      </c>
      <c r="B904" s="118" t="s">
        <v>14789</v>
      </c>
      <c r="C904" s="118" t="s">
        <v>12251</v>
      </c>
      <c r="D904" s="96" t="s">
        <v>13372</v>
      </c>
      <c r="E904" s="96" t="s">
        <v>13653</v>
      </c>
      <c r="F904" s="96" t="s">
        <v>12000</v>
      </c>
      <c r="G904" s="96" t="s">
        <v>17160</v>
      </c>
      <c r="H904" s="96" t="s">
        <v>12251</v>
      </c>
      <c r="I904" s="123" t="s">
        <v>13873</v>
      </c>
      <c r="J904" s="95" t="s">
        <v>17992</v>
      </c>
      <c r="K904" s="95" t="s">
        <v>17990</v>
      </c>
      <c r="L904" s="164">
        <v>543.79999999999995</v>
      </c>
      <c r="M904" s="154">
        <v>543.79999999999995</v>
      </c>
      <c r="N904" s="125">
        <f>(Combined[[#This Row],[Westlake List Price 06-01-26]]-Combined[[#This Row],[Westlake List Price 05-01-26]])/Combined[[#This Row],[Westlake List Price 05-01-26]]</f>
        <v>0</v>
      </c>
    </row>
    <row r="905" spans="1:14" x14ac:dyDescent="0.3">
      <c r="A905" s="118">
        <v>1195</v>
      </c>
      <c r="B905" s="118" t="s">
        <v>14882</v>
      </c>
      <c r="C905" s="118" t="s">
        <v>11734</v>
      </c>
      <c r="D905" s="96" t="s">
        <v>13372</v>
      </c>
      <c r="E905" s="96" t="s">
        <v>13654</v>
      </c>
      <c r="F905" s="96" t="s">
        <v>12005</v>
      </c>
      <c r="G905" s="96" t="s">
        <v>17233</v>
      </c>
      <c r="H905" s="96" t="s">
        <v>11734</v>
      </c>
      <c r="I905" s="123" t="s">
        <v>13876</v>
      </c>
      <c r="J905" s="95" t="s">
        <v>18107</v>
      </c>
      <c r="K905" s="95" t="s">
        <v>17990</v>
      </c>
      <c r="L905" s="164">
        <v>2136.41</v>
      </c>
      <c r="M905" s="154">
        <v>2136.41</v>
      </c>
      <c r="N905" s="125">
        <f>(Combined[[#This Row],[Westlake List Price 06-01-26]]-Combined[[#This Row],[Westlake List Price 05-01-26]])/Combined[[#This Row],[Westlake List Price 05-01-26]]</f>
        <v>0</v>
      </c>
    </row>
    <row r="906" spans="1:14" x14ac:dyDescent="0.3">
      <c r="A906" s="118">
        <v>1063</v>
      </c>
      <c r="B906" s="118" t="s">
        <v>12253</v>
      </c>
      <c r="C906" s="118" t="s">
        <v>12253</v>
      </c>
      <c r="D906" s="96" t="s">
        <v>13372</v>
      </c>
      <c r="E906" s="96" t="s">
        <v>13654</v>
      </c>
      <c r="F906" s="96" t="s">
        <v>12005</v>
      </c>
      <c r="G906" s="96" t="s">
        <v>17162</v>
      </c>
      <c r="H906" s="96" t="s">
        <v>12253</v>
      </c>
      <c r="I906" s="123" t="s">
        <v>13873</v>
      </c>
      <c r="J906" s="95" t="s">
        <v>17994</v>
      </c>
      <c r="K906" s="95" t="s">
        <v>12002</v>
      </c>
      <c r="L906" s="164">
        <v>1271.69</v>
      </c>
      <c r="M906" s="154">
        <v>1271.69</v>
      </c>
      <c r="N906" s="125">
        <f>(Combined[[#This Row],[Westlake List Price 06-01-26]]-Combined[[#This Row],[Westlake List Price 05-01-26]])/Combined[[#This Row],[Westlake List Price 05-01-26]]</f>
        <v>0</v>
      </c>
    </row>
    <row r="907" spans="1:14" x14ac:dyDescent="0.3">
      <c r="A907" s="118">
        <v>1198</v>
      </c>
      <c r="B907" s="118" t="s">
        <v>14885</v>
      </c>
      <c r="C907" s="118" t="s">
        <v>11737</v>
      </c>
      <c r="D907" s="96" t="s">
        <v>13372</v>
      </c>
      <c r="E907" s="96" t="s">
        <v>13655</v>
      </c>
      <c r="F907" s="96" t="s">
        <v>12011</v>
      </c>
      <c r="G907" s="96" t="s">
        <v>17235</v>
      </c>
      <c r="H907" s="96" t="s">
        <v>11737</v>
      </c>
      <c r="I907" s="123" t="s">
        <v>13876</v>
      </c>
      <c r="J907" s="95" t="s">
        <v>18109</v>
      </c>
      <c r="K907" s="95" t="s">
        <v>17990</v>
      </c>
      <c r="L907" s="164">
        <v>3628.7</v>
      </c>
      <c r="M907" s="154">
        <v>3628.7</v>
      </c>
      <c r="N907" s="125">
        <f>(Combined[[#This Row],[Westlake List Price 06-01-26]]-Combined[[#This Row],[Westlake List Price 05-01-26]])/Combined[[#This Row],[Westlake List Price 05-01-26]]</f>
        <v>0</v>
      </c>
    </row>
    <row r="908" spans="1:14" x14ac:dyDescent="0.3">
      <c r="A908" s="118">
        <v>1066</v>
      </c>
      <c r="B908" s="118" t="s">
        <v>12257</v>
      </c>
      <c r="C908" s="118" t="s">
        <v>12257</v>
      </c>
      <c r="D908" s="96" t="s">
        <v>13372</v>
      </c>
      <c r="E908" s="96" t="s">
        <v>13655</v>
      </c>
      <c r="F908" s="96" t="s">
        <v>12011</v>
      </c>
      <c r="G908" s="96" t="s">
        <v>17164</v>
      </c>
      <c r="H908" s="96" t="s">
        <v>12257</v>
      </c>
      <c r="I908" s="123" t="s">
        <v>13873</v>
      </c>
      <c r="J908" s="95" t="s">
        <v>17996</v>
      </c>
      <c r="K908" s="95" t="s">
        <v>12002</v>
      </c>
      <c r="L908" s="164">
        <v>4938.5200000000004</v>
      </c>
      <c r="M908" s="154">
        <v>4938.5200000000004</v>
      </c>
      <c r="N908" s="125">
        <f>(Combined[[#This Row],[Westlake List Price 06-01-26]]-Combined[[#This Row],[Westlake List Price 05-01-26]])/Combined[[#This Row],[Westlake List Price 05-01-26]]</f>
        <v>0</v>
      </c>
    </row>
    <row r="909" spans="1:14" x14ac:dyDescent="0.3">
      <c r="A909" s="118">
        <v>1202</v>
      </c>
      <c r="B909" s="118" t="s">
        <v>14889</v>
      </c>
      <c r="C909" s="118" t="s">
        <v>11741</v>
      </c>
      <c r="D909" s="96" t="s">
        <v>13372</v>
      </c>
      <c r="E909" s="96" t="s">
        <v>13656</v>
      </c>
      <c r="F909" s="96" t="s">
        <v>12019</v>
      </c>
      <c r="G909" s="96" t="s">
        <v>17239</v>
      </c>
      <c r="H909" s="96" t="s">
        <v>11741</v>
      </c>
      <c r="I909" s="123" t="s">
        <v>13876</v>
      </c>
      <c r="J909" s="95" t="s">
        <v>18114</v>
      </c>
      <c r="K909" s="95" t="s">
        <v>12002</v>
      </c>
      <c r="L909" s="164">
        <v>4539.67</v>
      </c>
      <c r="M909" s="154">
        <v>4539.67</v>
      </c>
      <c r="N909" s="125">
        <f>(Combined[[#This Row],[Westlake List Price 06-01-26]]-Combined[[#This Row],[Westlake List Price 05-01-26]])/Combined[[#This Row],[Westlake List Price 05-01-26]]</f>
        <v>0</v>
      </c>
    </row>
    <row r="910" spans="1:14" x14ac:dyDescent="0.3">
      <c r="A910" s="118">
        <v>1070</v>
      </c>
      <c r="B910" s="118" t="s">
        <v>14795</v>
      </c>
      <c r="C910" s="118" t="s">
        <v>12261</v>
      </c>
      <c r="D910" s="96" t="s">
        <v>13372</v>
      </c>
      <c r="E910" s="96" t="s">
        <v>13656</v>
      </c>
      <c r="F910" s="96" t="s">
        <v>12019</v>
      </c>
      <c r="G910" s="96" t="s">
        <v>17168</v>
      </c>
      <c r="H910" s="96" t="s">
        <v>12261</v>
      </c>
      <c r="I910" s="123" t="s">
        <v>13873</v>
      </c>
      <c r="J910" s="95" t="s">
        <v>18000</v>
      </c>
      <c r="K910" s="95" t="s">
        <v>12002</v>
      </c>
      <c r="L910" s="164">
        <v>7481.74</v>
      </c>
      <c r="M910" s="154">
        <v>7481.74</v>
      </c>
      <c r="N910" s="125">
        <f>(Combined[[#This Row],[Westlake List Price 06-01-26]]-Combined[[#This Row],[Westlake List Price 05-01-26]])/Combined[[#This Row],[Westlake List Price 05-01-26]]</f>
        <v>0</v>
      </c>
    </row>
    <row r="911" spans="1:14" x14ac:dyDescent="0.3">
      <c r="A911" s="118">
        <v>1207</v>
      </c>
      <c r="B911" s="118" t="s">
        <v>14894</v>
      </c>
      <c r="C911" s="118" t="s">
        <v>11746</v>
      </c>
      <c r="D911" s="96" t="s">
        <v>13372</v>
      </c>
      <c r="E911" s="96" t="s">
        <v>13657</v>
      </c>
      <c r="F911" s="96" t="s">
        <v>12029</v>
      </c>
      <c r="G911" s="96" t="s">
        <v>17244</v>
      </c>
      <c r="H911" s="96" t="s">
        <v>11746</v>
      </c>
      <c r="I911" s="123" t="s">
        <v>13876</v>
      </c>
      <c r="J911" s="95" t="s">
        <v>18120</v>
      </c>
      <c r="K911" s="95" t="s">
        <v>12002</v>
      </c>
      <c r="L911" s="164">
        <v>4498.91</v>
      </c>
      <c r="M911" s="154">
        <v>4498.91</v>
      </c>
      <c r="N911" s="125">
        <f>(Combined[[#This Row],[Westlake List Price 06-01-26]]-Combined[[#This Row],[Westlake List Price 05-01-26]])/Combined[[#This Row],[Westlake List Price 05-01-26]]</f>
        <v>0</v>
      </c>
    </row>
    <row r="912" spans="1:14" x14ac:dyDescent="0.3">
      <c r="A912" s="118">
        <v>1194</v>
      </c>
      <c r="B912" s="118" t="s">
        <v>14881</v>
      </c>
      <c r="C912" s="118" t="s">
        <v>11733</v>
      </c>
      <c r="D912" s="96" t="s">
        <v>13372</v>
      </c>
      <c r="E912" s="96" t="s">
        <v>13654</v>
      </c>
      <c r="F912" s="96" t="s">
        <v>12003</v>
      </c>
      <c r="G912" s="96" t="s">
        <v>17232</v>
      </c>
      <c r="H912" s="96" t="s">
        <v>11733</v>
      </c>
      <c r="I912" s="123" t="s">
        <v>13876</v>
      </c>
      <c r="J912" s="95" t="s">
        <v>18106</v>
      </c>
      <c r="K912" s="95" t="s">
        <v>12002</v>
      </c>
      <c r="L912" s="164">
        <v>1269.74</v>
      </c>
      <c r="M912" s="154">
        <v>1269.74</v>
      </c>
      <c r="N912" s="125">
        <f>(Combined[[#This Row],[Westlake List Price 06-01-26]]-Combined[[#This Row],[Westlake List Price 05-01-26]])/Combined[[#This Row],[Westlake List Price 05-01-26]]</f>
        <v>0</v>
      </c>
    </row>
    <row r="913" spans="1:14" x14ac:dyDescent="0.3">
      <c r="A913" s="118">
        <v>1062</v>
      </c>
      <c r="B913" s="118" t="s">
        <v>14790</v>
      </c>
      <c r="C913" s="118" t="s">
        <v>12252</v>
      </c>
      <c r="D913" s="96" t="s">
        <v>13372</v>
      </c>
      <c r="E913" s="96" t="s">
        <v>13654</v>
      </c>
      <c r="F913" s="96" t="s">
        <v>12003</v>
      </c>
      <c r="G913" s="96" t="s">
        <v>17161</v>
      </c>
      <c r="H913" s="96" t="s">
        <v>12252</v>
      </c>
      <c r="I913" s="123" t="s">
        <v>13873</v>
      </c>
      <c r="J913" s="95" t="s">
        <v>17993</v>
      </c>
      <c r="K913" s="95" t="s">
        <v>12002</v>
      </c>
      <c r="L913" s="164">
        <v>685.44</v>
      </c>
      <c r="M913" s="154">
        <v>685.44</v>
      </c>
      <c r="N913" s="125">
        <f>(Combined[[#This Row],[Westlake List Price 06-01-26]]-Combined[[#This Row],[Westlake List Price 05-01-26]])/Combined[[#This Row],[Westlake List Price 05-01-26]]</f>
        <v>0</v>
      </c>
    </row>
    <row r="914" spans="1:14" x14ac:dyDescent="0.3">
      <c r="A914" s="118">
        <v>1197</v>
      </c>
      <c r="B914" s="118" t="s">
        <v>14884</v>
      </c>
      <c r="C914" s="118" t="s">
        <v>11736</v>
      </c>
      <c r="D914" s="96" t="s">
        <v>13372</v>
      </c>
      <c r="E914" s="96" t="s">
        <v>13655</v>
      </c>
      <c r="F914" s="96" t="s">
        <v>12009</v>
      </c>
      <c r="G914" s="96" t="s">
        <v>17234</v>
      </c>
      <c r="H914" s="96" t="s">
        <v>11736</v>
      </c>
      <c r="I914" s="123" t="s">
        <v>13876</v>
      </c>
      <c r="J914" s="95" t="s">
        <v>18108</v>
      </c>
      <c r="K914" s="95" t="s">
        <v>12002</v>
      </c>
      <c r="L914" s="164">
        <v>4510.38</v>
      </c>
      <c r="M914" s="154">
        <v>4510.38</v>
      </c>
      <c r="N914" s="125">
        <f>(Combined[[#This Row],[Westlake List Price 06-01-26]]-Combined[[#This Row],[Westlake List Price 05-01-26]])/Combined[[#This Row],[Westlake List Price 05-01-26]]</f>
        <v>0</v>
      </c>
    </row>
    <row r="915" spans="1:14" x14ac:dyDescent="0.3">
      <c r="A915" s="118">
        <v>1065</v>
      </c>
      <c r="B915" s="118" t="s">
        <v>14792</v>
      </c>
      <c r="C915" s="118" t="s">
        <v>12256</v>
      </c>
      <c r="D915" s="96" t="s">
        <v>13372</v>
      </c>
      <c r="E915" s="96" t="s">
        <v>13655</v>
      </c>
      <c r="F915" s="96" t="s">
        <v>12009</v>
      </c>
      <c r="G915" s="96" t="s">
        <v>17163</v>
      </c>
      <c r="H915" s="96" t="s">
        <v>12256</v>
      </c>
      <c r="I915" s="123" t="s">
        <v>13873</v>
      </c>
      <c r="J915" s="95" t="s">
        <v>17995</v>
      </c>
      <c r="K915" s="95" t="s">
        <v>12002</v>
      </c>
      <c r="L915" s="164">
        <v>1726.63</v>
      </c>
      <c r="M915" s="154">
        <v>1726.63</v>
      </c>
      <c r="N915" s="125">
        <f>(Combined[[#This Row],[Westlake List Price 06-01-26]]-Combined[[#This Row],[Westlake List Price 05-01-26]])/Combined[[#This Row],[Westlake List Price 05-01-26]]</f>
        <v>0</v>
      </c>
    </row>
    <row r="916" spans="1:14" x14ac:dyDescent="0.3">
      <c r="A916" s="118">
        <v>1199</v>
      </c>
      <c r="B916" s="118" t="s">
        <v>14886</v>
      </c>
      <c r="C916" s="118" t="s">
        <v>11738</v>
      </c>
      <c r="D916" s="96" t="s">
        <v>13372</v>
      </c>
      <c r="E916" s="96" t="s">
        <v>13656</v>
      </c>
      <c r="F916" s="96" t="s">
        <v>12013</v>
      </c>
      <c r="G916" s="96" t="s">
        <v>17236</v>
      </c>
      <c r="H916" s="96" t="s">
        <v>11738</v>
      </c>
      <c r="I916" s="123" t="s">
        <v>13876</v>
      </c>
      <c r="J916" s="95" t="s">
        <v>18110</v>
      </c>
      <c r="K916" s="95" t="s">
        <v>12002</v>
      </c>
      <c r="L916" s="164">
        <v>2712.4</v>
      </c>
      <c r="M916" s="154">
        <v>2712.4</v>
      </c>
      <c r="N916" s="125">
        <f>(Combined[[#This Row],[Westlake List Price 06-01-26]]-Combined[[#This Row],[Westlake List Price 05-01-26]])/Combined[[#This Row],[Westlake List Price 05-01-26]]</f>
        <v>0</v>
      </c>
    </row>
    <row r="917" spans="1:14" x14ac:dyDescent="0.3">
      <c r="A917" s="118">
        <v>1067</v>
      </c>
      <c r="B917" s="118" t="s">
        <v>14793</v>
      </c>
      <c r="C917" s="118" t="s">
        <v>12258</v>
      </c>
      <c r="D917" s="96" t="s">
        <v>13372</v>
      </c>
      <c r="E917" s="96" t="s">
        <v>13656</v>
      </c>
      <c r="F917" s="96" t="s">
        <v>12013</v>
      </c>
      <c r="G917" s="96" t="s">
        <v>17165</v>
      </c>
      <c r="H917" s="96" t="s">
        <v>12258</v>
      </c>
      <c r="I917" s="123" t="s">
        <v>13873</v>
      </c>
      <c r="J917" s="95" t="s">
        <v>17997</v>
      </c>
      <c r="K917" s="95" t="s">
        <v>12002</v>
      </c>
      <c r="L917" s="164">
        <v>3055.65</v>
      </c>
      <c r="M917" s="154">
        <v>3055.65</v>
      </c>
      <c r="N917" s="125">
        <f>(Combined[[#This Row],[Westlake List Price 06-01-26]]-Combined[[#This Row],[Westlake List Price 05-01-26]])/Combined[[#This Row],[Westlake List Price 05-01-26]]</f>
        <v>0</v>
      </c>
    </row>
    <row r="918" spans="1:14" x14ac:dyDescent="0.3">
      <c r="A918" s="118">
        <v>1200</v>
      </c>
      <c r="B918" s="118" t="s">
        <v>14887</v>
      </c>
      <c r="C918" s="118" t="s">
        <v>11739</v>
      </c>
      <c r="D918" s="96" t="s">
        <v>13372</v>
      </c>
      <c r="E918" s="96" t="s">
        <v>13656</v>
      </c>
      <c r="F918" s="96" t="s">
        <v>12015</v>
      </c>
      <c r="G918" s="96" t="s">
        <v>17237</v>
      </c>
      <c r="H918" s="96" t="s">
        <v>11739</v>
      </c>
      <c r="I918" s="123" t="s">
        <v>13876</v>
      </c>
      <c r="J918" s="95" t="s">
        <v>18111</v>
      </c>
      <c r="K918" s="95" t="s">
        <v>12002</v>
      </c>
      <c r="L918" s="164">
        <v>3285.76</v>
      </c>
      <c r="M918" s="154">
        <v>3285.76</v>
      </c>
      <c r="N918" s="125">
        <f>(Combined[[#This Row],[Westlake List Price 06-01-26]]-Combined[[#This Row],[Westlake List Price 05-01-26]])/Combined[[#This Row],[Westlake List Price 05-01-26]]</f>
        <v>0</v>
      </c>
    </row>
    <row r="919" spans="1:14" x14ac:dyDescent="0.3">
      <c r="A919" s="118">
        <v>1068</v>
      </c>
      <c r="B919" s="118" t="s">
        <v>14794</v>
      </c>
      <c r="C919" s="118" t="s">
        <v>12259</v>
      </c>
      <c r="D919" s="96" t="s">
        <v>13372</v>
      </c>
      <c r="E919" s="96" t="s">
        <v>13656</v>
      </c>
      <c r="F919" s="96" t="s">
        <v>12015</v>
      </c>
      <c r="G919" s="96" t="s">
        <v>17166</v>
      </c>
      <c r="H919" s="96" t="s">
        <v>12259</v>
      </c>
      <c r="I919" s="123" t="s">
        <v>13873</v>
      </c>
      <c r="J919" s="95" t="s">
        <v>17998</v>
      </c>
      <c r="K919" s="95" t="s">
        <v>12002</v>
      </c>
      <c r="L919" s="164">
        <v>4231.63</v>
      </c>
      <c r="M919" s="154">
        <v>4231.63</v>
      </c>
      <c r="N919" s="125">
        <f>(Combined[[#This Row],[Westlake List Price 06-01-26]]-Combined[[#This Row],[Westlake List Price 05-01-26]])/Combined[[#This Row],[Westlake List Price 05-01-26]]</f>
        <v>0</v>
      </c>
    </row>
    <row r="920" spans="1:14" x14ac:dyDescent="0.3">
      <c r="A920" s="118">
        <v>1201</v>
      </c>
      <c r="B920" s="118" t="s">
        <v>14888</v>
      </c>
      <c r="C920" s="118" t="s">
        <v>11740</v>
      </c>
      <c r="D920" s="96" t="s">
        <v>13372</v>
      </c>
      <c r="E920" s="96" t="s">
        <v>13656</v>
      </c>
      <c r="F920" s="96" t="s">
        <v>12017</v>
      </c>
      <c r="G920" s="96" t="s">
        <v>17238</v>
      </c>
      <c r="H920" s="96" t="s">
        <v>11740</v>
      </c>
      <c r="I920" s="123" t="s">
        <v>13876</v>
      </c>
      <c r="J920" s="95" t="s">
        <v>18112</v>
      </c>
      <c r="K920" s="95" t="s">
        <v>18113</v>
      </c>
      <c r="L920" s="164">
        <v>4682.7</v>
      </c>
      <c r="M920" s="154">
        <v>4682.7</v>
      </c>
      <c r="N920" s="125">
        <f>(Combined[[#This Row],[Westlake List Price 06-01-26]]-Combined[[#This Row],[Westlake List Price 05-01-26]])/Combined[[#This Row],[Westlake List Price 05-01-26]]</f>
        <v>0</v>
      </c>
    </row>
    <row r="921" spans="1:14" x14ac:dyDescent="0.3">
      <c r="A921" s="118">
        <v>1069</v>
      </c>
      <c r="B921" s="118" t="s">
        <v>12260</v>
      </c>
      <c r="C921" s="118" t="s">
        <v>12260</v>
      </c>
      <c r="D921" s="96" t="s">
        <v>13372</v>
      </c>
      <c r="E921" s="96" t="s">
        <v>13656</v>
      </c>
      <c r="F921" s="96" t="s">
        <v>12017</v>
      </c>
      <c r="G921" s="96" t="s">
        <v>17167</v>
      </c>
      <c r="H921" s="96" t="s">
        <v>12260</v>
      </c>
      <c r="I921" s="123" t="s">
        <v>13873</v>
      </c>
      <c r="J921" s="95" t="s">
        <v>17999</v>
      </c>
      <c r="K921" s="95" t="s">
        <v>12002</v>
      </c>
      <c r="L921" s="164">
        <v>6999.46</v>
      </c>
      <c r="M921" s="154">
        <v>6999.46</v>
      </c>
      <c r="N921" s="125">
        <f>(Combined[[#This Row],[Westlake List Price 06-01-26]]-Combined[[#This Row],[Westlake List Price 05-01-26]])/Combined[[#This Row],[Westlake List Price 05-01-26]]</f>
        <v>0</v>
      </c>
    </row>
    <row r="922" spans="1:14" x14ac:dyDescent="0.3">
      <c r="A922" s="118">
        <v>1203</v>
      </c>
      <c r="B922" s="118" t="s">
        <v>14890</v>
      </c>
      <c r="C922" s="118" t="s">
        <v>11742</v>
      </c>
      <c r="D922" s="96" t="s">
        <v>13372</v>
      </c>
      <c r="E922" s="96" t="s">
        <v>13657</v>
      </c>
      <c r="F922" s="96" t="s">
        <v>12021</v>
      </c>
      <c r="G922" s="96" t="s">
        <v>17240</v>
      </c>
      <c r="H922" s="96" t="s">
        <v>11742</v>
      </c>
      <c r="I922" s="123" t="s">
        <v>13876</v>
      </c>
      <c r="J922" s="95" t="s">
        <v>18115</v>
      </c>
      <c r="K922" s="95" t="s">
        <v>12002</v>
      </c>
      <c r="L922" s="164">
        <v>3523.92</v>
      </c>
      <c r="M922" s="154">
        <v>3523.92</v>
      </c>
      <c r="N922" s="125">
        <f>(Combined[[#This Row],[Westlake List Price 06-01-26]]-Combined[[#This Row],[Westlake List Price 05-01-26]])/Combined[[#This Row],[Westlake List Price 05-01-26]]</f>
        <v>0</v>
      </c>
    </row>
    <row r="923" spans="1:14" x14ac:dyDescent="0.3">
      <c r="A923" s="118">
        <v>1204</v>
      </c>
      <c r="B923" s="118" t="s">
        <v>14891</v>
      </c>
      <c r="C923" s="118" t="s">
        <v>11743</v>
      </c>
      <c r="D923" s="96" t="s">
        <v>13372</v>
      </c>
      <c r="E923" s="96" t="s">
        <v>13657</v>
      </c>
      <c r="F923" s="96" t="s">
        <v>12023</v>
      </c>
      <c r="G923" s="96" t="s">
        <v>17241</v>
      </c>
      <c r="H923" s="96" t="s">
        <v>11743</v>
      </c>
      <c r="I923" s="123" t="s">
        <v>13876</v>
      </c>
      <c r="J923" s="95" t="s">
        <v>18116</v>
      </c>
      <c r="K923" s="95" t="s">
        <v>12002</v>
      </c>
      <c r="L923" s="164">
        <v>4398.43</v>
      </c>
      <c r="M923" s="154">
        <v>4398.43</v>
      </c>
      <c r="N923" s="125">
        <f>(Combined[[#This Row],[Westlake List Price 06-01-26]]-Combined[[#This Row],[Westlake List Price 05-01-26]])/Combined[[#This Row],[Westlake List Price 05-01-26]]</f>
        <v>0</v>
      </c>
    </row>
    <row r="924" spans="1:14" x14ac:dyDescent="0.3">
      <c r="A924" s="118">
        <v>1205</v>
      </c>
      <c r="B924" s="118" t="s">
        <v>14892</v>
      </c>
      <c r="C924" s="118" t="s">
        <v>11744</v>
      </c>
      <c r="D924" s="96" t="s">
        <v>13372</v>
      </c>
      <c r="E924" s="96" t="s">
        <v>13657</v>
      </c>
      <c r="F924" s="96" t="s">
        <v>12025</v>
      </c>
      <c r="G924" s="96" t="s">
        <v>17242</v>
      </c>
      <c r="H924" s="96" t="s">
        <v>11744</v>
      </c>
      <c r="I924" s="123" t="s">
        <v>13876</v>
      </c>
      <c r="J924" s="95" t="s">
        <v>18117</v>
      </c>
      <c r="K924" s="95" t="s">
        <v>18118</v>
      </c>
      <c r="L924" s="164">
        <v>5253.8</v>
      </c>
      <c r="M924" s="154">
        <v>5253.8</v>
      </c>
      <c r="N924" s="125">
        <f>(Combined[[#This Row],[Westlake List Price 06-01-26]]-Combined[[#This Row],[Westlake List Price 05-01-26]])/Combined[[#This Row],[Westlake List Price 05-01-26]]</f>
        <v>0</v>
      </c>
    </row>
    <row r="925" spans="1:14" x14ac:dyDescent="0.3">
      <c r="A925" s="118">
        <v>1206</v>
      </c>
      <c r="B925" s="118" t="s">
        <v>14893</v>
      </c>
      <c r="C925" s="118" t="s">
        <v>11745</v>
      </c>
      <c r="D925" s="96" t="s">
        <v>13372</v>
      </c>
      <c r="E925" s="96" t="s">
        <v>13657</v>
      </c>
      <c r="F925" s="96" t="s">
        <v>12265</v>
      </c>
      <c r="G925" s="96" t="s">
        <v>17243</v>
      </c>
      <c r="H925" s="96" t="s">
        <v>11745</v>
      </c>
      <c r="I925" s="123" t="s">
        <v>13876</v>
      </c>
      <c r="J925" s="95" t="s">
        <v>18119</v>
      </c>
      <c r="K925" s="95" t="s">
        <v>12002</v>
      </c>
      <c r="L925" s="164">
        <v>5497.44</v>
      </c>
      <c r="M925" s="154">
        <v>5497.44</v>
      </c>
      <c r="N925" s="125">
        <f>(Combined[[#This Row],[Westlake List Price 06-01-26]]-Combined[[#This Row],[Westlake List Price 05-01-26]])/Combined[[#This Row],[Westlake List Price 05-01-26]]</f>
        <v>0</v>
      </c>
    </row>
    <row r="926" spans="1:14" x14ac:dyDescent="0.3">
      <c r="A926" s="118">
        <v>1563</v>
      </c>
      <c r="B926" s="118" t="s">
        <v>14</v>
      </c>
      <c r="C926" s="118" t="s">
        <v>14</v>
      </c>
      <c r="D926" s="96" t="s">
        <v>13372</v>
      </c>
      <c r="E926" s="96" t="s">
        <v>13652</v>
      </c>
      <c r="F926" s="96" t="s">
        <v>5969</v>
      </c>
      <c r="G926" s="96" t="s">
        <v>17344</v>
      </c>
      <c r="H926" s="96" t="s">
        <v>14</v>
      </c>
      <c r="I926" s="123" t="s">
        <v>13883</v>
      </c>
      <c r="J926" s="95" t="s">
        <v>18309</v>
      </c>
      <c r="K926" s="95" t="s">
        <v>18310</v>
      </c>
      <c r="L926" s="164">
        <v>454.02</v>
      </c>
      <c r="M926" s="154">
        <v>454.02</v>
      </c>
      <c r="N926" s="125">
        <f>(Combined[[#This Row],[Westlake List Price 06-01-26]]-Combined[[#This Row],[Westlake List Price 05-01-26]])/Combined[[#This Row],[Westlake List Price 05-01-26]]</f>
        <v>0</v>
      </c>
    </row>
    <row r="927" spans="1:14" x14ac:dyDescent="0.3">
      <c r="A927" s="118">
        <v>1564</v>
      </c>
      <c r="B927" s="118" t="s">
        <v>15059</v>
      </c>
      <c r="C927" s="118" t="s">
        <v>11624</v>
      </c>
      <c r="D927" s="96" t="s">
        <v>13372</v>
      </c>
      <c r="E927" s="96" t="s">
        <v>13653</v>
      </c>
      <c r="F927" s="96" t="s">
        <v>12071</v>
      </c>
      <c r="G927" s="96" t="s">
        <v>17345</v>
      </c>
      <c r="H927" s="96" t="s">
        <v>11624</v>
      </c>
      <c r="I927" s="123" t="s">
        <v>13883</v>
      </c>
      <c r="J927" s="95" t="s">
        <v>18311</v>
      </c>
      <c r="K927" s="95" t="s">
        <v>18312</v>
      </c>
      <c r="L927" s="164">
        <v>587.61</v>
      </c>
      <c r="M927" s="154">
        <v>587.61</v>
      </c>
      <c r="N927" s="125">
        <f>(Combined[[#This Row],[Westlake List Price 06-01-26]]-Combined[[#This Row],[Westlake List Price 05-01-26]])/Combined[[#This Row],[Westlake List Price 05-01-26]]</f>
        <v>0</v>
      </c>
    </row>
    <row r="928" spans="1:14" x14ac:dyDescent="0.3">
      <c r="A928" s="118">
        <v>1565</v>
      </c>
      <c r="B928" s="118" t="s">
        <v>15060</v>
      </c>
      <c r="C928" s="118" t="s">
        <v>11625</v>
      </c>
      <c r="D928" s="96" t="s">
        <v>13372</v>
      </c>
      <c r="E928" s="96" t="s">
        <v>13654</v>
      </c>
      <c r="F928" s="96" t="s">
        <v>12075</v>
      </c>
      <c r="G928" s="96" t="s">
        <v>17346</v>
      </c>
      <c r="H928" s="96" t="s">
        <v>11625</v>
      </c>
      <c r="I928" s="123" t="s">
        <v>13883</v>
      </c>
      <c r="J928" s="95" t="s">
        <v>18313</v>
      </c>
      <c r="K928" s="95" t="s">
        <v>12002</v>
      </c>
      <c r="L928" s="164">
        <v>4888.1400000000003</v>
      </c>
      <c r="M928" s="154">
        <v>4888.1400000000003</v>
      </c>
      <c r="N928" s="125">
        <f>(Combined[[#This Row],[Westlake List Price 06-01-26]]-Combined[[#This Row],[Westlake List Price 05-01-26]])/Combined[[#This Row],[Westlake List Price 05-01-26]]</f>
        <v>0</v>
      </c>
    </row>
    <row r="929" spans="1:14" x14ac:dyDescent="0.3">
      <c r="A929" s="118">
        <v>1328</v>
      </c>
      <c r="B929" s="118"/>
      <c r="C929" s="118"/>
      <c r="D929" s="121" t="s">
        <v>13372</v>
      </c>
      <c r="E929" s="121"/>
      <c r="F929" s="121"/>
      <c r="G929" s="142" t="s">
        <v>19399</v>
      </c>
      <c r="I929" s="142" t="s">
        <v>19400</v>
      </c>
      <c r="J929" s="120"/>
      <c r="K929" s="95"/>
      <c r="L929" s="164">
        <v>320.22000000000003</v>
      </c>
      <c r="M929" s="154">
        <v>320.22000000000003</v>
      </c>
      <c r="N929" s="125">
        <f>(Combined[[#This Row],[Westlake List Price 06-01-26]]-Combined[[#This Row],[Westlake List Price 05-01-26]])/Combined[[#This Row],[Westlake List Price 05-01-26]]</f>
        <v>0</v>
      </c>
    </row>
    <row r="930" spans="1:14" x14ac:dyDescent="0.3">
      <c r="A930" s="118">
        <v>1329</v>
      </c>
      <c r="B930" s="118" t="s">
        <v>14565</v>
      </c>
      <c r="C930" s="118" t="s">
        <v>14053</v>
      </c>
      <c r="D930" s="96" t="s">
        <v>13372</v>
      </c>
      <c r="E930" s="96" t="s">
        <v>13698</v>
      </c>
      <c r="F930" s="96" t="s">
        <v>13696</v>
      </c>
      <c r="G930" s="96" t="s">
        <v>17273</v>
      </c>
      <c r="H930" s="96" t="s">
        <v>14053</v>
      </c>
      <c r="I930" s="123" t="s">
        <v>17129</v>
      </c>
      <c r="J930" s="95" t="s">
        <v>18171</v>
      </c>
      <c r="K930" s="95" t="s">
        <v>18172</v>
      </c>
      <c r="L930" s="164">
        <v>123.48</v>
      </c>
      <c r="M930" s="154">
        <v>123.48</v>
      </c>
      <c r="N930" s="125">
        <f>(Combined[[#This Row],[Westlake List Price 06-01-26]]-Combined[[#This Row],[Westlake List Price 05-01-26]])/Combined[[#This Row],[Westlake List Price 05-01-26]]</f>
        <v>0</v>
      </c>
    </row>
    <row r="931" spans="1:14" x14ac:dyDescent="0.3">
      <c r="A931" s="118">
        <v>1332</v>
      </c>
      <c r="B931" s="118" t="s">
        <v>13787</v>
      </c>
      <c r="C931" s="118" t="s">
        <v>13787</v>
      </c>
      <c r="D931" s="96" t="s">
        <v>13372</v>
      </c>
      <c r="E931" s="96" t="s">
        <v>13651</v>
      </c>
      <c r="F931" s="96" t="s">
        <v>13697</v>
      </c>
      <c r="G931" s="96" t="s">
        <v>17276</v>
      </c>
      <c r="H931" s="96" t="s">
        <v>13787</v>
      </c>
      <c r="I931" s="123" t="s">
        <v>17129</v>
      </c>
      <c r="J931" s="95" t="s">
        <v>18177</v>
      </c>
      <c r="K931" s="95" t="s">
        <v>18178</v>
      </c>
      <c r="L931" s="164">
        <v>154.13</v>
      </c>
      <c r="M931" s="154">
        <v>154.13</v>
      </c>
      <c r="N931" s="125">
        <f>(Combined[[#This Row],[Westlake List Price 06-01-26]]-Combined[[#This Row],[Westlake List Price 05-01-26]])/Combined[[#This Row],[Westlake List Price 05-01-26]]</f>
        <v>0</v>
      </c>
    </row>
    <row r="932" spans="1:14" x14ac:dyDescent="0.3">
      <c r="A932" s="118">
        <v>1335</v>
      </c>
      <c r="B932" s="118" t="s">
        <v>13788</v>
      </c>
      <c r="C932" s="118" t="s">
        <v>13788</v>
      </c>
      <c r="D932" s="96" t="s">
        <v>13372</v>
      </c>
      <c r="E932" s="96" t="s">
        <v>13652</v>
      </c>
      <c r="F932" s="96" t="s">
        <v>4489</v>
      </c>
      <c r="G932" s="96" t="s">
        <v>17279</v>
      </c>
      <c r="H932" s="96" t="s">
        <v>13788</v>
      </c>
      <c r="I932" s="123" t="s">
        <v>17129</v>
      </c>
      <c r="J932" s="95" t="s">
        <v>18183</v>
      </c>
      <c r="K932" s="95" t="s">
        <v>18184</v>
      </c>
      <c r="L932" s="164">
        <v>339.35</v>
      </c>
      <c r="M932" s="154">
        <v>339.35</v>
      </c>
      <c r="N932" s="125">
        <f>(Combined[[#This Row],[Westlake List Price 06-01-26]]-Combined[[#This Row],[Westlake List Price 05-01-26]])/Combined[[#This Row],[Westlake List Price 05-01-26]]</f>
        <v>0</v>
      </c>
    </row>
    <row r="933" spans="1:14" x14ac:dyDescent="0.3">
      <c r="A933" s="118">
        <v>1338</v>
      </c>
      <c r="B933" s="118" t="s">
        <v>14963</v>
      </c>
      <c r="C933" s="118" t="s">
        <v>12072</v>
      </c>
      <c r="D933" s="96" t="s">
        <v>13372</v>
      </c>
      <c r="E933" s="96" t="s">
        <v>13653</v>
      </c>
      <c r="F933" s="96" t="s">
        <v>12071</v>
      </c>
      <c r="G933" s="96" t="s">
        <v>17282</v>
      </c>
      <c r="H933" s="96" t="s">
        <v>12072</v>
      </c>
      <c r="I933" s="123" t="s">
        <v>17129</v>
      </c>
      <c r="J933" s="95" t="s">
        <v>18189</v>
      </c>
      <c r="K933" s="95" t="s">
        <v>18190</v>
      </c>
      <c r="L933" s="164">
        <v>668.48</v>
      </c>
      <c r="M933" s="154">
        <v>668.48</v>
      </c>
      <c r="N933" s="125">
        <f>(Combined[[#This Row],[Westlake List Price 06-01-26]]-Combined[[#This Row],[Westlake List Price 05-01-26]])/Combined[[#This Row],[Westlake List Price 05-01-26]]</f>
        <v>0</v>
      </c>
    </row>
    <row r="934" spans="1:14" x14ac:dyDescent="0.3">
      <c r="A934" s="118">
        <v>1330</v>
      </c>
      <c r="B934" s="118" t="s">
        <v>14055</v>
      </c>
      <c r="C934" s="118" t="s">
        <v>14055</v>
      </c>
      <c r="D934" s="96" t="s">
        <v>13372</v>
      </c>
      <c r="E934" s="96" t="s">
        <v>13651</v>
      </c>
      <c r="F934" s="96" t="s">
        <v>13692</v>
      </c>
      <c r="G934" s="96" t="s">
        <v>17274</v>
      </c>
      <c r="H934" s="96" t="s">
        <v>14055</v>
      </c>
      <c r="I934" s="123" t="s">
        <v>17129</v>
      </c>
      <c r="J934" s="95" t="s">
        <v>18173</v>
      </c>
      <c r="K934" s="95" t="s">
        <v>18174</v>
      </c>
      <c r="L934" s="164">
        <v>244.35</v>
      </c>
      <c r="M934" s="154">
        <v>244.35</v>
      </c>
      <c r="N934" s="125">
        <f>(Combined[[#This Row],[Westlake List Price 06-01-26]]-Combined[[#This Row],[Westlake List Price 05-01-26]])/Combined[[#This Row],[Westlake List Price 05-01-26]]</f>
        <v>0</v>
      </c>
    </row>
    <row r="935" spans="1:14" x14ac:dyDescent="0.3">
      <c r="A935" s="118">
        <v>1331</v>
      </c>
      <c r="B935" s="118" t="s">
        <v>14565</v>
      </c>
      <c r="C935" s="118" t="s">
        <v>14054</v>
      </c>
      <c r="D935" s="96" t="s">
        <v>13372</v>
      </c>
      <c r="E935" s="96" t="s">
        <v>13651</v>
      </c>
      <c r="F935" s="96" t="s">
        <v>13701</v>
      </c>
      <c r="G935" s="96" t="s">
        <v>17275</v>
      </c>
      <c r="H935" s="96" t="s">
        <v>14054</v>
      </c>
      <c r="I935" s="123" t="s">
        <v>17129</v>
      </c>
      <c r="J935" s="95" t="s">
        <v>18175</v>
      </c>
      <c r="K935" s="95" t="s">
        <v>18176</v>
      </c>
      <c r="L935" s="164">
        <v>173.48</v>
      </c>
      <c r="M935" s="154">
        <v>173.48</v>
      </c>
      <c r="N935" s="125">
        <f>(Combined[[#This Row],[Westlake List Price 06-01-26]]-Combined[[#This Row],[Westlake List Price 05-01-26]])/Combined[[#This Row],[Westlake List Price 05-01-26]]</f>
        <v>0</v>
      </c>
    </row>
    <row r="936" spans="1:14" x14ac:dyDescent="0.3">
      <c r="A936" s="118">
        <v>1333</v>
      </c>
      <c r="B936" s="118" t="s">
        <v>14565</v>
      </c>
      <c r="C936" s="118" t="s">
        <v>14058</v>
      </c>
      <c r="D936" s="96" t="s">
        <v>13372</v>
      </c>
      <c r="E936" s="96" t="s">
        <v>13652</v>
      </c>
      <c r="F936" s="96" t="s">
        <v>11240</v>
      </c>
      <c r="G936" s="96" t="s">
        <v>17277</v>
      </c>
      <c r="H936" s="96" t="s">
        <v>14058</v>
      </c>
      <c r="I936" s="123" t="s">
        <v>17129</v>
      </c>
      <c r="J936" s="95" t="s">
        <v>18179</v>
      </c>
      <c r="K936" s="95" t="s">
        <v>18180</v>
      </c>
      <c r="L936" s="164">
        <v>309.35000000000002</v>
      </c>
      <c r="M936" s="154">
        <v>309.35000000000002</v>
      </c>
      <c r="N936" s="125">
        <f>(Combined[[#This Row],[Westlake List Price 06-01-26]]-Combined[[#This Row],[Westlake List Price 05-01-26]])/Combined[[#This Row],[Westlake List Price 05-01-26]]</f>
        <v>0</v>
      </c>
    </row>
    <row r="937" spans="1:14" x14ac:dyDescent="0.3">
      <c r="A937" s="118">
        <v>1334</v>
      </c>
      <c r="B937" s="118" t="s">
        <v>13789</v>
      </c>
      <c r="C937" s="118" t="s">
        <v>13789</v>
      </c>
      <c r="D937" s="96" t="s">
        <v>13372</v>
      </c>
      <c r="E937" s="96" t="s">
        <v>13652</v>
      </c>
      <c r="F937" s="96" t="s">
        <v>11242</v>
      </c>
      <c r="G937" s="96" t="s">
        <v>17278</v>
      </c>
      <c r="H937" s="96" t="s">
        <v>13789</v>
      </c>
      <c r="I937" s="123" t="s">
        <v>17129</v>
      </c>
      <c r="J937" s="95" t="s">
        <v>18181</v>
      </c>
      <c r="K937" s="95" t="s">
        <v>18182</v>
      </c>
      <c r="L937" s="164">
        <v>231.85</v>
      </c>
      <c r="M937" s="154">
        <v>231.85</v>
      </c>
      <c r="N937" s="125">
        <f>(Combined[[#This Row],[Westlake List Price 06-01-26]]-Combined[[#This Row],[Westlake List Price 05-01-26]])/Combined[[#This Row],[Westlake List Price 05-01-26]]</f>
        <v>0</v>
      </c>
    </row>
    <row r="938" spans="1:14" x14ac:dyDescent="0.3">
      <c r="A938" s="118">
        <v>1336</v>
      </c>
      <c r="B938" s="118" t="s">
        <v>13790</v>
      </c>
      <c r="C938" s="118" t="s">
        <v>13790</v>
      </c>
      <c r="D938" s="96" t="s">
        <v>13372</v>
      </c>
      <c r="E938" s="96" t="s">
        <v>13653</v>
      </c>
      <c r="F938" s="96" t="s">
        <v>11246</v>
      </c>
      <c r="G938" s="96" t="s">
        <v>17280</v>
      </c>
      <c r="H938" s="96" t="s">
        <v>13790</v>
      </c>
      <c r="I938" s="123" t="s">
        <v>17129</v>
      </c>
      <c r="J938" s="95" t="s">
        <v>18185</v>
      </c>
      <c r="K938" s="95" t="s">
        <v>18186</v>
      </c>
      <c r="L938" s="164">
        <v>349.13</v>
      </c>
      <c r="M938" s="154">
        <v>349.13</v>
      </c>
      <c r="N938" s="125">
        <f>(Combined[[#This Row],[Westlake List Price 06-01-26]]-Combined[[#This Row],[Westlake List Price 05-01-26]])/Combined[[#This Row],[Westlake List Price 05-01-26]]</f>
        <v>0</v>
      </c>
    </row>
    <row r="939" spans="1:14" x14ac:dyDescent="0.3">
      <c r="A939" s="118">
        <v>1337</v>
      </c>
      <c r="B939" s="118" t="s">
        <v>13791</v>
      </c>
      <c r="C939" s="118" t="s">
        <v>13791</v>
      </c>
      <c r="D939" s="96" t="s">
        <v>13372</v>
      </c>
      <c r="E939" s="96" t="s">
        <v>13653</v>
      </c>
      <c r="F939" s="96" t="s">
        <v>11516</v>
      </c>
      <c r="G939" s="96" t="s">
        <v>17281</v>
      </c>
      <c r="H939" s="96" t="s">
        <v>13791</v>
      </c>
      <c r="I939" s="123" t="s">
        <v>17129</v>
      </c>
      <c r="J939" s="95" t="s">
        <v>18187</v>
      </c>
      <c r="K939" s="95" t="s">
        <v>18188</v>
      </c>
      <c r="L939" s="164">
        <v>450.43</v>
      </c>
      <c r="M939" s="154">
        <v>450.43</v>
      </c>
      <c r="N939" s="125">
        <f>(Combined[[#This Row],[Westlake List Price 06-01-26]]-Combined[[#This Row],[Westlake List Price 05-01-26]])/Combined[[#This Row],[Westlake List Price 05-01-26]]</f>
        <v>0</v>
      </c>
    </row>
    <row r="940" spans="1:14" x14ac:dyDescent="0.3">
      <c r="A940" s="118">
        <v>1339</v>
      </c>
      <c r="B940" s="118"/>
      <c r="C940" s="118"/>
      <c r="D940" s="121" t="s">
        <v>13372</v>
      </c>
      <c r="E940" s="96" t="s">
        <v>13698</v>
      </c>
      <c r="F940" s="96" t="s">
        <v>13696</v>
      </c>
      <c r="G940" s="142" t="s">
        <v>19351</v>
      </c>
      <c r="I940" s="142" t="s">
        <v>19354</v>
      </c>
      <c r="J940" s="120"/>
      <c r="K940" s="95"/>
      <c r="L940" s="164">
        <v>120.58</v>
      </c>
      <c r="M940" s="154">
        <v>120.58</v>
      </c>
      <c r="N940" s="125">
        <f>(Combined[[#This Row],[Westlake List Price 06-01-26]]-Combined[[#This Row],[Westlake List Price 05-01-26]])/Combined[[#This Row],[Westlake List Price 05-01-26]]</f>
        <v>0</v>
      </c>
    </row>
    <row r="941" spans="1:14" x14ac:dyDescent="0.3">
      <c r="A941" s="118">
        <v>1340</v>
      </c>
      <c r="B941" s="118"/>
      <c r="C941" s="118"/>
      <c r="D941" s="121" t="s">
        <v>13372</v>
      </c>
      <c r="E941" s="96" t="s">
        <v>13651</v>
      </c>
      <c r="F941" s="96" t="s">
        <v>13697</v>
      </c>
      <c r="G941" s="142" t="s">
        <v>19352</v>
      </c>
      <c r="I941" s="142" t="s">
        <v>19354</v>
      </c>
      <c r="J941" s="120"/>
      <c r="K941" s="95"/>
      <c r="L941" s="164">
        <v>146.94999999999999</v>
      </c>
      <c r="M941" s="154">
        <v>146.94999999999999</v>
      </c>
      <c r="N941" s="125">
        <f>(Combined[[#This Row],[Westlake List Price 06-01-26]]-Combined[[#This Row],[Westlake List Price 05-01-26]])/Combined[[#This Row],[Westlake List Price 05-01-26]]</f>
        <v>0</v>
      </c>
    </row>
    <row r="942" spans="1:14" x14ac:dyDescent="0.3">
      <c r="A942" s="118">
        <v>1341</v>
      </c>
      <c r="B942" s="118"/>
      <c r="C942" s="118"/>
      <c r="D942" s="121" t="s">
        <v>13372</v>
      </c>
      <c r="E942" s="96" t="s">
        <v>13652</v>
      </c>
      <c r="F942" s="96" t="s">
        <v>4489</v>
      </c>
      <c r="G942" s="142" t="s">
        <v>19353</v>
      </c>
      <c r="I942" s="142" t="s">
        <v>19354</v>
      </c>
      <c r="J942" s="120"/>
      <c r="K942" s="95"/>
      <c r="L942" s="164">
        <v>388.54</v>
      </c>
      <c r="M942" s="154">
        <v>388.54</v>
      </c>
      <c r="N942" s="125">
        <f>(Combined[[#This Row],[Westlake List Price 06-01-26]]-Combined[[#This Row],[Westlake List Price 05-01-26]])/Combined[[#This Row],[Westlake List Price 05-01-26]]</f>
        <v>0</v>
      </c>
    </row>
    <row r="943" spans="1:14" x14ac:dyDescent="0.3">
      <c r="A943" s="118">
        <v>1342</v>
      </c>
      <c r="B943" s="118" t="s">
        <v>14964</v>
      </c>
      <c r="C943" s="118" t="s">
        <v>12156</v>
      </c>
      <c r="D943" s="96" t="s">
        <v>13372</v>
      </c>
      <c r="E943" s="96" t="s">
        <v>13653</v>
      </c>
      <c r="F943" s="96" t="s">
        <v>12155</v>
      </c>
      <c r="G943" s="96" t="s">
        <v>17283</v>
      </c>
      <c r="H943" s="96" t="s">
        <v>12156</v>
      </c>
      <c r="I943" s="123" t="s">
        <v>17130</v>
      </c>
      <c r="J943" s="95" t="s">
        <v>18191</v>
      </c>
      <c r="K943" s="95" t="s">
        <v>18192</v>
      </c>
      <c r="L943" s="164">
        <v>903.42</v>
      </c>
      <c r="M943" s="154">
        <v>903.42</v>
      </c>
      <c r="N943" s="125">
        <f>(Combined[[#This Row],[Westlake List Price 06-01-26]]-Combined[[#This Row],[Westlake List Price 05-01-26]])/Combined[[#This Row],[Westlake List Price 05-01-26]]</f>
        <v>0</v>
      </c>
    </row>
    <row r="944" spans="1:14" x14ac:dyDescent="0.3">
      <c r="A944" s="118">
        <v>1346</v>
      </c>
      <c r="B944" s="118" t="s">
        <v>14966</v>
      </c>
      <c r="C944" s="118" t="s">
        <v>12160</v>
      </c>
      <c r="D944" s="96" t="s">
        <v>13372</v>
      </c>
      <c r="E944" s="96" t="s">
        <v>13654</v>
      </c>
      <c r="F944" s="96" t="s">
        <v>12159</v>
      </c>
      <c r="G944" s="96" t="s">
        <v>17285</v>
      </c>
      <c r="H944" s="96" t="s">
        <v>12160</v>
      </c>
      <c r="I944" s="123" t="s">
        <v>17130</v>
      </c>
      <c r="J944" s="95" t="s">
        <v>18195</v>
      </c>
      <c r="K944" s="95" t="s">
        <v>18196</v>
      </c>
      <c r="L944" s="164">
        <v>2573.6999999999998</v>
      </c>
      <c r="M944" s="154">
        <v>2573.6999999999998</v>
      </c>
      <c r="N944" s="125">
        <f>(Combined[[#This Row],[Westlake List Price 06-01-26]]-Combined[[#This Row],[Westlake List Price 05-01-26]])/Combined[[#This Row],[Westlake List Price 05-01-26]]</f>
        <v>0</v>
      </c>
    </row>
    <row r="945" spans="1:14" x14ac:dyDescent="0.3">
      <c r="A945" s="118">
        <v>1349</v>
      </c>
      <c r="B945" s="118" t="s">
        <v>14969</v>
      </c>
      <c r="C945" s="118" t="s">
        <v>12166</v>
      </c>
      <c r="D945" s="96" t="s">
        <v>13372</v>
      </c>
      <c r="E945" s="96" t="s">
        <v>13655</v>
      </c>
      <c r="F945" s="96" t="s">
        <v>12165</v>
      </c>
      <c r="G945" s="96" t="s">
        <v>17288</v>
      </c>
      <c r="H945" s="96" t="s">
        <v>12166</v>
      </c>
      <c r="I945" s="123" t="s">
        <v>17130</v>
      </c>
      <c r="J945" s="95" t="s">
        <v>18199</v>
      </c>
      <c r="K945" s="95" t="s">
        <v>17990</v>
      </c>
      <c r="L945" s="164">
        <v>3883.7</v>
      </c>
      <c r="M945" s="154">
        <v>3883.7</v>
      </c>
      <c r="N945" s="125">
        <f>(Combined[[#This Row],[Westlake List Price 06-01-26]]-Combined[[#This Row],[Westlake List Price 05-01-26]])/Combined[[#This Row],[Westlake List Price 05-01-26]]</f>
        <v>0</v>
      </c>
    </row>
    <row r="946" spans="1:14" x14ac:dyDescent="0.3">
      <c r="A946" s="118">
        <v>1353</v>
      </c>
      <c r="B946" s="118" t="s">
        <v>14973</v>
      </c>
      <c r="C946" s="118" t="s">
        <v>12174</v>
      </c>
      <c r="D946" s="96" t="s">
        <v>13372</v>
      </c>
      <c r="E946" s="96" t="s">
        <v>13656</v>
      </c>
      <c r="F946" s="96" t="s">
        <v>12173</v>
      </c>
      <c r="G946" s="96" t="s">
        <v>17292</v>
      </c>
      <c r="H946" s="96" t="s">
        <v>12174</v>
      </c>
      <c r="I946" s="123" t="s">
        <v>17130</v>
      </c>
      <c r="J946" s="95" t="s">
        <v>18206</v>
      </c>
      <c r="K946" s="95" t="s">
        <v>18207</v>
      </c>
      <c r="L946" s="164">
        <v>6164.13</v>
      </c>
      <c r="M946" s="154">
        <v>6164.13</v>
      </c>
      <c r="N946" s="125">
        <f>(Combined[[#This Row],[Westlake List Price 06-01-26]]-Combined[[#This Row],[Westlake List Price 05-01-26]])/Combined[[#This Row],[Westlake List Price 05-01-26]]</f>
        <v>0</v>
      </c>
    </row>
    <row r="947" spans="1:14" x14ac:dyDescent="0.3">
      <c r="A947" s="118">
        <v>1358</v>
      </c>
      <c r="B947" s="118" t="s">
        <v>14978</v>
      </c>
      <c r="C947" s="118" t="s">
        <v>11982</v>
      </c>
      <c r="D947" s="96" t="s">
        <v>13372</v>
      </c>
      <c r="E947" s="96" t="s">
        <v>13657</v>
      </c>
      <c r="F947" s="96" t="s">
        <v>11981</v>
      </c>
      <c r="G947" s="96" t="s">
        <v>17297</v>
      </c>
      <c r="H947" s="96" t="s">
        <v>11982</v>
      </c>
      <c r="I947" s="123" t="s">
        <v>17130</v>
      </c>
      <c r="J947" s="95" t="s">
        <v>18216</v>
      </c>
      <c r="K947" s="95" t="s">
        <v>18217</v>
      </c>
      <c r="L947" s="164">
        <v>7268.59</v>
      </c>
      <c r="M947" s="154">
        <v>7268.59</v>
      </c>
      <c r="N947" s="125">
        <f>(Combined[[#This Row],[Westlake List Price 06-01-26]]-Combined[[#This Row],[Westlake List Price 05-01-26]])/Combined[[#This Row],[Westlake List Price 05-01-26]]</f>
        <v>0</v>
      </c>
    </row>
    <row r="948" spans="1:14" x14ac:dyDescent="0.3">
      <c r="A948" s="118">
        <v>1343</v>
      </c>
      <c r="B948" s="118"/>
      <c r="C948" s="118"/>
      <c r="D948" s="121" t="s">
        <v>13372</v>
      </c>
      <c r="E948" s="96" t="s">
        <v>13652</v>
      </c>
      <c r="F948" s="96" t="s">
        <v>11242</v>
      </c>
      <c r="G948" s="142" t="s">
        <v>19355</v>
      </c>
      <c r="I948" s="20" t="s">
        <v>19354</v>
      </c>
      <c r="J948" s="120"/>
      <c r="K948" s="95"/>
      <c r="L948" s="164">
        <v>392.95</v>
      </c>
      <c r="M948" s="154">
        <v>392.95</v>
      </c>
      <c r="N948" s="125">
        <f>(Combined[[#This Row],[Westlake List Price 06-01-26]]-Combined[[#This Row],[Westlake List Price 05-01-26]])/Combined[[#This Row],[Westlake List Price 05-01-26]]</f>
        <v>0</v>
      </c>
    </row>
    <row r="949" spans="1:14" x14ac:dyDescent="0.3">
      <c r="A949" s="118">
        <v>1344</v>
      </c>
      <c r="B949" s="118"/>
      <c r="C949" s="118"/>
      <c r="D949" s="121" t="s">
        <v>13372</v>
      </c>
      <c r="E949" s="96" t="s">
        <v>13653</v>
      </c>
      <c r="F949" s="96" t="s">
        <v>14069</v>
      </c>
      <c r="G949" s="142" t="s">
        <v>19356</v>
      </c>
      <c r="I949" s="20" t="s">
        <v>19354</v>
      </c>
      <c r="J949" s="120"/>
      <c r="K949" s="95"/>
      <c r="L949" s="164">
        <v>727.35</v>
      </c>
      <c r="M949" s="154">
        <v>727.35</v>
      </c>
      <c r="N949" s="125">
        <f>(Combined[[#This Row],[Westlake List Price 06-01-26]]-Combined[[#This Row],[Westlake List Price 05-01-26]])/Combined[[#This Row],[Westlake List Price 05-01-26]]</f>
        <v>0</v>
      </c>
    </row>
    <row r="950" spans="1:14" x14ac:dyDescent="0.3">
      <c r="A950" s="118">
        <v>1345</v>
      </c>
      <c r="B950" s="118" t="s">
        <v>14965</v>
      </c>
      <c r="C950" s="118" t="s">
        <v>12158</v>
      </c>
      <c r="D950" s="96" t="s">
        <v>13372</v>
      </c>
      <c r="E950" s="96" t="s">
        <v>13654</v>
      </c>
      <c r="F950" s="96" t="s">
        <v>12157</v>
      </c>
      <c r="G950" s="96" t="s">
        <v>17284</v>
      </c>
      <c r="H950" s="96" t="s">
        <v>12158</v>
      </c>
      <c r="I950" s="123" t="s">
        <v>17130</v>
      </c>
      <c r="J950" s="95" t="s">
        <v>18193</v>
      </c>
      <c r="K950" s="95" t="s">
        <v>18194</v>
      </c>
      <c r="L950" s="164">
        <v>2314.7800000000002</v>
      </c>
      <c r="M950" s="154">
        <v>2314.7800000000002</v>
      </c>
      <c r="N950" s="125">
        <f>(Combined[[#This Row],[Westlake List Price 06-01-26]]-Combined[[#This Row],[Westlake List Price 05-01-26]])/Combined[[#This Row],[Westlake List Price 05-01-26]]</f>
        <v>0</v>
      </c>
    </row>
    <row r="951" spans="1:14" x14ac:dyDescent="0.3">
      <c r="A951" s="118">
        <v>1347</v>
      </c>
      <c r="B951" s="118" t="s">
        <v>14967</v>
      </c>
      <c r="C951" s="118" t="s">
        <v>12162</v>
      </c>
      <c r="D951" s="96" t="s">
        <v>13372</v>
      </c>
      <c r="E951" s="96" t="s">
        <v>13655</v>
      </c>
      <c r="F951" s="96" t="s">
        <v>12161</v>
      </c>
      <c r="G951" s="96" t="s">
        <v>17286</v>
      </c>
      <c r="H951" s="96" t="s">
        <v>12162</v>
      </c>
      <c r="I951" s="123" t="s">
        <v>17130</v>
      </c>
      <c r="J951" s="95" t="s">
        <v>18197</v>
      </c>
      <c r="K951" s="95" t="s">
        <v>17990</v>
      </c>
      <c r="L951" s="164">
        <v>2347.2800000000002</v>
      </c>
      <c r="M951" s="154">
        <v>2347.2800000000002</v>
      </c>
      <c r="N951" s="125">
        <f>(Combined[[#This Row],[Westlake List Price 06-01-26]]-Combined[[#This Row],[Westlake List Price 05-01-26]])/Combined[[#This Row],[Westlake List Price 05-01-26]]</f>
        <v>0</v>
      </c>
    </row>
    <row r="952" spans="1:14" x14ac:dyDescent="0.3">
      <c r="A952" s="118">
        <v>1348</v>
      </c>
      <c r="B952" s="118" t="s">
        <v>14968</v>
      </c>
      <c r="C952" s="118" t="s">
        <v>12164</v>
      </c>
      <c r="D952" s="96" t="s">
        <v>13372</v>
      </c>
      <c r="E952" s="96" t="s">
        <v>13655</v>
      </c>
      <c r="F952" s="96" t="s">
        <v>12163</v>
      </c>
      <c r="G952" s="96" t="s">
        <v>17287</v>
      </c>
      <c r="H952" s="96" t="s">
        <v>12164</v>
      </c>
      <c r="I952" s="123" t="s">
        <v>17130</v>
      </c>
      <c r="J952" s="95" t="s">
        <v>18198</v>
      </c>
      <c r="K952" s="95" t="s">
        <v>17990</v>
      </c>
      <c r="L952" s="164">
        <v>3855.76</v>
      </c>
      <c r="M952" s="154">
        <v>3855.76</v>
      </c>
      <c r="N952" s="125">
        <f>(Combined[[#This Row],[Westlake List Price 06-01-26]]-Combined[[#This Row],[Westlake List Price 05-01-26]])/Combined[[#This Row],[Westlake List Price 05-01-26]]</f>
        <v>0</v>
      </c>
    </row>
    <row r="953" spans="1:14" x14ac:dyDescent="0.3">
      <c r="A953" s="118">
        <v>1350</v>
      </c>
      <c r="B953" s="118" t="s">
        <v>14970</v>
      </c>
      <c r="C953" s="118" t="s">
        <v>12168</v>
      </c>
      <c r="D953" s="96" t="s">
        <v>13372</v>
      </c>
      <c r="E953" s="96" t="s">
        <v>13656</v>
      </c>
      <c r="F953" s="96" t="s">
        <v>12167</v>
      </c>
      <c r="G953" s="96" t="s">
        <v>17289</v>
      </c>
      <c r="H953" s="96" t="s">
        <v>12168</v>
      </c>
      <c r="I953" s="123" t="s">
        <v>17130</v>
      </c>
      <c r="J953" s="95" t="s">
        <v>18200</v>
      </c>
      <c r="K953" s="95" t="s">
        <v>18201</v>
      </c>
      <c r="L953" s="164">
        <v>2165.54</v>
      </c>
      <c r="M953" s="154">
        <v>2165.54</v>
      </c>
      <c r="N953" s="125">
        <f>(Combined[[#This Row],[Westlake List Price 06-01-26]]-Combined[[#This Row],[Westlake List Price 05-01-26]])/Combined[[#This Row],[Westlake List Price 05-01-26]]</f>
        <v>0</v>
      </c>
    </row>
    <row r="954" spans="1:14" x14ac:dyDescent="0.3">
      <c r="A954" s="118">
        <v>1351</v>
      </c>
      <c r="B954" s="118" t="s">
        <v>14971</v>
      </c>
      <c r="C954" s="118" t="s">
        <v>12170</v>
      </c>
      <c r="D954" s="96" t="s">
        <v>13372</v>
      </c>
      <c r="E954" s="96" t="s">
        <v>13656</v>
      </c>
      <c r="F954" s="96" t="s">
        <v>12169</v>
      </c>
      <c r="G954" s="96" t="s">
        <v>17290</v>
      </c>
      <c r="H954" s="96" t="s">
        <v>12170</v>
      </c>
      <c r="I954" s="123" t="s">
        <v>17130</v>
      </c>
      <c r="J954" s="95" t="s">
        <v>18202</v>
      </c>
      <c r="K954" s="95" t="s">
        <v>18203</v>
      </c>
      <c r="L954" s="164">
        <v>2783.7</v>
      </c>
      <c r="M954" s="154">
        <v>2783.7</v>
      </c>
      <c r="N954" s="125">
        <f>(Combined[[#This Row],[Westlake List Price 06-01-26]]-Combined[[#This Row],[Westlake List Price 05-01-26]])/Combined[[#This Row],[Westlake List Price 05-01-26]]</f>
        <v>0</v>
      </c>
    </row>
    <row r="955" spans="1:14" x14ac:dyDescent="0.3">
      <c r="A955" s="118">
        <v>1352</v>
      </c>
      <c r="B955" s="118" t="s">
        <v>14972</v>
      </c>
      <c r="C955" s="118" t="s">
        <v>12172</v>
      </c>
      <c r="D955" s="96" t="s">
        <v>13372</v>
      </c>
      <c r="E955" s="96" t="s">
        <v>13656</v>
      </c>
      <c r="F955" s="96" t="s">
        <v>12171</v>
      </c>
      <c r="G955" s="96" t="s">
        <v>17291</v>
      </c>
      <c r="H955" s="96" t="s">
        <v>12172</v>
      </c>
      <c r="I955" s="123" t="s">
        <v>17130</v>
      </c>
      <c r="J955" s="95" t="s">
        <v>18204</v>
      </c>
      <c r="K955" s="95" t="s">
        <v>18205</v>
      </c>
      <c r="L955" s="164">
        <v>3630.22</v>
      </c>
      <c r="M955" s="154">
        <v>3630.22</v>
      </c>
      <c r="N955" s="125">
        <f>(Combined[[#This Row],[Westlake List Price 06-01-26]]-Combined[[#This Row],[Westlake List Price 05-01-26]])/Combined[[#This Row],[Westlake List Price 05-01-26]]</f>
        <v>0</v>
      </c>
    </row>
    <row r="956" spans="1:14" x14ac:dyDescent="0.3">
      <c r="A956" s="118">
        <v>1354</v>
      </c>
      <c r="B956" s="118" t="s">
        <v>14974</v>
      </c>
      <c r="C956" s="118" t="s">
        <v>12176</v>
      </c>
      <c r="D956" s="96" t="s">
        <v>13372</v>
      </c>
      <c r="E956" s="96" t="s">
        <v>13657</v>
      </c>
      <c r="F956" s="96" t="s">
        <v>12175</v>
      </c>
      <c r="G956" s="96" t="s">
        <v>17293</v>
      </c>
      <c r="H956" s="96" t="s">
        <v>12176</v>
      </c>
      <c r="I956" s="123" t="s">
        <v>17130</v>
      </c>
      <c r="J956" s="95" t="s">
        <v>18208</v>
      </c>
      <c r="K956" s="95" t="s">
        <v>18209</v>
      </c>
      <c r="L956" s="164">
        <v>3367.72</v>
      </c>
      <c r="M956" s="154">
        <v>3367.72</v>
      </c>
      <c r="N956" s="125">
        <f>(Combined[[#This Row],[Westlake List Price 06-01-26]]-Combined[[#This Row],[Westlake List Price 05-01-26]])/Combined[[#This Row],[Westlake List Price 05-01-26]]</f>
        <v>0</v>
      </c>
    </row>
    <row r="957" spans="1:14" x14ac:dyDescent="0.3">
      <c r="A957" s="118">
        <v>1355</v>
      </c>
      <c r="B957" s="118" t="s">
        <v>14975</v>
      </c>
      <c r="C957" s="118" t="s">
        <v>11976</v>
      </c>
      <c r="D957" s="96" t="s">
        <v>13372</v>
      </c>
      <c r="E957" s="96" t="s">
        <v>13657</v>
      </c>
      <c r="F957" s="96" t="s">
        <v>11975</v>
      </c>
      <c r="G957" s="96" t="s">
        <v>17294</v>
      </c>
      <c r="H957" s="96" t="s">
        <v>11976</v>
      </c>
      <c r="I957" s="123" t="s">
        <v>17130</v>
      </c>
      <c r="J957" s="95" t="s">
        <v>18210</v>
      </c>
      <c r="K957" s="95" t="s">
        <v>18211</v>
      </c>
      <c r="L957" s="164">
        <v>3498.48</v>
      </c>
      <c r="M957" s="154">
        <v>3498.48</v>
      </c>
      <c r="N957" s="125">
        <f>(Combined[[#This Row],[Westlake List Price 06-01-26]]-Combined[[#This Row],[Westlake List Price 05-01-26]])/Combined[[#This Row],[Westlake List Price 05-01-26]]</f>
        <v>0</v>
      </c>
    </row>
    <row r="958" spans="1:14" x14ac:dyDescent="0.3">
      <c r="A958" s="118">
        <v>1356</v>
      </c>
      <c r="B958" s="118" t="s">
        <v>14976</v>
      </c>
      <c r="C958" s="118" t="s">
        <v>11978</v>
      </c>
      <c r="D958" s="96" t="s">
        <v>13372</v>
      </c>
      <c r="E958" s="96" t="s">
        <v>13657</v>
      </c>
      <c r="F958" s="96" t="s">
        <v>11977</v>
      </c>
      <c r="G958" s="96" t="s">
        <v>17295</v>
      </c>
      <c r="H958" s="96" t="s">
        <v>11978</v>
      </c>
      <c r="I958" s="123" t="s">
        <v>17130</v>
      </c>
      <c r="J958" s="95" t="s">
        <v>18212</v>
      </c>
      <c r="K958" s="95" t="s">
        <v>18213</v>
      </c>
      <c r="L958" s="164">
        <v>4412.17</v>
      </c>
      <c r="M958" s="154">
        <v>4412.17</v>
      </c>
      <c r="N958" s="125">
        <f>(Combined[[#This Row],[Westlake List Price 06-01-26]]-Combined[[#This Row],[Westlake List Price 05-01-26]])/Combined[[#This Row],[Westlake List Price 05-01-26]]</f>
        <v>0</v>
      </c>
    </row>
    <row r="959" spans="1:14" x14ac:dyDescent="0.3">
      <c r="A959" s="118">
        <v>1357</v>
      </c>
      <c r="B959" s="118" t="s">
        <v>14977</v>
      </c>
      <c r="C959" s="118" t="s">
        <v>11980</v>
      </c>
      <c r="D959" s="96" t="s">
        <v>13372</v>
      </c>
      <c r="E959" s="96" t="s">
        <v>13657</v>
      </c>
      <c r="F959" s="96" t="s">
        <v>11979</v>
      </c>
      <c r="G959" s="96" t="s">
        <v>17296</v>
      </c>
      <c r="H959" s="96" t="s">
        <v>11980</v>
      </c>
      <c r="I959" s="123" t="s">
        <v>17130</v>
      </c>
      <c r="J959" s="95" t="s">
        <v>18214</v>
      </c>
      <c r="K959" s="95" t="s">
        <v>18215</v>
      </c>
      <c r="L959" s="164">
        <v>6320.33</v>
      </c>
      <c r="M959" s="154">
        <v>6320.33</v>
      </c>
      <c r="N959" s="125">
        <f>(Combined[[#This Row],[Westlake List Price 06-01-26]]-Combined[[#This Row],[Westlake List Price 05-01-26]])/Combined[[#This Row],[Westlake List Price 05-01-26]]</f>
        <v>0</v>
      </c>
    </row>
    <row r="960" spans="1:14" x14ac:dyDescent="0.3">
      <c r="A960" s="118">
        <v>1486</v>
      </c>
      <c r="B960" s="118" t="s">
        <v>14565</v>
      </c>
      <c r="C960" s="118" t="s">
        <v>14066</v>
      </c>
      <c r="D960" s="96" t="s">
        <v>13372</v>
      </c>
      <c r="E960" s="96" t="s">
        <v>13652</v>
      </c>
      <c r="F960" s="96" t="s">
        <v>17</v>
      </c>
      <c r="G960" s="96" t="s">
        <v>17320</v>
      </c>
      <c r="H960" s="96" t="s">
        <v>14066</v>
      </c>
      <c r="I960" s="123" t="s">
        <v>14063</v>
      </c>
      <c r="J960" s="95" t="s">
        <v>18262</v>
      </c>
      <c r="K960" s="95" t="s">
        <v>18263</v>
      </c>
      <c r="L960" s="164">
        <v>958.7</v>
      </c>
      <c r="M960" s="154">
        <v>958.7</v>
      </c>
      <c r="N960" s="125">
        <f>(Combined[[#This Row],[Westlake List Price 06-01-26]]-Combined[[#This Row],[Westlake List Price 05-01-26]])/Combined[[#This Row],[Westlake List Price 05-01-26]]</f>
        <v>0</v>
      </c>
    </row>
    <row r="961" spans="1:14" x14ac:dyDescent="0.3">
      <c r="A961" s="118">
        <v>1489</v>
      </c>
      <c r="B961" s="118" t="s">
        <v>14565</v>
      </c>
      <c r="C961" s="118" t="s">
        <v>14071</v>
      </c>
      <c r="D961" s="96" t="s">
        <v>13372</v>
      </c>
      <c r="E961" s="96" t="s">
        <v>13653</v>
      </c>
      <c r="F961" s="96" t="s">
        <v>12155</v>
      </c>
      <c r="G961" s="96" t="s">
        <v>17323</v>
      </c>
      <c r="H961" s="96" t="s">
        <v>14071</v>
      </c>
      <c r="I961" s="123" t="s">
        <v>14063</v>
      </c>
      <c r="J961" s="95" t="s">
        <v>18268</v>
      </c>
      <c r="K961" s="95" t="s">
        <v>18269</v>
      </c>
      <c r="L961" s="164">
        <v>1750.87</v>
      </c>
      <c r="M961" s="154">
        <v>1750.87</v>
      </c>
      <c r="N961" s="125">
        <f>(Combined[[#This Row],[Westlake List Price 06-01-26]]-Combined[[#This Row],[Westlake List Price 05-01-26]])/Combined[[#This Row],[Westlake List Price 05-01-26]]</f>
        <v>0</v>
      </c>
    </row>
    <row r="962" spans="1:14" x14ac:dyDescent="0.3">
      <c r="A962" s="118">
        <v>1487</v>
      </c>
      <c r="B962" s="118" t="s">
        <v>14565</v>
      </c>
      <c r="C962" s="118" t="s">
        <v>14068</v>
      </c>
      <c r="D962" s="96" t="s">
        <v>13372</v>
      </c>
      <c r="E962" s="96" t="s">
        <v>13653</v>
      </c>
      <c r="F962" s="96" t="s">
        <v>14067</v>
      </c>
      <c r="G962" s="96" t="s">
        <v>17321</v>
      </c>
      <c r="H962" s="96" t="s">
        <v>14068</v>
      </c>
      <c r="I962" s="123" t="s">
        <v>14063</v>
      </c>
      <c r="J962" s="95" t="s">
        <v>18264</v>
      </c>
      <c r="K962" s="95" t="s">
        <v>18265</v>
      </c>
      <c r="L962" s="164">
        <v>1907.5</v>
      </c>
      <c r="M962" s="154">
        <v>1907.5</v>
      </c>
      <c r="N962" s="125">
        <f>(Combined[[#This Row],[Westlake List Price 06-01-26]]-Combined[[#This Row],[Westlake List Price 05-01-26]])/Combined[[#This Row],[Westlake List Price 05-01-26]]</f>
        <v>0</v>
      </c>
    </row>
    <row r="963" spans="1:14" x14ac:dyDescent="0.3">
      <c r="A963" s="118">
        <v>1488</v>
      </c>
      <c r="B963" s="118" t="s">
        <v>14565</v>
      </c>
      <c r="C963" s="118" t="s">
        <v>14070</v>
      </c>
      <c r="D963" s="96" t="s">
        <v>13372</v>
      </c>
      <c r="E963" s="96" t="s">
        <v>13653</v>
      </c>
      <c r="F963" s="96" t="s">
        <v>14069</v>
      </c>
      <c r="G963" s="96" t="s">
        <v>17322</v>
      </c>
      <c r="H963" s="96" t="s">
        <v>14070</v>
      </c>
      <c r="I963" s="123" t="s">
        <v>14063</v>
      </c>
      <c r="J963" s="95" t="s">
        <v>18266</v>
      </c>
      <c r="K963" s="95" t="s">
        <v>18267</v>
      </c>
      <c r="L963" s="164">
        <v>1615.43</v>
      </c>
      <c r="M963" s="154">
        <v>1615.43</v>
      </c>
      <c r="N963" s="125">
        <f>(Combined[[#This Row],[Westlake List Price 06-01-26]]-Combined[[#This Row],[Westlake List Price 05-01-26]])/Combined[[#This Row],[Westlake List Price 05-01-26]]</f>
        <v>0</v>
      </c>
    </row>
    <row r="964" spans="1:14" x14ac:dyDescent="0.3">
      <c r="A964" s="118">
        <v>1479</v>
      </c>
      <c r="B964" s="118"/>
      <c r="C964" s="118"/>
      <c r="D964" s="121" t="s">
        <v>13372</v>
      </c>
      <c r="E964" s="96" t="s">
        <v>13651</v>
      </c>
      <c r="F964" s="96" t="s">
        <v>13704</v>
      </c>
      <c r="G964" s="142" t="s">
        <v>19357</v>
      </c>
      <c r="I964" s="142" t="s">
        <v>19358</v>
      </c>
      <c r="J964" s="120"/>
      <c r="K964" s="95"/>
      <c r="L964" s="164">
        <v>257.93</v>
      </c>
      <c r="M964" s="154">
        <v>257.93</v>
      </c>
      <c r="N964" s="125">
        <f>(Combined[[#This Row],[Westlake List Price 06-01-26]]-Combined[[#This Row],[Westlake List Price 05-01-26]])/Combined[[#This Row],[Westlake List Price 05-01-26]]</f>
        <v>0</v>
      </c>
    </row>
    <row r="965" spans="1:14" x14ac:dyDescent="0.3">
      <c r="A965" s="118">
        <v>1483</v>
      </c>
      <c r="B965" s="118" t="s">
        <v>13794</v>
      </c>
      <c r="C965" s="118" t="s">
        <v>13794</v>
      </c>
      <c r="D965" s="96" t="s">
        <v>13372</v>
      </c>
      <c r="E965" s="96" t="s">
        <v>13652</v>
      </c>
      <c r="F965" s="96" t="s">
        <v>4489</v>
      </c>
      <c r="G965" s="96" t="s">
        <v>17319</v>
      </c>
      <c r="H965" s="96" t="s">
        <v>13794</v>
      </c>
      <c r="I965" s="123" t="s">
        <v>13880</v>
      </c>
      <c r="J965" s="95" t="s">
        <v>18260</v>
      </c>
      <c r="K965" s="95" t="s">
        <v>18261</v>
      </c>
      <c r="L965" s="164">
        <v>556.85</v>
      </c>
      <c r="M965" s="154">
        <v>556.85</v>
      </c>
      <c r="N965" s="125">
        <f>(Combined[[#This Row],[Westlake List Price 06-01-26]]-Combined[[#This Row],[Westlake List Price 05-01-26]])/Combined[[#This Row],[Westlake List Price 05-01-26]]</f>
        <v>0</v>
      </c>
    </row>
    <row r="966" spans="1:14" ht="15.5" x14ac:dyDescent="0.35">
      <c r="A966" s="118">
        <v>1480</v>
      </c>
      <c r="B966" s="118"/>
      <c r="C966" s="118"/>
      <c r="D966" s="96" t="s">
        <v>13372</v>
      </c>
      <c r="E966" s="96" t="s">
        <v>13651</v>
      </c>
      <c r="F966" s="96" t="s">
        <v>14056</v>
      </c>
      <c r="G966" s="143" t="s">
        <v>19359</v>
      </c>
      <c r="H966" s="138" t="s">
        <v>19408</v>
      </c>
      <c r="I966" s="143" t="s">
        <v>19358</v>
      </c>
      <c r="J966" s="120"/>
      <c r="K966" s="95"/>
      <c r="L966" s="164">
        <v>317.39</v>
      </c>
      <c r="M966" s="154">
        <v>317.39</v>
      </c>
      <c r="N966" s="125">
        <f>(Combined[[#This Row],[Westlake List Price 06-01-26]]-Combined[[#This Row],[Westlake List Price 05-01-26]])/Combined[[#This Row],[Westlake List Price 05-01-26]]</f>
        <v>0</v>
      </c>
    </row>
    <row r="967" spans="1:14" x14ac:dyDescent="0.3">
      <c r="A967" s="118">
        <v>1481</v>
      </c>
      <c r="B967" s="118" t="s">
        <v>14565</v>
      </c>
      <c r="C967" s="118" t="s">
        <v>14057</v>
      </c>
      <c r="D967" s="96" t="s">
        <v>13372</v>
      </c>
      <c r="E967" s="96" t="s">
        <v>13651</v>
      </c>
      <c r="F967" s="96" t="s">
        <v>14056</v>
      </c>
      <c r="G967" s="96" t="s">
        <v>17318</v>
      </c>
      <c r="H967" s="96" t="s">
        <v>14057</v>
      </c>
      <c r="I967" s="123" t="s">
        <v>13880</v>
      </c>
      <c r="J967" s="95" t="s">
        <v>18258</v>
      </c>
      <c r="K967" s="95" t="s">
        <v>18259</v>
      </c>
      <c r="L967" s="164">
        <v>296.63</v>
      </c>
      <c r="M967" s="154">
        <v>296.63</v>
      </c>
      <c r="N967" s="125">
        <f>(Combined[[#This Row],[Westlake List Price 06-01-26]]-Combined[[#This Row],[Westlake List Price 05-01-26]])/Combined[[#This Row],[Westlake List Price 05-01-26]]</f>
        <v>0</v>
      </c>
    </row>
    <row r="968" spans="1:14" x14ac:dyDescent="0.3">
      <c r="A968" s="118">
        <v>1482</v>
      </c>
      <c r="B968" s="118"/>
      <c r="C968" s="118"/>
      <c r="D968" s="96" t="s">
        <v>13372</v>
      </c>
      <c r="E968" s="96" t="s">
        <v>13652</v>
      </c>
      <c r="F968" s="96" t="s">
        <v>19361</v>
      </c>
      <c r="G968" s="142" t="s">
        <v>19360</v>
      </c>
      <c r="I968" s="20" t="s">
        <v>19358</v>
      </c>
      <c r="K968" s="95"/>
      <c r="L968" s="164">
        <v>583.46</v>
      </c>
      <c r="M968" s="154">
        <v>583.46</v>
      </c>
      <c r="N968" s="125">
        <f>(Combined[[#This Row],[Westlake List Price 06-01-26]]-Combined[[#This Row],[Westlake List Price 05-01-26]])/Combined[[#This Row],[Westlake List Price 05-01-26]]</f>
        <v>0</v>
      </c>
    </row>
    <row r="969" spans="1:14" x14ac:dyDescent="0.3">
      <c r="A969" s="118">
        <v>1082</v>
      </c>
      <c r="B969" s="118" t="s">
        <v>13758</v>
      </c>
      <c r="C969" s="118" t="s">
        <v>13758</v>
      </c>
      <c r="D969" s="96" t="s">
        <v>13372</v>
      </c>
      <c r="E969" s="96" t="s">
        <v>13698</v>
      </c>
      <c r="F969" s="96" t="s">
        <v>13696</v>
      </c>
      <c r="G969" s="96" t="s">
        <v>17169</v>
      </c>
      <c r="H969" s="96" t="s">
        <v>13758</v>
      </c>
      <c r="I969" s="123" t="s">
        <v>13874</v>
      </c>
      <c r="J969" s="95" t="s">
        <v>18001</v>
      </c>
      <c r="K969" s="95" t="s">
        <v>18002</v>
      </c>
      <c r="L969" s="164">
        <v>92.83</v>
      </c>
      <c r="M969" s="154">
        <v>92.83</v>
      </c>
      <c r="N969" s="125">
        <f>(Combined[[#This Row],[Westlake List Price 06-01-26]]-Combined[[#This Row],[Westlake List Price 05-01-26]])/Combined[[#This Row],[Westlake List Price 05-01-26]]</f>
        <v>0</v>
      </c>
    </row>
    <row r="970" spans="1:14" x14ac:dyDescent="0.3">
      <c r="A970" s="118">
        <v>1086</v>
      </c>
      <c r="B970" s="118" t="s">
        <v>13759</v>
      </c>
      <c r="C970" s="118" t="s">
        <v>13759</v>
      </c>
      <c r="D970" s="96" t="s">
        <v>13372</v>
      </c>
      <c r="E970" s="96" t="s">
        <v>13651</v>
      </c>
      <c r="F970" s="96" t="s">
        <v>13697</v>
      </c>
      <c r="G970" s="96" t="s">
        <v>17173</v>
      </c>
      <c r="H970" s="96" t="s">
        <v>13759</v>
      </c>
      <c r="I970" s="123" t="s">
        <v>13874</v>
      </c>
      <c r="J970" s="95" t="s">
        <v>18009</v>
      </c>
      <c r="K970" s="95" t="s">
        <v>18010</v>
      </c>
      <c r="L970" s="164">
        <v>91.41</v>
      </c>
      <c r="M970" s="154">
        <v>91.41</v>
      </c>
      <c r="N970" s="125">
        <f>(Combined[[#This Row],[Westlake List Price 06-01-26]]-Combined[[#This Row],[Westlake List Price 05-01-26]])/Combined[[#This Row],[Westlake List Price 05-01-26]]</f>
        <v>0</v>
      </c>
    </row>
    <row r="971" spans="1:14" x14ac:dyDescent="0.3">
      <c r="A971" s="118">
        <v>1089</v>
      </c>
      <c r="B971" s="118" t="s">
        <v>13689</v>
      </c>
      <c r="C971" s="118" t="s">
        <v>13689</v>
      </c>
      <c r="D971" s="96" t="s">
        <v>13372</v>
      </c>
      <c r="E971" s="96" t="s">
        <v>13652</v>
      </c>
      <c r="F971" s="96" t="s">
        <v>4489</v>
      </c>
      <c r="G971" s="96" t="s">
        <v>17176</v>
      </c>
      <c r="H971" s="96" t="s">
        <v>13689</v>
      </c>
      <c r="I971" s="123" t="s">
        <v>13874</v>
      </c>
      <c r="J971" s="95" t="s">
        <v>18015</v>
      </c>
      <c r="K971" s="95" t="s">
        <v>18016</v>
      </c>
      <c r="L971" s="164">
        <v>247.07</v>
      </c>
      <c r="M971" s="154">
        <v>247.07</v>
      </c>
      <c r="N971" s="125">
        <f>(Combined[[#This Row],[Westlake List Price 06-01-26]]-Combined[[#This Row],[Westlake List Price 05-01-26]])/Combined[[#This Row],[Westlake List Price 05-01-26]]</f>
        <v>0</v>
      </c>
    </row>
    <row r="972" spans="1:14" x14ac:dyDescent="0.3">
      <c r="A972" s="118">
        <v>1093</v>
      </c>
      <c r="B972" s="118" t="s">
        <v>14804</v>
      </c>
      <c r="C972" s="118" t="s">
        <v>12091</v>
      </c>
      <c r="D972" s="96" t="s">
        <v>13372</v>
      </c>
      <c r="E972" s="96" t="s">
        <v>13653</v>
      </c>
      <c r="F972" s="96" t="s">
        <v>12000</v>
      </c>
      <c r="G972" s="96" t="s">
        <v>17179</v>
      </c>
      <c r="H972" s="96" t="s">
        <v>12091</v>
      </c>
      <c r="I972" s="123" t="s">
        <v>13874</v>
      </c>
      <c r="J972" s="95" t="s">
        <v>18021</v>
      </c>
      <c r="K972" s="95" t="s">
        <v>18022</v>
      </c>
      <c r="L972" s="164">
        <v>448.15</v>
      </c>
      <c r="M972" s="154">
        <v>448.15</v>
      </c>
      <c r="N972" s="125">
        <f>(Combined[[#This Row],[Westlake List Price 06-01-26]]-Combined[[#This Row],[Westlake List Price 05-01-26]])/Combined[[#This Row],[Westlake List Price 05-01-26]]</f>
        <v>0</v>
      </c>
    </row>
    <row r="973" spans="1:14" x14ac:dyDescent="0.3">
      <c r="A973" s="118">
        <v>1096</v>
      </c>
      <c r="B973" s="118" t="s">
        <v>14806</v>
      </c>
      <c r="C973" s="118" t="s">
        <v>12093</v>
      </c>
      <c r="D973" s="96" t="s">
        <v>13372</v>
      </c>
      <c r="E973" s="96" t="s">
        <v>13654</v>
      </c>
      <c r="F973" s="96" t="s">
        <v>12005</v>
      </c>
      <c r="G973" s="96" t="s">
        <v>17181</v>
      </c>
      <c r="H973" s="96" t="s">
        <v>12093</v>
      </c>
      <c r="I973" s="123" t="s">
        <v>13874</v>
      </c>
      <c r="J973" s="95" t="s">
        <v>18025</v>
      </c>
      <c r="K973" s="95" t="s">
        <v>18026</v>
      </c>
      <c r="L973" s="164">
        <v>1293.7</v>
      </c>
      <c r="M973" s="154">
        <v>1293.7</v>
      </c>
      <c r="N973" s="125">
        <f>(Combined[[#This Row],[Westlake List Price 06-01-26]]-Combined[[#This Row],[Westlake List Price 05-01-26]])/Combined[[#This Row],[Westlake List Price 05-01-26]]</f>
        <v>0</v>
      </c>
    </row>
    <row r="974" spans="1:14" x14ac:dyDescent="0.3">
      <c r="A974" s="118">
        <v>1099</v>
      </c>
      <c r="B974" s="118" t="s">
        <v>14809</v>
      </c>
      <c r="C974" s="118" t="s">
        <v>12096</v>
      </c>
      <c r="D974" s="96" t="s">
        <v>13372</v>
      </c>
      <c r="E974" s="96" t="s">
        <v>13655</v>
      </c>
      <c r="F974" s="96" t="s">
        <v>12011</v>
      </c>
      <c r="G974" s="96" t="s">
        <v>17184</v>
      </c>
      <c r="H974" s="96" t="s">
        <v>12096</v>
      </c>
      <c r="I974" s="123" t="s">
        <v>13874</v>
      </c>
      <c r="J974" s="95" t="s">
        <v>18031</v>
      </c>
      <c r="K974" s="95" t="s">
        <v>18032</v>
      </c>
      <c r="L974" s="164">
        <v>2280.87</v>
      </c>
      <c r="M974" s="154">
        <v>2280.87</v>
      </c>
      <c r="N974" s="125">
        <f>(Combined[[#This Row],[Westlake List Price 06-01-26]]-Combined[[#This Row],[Westlake List Price 05-01-26]])/Combined[[#This Row],[Westlake List Price 05-01-26]]</f>
        <v>0</v>
      </c>
    </row>
    <row r="975" spans="1:14" x14ac:dyDescent="0.3">
      <c r="A975" s="118">
        <v>1103</v>
      </c>
      <c r="B975" s="118" t="s">
        <v>14813</v>
      </c>
      <c r="C975" s="118" t="s">
        <v>12100</v>
      </c>
      <c r="D975" s="96" t="s">
        <v>13372</v>
      </c>
      <c r="E975" s="96" t="s">
        <v>13656</v>
      </c>
      <c r="F975" s="96" t="s">
        <v>12019</v>
      </c>
      <c r="G975" s="96" t="s">
        <v>17188</v>
      </c>
      <c r="H975" s="96" t="s">
        <v>12100</v>
      </c>
      <c r="I975" s="123" t="s">
        <v>13874</v>
      </c>
      <c r="J975" s="95" t="s">
        <v>18039</v>
      </c>
      <c r="K975" s="95" t="s">
        <v>18040</v>
      </c>
      <c r="L975" s="164">
        <v>2900.11</v>
      </c>
      <c r="M975" s="154">
        <v>2900.11</v>
      </c>
      <c r="N975" s="125">
        <f>(Combined[[#This Row],[Westlake List Price 06-01-26]]-Combined[[#This Row],[Westlake List Price 05-01-26]])/Combined[[#This Row],[Westlake List Price 05-01-26]]</f>
        <v>0</v>
      </c>
    </row>
    <row r="976" spans="1:14" x14ac:dyDescent="0.3">
      <c r="A976" s="118">
        <v>1108</v>
      </c>
      <c r="B976" s="118" t="s">
        <v>14818</v>
      </c>
      <c r="C976" s="118" t="s">
        <v>11855</v>
      </c>
      <c r="D976" s="96" t="s">
        <v>13372</v>
      </c>
      <c r="E976" s="96" t="s">
        <v>13657</v>
      </c>
      <c r="F976" s="96" t="s">
        <v>12029</v>
      </c>
      <c r="G976" s="96" t="s">
        <v>17193</v>
      </c>
      <c r="H976" s="96" t="s">
        <v>11855</v>
      </c>
      <c r="I976" s="123" t="s">
        <v>13874</v>
      </c>
      <c r="J976" s="95" t="s">
        <v>18049</v>
      </c>
      <c r="K976" s="95" t="s">
        <v>18050</v>
      </c>
      <c r="L976" s="164">
        <v>4710.9799999999996</v>
      </c>
      <c r="M976" s="154">
        <v>4710.9799999999996</v>
      </c>
      <c r="N976" s="125">
        <f>(Combined[[#This Row],[Westlake List Price 06-01-26]]-Combined[[#This Row],[Westlake List Price 05-01-26]])/Combined[[#This Row],[Westlake List Price 05-01-26]]</f>
        <v>0</v>
      </c>
    </row>
    <row r="977" spans="1:14" x14ac:dyDescent="0.3">
      <c r="A977" s="118">
        <v>1114</v>
      </c>
      <c r="B977" s="118" t="s">
        <v>14824</v>
      </c>
      <c r="C977" s="118" t="s">
        <v>11861</v>
      </c>
      <c r="D977" s="96" t="s">
        <v>13372</v>
      </c>
      <c r="E977" s="96" t="s">
        <v>13646</v>
      </c>
      <c r="F977" s="96" t="s">
        <v>12340</v>
      </c>
      <c r="G977" s="96" t="s">
        <v>17197</v>
      </c>
      <c r="H977" s="96" t="s">
        <v>11861</v>
      </c>
      <c r="I977" s="123" t="s">
        <v>13874</v>
      </c>
      <c r="J977" s="95" t="s">
        <v>3099</v>
      </c>
      <c r="K977" s="95" t="s">
        <v>12002</v>
      </c>
      <c r="L977" s="164">
        <v>9060.94</v>
      </c>
      <c r="M977" s="154">
        <v>9060.94</v>
      </c>
      <c r="N977" s="125">
        <f>(Combined[[#This Row],[Westlake List Price 06-01-26]]-Combined[[#This Row],[Westlake List Price 05-01-26]])/Combined[[#This Row],[Westlake List Price 05-01-26]]</f>
        <v>0</v>
      </c>
    </row>
    <row r="978" spans="1:14" x14ac:dyDescent="0.3">
      <c r="A978" s="118">
        <v>1116</v>
      </c>
      <c r="B978" s="118" t="s">
        <v>14826</v>
      </c>
      <c r="C978" s="118" t="s">
        <v>11863</v>
      </c>
      <c r="D978" s="96" t="s">
        <v>13372</v>
      </c>
      <c r="E978" s="96" t="s">
        <v>13647</v>
      </c>
      <c r="F978" s="96" t="s">
        <v>12304</v>
      </c>
      <c r="G978" s="96" t="s">
        <v>17198</v>
      </c>
      <c r="H978" s="96" t="s">
        <v>11863</v>
      </c>
      <c r="I978" s="123" t="s">
        <v>13874</v>
      </c>
      <c r="J978" s="95" t="s">
        <v>3110</v>
      </c>
      <c r="K978" s="95" t="s">
        <v>12002</v>
      </c>
      <c r="L978" s="164">
        <v>7382.4</v>
      </c>
      <c r="M978" s="154">
        <v>7382.4</v>
      </c>
      <c r="N978" s="125">
        <f>(Combined[[#This Row],[Westlake List Price 06-01-26]]-Combined[[#This Row],[Westlake List Price 05-01-26]])/Combined[[#This Row],[Westlake List Price 05-01-26]]</f>
        <v>0</v>
      </c>
    </row>
    <row r="979" spans="1:14" x14ac:dyDescent="0.3">
      <c r="A979" s="118">
        <v>1083</v>
      </c>
      <c r="B979" s="118" t="s">
        <v>13688</v>
      </c>
      <c r="C979" s="118" t="s">
        <v>13688</v>
      </c>
      <c r="D979" s="96" t="s">
        <v>13372</v>
      </c>
      <c r="E979" s="96" t="s">
        <v>13651</v>
      </c>
      <c r="F979" s="96" t="s">
        <v>13692</v>
      </c>
      <c r="G979" s="96" t="s">
        <v>17170</v>
      </c>
      <c r="H979" s="96" t="s">
        <v>13688</v>
      </c>
      <c r="I979" s="123" t="s">
        <v>13874</v>
      </c>
      <c r="J979" s="95" t="s">
        <v>18003</v>
      </c>
      <c r="K979" s="95" t="s">
        <v>18004</v>
      </c>
      <c r="L979" s="164">
        <v>127.72</v>
      </c>
      <c r="M979" s="154">
        <v>127.72</v>
      </c>
      <c r="N979" s="125">
        <f>(Combined[[#This Row],[Westlake List Price 06-01-26]]-Combined[[#This Row],[Westlake List Price 05-01-26]])/Combined[[#This Row],[Westlake List Price 05-01-26]]</f>
        <v>0</v>
      </c>
    </row>
    <row r="980" spans="1:14" x14ac:dyDescent="0.3">
      <c r="A980" s="118">
        <v>1084</v>
      </c>
      <c r="B980" s="118" t="s">
        <v>14565</v>
      </c>
      <c r="C980" s="118" t="s">
        <v>14105</v>
      </c>
      <c r="D980" s="96" t="s">
        <v>13372</v>
      </c>
      <c r="E980" s="96" t="s">
        <v>13651</v>
      </c>
      <c r="F980" s="96" t="s">
        <v>13724</v>
      </c>
      <c r="G980" s="96" t="s">
        <v>17171</v>
      </c>
      <c r="H980" s="96" t="s">
        <v>14105</v>
      </c>
      <c r="I980" s="123" t="s">
        <v>13874</v>
      </c>
      <c r="J980" s="95" t="s">
        <v>18005</v>
      </c>
      <c r="K980" s="95" t="s">
        <v>18006</v>
      </c>
      <c r="L980" s="164">
        <v>197.72</v>
      </c>
      <c r="M980" s="154">
        <v>197.72</v>
      </c>
      <c r="N980" s="125">
        <f>(Combined[[#This Row],[Westlake List Price 06-01-26]]-Combined[[#This Row],[Westlake List Price 05-01-26]])/Combined[[#This Row],[Westlake List Price 05-01-26]]</f>
        <v>0</v>
      </c>
    </row>
    <row r="981" spans="1:14" x14ac:dyDescent="0.3">
      <c r="A981" s="118">
        <v>1085</v>
      </c>
      <c r="B981" s="118" t="s">
        <v>13760</v>
      </c>
      <c r="C981" s="118" t="s">
        <v>13760</v>
      </c>
      <c r="D981" s="96" t="s">
        <v>13372</v>
      </c>
      <c r="E981" s="96" t="s">
        <v>13651</v>
      </c>
      <c r="F981" s="96" t="s">
        <v>13701</v>
      </c>
      <c r="G981" s="96" t="s">
        <v>17172</v>
      </c>
      <c r="H981" s="96" t="s">
        <v>13760</v>
      </c>
      <c r="I981" s="123" t="s">
        <v>13874</v>
      </c>
      <c r="J981" s="95" t="s">
        <v>18007</v>
      </c>
      <c r="K981" s="95" t="s">
        <v>18008</v>
      </c>
      <c r="L981" s="164">
        <v>111.74</v>
      </c>
      <c r="M981" s="154">
        <v>111.74</v>
      </c>
      <c r="N981" s="125">
        <f>(Combined[[#This Row],[Westlake List Price 06-01-26]]-Combined[[#This Row],[Westlake List Price 05-01-26]])/Combined[[#This Row],[Westlake List Price 05-01-26]]</f>
        <v>0</v>
      </c>
    </row>
    <row r="982" spans="1:14" x14ac:dyDescent="0.3">
      <c r="A982" s="118">
        <v>1087</v>
      </c>
      <c r="B982" s="118" t="s">
        <v>13690</v>
      </c>
      <c r="C982" s="118" t="s">
        <v>13690</v>
      </c>
      <c r="D982" s="96" t="s">
        <v>13372</v>
      </c>
      <c r="E982" s="96" t="s">
        <v>13652</v>
      </c>
      <c r="F982" s="96" t="s">
        <v>11240</v>
      </c>
      <c r="G982" s="96" t="s">
        <v>17174</v>
      </c>
      <c r="H982" s="96" t="s">
        <v>13690</v>
      </c>
      <c r="I982" s="123" t="s">
        <v>13874</v>
      </c>
      <c r="J982" s="95" t="s">
        <v>18011</v>
      </c>
      <c r="K982" s="95" t="s">
        <v>18012</v>
      </c>
      <c r="L982" s="164">
        <v>165.22</v>
      </c>
      <c r="M982" s="154">
        <v>165.22</v>
      </c>
      <c r="N982" s="125">
        <f>(Combined[[#This Row],[Westlake List Price 06-01-26]]-Combined[[#This Row],[Westlake List Price 05-01-26]])/Combined[[#This Row],[Westlake List Price 05-01-26]]</f>
        <v>0</v>
      </c>
    </row>
    <row r="983" spans="1:14" x14ac:dyDescent="0.3">
      <c r="A983" s="118">
        <v>1088</v>
      </c>
      <c r="B983" s="118" t="s">
        <v>13691</v>
      </c>
      <c r="C983" s="118" t="s">
        <v>13691</v>
      </c>
      <c r="D983" s="96" t="s">
        <v>13372</v>
      </c>
      <c r="E983" s="96" t="s">
        <v>13652</v>
      </c>
      <c r="F983" s="96" t="s">
        <v>11242</v>
      </c>
      <c r="G983" s="96" t="s">
        <v>17175</v>
      </c>
      <c r="H983" s="96" t="s">
        <v>13691</v>
      </c>
      <c r="I983" s="123" t="s">
        <v>13874</v>
      </c>
      <c r="J983" s="95" t="s">
        <v>18013</v>
      </c>
      <c r="K983" s="95" t="s">
        <v>18014</v>
      </c>
      <c r="L983" s="164">
        <v>182.72</v>
      </c>
      <c r="M983" s="154">
        <v>182.72</v>
      </c>
      <c r="N983" s="125">
        <f>(Combined[[#This Row],[Westlake List Price 06-01-26]]-Combined[[#This Row],[Westlake List Price 05-01-26]])/Combined[[#This Row],[Westlake List Price 05-01-26]]</f>
        <v>0</v>
      </c>
    </row>
    <row r="984" spans="1:14" x14ac:dyDescent="0.3">
      <c r="A984" s="118">
        <v>1090</v>
      </c>
      <c r="B984" s="118" t="s">
        <v>14565</v>
      </c>
      <c r="C984" s="118" t="s">
        <v>18836</v>
      </c>
      <c r="D984" s="96" t="s">
        <v>13372</v>
      </c>
      <c r="E984" s="96" t="s">
        <v>13653</v>
      </c>
      <c r="F984" s="96" t="s">
        <v>11244</v>
      </c>
      <c r="G984" s="142" t="s">
        <v>19362</v>
      </c>
      <c r="H984" s="96" t="s">
        <v>14106</v>
      </c>
      <c r="I984" s="123" t="s">
        <v>13874</v>
      </c>
      <c r="K984" s="95" t="s">
        <v>12002</v>
      </c>
      <c r="L984" s="164">
        <v>571.41</v>
      </c>
      <c r="M984" s="154">
        <v>571.41</v>
      </c>
      <c r="N984" s="125">
        <f>(Combined[[#This Row],[Westlake List Price 06-01-26]]-Combined[[#This Row],[Westlake List Price 05-01-26]])/Combined[[#This Row],[Westlake List Price 05-01-26]]</f>
        <v>0</v>
      </c>
    </row>
    <row r="985" spans="1:14" x14ac:dyDescent="0.3">
      <c r="A985" s="118">
        <v>1091</v>
      </c>
      <c r="B985" s="118" t="s">
        <v>13685</v>
      </c>
      <c r="C985" s="118" t="s">
        <v>13685</v>
      </c>
      <c r="D985" s="96" t="s">
        <v>13372</v>
      </c>
      <c r="E985" s="96" t="s">
        <v>13653</v>
      </c>
      <c r="F985" s="96" t="s">
        <v>11246</v>
      </c>
      <c r="G985" s="96" t="s">
        <v>17177</v>
      </c>
      <c r="H985" s="96" t="s">
        <v>13685</v>
      </c>
      <c r="I985" s="123" t="s">
        <v>13874</v>
      </c>
      <c r="J985" s="95" t="s">
        <v>18017</v>
      </c>
      <c r="K985" s="95" t="s">
        <v>18018</v>
      </c>
      <c r="L985" s="164">
        <v>268.26</v>
      </c>
      <c r="M985" s="154">
        <v>268.26</v>
      </c>
      <c r="N985" s="125">
        <f>(Combined[[#This Row],[Westlake List Price 06-01-26]]-Combined[[#This Row],[Westlake List Price 05-01-26]])/Combined[[#This Row],[Westlake List Price 05-01-26]]</f>
        <v>0</v>
      </c>
    </row>
    <row r="986" spans="1:14" x14ac:dyDescent="0.3">
      <c r="A986" s="118">
        <v>1092</v>
      </c>
      <c r="B986" s="118" t="s">
        <v>13686</v>
      </c>
      <c r="C986" s="118" t="s">
        <v>13686</v>
      </c>
      <c r="D986" s="96" t="s">
        <v>13372</v>
      </c>
      <c r="E986" s="96" t="s">
        <v>13653</v>
      </c>
      <c r="F986" s="96" t="s">
        <v>11516</v>
      </c>
      <c r="G986" s="96" t="s">
        <v>17178</v>
      </c>
      <c r="H986" s="96" t="s">
        <v>13686</v>
      </c>
      <c r="I986" s="123" t="s">
        <v>13874</v>
      </c>
      <c r="J986" s="95" t="s">
        <v>18019</v>
      </c>
      <c r="K986" s="95" t="s">
        <v>18020</v>
      </c>
      <c r="L986" s="164">
        <v>363.8</v>
      </c>
      <c r="M986" s="154">
        <v>363.8</v>
      </c>
      <c r="N986" s="125">
        <f>(Combined[[#This Row],[Westlake List Price 06-01-26]]-Combined[[#This Row],[Westlake List Price 05-01-26]])/Combined[[#This Row],[Westlake List Price 05-01-26]]</f>
        <v>0</v>
      </c>
    </row>
    <row r="987" spans="1:14" x14ac:dyDescent="0.3">
      <c r="A987" s="118">
        <v>1094</v>
      </c>
      <c r="B987" s="118"/>
      <c r="C987" s="118"/>
      <c r="D987" s="96" t="s">
        <v>13372</v>
      </c>
      <c r="E987" s="96" t="s">
        <v>13654</v>
      </c>
      <c r="F987" s="96" t="s">
        <v>2</v>
      </c>
      <c r="G987" s="142" t="s">
        <v>19363</v>
      </c>
      <c r="I987" s="123" t="s">
        <v>13874</v>
      </c>
      <c r="K987" s="95"/>
      <c r="L987" s="164">
        <v>1256.8499999999999</v>
      </c>
      <c r="M987" s="154">
        <v>1256.8499999999999</v>
      </c>
      <c r="N987" s="125">
        <f>(Combined[[#This Row],[Westlake List Price 06-01-26]]-Combined[[#This Row],[Westlake List Price 05-01-26]])/Combined[[#This Row],[Westlake List Price 05-01-26]]</f>
        <v>0</v>
      </c>
    </row>
    <row r="988" spans="1:14" x14ac:dyDescent="0.3">
      <c r="A988" s="118">
        <v>1095</v>
      </c>
      <c r="B988" s="118" t="s">
        <v>14805</v>
      </c>
      <c r="C988" s="118" t="s">
        <v>12092</v>
      </c>
      <c r="D988" s="96" t="s">
        <v>13372</v>
      </c>
      <c r="E988" s="96" t="s">
        <v>13654</v>
      </c>
      <c r="F988" s="96" t="s">
        <v>12003</v>
      </c>
      <c r="G988" s="96" t="s">
        <v>17180</v>
      </c>
      <c r="H988" s="96" t="s">
        <v>12092</v>
      </c>
      <c r="I988" s="123" t="s">
        <v>13874</v>
      </c>
      <c r="J988" s="95" t="s">
        <v>18023</v>
      </c>
      <c r="K988" s="95" t="s">
        <v>18024</v>
      </c>
      <c r="L988" s="164">
        <v>1044.57</v>
      </c>
      <c r="M988" s="154">
        <v>1044.57</v>
      </c>
      <c r="N988" s="125">
        <f>(Combined[[#This Row],[Westlake List Price 06-01-26]]-Combined[[#This Row],[Westlake List Price 05-01-26]])/Combined[[#This Row],[Westlake List Price 05-01-26]]</f>
        <v>0</v>
      </c>
    </row>
    <row r="989" spans="1:14" x14ac:dyDescent="0.3">
      <c r="A989" s="118">
        <v>1097</v>
      </c>
      <c r="B989" s="118" t="s">
        <v>14807</v>
      </c>
      <c r="C989" s="118" t="s">
        <v>12094</v>
      </c>
      <c r="D989" s="96" t="s">
        <v>13372</v>
      </c>
      <c r="E989" s="96" t="s">
        <v>13655</v>
      </c>
      <c r="F989" s="96" t="s">
        <v>12007</v>
      </c>
      <c r="G989" s="96" t="s">
        <v>17182</v>
      </c>
      <c r="H989" s="96" t="s">
        <v>12094</v>
      </c>
      <c r="I989" s="123" t="s">
        <v>13874</v>
      </c>
      <c r="J989" s="95" t="s">
        <v>18027</v>
      </c>
      <c r="K989" s="95" t="s">
        <v>18028</v>
      </c>
      <c r="L989" s="164">
        <v>2202.5</v>
      </c>
      <c r="M989" s="154">
        <v>2202.5</v>
      </c>
      <c r="N989" s="125">
        <f>(Combined[[#This Row],[Westlake List Price 06-01-26]]-Combined[[#This Row],[Westlake List Price 05-01-26]])/Combined[[#This Row],[Westlake List Price 05-01-26]]</f>
        <v>0</v>
      </c>
    </row>
    <row r="990" spans="1:14" x14ac:dyDescent="0.3">
      <c r="A990" s="118">
        <v>1098</v>
      </c>
      <c r="B990" s="118" t="s">
        <v>14808</v>
      </c>
      <c r="C990" s="118" t="s">
        <v>12095</v>
      </c>
      <c r="D990" s="96" t="s">
        <v>13372</v>
      </c>
      <c r="E990" s="96" t="s">
        <v>13655</v>
      </c>
      <c r="F990" s="96" t="s">
        <v>12009</v>
      </c>
      <c r="G990" s="96" t="s">
        <v>17183</v>
      </c>
      <c r="H990" s="96" t="s">
        <v>12095</v>
      </c>
      <c r="I990" s="123" t="s">
        <v>13874</v>
      </c>
      <c r="J990" s="95" t="s">
        <v>18029</v>
      </c>
      <c r="K990" s="95" t="s">
        <v>18030</v>
      </c>
      <c r="L990" s="164">
        <v>2270.98</v>
      </c>
      <c r="M990" s="154">
        <v>2270.98</v>
      </c>
      <c r="N990" s="125">
        <f>(Combined[[#This Row],[Westlake List Price 06-01-26]]-Combined[[#This Row],[Westlake List Price 05-01-26]])/Combined[[#This Row],[Westlake List Price 05-01-26]]</f>
        <v>0</v>
      </c>
    </row>
    <row r="991" spans="1:14" x14ac:dyDescent="0.3">
      <c r="A991" s="118">
        <v>1100</v>
      </c>
      <c r="B991" s="118" t="s">
        <v>14810</v>
      </c>
      <c r="C991" s="118" t="s">
        <v>12097</v>
      </c>
      <c r="D991" s="96" t="s">
        <v>13372</v>
      </c>
      <c r="E991" s="96" t="s">
        <v>13656</v>
      </c>
      <c r="F991" s="96" t="s">
        <v>12013</v>
      </c>
      <c r="G991" s="96" t="s">
        <v>17185</v>
      </c>
      <c r="H991" s="96" t="s">
        <v>12097</v>
      </c>
      <c r="I991" s="123" t="s">
        <v>13874</v>
      </c>
      <c r="J991" s="95" t="s">
        <v>18033</v>
      </c>
      <c r="K991" s="95" t="s">
        <v>18034</v>
      </c>
      <c r="L991" s="164">
        <v>1651.96</v>
      </c>
      <c r="M991" s="154">
        <v>1651.96</v>
      </c>
      <c r="N991" s="125">
        <f>(Combined[[#This Row],[Westlake List Price 06-01-26]]-Combined[[#This Row],[Westlake List Price 05-01-26]])/Combined[[#This Row],[Westlake List Price 05-01-26]]</f>
        <v>0</v>
      </c>
    </row>
    <row r="992" spans="1:14" x14ac:dyDescent="0.3">
      <c r="A992" s="118">
        <v>1101</v>
      </c>
      <c r="B992" s="118" t="s">
        <v>14811</v>
      </c>
      <c r="C992" s="118" t="s">
        <v>12098</v>
      </c>
      <c r="D992" s="96" t="s">
        <v>13372</v>
      </c>
      <c r="E992" s="96" t="s">
        <v>13656</v>
      </c>
      <c r="F992" s="96" t="s">
        <v>12015</v>
      </c>
      <c r="G992" s="96" t="s">
        <v>17186</v>
      </c>
      <c r="H992" s="96" t="s">
        <v>12098</v>
      </c>
      <c r="I992" s="123" t="s">
        <v>13874</v>
      </c>
      <c r="J992" s="95" t="s">
        <v>18035</v>
      </c>
      <c r="K992" s="95" t="s">
        <v>18036</v>
      </c>
      <c r="L992" s="164">
        <v>2142.83</v>
      </c>
      <c r="M992" s="154">
        <v>2142.83</v>
      </c>
      <c r="N992" s="125">
        <f>(Combined[[#This Row],[Westlake List Price 06-01-26]]-Combined[[#This Row],[Westlake List Price 05-01-26]])/Combined[[#This Row],[Westlake List Price 05-01-26]]</f>
        <v>0</v>
      </c>
    </row>
    <row r="993" spans="1:14" x14ac:dyDescent="0.3">
      <c r="A993" s="118">
        <v>1102</v>
      </c>
      <c r="B993" s="118" t="s">
        <v>14812</v>
      </c>
      <c r="C993" s="118" t="s">
        <v>12099</v>
      </c>
      <c r="D993" s="96" t="s">
        <v>13372</v>
      </c>
      <c r="E993" s="96" t="s">
        <v>13656</v>
      </c>
      <c r="F993" s="96" t="s">
        <v>12017</v>
      </c>
      <c r="G993" s="96" t="s">
        <v>17187</v>
      </c>
      <c r="H993" s="96" t="s">
        <v>12099</v>
      </c>
      <c r="I993" s="123" t="s">
        <v>13874</v>
      </c>
      <c r="J993" s="95" t="s">
        <v>18037</v>
      </c>
      <c r="K993" s="95" t="s">
        <v>18038</v>
      </c>
      <c r="L993" s="164">
        <v>2535.7600000000002</v>
      </c>
      <c r="M993" s="154">
        <v>2535.7600000000002</v>
      </c>
      <c r="N993" s="125">
        <f>(Combined[[#This Row],[Westlake List Price 06-01-26]]-Combined[[#This Row],[Westlake List Price 05-01-26]])/Combined[[#This Row],[Westlake List Price 05-01-26]]</f>
        <v>0</v>
      </c>
    </row>
    <row r="994" spans="1:14" x14ac:dyDescent="0.3">
      <c r="A994" s="118">
        <v>1104</v>
      </c>
      <c r="B994" s="118" t="s">
        <v>14814</v>
      </c>
      <c r="C994" s="118" t="s">
        <v>12101</v>
      </c>
      <c r="D994" s="96" t="s">
        <v>13372</v>
      </c>
      <c r="E994" s="96" t="s">
        <v>13657</v>
      </c>
      <c r="F994" s="96" t="s">
        <v>12021</v>
      </c>
      <c r="G994" s="96" t="s">
        <v>17189</v>
      </c>
      <c r="H994" s="96" t="s">
        <v>12101</v>
      </c>
      <c r="I994" s="123" t="s">
        <v>13874</v>
      </c>
      <c r="J994" s="95" t="s">
        <v>18041</v>
      </c>
      <c r="K994" s="95" t="s">
        <v>18042</v>
      </c>
      <c r="L994" s="164">
        <v>2558.59</v>
      </c>
      <c r="M994" s="154">
        <v>2558.59</v>
      </c>
      <c r="N994" s="125">
        <f>(Combined[[#This Row],[Westlake List Price 06-01-26]]-Combined[[#This Row],[Westlake List Price 05-01-26]])/Combined[[#This Row],[Westlake List Price 05-01-26]]</f>
        <v>0</v>
      </c>
    </row>
    <row r="995" spans="1:14" x14ac:dyDescent="0.3">
      <c r="A995" s="118">
        <v>1105</v>
      </c>
      <c r="B995" s="118" t="s">
        <v>14815</v>
      </c>
      <c r="C995" s="118" t="s">
        <v>11852</v>
      </c>
      <c r="D995" s="96" t="s">
        <v>13372</v>
      </c>
      <c r="E995" s="96" t="s">
        <v>13657</v>
      </c>
      <c r="F995" s="96" t="s">
        <v>12023</v>
      </c>
      <c r="G995" s="96" t="s">
        <v>17190</v>
      </c>
      <c r="H995" s="96" t="s">
        <v>11852</v>
      </c>
      <c r="I995" s="123" t="s">
        <v>13874</v>
      </c>
      <c r="J995" s="95" t="s">
        <v>18043</v>
      </c>
      <c r="K995" s="95" t="s">
        <v>18044</v>
      </c>
      <c r="L995" s="164">
        <v>2793.48</v>
      </c>
      <c r="M995" s="154">
        <v>2793.48</v>
      </c>
      <c r="N995" s="125">
        <f>(Combined[[#This Row],[Westlake List Price 06-01-26]]-Combined[[#This Row],[Westlake List Price 05-01-26]])/Combined[[#This Row],[Westlake List Price 05-01-26]]</f>
        <v>0</v>
      </c>
    </row>
    <row r="996" spans="1:14" x14ac:dyDescent="0.3">
      <c r="A996" s="118">
        <v>1106</v>
      </c>
      <c r="B996" s="118" t="s">
        <v>14816</v>
      </c>
      <c r="C996" s="118" t="s">
        <v>11853</v>
      </c>
      <c r="D996" s="96" t="s">
        <v>13372</v>
      </c>
      <c r="E996" s="96" t="s">
        <v>13657</v>
      </c>
      <c r="F996" s="96" t="s">
        <v>12025</v>
      </c>
      <c r="G996" s="96" t="s">
        <v>17191</v>
      </c>
      <c r="H996" s="96" t="s">
        <v>11853</v>
      </c>
      <c r="I996" s="123" t="s">
        <v>13874</v>
      </c>
      <c r="J996" s="95" t="s">
        <v>18045</v>
      </c>
      <c r="K996" s="95" t="s">
        <v>18046</v>
      </c>
      <c r="L996" s="164">
        <v>3317.61</v>
      </c>
      <c r="M996" s="154">
        <v>3317.61</v>
      </c>
      <c r="N996" s="125">
        <f>(Combined[[#This Row],[Westlake List Price 06-01-26]]-Combined[[#This Row],[Westlake List Price 05-01-26]])/Combined[[#This Row],[Westlake List Price 05-01-26]]</f>
        <v>0</v>
      </c>
    </row>
    <row r="997" spans="1:14" x14ac:dyDescent="0.3">
      <c r="A997" s="118">
        <v>1107</v>
      </c>
      <c r="B997" s="118" t="s">
        <v>14817</v>
      </c>
      <c r="C997" s="118" t="s">
        <v>11854</v>
      </c>
      <c r="D997" s="96" t="s">
        <v>13372</v>
      </c>
      <c r="E997" s="96" t="s">
        <v>13657</v>
      </c>
      <c r="F997" s="96" t="s">
        <v>12265</v>
      </c>
      <c r="G997" s="96" t="s">
        <v>17192</v>
      </c>
      <c r="H997" s="96" t="s">
        <v>11854</v>
      </c>
      <c r="I997" s="123" t="s">
        <v>13874</v>
      </c>
      <c r="J997" s="95" t="s">
        <v>18047</v>
      </c>
      <c r="K997" s="95" t="s">
        <v>18048</v>
      </c>
      <c r="L997" s="164">
        <v>3715.22</v>
      </c>
      <c r="M997" s="154">
        <v>3715.22</v>
      </c>
      <c r="N997" s="125">
        <f>(Combined[[#This Row],[Westlake List Price 06-01-26]]-Combined[[#This Row],[Westlake List Price 05-01-26]])/Combined[[#This Row],[Westlake List Price 05-01-26]]</f>
        <v>0</v>
      </c>
    </row>
    <row r="998" spans="1:14" x14ac:dyDescent="0.3">
      <c r="A998" s="118">
        <v>1110</v>
      </c>
      <c r="B998" s="118" t="s">
        <v>14820</v>
      </c>
      <c r="C998" s="118" t="s">
        <v>11857</v>
      </c>
      <c r="D998" s="96" t="s">
        <v>13372</v>
      </c>
      <c r="E998" s="96" t="s">
        <v>13646</v>
      </c>
      <c r="F998" s="96" t="s">
        <v>12295</v>
      </c>
      <c r="G998" s="96" t="s">
        <v>17194</v>
      </c>
      <c r="H998" s="96" t="s">
        <v>11857</v>
      </c>
      <c r="I998" s="123" t="s">
        <v>13874</v>
      </c>
      <c r="J998" s="95" t="s">
        <v>3103</v>
      </c>
      <c r="K998" s="95" t="s">
        <v>12002</v>
      </c>
      <c r="L998" s="164">
        <v>5993.52</v>
      </c>
      <c r="M998" s="154">
        <v>5993.52</v>
      </c>
      <c r="N998" s="125">
        <f>(Combined[[#This Row],[Westlake List Price 06-01-26]]-Combined[[#This Row],[Westlake List Price 05-01-26]])/Combined[[#This Row],[Westlake List Price 05-01-26]]</f>
        <v>0</v>
      </c>
    </row>
    <row r="999" spans="1:14" x14ac:dyDescent="0.3">
      <c r="A999" s="118">
        <v>1112</v>
      </c>
      <c r="B999" s="118" t="s">
        <v>14822</v>
      </c>
      <c r="C999" s="118" t="s">
        <v>11859</v>
      </c>
      <c r="D999" s="96" t="s">
        <v>13372</v>
      </c>
      <c r="E999" s="96" t="s">
        <v>13646</v>
      </c>
      <c r="F999" s="96" t="s">
        <v>12299</v>
      </c>
      <c r="G999" s="96" t="s">
        <v>17195</v>
      </c>
      <c r="H999" s="96" t="s">
        <v>11859</v>
      </c>
      <c r="I999" s="123" t="s">
        <v>13874</v>
      </c>
      <c r="J999" s="95" t="s">
        <v>3100</v>
      </c>
      <c r="K999" s="95" t="s">
        <v>12002</v>
      </c>
      <c r="L999" s="164">
        <v>6894.43</v>
      </c>
      <c r="M999" s="154">
        <v>6894.43</v>
      </c>
      <c r="N999" s="125">
        <f>(Combined[[#This Row],[Westlake List Price 06-01-26]]-Combined[[#This Row],[Westlake List Price 05-01-26]])/Combined[[#This Row],[Westlake List Price 05-01-26]]</f>
        <v>0</v>
      </c>
    </row>
    <row r="1000" spans="1:14" x14ac:dyDescent="0.3">
      <c r="A1000" s="118">
        <v>1113</v>
      </c>
      <c r="B1000" s="118" t="s">
        <v>14823</v>
      </c>
      <c r="C1000" s="118" t="s">
        <v>11860</v>
      </c>
      <c r="D1000" s="96" t="s">
        <v>13372</v>
      </c>
      <c r="E1000" s="96" t="s">
        <v>13646</v>
      </c>
      <c r="F1000" s="96" t="s">
        <v>12300</v>
      </c>
      <c r="G1000" s="96" t="s">
        <v>17196</v>
      </c>
      <c r="H1000" s="96" t="s">
        <v>11860</v>
      </c>
      <c r="I1000" s="123" t="s">
        <v>13874</v>
      </c>
      <c r="J1000" s="95" t="s">
        <v>3101</v>
      </c>
      <c r="K1000" s="95" t="s">
        <v>12002</v>
      </c>
      <c r="L1000" s="164">
        <v>8331.64</v>
      </c>
      <c r="M1000" s="154">
        <v>8331.64</v>
      </c>
      <c r="N1000" s="125">
        <f>(Combined[[#This Row],[Westlake List Price 06-01-26]]-Combined[[#This Row],[Westlake List Price 05-01-26]])/Combined[[#This Row],[Westlake List Price 05-01-26]]</f>
        <v>0</v>
      </c>
    </row>
    <row r="1001" spans="1:14" x14ac:dyDescent="0.3">
      <c r="A1001" s="118">
        <v>1149</v>
      </c>
      <c r="B1001" s="118" t="s">
        <v>14565</v>
      </c>
      <c r="C1001" s="118" t="s">
        <v>14107</v>
      </c>
      <c r="D1001" s="96" t="s">
        <v>13372</v>
      </c>
      <c r="E1001" s="96" t="s">
        <v>13698</v>
      </c>
      <c r="F1001" s="96" t="s">
        <v>13696</v>
      </c>
      <c r="G1001" s="96" t="s">
        <v>17199</v>
      </c>
      <c r="H1001" s="96" t="s">
        <v>14107</v>
      </c>
      <c r="I1001" s="123" t="s">
        <v>13988</v>
      </c>
      <c r="J1001" s="95" t="s">
        <v>18051</v>
      </c>
      <c r="K1001" s="95" t="s">
        <v>18052</v>
      </c>
      <c r="L1001" s="164">
        <v>171.96</v>
      </c>
      <c r="M1001" s="154">
        <v>171.96</v>
      </c>
      <c r="N1001" s="125">
        <f>(Combined[[#This Row],[Westlake List Price 06-01-26]]-Combined[[#This Row],[Westlake List Price 05-01-26]])/Combined[[#This Row],[Westlake List Price 05-01-26]]</f>
        <v>0</v>
      </c>
    </row>
    <row r="1002" spans="1:14" x14ac:dyDescent="0.3">
      <c r="A1002" s="118">
        <v>1150</v>
      </c>
      <c r="B1002" s="118" t="s">
        <v>13987</v>
      </c>
      <c r="C1002" s="118" t="s">
        <v>13987</v>
      </c>
      <c r="D1002" s="96" t="s">
        <v>13372</v>
      </c>
      <c r="E1002" s="96" t="s">
        <v>13651</v>
      </c>
      <c r="F1002" s="96" t="s">
        <v>13697</v>
      </c>
      <c r="G1002" s="96" t="s">
        <v>17200</v>
      </c>
      <c r="H1002" s="96" t="s">
        <v>13987</v>
      </c>
      <c r="I1002" s="123" t="s">
        <v>13988</v>
      </c>
      <c r="J1002" s="95" t="s">
        <v>18053</v>
      </c>
      <c r="K1002" s="95" t="s">
        <v>18054</v>
      </c>
      <c r="L1002" s="164">
        <v>164.89</v>
      </c>
      <c r="M1002" s="154">
        <v>164.89</v>
      </c>
      <c r="N1002" s="125">
        <f>(Combined[[#This Row],[Westlake List Price 06-01-26]]-Combined[[#This Row],[Westlake List Price 05-01-26]])/Combined[[#This Row],[Westlake List Price 05-01-26]]</f>
        <v>0</v>
      </c>
    </row>
    <row r="1003" spans="1:14" x14ac:dyDescent="0.3">
      <c r="A1003" s="118">
        <v>1153</v>
      </c>
      <c r="B1003" s="118" t="s">
        <v>14565</v>
      </c>
      <c r="C1003" s="118" t="s">
        <v>14108</v>
      </c>
      <c r="D1003" s="96" t="s">
        <v>13372</v>
      </c>
      <c r="E1003" s="96" t="s">
        <v>13652</v>
      </c>
      <c r="F1003" s="96" t="s">
        <v>4489</v>
      </c>
      <c r="G1003" s="96" t="s">
        <v>17203</v>
      </c>
      <c r="H1003" s="96" t="s">
        <v>14108</v>
      </c>
      <c r="I1003" s="123" t="s">
        <v>13988</v>
      </c>
      <c r="J1003" s="95" t="s">
        <v>18059</v>
      </c>
      <c r="K1003" s="95" t="s">
        <v>18060</v>
      </c>
      <c r="L1003" s="164">
        <v>358.8</v>
      </c>
      <c r="M1003" s="154">
        <v>358.8</v>
      </c>
      <c r="N1003" s="125">
        <f>(Combined[[#This Row],[Westlake List Price 06-01-26]]-Combined[[#This Row],[Westlake List Price 05-01-26]])/Combined[[#This Row],[Westlake List Price 05-01-26]]</f>
        <v>0</v>
      </c>
    </row>
    <row r="1004" spans="1:14" x14ac:dyDescent="0.3">
      <c r="A1004" s="118">
        <v>1156</v>
      </c>
      <c r="B1004" s="118" t="s">
        <v>14565</v>
      </c>
      <c r="C1004" s="118" t="s">
        <v>14111</v>
      </c>
      <c r="D1004" s="96" t="s">
        <v>13372</v>
      </c>
      <c r="E1004" s="96" t="s">
        <v>13653</v>
      </c>
      <c r="F1004" s="96" t="s">
        <v>12000</v>
      </c>
      <c r="G1004" s="96" t="s">
        <v>17206</v>
      </c>
      <c r="H1004" s="96" t="s">
        <v>14111</v>
      </c>
      <c r="I1004" s="123" t="s">
        <v>13988</v>
      </c>
      <c r="J1004" s="95" t="s">
        <v>18065</v>
      </c>
      <c r="K1004" s="95" t="s">
        <v>18066</v>
      </c>
      <c r="L1004" s="164">
        <v>734.67</v>
      </c>
      <c r="M1004" s="154">
        <v>734.67</v>
      </c>
      <c r="N1004" s="125">
        <f>(Combined[[#This Row],[Westlake List Price 06-01-26]]-Combined[[#This Row],[Westlake List Price 05-01-26]])/Combined[[#This Row],[Westlake List Price 05-01-26]]</f>
        <v>0</v>
      </c>
    </row>
    <row r="1005" spans="1:14" x14ac:dyDescent="0.3">
      <c r="A1005" s="118">
        <v>1151</v>
      </c>
      <c r="B1005" s="118" t="s">
        <v>14565</v>
      </c>
      <c r="C1005" s="118" t="s">
        <v>14109</v>
      </c>
      <c r="D1005" s="96" t="s">
        <v>13372</v>
      </c>
      <c r="E1005" s="96" t="s">
        <v>13652</v>
      </c>
      <c r="F1005" s="96" t="s">
        <v>11240</v>
      </c>
      <c r="G1005" s="96" t="s">
        <v>17201</v>
      </c>
      <c r="H1005" s="96" t="s">
        <v>14109</v>
      </c>
      <c r="I1005" s="123" t="s">
        <v>13988</v>
      </c>
      <c r="J1005" s="95" t="s">
        <v>18055</v>
      </c>
      <c r="K1005" s="95" t="s">
        <v>18056</v>
      </c>
      <c r="L1005" s="164">
        <v>416.09</v>
      </c>
      <c r="M1005" s="154">
        <v>416.09</v>
      </c>
      <c r="N1005" s="125">
        <f>(Combined[[#This Row],[Westlake List Price 06-01-26]]-Combined[[#This Row],[Westlake List Price 05-01-26]])/Combined[[#This Row],[Westlake List Price 05-01-26]]</f>
        <v>0</v>
      </c>
    </row>
    <row r="1006" spans="1:14" x14ac:dyDescent="0.3">
      <c r="A1006" s="118">
        <v>1152</v>
      </c>
      <c r="B1006" s="118" t="s">
        <v>14565</v>
      </c>
      <c r="C1006" s="118" t="s">
        <v>14110</v>
      </c>
      <c r="D1006" s="96" t="s">
        <v>13372</v>
      </c>
      <c r="E1006" s="96" t="s">
        <v>13652</v>
      </c>
      <c r="F1006" s="96" t="s">
        <v>11242</v>
      </c>
      <c r="G1006" s="96" t="s">
        <v>17202</v>
      </c>
      <c r="H1006" s="96" t="s">
        <v>14110</v>
      </c>
      <c r="I1006" s="123" t="s">
        <v>13988</v>
      </c>
      <c r="J1006" s="95" t="s">
        <v>18057</v>
      </c>
      <c r="K1006" s="95" t="s">
        <v>18058</v>
      </c>
      <c r="L1006" s="164">
        <v>282.07</v>
      </c>
      <c r="M1006" s="154">
        <v>282.07</v>
      </c>
      <c r="N1006" s="125">
        <f>(Combined[[#This Row],[Westlake List Price 06-01-26]]-Combined[[#This Row],[Westlake List Price 05-01-26]])/Combined[[#This Row],[Westlake List Price 05-01-26]]</f>
        <v>0</v>
      </c>
    </row>
    <row r="1007" spans="1:14" x14ac:dyDescent="0.3">
      <c r="A1007" s="118">
        <v>1154</v>
      </c>
      <c r="B1007" s="118" t="s">
        <v>14112</v>
      </c>
      <c r="C1007" s="118" t="s">
        <v>14112</v>
      </c>
      <c r="D1007" s="96" t="s">
        <v>13372</v>
      </c>
      <c r="E1007" s="96" t="s">
        <v>13653</v>
      </c>
      <c r="F1007" s="96" t="s">
        <v>11246</v>
      </c>
      <c r="G1007" s="96" t="s">
        <v>17204</v>
      </c>
      <c r="H1007" s="96" t="s">
        <v>14112</v>
      </c>
      <c r="I1007" s="123" t="s">
        <v>13988</v>
      </c>
      <c r="J1007" s="95" t="s">
        <v>18061</v>
      </c>
      <c r="K1007" s="95" t="s">
        <v>18062</v>
      </c>
      <c r="L1007" s="164">
        <v>838.8</v>
      </c>
      <c r="M1007" s="154">
        <v>838.8</v>
      </c>
      <c r="N1007" s="125">
        <f>(Combined[[#This Row],[Westlake List Price 06-01-26]]-Combined[[#This Row],[Westlake List Price 05-01-26]])/Combined[[#This Row],[Westlake List Price 05-01-26]]</f>
        <v>0</v>
      </c>
    </row>
    <row r="1008" spans="1:14" x14ac:dyDescent="0.3">
      <c r="A1008" s="118">
        <v>1155</v>
      </c>
      <c r="B1008" s="118" t="s">
        <v>14113</v>
      </c>
      <c r="C1008" s="118" t="s">
        <v>14113</v>
      </c>
      <c r="D1008" s="96" t="s">
        <v>13372</v>
      </c>
      <c r="E1008" s="96" t="s">
        <v>13653</v>
      </c>
      <c r="F1008" s="96" t="s">
        <v>11516</v>
      </c>
      <c r="G1008" s="96" t="s">
        <v>17205</v>
      </c>
      <c r="H1008" s="96" t="s">
        <v>14113</v>
      </c>
      <c r="I1008" s="123" t="s">
        <v>13988</v>
      </c>
      <c r="J1008" s="95" t="s">
        <v>18063</v>
      </c>
      <c r="K1008" s="95" t="s">
        <v>18064</v>
      </c>
      <c r="L1008" s="164">
        <v>781.63</v>
      </c>
      <c r="M1008" s="154">
        <v>781.63</v>
      </c>
      <c r="N1008" s="125">
        <f>(Combined[[#This Row],[Westlake List Price 06-01-26]]-Combined[[#This Row],[Westlake List Price 05-01-26]])/Combined[[#This Row],[Westlake List Price 05-01-26]]</f>
        <v>0</v>
      </c>
    </row>
    <row r="1009" spans="1:14" x14ac:dyDescent="0.3">
      <c r="A1009" s="118">
        <v>1382</v>
      </c>
      <c r="B1009" s="118"/>
      <c r="C1009" s="118"/>
      <c r="D1009" s="96" t="s">
        <v>13372</v>
      </c>
      <c r="E1009" s="96" t="s">
        <v>13651</v>
      </c>
      <c r="F1009" s="96" t="s">
        <v>13697</v>
      </c>
      <c r="G1009" s="142" t="s">
        <v>19364</v>
      </c>
      <c r="I1009" s="20" t="s">
        <v>19375</v>
      </c>
      <c r="K1009" s="95"/>
      <c r="L1009" s="164">
        <v>295.35000000000002</v>
      </c>
      <c r="M1009" s="154">
        <v>295.35000000000002</v>
      </c>
      <c r="N1009" s="125">
        <f>(Combined[[#This Row],[Westlake List Price 06-01-26]]-Combined[[#This Row],[Westlake List Price 05-01-26]])/Combined[[#This Row],[Westlake List Price 05-01-26]]</f>
        <v>0</v>
      </c>
    </row>
    <row r="1010" spans="1:14" x14ac:dyDescent="0.3">
      <c r="A1010" s="118">
        <v>1384</v>
      </c>
      <c r="B1010" s="118"/>
      <c r="C1010" s="118"/>
      <c r="D1010" s="96" t="s">
        <v>13372</v>
      </c>
      <c r="E1010" s="96" t="s">
        <v>13652</v>
      </c>
      <c r="F1010" s="96" t="s">
        <v>4489</v>
      </c>
      <c r="G1010" s="142" t="s">
        <v>19365</v>
      </c>
      <c r="I1010" s="20" t="s">
        <v>19375</v>
      </c>
      <c r="K1010" s="95"/>
      <c r="L1010" s="164">
        <v>526.61</v>
      </c>
      <c r="M1010" s="154">
        <v>526.61</v>
      </c>
      <c r="N1010" s="125">
        <f>(Combined[[#This Row],[Westlake List Price 06-01-26]]-Combined[[#This Row],[Westlake List Price 05-01-26]])/Combined[[#This Row],[Westlake List Price 05-01-26]]</f>
        <v>0</v>
      </c>
    </row>
    <row r="1011" spans="1:14" x14ac:dyDescent="0.3">
      <c r="A1011" s="118">
        <v>1385</v>
      </c>
      <c r="B1011" s="118"/>
      <c r="C1011" s="118"/>
      <c r="D1011" s="96" t="s">
        <v>13372</v>
      </c>
      <c r="E1011" s="96" t="s">
        <v>13656</v>
      </c>
      <c r="F1011" s="96" t="s">
        <v>12173</v>
      </c>
      <c r="G1011" s="142" t="s">
        <v>19366</v>
      </c>
      <c r="I1011" s="20" t="s">
        <v>19375</v>
      </c>
      <c r="K1011" s="95"/>
      <c r="L1011" s="164">
        <v>6503.34</v>
      </c>
      <c r="M1011" s="154">
        <v>6503.34</v>
      </c>
      <c r="N1011" s="125">
        <f>(Combined[[#This Row],[Westlake List Price 06-01-26]]-Combined[[#This Row],[Westlake List Price 05-01-26]])/Combined[[#This Row],[Westlake List Price 05-01-26]]</f>
        <v>0</v>
      </c>
    </row>
    <row r="1012" spans="1:14" x14ac:dyDescent="0.3">
      <c r="A1012" s="118">
        <v>1386</v>
      </c>
      <c r="B1012" s="118"/>
      <c r="C1012" s="118"/>
      <c r="D1012" s="96" t="s">
        <v>13372</v>
      </c>
      <c r="E1012" s="96" t="s">
        <v>13657</v>
      </c>
      <c r="F1012" s="96" t="s">
        <v>11981</v>
      </c>
      <c r="G1012" s="142" t="s">
        <v>19367</v>
      </c>
      <c r="I1012" s="20" t="s">
        <v>19375</v>
      </c>
      <c r="K1012" s="95"/>
      <c r="L1012" s="164">
        <v>7571.4</v>
      </c>
      <c r="M1012" s="154">
        <v>7571.4</v>
      </c>
      <c r="N1012" s="125">
        <f>(Combined[[#This Row],[Westlake List Price 06-01-26]]-Combined[[#This Row],[Westlake List Price 05-01-26]])/Combined[[#This Row],[Westlake List Price 05-01-26]]</f>
        <v>0</v>
      </c>
    </row>
    <row r="1013" spans="1:14" x14ac:dyDescent="0.3">
      <c r="A1013" s="118">
        <v>1387</v>
      </c>
      <c r="B1013" s="118"/>
      <c r="C1013" s="118"/>
      <c r="D1013" s="96" t="s">
        <v>13372</v>
      </c>
      <c r="E1013" s="96" t="s">
        <v>13656</v>
      </c>
      <c r="F1013" s="96" t="s">
        <v>12167</v>
      </c>
      <c r="G1013" s="142" t="s">
        <v>19368</v>
      </c>
      <c r="I1013" s="20" t="s">
        <v>19375</v>
      </c>
      <c r="K1013" s="95"/>
      <c r="L1013" s="164">
        <v>2284.62</v>
      </c>
      <c r="M1013" s="154">
        <v>2284.62</v>
      </c>
      <c r="N1013" s="125">
        <f>(Combined[[#This Row],[Westlake List Price 06-01-26]]-Combined[[#This Row],[Westlake List Price 05-01-26]])/Combined[[#This Row],[Westlake List Price 05-01-26]]</f>
        <v>0</v>
      </c>
    </row>
    <row r="1014" spans="1:14" x14ac:dyDescent="0.3">
      <c r="A1014" s="118">
        <v>1388</v>
      </c>
      <c r="B1014" s="118"/>
      <c r="C1014" s="118"/>
      <c r="D1014" s="96" t="s">
        <v>13372</v>
      </c>
      <c r="E1014" s="96" t="s">
        <v>13656</v>
      </c>
      <c r="F1014" s="96" t="s">
        <v>12169</v>
      </c>
      <c r="G1014" s="142" t="s">
        <v>19369</v>
      </c>
      <c r="I1014" s="20" t="s">
        <v>19375</v>
      </c>
      <c r="K1014" s="95"/>
      <c r="L1014" s="164">
        <v>2873.03</v>
      </c>
      <c r="M1014" s="154">
        <v>2873.03</v>
      </c>
      <c r="N1014" s="125">
        <f>(Combined[[#This Row],[Westlake List Price 06-01-26]]-Combined[[#This Row],[Westlake List Price 05-01-26]])/Combined[[#This Row],[Westlake List Price 05-01-26]]</f>
        <v>0</v>
      </c>
    </row>
    <row r="1015" spans="1:14" x14ac:dyDescent="0.3">
      <c r="A1015" s="118">
        <v>1389</v>
      </c>
      <c r="B1015" s="118"/>
      <c r="C1015" s="118"/>
      <c r="D1015" s="96" t="s">
        <v>13372</v>
      </c>
      <c r="E1015" s="96" t="s">
        <v>13656</v>
      </c>
      <c r="F1015" s="96" t="s">
        <v>12171</v>
      </c>
      <c r="G1015" s="142" t="s">
        <v>19370</v>
      </c>
      <c r="I1015" s="20" t="s">
        <v>19375</v>
      </c>
      <c r="K1015" s="95"/>
      <c r="L1015" s="164">
        <v>3576.16</v>
      </c>
      <c r="M1015" s="154">
        <v>3576.16</v>
      </c>
      <c r="N1015" s="125">
        <f>(Combined[[#This Row],[Westlake List Price 06-01-26]]-Combined[[#This Row],[Westlake List Price 05-01-26]])/Combined[[#This Row],[Westlake List Price 05-01-26]]</f>
        <v>0</v>
      </c>
    </row>
    <row r="1016" spans="1:14" x14ac:dyDescent="0.3">
      <c r="A1016" s="118">
        <v>1390</v>
      </c>
      <c r="B1016" s="118"/>
      <c r="C1016" s="118"/>
      <c r="D1016" s="96" t="s">
        <v>13372</v>
      </c>
      <c r="E1016" s="96" t="s">
        <v>13657</v>
      </c>
      <c r="F1016" s="96" t="s">
        <v>12175</v>
      </c>
      <c r="G1016" s="142" t="s">
        <v>19371</v>
      </c>
      <c r="I1016" s="20" t="s">
        <v>19375</v>
      </c>
      <c r="K1016" s="95"/>
      <c r="L1016" s="164">
        <v>3552.93</v>
      </c>
      <c r="M1016" s="154">
        <v>3552.93</v>
      </c>
      <c r="N1016" s="125">
        <f>(Combined[[#This Row],[Westlake List Price 06-01-26]]-Combined[[#This Row],[Westlake List Price 05-01-26]])/Combined[[#This Row],[Westlake List Price 05-01-26]]</f>
        <v>0</v>
      </c>
    </row>
    <row r="1017" spans="1:14" x14ac:dyDescent="0.3">
      <c r="A1017" s="118">
        <v>1391</v>
      </c>
      <c r="B1017" s="118"/>
      <c r="C1017" s="118"/>
      <c r="D1017" s="96" t="s">
        <v>13372</v>
      </c>
      <c r="E1017" s="96" t="s">
        <v>13657</v>
      </c>
      <c r="F1017" s="96" t="s">
        <v>11975</v>
      </c>
      <c r="G1017" s="142" t="s">
        <v>19372</v>
      </c>
      <c r="I1017" s="20" t="s">
        <v>19375</v>
      </c>
      <c r="K1017" s="95"/>
      <c r="L1017" s="164">
        <v>3690.82</v>
      </c>
      <c r="M1017" s="154">
        <v>3690.82</v>
      </c>
      <c r="N1017" s="125">
        <f>(Combined[[#This Row],[Westlake List Price 06-01-26]]-Combined[[#This Row],[Westlake List Price 05-01-26]])/Combined[[#This Row],[Westlake List Price 05-01-26]]</f>
        <v>0</v>
      </c>
    </row>
    <row r="1018" spans="1:14" x14ac:dyDescent="0.3">
      <c r="A1018" s="118">
        <v>1392</v>
      </c>
      <c r="B1018" s="118"/>
      <c r="C1018" s="118"/>
      <c r="D1018" s="96" t="s">
        <v>13372</v>
      </c>
      <c r="E1018" s="96" t="s">
        <v>13657</v>
      </c>
      <c r="F1018" s="96" t="s">
        <v>11977</v>
      </c>
      <c r="G1018" s="142" t="s">
        <v>19373</v>
      </c>
      <c r="I1018" s="20" t="s">
        <v>19375</v>
      </c>
      <c r="K1018" s="95"/>
      <c r="L1018" s="164">
        <v>4500.16</v>
      </c>
      <c r="M1018" s="154">
        <v>4500.16</v>
      </c>
      <c r="N1018" s="125">
        <f>(Combined[[#This Row],[Westlake List Price 06-01-26]]-Combined[[#This Row],[Westlake List Price 05-01-26]])/Combined[[#This Row],[Westlake List Price 05-01-26]]</f>
        <v>0</v>
      </c>
    </row>
    <row r="1019" spans="1:14" x14ac:dyDescent="0.3">
      <c r="A1019" s="118">
        <v>1393</v>
      </c>
      <c r="B1019" s="118"/>
      <c r="C1019" s="118"/>
      <c r="D1019" s="96" t="s">
        <v>13372</v>
      </c>
      <c r="E1019" s="96" t="s">
        <v>13657</v>
      </c>
      <c r="F1019" s="96" t="s">
        <v>11979</v>
      </c>
      <c r="G1019" s="142" t="s">
        <v>19374</v>
      </c>
      <c r="I1019" s="20" t="s">
        <v>19375</v>
      </c>
      <c r="K1019" s="95"/>
      <c r="L1019" s="164">
        <v>6667.93</v>
      </c>
      <c r="M1019" s="154">
        <v>6667.93</v>
      </c>
      <c r="N1019" s="125">
        <f>(Combined[[#This Row],[Westlake List Price 06-01-26]]-Combined[[#This Row],[Westlake List Price 05-01-26]])/Combined[[#This Row],[Westlake List Price 05-01-26]]</f>
        <v>0</v>
      </c>
    </row>
    <row r="1020" spans="1:14" x14ac:dyDescent="0.3">
      <c r="A1020" s="118">
        <v>1381</v>
      </c>
      <c r="B1020" s="118"/>
      <c r="C1020" s="118"/>
      <c r="D1020" s="96" t="s">
        <v>13372</v>
      </c>
      <c r="E1020" s="96" t="s">
        <v>13651</v>
      </c>
      <c r="F1020" s="96" t="s">
        <v>13701</v>
      </c>
      <c r="G1020" s="142" t="s">
        <v>19376</v>
      </c>
      <c r="I1020" s="20" t="s">
        <v>19375</v>
      </c>
      <c r="K1020" s="95"/>
      <c r="L1020" s="164">
        <v>274.20999999999998</v>
      </c>
      <c r="M1020" s="154">
        <v>274.20999999999998</v>
      </c>
      <c r="N1020" s="125">
        <f>(Combined[[#This Row],[Westlake List Price 06-01-26]]-Combined[[#This Row],[Westlake List Price 05-01-26]])/Combined[[#This Row],[Westlake List Price 05-01-26]]</f>
        <v>0</v>
      </c>
    </row>
    <row r="1021" spans="1:14" x14ac:dyDescent="0.3">
      <c r="A1021" s="118">
        <v>1383</v>
      </c>
      <c r="B1021" s="118"/>
      <c r="C1021" s="118"/>
      <c r="D1021" s="96" t="s">
        <v>13372</v>
      </c>
      <c r="E1021" s="96" t="s">
        <v>13652</v>
      </c>
      <c r="F1021" s="96" t="s">
        <v>11242</v>
      </c>
      <c r="G1021" s="142" t="s">
        <v>19377</v>
      </c>
      <c r="I1021" s="20" t="s">
        <v>19375</v>
      </c>
      <c r="K1021" s="95"/>
      <c r="L1021" s="164">
        <v>504.01</v>
      </c>
      <c r="M1021" s="154">
        <v>504.01</v>
      </c>
      <c r="N1021" s="125">
        <f>(Combined[[#This Row],[Westlake List Price 06-01-26]]-Combined[[#This Row],[Westlake List Price 05-01-26]])/Combined[[#This Row],[Westlake List Price 05-01-26]]</f>
        <v>0</v>
      </c>
    </row>
    <row r="1022" spans="1:14" x14ac:dyDescent="0.3">
      <c r="A1022" s="118">
        <v>1561</v>
      </c>
      <c r="B1022" s="118" t="s">
        <v>13792</v>
      </c>
      <c r="C1022" s="118" t="s">
        <v>13792</v>
      </c>
      <c r="D1022" s="96" t="s">
        <v>13372</v>
      </c>
      <c r="E1022" s="96" t="s">
        <v>13652</v>
      </c>
      <c r="F1022" s="96" t="s">
        <v>13793</v>
      </c>
      <c r="G1022" s="96" t="s">
        <v>17343</v>
      </c>
      <c r="H1022" s="96" t="s">
        <v>13792</v>
      </c>
      <c r="I1022" s="123" t="s">
        <v>13882</v>
      </c>
      <c r="J1022" s="95" t="s">
        <v>18308</v>
      </c>
      <c r="K1022" s="95" t="s">
        <v>18297</v>
      </c>
      <c r="L1022" s="164">
        <v>2974.57</v>
      </c>
      <c r="M1022" s="154">
        <v>2974.57</v>
      </c>
      <c r="N1022" s="125">
        <f>(Combined[[#This Row],[Westlake List Price 06-01-26]]-Combined[[#This Row],[Westlake List Price 05-01-26]])/Combined[[#This Row],[Westlake List Price 05-01-26]]</f>
        <v>0</v>
      </c>
    </row>
    <row r="1023" spans="1:14" x14ac:dyDescent="0.3">
      <c r="A1023" s="118">
        <v>1562</v>
      </c>
      <c r="B1023" s="118"/>
      <c r="C1023" s="118"/>
      <c r="D1023" s="96" t="s">
        <v>13372</v>
      </c>
      <c r="E1023" s="96" t="s">
        <v>13653</v>
      </c>
      <c r="F1023" s="96" t="s">
        <v>14123</v>
      </c>
      <c r="G1023" s="142" t="s">
        <v>19378</v>
      </c>
      <c r="I1023" s="20" t="s">
        <v>19379</v>
      </c>
      <c r="K1023" s="95"/>
      <c r="L1023" s="164">
        <v>4320.49</v>
      </c>
      <c r="M1023" s="154">
        <v>4320.49</v>
      </c>
      <c r="N1023" s="125">
        <f>(Combined[[#This Row],[Westlake List Price 06-01-26]]-Combined[[#This Row],[Westlake List Price 05-01-26]])/Combined[[#This Row],[Westlake List Price 05-01-26]]</f>
        <v>0</v>
      </c>
    </row>
    <row r="1024" spans="1:14" x14ac:dyDescent="0.3">
      <c r="A1024" s="118">
        <v>1498</v>
      </c>
      <c r="B1024" s="118" t="s">
        <v>13774</v>
      </c>
      <c r="C1024" s="118" t="s">
        <v>13774</v>
      </c>
      <c r="D1024" s="96" t="s">
        <v>13372</v>
      </c>
      <c r="E1024" s="96" t="s">
        <v>13698</v>
      </c>
      <c r="F1024" s="96" t="s">
        <v>13696</v>
      </c>
      <c r="G1024" s="96" t="s">
        <v>17332</v>
      </c>
      <c r="H1024" s="96" t="s">
        <v>13774</v>
      </c>
      <c r="I1024" s="123" t="s">
        <v>13881</v>
      </c>
      <c r="J1024" s="95" t="s">
        <v>18286</v>
      </c>
      <c r="K1024" s="95" t="s">
        <v>18287</v>
      </c>
      <c r="L1024" s="164">
        <v>208.7</v>
      </c>
      <c r="M1024" s="154">
        <v>208.7</v>
      </c>
      <c r="N1024" s="125">
        <f>(Combined[[#This Row],[Westlake List Price 06-01-26]]-Combined[[#This Row],[Westlake List Price 05-01-26]])/Combined[[#This Row],[Westlake List Price 05-01-26]]</f>
        <v>0</v>
      </c>
    </row>
    <row r="1025" spans="1:14" x14ac:dyDescent="0.3">
      <c r="A1025" s="118">
        <v>1500</v>
      </c>
      <c r="B1025" s="118" t="s">
        <v>13775</v>
      </c>
      <c r="C1025" s="118" t="s">
        <v>13775</v>
      </c>
      <c r="D1025" s="96" t="s">
        <v>13372</v>
      </c>
      <c r="E1025" s="96" t="s">
        <v>13651</v>
      </c>
      <c r="F1025" s="96" t="s">
        <v>13697</v>
      </c>
      <c r="G1025" s="96" t="s">
        <v>17334</v>
      </c>
      <c r="H1025" s="96" t="s">
        <v>13775</v>
      </c>
      <c r="I1025" s="123" t="s">
        <v>13881</v>
      </c>
      <c r="J1025" s="95" t="s">
        <v>18290</v>
      </c>
      <c r="K1025" s="95" t="s">
        <v>18291</v>
      </c>
      <c r="L1025" s="164">
        <v>247.72</v>
      </c>
      <c r="M1025" s="154">
        <v>247.72</v>
      </c>
      <c r="N1025" s="125">
        <f>(Combined[[#This Row],[Westlake List Price 06-01-26]]-Combined[[#This Row],[Westlake List Price 05-01-26]])/Combined[[#This Row],[Westlake List Price 05-01-26]]</f>
        <v>0</v>
      </c>
    </row>
    <row r="1026" spans="1:14" x14ac:dyDescent="0.3">
      <c r="A1026" s="118">
        <v>1503</v>
      </c>
      <c r="B1026" s="118" t="s">
        <v>13776</v>
      </c>
      <c r="C1026" s="118" t="s">
        <v>13776</v>
      </c>
      <c r="D1026" s="96" t="s">
        <v>13372</v>
      </c>
      <c r="E1026" s="96" t="s">
        <v>13652</v>
      </c>
      <c r="F1026" s="96" t="s">
        <v>4489</v>
      </c>
      <c r="G1026" s="96" t="s">
        <v>17337</v>
      </c>
      <c r="H1026" s="96" t="s">
        <v>13776</v>
      </c>
      <c r="I1026" s="123" t="s">
        <v>13881</v>
      </c>
      <c r="J1026" s="95" t="s">
        <v>18296</v>
      </c>
      <c r="K1026" s="95" t="s">
        <v>18297</v>
      </c>
      <c r="L1026" s="164">
        <v>484.35</v>
      </c>
      <c r="M1026" s="154">
        <v>484.35</v>
      </c>
      <c r="N1026" s="125">
        <f>(Combined[[#This Row],[Westlake List Price 06-01-26]]-Combined[[#This Row],[Westlake List Price 05-01-26]])/Combined[[#This Row],[Westlake List Price 05-01-26]]</f>
        <v>0</v>
      </c>
    </row>
    <row r="1027" spans="1:14" x14ac:dyDescent="0.3">
      <c r="A1027" s="118">
        <v>1506</v>
      </c>
      <c r="B1027" s="118" t="s">
        <v>13659</v>
      </c>
      <c r="C1027" s="118" t="s">
        <v>13659</v>
      </c>
      <c r="D1027" s="96" t="s">
        <v>13372</v>
      </c>
      <c r="E1027" s="96" t="s">
        <v>13653</v>
      </c>
      <c r="F1027" s="96" t="s">
        <v>11754</v>
      </c>
      <c r="G1027" s="96" t="s">
        <v>17340</v>
      </c>
      <c r="H1027" s="96" t="s">
        <v>13659</v>
      </c>
      <c r="I1027" s="123" t="s">
        <v>13881</v>
      </c>
      <c r="J1027" s="95" t="s">
        <v>18302</v>
      </c>
      <c r="K1027" s="95" t="s">
        <v>18303</v>
      </c>
      <c r="L1027" s="164">
        <v>1043.9100000000001</v>
      </c>
      <c r="M1027" s="154">
        <v>1043.9100000000001</v>
      </c>
      <c r="N1027" s="125">
        <f>(Combined[[#This Row],[Westlake List Price 06-01-26]]-Combined[[#This Row],[Westlake List Price 05-01-26]])/Combined[[#This Row],[Westlake List Price 05-01-26]]</f>
        <v>0</v>
      </c>
    </row>
    <row r="1028" spans="1:14" x14ac:dyDescent="0.3">
      <c r="A1028" s="118">
        <v>1508</v>
      </c>
      <c r="B1028" s="118" t="s">
        <v>15007</v>
      </c>
      <c r="C1028" s="118" t="s">
        <v>12085</v>
      </c>
      <c r="D1028" s="96" t="s">
        <v>13372</v>
      </c>
      <c r="E1028" s="96" t="s">
        <v>13654</v>
      </c>
      <c r="F1028" s="96" t="s">
        <v>12005</v>
      </c>
      <c r="G1028" s="96" t="s">
        <v>17342</v>
      </c>
      <c r="H1028" s="96" t="s">
        <v>12085</v>
      </c>
      <c r="I1028" s="123" t="s">
        <v>13881</v>
      </c>
      <c r="J1028" s="95" t="s">
        <v>18306</v>
      </c>
      <c r="K1028" s="95" t="s">
        <v>18307</v>
      </c>
      <c r="L1028" s="164">
        <v>1951.41</v>
      </c>
      <c r="M1028" s="154">
        <v>1951.41</v>
      </c>
      <c r="N1028" s="125">
        <f>(Combined[[#This Row],[Westlake List Price 06-01-26]]-Combined[[#This Row],[Westlake List Price 05-01-26]])/Combined[[#This Row],[Westlake List Price 05-01-26]]</f>
        <v>0</v>
      </c>
    </row>
    <row r="1029" spans="1:14" x14ac:dyDescent="0.3">
      <c r="A1029" s="118">
        <v>1499</v>
      </c>
      <c r="B1029" s="118" t="s">
        <v>14565</v>
      </c>
      <c r="C1029" s="118" t="s">
        <v>14114</v>
      </c>
      <c r="D1029" s="96" t="s">
        <v>13372</v>
      </c>
      <c r="E1029" s="96" t="s">
        <v>13651</v>
      </c>
      <c r="F1029" s="96" t="s">
        <v>13701</v>
      </c>
      <c r="G1029" s="96" t="s">
        <v>17333</v>
      </c>
      <c r="H1029" s="96" t="s">
        <v>14114</v>
      </c>
      <c r="I1029" s="123" t="s">
        <v>13881</v>
      </c>
      <c r="J1029" s="95" t="s">
        <v>18288</v>
      </c>
      <c r="K1029" s="95" t="s">
        <v>18289</v>
      </c>
      <c r="L1029" s="164">
        <v>212.83</v>
      </c>
      <c r="M1029" s="154">
        <v>212.83</v>
      </c>
      <c r="N1029" s="125">
        <f>(Combined[[#This Row],[Westlake List Price 06-01-26]]-Combined[[#This Row],[Westlake List Price 05-01-26]])/Combined[[#This Row],[Westlake List Price 05-01-26]]</f>
        <v>0</v>
      </c>
    </row>
    <row r="1030" spans="1:14" x14ac:dyDescent="0.3">
      <c r="A1030" s="118">
        <v>1501</v>
      </c>
      <c r="B1030" s="118" t="s">
        <v>14565</v>
      </c>
      <c r="C1030" s="118" t="s">
        <v>14115</v>
      </c>
      <c r="D1030" s="96" t="s">
        <v>13372</v>
      </c>
      <c r="E1030" s="96" t="s">
        <v>13652</v>
      </c>
      <c r="F1030" s="96" t="s">
        <v>11240</v>
      </c>
      <c r="G1030" s="96" t="s">
        <v>17335</v>
      </c>
      <c r="H1030" s="96" t="s">
        <v>14115</v>
      </c>
      <c r="I1030" s="123" t="s">
        <v>13881</v>
      </c>
      <c r="J1030" s="95" t="s">
        <v>18292</v>
      </c>
      <c r="K1030" s="95" t="s">
        <v>18293</v>
      </c>
      <c r="L1030" s="164">
        <v>443.48</v>
      </c>
      <c r="M1030" s="154">
        <v>443.48</v>
      </c>
      <c r="N1030" s="125">
        <f>(Combined[[#This Row],[Westlake List Price 06-01-26]]-Combined[[#This Row],[Westlake List Price 05-01-26]])/Combined[[#This Row],[Westlake List Price 05-01-26]]</f>
        <v>0</v>
      </c>
    </row>
    <row r="1031" spans="1:14" x14ac:dyDescent="0.3">
      <c r="A1031" s="118">
        <v>1502</v>
      </c>
      <c r="B1031" s="118" t="s">
        <v>14565</v>
      </c>
      <c r="C1031" s="118" t="s">
        <v>14116</v>
      </c>
      <c r="D1031" s="96" t="s">
        <v>13372</v>
      </c>
      <c r="E1031" s="96" t="s">
        <v>13652</v>
      </c>
      <c r="F1031" s="96" t="s">
        <v>11242</v>
      </c>
      <c r="G1031" s="96" t="s">
        <v>17336</v>
      </c>
      <c r="H1031" s="96" t="s">
        <v>14116</v>
      </c>
      <c r="I1031" s="123" t="s">
        <v>13881</v>
      </c>
      <c r="J1031" s="95" t="s">
        <v>18294</v>
      </c>
      <c r="K1031" s="95" t="s">
        <v>18295</v>
      </c>
      <c r="L1031" s="164">
        <v>360.98</v>
      </c>
      <c r="M1031" s="154">
        <v>360.98</v>
      </c>
      <c r="N1031" s="125">
        <f>(Combined[[#This Row],[Westlake List Price 06-01-26]]-Combined[[#This Row],[Westlake List Price 05-01-26]])/Combined[[#This Row],[Westlake List Price 05-01-26]]</f>
        <v>0</v>
      </c>
    </row>
    <row r="1032" spans="1:14" x14ac:dyDescent="0.3">
      <c r="A1032" s="118">
        <v>1504</v>
      </c>
      <c r="B1032" s="118" t="s">
        <v>14565</v>
      </c>
      <c r="C1032" s="118" t="s">
        <v>14122</v>
      </c>
      <c r="D1032" s="96" t="s">
        <v>13372</v>
      </c>
      <c r="E1032" s="96" t="s">
        <v>13653</v>
      </c>
      <c r="F1032" s="96" t="s">
        <v>11246</v>
      </c>
      <c r="G1032" s="96" t="s">
        <v>17338</v>
      </c>
      <c r="H1032" s="96" t="s">
        <v>14122</v>
      </c>
      <c r="I1032" s="123" t="s">
        <v>13881</v>
      </c>
      <c r="J1032" s="95" t="s">
        <v>18298</v>
      </c>
      <c r="K1032" s="95" t="s">
        <v>18299</v>
      </c>
      <c r="L1032" s="164">
        <v>589.24</v>
      </c>
      <c r="M1032" s="154">
        <v>589.24</v>
      </c>
      <c r="N1032" s="125">
        <f>(Combined[[#This Row],[Westlake List Price 06-01-26]]-Combined[[#This Row],[Westlake List Price 05-01-26]])/Combined[[#This Row],[Westlake List Price 05-01-26]]</f>
        <v>0</v>
      </c>
    </row>
    <row r="1033" spans="1:14" x14ac:dyDescent="0.3">
      <c r="A1033" s="118">
        <v>1505</v>
      </c>
      <c r="B1033" s="118" t="s">
        <v>14565</v>
      </c>
      <c r="C1033" s="118" t="s">
        <v>14126</v>
      </c>
      <c r="D1033" s="96" t="s">
        <v>13372</v>
      </c>
      <c r="E1033" s="96" t="s">
        <v>13653</v>
      </c>
      <c r="F1033" s="96" t="s">
        <v>11516</v>
      </c>
      <c r="G1033" s="96" t="s">
        <v>17339</v>
      </c>
      <c r="H1033" s="96" t="s">
        <v>14126</v>
      </c>
      <c r="I1033" s="123" t="s">
        <v>13881</v>
      </c>
      <c r="J1033" s="95" t="s">
        <v>18300</v>
      </c>
      <c r="K1033" s="95" t="s">
        <v>18301</v>
      </c>
      <c r="L1033" s="164">
        <v>778.15</v>
      </c>
      <c r="M1033" s="154">
        <v>778.15</v>
      </c>
      <c r="N1033" s="125">
        <f>(Combined[[#This Row],[Westlake List Price 06-01-26]]-Combined[[#This Row],[Westlake List Price 05-01-26]])/Combined[[#This Row],[Westlake List Price 05-01-26]]</f>
        <v>0</v>
      </c>
    </row>
    <row r="1034" spans="1:14" x14ac:dyDescent="0.3">
      <c r="A1034" s="118">
        <v>1507</v>
      </c>
      <c r="B1034" s="118" t="s">
        <v>15006</v>
      </c>
      <c r="C1034" s="118" t="s">
        <v>12084</v>
      </c>
      <c r="D1034" s="96" t="s">
        <v>13372</v>
      </c>
      <c r="E1034" s="96" t="s">
        <v>13654</v>
      </c>
      <c r="F1034" s="96" t="s">
        <v>12003</v>
      </c>
      <c r="G1034" s="96" t="s">
        <v>17341</v>
      </c>
      <c r="H1034" s="96" t="s">
        <v>12084</v>
      </c>
      <c r="I1034" s="123" t="s">
        <v>13881</v>
      </c>
      <c r="J1034" s="95" t="s">
        <v>18304</v>
      </c>
      <c r="K1034" s="95" t="s">
        <v>18305</v>
      </c>
      <c r="L1034" s="164">
        <v>2730.43</v>
      </c>
      <c r="M1034" s="154">
        <v>2730.43</v>
      </c>
      <c r="N1034" s="125">
        <f>(Combined[[#This Row],[Westlake List Price 06-01-26]]-Combined[[#This Row],[Westlake List Price 05-01-26]])/Combined[[#This Row],[Westlake List Price 05-01-26]]</f>
        <v>0</v>
      </c>
    </row>
    <row r="1035" spans="1:14" x14ac:dyDescent="0.3">
      <c r="A1035" s="118">
        <v>1157</v>
      </c>
      <c r="B1035" s="118" t="s">
        <v>14118</v>
      </c>
      <c r="C1035" s="118" t="s">
        <v>14118</v>
      </c>
      <c r="D1035" s="96" t="s">
        <v>13372</v>
      </c>
      <c r="E1035" s="96" t="s">
        <v>13652</v>
      </c>
      <c r="F1035" s="96" t="s">
        <v>14117</v>
      </c>
      <c r="G1035" s="96" t="s">
        <v>17207</v>
      </c>
      <c r="H1035" s="96" t="s">
        <v>14118</v>
      </c>
      <c r="I1035" s="123" t="s">
        <v>14119</v>
      </c>
      <c r="J1035" s="95" t="s">
        <v>18067</v>
      </c>
      <c r="K1035" s="95" t="s">
        <v>18068</v>
      </c>
      <c r="L1035" s="164">
        <v>1223.5899999999999</v>
      </c>
      <c r="M1035" s="154">
        <v>1223.5899999999999</v>
      </c>
      <c r="N1035" s="125">
        <f>(Combined[[#This Row],[Westlake List Price 06-01-26]]-Combined[[#This Row],[Westlake List Price 05-01-26]])/Combined[[#This Row],[Westlake List Price 05-01-26]]</f>
        <v>0</v>
      </c>
    </row>
    <row r="1036" spans="1:14" x14ac:dyDescent="0.3">
      <c r="A1036" s="118">
        <v>1158</v>
      </c>
      <c r="B1036" s="118" t="s">
        <v>14124</v>
      </c>
      <c r="C1036" s="118" t="s">
        <v>14124</v>
      </c>
      <c r="D1036" s="96" t="s">
        <v>13372</v>
      </c>
      <c r="E1036" s="96" t="s">
        <v>13653</v>
      </c>
      <c r="F1036" s="96" t="s">
        <v>14123</v>
      </c>
      <c r="G1036" s="96" t="s">
        <v>17208</v>
      </c>
      <c r="H1036" s="96" t="s">
        <v>14124</v>
      </c>
      <c r="I1036" s="123" t="s">
        <v>14119</v>
      </c>
      <c r="J1036" s="95" t="s">
        <v>18069</v>
      </c>
      <c r="K1036" s="95" t="s">
        <v>18070</v>
      </c>
      <c r="L1036" s="164">
        <v>1583.15</v>
      </c>
      <c r="M1036" s="154">
        <v>1583.15</v>
      </c>
      <c r="N1036" s="125">
        <f>(Combined[[#This Row],[Westlake List Price 06-01-26]]-Combined[[#This Row],[Westlake List Price 05-01-26]])/Combined[[#This Row],[Westlake List Price 05-01-26]]</f>
        <v>0</v>
      </c>
    </row>
    <row r="1037" spans="1:14" x14ac:dyDescent="0.3">
      <c r="A1037" s="118">
        <v>1159</v>
      </c>
      <c r="B1037" s="118" t="s">
        <v>14120</v>
      </c>
      <c r="C1037" s="118" t="s">
        <v>14120</v>
      </c>
      <c r="D1037" s="96" t="s">
        <v>13372</v>
      </c>
      <c r="E1037" s="96" t="s">
        <v>13652</v>
      </c>
      <c r="F1037" s="96" t="s">
        <v>14117</v>
      </c>
      <c r="G1037" s="96" t="s">
        <v>17209</v>
      </c>
      <c r="H1037" s="96" t="s">
        <v>14120</v>
      </c>
      <c r="I1037" s="123" t="s">
        <v>14121</v>
      </c>
      <c r="J1037" s="95" t="s">
        <v>18071</v>
      </c>
      <c r="K1037" s="95" t="s">
        <v>18072</v>
      </c>
      <c r="L1037" s="164">
        <v>1223.5899999999999</v>
      </c>
      <c r="M1037" s="154">
        <v>1223.5899999999999</v>
      </c>
      <c r="N1037" s="125">
        <f>(Combined[[#This Row],[Westlake List Price 06-01-26]]-Combined[[#This Row],[Westlake List Price 05-01-26]])/Combined[[#This Row],[Westlake List Price 05-01-26]]</f>
        <v>0</v>
      </c>
    </row>
    <row r="1038" spans="1:14" x14ac:dyDescent="0.3">
      <c r="A1038" s="118">
        <v>1160</v>
      </c>
      <c r="B1038" s="118" t="s">
        <v>14125</v>
      </c>
      <c r="C1038" s="118" t="s">
        <v>14125</v>
      </c>
      <c r="D1038" s="96" t="s">
        <v>13372</v>
      </c>
      <c r="E1038" s="96" t="s">
        <v>13653</v>
      </c>
      <c r="F1038" s="96" t="s">
        <v>14123</v>
      </c>
      <c r="G1038" s="96" t="s">
        <v>17210</v>
      </c>
      <c r="H1038" s="96" t="s">
        <v>14125</v>
      </c>
      <c r="I1038" s="123" t="s">
        <v>14121</v>
      </c>
      <c r="J1038" s="95" t="s">
        <v>18073</v>
      </c>
      <c r="K1038" s="95" t="s">
        <v>18074</v>
      </c>
      <c r="L1038" s="164">
        <v>1583.15</v>
      </c>
      <c r="M1038" s="154">
        <v>1583.15</v>
      </c>
      <c r="N1038" s="125">
        <f>(Combined[[#This Row],[Westlake List Price 06-01-26]]-Combined[[#This Row],[Westlake List Price 05-01-26]])/Combined[[#This Row],[Westlake List Price 05-01-26]]</f>
        <v>0</v>
      </c>
    </row>
    <row r="1039" spans="1:14" x14ac:dyDescent="0.3">
      <c r="A1039" s="118">
        <v>2248</v>
      </c>
      <c r="B1039" s="118" t="s">
        <v>13969</v>
      </c>
      <c r="C1039" s="118" t="s">
        <v>13969</v>
      </c>
      <c r="D1039" s="96" t="s">
        <v>13372</v>
      </c>
      <c r="E1039" s="96" t="s">
        <v>13698</v>
      </c>
      <c r="F1039" s="8" t="s">
        <v>13696</v>
      </c>
      <c r="G1039" s="96" t="s">
        <v>17592</v>
      </c>
      <c r="H1039" s="96" t="s">
        <v>13969</v>
      </c>
      <c r="I1039" s="123" t="s">
        <v>13914</v>
      </c>
      <c r="J1039" s="95" t="s">
        <v>18744</v>
      </c>
      <c r="K1039" s="95" t="s">
        <v>18745</v>
      </c>
      <c r="L1039" s="164">
        <v>92.61</v>
      </c>
      <c r="M1039" s="154">
        <v>92.61</v>
      </c>
      <c r="N1039" s="125">
        <f>(Combined[[#This Row],[Westlake List Price 06-01-26]]-Combined[[#This Row],[Westlake List Price 05-01-26]])/Combined[[#This Row],[Westlake List Price 05-01-26]]</f>
        <v>0</v>
      </c>
    </row>
    <row r="1040" spans="1:14" x14ac:dyDescent="0.3">
      <c r="A1040" s="118">
        <v>2249</v>
      </c>
      <c r="B1040" s="118" t="s">
        <v>13807</v>
      </c>
      <c r="C1040" s="118" t="s">
        <v>13807</v>
      </c>
      <c r="D1040" s="96" t="s">
        <v>13372</v>
      </c>
      <c r="E1040" s="96" t="s">
        <v>13651</v>
      </c>
      <c r="F1040" s="96" t="s">
        <v>13697</v>
      </c>
      <c r="G1040" s="96" t="s">
        <v>17593</v>
      </c>
      <c r="H1040" s="96" t="s">
        <v>13807</v>
      </c>
      <c r="I1040" s="123" t="s">
        <v>13914</v>
      </c>
      <c r="J1040" s="95" t="s">
        <v>18746</v>
      </c>
      <c r="K1040" s="95" t="s">
        <v>18747</v>
      </c>
      <c r="L1040" s="164">
        <v>175.87</v>
      </c>
      <c r="M1040" s="154">
        <v>175.87</v>
      </c>
      <c r="N1040" s="125">
        <f>(Combined[[#This Row],[Westlake List Price 06-01-26]]-Combined[[#This Row],[Westlake List Price 05-01-26]])/Combined[[#This Row],[Westlake List Price 05-01-26]]</f>
        <v>0</v>
      </c>
    </row>
    <row r="1041" spans="1:14" x14ac:dyDescent="0.3">
      <c r="A1041" s="118">
        <v>2250</v>
      </c>
      <c r="B1041" s="118" t="s">
        <v>3667</v>
      </c>
      <c r="C1041" s="118" t="s">
        <v>3667</v>
      </c>
      <c r="D1041" s="96" t="s">
        <v>13372</v>
      </c>
      <c r="E1041" s="96" t="s">
        <v>13652</v>
      </c>
      <c r="F1041" s="96" t="s">
        <v>4489</v>
      </c>
      <c r="G1041" s="96" t="s">
        <v>17594</v>
      </c>
      <c r="H1041" s="96" t="s">
        <v>3667</v>
      </c>
      <c r="I1041" s="123" t="s">
        <v>13914</v>
      </c>
      <c r="J1041" s="95" t="s">
        <v>18748</v>
      </c>
      <c r="K1041" s="95" t="s">
        <v>18749</v>
      </c>
      <c r="L1041" s="164">
        <v>493.59</v>
      </c>
      <c r="M1041" s="154">
        <v>493.59</v>
      </c>
      <c r="N1041" s="125">
        <f>(Combined[[#This Row],[Westlake List Price 06-01-26]]-Combined[[#This Row],[Westlake List Price 05-01-26]])/Combined[[#This Row],[Westlake List Price 05-01-26]]</f>
        <v>0</v>
      </c>
    </row>
    <row r="1042" spans="1:14" x14ac:dyDescent="0.3">
      <c r="A1042" s="118">
        <v>2251</v>
      </c>
      <c r="B1042" s="118" t="s">
        <v>15404</v>
      </c>
      <c r="C1042" s="118" t="s">
        <v>11269</v>
      </c>
      <c r="D1042" s="96" t="s">
        <v>13372</v>
      </c>
      <c r="E1042" s="96" t="s">
        <v>13653</v>
      </c>
      <c r="F1042" s="96" t="s">
        <v>12000</v>
      </c>
      <c r="G1042" s="96" t="s">
        <v>17595</v>
      </c>
      <c r="H1042" s="96" t="s">
        <v>11269</v>
      </c>
      <c r="I1042" s="123" t="s">
        <v>13914</v>
      </c>
      <c r="J1042" s="95" t="s">
        <v>18750</v>
      </c>
      <c r="K1042" s="95" t="s">
        <v>18751</v>
      </c>
      <c r="L1042" s="164">
        <v>896.41</v>
      </c>
      <c r="M1042" s="154">
        <v>896.41</v>
      </c>
      <c r="N1042" s="125">
        <f>(Combined[[#This Row],[Westlake List Price 06-01-26]]-Combined[[#This Row],[Westlake List Price 05-01-26]])/Combined[[#This Row],[Westlake List Price 05-01-26]]</f>
        <v>0</v>
      </c>
    </row>
    <row r="1043" spans="1:14" x14ac:dyDescent="0.3">
      <c r="A1043" s="118">
        <v>2252</v>
      </c>
      <c r="B1043" s="118" t="s">
        <v>15405</v>
      </c>
      <c r="C1043" s="118" t="s">
        <v>11270</v>
      </c>
      <c r="D1043" s="96" t="s">
        <v>13372</v>
      </c>
      <c r="E1043" s="96" t="s">
        <v>13654</v>
      </c>
      <c r="F1043" s="96" t="s">
        <v>12005</v>
      </c>
      <c r="G1043" s="96" t="s">
        <v>17596</v>
      </c>
      <c r="H1043" s="96" t="s">
        <v>11270</v>
      </c>
      <c r="I1043" s="123" t="s">
        <v>13914</v>
      </c>
      <c r="J1043" s="95" t="s">
        <v>18752</v>
      </c>
      <c r="K1043" s="95" t="s">
        <v>12002</v>
      </c>
      <c r="L1043" s="164">
        <v>2267.8000000000002</v>
      </c>
      <c r="M1043" s="154">
        <v>2267.8000000000002</v>
      </c>
      <c r="N1043" s="125">
        <f>(Combined[[#This Row],[Westlake List Price 06-01-26]]-Combined[[#This Row],[Westlake List Price 05-01-26]])/Combined[[#This Row],[Westlake List Price 05-01-26]]</f>
        <v>0</v>
      </c>
    </row>
    <row r="1044" spans="1:14" x14ac:dyDescent="0.3">
      <c r="A1044" s="118">
        <v>2253</v>
      </c>
      <c r="B1044" s="118" t="s">
        <v>13966</v>
      </c>
      <c r="C1044" s="118" t="s">
        <v>13966</v>
      </c>
      <c r="D1044" s="96" t="s">
        <v>13372</v>
      </c>
      <c r="E1044" s="121" t="s">
        <v>13698</v>
      </c>
      <c r="F1044" s="8" t="s">
        <v>13786</v>
      </c>
      <c r="G1044" s="96" t="s">
        <v>17597</v>
      </c>
      <c r="H1044" s="96" t="s">
        <v>13966</v>
      </c>
      <c r="I1044" s="123" t="s">
        <v>13942</v>
      </c>
      <c r="J1044" s="95" t="s">
        <v>18753</v>
      </c>
      <c r="K1044" s="95" t="s">
        <v>18754</v>
      </c>
      <c r="L1044" s="164">
        <v>108.26</v>
      </c>
      <c r="M1044" s="154">
        <v>108.26</v>
      </c>
      <c r="N1044" s="125">
        <f>(Combined[[#This Row],[Westlake List Price 06-01-26]]-Combined[[#This Row],[Westlake List Price 05-01-26]])/Combined[[#This Row],[Westlake List Price 05-01-26]]</f>
        <v>0</v>
      </c>
    </row>
    <row r="1045" spans="1:14" x14ac:dyDescent="0.3">
      <c r="A1045" s="118">
        <v>2254</v>
      </c>
      <c r="B1045" s="118"/>
      <c r="C1045" s="118"/>
      <c r="D1045" s="121" t="s">
        <v>13372</v>
      </c>
      <c r="E1045" s="121" t="s">
        <v>13698</v>
      </c>
      <c r="F1045" s="8" t="s">
        <v>13786</v>
      </c>
      <c r="G1045" s="142" t="s">
        <v>19380</v>
      </c>
      <c r="I1045" s="142" t="s">
        <v>19382</v>
      </c>
      <c r="J1045" s="120"/>
      <c r="K1045" s="95"/>
      <c r="L1045" s="164">
        <v>67.400000000000006</v>
      </c>
      <c r="M1045" s="154">
        <v>67.400000000000006</v>
      </c>
      <c r="N1045" s="125">
        <f>(Combined[[#This Row],[Westlake List Price 06-01-26]]-Combined[[#This Row],[Westlake List Price 05-01-26]])/Combined[[#This Row],[Westlake List Price 05-01-26]]</f>
        <v>0</v>
      </c>
    </row>
    <row r="1046" spans="1:14" x14ac:dyDescent="0.3">
      <c r="A1046" s="118">
        <v>2255</v>
      </c>
      <c r="B1046" s="118" t="s">
        <v>13967</v>
      </c>
      <c r="C1046" s="118" t="s">
        <v>13967</v>
      </c>
      <c r="D1046" s="96" t="s">
        <v>13372</v>
      </c>
      <c r="E1046" s="121" t="s">
        <v>13651</v>
      </c>
      <c r="F1046" s="8" t="s">
        <v>13704</v>
      </c>
      <c r="G1046" s="96" t="s">
        <v>17598</v>
      </c>
      <c r="H1046" s="96" t="s">
        <v>13967</v>
      </c>
      <c r="I1046" s="123" t="s">
        <v>13942</v>
      </c>
      <c r="J1046" s="95" t="s">
        <v>18755</v>
      </c>
      <c r="K1046" s="95" t="s">
        <v>18756</v>
      </c>
      <c r="L1046" s="164">
        <v>131.85</v>
      </c>
      <c r="M1046" s="154">
        <v>131.85</v>
      </c>
      <c r="N1046" s="125">
        <f>(Combined[[#This Row],[Westlake List Price 06-01-26]]-Combined[[#This Row],[Westlake List Price 05-01-26]])/Combined[[#This Row],[Westlake List Price 05-01-26]]</f>
        <v>0</v>
      </c>
    </row>
    <row r="1047" spans="1:14" x14ac:dyDescent="0.3">
      <c r="A1047" s="118">
        <v>2256</v>
      </c>
      <c r="B1047" s="118"/>
      <c r="C1047" s="118"/>
      <c r="D1047" s="121" t="s">
        <v>13372</v>
      </c>
      <c r="E1047" s="121" t="s">
        <v>13651</v>
      </c>
      <c r="F1047" s="8" t="s">
        <v>13704</v>
      </c>
      <c r="G1047" s="142" t="s">
        <v>19381</v>
      </c>
      <c r="I1047" s="142" t="s">
        <v>19382</v>
      </c>
      <c r="J1047" s="120"/>
      <c r="K1047" s="95"/>
      <c r="L1047" s="164">
        <v>156.19999999999999</v>
      </c>
      <c r="M1047" s="154">
        <v>156.19999999999999</v>
      </c>
      <c r="N1047" s="125">
        <f>(Combined[[#This Row],[Westlake List Price 06-01-26]]-Combined[[#This Row],[Westlake List Price 05-01-26]])/Combined[[#This Row],[Westlake List Price 05-01-26]]</f>
        <v>0</v>
      </c>
    </row>
    <row r="1048" spans="1:14" x14ac:dyDescent="0.3">
      <c r="A1048" s="118">
        <v>2257</v>
      </c>
      <c r="B1048" s="118" t="s">
        <v>13968</v>
      </c>
      <c r="C1048" s="118" t="s">
        <v>13968</v>
      </c>
      <c r="D1048" s="96" t="s">
        <v>13372</v>
      </c>
      <c r="E1048" s="121" t="s">
        <v>13652</v>
      </c>
      <c r="F1048" s="8" t="s">
        <v>17</v>
      </c>
      <c r="G1048" s="96" t="s">
        <v>17599</v>
      </c>
      <c r="H1048" s="96" t="s">
        <v>13968</v>
      </c>
      <c r="I1048" s="123" t="s">
        <v>13942</v>
      </c>
      <c r="J1048" s="95" t="s">
        <v>18757</v>
      </c>
      <c r="K1048" s="95" t="s">
        <v>18758</v>
      </c>
      <c r="L1048" s="164">
        <v>445.33</v>
      </c>
      <c r="M1048" s="154">
        <v>445.33</v>
      </c>
      <c r="N1048" s="125">
        <f>(Combined[[#This Row],[Westlake List Price 06-01-26]]-Combined[[#This Row],[Westlake List Price 05-01-26]])/Combined[[#This Row],[Westlake List Price 05-01-26]]</f>
        <v>0</v>
      </c>
    </row>
    <row r="1049" spans="1:14" x14ac:dyDescent="0.3">
      <c r="A1049" s="118">
        <v>2258</v>
      </c>
      <c r="B1049" s="118" t="s">
        <v>13687</v>
      </c>
      <c r="C1049" s="118" t="s">
        <v>13687</v>
      </c>
      <c r="D1049" s="96" t="s">
        <v>13372</v>
      </c>
      <c r="E1049" s="96" t="s">
        <v>13653</v>
      </c>
      <c r="F1049" s="96" t="s">
        <v>12155</v>
      </c>
      <c r="G1049" s="96" t="s">
        <v>17600</v>
      </c>
      <c r="H1049" s="96" t="s">
        <v>13687</v>
      </c>
      <c r="I1049" s="123" t="s">
        <v>13942</v>
      </c>
      <c r="J1049" s="95" t="s">
        <v>18759</v>
      </c>
      <c r="K1049" s="95" t="s">
        <v>18760</v>
      </c>
      <c r="L1049" s="164">
        <v>1072.3900000000001</v>
      </c>
      <c r="M1049" s="154">
        <v>1072.3900000000001</v>
      </c>
      <c r="N1049" s="125">
        <f>(Combined[[#This Row],[Westlake List Price 06-01-26]]-Combined[[#This Row],[Westlake List Price 05-01-26]])/Combined[[#This Row],[Westlake List Price 05-01-26]]</f>
        <v>0</v>
      </c>
    </row>
    <row r="1050" spans="1:14" x14ac:dyDescent="0.3">
      <c r="A1050" s="118">
        <v>2260</v>
      </c>
      <c r="B1050" s="118" t="s">
        <v>14083</v>
      </c>
      <c r="C1050" s="118" t="s">
        <v>14083</v>
      </c>
      <c r="D1050" s="96" t="s">
        <v>13372</v>
      </c>
      <c r="E1050" s="96" t="s">
        <v>13698</v>
      </c>
      <c r="F1050" s="96" t="s">
        <v>13786</v>
      </c>
      <c r="G1050" s="96" t="s">
        <v>17601</v>
      </c>
      <c r="H1050" s="96" t="s">
        <v>14083</v>
      </c>
      <c r="I1050" s="123" t="s">
        <v>14230</v>
      </c>
      <c r="J1050" s="95" t="s">
        <v>18761</v>
      </c>
      <c r="K1050" s="95" t="s">
        <v>18762</v>
      </c>
      <c r="L1050" s="164">
        <v>165.54</v>
      </c>
      <c r="M1050" s="154">
        <v>165.54</v>
      </c>
      <c r="N1050" s="125">
        <f>(Combined[[#This Row],[Westlake List Price 06-01-26]]-Combined[[#This Row],[Westlake List Price 05-01-26]])/Combined[[#This Row],[Westlake List Price 05-01-26]]</f>
        <v>0</v>
      </c>
    </row>
    <row r="1051" spans="1:14" x14ac:dyDescent="0.3">
      <c r="A1051" s="118">
        <v>2261</v>
      </c>
      <c r="B1051" s="118" t="s">
        <v>13983</v>
      </c>
      <c r="C1051" s="118" t="s">
        <v>13983</v>
      </c>
      <c r="D1051" s="96" t="s">
        <v>13372</v>
      </c>
      <c r="E1051" s="96" t="s">
        <v>13651</v>
      </c>
      <c r="F1051" s="96" t="s">
        <v>13704</v>
      </c>
      <c r="G1051" s="96" t="s">
        <v>17602</v>
      </c>
      <c r="H1051" s="96" t="s">
        <v>13983</v>
      </c>
      <c r="I1051" s="123" t="s">
        <v>14231</v>
      </c>
      <c r="J1051" s="95" t="s">
        <v>18763</v>
      </c>
      <c r="K1051" s="95" t="s">
        <v>18764</v>
      </c>
      <c r="L1051" s="164">
        <v>288.04000000000002</v>
      </c>
      <c r="M1051" s="154">
        <v>288.04000000000002</v>
      </c>
      <c r="N1051" s="125">
        <f>(Combined[[#This Row],[Westlake List Price 06-01-26]]-Combined[[#This Row],[Westlake List Price 05-01-26]])/Combined[[#This Row],[Westlake List Price 05-01-26]]</f>
        <v>0</v>
      </c>
    </row>
    <row r="1052" spans="1:14" x14ac:dyDescent="0.3">
      <c r="A1052" s="118">
        <v>2262</v>
      </c>
      <c r="B1052" s="118" t="s">
        <v>13981</v>
      </c>
      <c r="C1052" s="118" t="s">
        <v>13981</v>
      </c>
      <c r="D1052" s="96" t="s">
        <v>13372</v>
      </c>
      <c r="E1052" s="96" t="s">
        <v>13698</v>
      </c>
      <c r="F1052" s="96" t="s">
        <v>13786</v>
      </c>
      <c r="G1052" s="96" t="s">
        <v>17603</v>
      </c>
      <c r="H1052" s="96" t="s">
        <v>13981</v>
      </c>
      <c r="I1052" s="123" t="s">
        <v>14232</v>
      </c>
      <c r="J1052" s="95" t="s">
        <v>18765</v>
      </c>
      <c r="K1052" s="95" t="s">
        <v>18766</v>
      </c>
      <c r="L1052" s="164">
        <v>129.02000000000001</v>
      </c>
      <c r="M1052" s="154">
        <v>129.02000000000001</v>
      </c>
      <c r="N1052" s="125">
        <f>(Combined[[#This Row],[Westlake List Price 06-01-26]]-Combined[[#This Row],[Westlake List Price 05-01-26]])/Combined[[#This Row],[Westlake List Price 05-01-26]]</f>
        <v>0</v>
      </c>
    </row>
    <row r="1053" spans="1:14" x14ac:dyDescent="0.3">
      <c r="A1053" s="118">
        <v>2263</v>
      </c>
      <c r="B1053" s="118" t="s">
        <v>13984</v>
      </c>
      <c r="C1053" s="118" t="s">
        <v>13984</v>
      </c>
      <c r="D1053" s="96" t="s">
        <v>13372</v>
      </c>
      <c r="E1053" s="96" t="s">
        <v>13651</v>
      </c>
      <c r="F1053" s="96" t="s">
        <v>13704</v>
      </c>
      <c r="G1053" s="96" t="s">
        <v>17604</v>
      </c>
      <c r="H1053" s="96" t="s">
        <v>13984</v>
      </c>
      <c r="I1053" s="123" t="s">
        <v>14232</v>
      </c>
      <c r="J1053" s="95" t="s">
        <v>18767</v>
      </c>
      <c r="K1053" s="95" t="s">
        <v>18768</v>
      </c>
      <c r="L1053" s="164">
        <v>297.27999999999997</v>
      </c>
      <c r="M1053" s="154">
        <v>297.27999999999997</v>
      </c>
      <c r="N1053" s="125">
        <f>(Combined[[#This Row],[Westlake List Price 06-01-26]]-Combined[[#This Row],[Westlake List Price 05-01-26]])/Combined[[#This Row],[Westlake List Price 05-01-26]]</f>
        <v>0</v>
      </c>
    </row>
    <row r="1054" spans="1:14" x14ac:dyDescent="0.3">
      <c r="A1054" s="118">
        <v>2266</v>
      </c>
      <c r="B1054" s="118"/>
      <c r="C1054" s="118"/>
      <c r="D1054" s="121" t="s">
        <v>13372</v>
      </c>
      <c r="E1054" s="96" t="s">
        <v>13698</v>
      </c>
      <c r="F1054" s="96" t="s">
        <v>13786</v>
      </c>
      <c r="G1054" s="142" t="s">
        <v>19383</v>
      </c>
      <c r="I1054" s="142" t="s">
        <v>19393</v>
      </c>
      <c r="J1054" s="120"/>
      <c r="K1054" s="95"/>
      <c r="L1054" s="164">
        <v>275.76</v>
      </c>
      <c r="M1054" s="154">
        <v>275.76</v>
      </c>
      <c r="N1054" s="125">
        <f>(Combined[[#This Row],[Westlake List Price 06-01-26]]-Combined[[#This Row],[Westlake List Price 05-01-26]])/Combined[[#This Row],[Westlake List Price 05-01-26]]</f>
        <v>0</v>
      </c>
    </row>
    <row r="1055" spans="1:14" x14ac:dyDescent="0.3">
      <c r="A1055" s="118">
        <v>2267</v>
      </c>
      <c r="B1055" s="118"/>
      <c r="C1055" s="118"/>
      <c r="D1055" s="121" t="s">
        <v>13372</v>
      </c>
      <c r="E1055" s="96" t="s">
        <v>13698</v>
      </c>
      <c r="F1055" s="96" t="s">
        <v>19392</v>
      </c>
      <c r="G1055" s="142" t="s">
        <v>19384</v>
      </c>
      <c r="I1055" s="142" t="s">
        <v>19393</v>
      </c>
      <c r="J1055" s="120"/>
      <c r="K1055" s="95"/>
      <c r="L1055" s="164">
        <v>223.15</v>
      </c>
      <c r="M1055" s="154">
        <v>223.15</v>
      </c>
      <c r="N1055" s="125">
        <f>(Combined[[#This Row],[Westlake List Price 06-01-26]]-Combined[[#This Row],[Westlake List Price 05-01-26]])/Combined[[#This Row],[Westlake List Price 05-01-26]]</f>
        <v>0</v>
      </c>
    </row>
    <row r="1056" spans="1:14" x14ac:dyDescent="0.3">
      <c r="A1056" s="118">
        <v>2268</v>
      </c>
      <c r="B1056" s="118"/>
      <c r="C1056" s="118"/>
      <c r="D1056" s="121" t="s">
        <v>13372</v>
      </c>
      <c r="E1056" s="96" t="s">
        <v>13698</v>
      </c>
      <c r="F1056" s="96" t="s">
        <v>13786</v>
      </c>
      <c r="G1056" s="142" t="s">
        <v>19385</v>
      </c>
      <c r="I1056" s="142" t="s">
        <v>19394</v>
      </c>
      <c r="J1056" s="120"/>
      <c r="K1056" s="95"/>
      <c r="L1056" s="164">
        <v>424.24</v>
      </c>
      <c r="M1056" s="154">
        <v>424.24</v>
      </c>
      <c r="N1056" s="125">
        <f>(Combined[[#This Row],[Westlake List Price 06-01-26]]-Combined[[#This Row],[Westlake List Price 05-01-26]])/Combined[[#This Row],[Westlake List Price 05-01-26]]</f>
        <v>0</v>
      </c>
    </row>
    <row r="1057" spans="1:14" x14ac:dyDescent="0.3">
      <c r="A1057" s="118">
        <v>2119</v>
      </c>
      <c r="B1057" s="118" t="s">
        <v>13980</v>
      </c>
      <c r="C1057" s="118" t="s">
        <v>13980</v>
      </c>
      <c r="D1057" s="96" t="s">
        <v>13372</v>
      </c>
      <c r="E1057" s="96" t="s">
        <v>13653</v>
      </c>
      <c r="F1057" s="96" t="s">
        <v>12000</v>
      </c>
      <c r="G1057" s="96" t="s">
        <v>17567</v>
      </c>
      <c r="H1057" s="96" t="s">
        <v>13980</v>
      </c>
      <c r="I1057" s="123" t="s">
        <v>13903</v>
      </c>
      <c r="J1057" s="95" t="s">
        <v>18701</v>
      </c>
      <c r="K1057" s="95" t="s">
        <v>18702</v>
      </c>
      <c r="L1057" s="164">
        <v>171.41</v>
      </c>
      <c r="M1057" s="154">
        <v>171.41</v>
      </c>
      <c r="N1057" s="125">
        <f>(Combined[[#This Row],[Westlake List Price 06-01-26]]-Combined[[#This Row],[Westlake List Price 05-01-26]])/Combined[[#This Row],[Westlake List Price 05-01-26]]</f>
        <v>0</v>
      </c>
    </row>
    <row r="1058" spans="1:14" x14ac:dyDescent="0.3">
      <c r="A1058" s="118">
        <v>2118</v>
      </c>
      <c r="B1058" s="118" t="s">
        <v>13762</v>
      </c>
      <c r="C1058" s="118" t="s">
        <v>13762</v>
      </c>
      <c r="D1058" s="96" t="s">
        <v>13372</v>
      </c>
      <c r="E1058" s="96" t="s">
        <v>13653</v>
      </c>
      <c r="F1058" s="96" t="s">
        <v>11516</v>
      </c>
      <c r="G1058" s="96" t="s">
        <v>17566</v>
      </c>
      <c r="H1058" s="96" t="s">
        <v>13762</v>
      </c>
      <c r="I1058" s="123" t="s">
        <v>13903</v>
      </c>
      <c r="J1058" s="95" t="s">
        <v>18699</v>
      </c>
      <c r="K1058" s="95" t="s">
        <v>18700</v>
      </c>
      <c r="L1058" s="164">
        <v>122.07</v>
      </c>
      <c r="M1058" s="154">
        <v>122.07</v>
      </c>
      <c r="N1058" s="125">
        <f>(Combined[[#This Row],[Westlake List Price 06-01-26]]-Combined[[#This Row],[Westlake List Price 05-01-26]])/Combined[[#This Row],[Westlake List Price 05-01-26]]</f>
        <v>0</v>
      </c>
    </row>
    <row r="1059" spans="1:14" x14ac:dyDescent="0.3">
      <c r="A1059" s="118">
        <v>2121</v>
      </c>
      <c r="B1059" s="118" t="s">
        <v>14565</v>
      </c>
      <c r="C1059" s="118" t="s">
        <v>14084</v>
      </c>
      <c r="D1059" s="96" t="s">
        <v>13372</v>
      </c>
      <c r="E1059" s="96" t="s">
        <v>13653</v>
      </c>
      <c r="F1059" s="96" t="s">
        <v>12000</v>
      </c>
      <c r="G1059" s="96" t="s">
        <v>17569</v>
      </c>
      <c r="H1059" s="96" t="s">
        <v>14084</v>
      </c>
      <c r="I1059" s="123" t="s">
        <v>13905</v>
      </c>
      <c r="J1059" s="95" t="s">
        <v>18705</v>
      </c>
      <c r="K1059" s="95" t="s">
        <v>18706</v>
      </c>
      <c r="L1059" s="164">
        <v>272.89999999999998</v>
      </c>
      <c r="M1059" s="154">
        <v>272.89999999999998</v>
      </c>
      <c r="N1059" s="125">
        <f>(Combined[[#This Row],[Westlake List Price 06-01-26]]-Combined[[#This Row],[Westlake List Price 05-01-26]])/Combined[[#This Row],[Westlake List Price 05-01-26]]</f>
        <v>0</v>
      </c>
    </row>
    <row r="1060" spans="1:14" x14ac:dyDescent="0.3">
      <c r="A1060" s="118">
        <v>2120</v>
      </c>
      <c r="B1060" s="118" t="s">
        <v>13763</v>
      </c>
      <c r="C1060" s="118" t="s">
        <v>13763</v>
      </c>
      <c r="D1060" s="96" t="s">
        <v>13372</v>
      </c>
      <c r="E1060" s="96" t="s">
        <v>13653</v>
      </c>
      <c r="F1060" s="96" t="s">
        <v>11516</v>
      </c>
      <c r="G1060" s="96" t="s">
        <v>17568</v>
      </c>
      <c r="H1060" s="96" t="s">
        <v>13763</v>
      </c>
      <c r="I1060" s="123" t="s">
        <v>13905</v>
      </c>
      <c r="J1060" s="95" t="s">
        <v>18703</v>
      </c>
      <c r="K1060" s="95" t="s">
        <v>18704</v>
      </c>
      <c r="L1060" s="164">
        <v>165.11</v>
      </c>
      <c r="M1060" s="154">
        <v>165.11</v>
      </c>
      <c r="N1060" s="125">
        <f>(Combined[[#This Row],[Westlake List Price 06-01-26]]-Combined[[#This Row],[Westlake List Price 05-01-26]])/Combined[[#This Row],[Westlake List Price 05-01-26]]</f>
        <v>0</v>
      </c>
    </row>
    <row r="1061" spans="1:14" x14ac:dyDescent="0.3">
      <c r="A1061" s="118">
        <v>2122</v>
      </c>
      <c r="B1061" s="118" t="s">
        <v>13764</v>
      </c>
      <c r="C1061" s="118" t="s">
        <v>13764</v>
      </c>
      <c r="D1061" s="96" t="s">
        <v>13372</v>
      </c>
      <c r="E1061" s="96" t="s">
        <v>13653</v>
      </c>
      <c r="F1061" s="96" t="s">
        <v>11516</v>
      </c>
      <c r="G1061" s="96" t="s">
        <v>17570</v>
      </c>
      <c r="H1061" s="96" t="s">
        <v>13764</v>
      </c>
      <c r="I1061" s="123" t="s">
        <v>13904</v>
      </c>
      <c r="J1061" s="95" t="s">
        <v>18707</v>
      </c>
      <c r="K1061" s="95" t="s">
        <v>18708</v>
      </c>
      <c r="L1061" s="164">
        <v>140.54</v>
      </c>
      <c r="M1061" s="154">
        <v>140.54</v>
      </c>
      <c r="N1061" s="125">
        <f>(Combined[[#This Row],[Westlake List Price 06-01-26]]-Combined[[#This Row],[Westlake List Price 05-01-26]])/Combined[[#This Row],[Westlake List Price 05-01-26]]</f>
        <v>0</v>
      </c>
    </row>
    <row r="1062" spans="1:14" x14ac:dyDescent="0.3">
      <c r="A1062" s="118">
        <v>2269</v>
      </c>
      <c r="B1062" s="118"/>
      <c r="C1062" s="118"/>
      <c r="D1062" s="121" t="s">
        <v>13372</v>
      </c>
      <c r="E1062" s="99" t="s">
        <v>13653</v>
      </c>
      <c r="F1062" s="97" t="s">
        <v>12000</v>
      </c>
      <c r="G1062" s="142" t="s">
        <v>19386</v>
      </c>
      <c r="I1062" s="142" t="s">
        <v>19395</v>
      </c>
      <c r="J1062" s="120"/>
      <c r="K1062" s="95"/>
      <c r="L1062" s="164">
        <v>393.91</v>
      </c>
      <c r="M1062" s="154">
        <v>393.91</v>
      </c>
      <c r="N1062" s="125">
        <f>(Combined[[#This Row],[Westlake List Price 06-01-26]]-Combined[[#This Row],[Westlake List Price 05-01-26]])/Combined[[#This Row],[Westlake List Price 05-01-26]]</f>
        <v>0</v>
      </c>
    </row>
    <row r="1063" spans="1:14" x14ac:dyDescent="0.3">
      <c r="A1063" s="118">
        <v>2270</v>
      </c>
      <c r="B1063" s="118"/>
      <c r="C1063" s="118"/>
      <c r="D1063" s="121" t="s">
        <v>13372</v>
      </c>
      <c r="E1063" s="99" t="s">
        <v>13653</v>
      </c>
      <c r="F1063" s="97" t="s">
        <v>11516</v>
      </c>
      <c r="G1063" s="142" t="s">
        <v>19387</v>
      </c>
      <c r="I1063" s="142" t="s">
        <v>19396</v>
      </c>
      <c r="J1063" s="120"/>
      <c r="K1063" s="95"/>
      <c r="L1063" s="164">
        <v>379.57</v>
      </c>
      <c r="M1063" s="154">
        <v>379.57</v>
      </c>
      <c r="N1063" s="125">
        <f>(Combined[[#This Row],[Westlake List Price 06-01-26]]-Combined[[#This Row],[Westlake List Price 05-01-26]])/Combined[[#This Row],[Westlake List Price 05-01-26]]</f>
        <v>0</v>
      </c>
    </row>
    <row r="1064" spans="1:14" x14ac:dyDescent="0.3">
      <c r="A1064" s="118">
        <v>2271</v>
      </c>
      <c r="B1064" s="118"/>
      <c r="C1064" s="118"/>
      <c r="D1064" s="121" t="s">
        <v>13372</v>
      </c>
      <c r="E1064" s="99" t="s">
        <v>13653</v>
      </c>
      <c r="F1064" s="97" t="s">
        <v>12000</v>
      </c>
      <c r="G1064" s="142" t="s">
        <v>19388</v>
      </c>
      <c r="I1064" s="142" t="s">
        <v>19395</v>
      </c>
      <c r="J1064" s="120"/>
      <c r="K1064" s="95"/>
      <c r="L1064" s="164">
        <v>442.72</v>
      </c>
      <c r="M1064" s="154">
        <v>442.72</v>
      </c>
      <c r="N1064" s="125">
        <f>(Combined[[#This Row],[Westlake List Price 06-01-26]]-Combined[[#This Row],[Westlake List Price 05-01-26]])/Combined[[#This Row],[Westlake List Price 05-01-26]]</f>
        <v>0</v>
      </c>
    </row>
    <row r="1065" spans="1:14" x14ac:dyDescent="0.3">
      <c r="A1065" s="118">
        <v>2272</v>
      </c>
      <c r="B1065" s="118"/>
      <c r="C1065" s="118"/>
      <c r="D1065" s="121" t="s">
        <v>13372</v>
      </c>
      <c r="E1065" s="99" t="s">
        <v>13653</v>
      </c>
      <c r="F1065" s="97" t="s">
        <v>11516</v>
      </c>
      <c r="G1065" s="142" t="s">
        <v>19389</v>
      </c>
      <c r="I1065" s="142" t="s">
        <v>19396</v>
      </c>
      <c r="J1065" s="120"/>
      <c r="K1065" s="95"/>
      <c r="L1065" s="164">
        <v>315.76</v>
      </c>
      <c r="M1065" s="154">
        <v>315.76</v>
      </c>
      <c r="N1065" s="125">
        <f>(Combined[[#This Row],[Westlake List Price 06-01-26]]-Combined[[#This Row],[Westlake List Price 05-01-26]])/Combined[[#This Row],[Westlake List Price 05-01-26]]</f>
        <v>0</v>
      </c>
    </row>
    <row r="1066" spans="1:14" x14ac:dyDescent="0.3">
      <c r="A1066" s="118">
        <v>2125</v>
      </c>
      <c r="B1066" s="118" t="s">
        <v>13979</v>
      </c>
      <c r="C1066" s="118" t="s">
        <v>13979</v>
      </c>
      <c r="D1066" s="96" t="s">
        <v>13372</v>
      </c>
      <c r="E1066" s="96" t="s">
        <v>13653</v>
      </c>
      <c r="F1066" s="96" t="s">
        <v>11516</v>
      </c>
      <c r="G1066" s="96" t="s">
        <v>17571</v>
      </c>
      <c r="H1066" s="96" t="s">
        <v>13979</v>
      </c>
      <c r="I1066" s="123" t="s">
        <v>13995</v>
      </c>
      <c r="J1066" s="95" t="s">
        <v>18709</v>
      </c>
      <c r="K1066" s="95" t="s">
        <v>18710</v>
      </c>
      <c r="L1066" s="164">
        <v>224.67</v>
      </c>
      <c r="M1066" s="154">
        <v>224.67</v>
      </c>
      <c r="N1066" s="125">
        <f>(Combined[[#This Row],[Westlake List Price 06-01-26]]-Combined[[#This Row],[Westlake List Price 05-01-26]])/Combined[[#This Row],[Westlake List Price 05-01-26]]</f>
        <v>0</v>
      </c>
    </row>
    <row r="1067" spans="1:14" x14ac:dyDescent="0.3">
      <c r="A1067" s="118">
        <v>2273</v>
      </c>
      <c r="B1067" s="118"/>
      <c r="C1067" s="118"/>
      <c r="D1067" s="121" t="s">
        <v>13372</v>
      </c>
      <c r="E1067" s="99" t="s">
        <v>13653</v>
      </c>
      <c r="F1067" s="97" t="s">
        <v>11516</v>
      </c>
      <c r="G1067" s="142" t="s">
        <v>19390</v>
      </c>
      <c r="I1067" s="142" t="s">
        <v>19397</v>
      </c>
      <c r="J1067" s="120"/>
      <c r="K1067" s="95"/>
      <c r="L1067" s="164">
        <v>616.09</v>
      </c>
      <c r="M1067" s="154">
        <v>616.09</v>
      </c>
      <c r="N1067" s="125">
        <f>(Combined[[#This Row],[Westlake List Price 06-01-26]]-Combined[[#This Row],[Westlake List Price 05-01-26]])/Combined[[#This Row],[Westlake List Price 05-01-26]]</f>
        <v>0</v>
      </c>
    </row>
    <row r="1068" spans="1:14" x14ac:dyDescent="0.3">
      <c r="A1068" s="118">
        <v>2274</v>
      </c>
      <c r="B1068" s="118"/>
      <c r="C1068" s="118"/>
      <c r="D1068" s="121" t="s">
        <v>13372</v>
      </c>
      <c r="E1068" s="99" t="s">
        <v>13653</v>
      </c>
      <c r="F1068" s="97" t="s">
        <v>11516</v>
      </c>
      <c r="G1068" s="142" t="s">
        <v>19391</v>
      </c>
      <c r="I1068" s="142" t="s">
        <v>19398</v>
      </c>
      <c r="J1068" s="120"/>
      <c r="K1068" s="95"/>
      <c r="L1068" s="164">
        <v>452.28</v>
      </c>
      <c r="M1068" s="154">
        <v>452.28</v>
      </c>
      <c r="N1068" s="125">
        <f>(Combined[[#This Row],[Westlake List Price 06-01-26]]-Combined[[#This Row],[Westlake List Price 05-01-26]])/Combined[[#This Row],[Westlake List Price 05-01-26]]</f>
        <v>0</v>
      </c>
    </row>
    <row r="1069" spans="1:14" x14ac:dyDescent="0.3">
      <c r="A1069" s="118">
        <v>2062</v>
      </c>
      <c r="B1069" s="118" t="s">
        <v>15310</v>
      </c>
      <c r="C1069" s="118" t="s">
        <v>11104</v>
      </c>
      <c r="D1069" s="96" t="s">
        <v>13372</v>
      </c>
      <c r="E1069" s="96" t="s">
        <v>13653</v>
      </c>
      <c r="F1069" s="96" t="s">
        <v>12000</v>
      </c>
      <c r="G1069" s="96" t="s">
        <v>17540</v>
      </c>
      <c r="H1069" s="96" t="s">
        <v>11104</v>
      </c>
      <c r="I1069" s="123" t="s">
        <v>13932</v>
      </c>
      <c r="J1069" s="95" t="s">
        <v>18656</v>
      </c>
      <c r="K1069" s="95" t="s">
        <v>12002</v>
      </c>
      <c r="L1069" s="164">
        <v>349.25</v>
      </c>
      <c r="M1069" s="154">
        <v>349.25</v>
      </c>
      <c r="N1069" s="125">
        <f>(Combined[[#This Row],[Westlake List Price 06-01-26]]-Combined[[#This Row],[Westlake List Price 05-01-26]])/Combined[[#This Row],[Westlake List Price 05-01-26]]</f>
        <v>0</v>
      </c>
    </row>
    <row r="1070" spans="1:14" x14ac:dyDescent="0.3">
      <c r="A1070" s="118">
        <v>2063</v>
      </c>
      <c r="B1070" s="118" t="s">
        <v>15311</v>
      </c>
      <c r="C1070" s="118" t="s">
        <v>11105</v>
      </c>
      <c r="D1070" s="96" t="s">
        <v>13372</v>
      </c>
      <c r="E1070" s="96" t="s">
        <v>13654</v>
      </c>
      <c r="F1070" s="96" t="s">
        <v>12005</v>
      </c>
      <c r="G1070" s="96" t="s">
        <v>17541</v>
      </c>
      <c r="H1070" s="96" t="s">
        <v>11105</v>
      </c>
      <c r="I1070" s="123" t="s">
        <v>13932</v>
      </c>
      <c r="J1070" s="95" t="s">
        <v>18657</v>
      </c>
      <c r="K1070" s="95" t="s">
        <v>12002</v>
      </c>
      <c r="L1070" s="164">
        <v>726.54</v>
      </c>
      <c r="M1070" s="154">
        <v>726.54</v>
      </c>
      <c r="N1070" s="125">
        <f>(Combined[[#This Row],[Westlake List Price 06-01-26]]-Combined[[#This Row],[Westlake List Price 05-01-26]])/Combined[[#This Row],[Westlake List Price 05-01-26]]</f>
        <v>0</v>
      </c>
    </row>
    <row r="1071" spans="1:14" x14ac:dyDescent="0.3">
      <c r="A1071" s="118">
        <v>2064</v>
      </c>
      <c r="B1071" s="118" t="s">
        <v>15312</v>
      </c>
      <c r="C1071" s="118" t="s">
        <v>11106</v>
      </c>
      <c r="D1071" s="96" t="s">
        <v>13372</v>
      </c>
      <c r="E1071" s="96" t="s">
        <v>13655</v>
      </c>
      <c r="F1071" s="96" t="s">
        <v>12011</v>
      </c>
      <c r="G1071" s="96" t="s">
        <v>17542</v>
      </c>
      <c r="H1071" s="96" t="s">
        <v>11106</v>
      </c>
      <c r="I1071" s="123" t="s">
        <v>13932</v>
      </c>
      <c r="J1071" s="95" t="s">
        <v>18658</v>
      </c>
      <c r="K1071" s="95" t="s">
        <v>12002</v>
      </c>
      <c r="L1071" s="164">
        <v>1203.42</v>
      </c>
      <c r="M1071" s="154">
        <v>1203.42</v>
      </c>
      <c r="N1071" s="125">
        <f>(Combined[[#This Row],[Westlake List Price 06-01-26]]-Combined[[#This Row],[Westlake List Price 05-01-26]])/Combined[[#This Row],[Westlake List Price 05-01-26]]</f>
        <v>0</v>
      </c>
    </row>
    <row r="1072" spans="1:14" x14ac:dyDescent="0.3">
      <c r="A1072" s="118">
        <v>2068</v>
      </c>
      <c r="B1072" s="118" t="s">
        <v>15314</v>
      </c>
      <c r="C1072" s="118" t="s">
        <v>19186</v>
      </c>
      <c r="D1072" s="96" t="s">
        <v>13372</v>
      </c>
      <c r="E1072" s="96" t="s">
        <v>13654</v>
      </c>
      <c r="F1072" s="96" t="s">
        <v>11758</v>
      </c>
      <c r="G1072" s="96" t="s">
        <v>18795</v>
      </c>
      <c r="H1072" s="96" t="s">
        <v>11115</v>
      </c>
      <c r="I1072" s="123" t="s">
        <v>13933</v>
      </c>
      <c r="J1072" s="95" t="s">
        <v>3416</v>
      </c>
      <c r="K1072" s="95" t="s">
        <v>12002</v>
      </c>
      <c r="L1072" s="164">
        <v>3468.65</v>
      </c>
      <c r="M1072" s="154">
        <v>3468.65</v>
      </c>
      <c r="N1072" s="125">
        <f>(Combined[[#This Row],[Westlake List Price 06-01-26]]-Combined[[#This Row],[Westlake List Price 05-01-26]])/Combined[[#This Row],[Westlake List Price 05-01-26]]</f>
        <v>0</v>
      </c>
    </row>
    <row r="1073" spans="1:14" x14ac:dyDescent="0.3">
      <c r="A1073" s="118">
        <v>2069</v>
      </c>
      <c r="B1073" s="118" t="s">
        <v>15315</v>
      </c>
      <c r="C1073" s="118" t="s">
        <v>19187</v>
      </c>
      <c r="D1073" s="96" t="s">
        <v>13372</v>
      </c>
      <c r="E1073" s="96" t="s">
        <v>13655</v>
      </c>
      <c r="F1073" s="96" t="s">
        <v>12070</v>
      </c>
      <c r="G1073" s="96" t="s">
        <v>18795</v>
      </c>
      <c r="H1073" s="96" t="s">
        <v>11116</v>
      </c>
      <c r="I1073" s="123" t="s">
        <v>13933</v>
      </c>
      <c r="J1073" s="95" t="s">
        <v>3417</v>
      </c>
      <c r="K1073" s="95" t="s">
        <v>12002</v>
      </c>
      <c r="L1073" s="164">
        <v>10947.47</v>
      </c>
      <c r="M1073" s="154">
        <v>10947.47</v>
      </c>
      <c r="N1073" s="125">
        <f>(Combined[[#This Row],[Westlake List Price 06-01-26]]-Combined[[#This Row],[Westlake List Price 05-01-26]])/Combined[[#This Row],[Westlake List Price 05-01-26]]</f>
        <v>0</v>
      </c>
    </row>
    <row r="1074" spans="1:14" x14ac:dyDescent="0.3">
      <c r="A1074" s="118">
        <v>2070</v>
      </c>
      <c r="B1074" s="118" t="s">
        <v>15316</v>
      </c>
      <c r="C1074" s="118" t="s">
        <v>19188</v>
      </c>
      <c r="D1074" s="96" t="s">
        <v>13372</v>
      </c>
      <c r="E1074" s="96" t="s">
        <v>13656</v>
      </c>
      <c r="F1074" s="96" t="s">
        <v>12282</v>
      </c>
      <c r="G1074" s="96" t="s">
        <v>18795</v>
      </c>
      <c r="H1074" s="96" t="s">
        <v>11117</v>
      </c>
      <c r="I1074" s="123" t="s">
        <v>13933</v>
      </c>
      <c r="J1074" s="95" t="s">
        <v>3418</v>
      </c>
      <c r="K1074" s="95" t="s">
        <v>12002</v>
      </c>
      <c r="L1074" s="164">
        <v>12362.48</v>
      </c>
      <c r="M1074" s="154">
        <v>12362.48</v>
      </c>
      <c r="N1074" s="125">
        <f>(Combined[[#This Row],[Westlake List Price 06-01-26]]-Combined[[#This Row],[Westlake List Price 05-01-26]])/Combined[[#This Row],[Westlake List Price 05-01-26]]</f>
        <v>0</v>
      </c>
    </row>
    <row r="1075" spans="1:14" x14ac:dyDescent="0.3">
      <c r="A1075" s="118">
        <v>2071</v>
      </c>
      <c r="B1075" s="118" t="s">
        <v>15317</v>
      </c>
      <c r="C1075" s="118" t="s">
        <v>19189</v>
      </c>
      <c r="D1075" s="96" t="s">
        <v>13372</v>
      </c>
      <c r="E1075" s="96" t="s">
        <v>13657</v>
      </c>
      <c r="F1075" s="96" t="s">
        <v>12339</v>
      </c>
      <c r="G1075" s="96" t="s">
        <v>18795</v>
      </c>
      <c r="H1075" s="96" t="s">
        <v>11118</v>
      </c>
      <c r="I1075" s="123" t="s">
        <v>13933</v>
      </c>
      <c r="J1075" s="95" t="s">
        <v>3419</v>
      </c>
      <c r="K1075" s="95" t="s">
        <v>12002</v>
      </c>
      <c r="L1075" s="164">
        <v>13005.16</v>
      </c>
      <c r="M1075" s="154">
        <v>13005.16</v>
      </c>
      <c r="N1075" s="125">
        <f>(Combined[[#This Row],[Westlake List Price 06-01-26]]-Combined[[#This Row],[Westlake List Price 05-01-26]])/Combined[[#This Row],[Westlake List Price 05-01-26]]</f>
        <v>0</v>
      </c>
    </row>
    <row r="1076" spans="1:14" x14ac:dyDescent="0.3">
      <c r="A1076" s="118">
        <v>1022</v>
      </c>
      <c r="B1076" s="118" t="s">
        <v>14752</v>
      </c>
      <c r="C1076" s="118" t="s">
        <v>18797</v>
      </c>
      <c r="D1076" s="96" t="s">
        <v>13372</v>
      </c>
      <c r="E1076" s="96" t="s">
        <v>13646</v>
      </c>
      <c r="F1076" s="96" t="s">
        <v>12299</v>
      </c>
      <c r="G1076" s="96" t="s">
        <v>18795</v>
      </c>
      <c r="H1076" s="96" t="s">
        <v>12214</v>
      </c>
      <c r="I1076" s="123" t="s">
        <v>14220</v>
      </c>
      <c r="J1076" s="95" t="s">
        <v>3421</v>
      </c>
      <c r="K1076" s="95" t="s">
        <v>12002</v>
      </c>
      <c r="L1076" s="164">
        <v>6359.57</v>
      </c>
      <c r="M1076" s="154">
        <v>6359.57</v>
      </c>
      <c r="N1076" s="125">
        <f>(Combined[[#This Row],[Westlake List Price 06-01-26]]-Combined[[#This Row],[Westlake List Price 05-01-26]])/Combined[[#This Row],[Westlake List Price 05-01-26]]</f>
        <v>0</v>
      </c>
    </row>
    <row r="1077" spans="1:14" x14ac:dyDescent="0.3">
      <c r="A1077" s="118">
        <v>1019</v>
      </c>
      <c r="B1077" s="118" t="s">
        <v>14749</v>
      </c>
      <c r="C1077" s="118" t="s">
        <v>18796</v>
      </c>
      <c r="D1077" s="96" t="s">
        <v>13372</v>
      </c>
      <c r="E1077" s="96" t="s">
        <v>13646</v>
      </c>
      <c r="F1077" s="96" t="s">
        <v>12293</v>
      </c>
      <c r="G1077" s="96" t="s">
        <v>18795</v>
      </c>
      <c r="H1077" s="96" t="s">
        <v>12031</v>
      </c>
      <c r="I1077" s="123" t="s">
        <v>14220</v>
      </c>
      <c r="J1077" s="95" t="s">
        <v>3423</v>
      </c>
      <c r="K1077" s="95" t="s">
        <v>12002</v>
      </c>
      <c r="L1077" s="164">
        <v>4825.22</v>
      </c>
      <c r="M1077" s="154">
        <v>4825.22</v>
      </c>
      <c r="N1077" s="125">
        <f>(Combined[[#This Row],[Westlake List Price 06-01-26]]-Combined[[#This Row],[Westlake List Price 05-01-26]])/Combined[[#This Row],[Westlake List Price 05-01-26]]</f>
        <v>0</v>
      </c>
    </row>
    <row r="1078" spans="1:14" x14ac:dyDescent="0.3">
      <c r="A1078" s="118">
        <v>1028</v>
      </c>
      <c r="B1078" s="118" t="s">
        <v>14758</v>
      </c>
      <c r="C1078" s="118" t="s">
        <v>18798</v>
      </c>
      <c r="D1078" s="96" t="s">
        <v>13372</v>
      </c>
      <c r="E1078" s="96" t="s">
        <v>13647</v>
      </c>
      <c r="F1078" s="96" t="s">
        <v>12308</v>
      </c>
      <c r="G1078" s="96" t="s">
        <v>18795</v>
      </c>
      <c r="H1078" s="96" t="s">
        <v>12219</v>
      </c>
      <c r="I1078" s="123" t="s">
        <v>14220</v>
      </c>
      <c r="J1078" s="95" t="s">
        <v>3427</v>
      </c>
      <c r="K1078" s="95" t="s">
        <v>12002</v>
      </c>
      <c r="L1078" s="164">
        <v>7988.91</v>
      </c>
      <c r="M1078" s="154">
        <v>7988.91</v>
      </c>
      <c r="N1078" s="125">
        <f>(Combined[[#This Row],[Westlake List Price 06-01-26]]-Combined[[#This Row],[Westlake List Price 05-01-26]])/Combined[[#This Row],[Westlake List Price 05-01-26]]</f>
        <v>0</v>
      </c>
    </row>
    <row r="1079" spans="1:14" x14ac:dyDescent="0.3">
      <c r="A1079" s="118">
        <v>1029</v>
      </c>
      <c r="B1079" s="118" t="s">
        <v>14759</v>
      </c>
      <c r="C1079" s="118" t="s">
        <v>18799</v>
      </c>
      <c r="D1079" s="96" t="s">
        <v>13372</v>
      </c>
      <c r="E1079" s="96" t="s">
        <v>13647</v>
      </c>
      <c r="F1079" s="96" t="s">
        <v>12309</v>
      </c>
      <c r="G1079" s="96" t="s">
        <v>18795</v>
      </c>
      <c r="H1079" s="96" t="s">
        <v>12220</v>
      </c>
      <c r="I1079" s="123" t="s">
        <v>14220</v>
      </c>
      <c r="J1079" s="95" t="s">
        <v>3428</v>
      </c>
      <c r="K1079" s="95" t="s">
        <v>12002</v>
      </c>
      <c r="L1079" s="164">
        <v>8281.52</v>
      </c>
      <c r="M1079" s="154">
        <v>8281.52</v>
      </c>
      <c r="N1079" s="125">
        <f>(Combined[[#This Row],[Westlake List Price 06-01-26]]-Combined[[#This Row],[Westlake List Price 05-01-26]])/Combined[[#This Row],[Westlake List Price 05-01-26]]</f>
        <v>0</v>
      </c>
    </row>
    <row r="1080" spans="1:14" x14ac:dyDescent="0.3">
      <c r="A1080" s="118">
        <v>1030</v>
      </c>
      <c r="B1080" s="118" t="s">
        <v>14760</v>
      </c>
      <c r="C1080" s="118" t="s">
        <v>18800</v>
      </c>
      <c r="D1080" s="96" t="s">
        <v>13372</v>
      </c>
      <c r="E1080" s="96" t="s">
        <v>13647</v>
      </c>
      <c r="F1080" s="96" t="s">
        <v>12310</v>
      </c>
      <c r="G1080" s="96" t="s">
        <v>18795</v>
      </c>
      <c r="H1080" s="96" t="s">
        <v>12221</v>
      </c>
      <c r="I1080" s="123" t="s">
        <v>14220</v>
      </c>
      <c r="J1080" s="95" t="s">
        <v>3429</v>
      </c>
      <c r="K1080" s="95" t="s">
        <v>12002</v>
      </c>
      <c r="L1080" s="164">
        <v>9667.67</v>
      </c>
      <c r="M1080" s="154">
        <v>9667.67</v>
      </c>
      <c r="N1080" s="125">
        <f>(Combined[[#This Row],[Westlake List Price 06-01-26]]-Combined[[#This Row],[Westlake List Price 05-01-26]])/Combined[[#This Row],[Westlake List Price 05-01-26]]</f>
        <v>0</v>
      </c>
    </row>
    <row r="1081" spans="1:14" x14ac:dyDescent="0.3">
      <c r="A1081" s="118">
        <v>1035</v>
      </c>
      <c r="B1081" s="118" t="s">
        <v>14765</v>
      </c>
      <c r="C1081" s="118" t="s">
        <v>18804</v>
      </c>
      <c r="D1081" s="96" t="s">
        <v>13372</v>
      </c>
      <c r="E1081" s="96" t="s">
        <v>13648</v>
      </c>
      <c r="F1081" s="96" t="s">
        <v>12318</v>
      </c>
      <c r="G1081" s="96" t="s">
        <v>18795</v>
      </c>
      <c r="H1081" s="96" t="s">
        <v>12226</v>
      </c>
      <c r="I1081" s="123" t="s">
        <v>14220</v>
      </c>
      <c r="J1081" s="95" t="s">
        <v>3265</v>
      </c>
      <c r="K1081" s="95" t="s">
        <v>12002</v>
      </c>
      <c r="L1081" s="164">
        <v>7996.91</v>
      </c>
      <c r="M1081" s="154">
        <v>7996.91</v>
      </c>
      <c r="N1081" s="125">
        <f>(Combined[[#This Row],[Westlake List Price 06-01-26]]-Combined[[#This Row],[Westlake List Price 05-01-26]])/Combined[[#This Row],[Westlake List Price 05-01-26]]</f>
        <v>0</v>
      </c>
    </row>
    <row r="1082" spans="1:14" x14ac:dyDescent="0.3">
      <c r="A1082" s="118">
        <v>1036</v>
      </c>
      <c r="B1082" s="118" t="s">
        <v>14766</v>
      </c>
      <c r="C1082" s="118" t="s">
        <v>18805</v>
      </c>
      <c r="D1082" s="96" t="s">
        <v>13372</v>
      </c>
      <c r="E1082" s="96" t="s">
        <v>13648</v>
      </c>
      <c r="F1082" s="96" t="s">
        <v>12319</v>
      </c>
      <c r="G1082" s="96" t="s">
        <v>18795</v>
      </c>
      <c r="H1082" s="96" t="s">
        <v>12227</v>
      </c>
      <c r="I1082" s="123" t="s">
        <v>14220</v>
      </c>
      <c r="J1082" s="95" t="s">
        <v>3266</v>
      </c>
      <c r="K1082" s="95" t="s">
        <v>12002</v>
      </c>
      <c r="L1082" s="164">
        <v>8059.7</v>
      </c>
      <c r="M1082" s="154">
        <v>8059.7</v>
      </c>
      <c r="N1082" s="125">
        <f>(Combined[[#This Row],[Westlake List Price 06-01-26]]-Combined[[#This Row],[Westlake List Price 05-01-26]])/Combined[[#This Row],[Westlake List Price 05-01-26]]</f>
        <v>0</v>
      </c>
    </row>
    <row r="1083" spans="1:14" x14ac:dyDescent="0.3">
      <c r="A1083" s="118">
        <v>1037</v>
      </c>
      <c r="B1083" s="118" t="s">
        <v>14767</v>
      </c>
      <c r="C1083" s="118" t="s">
        <v>18806</v>
      </c>
      <c r="D1083" s="96" t="s">
        <v>13372</v>
      </c>
      <c r="E1083" s="96" t="s">
        <v>13648</v>
      </c>
      <c r="F1083" s="96" t="s">
        <v>12320</v>
      </c>
      <c r="G1083" s="96" t="s">
        <v>18795</v>
      </c>
      <c r="H1083" s="96" t="s">
        <v>12228</v>
      </c>
      <c r="I1083" s="123" t="s">
        <v>14220</v>
      </c>
      <c r="J1083" s="95" t="s">
        <v>3267</v>
      </c>
      <c r="K1083" s="95" t="s">
        <v>12002</v>
      </c>
      <c r="L1083" s="164">
        <v>8312.64</v>
      </c>
      <c r="M1083" s="154">
        <v>8312.64</v>
      </c>
      <c r="N1083" s="125">
        <f>(Combined[[#This Row],[Westlake List Price 06-01-26]]-Combined[[#This Row],[Westlake List Price 05-01-26]])/Combined[[#This Row],[Westlake List Price 05-01-26]]</f>
        <v>0</v>
      </c>
    </row>
    <row r="1084" spans="1:14" x14ac:dyDescent="0.3">
      <c r="A1084" s="118">
        <v>1038</v>
      </c>
      <c r="B1084" s="118" t="s">
        <v>14768</v>
      </c>
      <c r="C1084" s="118" t="s">
        <v>18807</v>
      </c>
      <c r="D1084" s="96" t="s">
        <v>13372</v>
      </c>
      <c r="E1084" s="96" t="s">
        <v>13648</v>
      </c>
      <c r="F1084" s="96" t="s">
        <v>12321</v>
      </c>
      <c r="G1084" s="96" t="s">
        <v>18795</v>
      </c>
      <c r="H1084" s="96" t="s">
        <v>12229</v>
      </c>
      <c r="I1084" s="123" t="s">
        <v>14220</v>
      </c>
      <c r="J1084" s="95" t="s">
        <v>3268</v>
      </c>
      <c r="K1084" s="95" t="s">
        <v>12002</v>
      </c>
      <c r="L1084" s="164">
        <v>8645.02</v>
      </c>
      <c r="M1084" s="154">
        <v>8645.02</v>
      </c>
      <c r="N1084" s="125">
        <f>(Combined[[#This Row],[Westlake List Price 06-01-26]]-Combined[[#This Row],[Westlake List Price 05-01-26]])/Combined[[#This Row],[Westlake List Price 05-01-26]]</f>
        <v>0</v>
      </c>
    </row>
    <row r="1085" spans="1:14" x14ac:dyDescent="0.3">
      <c r="A1085" s="118">
        <v>1032</v>
      </c>
      <c r="B1085" s="118" t="s">
        <v>14762</v>
      </c>
      <c r="C1085" s="118" t="s">
        <v>18801</v>
      </c>
      <c r="D1085" s="96" t="s">
        <v>13372</v>
      </c>
      <c r="E1085" s="96" t="s">
        <v>13648</v>
      </c>
      <c r="F1085" s="96" t="s">
        <v>12312</v>
      </c>
      <c r="G1085" s="96" t="s">
        <v>18795</v>
      </c>
      <c r="H1085" s="96" t="s">
        <v>12223</v>
      </c>
      <c r="I1085" s="123" t="s">
        <v>14220</v>
      </c>
      <c r="J1085" s="95" t="s">
        <v>3269</v>
      </c>
      <c r="K1085" s="95" t="s">
        <v>12002</v>
      </c>
      <c r="L1085" s="164">
        <v>6910.82</v>
      </c>
      <c r="M1085" s="154">
        <v>6910.82</v>
      </c>
      <c r="N1085" s="125">
        <f>(Combined[[#This Row],[Westlake List Price 06-01-26]]-Combined[[#This Row],[Westlake List Price 05-01-26]])/Combined[[#This Row],[Westlake List Price 05-01-26]]</f>
        <v>0</v>
      </c>
    </row>
    <row r="1086" spans="1:14" x14ac:dyDescent="0.3">
      <c r="A1086" s="118">
        <v>1033</v>
      </c>
      <c r="B1086" s="118" t="s">
        <v>14763</v>
      </c>
      <c r="C1086" s="118" t="s">
        <v>18802</v>
      </c>
      <c r="D1086" s="96" t="s">
        <v>13372</v>
      </c>
      <c r="E1086" s="96" t="s">
        <v>13648</v>
      </c>
      <c r="F1086" s="96" t="s">
        <v>12314</v>
      </c>
      <c r="G1086" s="96" t="s">
        <v>18795</v>
      </c>
      <c r="H1086" s="96" t="s">
        <v>12224</v>
      </c>
      <c r="I1086" s="123" t="s">
        <v>14220</v>
      </c>
      <c r="J1086" s="95" t="s">
        <v>3270</v>
      </c>
      <c r="K1086" s="95" t="s">
        <v>12002</v>
      </c>
      <c r="L1086" s="164">
        <v>7385.3</v>
      </c>
      <c r="M1086" s="154">
        <v>7385.3</v>
      </c>
      <c r="N1086" s="125">
        <f>(Combined[[#This Row],[Westlake List Price 06-01-26]]-Combined[[#This Row],[Westlake List Price 05-01-26]])/Combined[[#This Row],[Westlake List Price 05-01-26]]</f>
        <v>0</v>
      </c>
    </row>
    <row r="1087" spans="1:14" x14ac:dyDescent="0.3">
      <c r="A1087" s="118">
        <v>1034</v>
      </c>
      <c r="B1087" s="118" t="s">
        <v>14764</v>
      </c>
      <c r="C1087" s="118" t="s">
        <v>18803</v>
      </c>
      <c r="D1087" s="96" t="s">
        <v>13372</v>
      </c>
      <c r="E1087" s="96" t="s">
        <v>13648</v>
      </c>
      <c r="F1087" s="96" t="s">
        <v>12316</v>
      </c>
      <c r="G1087" s="96" t="s">
        <v>18795</v>
      </c>
      <c r="H1087" s="96" t="s">
        <v>12225</v>
      </c>
      <c r="I1087" s="123" t="s">
        <v>14220</v>
      </c>
      <c r="J1087" s="95" t="s">
        <v>3271</v>
      </c>
      <c r="K1087" s="95" t="s">
        <v>12002</v>
      </c>
      <c r="L1087" s="164">
        <v>7720.04</v>
      </c>
      <c r="M1087" s="154">
        <v>7720.04</v>
      </c>
      <c r="N1087" s="125">
        <f>(Combined[[#This Row],[Westlake List Price 06-01-26]]-Combined[[#This Row],[Westlake List Price 05-01-26]])/Combined[[#This Row],[Westlake List Price 05-01-26]]</f>
        <v>0</v>
      </c>
    </row>
    <row r="1088" spans="1:14" x14ac:dyDescent="0.3">
      <c r="A1088" s="118">
        <v>1048</v>
      </c>
      <c r="B1088" s="118" t="s">
        <v>14778</v>
      </c>
      <c r="C1088" s="118" t="s">
        <v>18815</v>
      </c>
      <c r="D1088" s="96" t="s">
        <v>13372</v>
      </c>
      <c r="E1088" s="96" t="s">
        <v>13649</v>
      </c>
      <c r="F1088" s="96" t="s">
        <v>12344</v>
      </c>
      <c r="G1088" s="96" t="s">
        <v>18795</v>
      </c>
      <c r="H1088" s="96" t="s">
        <v>12239</v>
      </c>
      <c r="I1088" s="123" t="s">
        <v>14220</v>
      </c>
      <c r="J1088" s="95" t="s">
        <v>3272</v>
      </c>
      <c r="K1088" s="95" t="s">
        <v>12002</v>
      </c>
      <c r="L1088" s="164">
        <v>13721.46</v>
      </c>
      <c r="M1088" s="154">
        <v>13721.46</v>
      </c>
      <c r="N1088" s="125">
        <f>(Combined[[#This Row],[Westlake List Price 06-01-26]]-Combined[[#This Row],[Westlake List Price 05-01-26]])/Combined[[#This Row],[Westlake List Price 05-01-26]]</f>
        <v>0</v>
      </c>
    </row>
    <row r="1089" spans="1:14" x14ac:dyDescent="0.3">
      <c r="A1089" s="118">
        <v>1043</v>
      </c>
      <c r="B1089" s="118" t="s">
        <v>14773</v>
      </c>
      <c r="C1089" s="118" t="s">
        <v>18811</v>
      </c>
      <c r="D1089" s="96" t="s">
        <v>13372</v>
      </c>
      <c r="E1089" s="96" t="s">
        <v>13649</v>
      </c>
      <c r="F1089" s="96" t="s">
        <v>12359</v>
      </c>
      <c r="G1089" s="96" t="s">
        <v>18795</v>
      </c>
      <c r="H1089" s="96" t="s">
        <v>12234</v>
      </c>
      <c r="I1089" s="123" t="s">
        <v>14220</v>
      </c>
      <c r="J1089" s="95" t="s">
        <v>3273</v>
      </c>
      <c r="K1089" s="95" t="s">
        <v>12002</v>
      </c>
      <c r="L1089" s="164">
        <v>9625.64</v>
      </c>
      <c r="M1089" s="154">
        <v>9625.64</v>
      </c>
      <c r="N1089" s="125">
        <f>(Combined[[#This Row],[Westlake List Price 06-01-26]]-Combined[[#This Row],[Westlake List Price 05-01-26]])/Combined[[#This Row],[Westlake List Price 05-01-26]]</f>
        <v>0</v>
      </c>
    </row>
    <row r="1090" spans="1:14" x14ac:dyDescent="0.3">
      <c r="A1090" s="118">
        <v>1044</v>
      </c>
      <c r="B1090" s="118" t="s">
        <v>14774</v>
      </c>
      <c r="C1090" s="118" t="s">
        <v>18812</v>
      </c>
      <c r="D1090" s="96" t="s">
        <v>13372</v>
      </c>
      <c r="E1090" s="96" t="s">
        <v>13649</v>
      </c>
      <c r="F1090" s="96" t="s">
        <v>12360</v>
      </c>
      <c r="G1090" s="96" t="s">
        <v>18795</v>
      </c>
      <c r="H1090" s="96" t="s">
        <v>12235</v>
      </c>
      <c r="I1090" s="123" t="s">
        <v>14220</v>
      </c>
      <c r="J1090" s="95" t="s">
        <v>3274</v>
      </c>
      <c r="K1090" s="95" t="s">
        <v>12002</v>
      </c>
      <c r="L1090" s="164">
        <v>9701.6</v>
      </c>
      <c r="M1090" s="154">
        <v>9701.6</v>
      </c>
      <c r="N1090" s="125">
        <f>(Combined[[#This Row],[Westlake List Price 06-01-26]]-Combined[[#This Row],[Westlake List Price 05-01-26]])/Combined[[#This Row],[Westlake List Price 05-01-26]]</f>
        <v>0</v>
      </c>
    </row>
    <row r="1091" spans="1:14" x14ac:dyDescent="0.3">
      <c r="A1091" s="118">
        <v>1046</v>
      </c>
      <c r="B1091" s="118" t="s">
        <v>14776</v>
      </c>
      <c r="C1091" s="118" t="s">
        <v>18813</v>
      </c>
      <c r="D1091" s="96" t="s">
        <v>13372</v>
      </c>
      <c r="E1091" s="96" t="s">
        <v>13649</v>
      </c>
      <c r="F1091" s="96" t="s">
        <v>12362</v>
      </c>
      <c r="G1091" s="96" t="s">
        <v>18795</v>
      </c>
      <c r="H1091" s="96" t="s">
        <v>12237</v>
      </c>
      <c r="I1091" s="123" t="s">
        <v>14220</v>
      </c>
      <c r="J1091" s="95" t="s">
        <v>3276</v>
      </c>
      <c r="K1091" s="95" t="s">
        <v>12002</v>
      </c>
      <c r="L1091" s="164">
        <v>10373.07</v>
      </c>
      <c r="M1091" s="154">
        <v>10373.07</v>
      </c>
      <c r="N1091" s="125">
        <f>(Combined[[#This Row],[Westlake List Price 06-01-26]]-Combined[[#This Row],[Westlake List Price 05-01-26]])/Combined[[#This Row],[Westlake List Price 05-01-26]]</f>
        <v>0</v>
      </c>
    </row>
    <row r="1092" spans="1:14" x14ac:dyDescent="0.3">
      <c r="A1092" s="118">
        <v>1047</v>
      </c>
      <c r="B1092" s="118" t="s">
        <v>14777</v>
      </c>
      <c r="C1092" s="118" t="s">
        <v>18814</v>
      </c>
      <c r="D1092" s="96" t="s">
        <v>13372</v>
      </c>
      <c r="E1092" s="96" t="s">
        <v>13649</v>
      </c>
      <c r="F1092" s="96" t="s">
        <v>12363</v>
      </c>
      <c r="G1092" s="96" t="s">
        <v>18795</v>
      </c>
      <c r="H1092" s="96" t="s">
        <v>12238</v>
      </c>
      <c r="I1092" s="123" t="s">
        <v>14220</v>
      </c>
      <c r="J1092" s="95" t="s">
        <v>3134</v>
      </c>
      <c r="K1092" s="95" t="s">
        <v>12002</v>
      </c>
      <c r="L1092" s="164">
        <v>13259.97</v>
      </c>
      <c r="M1092" s="154">
        <v>13259.97</v>
      </c>
      <c r="N1092" s="125">
        <f>(Combined[[#This Row],[Westlake List Price 06-01-26]]-Combined[[#This Row],[Westlake List Price 05-01-26]])/Combined[[#This Row],[Westlake List Price 05-01-26]]</f>
        <v>0</v>
      </c>
    </row>
    <row r="1093" spans="1:14" x14ac:dyDescent="0.3">
      <c r="A1093" s="118">
        <v>1040</v>
      </c>
      <c r="B1093" s="118" t="s">
        <v>14770</v>
      </c>
      <c r="C1093" s="118" t="s">
        <v>18808</v>
      </c>
      <c r="D1093" s="96" t="s">
        <v>13372</v>
      </c>
      <c r="E1093" s="96" t="s">
        <v>13649</v>
      </c>
      <c r="F1093" s="96" t="s">
        <v>12323</v>
      </c>
      <c r="G1093" s="96" t="s">
        <v>18795</v>
      </c>
      <c r="H1093" s="96" t="s">
        <v>12231</v>
      </c>
      <c r="I1093" s="123" t="s">
        <v>14220</v>
      </c>
      <c r="J1093" s="95" t="s">
        <v>3135</v>
      </c>
      <c r="K1093" s="95" t="s">
        <v>12002</v>
      </c>
      <c r="L1093" s="164">
        <v>8293.7099999999991</v>
      </c>
      <c r="M1093" s="154">
        <v>8293.7099999999991</v>
      </c>
      <c r="N1093" s="125">
        <f>(Combined[[#This Row],[Westlake List Price 06-01-26]]-Combined[[#This Row],[Westlake List Price 05-01-26]])/Combined[[#This Row],[Westlake List Price 05-01-26]]</f>
        <v>0</v>
      </c>
    </row>
    <row r="1094" spans="1:14" x14ac:dyDescent="0.3">
      <c r="A1094" s="118">
        <v>1041</v>
      </c>
      <c r="B1094" s="118" t="s">
        <v>14771</v>
      </c>
      <c r="C1094" s="118" t="s">
        <v>18809</v>
      </c>
      <c r="D1094" s="96" t="s">
        <v>13372</v>
      </c>
      <c r="E1094" s="96" t="s">
        <v>13649</v>
      </c>
      <c r="F1094" s="96" t="s">
        <v>12325</v>
      </c>
      <c r="G1094" s="96" t="s">
        <v>18795</v>
      </c>
      <c r="H1094" s="96" t="s">
        <v>12232</v>
      </c>
      <c r="I1094" s="123" t="s">
        <v>14220</v>
      </c>
      <c r="J1094" s="95" t="s">
        <v>3136</v>
      </c>
      <c r="K1094" s="95" t="s">
        <v>12002</v>
      </c>
      <c r="L1094" s="164">
        <v>8864.2000000000007</v>
      </c>
      <c r="M1094" s="154">
        <v>8864.2000000000007</v>
      </c>
      <c r="N1094" s="125">
        <f>(Combined[[#This Row],[Westlake List Price 06-01-26]]-Combined[[#This Row],[Westlake List Price 05-01-26]])/Combined[[#This Row],[Westlake List Price 05-01-26]]</f>
        <v>0</v>
      </c>
    </row>
    <row r="1095" spans="1:14" x14ac:dyDescent="0.3">
      <c r="A1095" s="118">
        <v>1042</v>
      </c>
      <c r="B1095" s="118" t="s">
        <v>14772</v>
      </c>
      <c r="C1095" s="118" t="s">
        <v>18810</v>
      </c>
      <c r="D1095" s="96" t="s">
        <v>13372</v>
      </c>
      <c r="E1095" s="96" t="s">
        <v>13649</v>
      </c>
      <c r="F1095" s="96" t="s">
        <v>12357</v>
      </c>
      <c r="G1095" s="96" t="s">
        <v>18795</v>
      </c>
      <c r="H1095" s="96" t="s">
        <v>12233</v>
      </c>
      <c r="I1095" s="123" t="s">
        <v>14220</v>
      </c>
      <c r="J1095" s="95" t="s">
        <v>3137</v>
      </c>
      <c r="K1095" s="95" t="s">
        <v>12002</v>
      </c>
      <c r="L1095" s="164">
        <v>9245.17</v>
      </c>
      <c r="M1095" s="154">
        <v>9245.17</v>
      </c>
      <c r="N1095" s="125">
        <f>(Combined[[#This Row],[Westlake List Price 06-01-26]]-Combined[[#This Row],[Westlake List Price 05-01-26]])/Combined[[#This Row],[Westlake List Price 05-01-26]]</f>
        <v>0</v>
      </c>
    </row>
    <row r="1096" spans="1:14" x14ac:dyDescent="0.3">
      <c r="A1096" s="118">
        <v>1058</v>
      </c>
      <c r="B1096" s="118" t="s">
        <v>14788</v>
      </c>
      <c r="C1096" s="118" t="s">
        <v>18824</v>
      </c>
      <c r="D1096" s="96" t="s">
        <v>13372</v>
      </c>
      <c r="E1096" s="96" t="s">
        <v>13650</v>
      </c>
      <c r="F1096" s="96" t="s">
        <v>12345</v>
      </c>
      <c r="G1096" s="96" t="s">
        <v>18795</v>
      </c>
      <c r="H1096" s="96" t="s">
        <v>12249</v>
      </c>
      <c r="I1096" s="123" t="s">
        <v>14220</v>
      </c>
      <c r="J1096" s="95" t="s">
        <v>3138</v>
      </c>
      <c r="K1096" s="95" t="s">
        <v>12002</v>
      </c>
      <c r="L1096" s="164">
        <v>33734.29</v>
      </c>
      <c r="M1096" s="154">
        <v>33734.29</v>
      </c>
      <c r="N1096" s="125">
        <f>(Combined[[#This Row],[Westlake List Price 06-01-26]]-Combined[[#This Row],[Westlake List Price 05-01-26]])/Combined[[#This Row],[Westlake List Price 05-01-26]]</f>
        <v>0</v>
      </c>
    </row>
    <row r="1097" spans="1:14" x14ac:dyDescent="0.3">
      <c r="A1097" s="118">
        <v>1052</v>
      </c>
      <c r="B1097" s="118" t="s">
        <v>14782</v>
      </c>
      <c r="C1097" s="118" t="s">
        <v>18818</v>
      </c>
      <c r="D1097" s="96" t="s">
        <v>13372</v>
      </c>
      <c r="E1097" s="96" t="s">
        <v>13650</v>
      </c>
      <c r="F1097" s="96" t="s">
        <v>12371</v>
      </c>
      <c r="G1097" s="96" t="s">
        <v>18795</v>
      </c>
      <c r="H1097" s="96" t="s">
        <v>12243</v>
      </c>
      <c r="I1097" s="123" t="s">
        <v>14220</v>
      </c>
      <c r="J1097" s="95" t="s">
        <v>3139</v>
      </c>
      <c r="K1097" s="95" t="s">
        <v>12002</v>
      </c>
      <c r="L1097" s="164">
        <v>19318.419999999998</v>
      </c>
      <c r="M1097" s="154">
        <v>19318.419999999998</v>
      </c>
      <c r="N1097" s="125">
        <f>(Combined[[#This Row],[Westlake List Price 06-01-26]]-Combined[[#This Row],[Westlake List Price 05-01-26]])/Combined[[#This Row],[Westlake List Price 05-01-26]]</f>
        <v>0</v>
      </c>
    </row>
    <row r="1098" spans="1:14" x14ac:dyDescent="0.3">
      <c r="A1098" s="118">
        <v>1053</v>
      </c>
      <c r="B1098" s="118" t="s">
        <v>14783</v>
      </c>
      <c r="C1098" s="118" t="s">
        <v>18819</v>
      </c>
      <c r="D1098" s="96" t="s">
        <v>13372</v>
      </c>
      <c r="E1098" s="96" t="s">
        <v>13650</v>
      </c>
      <c r="F1098" s="96" t="s">
        <v>12372</v>
      </c>
      <c r="G1098" s="96" t="s">
        <v>18795</v>
      </c>
      <c r="H1098" s="96" t="s">
        <v>12244</v>
      </c>
      <c r="I1098" s="123" t="s">
        <v>14220</v>
      </c>
      <c r="J1098" s="95" t="s">
        <v>3140</v>
      </c>
      <c r="K1098" s="95" t="s">
        <v>12002</v>
      </c>
      <c r="L1098" s="164">
        <v>19743.41</v>
      </c>
      <c r="M1098" s="154">
        <v>19743.41</v>
      </c>
      <c r="N1098" s="125">
        <f>(Combined[[#This Row],[Westlake List Price 06-01-26]]-Combined[[#This Row],[Westlake List Price 05-01-26]])/Combined[[#This Row],[Westlake List Price 05-01-26]]</f>
        <v>0</v>
      </c>
    </row>
    <row r="1099" spans="1:14" x14ac:dyDescent="0.3">
      <c r="A1099" s="118">
        <v>1054</v>
      </c>
      <c r="B1099" s="118" t="s">
        <v>14784</v>
      </c>
      <c r="C1099" s="118" t="s">
        <v>18820</v>
      </c>
      <c r="D1099" s="96" t="s">
        <v>13372</v>
      </c>
      <c r="E1099" s="96" t="s">
        <v>13650</v>
      </c>
      <c r="F1099" s="96" t="s">
        <v>12373</v>
      </c>
      <c r="G1099" s="96" t="s">
        <v>18795</v>
      </c>
      <c r="H1099" s="96" t="s">
        <v>12245</v>
      </c>
      <c r="I1099" s="123" t="s">
        <v>14220</v>
      </c>
      <c r="J1099" s="95" t="s">
        <v>3141</v>
      </c>
      <c r="K1099" s="95" t="s">
        <v>12002</v>
      </c>
      <c r="L1099" s="164">
        <v>19894.400000000001</v>
      </c>
      <c r="M1099" s="154">
        <v>19894.400000000001</v>
      </c>
      <c r="N1099" s="125">
        <f>(Combined[[#This Row],[Westlake List Price 06-01-26]]-Combined[[#This Row],[Westlake List Price 05-01-26]])/Combined[[#This Row],[Westlake List Price 05-01-26]]</f>
        <v>0</v>
      </c>
    </row>
    <row r="1100" spans="1:14" x14ac:dyDescent="0.3">
      <c r="A1100" s="118">
        <v>1055</v>
      </c>
      <c r="B1100" s="118" t="s">
        <v>14785</v>
      </c>
      <c r="C1100" s="118" t="s">
        <v>18821</v>
      </c>
      <c r="D1100" s="96" t="s">
        <v>13372</v>
      </c>
      <c r="E1100" s="96" t="s">
        <v>13650</v>
      </c>
      <c r="F1100" s="96" t="s">
        <v>12374</v>
      </c>
      <c r="G1100" s="96" t="s">
        <v>18795</v>
      </c>
      <c r="H1100" s="96" t="s">
        <v>12246</v>
      </c>
      <c r="I1100" s="123" t="s">
        <v>14220</v>
      </c>
      <c r="J1100" s="95" t="s">
        <v>3142</v>
      </c>
      <c r="K1100" s="95" t="s">
        <v>12002</v>
      </c>
      <c r="L1100" s="164">
        <v>19931.64</v>
      </c>
      <c r="M1100" s="154">
        <v>19931.64</v>
      </c>
      <c r="N1100" s="125">
        <f>(Combined[[#This Row],[Westlake List Price 06-01-26]]-Combined[[#This Row],[Westlake List Price 05-01-26]])/Combined[[#This Row],[Westlake List Price 05-01-26]]</f>
        <v>0</v>
      </c>
    </row>
    <row r="1101" spans="1:14" x14ac:dyDescent="0.3">
      <c r="A1101" s="118">
        <v>1056</v>
      </c>
      <c r="B1101" s="118" t="s">
        <v>14786</v>
      </c>
      <c r="C1101" s="118" t="s">
        <v>18822</v>
      </c>
      <c r="D1101" s="96" t="s">
        <v>13372</v>
      </c>
      <c r="E1101" s="96" t="s">
        <v>13650</v>
      </c>
      <c r="F1101" s="96" t="s">
        <v>12375</v>
      </c>
      <c r="G1101" s="96" t="s">
        <v>18795</v>
      </c>
      <c r="H1101" s="96" t="s">
        <v>12247</v>
      </c>
      <c r="I1101" s="123" t="s">
        <v>14220</v>
      </c>
      <c r="J1101" s="95" t="s">
        <v>3143</v>
      </c>
      <c r="K1101" s="95" t="s">
        <v>12002</v>
      </c>
      <c r="L1101" s="164">
        <v>27446.03</v>
      </c>
      <c r="M1101" s="154">
        <v>27446.03</v>
      </c>
      <c r="N1101" s="125">
        <f>(Combined[[#This Row],[Westlake List Price 06-01-26]]-Combined[[#This Row],[Westlake List Price 05-01-26]])/Combined[[#This Row],[Westlake List Price 05-01-26]]</f>
        <v>0</v>
      </c>
    </row>
    <row r="1102" spans="1:14" x14ac:dyDescent="0.3">
      <c r="A1102" s="118">
        <v>1057</v>
      </c>
      <c r="B1102" s="118" t="s">
        <v>14787</v>
      </c>
      <c r="C1102" s="118" t="s">
        <v>18823</v>
      </c>
      <c r="D1102" s="96" t="s">
        <v>13372</v>
      </c>
      <c r="E1102" s="96" t="s">
        <v>13650</v>
      </c>
      <c r="F1102" s="96" t="s">
        <v>12376</v>
      </c>
      <c r="G1102" s="96" t="s">
        <v>18795</v>
      </c>
      <c r="H1102" s="96" t="s">
        <v>12248</v>
      </c>
      <c r="I1102" s="123" t="s">
        <v>14220</v>
      </c>
      <c r="J1102" s="95" t="s">
        <v>3144</v>
      </c>
      <c r="K1102" s="95" t="s">
        <v>12002</v>
      </c>
      <c r="L1102" s="164">
        <v>31288.68</v>
      </c>
      <c r="M1102" s="154">
        <v>31288.68</v>
      </c>
      <c r="N1102" s="125">
        <f>(Combined[[#This Row],[Westlake List Price 06-01-26]]-Combined[[#This Row],[Westlake List Price 05-01-26]])/Combined[[#This Row],[Westlake List Price 05-01-26]]</f>
        <v>0</v>
      </c>
    </row>
    <row r="1103" spans="1:14" x14ac:dyDescent="0.3">
      <c r="A1103" s="118">
        <v>1049</v>
      </c>
      <c r="B1103" s="118" t="s">
        <v>14779</v>
      </c>
      <c r="C1103" s="118" t="s">
        <v>18816</v>
      </c>
      <c r="D1103" s="96" t="s">
        <v>13372</v>
      </c>
      <c r="E1103" s="96" t="s">
        <v>13650</v>
      </c>
      <c r="F1103" s="96" t="s">
        <v>12365</v>
      </c>
      <c r="G1103" s="96" t="s">
        <v>18795</v>
      </c>
      <c r="H1103" s="96" t="s">
        <v>12240</v>
      </c>
      <c r="I1103" s="123" t="s">
        <v>14220</v>
      </c>
      <c r="J1103" s="95" t="s">
        <v>3145</v>
      </c>
      <c r="K1103" s="95" t="s">
        <v>12002</v>
      </c>
      <c r="L1103" s="164">
        <v>15090.68</v>
      </c>
      <c r="M1103" s="154">
        <v>15090.68</v>
      </c>
      <c r="N1103" s="125">
        <f>(Combined[[#This Row],[Westlake List Price 06-01-26]]-Combined[[#This Row],[Westlake List Price 05-01-26]])/Combined[[#This Row],[Westlake List Price 05-01-26]]</f>
        <v>0</v>
      </c>
    </row>
    <row r="1104" spans="1:14" x14ac:dyDescent="0.3">
      <c r="A1104" s="118">
        <v>1051</v>
      </c>
      <c r="B1104" s="118" t="s">
        <v>14781</v>
      </c>
      <c r="C1104" s="118" t="s">
        <v>18817</v>
      </c>
      <c r="D1104" s="96" t="s">
        <v>13372</v>
      </c>
      <c r="E1104" s="96" t="s">
        <v>13650</v>
      </c>
      <c r="F1104" s="96" t="s">
        <v>12369</v>
      </c>
      <c r="G1104" s="96" t="s">
        <v>18795</v>
      </c>
      <c r="H1104" s="96" t="s">
        <v>12242</v>
      </c>
      <c r="I1104" s="123" t="s">
        <v>14220</v>
      </c>
      <c r="J1104" s="95" t="s">
        <v>3147</v>
      </c>
      <c r="K1104" s="95" t="s">
        <v>12002</v>
      </c>
      <c r="L1104" s="164">
        <v>19101.48</v>
      </c>
      <c r="M1104" s="154">
        <v>19101.48</v>
      </c>
      <c r="N1104" s="125">
        <f>(Combined[[#This Row],[Westlake List Price 06-01-26]]-Combined[[#This Row],[Westlake List Price 05-01-26]])/Combined[[#This Row],[Westlake List Price 05-01-26]]</f>
        <v>0</v>
      </c>
    </row>
    <row r="1105" spans="1:14" x14ac:dyDescent="0.3">
      <c r="A1105" s="118">
        <v>1208</v>
      </c>
      <c r="B1105" s="118" t="s">
        <v>14565</v>
      </c>
      <c r="C1105" s="118" t="s">
        <v>18853</v>
      </c>
      <c r="D1105" s="96" t="s">
        <v>13372</v>
      </c>
      <c r="E1105" s="96" t="s">
        <v>13646</v>
      </c>
      <c r="F1105" s="96" t="s">
        <v>12293</v>
      </c>
      <c r="G1105" s="96" t="s">
        <v>18795</v>
      </c>
      <c r="H1105" s="96" t="s">
        <v>11747</v>
      </c>
      <c r="I1105" s="123" t="s">
        <v>13876</v>
      </c>
      <c r="J1105" s="95" t="s">
        <v>5807</v>
      </c>
      <c r="K1105" s="95" t="s">
        <v>12002</v>
      </c>
      <c r="L1105" s="164">
        <v>9571.06</v>
      </c>
      <c r="M1105" s="154">
        <v>9571.06</v>
      </c>
      <c r="N1105" s="125">
        <f>(Combined[[#This Row],[Westlake List Price 06-01-26]]-Combined[[#This Row],[Westlake List Price 05-01-26]])/Combined[[#This Row],[Westlake List Price 05-01-26]]</f>
        <v>0</v>
      </c>
    </row>
    <row r="1106" spans="1:14" x14ac:dyDescent="0.3">
      <c r="A1106" s="118">
        <v>1209</v>
      </c>
      <c r="B1106" s="118" t="s">
        <v>14895</v>
      </c>
      <c r="C1106" s="118" t="s">
        <v>18854</v>
      </c>
      <c r="D1106" s="96" t="s">
        <v>13372</v>
      </c>
      <c r="E1106" s="96" t="s">
        <v>13646</v>
      </c>
      <c r="F1106" s="96" t="s">
        <v>12295</v>
      </c>
      <c r="G1106" s="96" t="s">
        <v>18795</v>
      </c>
      <c r="H1106" s="96" t="s">
        <v>11748</v>
      </c>
      <c r="I1106" s="123" t="s">
        <v>13876</v>
      </c>
      <c r="J1106" s="95" t="s">
        <v>3149</v>
      </c>
      <c r="K1106" s="95" t="s">
        <v>12002</v>
      </c>
      <c r="L1106" s="164">
        <v>11409.88</v>
      </c>
      <c r="M1106" s="154">
        <v>11409.88</v>
      </c>
      <c r="N1106" s="125">
        <f>(Combined[[#This Row],[Westlake List Price 06-01-26]]-Combined[[#This Row],[Westlake List Price 05-01-26]])/Combined[[#This Row],[Westlake List Price 05-01-26]]</f>
        <v>0</v>
      </c>
    </row>
    <row r="1107" spans="1:14" x14ac:dyDescent="0.3">
      <c r="A1107" s="118">
        <v>1210</v>
      </c>
      <c r="B1107" s="118" t="s">
        <v>14896</v>
      </c>
      <c r="C1107" s="118" t="s">
        <v>18855</v>
      </c>
      <c r="D1107" s="96" t="s">
        <v>13372</v>
      </c>
      <c r="E1107" s="96" t="s">
        <v>13646</v>
      </c>
      <c r="F1107" s="96" t="s">
        <v>12297</v>
      </c>
      <c r="G1107" s="96" t="s">
        <v>18795</v>
      </c>
      <c r="H1107" s="96" t="s">
        <v>11749</v>
      </c>
      <c r="I1107" s="123" t="s">
        <v>13876</v>
      </c>
      <c r="J1107" s="95" t="s">
        <v>3150</v>
      </c>
      <c r="K1107" s="95" t="s">
        <v>12002</v>
      </c>
      <c r="L1107" s="164">
        <v>14270.26</v>
      </c>
      <c r="M1107" s="154">
        <v>14270.26</v>
      </c>
      <c r="N1107" s="125">
        <f>(Combined[[#This Row],[Westlake List Price 06-01-26]]-Combined[[#This Row],[Westlake List Price 05-01-26]])/Combined[[#This Row],[Westlake List Price 05-01-26]]</f>
        <v>0</v>
      </c>
    </row>
    <row r="1108" spans="1:14" x14ac:dyDescent="0.3">
      <c r="A1108" s="118">
        <v>1211</v>
      </c>
      <c r="B1108" s="118" t="s">
        <v>14897</v>
      </c>
      <c r="C1108" s="118" t="s">
        <v>18856</v>
      </c>
      <c r="D1108" s="96" t="s">
        <v>13372</v>
      </c>
      <c r="E1108" s="96" t="s">
        <v>13647</v>
      </c>
      <c r="F1108" s="96" t="s">
        <v>12302</v>
      </c>
      <c r="G1108" s="96" t="s">
        <v>18795</v>
      </c>
      <c r="H1108" s="96" t="s">
        <v>11750</v>
      </c>
      <c r="I1108" s="123" t="s">
        <v>13876</v>
      </c>
      <c r="J1108" s="95" t="s">
        <v>3151</v>
      </c>
      <c r="K1108" s="95" t="s">
        <v>12002</v>
      </c>
      <c r="L1108" s="164">
        <v>10591.96</v>
      </c>
      <c r="M1108" s="154">
        <v>10591.96</v>
      </c>
      <c r="N1108" s="125">
        <f>(Combined[[#This Row],[Westlake List Price 06-01-26]]-Combined[[#This Row],[Westlake List Price 05-01-26]])/Combined[[#This Row],[Westlake List Price 05-01-26]]</f>
        <v>0</v>
      </c>
    </row>
    <row r="1109" spans="1:14" x14ac:dyDescent="0.3">
      <c r="A1109" s="118">
        <v>1212</v>
      </c>
      <c r="B1109" s="118" t="s">
        <v>14898</v>
      </c>
      <c r="C1109" s="118" t="s">
        <v>18857</v>
      </c>
      <c r="D1109" s="96" t="s">
        <v>13372</v>
      </c>
      <c r="E1109" s="96" t="s">
        <v>13647</v>
      </c>
      <c r="F1109" s="96" t="s">
        <v>12304</v>
      </c>
      <c r="G1109" s="96" t="s">
        <v>18795</v>
      </c>
      <c r="H1109" s="96" t="s">
        <v>11751</v>
      </c>
      <c r="I1109" s="123" t="s">
        <v>13876</v>
      </c>
      <c r="J1109" s="95" t="s">
        <v>3152</v>
      </c>
      <c r="K1109" s="95" t="s">
        <v>12002</v>
      </c>
      <c r="L1109" s="164">
        <v>12717.36</v>
      </c>
      <c r="M1109" s="154">
        <v>12717.36</v>
      </c>
      <c r="N1109" s="125">
        <f>(Combined[[#This Row],[Westlake List Price 06-01-26]]-Combined[[#This Row],[Westlake List Price 05-01-26]])/Combined[[#This Row],[Westlake List Price 05-01-26]]</f>
        <v>0</v>
      </c>
    </row>
    <row r="1110" spans="1:14" x14ac:dyDescent="0.3">
      <c r="A1110" s="118">
        <v>1196</v>
      </c>
      <c r="B1110" s="118" t="s">
        <v>14883</v>
      </c>
      <c r="C1110" s="118" t="s">
        <v>18852</v>
      </c>
      <c r="D1110" s="96" t="s">
        <v>13372</v>
      </c>
      <c r="E1110" s="96" t="s">
        <v>13655</v>
      </c>
      <c r="F1110" s="96" t="s">
        <v>12161</v>
      </c>
      <c r="G1110" s="96" t="s">
        <v>18795</v>
      </c>
      <c r="H1110" s="96" t="s">
        <v>11735</v>
      </c>
      <c r="I1110" s="123" t="s">
        <v>13876</v>
      </c>
      <c r="J1110" s="95" t="s">
        <v>3154</v>
      </c>
      <c r="K1110" s="95" t="s">
        <v>12002</v>
      </c>
      <c r="L1110" s="164">
        <v>3609.66</v>
      </c>
      <c r="M1110" s="154">
        <v>3609.66</v>
      </c>
      <c r="N1110" s="125">
        <f>(Combined[[#This Row],[Westlake List Price 06-01-26]]-Combined[[#This Row],[Westlake List Price 05-01-26]])/Combined[[#This Row],[Westlake List Price 05-01-26]]</f>
        <v>0</v>
      </c>
    </row>
    <row r="1111" spans="1:14" x14ac:dyDescent="0.3">
      <c r="A1111" s="118">
        <v>2082</v>
      </c>
      <c r="B1111" s="118" t="s">
        <v>14565</v>
      </c>
      <c r="C1111" s="118" t="s">
        <v>19190</v>
      </c>
      <c r="D1111" s="96" t="s">
        <v>13372</v>
      </c>
      <c r="E1111" s="96" t="s">
        <v>13698</v>
      </c>
      <c r="F1111" s="96" t="s">
        <v>13696</v>
      </c>
      <c r="G1111" s="96" t="s">
        <v>18795</v>
      </c>
      <c r="H1111" s="96" t="s">
        <v>14000</v>
      </c>
      <c r="I1111" s="123" t="s">
        <v>14001</v>
      </c>
      <c r="J1111" s="95" t="s">
        <v>5807</v>
      </c>
      <c r="K1111" s="95" t="s">
        <v>12002</v>
      </c>
      <c r="L1111" s="164">
        <v>40.380000000000003</v>
      </c>
      <c r="M1111" s="154">
        <v>40.380000000000003</v>
      </c>
      <c r="N1111" s="125">
        <f>(Combined[[#This Row],[Westlake List Price 06-01-26]]-Combined[[#This Row],[Westlake List Price 05-01-26]])/Combined[[#This Row],[Westlake List Price 05-01-26]]</f>
        <v>0</v>
      </c>
    </row>
    <row r="1112" spans="1:14" x14ac:dyDescent="0.3">
      <c r="A1112" s="118">
        <v>2083</v>
      </c>
      <c r="B1112" s="118" t="s">
        <v>14565</v>
      </c>
      <c r="C1112" s="118" t="s">
        <v>19191</v>
      </c>
      <c r="D1112" s="96" t="s">
        <v>13372</v>
      </c>
      <c r="E1112" s="96" t="s">
        <v>13651</v>
      </c>
      <c r="F1112" s="96" t="s">
        <v>13697</v>
      </c>
      <c r="G1112" s="96" t="s">
        <v>18795</v>
      </c>
      <c r="H1112" s="96" t="s">
        <v>14002</v>
      </c>
      <c r="I1112" s="123" t="s">
        <v>14001</v>
      </c>
      <c r="J1112" s="95" t="s">
        <v>5807</v>
      </c>
      <c r="K1112" s="95" t="s">
        <v>12002</v>
      </c>
      <c r="L1112" s="164">
        <v>44.84</v>
      </c>
      <c r="M1112" s="154">
        <v>44.84</v>
      </c>
      <c r="N1112" s="125">
        <f>(Combined[[#This Row],[Westlake List Price 06-01-26]]-Combined[[#This Row],[Westlake List Price 05-01-26]])/Combined[[#This Row],[Westlake List Price 05-01-26]]</f>
        <v>0</v>
      </c>
    </row>
    <row r="1113" spans="1:14" x14ac:dyDescent="0.3">
      <c r="A1113" s="118">
        <v>2084</v>
      </c>
      <c r="B1113" s="118" t="s">
        <v>14565</v>
      </c>
      <c r="C1113" s="118" t="s">
        <v>19192</v>
      </c>
      <c r="D1113" s="96" t="s">
        <v>13372</v>
      </c>
      <c r="E1113" s="96" t="s">
        <v>13652</v>
      </c>
      <c r="F1113" s="96" t="s">
        <v>5969</v>
      </c>
      <c r="G1113" s="96" t="s">
        <v>18795</v>
      </c>
      <c r="H1113" s="96" t="s">
        <v>14004</v>
      </c>
      <c r="I1113" s="123" t="s">
        <v>14001</v>
      </c>
      <c r="J1113" s="95" t="s">
        <v>5807</v>
      </c>
      <c r="K1113" s="95" t="s">
        <v>12002</v>
      </c>
      <c r="L1113" s="164">
        <v>80.31</v>
      </c>
      <c r="M1113" s="154">
        <v>80.31</v>
      </c>
      <c r="N1113" s="125">
        <f>(Combined[[#This Row],[Westlake List Price 06-01-26]]-Combined[[#This Row],[Westlake List Price 05-01-26]])/Combined[[#This Row],[Westlake List Price 05-01-26]]</f>
        <v>0</v>
      </c>
    </row>
    <row r="1114" spans="1:14" x14ac:dyDescent="0.3">
      <c r="A1114" s="118">
        <v>2085</v>
      </c>
      <c r="B1114" s="118" t="s">
        <v>14565</v>
      </c>
      <c r="C1114" s="118" t="s">
        <v>19193</v>
      </c>
      <c r="D1114" s="96" t="s">
        <v>13372</v>
      </c>
      <c r="E1114" s="96" t="s">
        <v>13653</v>
      </c>
      <c r="F1114" s="96" t="s">
        <v>12071</v>
      </c>
      <c r="G1114" s="96" t="s">
        <v>18795</v>
      </c>
      <c r="H1114" s="96" t="s">
        <v>14005</v>
      </c>
      <c r="I1114" s="123" t="s">
        <v>14001</v>
      </c>
      <c r="J1114" s="95" t="s">
        <v>5807</v>
      </c>
      <c r="K1114" s="95" t="s">
        <v>12002</v>
      </c>
      <c r="L1114" s="164">
        <v>164.73</v>
      </c>
      <c r="M1114" s="154">
        <v>164.73</v>
      </c>
      <c r="N1114" s="125">
        <f>(Combined[[#This Row],[Westlake List Price 06-01-26]]-Combined[[#This Row],[Westlake List Price 05-01-26]])/Combined[[#This Row],[Westlake List Price 05-01-26]]</f>
        <v>0</v>
      </c>
    </row>
    <row r="1115" spans="1:14" x14ac:dyDescent="0.3">
      <c r="A1115" s="118">
        <v>1857</v>
      </c>
      <c r="B1115" s="118" t="s">
        <v>11815</v>
      </c>
      <c r="C1115" s="118" t="s">
        <v>19090</v>
      </c>
      <c r="D1115" s="96" t="s">
        <v>13372</v>
      </c>
      <c r="E1115" s="96" t="s">
        <v>13646</v>
      </c>
      <c r="F1115" s="96">
        <v>14</v>
      </c>
      <c r="G1115" s="96" t="s">
        <v>18795</v>
      </c>
      <c r="H1115" s="96" t="s">
        <v>11815</v>
      </c>
      <c r="I1115" s="123" t="s">
        <v>13925</v>
      </c>
      <c r="J1115" s="95" t="s">
        <v>5807</v>
      </c>
      <c r="K1115" s="95" t="s">
        <v>12002</v>
      </c>
      <c r="L1115" s="164">
        <v>2219.36</v>
      </c>
      <c r="M1115" s="154">
        <v>2219.36</v>
      </c>
      <c r="N1115" s="125">
        <f>(Combined[[#This Row],[Westlake List Price 06-01-26]]-Combined[[#This Row],[Westlake List Price 05-01-26]])/Combined[[#This Row],[Westlake List Price 05-01-26]]</f>
        <v>0</v>
      </c>
    </row>
    <row r="1116" spans="1:14" x14ac:dyDescent="0.3">
      <c r="A1116" s="118">
        <v>1858</v>
      </c>
      <c r="B1116" s="118" t="s">
        <v>15214</v>
      </c>
      <c r="C1116" s="118" t="s">
        <v>19091</v>
      </c>
      <c r="D1116" s="96" t="s">
        <v>13372</v>
      </c>
      <c r="E1116" s="96" t="s">
        <v>13647</v>
      </c>
      <c r="F1116" s="96">
        <v>16</v>
      </c>
      <c r="G1116" s="96" t="s">
        <v>18795</v>
      </c>
      <c r="H1116" s="96" t="s">
        <v>11816</v>
      </c>
      <c r="I1116" s="123" t="s">
        <v>13925</v>
      </c>
      <c r="J1116" s="95" t="s">
        <v>3321</v>
      </c>
      <c r="K1116" s="95" t="s">
        <v>12002</v>
      </c>
      <c r="L1116" s="164">
        <v>2784.18</v>
      </c>
      <c r="M1116" s="154">
        <v>2784.18</v>
      </c>
      <c r="N1116" s="125">
        <f>(Combined[[#This Row],[Westlake List Price 06-01-26]]-Combined[[#This Row],[Westlake List Price 05-01-26]])/Combined[[#This Row],[Westlake List Price 05-01-26]]</f>
        <v>0</v>
      </c>
    </row>
    <row r="1117" spans="1:14" x14ac:dyDescent="0.3">
      <c r="A1117" s="118">
        <v>1859</v>
      </c>
      <c r="B1117" s="118" t="s">
        <v>15215</v>
      </c>
      <c r="C1117" s="118" t="s">
        <v>19092</v>
      </c>
      <c r="D1117" s="96" t="s">
        <v>13372</v>
      </c>
      <c r="E1117" s="96" t="s">
        <v>13648</v>
      </c>
      <c r="F1117" s="96">
        <v>18</v>
      </c>
      <c r="G1117" s="96" t="s">
        <v>18795</v>
      </c>
      <c r="H1117" s="96" t="s">
        <v>11817</v>
      </c>
      <c r="I1117" s="123" t="s">
        <v>13925</v>
      </c>
      <c r="J1117" s="95" t="s">
        <v>13099</v>
      </c>
      <c r="K1117" s="95" t="s">
        <v>12002</v>
      </c>
      <c r="L1117" s="164">
        <v>3208.86</v>
      </c>
      <c r="M1117" s="154">
        <v>3208.86</v>
      </c>
      <c r="N1117" s="125">
        <f>(Combined[[#This Row],[Westlake List Price 06-01-26]]-Combined[[#This Row],[Westlake List Price 05-01-26]])/Combined[[#This Row],[Westlake List Price 05-01-26]]</f>
        <v>0</v>
      </c>
    </row>
    <row r="1118" spans="1:14" x14ac:dyDescent="0.3">
      <c r="A1118" s="118">
        <v>1860</v>
      </c>
      <c r="B1118" s="118" t="s">
        <v>14565</v>
      </c>
      <c r="C1118" s="118" t="s">
        <v>19093</v>
      </c>
      <c r="D1118" s="96" t="s">
        <v>13372</v>
      </c>
      <c r="E1118" s="96" t="s">
        <v>13649</v>
      </c>
      <c r="F1118" s="96">
        <v>20</v>
      </c>
      <c r="G1118" s="96" t="s">
        <v>18795</v>
      </c>
      <c r="H1118" s="96" t="s">
        <v>11818</v>
      </c>
      <c r="I1118" s="123" t="s">
        <v>13925</v>
      </c>
      <c r="J1118" s="95" t="s">
        <v>5807</v>
      </c>
      <c r="K1118" s="95" t="s">
        <v>12002</v>
      </c>
      <c r="L1118" s="164">
        <v>5224.32</v>
      </c>
      <c r="M1118" s="154">
        <v>5224.32</v>
      </c>
      <c r="N1118" s="125">
        <f>(Combined[[#This Row],[Westlake List Price 06-01-26]]-Combined[[#This Row],[Westlake List Price 05-01-26]])/Combined[[#This Row],[Westlake List Price 05-01-26]]</f>
        <v>0</v>
      </c>
    </row>
    <row r="1119" spans="1:14" x14ac:dyDescent="0.3">
      <c r="A1119" s="118">
        <v>1861</v>
      </c>
      <c r="B1119" s="118" t="s">
        <v>15216</v>
      </c>
      <c r="C1119" s="118" t="s">
        <v>19094</v>
      </c>
      <c r="D1119" s="96" t="s">
        <v>13372</v>
      </c>
      <c r="E1119" s="96" t="s">
        <v>13650</v>
      </c>
      <c r="F1119" s="96">
        <v>24</v>
      </c>
      <c r="G1119" s="96" t="s">
        <v>18795</v>
      </c>
      <c r="H1119" s="96" t="s">
        <v>11819</v>
      </c>
      <c r="I1119" s="123" t="s">
        <v>13925</v>
      </c>
      <c r="J1119" s="95" t="s">
        <v>5807</v>
      </c>
      <c r="K1119" s="95" t="s">
        <v>12002</v>
      </c>
      <c r="L1119" s="164">
        <v>7813.58</v>
      </c>
      <c r="M1119" s="154">
        <v>7813.58</v>
      </c>
      <c r="N1119" s="125">
        <f>(Combined[[#This Row],[Westlake List Price 06-01-26]]-Combined[[#This Row],[Westlake List Price 05-01-26]])/Combined[[#This Row],[Westlake List Price 05-01-26]]</f>
        <v>0</v>
      </c>
    </row>
    <row r="1120" spans="1:14" x14ac:dyDescent="0.3">
      <c r="A1120" s="118">
        <v>1917</v>
      </c>
      <c r="B1120" s="118" t="s">
        <v>15252</v>
      </c>
      <c r="C1120" s="118" t="s">
        <v>19100</v>
      </c>
      <c r="D1120" s="96" t="s">
        <v>13372</v>
      </c>
      <c r="E1120" s="96" t="s">
        <v>13649</v>
      </c>
      <c r="F1120" s="96" t="s">
        <v>12323</v>
      </c>
      <c r="G1120" s="96" t="s">
        <v>18795</v>
      </c>
      <c r="H1120" s="96" t="s">
        <v>11345</v>
      </c>
      <c r="I1120" s="123" t="s">
        <v>13926</v>
      </c>
      <c r="J1120" s="95" t="s">
        <v>3201</v>
      </c>
      <c r="K1120" s="95" t="s">
        <v>12002</v>
      </c>
      <c r="L1120" s="164">
        <v>5399.38</v>
      </c>
      <c r="M1120" s="154">
        <v>5399.38</v>
      </c>
      <c r="N1120" s="125">
        <f>(Combined[[#This Row],[Westlake List Price 06-01-26]]-Combined[[#This Row],[Westlake List Price 05-01-26]])/Combined[[#This Row],[Westlake List Price 05-01-26]]</f>
        <v>0</v>
      </c>
    </row>
    <row r="1121" spans="1:14" x14ac:dyDescent="0.3">
      <c r="A1121" s="118">
        <v>1919</v>
      </c>
      <c r="B1121" s="118" t="s">
        <v>15254</v>
      </c>
      <c r="C1121" s="118" t="s">
        <v>19101</v>
      </c>
      <c r="D1121" s="96" t="s">
        <v>13372</v>
      </c>
      <c r="E1121" s="96" t="s">
        <v>13649</v>
      </c>
      <c r="F1121" s="96" t="s">
        <v>12357</v>
      </c>
      <c r="G1121" s="96" t="s">
        <v>18795</v>
      </c>
      <c r="H1121" s="96" t="s">
        <v>11347</v>
      </c>
      <c r="I1121" s="123" t="s">
        <v>13926</v>
      </c>
      <c r="J1121" s="95" t="s">
        <v>3203</v>
      </c>
      <c r="K1121" s="95" t="s">
        <v>12002</v>
      </c>
      <c r="L1121" s="164">
        <v>5842.52</v>
      </c>
      <c r="M1121" s="154">
        <v>5842.52</v>
      </c>
      <c r="N1121" s="125">
        <f>(Combined[[#This Row],[Westlake List Price 06-01-26]]-Combined[[#This Row],[Westlake List Price 05-01-26]])/Combined[[#This Row],[Westlake List Price 05-01-26]]</f>
        <v>0</v>
      </c>
    </row>
    <row r="1122" spans="1:14" x14ac:dyDescent="0.3">
      <c r="A1122" s="118">
        <v>1928</v>
      </c>
      <c r="B1122" s="118" t="s">
        <v>15263</v>
      </c>
      <c r="C1122" s="118" t="s">
        <v>19104</v>
      </c>
      <c r="D1122" s="96" t="s">
        <v>13372</v>
      </c>
      <c r="E1122" s="96" t="s">
        <v>13650</v>
      </c>
      <c r="F1122" s="96" t="s">
        <v>12371</v>
      </c>
      <c r="G1122" s="96" t="s">
        <v>18795</v>
      </c>
      <c r="H1122" s="96" t="s">
        <v>11356</v>
      </c>
      <c r="I1122" s="123" t="s">
        <v>13926</v>
      </c>
      <c r="J1122" s="95" t="s">
        <v>3204</v>
      </c>
      <c r="K1122" s="95" t="s">
        <v>12002</v>
      </c>
      <c r="L1122" s="164">
        <v>10190.85</v>
      </c>
      <c r="M1122" s="154">
        <v>10190.85</v>
      </c>
      <c r="N1122" s="125">
        <f>(Combined[[#This Row],[Westlake List Price 06-01-26]]-Combined[[#This Row],[Westlake List Price 05-01-26]])/Combined[[#This Row],[Westlake List Price 05-01-26]]</f>
        <v>0</v>
      </c>
    </row>
    <row r="1123" spans="1:14" x14ac:dyDescent="0.3">
      <c r="A1123" s="118">
        <v>1929</v>
      </c>
      <c r="B1123" s="118" t="s">
        <v>15264</v>
      </c>
      <c r="C1123" s="118" t="s">
        <v>19105</v>
      </c>
      <c r="D1123" s="96" t="s">
        <v>13372</v>
      </c>
      <c r="E1123" s="96" t="s">
        <v>13650</v>
      </c>
      <c r="F1123" s="96" t="s">
        <v>12372</v>
      </c>
      <c r="G1123" s="96" t="s">
        <v>18795</v>
      </c>
      <c r="H1123" s="96" t="s">
        <v>11357</v>
      </c>
      <c r="I1123" s="123" t="s">
        <v>13926</v>
      </c>
      <c r="J1123" s="95" t="s">
        <v>3205</v>
      </c>
      <c r="K1123" s="95" t="s">
        <v>12002</v>
      </c>
      <c r="L1123" s="164">
        <v>10352.99</v>
      </c>
      <c r="M1123" s="154">
        <v>10352.99</v>
      </c>
      <c r="N1123" s="125">
        <f>(Combined[[#This Row],[Westlake List Price 06-01-26]]-Combined[[#This Row],[Westlake List Price 05-01-26]])/Combined[[#This Row],[Westlake List Price 05-01-26]]</f>
        <v>0</v>
      </c>
    </row>
    <row r="1124" spans="1:14" x14ac:dyDescent="0.3">
      <c r="A1124" s="118">
        <v>1930</v>
      </c>
      <c r="B1124" s="118" t="s">
        <v>15265</v>
      </c>
      <c r="C1124" s="118" t="s">
        <v>19106</v>
      </c>
      <c r="D1124" s="96" t="s">
        <v>13372</v>
      </c>
      <c r="E1124" s="96" t="s">
        <v>13650</v>
      </c>
      <c r="F1124" s="96" t="s">
        <v>12373</v>
      </c>
      <c r="G1124" s="96" t="s">
        <v>18795</v>
      </c>
      <c r="H1124" s="96" t="s">
        <v>11358</v>
      </c>
      <c r="I1124" s="123" t="s">
        <v>13926</v>
      </c>
      <c r="J1124" s="95" t="s">
        <v>3206</v>
      </c>
      <c r="K1124" s="95" t="s">
        <v>12002</v>
      </c>
      <c r="L1124" s="164">
        <v>10708.42</v>
      </c>
      <c r="M1124" s="154">
        <v>10708.42</v>
      </c>
      <c r="N1124" s="125">
        <f>(Combined[[#This Row],[Westlake List Price 06-01-26]]-Combined[[#This Row],[Westlake List Price 05-01-26]])/Combined[[#This Row],[Westlake List Price 05-01-26]]</f>
        <v>0</v>
      </c>
    </row>
    <row r="1125" spans="1:14" x14ac:dyDescent="0.3">
      <c r="A1125" s="118">
        <v>1931</v>
      </c>
      <c r="B1125" s="118" t="s">
        <v>15266</v>
      </c>
      <c r="C1125" s="118" t="s">
        <v>19107</v>
      </c>
      <c r="D1125" s="96" t="s">
        <v>13372</v>
      </c>
      <c r="E1125" s="96" t="s">
        <v>13650</v>
      </c>
      <c r="F1125" s="96" t="s">
        <v>12374</v>
      </c>
      <c r="G1125" s="96" t="s">
        <v>18795</v>
      </c>
      <c r="H1125" s="96" t="s">
        <v>11359</v>
      </c>
      <c r="I1125" s="123" t="s">
        <v>13926</v>
      </c>
      <c r="J1125" s="95" t="s">
        <v>3207</v>
      </c>
      <c r="K1125" s="95" t="s">
        <v>12002</v>
      </c>
      <c r="L1125" s="164">
        <v>10870.04</v>
      </c>
      <c r="M1125" s="154">
        <v>10870.04</v>
      </c>
      <c r="N1125" s="125">
        <f>(Combined[[#This Row],[Westlake List Price 06-01-26]]-Combined[[#This Row],[Westlake List Price 05-01-26]])/Combined[[#This Row],[Westlake List Price 05-01-26]]</f>
        <v>0</v>
      </c>
    </row>
    <row r="1126" spans="1:14" x14ac:dyDescent="0.3">
      <c r="A1126" s="118">
        <v>1925</v>
      </c>
      <c r="B1126" s="118" t="s">
        <v>15260</v>
      </c>
      <c r="C1126" s="118" t="s">
        <v>19102</v>
      </c>
      <c r="D1126" s="96" t="s">
        <v>13372</v>
      </c>
      <c r="E1126" s="96" t="s">
        <v>13650</v>
      </c>
      <c r="F1126" s="96" t="s">
        <v>12365</v>
      </c>
      <c r="G1126" s="96" t="s">
        <v>18795</v>
      </c>
      <c r="H1126" s="96" t="s">
        <v>11353</v>
      </c>
      <c r="I1126" s="123" t="s">
        <v>13926</v>
      </c>
      <c r="J1126" s="95" t="s">
        <v>3210</v>
      </c>
      <c r="K1126" s="95" t="s">
        <v>12002</v>
      </c>
      <c r="L1126" s="164">
        <v>9867.23</v>
      </c>
      <c r="M1126" s="154">
        <v>9867.23</v>
      </c>
      <c r="N1126" s="125">
        <f>(Combined[[#This Row],[Westlake List Price 06-01-26]]-Combined[[#This Row],[Westlake List Price 05-01-26]])/Combined[[#This Row],[Westlake List Price 05-01-26]]</f>
        <v>0</v>
      </c>
    </row>
    <row r="1127" spans="1:14" x14ac:dyDescent="0.3">
      <c r="A1127" s="118">
        <v>1926</v>
      </c>
      <c r="B1127" s="118" t="s">
        <v>15261</v>
      </c>
      <c r="C1127" s="118" t="s">
        <v>19103</v>
      </c>
      <c r="D1127" s="96" t="s">
        <v>13372</v>
      </c>
      <c r="E1127" s="96" t="s">
        <v>13650</v>
      </c>
      <c r="F1127" s="96" t="s">
        <v>12367</v>
      </c>
      <c r="G1127" s="96" t="s">
        <v>18795</v>
      </c>
      <c r="H1127" s="96" t="s">
        <v>11354</v>
      </c>
      <c r="I1127" s="123" t="s">
        <v>13926</v>
      </c>
      <c r="J1127" s="95" t="s">
        <v>3211</v>
      </c>
      <c r="K1127" s="95" t="s">
        <v>12002</v>
      </c>
      <c r="L1127" s="164">
        <v>9932.08</v>
      </c>
      <c r="M1127" s="154">
        <v>9932.08</v>
      </c>
      <c r="N1127" s="125">
        <f>(Combined[[#This Row],[Westlake List Price 06-01-26]]-Combined[[#This Row],[Westlake List Price 05-01-26]])/Combined[[#This Row],[Westlake List Price 05-01-26]]</f>
        <v>0</v>
      </c>
    </row>
    <row r="1128" spans="1:14" x14ac:dyDescent="0.3">
      <c r="A1128" s="118">
        <v>1064</v>
      </c>
      <c r="B1128" s="118" t="s">
        <v>14791</v>
      </c>
      <c r="C1128" s="118" t="s">
        <v>18825</v>
      </c>
      <c r="D1128" s="96" t="s">
        <v>13372</v>
      </c>
      <c r="E1128" s="96" t="s">
        <v>13655</v>
      </c>
      <c r="F1128" s="96" t="s">
        <v>12254</v>
      </c>
      <c r="G1128" s="96" t="s">
        <v>18795</v>
      </c>
      <c r="H1128" s="96" t="s">
        <v>12255</v>
      </c>
      <c r="I1128" s="123" t="s">
        <v>13873</v>
      </c>
      <c r="J1128" s="95" t="s">
        <v>3072</v>
      </c>
      <c r="K1128" s="95" t="s">
        <v>12002</v>
      </c>
      <c r="L1128" s="164">
        <v>1452.99</v>
      </c>
      <c r="M1128" s="154">
        <v>1452.99</v>
      </c>
      <c r="N1128" s="125">
        <f>(Combined[[#This Row],[Westlake List Price 06-01-26]]-Combined[[#This Row],[Westlake List Price 05-01-26]])/Combined[[#This Row],[Westlake List Price 05-01-26]]</f>
        <v>0</v>
      </c>
    </row>
    <row r="1129" spans="1:14" x14ac:dyDescent="0.3">
      <c r="A1129" s="118">
        <v>1075</v>
      </c>
      <c r="B1129" s="118" t="s">
        <v>14799</v>
      </c>
      <c r="C1129" s="118" t="s">
        <v>18829</v>
      </c>
      <c r="D1129" s="96" t="s">
        <v>13372</v>
      </c>
      <c r="E1129" s="96" t="s">
        <v>13657</v>
      </c>
      <c r="F1129" s="96" t="s">
        <v>12029</v>
      </c>
      <c r="G1129" s="96" t="s">
        <v>18795</v>
      </c>
      <c r="H1129" s="96" t="s">
        <v>12267</v>
      </c>
      <c r="I1129" s="123" t="s">
        <v>13873</v>
      </c>
      <c r="J1129" s="95" t="s">
        <v>3073</v>
      </c>
      <c r="K1129" s="95" t="s">
        <v>12002</v>
      </c>
      <c r="L1129" s="164">
        <v>9124.2099999999991</v>
      </c>
      <c r="M1129" s="154">
        <v>9124.2099999999991</v>
      </c>
      <c r="N1129" s="125">
        <f>(Combined[[#This Row],[Westlake List Price 06-01-26]]-Combined[[#This Row],[Westlake List Price 05-01-26]])/Combined[[#This Row],[Westlake List Price 05-01-26]]</f>
        <v>0</v>
      </c>
    </row>
    <row r="1130" spans="1:14" x14ac:dyDescent="0.3">
      <c r="A1130" s="118">
        <v>1074</v>
      </c>
      <c r="B1130" s="118" t="s">
        <v>14798</v>
      </c>
      <c r="C1130" s="118" t="s">
        <v>18828</v>
      </c>
      <c r="D1130" s="96" t="s">
        <v>13372</v>
      </c>
      <c r="E1130" s="96" t="s">
        <v>13657</v>
      </c>
      <c r="F1130" s="96" t="s">
        <v>12265</v>
      </c>
      <c r="G1130" s="96" t="s">
        <v>18795</v>
      </c>
      <c r="H1130" s="96" t="s">
        <v>12266</v>
      </c>
      <c r="I1130" s="123" t="s">
        <v>13873</v>
      </c>
      <c r="J1130" s="95" t="s">
        <v>3074</v>
      </c>
      <c r="K1130" s="95" t="s">
        <v>12002</v>
      </c>
      <c r="L1130" s="164">
        <v>8276.09</v>
      </c>
      <c r="M1130" s="154">
        <v>8276.09</v>
      </c>
      <c r="N1130" s="125">
        <f>(Combined[[#This Row],[Westlake List Price 06-01-26]]-Combined[[#This Row],[Westlake List Price 05-01-26]])/Combined[[#This Row],[Westlake List Price 05-01-26]]</f>
        <v>0</v>
      </c>
    </row>
    <row r="1131" spans="1:14" x14ac:dyDescent="0.3">
      <c r="A1131" s="118">
        <v>1071</v>
      </c>
      <c r="B1131" s="118" t="s">
        <v>14796</v>
      </c>
      <c r="C1131" s="118" t="s">
        <v>18826</v>
      </c>
      <c r="D1131" s="96" t="s">
        <v>13372</v>
      </c>
      <c r="E1131" s="96" t="s">
        <v>13657</v>
      </c>
      <c r="F1131" s="96" t="s">
        <v>12021</v>
      </c>
      <c r="G1131" s="96" t="s">
        <v>18795</v>
      </c>
      <c r="H1131" s="96" t="s">
        <v>12262</v>
      </c>
      <c r="I1131" s="123" t="s">
        <v>13873</v>
      </c>
      <c r="J1131" s="95" t="s">
        <v>3075</v>
      </c>
      <c r="K1131" s="95" t="s">
        <v>12002</v>
      </c>
      <c r="L1131" s="164">
        <v>3928.42</v>
      </c>
      <c r="M1131" s="154">
        <v>3928.42</v>
      </c>
      <c r="N1131" s="125">
        <f>(Combined[[#This Row],[Westlake List Price 06-01-26]]-Combined[[#This Row],[Westlake List Price 05-01-26]])/Combined[[#This Row],[Westlake List Price 05-01-26]]</f>
        <v>0</v>
      </c>
    </row>
    <row r="1132" spans="1:14" x14ac:dyDescent="0.3">
      <c r="A1132" s="118">
        <v>1072</v>
      </c>
      <c r="B1132" s="118" t="s">
        <v>14797</v>
      </c>
      <c r="C1132" s="118" t="s">
        <v>18827</v>
      </c>
      <c r="D1132" s="96" t="s">
        <v>13372</v>
      </c>
      <c r="E1132" s="96" t="s">
        <v>13657</v>
      </c>
      <c r="F1132" s="96" t="s">
        <v>12023</v>
      </c>
      <c r="G1132" s="96" t="s">
        <v>18795</v>
      </c>
      <c r="H1132" s="96" t="s">
        <v>12263</v>
      </c>
      <c r="I1132" s="123" t="s">
        <v>13873</v>
      </c>
      <c r="J1132" s="95" t="s">
        <v>3076</v>
      </c>
      <c r="K1132" s="95" t="s">
        <v>12002</v>
      </c>
      <c r="L1132" s="164">
        <v>5135.49</v>
      </c>
      <c r="M1132" s="154">
        <v>5135.49</v>
      </c>
      <c r="N1132" s="125">
        <f>(Combined[[#This Row],[Westlake List Price 06-01-26]]-Combined[[#This Row],[Westlake List Price 05-01-26]])/Combined[[#This Row],[Westlake List Price 05-01-26]]</f>
        <v>0</v>
      </c>
    </row>
    <row r="1133" spans="1:14" x14ac:dyDescent="0.3">
      <c r="A1133" s="118">
        <v>1076</v>
      </c>
      <c r="B1133" s="118" t="s">
        <v>14800</v>
      </c>
      <c r="C1133" s="118" t="s">
        <v>18830</v>
      </c>
      <c r="D1133" s="96" t="s">
        <v>13372</v>
      </c>
      <c r="E1133" s="96" t="s">
        <v>13646</v>
      </c>
      <c r="F1133" s="96" t="s">
        <v>12293</v>
      </c>
      <c r="G1133" s="96" t="s">
        <v>18795</v>
      </c>
      <c r="H1133" s="96" t="s">
        <v>12268</v>
      </c>
      <c r="I1133" s="123" t="s">
        <v>13873</v>
      </c>
      <c r="J1133" s="95" t="s">
        <v>3078</v>
      </c>
      <c r="K1133" s="95" t="s">
        <v>12002</v>
      </c>
      <c r="L1133" s="164">
        <v>8657.9699999999993</v>
      </c>
      <c r="M1133" s="154">
        <v>8657.9699999999993</v>
      </c>
      <c r="N1133" s="125">
        <f>(Combined[[#This Row],[Westlake List Price 06-01-26]]-Combined[[#This Row],[Westlake List Price 05-01-26]])/Combined[[#This Row],[Westlake List Price 05-01-26]]</f>
        <v>0</v>
      </c>
    </row>
    <row r="1134" spans="1:14" x14ac:dyDescent="0.3">
      <c r="A1134" s="118">
        <v>1077</v>
      </c>
      <c r="B1134" s="118" t="s">
        <v>14801</v>
      </c>
      <c r="C1134" s="118" t="s">
        <v>18831</v>
      </c>
      <c r="D1134" s="96" t="s">
        <v>13372</v>
      </c>
      <c r="E1134" s="96" t="s">
        <v>13646</v>
      </c>
      <c r="F1134" s="96" t="s">
        <v>12295</v>
      </c>
      <c r="G1134" s="96" t="s">
        <v>18795</v>
      </c>
      <c r="H1134" s="96" t="s">
        <v>12269</v>
      </c>
      <c r="I1134" s="123" t="s">
        <v>13873</v>
      </c>
      <c r="J1134" s="95" t="s">
        <v>3079</v>
      </c>
      <c r="K1134" s="95" t="s">
        <v>12002</v>
      </c>
      <c r="L1134" s="164">
        <v>10529.3</v>
      </c>
      <c r="M1134" s="154">
        <v>10529.3</v>
      </c>
      <c r="N1134" s="125">
        <f>(Combined[[#This Row],[Westlake List Price 06-01-26]]-Combined[[#This Row],[Westlake List Price 05-01-26]])/Combined[[#This Row],[Westlake List Price 05-01-26]]</f>
        <v>0</v>
      </c>
    </row>
    <row r="1135" spans="1:14" x14ac:dyDescent="0.3">
      <c r="A1135" s="118">
        <v>1078</v>
      </c>
      <c r="B1135" s="118" t="s">
        <v>12270</v>
      </c>
      <c r="C1135" s="118" t="s">
        <v>18832</v>
      </c>
      <c r="D1135" s="96" t="s">
        <v>13372</v>
      </c>
      <c r="E1135" s="96" t="s">
        <v>13646</v>
      </c>
      <c r="F1135" s="96" t="s">
        <v>12297</v>
      </c>
      <c r="G1135" s="96" t="s">
        <v>18795</v>
      </c>
      <c r="H1135" s="96" t="s">
        <v>12270</v>
      </c>
      <c r="I1135" s="123" t="s">
        <v>13873</v>
      </c>
      <c r="J1135" s="95" t="s">
        <v>3080</v>
      </c>
      <c r="K1135" s="95" t="s">
        <v>12002</v>
      </c>
      <c r="L1135" s="164">
        <v>13554.83</v>
      </c>
      <c r="M1135" s="154">
        <v>13554.83</v>
      </c>
      <c r="N1135" s="125">
        <f>(Combined[[#This Row],[Westlake List Price 06-01-26]]-Combined[[#This Row],[Westlake List Price 05-01-26]])/Combined[[#This Row],[Westlake List Price 05-01-26]]</f>
        <v>0</v>
      </c>
    </row>
    <row r="1136" spans="1:14" x14ac:dyDescent="0.3">
      <c r="A1136" s="118">
        <v>1079</v>
      </c>
      <c r="B1136" s="118" t="s">
        <v>14802</v>
      </c>
      <c r="C1136" s="118" t="s">
        <v>18833</v>
      </c>
      <c r="D1136" s="96" t="s">
        <v>13372</v>
      </c>
      <c r="E1136" s="96" t="s">
        <v>13647</v>
      </c>
      <c r="F1136" s="96" t="s">
        <v>12302</v>
      </c>
      <c r="G1136" s="96" t="s">
        <v>18795</v>
      </c>
      <c r="H1136" s="96" t="s">
        <v>12271</v>
      </c>
      <c r="I1136" s="123" t="s">
        <v>13873</v>
      </c>
      <c r="J1136" s="95" t="s">
        <v>3081</v>
      </c>
      <c r="K1136" s="95" t="s">
        <v>12002</v>
      </c>
      <c r="L1136" s="164">
        <v>9428.2099999999991</v>
      </c>
      <c r="M1136" s="154">
        <v>9428.2099999999991</v>
      </c>
      <c r="N1136" s="125">
        <f>(Combined[[#This Row],[Westlake List Price 06-01-26]]-Combined[[#This Row],[Westlake List Price 05-01-26]])/Combined[[#This Row],[Westlake List Price 05-01-26]]</f>
        <v>0</v>
      </c>
    </row>
    <row r="1137" spans="1:14" x14ac:dyDescent="0.3">
      <c r="A1137" s="118">
        <v>1080</v>
      </c>
      <c r="B1137" s="118" t="s">
        <v>14803</v>
      </c>
      <c r="C1137" s="118" t="s">
        <v>18834</v>
      </c>
      <c r="D1137" s="96" t="s">
        <v>13372</v>
      </c>
      <c r="E1137" s="96" t="s">
        <v>13647</v>
      </c>
      <c r="F1137" s="96" t="s">
        <v>12304</v>
      </c>
      <c r="G1137" s="96" t="s">
        <v>18795</v>
      </c>
      <c r="H1137" s="96" t="s">
        <v>12088</v>
      </c>
      <c r="I1137" s="123" t="s">
        <v>13873</v>
      </c>
      <c r="J1137" s="95" t="s">
        <v>3082</v>
      </c>
      <c r="K1137" s="95" t="s">
        <v>12002</v>
      </c>
      <c r="L1137" s="164">
        <v>11432.1</v>
      </c>
      <c r="M1137" s="154">
        <v>11432.1</v>
      </c>
      <c r="N1137" s="125">
        <f>(Combined[[#This Row],[Westlake List Price 06-01-26]]-Combined[[#This Row],[Westlake List Price 05-01-26]])/Combined[[#This Row],[Westlake List Price 05-01-26]]</f>
        <v>0</v>
      </c>
    </row>
    <row r="1138" spans="1:14" x14ac:dyDescent="0.3">
      <c r="A1138" s="118">
        <v>1081</v>
      </c>
      <c r="B1138" s="118" t="s">
        <v>12089</v>
      </c>
      <c r="C1138" s="118" t="s">
        <v>18835</v>
      </c>
      <c r="D1138" s="96" t="s">
        <v>13372</v>
      </c>
      <c r="E1138" s="96" t="s">
        <v>13647</v>
      </c>
      <c r="F1138" s="96" t="s">
        <v>12306</v>
      </c>
      <c r="G1138" s="96" t="s">
        <v>18795</v>
      </c>
      <c r="H1138" s="96" t="s">
        <v>12089</v>
      </c>
      <c r="I1138" s="123" t="s">
        <v>13873</v>
      </c>
      <c r="J1138" s="95" t="s">
        <v>3083</v>
      </c>
      <c r="K1138" s="95" t="s">
        <v>12002</v>
      </c>
      <c r="L1138" s="164">
        <v>14591.85</v>
      </c>
      <c r="M1138" s="154">
        <v>14591.85</v>
      </c>
      <c r="N1138" s="125">
        <f>(Combined[[#This Row],[Westlake List Price 06-01-26]]-Combined[[#This Row],[Westlake List Price 05-01-26]])/Combined[[#This Row],[Westlake List Price 05-01-26]]</f>
        <v>0</v>
      </c>
    </row>
    <row r="1139" spans="1:14" x14ac:dyDescent="0.3">
      <c r="A1139" s="118">
        <v>1185</v>
      </c>
      <c r="B1139" s="118" t="s">
        <v>14565</v>
      </c>
      <c r="C1139" s="118" t="s">
        <v>18847</v>
      </c>
      <c r="D1139" s="96" t="s">
        <v>13372</v>
      </c>
      <c r="E1139" s="96" t="s">
        <v>13698</v>
      </c>
      <c r="F1139" s="96" t="s">
        <v>13696</v>
      </c>
      <c r="G1139" s="96" t="s">
        <v>18795</v>
      </c>
      <c r="H1139" s="96" t="s">
        <v>14015</v>
      </c>
      <c r="I1139" s="123" t="s">
        <v>14016</v>
      </c>
      <c r="J1139" s="95" t="s">
        <v>5807</v>
      </c>
      <c r="K1139" s="95" t="s">
        <v>12002</v>
      </c>
      <c r="L1139" s="164">
        <v>265.48</v>
      </c>
      <c r="M1139" s="154">
        <v>265.48</v>
      </c>
      <c r="N1139" s="125">
        <f>(Combined[[#This Row],[Westlake List Price 06-01-26]]-Combined[[#This Row],[Westlake List Price 05-01-26]])/Combined[[#This Row],[Westlake List Price 05-01-26]]</f>
        <v>0</v>
      </c>
    </row>
    <row r="1140" spans="1:14" x14ac:dyDescent="0.3">
      <c r="A1140" s="118">
        <v>1186</v>
      </c>
      <c r="B1140" s="118" t="s">
        <v>14565</v>
      </c>
      <c r="C1140" s="118" t="s">
        <v>18848</v>
      </c>
      <c r="D1140" s="96" t="s">
        <v>13372</v>
      </c>
      <c r="E1140" s="96" t="s">
        <v>13651</v>
      </c>
      <c r="F1140" s="96" t="s">
        <v>13697</v>
      </c>
      <c r="G1140" s="96" t="s">
        <v>18795</v>
      </c>
      <c r="H1140" s="96" t="s">
        <v>14017</v>
      </c>
      <c r="I1140" s="123" t="s">
        <v>14016</v>
      </c>
      <c r="J1140" s="95" t="s">
        <v>5807</v>
      </c>
      <c r="K1140" s="95" t="s">
        <v>12002</v>
      </c>
      <c r="L1140" s="164">
        <v>304.61</v>
      </c>
      <c r="M1140" s="154">
        <v>304.61</v>
      </c>
      <c r="N1140" s="125">
        <f>(Combined[[#This Row],[Westlake List Price 06-01-26]]-Combined[[#This Row],[Westlake List Price 05-01-26]])/Combined[[#This Row],[Westlake List Price 05-01-26]]</f>
        <v>0</v>
      </c>
    </row>
    <row r="1141" spans="1:14" x14ac:dyDescent="0.3">
      <c r="A1141" s="118">
        <v>1187</v>
      </c>
      <c r="B1141" s="118" t="s">
        <v>14565</v>
      </c>
      <c r="C1141" s="118" t="s">
        <v>18849</v>
      </c>
      <c r="D1141" s="96" t="s">
        <v>13372</v>
      </c>
      <c r="E1141" s="96" t="s">
        <v>13652</v>
      </c>
      <c r="F1141" s="96" t="s">
        <v>4489</v>
      </c>
      <c r="G1141" s="96" t="s">
        <v>18795</v>
      </c>
      <c r="H1141" s="96" t="s">
        <v>14018</v>
      </c>
      <c r="I1141" s="123" t="s">
        <v>14016</v>
      </c>
      <c r="J1141" s="95" t="s">
        <v>5807</v>
      </c>
      <c r="K1141" s="95" t="s">
        <v>12002</v>
      </c>
      <c r="L1141" s="164">
        <v>462.28</v>
      </c>
      <c r="M1141" s="154">
        <v>462.28</v>
      </c>
      <c r="N1141" s="125">
        <f>(Combined[[#This Row],[Westlake List Price 06-01-26]]-Combined[[#This Row],[Westlake List Price 05-01-26]])/Combined[[#This Row],[Westlake List Price 05-01-26]]</f>
        <v>0</v>
      </c>
    </row>
    <row r="1142" spans="1:14" x14ac:dyDescent="0.3">
      <c r="A1142" s="118">
        <v>1188</v>
      </c>
      <c r="B1142" s="118" t="s">
        <v>14565</v>
      </c>
      <c r="C1142" s="118" t="s">
        <v>18850</v>
      </c>
      <c r="D1142" s="96" t="s">
        <v>13372</v>
      </c>
      <c r="E1142" s="96" t="s">
        <v>13653</v>
      </c>
      <c r="F1142" s="96" t="s">
        <v>11516</v>
      </c>
      <c r="G1142" s="96" t="s">
        <v>18795</v>
      </c>
      <c r="H1142" s="96" t="s">
        <v>14019</v>
      </c>
      <c r="I1142" s="123" t="s">
        <v>14016</v>
      </c>
      <c r="J1142" s="95" t="s">
        <v>5807</v>
      </c>
      <c r="K1142" s="95" t="s">
        <v>12002</v>
      </c>
      <c r="L1142" s="164">
        <v>318.99</v>
      </c>
      <c r="M1142" s="154">
        <v>318.99</v>
      </c>
      <c r="N1142" s="125">
        <f>(Combined[[#This Row],[Westlake List Price 06-01-26]]-Combined[[#This Row],[Westlake List Price 05-01-26]])/Combined[[#This Row],[Westlake List Price 05-01-26]]</f>
        <v>0</v>
      </c>
    </row>
    <row r="1143" spans="1:14" x14ac:dyDescent="0.3">
      <c r="A1143" s="118">
        <v>1189</v>
      </c>
      <c r="B1143" s="118" t="s">
        <v>14565</v>
      </c>
      <c r="C1143" s="118" t="s">
        <v>18851</v>
      </c>
      <c r="D1143" s="96" t="s">
        <v>13372</v>
      </c>
      <c r="E1143" s="96" t="s">
        <v>13653</v>
      </c>
      <c r="F1143" s="96" t="s">
        <v>12000</v>
      </c>
      <c r="G1143" s="96" t="s">
        <v>18795</v>
      </c>
      <c r="H1143" s="96" t="s">
        <v>14020</v>
      </c>
      <c r="I1143" s="123" t="s">
        <v>14016</v>
      </c>
      <c r="J1143" s="95" t="s">
        <v>5807</v>
      </c>
      <c r="K1143" s="95" t="s">
        <v>12002</v>
      </c>
      <c r="L1143" s="164">
        <v>358.46</v>
      </c>
      <c r="M1143" s="154">
        <v>358.46</v>
      </c>
      <c r="N1143" s="125">
        <f>(Combined[[#This Row],[Westlake List Price 06-01-26]]-Combined[[#This Row],[Westlake List Price 05-01-26]])/Combined[[#This Row],[Westlake List Price 05-01-26]]</f>
        <v>0</v>
      </c>
    </row>
    <row r="1144" spans="1:14" x14ac:dyDescent="0.3">
      <c r="A1144" s="118">
        <v>1179</v>
      </c>
      <c r="B1144" s="118" t="s">
        <v>14874</v>
      </c>
      <c r="C1144" s="118" t="s">
        <v>18844</v>
      </c>
      <c r="D1144" s="96" t="s">
        <v>13372</v>
      </c>
      <c r="E1144" s="96" t="s">
        <v>13646</v>
      </c>
      <c r="F1144" s="96" t="s">
        <v>12293</v>
      </c>
      <c r="G1144" s="96" t="s">
        <v>18795</v>
      </c>
      <c r="H1144" s="96" t="s">
        <v>11912</v>
      </c>
      <c r="I1144" s="123" t="s">
        <v>13875</v>
      </c>
      <c r="J1144" s="95" t="s">
        <v>3085</v>
      </c>
      <c r="K1144" s="95" t="s">
        <v>12002</v>
      </c>
      <c r="L1144" s="164">
        <v>5258.05</v>
      </c>
      <c r="M1144" s="154">
        <v>5258.05</v>
      </c>
      <c r="N1144" s="125">
        <f>(Combined[[#This Row],[Westlake List Price 06-01-26]]-Combined[[#This Row],[Westlake List Price 05-01-26]])/Combined[[#This Row],[Westlake List Price 05-01-26]]</f>
        <v>0</v>
      </c>
    </row>
    <row r="1145" spans="1:14" x14ac:dyDescent="0.3">
      <c r="A1145" s="118">
        <v>1180</v>
      </c>
      <c r="B1145" s="118" t="s">
        <v>14875</v>
      </c>
      <c r="C1145" s="118" t="s">
        <v>18845</v>
      </c>
      <c r="D1145" s="96" t="s">
        <v>13372</v>
      </c>
      <c r="E1145" s="96" t="s">
        <v>13646</v>
      </c>
      <c r="F1145" s="96" t="s">
        <v>12295</v>
      </c>
      <c r="G1145" s="96" t="s">
        <v>18795</v>
      </c>
      <c r="H1145" s="96" t="s">
        <v>11913</v>
      </c>
      <c r="I1145" s="123" t="s">
        <v>13875</v>
      </c>
      <c r="J1145" s="95" t="s">
        <v>3086</v>
      </c>
      <c r="K1145" s="95" t="s">
        <v>12002</v>
      </c>
      <c r="L1145" s="164">
        <v>6374.77</v>
      </c>
      <c r="M1145" s="154">
        <v>6374.77</v>
      </c>
      <c r="N1145" s="125">
        <f>(Combined[[#This Row],[Westlake List Price 06-01-26]]-Combined[[#This Row],[Westlake List Price 05-01-26]])/Combined[[#This Row],[Westlake List Price 05-01-26]]</f>
        <v>0</v>
      </c>
    </row>
    <row r="1146" spans="1:14" x14ac:dyDescent="0.3">
      <c r="A1146" s="118">
        <v>1181</v>
      </c>
      <c r="B1146" s="118" t="s">
        <v>14876</v>
      </c>
      <c r="C1146" s="118" t="s">
        <v>18846</v>
      </c>
      <c r="D1146" s="96" t="s">
        <v>13372</v>
      </c>
      <c r="E1146" s="96" t="s">
        <v>13646</v>
      </c>
      <c r="F1146" s="96" t="s">
        <v>12297</v>
      </c>
      <c r="G1146" s="96" t="s">
        <v>18795</v>
      </c>
      <c r="H1146" s="96" t="s">
        <v>11914</v>
      </c>
      <c r="I1146" s="123" t="s">
        <v>13875</v>
      </c>
      <c r="J1146" s="95" t="s">
        <v>3087</v>
      </c>
      <c r="K1146" s="95" t="s">
        <v>12002</v>
      </c>
      <c r="L1146" s="164">
        <v>8312.7900000000009</v>
      </c>
      <c r="M1146" s="154">
        <v>8312.7900000000009</v>
      </c>
      <c r="N1146" s="125">
        <f>(Combined[[#This Row],[Westlake List Price 06-01-26]]-Combined[[#This Row],[Westlake List Price 05-01-26]])/Combined[[#This Row],[Westlake List Price 05-01-26]]</f>
        <v>0</v>
      </c>
    </row>
    <row r="1147" spans="1:14" x14ac:dyDescent="0.3">
      <c r="A1147" s="118">
        <v>1990</v>
      </c>
      <c r="B1147" s="118" t="s">
        <v>11689</v>
      </c>
      <c r="C1147" s="118" t="s">
        <v>19144</v>
      </c>
      <c r="D1147" s="96" t="s">
        <v>13372</v>
      </c>
      <c r="E1147" s="96" t="s">
        <v>13656</v>
      </c>
      <c r="F1147" s="96" t="s">
        <v>12276</v>
      </c>
      <c r="G1147" s="96" t="s">
        <v>18795</v>
      </c>
      <c r="H1147" s="96" t="s">
        <v>11689</v>
      </c>
      <c r="I1147" s="123" t="s">
        <v>13928</v>
      </c>
      <c r="J1147" s="95" t="s">
        <v>5807</v>
      </c>
      <c r="K1147" s="95" t="s">
        <v>12002</v>
      </c>
      <c r="L1147" s="164">
        <v>1088.44</v>
      </c>
      <c r="M1147" s="154">
        <v>1088.44</v>
      </c>
      <c r="N1147" s="125">
        <f>(Combined[[#This Row],[Westlake List Price 06-01-26]]-Combined[[#This Row],[Westlake List Price 05-01-26]])/Combined[[#This Row],[Westlake List Price 05-01-26]]</f>
        <v>0</v>
      </c>
    </row>
    <row r="1148" spans="1:14" x14ac:dyDescent="0.3">
      <c r="A1148" s="118">
        <v>1996</v>
      </c>
      <c r="B1148" s="118" t="s">
        <v>11695</v>
      </c>
      <c r="C1148" s="118" t="s">
        <v>19147</v>
      </c>
      <c r="D1148" s="96" t="s">
        <v>13372</v>
      </c>
      <c r="E1148" s="96" t="s">
        <v>13657</v>
      </c>
      <c r="F1148" s="96" t="s">
        <v>12290</v>
      </c>
      <c r="G1148" s="96" t="s">
        <v>18795</v>
      </c>
      <c r="H1148" s="96" t="s">
        <v>11695</v>
      </c>
      <c r="I1148" s="123" t="s">
        <v>13928</v>
      </c>
      <c r="J1148" s="95" t="s">
        <v>5807</v>
      </c>
      <c r="K1148" s="95" t="s">
        <v>12002</v>
      </c>
      <c r="L1148" s="164">
        <v>1992.6</v>
      </c>
      <c r="M1148" s="154">
        <v>1992.6</v>
      </c>
      <c r="N1148" s="125">
        <f>(Combined[[#This Row],[Westlake List Price 06-01-26]]-Combined[[#This Row],[Westlake List Price 05-01-26]])/Combined[[#This Row],[Westlake List Price 05-01-26]]</f>
        <v>0</v>
      </c>
    </row>
    <row r="1149" spans="1:14" x14ac:dyDescent="0.3">
      <c r="A1149" s="118">
        <v>1993</v>
      </c>
      <c r="B1149" s="118" t="s">
        <v>11692</v>
      </c>
      <c r="C1149" s="118" t="s">
        <v>19145</v>
      </c>
      <c r="D1149" s="96" t="s">
        <v>13372</v>
      </c>
      <c r="E1149" s="96" t="s">
        <v>13657</v>
      </c>
      <c r="F1149" s="96" t="s">
        <v>12284</v>
      </c>
      <c r="G1149" s="96" t="s">
        <v>18795</v>
      </c>
      <c r="H1149" s="96" t="s">
        <v>11692</v>
      </c>
      <c r="I1149" s="123" t="s">
        <v>13928</v>
      </c>
      <c r="J1149" s="95" t="s">
        <v>5807</v>
      </c>
      <c r="K1149" s="95" t="s">
        <v>12002</v>
      </c>
      <c r="L1149" s="164">
        <v>1545.65</v>
      </c>
      <c r="M1149" s="154">
        <v>1545.65</v>
      </c>
      <c r="N1149" s="125">
        <f>(Combined[[#This Row],[Westlake List Price 06-01-26]]-Combined[[#This Row],[Westlake List Price 05-01-26]])/Combined[[#This Row],[Westlake List Price 05-01-26]]</f>
        <v>0</v>
      </c>
    </row>
    <row r="1150" spans="1:14" x14ac:dyDescent="0.3">
      <c r="A1150" s="118">
        <v>1995</v>
      </c>
      <c r="B1150" s="118" t="s">
        <v>15298</v>
      </c>
      <c r="C1150" s="118" t="s">
        <v>19146</v>
      </c>
      <c r="D1150" s="96" t="s">
        <v>13372</v>
      </c>
      <c r="E1150" s="96" t="s">
        <v>13657</v>
      </c>
      <c r="F1150" s="96" t="s">
        <v>12288</v>
      </c>
      <c r="G1150" s="96" t="s">
        <v>18795</v>
      </c>
      <c r="H1150" s="96" t="s">
        <v>11694</v>
      </c>
      <c r="I1150" s="123" t="s">
        <v>13928</v>
      </c>
      <c r="J1150" s="95" t="s">
        <v>5807</v>
      </c>
      <c r="K1150" s="95" t="s">
        <v>12002</v>
      </c>
      <c r="L1150" s="164">
        <v>1946.74</v>
      </c>
      <c r="M1150" s="154">
        <v>1946.74</v>
      </c>
      <c r="N1150" s="125">
        <f>(Combined[[#This Row],[Westlake List Price 06-01-26]]-Combined[[#This Row],[Westlake List Price 05-01-26]])/Combined[[#This Row],[Westlake List Price 05-01-26]]</f>
        <v>0</v>
      </c>
    </row>
    <row r="1151" spans="1:14" x14ac:dyDescent="0.3">
      <c r="A1151" s="118">
        <v>2000</v>
      </c>
      <c r="B1151" s="118" t="s">
        <v>11699</v>
      </c>
      <c r="C1151" s="118" t="s">
        <v>19151</v>
      </c>
      <c r="D1151" s="96" t="s">
        <v>13372</v>
      </c>
      <c r="E1151" s="96" t="s">
        <v>13646</v>
      </c>
      <c r="F1151" s="96" t="s">
        <v>12299</v>
      </c>
      <c r="G1151" s="96" t="s">
        <v>18795</v>
      </c>
      <c r="H1151" s="96" t="s">
        <v>11699</v>
      </c>
      <c r="I1151" s="123" t="s">
        <v>13928</v>
      </c>
      <c r="J1151" s="95" t="s">
        <v>5807</v>
      </c>
      <c r="K1151" s="95" t="s">
        <v>12002</v>
      </c>
      <c r="L1151" s="164">
        <v>3368.98</v>
      </c>
      <c r="M1151" s="154">
        <v>3368.98</v>
      </c>
      <c r="N1151" s="125">
        <f>(Combined[[#This Row],[Westlake List Price 06-01-26]]-Combined[[#This Row],[Westlake List Price 05-01-26]])/Combined[[#This Row],[Westlake List Price 05-01-26]]</f>
        <v>0</v>
      </c>
    </row>
    <row r="1152" spans="1:14" x14ac:dyDescent="0.3">
      <c r="A1152" s="118">
        <v>2001</v>
      </c>
      <c r="B1152" s="118" t="s">
        <v>11700</v>
      </c>
      <c r="C1152" s="118" t="s">
        <v>19152</v>
      </c>
      <c r="D1152" s="96" t="s">
        <v>13372</v>
      </c>
      <c r="E1152" s="96" t="s">
        <v>13646</v>
      </c>
      <c r="F1152" s="96" t="s">
        <v>12300</v>
      </c>
      <c r="G1152" s="96" t="s">
        <v>18795</v>
      </c>
      <c r="H1152" s="96" t="s">
        <v>11700</v>
      </c>
      <c r="I1152" s="123" t="s">
        <v>13928</v>
      </c>
      <c r="J1152" s="95" t="s">
        <v>5807</v>
      </c>
      <c r="K1152" s="95" t="s">
        <v>12002</v>
      </c>
      <c r="L1152" s="164">
        <v>3537.47</v>
      </c>
      <c r="M1152" s="154">
        <v>3537.47</v>
      </c>
      <c r="N1152" s="125">
        <f>(Combined[[#This Row],[Westlake List Price 06-01-26]]-Combined[[#This Row],[Westlake List Price 05-01-26]])/Combined[[#This Row],[Westlake List Price 05-01-26]]</f>
        <v>0</v>
      </c>
    </row>
    <row r="1153" spans="1:14" x14ac:dyDescent="0.3">
      <c r="A1153" s="118">
        <v>1997</v>
      </c>
      <c r="B1153" s="118" t="s">
        <v>14565</v>
      </c>
      <c r="C1153" s="118" t="s">
        <v>19148</v>
      </c>
      <c r="D1153" s="96" t="s">
        <v>13372</v>
      </c>
      <c r="E1153" s="96" t="s">
        <v>13646</v>
      </c>
      <c r="F1153" s="96" t="s">
        <v>12293</v>
      </c>
      <c r="G1153" s="96" t="s">
        <v>18795</v>
      </c>
      <c r="H1153" s="96" t="s">
        <v>11696</v>
      </c>
      <c r="I1153" s="123" t="s">
        <v>13928</v>
      </c>
      <c r="J1153" s="95" t="s">
        <v>5807</v>
      </c>
      <c r="K1153" s="95" t="s">
        <v>12002</v>
      </c>
      <c r="L1153" s="164">
        <v>2333.36</v>
      </c>
      <c r="M1153" s="154">
        <v>2333.36</v>
      </c>
      <c r="N1153" s="125">
        <f>(Combined[[#This Row],[Westlake List Price 06-01-26]]-Combined[[#This Row],[Westlake List Price 05-01-26]])/Combined[[#This Row],[Westlake List Price 05-01-26]]</f>
        <v>0</v>
      </c>
    </row>
    <row r="1154" spans="1:14" x14ac:dyDescent="0.3">
      <c r="A1154" s="118">
        <v>1998</v>
      </c>
      <c r="B1154" s="118" t="s">
        <v>14565</v>
      </c>
      <c r="C1154" s="118" t="s">
        <v>19149</v>
      </c>
      <c r="D1154" s="96" t="s">
        <v>13372</v>
      </c>
      <c r="E1154" s="96" t="s">
        <v>13646</v>
      </c>
      <c r="F1154" s="96" t="s">
        <v>12295</v>
      </c>
      <c r="G1154" s="96" t="s">
        <v>18795</v>
      </c>
      <c r="H1154" s="96" t="s">
        <v>11697</v>
      </c>
      <c r="I1154" s="123" t="s">
        <v>13928</v>
      </c>
      <c r="J1154" s="95" t="s">
        <v>5807</v>
      </c>
      <c r="K1154" s="95" t="s">
        <v>12002</v>
      </c>
      <c r="L1154" s="164">
        <v>2361.4699999999998</v>
      </c>
      <c r="M1154" s="154">
        <v>2361.4699999999998</v>
      </c>
      <c r="N1154" s="125">
        <f>(Combined[[#This Row],[Westlake List Price 06-01-26]]-Combined[[#This Row],[Westlake List Price 05-01-26]])/Combined[[#This Row],[Westlake List Price 05-01-26]]</f>
        <v>0</v>
      </c>
    </row>
    <row r="1155" spans="1:14" x14ac:dyDescent="0.3">
      <c r="A1155" s="118">
        <v>1999</v>
      </c>
      <c r="B1155" s="118" t="s">
        <v>14565</v>
      </c>
      <c r="C1155" s="118" t="s">
        <v>19150</v>
      </c>
      <c r="D1155" s="96" t="s">
        <v>13372</v>
      </c>
      <c r="E1155" s="96" t="s">
        <v>13646</v>
      </c>
      <c r="F1155" s="96" t="s">
        <v>12297</v>
      </c>
      <c r="G1155" s="96" t="s">
        <v>18795</v>
      </c>
      <c r="H1155" s="96" t="s">
        <v>11698</v>
      </c>
      <c r="I1155" s="123" t="s">
        <v>13928</v>
      </c>
      <c r="J1155" s="95" t="s">
        <v>5807</v>
      </c>
      <c r="K1155" s="95" t="s">
        <v>12002</v>
      </c>
      <c r="L1155" s="164">
        <v>2665.29</v>
      </c>
      <c r="M1155" s="154">
        <v>2665.29</v>
      </c>
      <c r="N1155" s="125">
        <f>(Combined[[#This Row],[Westlake List Price 06-01-26]]-Combined[[#This Row],[Westlake List Price 05-01-26]])/Combined[[#This Row],[Westlake List Price 05-01-26]]</f>
        <v>0</v>
      </c>
    </row>
    <row r="1156" spans="1:14" x14ac:dyDescent="0.3">
      <c r="A1156" s="118">
        <v>2005</v>
      </c>
      <c r="B1156" s="118" t="s">
        <v>14565</v>
      </c>
      <c r="C1156" s="118" t="s">
        <v>19156</v>
      </c>
      <c r="D1156" s="96" t="s">
        <v>13372</v>
      </c>
      <c r="E1156" s="96" t="s">
        <v>13647</v>
      </c>
      <c r="F1156" s="96" t="s">
        <v>12308</v>
      </c>
      <c r="G1156" s="96" t="s">
        <v>18795</v>
      </c>
      <c r="H1156" s="96" t="s">
        <v>11454</v>
      </c>
      <c r="I1156" s="123" t="s">
        <v>13928</v>
      </c>
      <c r="J1156" s="95" t="s">
        <v>5807</v>
      </c>
      <c r="K1156" s="95" t="s">
        <v>12002</v>
      </c>
      <c r="L1156" s="164">
        <v>3713.68</v>
      </c>
      <c r="M1156" s="154">
        <v>3713.68</v>
      </c>
      <c r="N1156" s="125">
        <f>(Combined[[#This Row],[Westlake List Price 06-01-26]]-Combined[[#This Row],[Westlake List Price 05-01-26]])/Combined[[#This Row],[Westlake List Price 05-01-26]]</f>
        <v>0</v>
      </c>
    </row>
    <row r="1157" spans="1:14" x14ac:dyDescent="0.3">
      <c r="A1157" s="118">
        <v>2006</v>
      </c>
      <c r="B1157" s="118" t="s">
        <v>11455</v>
      </c>
      <c r="C1157" s="118" t="s">
        <v>19157</v>
      </c>
      <c r="D1157" s="96" t="s">
        <v>13372</v>
      </c>
      <c r="E1157" s="96" t="s">
        <v>13647</v>
      </c>
      <c r="F1157" s="96" t="s">
        <v>12309</v>
      </c>
      <c r="G1157" s="96" t="s">
        <v>18795</v>
      </c>
      <c r="H1157" s="96" t="s">
        <v>11455</v>
      </c>
      <c r="I1157" s="123" t="s">
        <v>13928</v>
      </c>
      <c r="J1157" s="95" t="s">
        <v>5807</v>
      </c>
      <c r="K1157" s="95" t="s">
        <v>12002</v>
      </c>
      <c r="L1157" s="164">
        <v>3753.97</v>
      </c>
      <c r="M1157" s="154">
        <v>3753.97</v>
      </c>
      <c r="N1157" s="125">
        <f>(Combined[[#This Row],[Westlake List Price 06-01-26]]-Combined[[#This Row],[Westlake List Price 05-01-26]])/Combined[[#This Row],[Westlake List Price 05-01-26]]</f>
        <v>0</v>
      </c>
    </row>
    <row r="1158" spans="1:14" x14ac:dyDescent="0.3">
      <c r="A1158" s="118">
        <v>2007</v>
      </c>
      <c r="B1158" s="118" t="s">
        <v>11456</v>
      </c>
      <c r="C1158" s="118" t="s">
        <v>19158</v>
      </c>
      <c r="D1158" s="96" t="s">
        <v>13372</v>
      </c>
      <c r="E1158" s="96" t="s">
        <v>13647</v>
      </c>
      <c r="F1158" s="96" t="s">
        <v>12310</v>
      </c>
      <c r="G1158" s="96" t="s">
        <v>18795</v>
      </c>
      <c r="H1158" s="96" t="s">
        <v>11456</v>
      </c>
      <c r="I1158" s="123" t="s">
        <v>13928</v>
      </c>
      <c r="J1158" s="95" t="s">
        <v>5807</v>
      </c>
      <c r="K1158" s="95" t="s">
        <v>12002</v>
      </c>
      <c r="L1158" s="164">
        <v>3893.94</v>
      </c>
      <c r="M1158" s="154">
        <v>3893.94</v>
      </c>
      <c r="N1158" s="125">
        <f>(Combined[[#This Row],[Westlake List Price 06-01-26]]-Combined[[#This Row],[Westlake List Price 05-01-26]])/Combined[[#This Row],[Westlake List Price 05-01-26]]</f>
        <v>0</v>
      </c>
    </row>
    <row r="1159" spans="1:14" x14ac:dyDescent="0.3">
      <c r="A1159" s="118">
        <v>2002</v>
      </c>
      <c r="B1159" s="118" t="s">
        <v>14565</v>
      </c>
      <c r="C1159" s="118" t="s">
        <v>19153</v>
      </c>
      <c r="D1159" s="96" t="s">
        <v>13372</v>
      </c>
      <c r="E1159" s="96" t="s">
        <v>13647</v>
      </c>
      <c r="F1159" s="96" t="s">
        <v>12302</v>
      </c>
      <c r="G1159" s="96" t="s">
        <v>18795</v>
      </c>
      <c r="H1159" s="96" t="s">
        <v>11701</v>
      </c>
      <c r="I1159" s="123" t="s">
        <v>13928</v>
      </c>
      <c r="J1159" s="95" t="s">
        <v>5807</v>
      </c>
      <c r="K1159" s="95" t="s">
        <v>12002</v>
      </c>
      <c r="L1159" s="164">
        <v>2782.99</v>
      </c>
      <c r="M1159" s="154">
        <v>2782.99</v>
      </c>
      <c r="N1159" s="125">
        <f>(Combined[[#This Row],[Westlake List Price 06-01-26]]-Combined[[#This Row],[Westlake List Price 05-01-26]])/Combined[[#This Row],[Westlake List Price 05-01-26]]</f>
        <v>0</v>
      </c>
    </row>
    <row r="1160" spans="1:14" x14ac:dyDescent="0.3">
      <c r="A1160" s="118">
        <v>2003</v>
      </c>
      <c r="B1160" s="118" t="s">
        <v>14565</v>
      </c>
      <c r="C1160" s="118" t="s">
        <v>19154</v>
      </c>
      <c r="D1160" s="96" t="s">
        <v>13372</v>
      </c>
      <c r="E1160" s="96" t="s">
        <v>13647</v>
      </c>
      <c r="F1160" s="96" t="s">
        <v>12304</v>
      </c>
      <c r="G1160" s="96" t="s">
        <v>18795</v>
      </c>
      <c r="H1160" s="96" t="s">
        <v>11452</v>
      </c>
      <c r="I1160" s="123" t="s">
        <v>13928</v>
      </c>
      <c r="J1160" s="95" t="s">
        <v>5807</v>
      </c>
      <c r="K1160" s="95" t="s">
        <v>12002</v>
      </c>
      <c r="L1160" s="164">
        <v>2865.76</v>
      </c>
      <c r="M1160" s="154">
        <v>2865.76</v>
      </c>
      <c r="N1160" s="125">
        <f>(Combined[[#This Row],[Westlake List Price 06-01-26]]-Combined[[#This Row],[Westlake List Price 05-01-26]])/Combined[[#This Row],[Westlake List Price 05-01-26]]</f>
        <v>0</v>
      </c>
    </row>
    <row r="1161" spans="1:14" x14ac:dyDescent="0.3">
      <c r="A1161" s="118">
        <v>2004</v>
      </c>
      <c r="B1161" s="118" t="s">
        <v>14565</v>
      </c>
      <c r="C1161" s="118" t="s">
        <v>19155</v>
      </c>
      <c r="D1161" s="96" t="s">
        <v>13372</v>
      </c>
      <c r="E1161" s="96" t="s">
        <v>13647</v>
      </c>
      <c r="F1161" s="96" t="s">
        <v>12306</v>
      </c>
      <c r="G1161" s="96" t="s">
        <v>18795</v>
      </c>
      <c r="H1161" s="96" t="s">
        <v>11453</v>
      </c>
      <c r="I1161" s="123" t="s">
        <v>13928</v>
      </c>
      <c r="J1161" s="95" t="s">
        <v>5807</v>
      </c>
      <c r="K1161" s="95" t="s">
        <v>12002</v>
      </c>
      <c r="L1161" s="164">
        <v>3306.8</v>
      </c>
      <c r="M1161" s="154">
        <v>3306.8</v>
      </c>
      <c r="N1161" s="125">
        <f>(Combined[[#This Row],[Westlake List Price 06-01-26]]-Combined[[#This Row],[Westlake List Price 05-01-26]])/Combined[[#This Row],[Westlake List Price 05-01-26]]</f>
        <v>0</v>
      </c>
    </row>
    <row r="1162" spans="1:14" x14ac:dyDescent="0.3">
      <c r="A1162" s="118">
        <v>2011</v>
      </c>
      <c r="B1162" s="118" t="s">
        <v>14565</v>
      </c>
      <c r="C1162" s="118" t="s">
        <v>19162</v>
      </c>
      <c r="D1162" s="96" t="s">
        <v>13372</v>
      </c>
      <c r="E1162" s="96" t="s">
        <v>13648</v>
      </c>
      <c r="F1162" s="96" t="s">
        <v>12318</v>
      </c>
      <c r="G1162" s="96" t="s">
        <v>18795</v>
      </c>
      <c r="H1162" s="96" t="s">
        <v>11460</v>
      </c>
      <c r="I1162" s="123" t="s">
        <v>13928</v>
      </c>
      <c r="J1162" s="95" t="s">
        <v>5807</v>
      </c>
      <c r="K1162" s="95" t="s">
        <v>12002</v>
      </c>
      <c r="L1162" s="164">
        <v>5765.68</v>
      </c>
      <c r="M1162" s="154">
        <v>5765.68</v>
      </c>
      <c r="N1162" s="125">
        <f>(Combined[[#This Row],[Westlake List Price 06-01-26]]-Combined[[#This Row],[Westlake List Price 05-01-26]])/Combined[[#This Row],[Westlake List Price 05-01-26]]</f>
        <v>0</v>
      </c>
    </row>
    <row r="1163" spans="1:14" x14ac:dyDescent="0.3">
      <c r="A1163" s="118">
        <v>2012</v>
      </c>
      <c r="B1163" s="118" t="s">
        <v>14565</v>
      </c>
      <c r="C1163" s="118" t="s">
        <v>19163</v>
      </c>
      <c r="D1163" s="96" t="s">
        <v>13372</v>
      </c>
      <c r="E1163" s="96" t="s">
        <v>13648</v>
      </c>
      <c r="F1163" s="96" t="s">
        <v>12319</v>
      </c>
      <c r="G1163" s="96" t="s">
        <v>18795</v>
      </c>
      <c r="H1163" s="96" t="s">
        <v>11461</v>
      </c>
      <c r="I1163" s="123" t="s">
        <v>13928</v>
      </c>
      <c r="J1163" s="95" t="s">
        <v>5807</v>
      </c>
      <c r="K1163" s="95" t="s">
        <v>12002</v>
      </c>
      <c r="L1163" s="164">
        <v>5861.1</v>
      </c>
      <c r="M1163" s="154">
        <v>5861.1</v>
      </c>
      <c r="N1163" s="125">
        <f>(Combined[[#This Row],[Westlake List Price 06-01-26]]-Combined[[#This Row],[Westlake List Price 05-01-26]])/Combined[[#This Row],[Westlake List Price 05-01-26]]</f>
        <v>0</v>
      </c>
    </row>
    <row r="1164" spans="1:14" x14ac:dyDescent="0.3">
      <c r="A1164" s="118">
        <v>2013</v>
      </c>
      <c r="B1164" s="118" t="s">
        <v>14565</v>
      </c>
      <c r="C1164" s="118" t="s">
        <v>19164</v>
      </c>
      <c r="D1164" s="96" t="s">
        <v>13372</v>
      </c>
      <c r="E1164" s="96" t="s">
        <v>13648</v>
      </c>
      <c r="F1164" s="96" t="s">
        <v>11789</v>
      </c>
      <c r="G1164" s="96" t="s">
        <v>18795</v>
      </c>
      <c r="H1164" s="96" t="s">
        <v>11462</v>
      </c>
      <c r="I1164" s="123" t="s">
        <v>13928</v>
      </c>
      <c r="J1164" s="95" t="s">
        <v>5807</v>
      </c>
      <c r="K1164" s="95" t="s">
        <v>12002</v>
      </c>
      <c r="L1164" s="164">
        <v>6371.35</v>
      </c>
      <c r="M1164" s="154">
        <v>6371.35</v>
      </c>
      <c r="N1164" s="125">
        <f>(Combined[[#This Row],[Westlake List Price 06-01-26]]-Combined[[#This Row],[Westlake List Price 05-01-26]])/Combined[[#This Row],[Westlake List Price 05-01-26]]</f>
        <v>0</v>
      </c>
    </row>
    <row r="1165" spans="1:14" x14ac:dyDescent="0.3">
      <c r="A1165" s="118">
        <v>2014</v>
      </c>
      <c r="B1165" s="118" t="s">
        <v>11463</v>
      </c>
      <c r="C1165" s="118" t="s">
        <v>19165</v>
      </c>
      <c r="D1165" s="96" t="s">
        <v>13372</v>
      </c>
      <c r="E1165" s="96" t="s">
        <v>13648</v>
      </c>
      <c r="F1165" s="96" t="s">
        <v>12321</v>
      </c>
      <c r="G1165" s="96" t="s">
        <v>18795</v>
      </c>
      <c r="H1165" s="96" t="s">
        <v>11463</v>
      </c>
      <c r="I1165" s="123" t="s">
        <v>13928</v>
      </c>
      <c r="J1165" s="95" t="s">
        <v>5807</v>
      </c>
      <c r="K1165" s="95" t="s">
        <v>12002</v>
      </c>
      <c r="L1165" s="164">
        <v>6689.88</v>
      </c>
      <c r="M1165" s="154">
        <v>6689.88</v>
      </c>
      <c r="N1165" s="125">
        <f>(Combined[[#This Row],[Westlake List Price 06-01-26]]-Combined[[#This Row],[Westlake List Price 05-01-26]])/Combined[[#This Row],[Westlake List Price 05-01-26]]</f>
        <v>0</v>
      </c>
    </row>
    <row r="1166" spans="1:14" x14ac:dyDescent="0.3">
      <c r="A1166" s="118">
        <v>2008</v>
      </c>
      <c r="B1166" s="118" t="s">
        <v>14565</v>
      </c>
      <c r="C1166" s="118" t="s">
        <v>19159</v>
      </c>
      <c r="D1166" s="96" t="s">
        <v>13372</v>
      </c>
      <c r="E1166" s="96" t="s">
        <v>13648</v>
      </c>
      <c r="F1166" s="96" t="s">
        <v>12312</v>
      </c>
      <c r="G1166" s="96" t="s">
        <v>18795</v>
      </c>
      <c r="H1166" s="96" t="s">
        <v>11457</v>
      </c>
      <c r="I1166" s="123" t="s">
        <v>13928</v>
      </c>
      <c r="J1166" s="95" t="s">
        <v>5807</v>
      </c>
      <c r="K1166" s="95" t="s">
        <v>12002</v>
      </c>
      <c r="L1166" s="164">
        <v>4746.5200000000004</v>
      </c>
      <c r="M1166" s="154">
        <v>4746.5200000000004</v>
      </c>
      <c r="N1166" s="125">
        <f>(Combined[[#This Row],[Westlake List Price 06-01-26]]-Combined[[#This Row],[Westlake List Price 05-01-26]])/Combined[[#This Row],[Westlake List Price 05-01-26]]</f>
        <v>0</v>
      </c>
    </row>
    <row r="1167" spans="1:14" x14ac:dyDescent="0.3">
      <c r="A1167" s="118">
        <v>2009</v>
      </c>
      <c r="B1167" s="118" t="s">
        <v>11458</v>
      </c>
      <c r="C1167" s="118" t="s">
        <v>19160</v>
      </c>
      <c r="D1167" s="96" t="s">
        <v>13372</v>
      </c>
      <c r="E1167" s="96" t="s">
        <v>13648</v>
      </c>
      <c r="F1167" s="96" t="s">
        <v>12314</v>
      </c>
      <c r="G1167" s="96" t="s">
        <v>18795</v>
      </c>
      <c r="H1167" s="96" t="s">
        <v>11458</v>
      </c>
      <c r="I1167" s="123" t="s">
        <v>13928</v>
      </c>
      <c r="J1167" s="95" t="s">
        <v>13104</v>
      </c>
      <c r="K1167" s="95" t="s">
        <v>12002</v>
      </c>
      <c r="L1167" s="164">
        <v>5001.1899999999996</v>
      </c>
      <c r="M1167" s="154">
        <v>5001.1899999999996</v>
      </c>
      <c r="N1167" s="125">
        <f>(Combined[[#This Row],[Westlake List Price 06-01-26]]-Combined[[#This Row],[Westlake List Price 05-01-26]])/Combined[[#This Row],[Westlake List Price 05-01-26]]</f>
        <v>0</v>
      </c>
    </row>
    <row r="1168" spans="1:14" x14ac:dyDescent="0.3">
      <c r="A1168" s="118">
        <v>2010</v>
      </c>
      <c r="B1168" s="118" t="s">
        <v>14565</v>
      </c>
      <c r="C1168" s="118" t="s">
        <v>19161</v>
      </c>
      <c r="D1168" s="96" t="s">
        <v>13372</v>
      </c>
      <c r="E1168" s="96" t="s">
        <v>13648</v>
      </c>
      <c r="F1168" s="96" t="s">
        <v>12316</v>
      </c>
      <c r="G1168" s="96" t="s">
        <v>18795</v>
      </c>
      <c r="H1168" s="96" t="s">
        <v>11459</v>
      </c>
      <c r="I1168" s="123" t="s">
        <v>13928</v>
      </c>
      <c r="J1168" s="95" t="s">
        <v>5807</v>
      </c>
      <c r="K1168" s="95" t="s">
        <v>12002</v>
      </c>
      <c r="L1168" s="164">
        <v>5386.57</v>
      </c>
      <c r="M1168" s="154">
        <v>5386.57</v>
      </c>
      <c r="N1168" s="125">
        <f>(Combined[[#This Row],[Westlake List Price 06-01-26]]-Combined[[#This Row],[Westlake List Price 05-01-26]])/Combined[[#This Row],[Westlake List Price 05-01-26]]</f>
        <v>0</v>
      </c>
    </row>
    <row r="1169" spans="1:14" x14ac:dyDescent="0.3">
      <c r="A1169" s="118">
        <v>2018</v>
      </c>
      <c r="B1169" s="118" t="s">
        <v>14565</v>
      </c>
      <c r="C1169" s="118" t="s">
        <v>19169</v>
      </c>
      <c r="D1169" s="96" t="s">
        <v>13372</v>
      </c>
      <c r="E1169" s="96" t="s">
        <v>13649</v>
      </c>
      <c r="F1169" s="96" t="s">
        <v>12359</v>
      </c>
      <c r="G1169" s="96" t="s">
        <v>18795</v>
      </c>
      <c r="H1169" s="96" t="s">
        <v>11217</v>
      </c>
      <c r="I1169" s="123" t="s">
        <v>13928</v>
      </c>
      <c r="J1169" s="95" t="s">
        <v>5807</v>
      </c>
      <c r="K1169" s="95" t="s">
        <v>12002</v>
      </c>
      <c r="L1169" s="164">
        <v>6307.27</v>
      </c>
      <c r="M1169" s="154">
        <v>6307.27</v>
      </c>
      <c r="N1169" s="125">
        <f>(Combined[[#This Row],[Westlake List Price 06-01-26]]-Combined[[#This Row],[Westlake List Price 05-01-26]])/Combined[[#This Row],[Westlake List Price 05-01-26]]</f>
        <v>0</v>
      </c>
    </row>
    <row r="1170" spans="1:14" x14ac:dyDescent="0.3">
      <c r="A1170" s="118">
        <v>2019</v>
      </c>
      <c r="B1170" s="118" t="s">
        <v>14565</v>
      </c>
      <c r="C1170" s="118" t="s">
        <v>19170</v>
      </c>
      <c r="D1170" s="96" t="s">
        <v>13372</v>
      </c>
      <c r="E1170" s="96" t="s">
        <v>13649</v>
      </c>
      <c r="F1170" s="96" t="s">
        <v>12360</v>
      </c>
      <c r="G1170" s="96" t="s">
        <v>18795</v>
      </c>
      <c r="H1170" s="96" t="s">
        <v>11218</v>
      </c>
      <c r="I1170" s="123" t="s">
        <v>13928</v>
      </c>
      <c r="J1170" s="95" t="s">
        <v>5807</v>
      </c>
      <c r="K1170" s="95" t="s">
        <v>12002</v>
      </c>
      <c r="L1170" s="164">
        <v>6393.22</v>
      </c>
      <c r="M1170" s="154">
        <v>6393.22</v>
      </c>
      <c r="N1170" s="125">
        <f>(Combined[[#This Row],[Westlake List Price 06-01-26]]-Combined[[#This Row],[Westlake List Price 05-01-26]])/Combined[[#This Row],[Westlake List Price 05-01-26]]</f>
        <v>0</v>
      </c>
    </row>
    <row r="1171" spans="1:14" x14ac:dyDescent="0.3">
      <c r="A1171" s="118">
        <v>2020</v>
      </c>
      <c r="B1171" s="118" t="s">
        <v>14565</v>
      </c>
      <c r="C1171" s="118" t="s">
        <v>19171</v>
      </c>
      <c r="D1171" s="96" t="s">
        <v>13372</v>
      </c>
      <c r="E1171" s="96" t="s">
        <v>13649</v>
      </c>
      <c r="F1171" s="96" t="s">
        <v>12361</v>
      </c>
      <c r="G1171" s="96" t="s">
        <v>18795</v>
      </c>
      <c r="H1171" s="96" t="s">
        <v>11219</v>
      </c>
      <c r="I1171" s="123" t="s">
        <v>13928</v>
      </c>
      <c r="J1171" s="95" t="s">
        <v>5807</v>
      </c>
      <c r="K1171" s="95" t="s">
        <v>12002</v>
      </c>
      <c r="L1171" s="164">
        <v>6803.35</v>
      </c>
      <c r="M1171" s="154">
        <v>6803.35</v>
      </c>
      <c r="N1171" s="125">
        <f>(Combined[[#This Row],[Westlake List Price 06-01-26]]-Combined[[#This Row],[Westlake List Price 05-01-26]])/Combined[[#This Row],[Westlake List Price 05-01-26]]</f>
        <v>0</v>
      </c>
    </row>
    <row r="1172" spans="1:14" x14ac:dyDescent="0.3">
      <c r="A1172" s="118">
        <v>2021</v>
      </c>
      <c r="B1172" s="118" t="s">
        <v>14565</v>
      </c>
      <c r="C1172" s="118" t="s">
        <v>19172</v>
      </c>
      <c r="D1172" s="96" t="s">
        <v>13372</v>
      </c>
      <c r="E1172" s="96" t="s">
        <v>13649</v>
      </c>
      <c r="F1172" s="96" t="s">
        <v>12362</v>
      </c>
      <c r="G1172" s="96" t="s">
        <v>18795</v>
      </c>
      <c r="H1172" s="96" t="s">
        <v>11220</v>
      </c>
      <c r="I1172" s="123" t="s">
        <v>13928</v>
      </c>
      <c r="J1172" s="95" t="s">
        <v>5807</v>
      </c>
      <c r="K1172" s="95" t="s">
        <v>12002</v>
      </c>
      <c r="L1172" s="164">
        <v>6893.55</v>
      </c>
      <c r="M1172" s="154">
        <v>6893.55</v>
      </c>
      <c r="N1172" s="125">
        <f>(Combined[[#This Row],[Westlake List Price 06-01-26]]-Combined[[#This Row],[Westlake List Price 05-01-26]])/Combined[[#This Row],[Westlake List Price 05-01-26]]</f>
        <v>0</v>
      </c>
    </row>
    <row r="1173" spans="1:14" x14ac:dyDescent="0.3">
      <c r="A1173" s="118">
        <v>2022</v>
      </c>
      <c r="B1173" s="118" t="s">
        <v>11221</v>
      </c>
      <c r="C1173" s="118" t="s">
        <v>19173</v>
      </c>
      <c r="D1173" s="96" t="s">
        <v>13372</v>
      </c>
      <c r="E1173" s="96" t="s">
        <v>13649</v>
      </c>
      <c r="F1173" s="96" t="s">
        <v>12363</v>
      </c>
      <c r="G1173" s="96" t="s">
        <v>18795</v>
      </c>
      <c r="H1173" s="96" t="s">
        <v>11221</v>
      </c>
      <c r="I1173" s="123" t="s">
        <v>13928</v>
      </c>
      <c r="J1173" s="95" t="s">
        <v>5807</v>
      </c>
      <c r="K1173" s="95" t="s">
        <v>12002</v>
      </c>
      <c r="L1173" s="164">
        <v>7362.45</v>
      </c>
      <c r="M1173" s="154">
        <v>7362.45</v>
      </c>
      <c r="N1173" s="125">
        <f>(Combined[[#This Row],[Westlake List Price 06-01-26]]-Combined[[#This Row],[Westlake List Price 05-01-26]])/Combined[[#This Row],[Westlake List Price 05-01-26]]</f>
        <v>0</v>
      </c>
    </row>
    <row r="1174" spans="1:14" x14ac:dyDescent="0.3">
      <c r="A1174" s="118">
        <v>2015</v>
      </c>
      <c r="B1174" s="118" t="s">
        <v>14565</v>
      </c>
      <c r="C1174" s="118" t="s">
        <v>19166</v>
      </c>
      <c r="D1174" s="96" t="s">
        <v>13372</v>
      </c>
      <c r="E1174" s="96" t="s">
        <v>13649</v>
      </c>
      <c r="F1174" s="96" t="s">
        <v>12323</v>
      </c>
      <c r="G1174" s="96" t="s">
        <v>18795</v>
      </c>
      <c r="H1174" s="96" t="s">
        <v>11464</v>
      </c>
      <c r="I1174" s="123" t="s">
        <v>13928</v>
      </c>
      <c r="J1174" s="95" t="s">
        <v>5807</v>
      </c>
      <c r="K1174" s="95" t="s">
        <v>12002</v>
      </c>
      <c r="L1174" s="164">
        <v>5696.32</v>
      </c>
      <c r="M1174" s="154">
        <v>5696.32</v>
      </c>
      <c r="N1174" s="125">
        <f>(Combined[[#This Row],[Westlake List Price 06-01-26]]-Combined[[#This Row],[Westlake List Price 05-01-26]])/Combined[[#This Row],[Westlake List Price 05-01-26]]</f>
        <v>0</v>
      </c>
    </row>
    <row r="1175" spans="1:14" x14ac:dyDescent="0.3">
      <c r="A1175" s="118">
        <v>2016</v>
      </c>
      <c r="B1175" s="118" t="s">
        <v>14565</v>
      </c>
      <c r="C1175" s="118" t="s">
        <v>19167</v>
      </c>
      <c r="D1175" s="96" t="s">
        <v>13372</v>
      </c>
      <c r="E1175" s="96" t="s">
        <v>13649</v>
      </c>
      <c r="F1175" s="96" t="s">
        <v>12325</v>
      </c>
      <c r="G1175" s="96" t="s">
        <v>18795</v>
      </c>
      <c r="H1175" s="96" t="s">
        <v>11215</v>
      </c>
      <c r="I1175" s="123" t="s">
        <v>13928</v>
      </c>
      <c r="J1175" s="95" t="s">
        <v>5807</v>
      </c>
      <c r="K1175" s="95" t="s">
        <v>12002</v>
      </c>
      <c r="L1175" s="164">
        <v>6001.19</v>
      </c>
      <c r="M1175" s="154">
        <v>6001.19</v>
      </c>
      <c r="N1175" s="125">
        <f>(Combined[[#This Row],[Westlake List Price 06-01-26]]-Combined[[#This Row],[Westlake List Price 05-01-26]])/Combined[[#This Row],[Westlake List Price 05-01-26]]</f>
        <v>0</v>
      </c>
    </row>
    <row r="1176" spans="1:14" x14ac:dyDescent="0.3">
      <c r="A1176" s="118">
        <v>2017</v>
      </c>
      <c r="B1176" s="118" t="s">
        <v>14565</v>
      </c>
      <c r="C1176" s="118" t="s">
        <v>19168</v>
      </c>
      <c r="D1176" s="96" t="s">
        <v>13372</v>
      </c>
      <c r="E1176" s="96" t="s">
        <v>13649</v>
      </c>
      <c r="F1176" s="96" t="s">
        <v>12357</v>
      </c>
      <c r="G1176" s="96" t="s">
        <v>18795</v>
      </c>
      <c r="H1176" s="96" t="s">
        <v>11216</v>
      </c>
      <c r="I1176" s="123" t="s">
        <v>13928</v>
      </c>
      <c r="J1176" s="95" t="s">
        <v>5807</v>
      </c>
      <c r="K1176" s="95" t="s">
        <v>12002</v>
      </c>
      <c r="L1176" s="164">
        <v>6163.84</v>
      </c>
      <c r="M1176" s="154">
        <v>6163.84</v>
      </c>
      <c r="N1176" s="125">
        <f>(Combined[[#This Row],[Westlake List Price 06-01-26]]-Combined[[#This Row],[Westlake List Price 05-01-26]])/Combined[[#This Row],[Westlake List Price 05-01-26]]</f>
        <v>0</v>
      </c>
    </row>
    <row r="1177" spans="1:14" x14ac:dyDescent="0.3">
      <c r="A1177" s="118">
        <v>2026</v>
      </c>
      <c r="B1177" s="118" t="s">
        <v>14565</v>
      </c>
      <c r="C1177" s="118" t="s">
        <v>19177</v>
      </c>
      <c r="D1177" s="96" t="s">
        <v>13372</v>
      </c>
      <c r="E1177" s="96" t="s">
        <v>13650</v>
      </c>
      <c r="F1177" s="96" t="s">
        <v>12371</v>
      </c>
      <c r="G1177" s="96" t="s">
        <v>18795</v>
      </c>
      <c r="H1177" s="96" t="s">
        <v>11225</v>
      </c>
      <c r="I1177" s="123" t="s">
        <v>13928</v>
      </c>
      <c r="J1177" s="95" t="s">
        <v>5807</v>
      </c>
      <c r="K1177" s="95" t="s">
        <v>12002</v>
      </c>
      <c r="L1177" s="164">
        <v>10751.32</v>
      </c>
      <c r="M1177" s="154">
        <v>10751.32</v>
      </c>
      <c r="N1177" s="125">
        <f>(Combined[[#This Row],[Westlake List Price 06-01-26]]-Combined[[#This Row],[Westlake List Price 05-01-26]])/Combined[[#This Row],[Westlake List Price 05-01-26]]</f>
        <v>0</v>
      </c>
    </row>
    <row r="1178" spans="1:14" x14ac:dyDescent="0.3">
      <c r="A1178" s="118">
        <v>2027</v>
      </c>
      <c r="B1178" s="118" t="s">
        <v>14565</v>
      </c>
      <c r="C1178" s="118" t="s">
        <v>19178</v>
      </c>
      <c r="D1178" s="96" t="s">
        <v>13372</v>
      </c>
      <c r="E1178" s="96" t="s">
        <v>13650</v>
      </c>
      <c r="F1178" s="96" t="s">
        <v>12372</v>
      </c>
      <c r="G1178" s="96" t="s">
        <v>18795</v>
      </c>
      <c r="H1178" s="96" t="s">
        <v>11226</v>
      </c>
      <c r="I1178" s="123" t="s">
        <v>13928</v>
      </c>
      <c r="J1178" s="95" t="s">
        <v>5807</v>
      </c>
      <c r="K1178" s="95" t="s">
        <v>12002</v>
      </c>
      <c r="L1178" s="164">
        <v>10922.48</v>
      </c>
      <c r="M1178" s="154">
        <v>10922.48</v>
      </c>
      <c r="N1178" s="125">
        <f>(Combined[[#This Row],[Westlake List Price 06-01-26]]-Combined[[#This Row],[Westlake List Price 05-01-26]])/Combined[[#This Row],[Westlake List Price 05-01-26]]</f>
        <v>0</v>
      </c>
    </row>
    <row r="1179" spans="1:14" x14ac:dyDescent="0.3">
      <c r="A1179" s="118">
        <v>2028</v>
      </c>
      <c r="B1179" s="118" t="s">
        <v>14565</v>
      </c>
      <c r="C1179" s="118" t="s">
        <v>19179</v>
      </c>
      <c r="D1179" s="96" t="s">
        <v>13372</v>
      </c>
      <c r="E1179" s="96" t="s">
        <v>13650</v>
      </c>
      <c r="F1179" s="96" t="s">
        <v>12373</v>
      </c>
      <c r="G1179" s="96" t="s">
        <v>18795</v>
      </c>
      <c r="H1179" s="96" t="s">
        <v>11227</v>
      </c>
      <c r="I1179" s="123" t="s">
        <v>13928</v>
      </c>
      <c r="J1179" s="95" t="s">
        <v>5807</v>
      </c>
      <c r="K1179" s="95" t="s">
        <v>12002</v>
      </c>
      <c r="L1179" s="164">
        <v>11297.43</v>
      </c>
      <c r="M1179" s="154">
        <v>11297.43</v>
      </c>
      <c r="N1179" s="125">
        <f>(Combined[[#This Row],[Westlake List Price 06-01-26]]-Combined[[#This Row],[Westlake List Price 05-01-26]])/Combined[[#This Row],[Westlake List Price 05-01-26]]</f>
        <v>0</v>
      </c>
    </row>
    <row r="1180" spans="1:14" x14ac:dyDescent="0.3">
      <c r="A1180" s="118">
        <v>2029</v>
      </c>
      <c r="B1180" s="118" t="s">
        <v>14565</v>
      </c>
      <c r="C1180" s="118" t="s">
        <v>19180</v>
      </c>
      <c r="D1180" s="96" t="s">
        <v>13372</v>
      </c>
      <c r="E1180" s="96" t="s">
        <v>13650</v>
      </c>
      <c r="F1180" s="96" t="s">
        <v>12374</v>
      </c>
      <c r="G1180" s="96" t="s">
        <v>18795</v>
      </c>
      <c r="H1180" s="96" t="s">
        <v>11228</v>
      </c>
      <c r="I1180" s="123" t="s">
        <v>13928</v>
      </c>
      <c r="J1180" s="95" t="s">
        <v>5807</v>
      </c>
      <c r="K1180" s="95" t="s">
        <v>12002</v>
      </c>
      <c r="L1180" s="164">
        <v>11467.96</v>
      </c>
      <c r="M1180" s="154">
        <v>11467.96</v>
      </c>
      <c r="N1180" s="125">
        <f>(Combined[[#This Row],[Westlake List Price 06-01-26]]-Combined[[#This Row],[Westlake List Price 05-01-26]])/Combined[[#This Row],[Westlake List Price 05-01-26]]</f>
        <v>0</v>
      </c>
    </row>
    <row r="1181" spans="1:14" x14ac:dyDescent="0.3">
      <c r="A1181" s="118">
        <v>2030</v>
      </c>
      <c r="B1181" s="118" t="s">
        <v>14565</v>
      </c>
      <c r="C1181" s="118" t="s">
        <v>19181</v>
      </c>
      <c r="D1181" s="96" t="s">
        <v>13372</v>
      </c>
      <c r="E1181" s="96" t="s">
        <v>13650</v>
      </c>
      <c r="F1181" s="96" t="s">
        <v>12375</v>
      </c>
      <c r="G1181" s="96" t="s">
        <v>18795</v>
      </c>
      <c r="H1181" s="96" t="s">
        <v>11229</v>
      </c>
      <c r="I1181" s="123" t="s">
        <v>13928</v>
      </c>
      <c r="J1181" s="95" t="s">
        <v>5807</v>
      </c>
      <c r="K1181" s="95" t="s">
        <v>12002</v>
      </c>
      <c r="L1181" s="164">
        <v>11860.86</v>
      </c>
      <c r="M1181" s="154">
        <v>11860.86</v>
      </c>
      <c r="N1181" s="125">
        <f>(Combined[[#This Row],[Westlake List Price 06-01-26]]-Combined[[#This Row],[Westlake List Price 05-01-26]])/Combined[[#This Row],[Westlake List Price 05-01-26]]</f>
        <v>0</v>
      </c>
    </row>
    <row r="1182" spans="1:14" x14ac:dyDescent="0.3">
      <c r="A1182" s="118">
        <v>2031</v>
      </c>
      <c r="B1182" s="118" t="s">
        <v>14565</v>
      </c>
      <c r="C1182" s="118" t="s">
        <v>19182</v>
      </c>
      <c r="D1182" s="96" t="s">
        <v>13372</v>
      </c>
      <c r="E1182" s="96" t="s">
        <v>13650</v>
      </c>
      <c r="F1182" s="96" t="s">
        <v>12376</v>
      </c>
      <c r="G1182" s="96" t="s">
        <v>18795</v>
      </c>
      <c r="H1182" s="96" t="s">
        <v>11230</v>
      </c>
      <c r="I1182" s="123" t="s">
        <v>13928</v>
      </c>
      <c r="J1182" s="95" t="s">
        <v>5807</v>
      </c>
      <c r="K1182" s="95" t="s">
        <v>12002</v>
      </c>
      <c r="L1182" s="164">
        <v>13873.62</v>
      </c>
      <c r="M1182" s="154">
        <v>13873.62</v>
      </c>
      <c r="N1182" s="125">
        <f>(Combined[[#This Row],[Westlake List Price 06-01-26]]-Combined[[#This Row],[Westlake List Price 05-01-26]])/Combined[[#This Row],[Westlake List Price 05-01-26]]</f>
        <v>0</v>
      </c>
    </row>
    <row r="1183" spans="1:14" x14ac:dyDescent="0.3">
      <c r="A1183" s="118">
        <v>2023</v>
      </c>
      <c r="B1183" s="118" t="s">
        <v>14565</v>
      </c>
      <c r="C1183" s="118" t="s">
        <v>19174</v>
      </c>
      <c r="D1183" s="96" t="s">
        <v>13372</v>
      </c>
      <c r="E1183" s="96" t="s">
        <v>13650</v>
      </c>
      <c r="F1183" s="96" t="s">
        <v>12365</v>
      </c>
      <c r="G1183" s="96" t="s">
        <v>18795</v>
      </c>
      <c r="H1183" s="96" t="s">
        <v>11222</v>
      </c>
      <c r="I1183" s="123" t="s">
        <v>13928</v>
      </c>
      <c r="J1183" s="95" t="s">
        <v>5807</v>
      </c>
      <c r="K1183" s="95" t="s">
        <v>12002</v>
      </c>
      <c r="L1183" s="164">
        <v>10409.93</v>
      </c>
      <c r="M1183" s="154">
        <v>10409.93</v>
      </c>
      <c r="N1183" s="125">
        <f>(Combined[[#This Row],[Westlake List Price 06-01-26]]-Combined[[#This Row],[Westlake List Price 05-01-26]])/Combined[[#This Row],[Westlake List Price 05-01-26]]</f>
        <v>0</v>
      </c>
    </row>
    <row r="1184" spans="1:14" x14ac:dyDescent="0.3">
      <c r="A1184" s="118">
        <v>2024</v>
      </c>
      <c r="B1184" s="118" t="s">
        <v>14565</v>
      </c>
      <c r="C1184" s="118" t="s">
        <v>19175</v>
      </c>
      <c r="D1184" s="96" t="s">
        <v>13372</v>
      </c>
      <c r="E1184" s="96" t="s">
        <v>13650</v>
      </c>
      <c r="F1184" s="96" t="s">
        <v>12367</v>
      </c>
      <c r="G1184" s="96" t="s">
        <v>18795</v>
      </c>
      <c r="H1184" s="96" t="s">
        <v>11223</v>
      </c>
      <c r="I1184" s="123" t="s">
        <v>13928</v>
      </c>
      <c r="J1184" s="95" t="s">
        <v>5807</v>
      </c>
      <c r="K1184" s="95" t="s">
        <v>12002</v>
      </c>
      <c r="L1184" s="164">
        <v>10478.36</v>
      </c>
      <c r="M1184" s="154">
        <v>10478.36</v>
      </c>
      <c r="N1184" s="125">
        <f>(Combined[[#This Row],[Westlake List Price 06-01-26]]-Combined[[#This Row],[Westlake List Price 05-01-26]])/Combined[[#This Row],[Westlake List Price 05-01-26]]</f>
        <v>0</v>
      </c>
    </row>
    <row r="1185" spans="1:14" x14ac:dyDescent="0.3">
      <c r="A1185" s="118">
        <v>2025</v>
      </c>
      <c r="B1185" s="118" t="s">
        <v>14565</v>
      </c>
      <c r="C1185" s="118" t="s">
        <v>19176</v>
      </c>
      <c r="D1185" s="96" t="s">
        <v>13372</v>
      </c>
      <c r="E1185" s="96" t="s">
        <v>13650</v>
      </c>
      <c r="F1185" s="96" t="s">
        <v>12369</v>
      </c>
      <c r="G1185" s="96" t="s">
        <v>18795</v>
      </c>
      <c r="H1185" s="96" t="s">
        <v>11224</v>
      </c>
      <c r="I1185" s="123" t="s">
        <v>13928</v>
      </c>
      <c r="J1185" s="95" t="s">
        <v>5807</v>
      </c>
      <c r="K1185" s="95" t="s">
        <v>12002</v>
      </c>
      <c r="L1185" s="164">
        <v>10597.5</v>
      </c>
      <c r="M1185" s="154">
        <v>10597.5</v>
      </c>
      <c r="N1185" s="125">
        <f>(Combined[[#This Row],[Westlake List Price 06-01-26]]-Combined[[#This Row],[Westlake List Price 05-01-26]])/Combined[[#This Row],[Westlake List Price 05-01-26]]</f>
        <v>0</v>
      </c>
    </row>
    <row r="1186" spans="1:14" x14ac:dyDescent="0.3">
      <c r="A1186" s="118">
        <v>1716</v>
      </c>
      <c r="B1186" s="118" t="s">
        <v>14565</v>
      </c>
      <c r="C1186" s="118" t="s">
        <v>19057</v>
      </c>
      <c r="D1186" s="96" t="s">
        <v>13372</v>
      </c>
      <c r="E1186" s="96" t="s">
        <v>13656</v>
      </c>
      <c r="F1186" s="96">
        <v>10</v>
      </c>
      <c r="G1186" s="96" t="s">
        <v>18795</v>
      </c>
      <c r="H1186" s="96" t="s">
        <v>11709</v>
      </c>
      <c r="I1186" s="123" t="s">
        <v>13919</v>
      </c>
      <c r="J1186" s="95" t="s">
        <v>5807</v>
      </c>
      <c r="K1186" s="95" t="s">
        <v>12002</v>
      </c>
      <c r="L1186" s="164">
        <v>2099.8000000000002</v>
      </c>
      <c r="M1186" s="154">
        <v>2099.8000000000002</v>
      </c>
      <c r="N1186" s="125">
        <f>(Combined[[#This Row],[Westlake List Price 06-01-26]]-Combined[[#This Row],[Westlake List Price 05-01-26]])/Combined[[#This Row],[Westlake List Price 05-01-26]]</f>
        <v>0</v>
      </c>
    </row>
    <row r="1187" spans="1:14" x14ac:dyDescent="0.3">
      <c r="A1187" s="118">
        <v>1693</v>
      </c>
      <c r="B1187" s="118" t="s">
        <v>14565</v>
      </c>
      <c r="C1187" s="118" t="s">
        <v>19045</v>
      </c>
      <c r="D1187" s="96" t="s">
        <v>13372</v>
      </c>
      <c r="E1187" s="96" t="s">
        <v>13656</v>
      </c>
      <c r="F1187" s="96">
        <v>10</v>
      </c>
      <c r="G1187" s="96" t="s">
        <v>18795</v>
      </c>
      <c r="H1187" s="96" t="s">
        <v>11970</v>
      </c>
      <c r="I1187" s="123" t="s">
        <v>13894</v>
      </c>
      <c r="J1187" s="95" t="s">
        <v>5807</v>
      </c>
      <c r="K1187" s="95" t="s">
        <v>12002</v>
      </c>
      <c r="L1187" s="164">
        <v>4521.42</v>
      </c>
      <c r="M1187" s="154">
        <v>4521.42</v>
      </c>
      <c r="N1187" s="125">
        <f>(Combined[[#This Row],[Westlake List Price 06-01-26]]-Combined[[#This Row],[Westlake List Price 05-01-26]])/Combined[[#This Row],[Westlake List Price 05-01-26]]</f>
        <v>0</v>
      </c>
    </row>
    <row r="1188" spans="1:14" x14ac:dyDescent="0.3">
      <c r="A1188" s="118">
        <v>1717</v>
      </c>
      <c r="B1188" s="118" t="s">
        <v>14565</v>
      </c>
      <c r="C1188" s="118" t="s">
        <v>19058</v>
      </c>
      <c r="D1188" s="96" t="s">
        <v>13372</v>
      </c>
      <c r="E1188" s="96" t="s">
        <v>13657</v>
      </c>
      <c r="F1188" s="96">
        <v>12</v>
      </c>
      <c r="G1188" s="96" t="s">
        <v>18795</v>
      </c>
      <c r="H1188" s="96" t="s">
        <v>11710</v>
      </c>
      <c r="I1188" s="123" t="s">
        <v>13919</v>
      </c>
      <c r="J1188" s="95" t="s">
        <v>5807</v>
      </c>
      <c r="K1188" s="95" t="s">
        <v>12002</v>
      </c>
      <c r="L1188" s="164">
        <v>2852.37</v>
      </c>
      <c r="M1188" s="154">
        <v>2852.37</v>
      </c>
      <c r="N1188" s="125">
        <f>(Combined[[#This Row],[Westlake List Price 06-01-26]]-Combined[[#This Row],[Westlake List Price 05-01-26]])/Combined[[#This Row],[Westlake List Price 05-01-26]]</f>
        <v>0</v>
      </c>
    </row>
    <row r="1189" spans="1:14" x14ac:dyDescent="0.3">
      <c r="A1189" s="118">
        <v>1694</v>
      </c>
      <c r="B1189" s="118" t="s">
        <v>14565</v>
      </c>
      <c r="C1189" s="118" t="s">
        <v>19046</v>
      </c>
      <c r="D1189" s="96" t="s">
        <v>13372</v>
      </c>
      <c r="E1189" s="96" t="s">
        <v>13657</v>
      </c>
      <c r="F1189" s="96">
        <v>12</v>
      </c>
      <c r="G1189" s="96" t="s">
        <v>18795</v>
      </c>
      <c r="H1189" s="96" t="s">
        <v>11971</v>
      </c>
      <c r="I1189" s="123" t="s">
        <v>13894</v>
      </c>
      <c r="J1189" s="95" t="s">
        <v>5807</v>
      </c>
      <c r="K1189" s="95" t="s">
        <v>12002</v>
      </c>
      <c r="L1189" s="164">
        <v>6141.82</v>
      </c>
      <c r="M1189" s="154">
        <v>6141.82</v>
      </c>
      <c r="N1189" s="125">
        <f>(Combined[[#This Row],[Westlake List Price 06-01-26]]-Combined[[#This Row],[Westlake List Price 05-01-26]])/Combined[[#This Row],[Westlake List Price 05-01-26]]</f>
        <v>0</v>
      </c>
    </row>
    <row r="1190" spans="1:14" x14ac:dyDescent="0.3">
      <c r="A1190" s="118">
        <v>1718</v>
      </c>
      <c r="B1190" s="118" t="s">
        <v>14565</v>
      </c>
      <c r="C1190" s="118" t="s">
        <v>19059</v>
      </c>
      <c r="D1190" s="96" t="s">
        <v>13372</v>
      </c>
      <c r="E1190" s="96" t="s">
        <v>13646</v>
      </c>
      <c r="F1190" s="96">
        <v>14</v>
      </c>
      <c r="G1190" s="96" t="s">
        <v>18795</v>
      </c>
      <c r="H1190" s="96" t="s">
        <v>11711</v>
      </c>
      <c r="I1190" s="123" t="s">
        <v>13919</v>
      </c>
      <c r="J1190" s="95" t="s">
        <v>5807</v>
      </c>
      <c r="K1190" s="95" t="s">
        <v>12002</v>
      </c>
      <c r="L1190" s="164">
        <v>4182.87</v>
      </c>
      <c r="M1190" s="154">
        <v>4182.87</v>
      </c>
      <c r="N1190" s="125">
        <f>(Combined[[#This Row],[Westlake List Price 06-01-26]]-Combined[[#This Row],[Westlake List Price 05-01-26]])/Combined[[#This Row],[Westlake List Price 05-01-26]]</f>
        <v>0</v>
      </c>
    </row>
    <row r="1191" spans="1:14" x14ac:dyDescent="0.3">
      <c r="A1191" s="118">
        <v>1695</v>
      </c>
      <c r="B1191" s="118" t="s">
        <v>14565</v>
      </c>
      <c r="C1191" s="118" t="s">
        <v>19047</v>
      </c>
      <c r="D1191" s="96" t="s">
        <v>13372</v>
      </c>
      <c r="E1191" s="96" t="s">
        <v>13646</v>
      </c>
      <c r="F1191" s="96">
        <v>14</v>
      </c>
      <c r="G1191" s="96" t="s">
        <v>18795</v>
      </c>
      <c r="H1191" s="96" t="s">
        <v>11972</v>
      </c>
      <c r="I1191" s="123" t="s">
        <v>13894</v>
      </c>
      <c r="J1191" s="95" t="s">
        <v>5807</v>
      </c>
      <c r="K1191" s="95" t="s">
        <v>12002</v>
      </c>
      <c r="L1191" s="164">
        <v>9174.9699999999993</v>
      </c>
      <c r="M1191" s="154">
        <v>9174.9699999999993</v>
      </c>
      <c r="N1191" s="125">
        <f>(Combined[[#This Row],[Westlake List Price 06-01-26]]-Combined[[#This Row],[Westlake List Price 05-01-26]])/Combined[[#This Row],[Westlake List Price 05-01-26]]</f>
        <v>0</v>
      </c>
    </row>
    <row r="1192" spans="1:14" x14ac:dyDescent="0.3">
      <c r="A1192" s="118">
        <v>1719</v>
      </c>
      <c r="B1192" s="118" t="s">
        <v>14565</v>
      </c>
      <c r="C1192" s="118" t="s">
        <v>19060</v>
      </c>
      <c r="D1192" s="96" t="s">
        <v>13372</v>
      </c>
      <c r="E1192" s="96" t="s">
        <v>13647</v>
      </c>
      <c r="F1192" s="96">
        <v>16</v>
      </c>
      <c r="G1192" s="96" t="s">
        <v>18795</v>
      </c>
      <c r="H1192" s="96" t="s">
        <v>11712</v>
      </c>
      <c r="I1192" s="123" t="s">
        <v>13919</v>
      </c>
      <c r="J1192" s="95" t="s">
        <v>5807</v>
      </c>
      <c r="K1192" s="95" t="s">
        <v>12002</v>
      </c>
      <c r="L1192" s="164">
        <v>4637.1099999999997</v>
      </c>
      <c r="M1192" s="154">
        <v>4637.1099999999997</v>
      </c>
      <c r="N1192" s="125">
        <f>(Combined[[#This Row],[Westlake List Price 06-01-26]]-Combined[[#This Row],[Westlake List Price 05-01-26]])/Combined[[#This Row],[Westlake List Price 05-01-26]]</f>
        <v>0</v>
      </c>
    </row>
    <row r="1193" spans="1:14" x14ac:dyDescent="0.3">
      <c r="A1193" s="118">
        <v>1696</v>
      </c>
      <c r="B1193" s="118" t="s">
        <v>14565</v>
      </c>
      <c r="C1193" s="118" t="s">
        <v>19048</v>
      </c>
      <c r="D1193" s="96" t="s">
        <v>13372</v>
      </c>
      <c r="E1193" s="96" t="s">
        <v>13647</v>
      </c>
      <c r="F1193" s="96">
        <v>16</v>
      </c>
      <c r="G1193" s="96" t="s">
        <v>18795</v>
      </c>
      <c r="H1193" s="96" t="s">
        <v>11973</v>
      </c>
      <c r="I1193" s="123" t="s">
        <v>13894</v>
      </c>
      <c r="J1193" s="95" t="s">
        <v>5807</v>
      </c>
      <c r="K1193" s="95" t="s">
        <v>12002</v>
      </c>
      <c r="L1193" s="164">
        <v>11281.58</v>
      </c>
      <c r="M1193" s="154">
        <v>11281.58</v>
      </c>
      <c r="N1193" s="125">
        <f>(Combined[[#This Row],[Westlake List Price 06-01-26]]-Combined[[#This Row],[Westlake List Price 05-01-26]])/Combined[[#This Row],[Westlake List Price 05-01-26]]</f>
        <v>0</v>
      </c>
    </row>
    <row r="1194" spans="1:14" x14ac:dyDescent="0.3">
      <c r="A1194" s="118">
        <v>1720</v>
      </c>
      <c r="B1194" s="118" t="s">
        <v>14565</v>
      </c>
      <c r="C1194" s="118" t="s">
        <v>19061</v>
      </c>
      <c r="D1194" s="96" t="s">
        <v>13372</v>
      </c>
      <c r="E1194" s="96" t="s">
        <v>13648</v>
      </c>
      <c r="F1194" s="96">
        <v>18</v>
      </c>
      <c r="G1194" s="96" t="s">
        <v>18795</v>
      </c>
      <c r="H1194" s="96" t="s">
        <v>11465</v>
      </c>
      <c r="I1194" s="123" t="s">
        <v>13919</v>
      </c>
      <c r="J1194" s="95" t="s">
        <v>5807</v>
      </c>
      <c r="K1194" s="95" t="s">
        <v>12002</v>
      </c>
      <c r="L1194" s="164">
        <v>5533.63</v>
      </c>
      <c r="M1194" s="154">
        <v>5533.63</v>
      </c>
      <c r="N1194" s="125">
        <f>(Combined[[#This Row],[Westlake List Price 06-01-26]]-Combined[[#This Row],[Westlake List Price 05-01-26]])/Combined[[#This Row],[Westlake List Price 05-01-26]]</f>
        <v>0</v>
      </c>
    </row>
    <row r="1195" spans="1:14" x14ac:dyDescent="0.3">
      <c r="A1195" s="118">
        <v>1697</v>
      </c>
      <c r="B1195" s="118" t="s">
        <v>14565</v>
      </c>
      <c r="C1195" s="118" t="s">
        <v>19049</v>
      </c>
      <c r="D1195" s="96" t="s">
        <v>13372</v>
      </c>
      <c r="E1195" s="96" t="s">
        <v>13648</v>
      </c>
      <c r="F1195" s="96">
        <v>18</v>
      </c>
      <c r="G1195" s="96" t="s">
        <v>18795</v>
      </c>
      <c r="H1195" s="96" t="s">
        <v>11974</v>
      </c>
      <c r="I1195" s="123" t="s">
        <v>13894</v>
      </c>
      <c r="J1195" s="95" t="s">
        <v>5807</v>
      </c>
      <c r="K1195" s="95" t="s">
        <v>12002</v>
      </c>
      <c r="L1195" s="164">
        <v>20850.13</v>
      </c>
      <c r="M1195" s="154">
        <v>20850.13</v>
      </c>
      <c r="N1195" s="125">
        <f>(Combined[[#This Row],[Westlake List Price 06-01-26]]-Combined[[#This Row],[Westlake List Price 05-01-26]])/Combined[[#This Row],[Westlake List Price 05-01-26]]</f>
        <v>0</v>
      </c>
    </row>
    <row r="1196" spans="1:14" x14ac:dyDescent="0.3">
      <c r="A1196" s="118">
        <v>1721</v>
      </c>
      <c r="B1196" s="118" t="s">
        <v>15124</v>
      </c>
      <c r="C1196" s="118" t="s">
        <v>19062</v>
      </c>
      <c r="D1196" s="96" t="s">
        <v>13372</v>
      </c>
      <c r="E1196" s="96" t="s">
        <v>13649</v>
      </c>
      <c r="F1196" s="96">
        <v>20</v>
      </c>
      <c r="G1196" s="96" t="s">
        <v>18795</v>
      </c>
      <c r="H1196" s="96" t="s">
        <v>11466</v>
      </c>
      <c r="I1196" s="123" t="s">
        <v>13919</v>
      </c>
      <c r="J1196" s="95" t="s">
        <v>3250</v>
      </c>
      <c r="K1196" s="95" t="s">
        <v>12002</v>
      </c>
      <c r="L1196" s="164">
        <v>9954.0499999999993</v>
      </c>
      <c r="M1196" s="154">
        <v>9954.0499999999993</v>
      </c>
      <c r="N1196" s="125">
        <f>(Combined[[#This Row],[Westlake List Price 06-01-26]]-Combined[[#This Row],[Westlake List Price 05-01-26]])/Combined[[#This Row],[Westlake List Price 05-01-26]]</f>
        <v>0</v>
      </c>
    </row>
    <row r="1197" spans="1:14" x14ac:dyDescent="0.3">
      <c r="A1197" s="118">
        <v>1698</v>
      </c>
      <c r="B1197" s="118" t="s">
        <v>14565</v>
      </c>
      <c r="C1197" s="118" t="s">
        <v>19050</v>
      </c>
      <c r="D1197" s="96" t="s">
        <v>13372</v>
      </c>
      <c r="E1197" s="96" t="s">
        <v>13649</v>
      </c>
      <c r="F1197" s="96">
        <v>20</v>
      </c>
      <c r="G1197" s="96" t="s">
        <v>18795</v>
      </c>
      <c r="H1197" s="96" t="s">
        <v>11702</v>
      </c>
      <c r="I1197" s="123" t="s">
        <v>13894</v>
      </c>
      <c r="J1197" s="95" t="s">
        <v>5807</v>
      </c>
      <c r="K1197" s="95" t="s">
        <v>12002</v>
      </c>
      <c r="L1197" s="164">
        <v>29714.38</v>
      </c>
      <c r="M1197" s="154">
        <v>29714.38</v>
      </c>
      <c r="N1197" s="125">
        <f>(Combined[[#This Row],[Westlake List Price 06-01-26]]-Combined[[#This Row],[Westlake List Price 05-01-26]])/Combined[[#This Row],[Westlake List Price 05-01-26]]</f>
        <v>0</v>
      </c>
    </row>
    <row r="1198" spans="1:14" x14ac:dyDescent="0.3">
      <c r="A1198" s="118">
        <v>1722</v>
      </c>
      <c r="B1198" s="118" t="s">
        <v>14565</v>
      </c>
      <c r="C1198" s="118" t="s">
        <v>19063</v>
      </c>
      <c r="D1198" s="96" t="s">
        <v>13372</v>
      </c>
      <c r="E1198" s="96" t="s">
        <v>13650</v>
      </c>
      <c r="F1198" s="96">
        <v>24</v>
      </c>
      <c r="G1198" s="96" t="s">
        <v>18795</v>
      </c>
      <c r="H1198" s="96" t="s">
        <v>11467</v>
      </c>
      <c r="I1198" s="123" t="s">
        <v>13919</v>
      </c>
      <c r="J1198" s="95" t="s">
        <v>5807</v>
      </c>
      <c r="K1198" s="95" t="s">
        <v>12002</v>
      </c>
      <c r="L1198" s="164">
        <v>14409.26</v>
      </c>
      <c r="M1198" s="154">
        <v>14409.26</v>
      </c>
      <c r="N1198" s="125">
        <f>(Combined[[#This Row],[Westlake List Price 06-01-26]]-Combined[[#This Row],[Westlake List Price 05-01-26]])/Combined[[#This Row],[Westlake List Price 05-01-26]]</f>
        <v>0</v>
      </c>
    </row>
    <row r="1199" spans="1:14" x14ac:dyDescent="0.3">
      <c r="A1199" s="118">
        <v>1699</v>
      </c>
      <c r="B1199" s="118" t="s">
        <v>14565</v>
      </c>
      <c r="C1199" s="118" t="s">
        <v>19051</v>
      </c>
      <c r="D1199" s="96" t="s">
        <v>13372</v>
      </c>
      <c r="E1199" s="96" t="s">
        <v>13650</v>
      </c>
      <c r="F1199" s="96">
        <v>24</v>
      </c>
      <c r="G1199" s="96" t="s">
        <v>18795</v>
      </c>
      <c r="H1199" s="96" t="s">
        <v>11703</v>
      </c>
      <c r="I1199" s="123" t="s">
        <v>13894</v>
      </c>
      <c r="J1199" s="95" t="s">
        <v>5807</v>
      </c>
      <c r="K1199" s="95" t="s">
        <v>12002</v>
      </c>
      <c r="L1199" s="164">
        <v>37134.92</v>
      </c>
      <c r="M1199" s="154">
        <v>37134.92</v>
      </c>
      <c r="N1199" s="125">
        <f>(Combined[[#This Row],[Westlake List Price 06-01-26]]-Combined[[#This Row],[Westlake List Price 05-01-26]])/Combined[[#This Row],[Westlake List Price 05-01-26]]</f>
        <v>0</v>
      </c>
    </row>
    <row r="1200" spans="1:14" x14ac:dyDescent="0.3">
      <c r="A1200" s="118">
        <v>1713</v>
      </c>
      <c r="B1200" s="118" t="s">
        <v>15122</v>
      </c>
      <c r="C1200" s="118" t="s">
        <v>19054</v>
      </c>
      <c r="D1200" s="96" t="s">
        <v>13372</v>
      </c>
      <c r="E1200" s="96" t="s">
        <v>13653</v>
      </c>
      <c r="F1200" s="96">
        <v>4</v>
      </c>
      <c r="G1200" s="96" t="s">
        <v>18795</v>
      </c>
      <c r="H1200" s="96" t="s">
        <v>11706</v>
      </c>
      <c r="I1200" s="123" t="s">
        <v>13919</v>
      </c>
      <c r="J1200" s="95" t="s">
        <v>5807</v>
      </c>
      <c r="K1200" s="95" t="s">
        <v>12002</v>
      </c>
      <c r="L1200" s="164">
        <v>302.17</v>
      </c>
      <c r="M1200" s="154">
        <v>302.17</v>
      </c>
      <c r="N1200" s="125">
        <f>(Combined[[#This Row],[Westlake List Price 06-01-26]]-Combined[[#This Row],[Westlake List Price 05-01-26]])/Combined[[#This Row],[Westlake List Price 05-01-26]]</f>
        <v>0</v>
      </c>
    </row>
    <row r="1201" spans="1:14" x14ac:dyDescent="0.3">
      <c r="A1201" s="118">
        <v>1714</v>
      </c>
      <c r="B1201" s="118" t="s">
        <v>15123</v>
      </c>
      <c r="C1201" s="118" t="s">
        <v>19055</v>
      </c>
      <c r="D1201" s="96" t="s">
        <v>13372</v>
      </c>
      <c r="E1201" s="96" t="s">
        <v>13654</v>
      </c>
      <c r="F1201" s="96">
        <v>6</v>
      </c>
      <c r="G1201" s="96" t="s">
        <v>18795</v>
      </c>
      <c r="H1201" s="96" t="s">
        <v>11707</v>
      </c>
      <c r="I1201" s="123" t="s">
        <v>13919</v>
      </c>
      <c r="J1201" s="95" t="s">
        <v>3251</v>
      </c>
      <c r="K1201" s="95" t="s">
        <v>12002</v>
      </c>
      <c r="L1201" s="164">
        <v>607.63</v>
      </c>
      <c r="M1201" s="154">
        <v>607.63</v>
      </c>
      <c r="N1201" s="125">
        <f>(Combined[[#This Row],[Westlake List Price 06-01-26]]-Combined[[#This Row],[Westlake List Price 05-01-26]])/Combined[[#This Row],[Westlake List Price 05-01-26]]</f>
        <v>0</v>
      </c>
    </row>
    <row r="1202" spans="1:14" x14ac:dyDescent="0.3">
      <c r="A1202" s="118">
        <v>1691</v>
      </c>
      <c r="B1202" s="118" t="s">
        <v>11968</v>
      </c>
      <c r="C1202" s="118" t="s">
        <v>19043</v>
      </c>
      <c r="D1202" s="96" t="s">
        <v>13372</v>
      </c>
      <c r="E1202" s="96" t="s">
        <v>13654</v>
      </c>
      <c r="F1202" s="96">
        <v>6</v>
      </c>
      <c r="G1202" s="96" t="s">
        <v>18795</v>
      </c>
      <c r="H1202" s="96" t="s">
        <v>11968</v>
      </c>
      <c r="I1202" s="123" t="s">
        <v>13894</v>
      </c>
      <c r="J1202" s="95" t="s">
        <v>5807</v>
      </c>
      <c r="K1202" s="95" t="s">
        <v>12002</v>
      </c>
      <c r="L1202" s="164">
        <v>1563.18</v>
      </c>
      <c r="M1202" s="154">
        <v>1563.18</v>
      </c>
      <c r="N1202" s="125">
        <f>(Combined[[#This Row],[Westlake List Price 06-01-26]]-Combined[[#This Row],[Westlake List Price 05-01-26]])/Combined[[#This Row],[Westlake List Price 05-01-26]]</f>
        <v>0</v>
      </c>
    </row>
    <row r="1203" spans="1:14" x14ac:dyDescent="0.3">
      <c r="A1203" s="118">
        <v>1715</v>
      </c>
      <c r="B1203" s="118" t="s">
        <v>14565</v>
      </c>
      <c r="C1203" s="118" t="s">
        <v>19056</v>
      </c>
      <c r="D1203" s="96" t="s">
        <v>13372</v>
      </c>
      <c r="E1203" s="96" t="s">
        <v>13655</v>
      </c>
      <c r="F1203" s="96">
        <v>8</v>
      </c>
      <c r="G1203" s="96" t="s">
        <v>18795</v>
      </c>
      <c r="H1203" s="96" t="s">
        <v>11708</v>
      </c>
      <c r="I1203" s="123" t="s">
        <v>13919</v>
      </c>
      <c r="J1203" s="95" t="s">
        <v>5807</v>
      </c>
      <c r="K1203" s="95" t="s">
        <v>12002</v>
      </c>
      <c r="L1203" s="164">
        <v>1012.58</v>
      </c>
      <c r="M1203" s="154">
        <v>1012.58</v>
      </c>
      <c r="N1203" s="125">
        <f>(Combined[[#This Row],[Westlake List Price 06-01-26]]-Combined[[#This Row],[Westlake List Price 05-01-26]])/Combined[[#This Row],[Westlake List Price 05-01-26]]</f>
        <v>0</v>
      </c>
    </row>
    <row r="1204" spans="1:14" x14ac:dyDescent="0.3">
      <c r="A1204" s="118">
        <v>1692</v>
      </c>
      <c r="B1204" s="118" t="s">
        <v>11969</v>
      </c>
      <c r="C1204" s="118" t="s">
        <v>19044</v>
      </c>
      <c r="D1204" s="96" t="s">
        <v>13372</v>
      </c>
      <c r="E1204" s="96" t="s">
        <v>13655</v>
      </c>
      <c r="F1204" s="96">
        <v>8</v>
      </c>
      <c r="G1204" s="96" t="s">
        <v>18795</v>
      </c>
      <c r="H1204" s="96" t="s">
        <v>11969</v>
      </c>
      <c r="I1204" s="123" t="s">
        <v>13894</v>
      </c>
      <c r="J1204" s="95" t="s">
        <v>13098</v>
      </c>
      <c r="K1204" s="95" t="s">
        <v>12002</v>
      </c>
      <c r="L1204" s="164">
        <v>2591.48</v>
      </c>
      <c r="M1204" s="154">
        <v>2591.48</v>
      </c>
      <c r="N1204" s="125">
        <f>(Combined[[#This Row],[Westlake List Price 06-01-26]]-Combined[[#This Row],[Westlake List Price 05-01-26]])/Combined[[#This Row],[Westlake List Price 05-01-26]]</f>
        <v>0</v>
      </c>
    </row>
    <row r="1205" spans="1:14" x14ac:dyDescent="0.3">
      <c r="A1205" s="118">
        <v>1617</v>
      </c>
      <c r="B1205" s="118" t="s">
        <v>15084</v>
      </c>
      <c r="C1205" s="118" t="s">
        <v>19028</v>
      </c>
      <c r="D1205" s="96" t="s">
        <v>13372</v>
      </c>
      <c r="E1205" s="96" t="s">
        <v>13656</v>
      </c>
      <c r="F1205" s="96">
        <v>10</v>
      </c>
      <c r="G1205" s="96" t="s">
        <v>18795</v>
      </c>
      <c r="H1205" s="96" t="s">
        <v>11927</v>
      </c>
      <c r="I1205" s="123" t="s">
        <v>13917</v>
      </c>
      <c r="J1205" s="95" t="s">
        <v>3252</v>
      </c>
      <c r="K1205" s="95" t="s">
        <v>12002</v>
      </c>
      <c r="L1205" s="164">
        <v>2037.62</v>
      </c>
      <c r="M1205" s="154">
        <v>2037.62</v>
      </c>
      <c r="N1205" s="125">
        <f>(Combined[[#This Row],[Westlake List Price 06-01-26]]-Combined[[#This Row],[Westlake List Price 05-01-26]])/Combined[[#This Row],[Westlake List Price 05-01-26]]</f>
        <v>0</v>
      </c>
    </row>
    <row r="1206" spans="1:14" x14ac:dyDescent="0.3">
      <c r="A1206" s="118">
        <v>1618</v>
      </c>
      <c r="B1206" s="118" t="s">
        <v>15085</v>
      </c>
      <c r="C1206" s="118" t="s">
        <v>19029</v>
      </c>
      <c r="D1206" s="96" t="s">
        <v>13372</v>
      </c>
      <c r="E1206" s="96" t="s">
        <v>13657</v>
      </c>
      <c r="F1206" s="96">
        <v>12</v>
      </c>
      <c r="G1206" s="96" t="s">
        <v>18795</v>
      </c>
      <c r="H1206" s="96" t="s">
        <v>11928</v>
      </c>
      <c r="I1206" s="123" t="s">
        <v>13917</v>
      </c>
      <c r="J1206" s="95" t="s">
        <v>5807</v>
      </c>
      <c r="K1206" s="95" t="s">
        <v>12002</v>
      </c>
      <c r="L1206" s="164">
        <v>2767.85</v>
      </c>
      <c r="M1206" s="154">
        <v>2767.85</v>
      </c>
      <c r="N1206" s="125">
        <f>(Combined[[#This Row],[Westlake List Price 06-01-26]]-Combined[[#This Row],[Westlake List Price 05-01-26]])/Combined[[#This Row],[Westlake List Price 05-01-26]]</f>
        <v>0</v>
      </c>
    </row>
    <row r="1207" spans="1:14" x14ac:dyDescent="0.3">
      <c r="A1207" s="118">
        <v>1595</v>
      </c>
      <c r="B1207" s="118" t="s">
        <v>11916</v>
      </c>
      <c r="C1207" s="118" t="s">
        <v>19021</v>
      </c>
      <c r="D1207" s="96" t="s">
        <v>13372</v>
      </c>
      <c r="E1207" s="96" t="s">
        <v>13657</v>
      </c>
      <c r="F1207" s="96">
        <v>12</v>
      </c>
      <c r="G1207" s="96" t="s">
        <v>18795</v>
      </c>
      <c r="H1207" s="96" t="s">
        <v>11916</v>
      </c>
      <c r="I1207" s="123" t="s">
        <v>13887</v>
      </c>
      <c r="J1207" s="95" t="s">
        <v>5807</v>
      </c>
      <c r="K1207" s="95" t="s">
        <v>12002</v>
      </c>
      <c r="L1207" s="164">
        <v>5831.83</v>
      </c>
      <c r="M1207" s="154">
        <v>5831.83</v>
      </c>
      <c r="N1207" s="125">
        <f>(Combined[[#This Row],[Westlake List Price 06-01-26]]-Combined[[#This Row],[Westlake List Price 05-01-26]])/Combined[[#This Row],[Westlake List Price 05-01-26]]</f>
        <v>0</v>
      </c>
    </row>
    <row r="1208" spans="1:14" x14ac:dyDescent="0.3">
      <c r="A1208" s="118">
        <v>1619</v>
      </c>
      <c r="B1208" s="118" t="s">
        <v>14565</v>
      </c>
      <c r="C1208" s="118" t="s">
        <v>19030</v>
      </c>
      <c r="D1208" s="96" t="s">
        <v>13372</v>
      </c>
      <c r="E1208" s="96" t="s">
        <v>13646</v>
      </c>
      <c r="F1208" s="96">
        <v>14</v>
      </c>
      <c r="G1208" s="96" t="s">
        <v>18795</v>
      </c>
      <c r="H1208" s="96" t="s">
        <v>11929</v>
      </c>
      <c r="I1208" s="123" t="s">
        <v>13917</v>
      </c>
      <c r="J1208" s="95" t="s">
        <v>5807</v>
      </c>
      <c r="K1208" s="95" t="s">
        <v>12002</v>
      </c>
      <c r="L1208" s="164">
        <v>3637.37</v>
      </c>
      <c r="M1208" s="154">
        <v>3637.37</v>
      </c>
      <c r="N1208" s="125">
        <f>(Combined[[#This Row],[Westlake List Price 06-01-26]]-Combined[[#This Row],[Westlake List Price 05-01-26]])/Combined[[#This Row],[Westlake List Price 05-01-26]]</f>
        <v>0</v>
      </c>
    </row>
    <row r="1209" spans="1:14" x14ac:dyDescent="0.3">
      <c r="A1209" s="118">
        <v>1596</v>
      </c>
      <c r="B1209" s="118" t="s">
        <v>14565</v>
      </c>
      <c r="C1209" s="118" t="s">
        <v>19022</v>
      </c>
      <c r="D1209" s="96" t="s">
        <v>13372</v>
      </c>
      <c r="E1209" s="96" t="s">
        <v>13646</v>
      </c>
      <c r="F1209" s="96">
        <v>14</v>
      </c>
      <c r="G1209" s="96" t="s">
        <v>18795</v>
      </c>
      <c r="H1209" s="96" t="s">
        <v>11917</v>
      </c>
      <c r="I1209" s="123" t="s">
        <v>13887</v>
      </c>
      <c r="J1209" s="95" t="s">
        <v>5807</v>
      </c>
      <c r="K1209" s="95" t="s">
        <v>12002</v>
      </c>
      <c r="L1209" s="164">
        <v>8758.8799999999992</v>
      </c>
      <c r="M1209" s="154">
        <v>8758.8799999999992</v>
      </c>
      <c r="N1209" s="125">
        <f>(Combined[[#This Row],[Westlake List Price 06-01-26]]-Combined[[#This Row],[Westlake List Price 05-01-26]])/Combined[[#This Row],[Westlake List Price 05-01-26]]</f>
        <v>0</v>
      </c>
    </row>
    <row r="1210" spans="1:14" x14ac:dyDescent="0.3">
      <c r="A1210" s="118">
        <v>1620</v>
      </c>
      <c r="B1210" s="118" t="s">
        <v>15086</v>
      </c>
      <c r="C1210" s="118" t="s">
        <v>19031</v>
      </c>
      <c r="D1210" s="96" t="s">
        <v>13372</v>
      </c>
      <c r="E1210" s="96" t="s">
        <v>13647</v>
      </c>
      <c r="F1210" s="96">
        <v>16</v>
      </c>
      <c r="G1210" s="96" t="s">
        <v>18795</v>
      </c>
      <c r="H1210" s="96" t="s">
        <v>11930</v>
      </c>
      <c r="I1210" s="123" t="s">
        <v>13917</v>
      </c>
      <c r="J1210" s="95" t="s">
        <v>3254</v>
      </c>
      <c r="K1210" s="95" t="s">
        <v>12002</v>
      </c>
      <c r="L1210" s="164">
        <v>4499.7299999999996</v>
      </c>
      <c r="M1210" s="154">
        <v>4499.7299999999996</v>
      </c>
      <c r="N1210" s="125">
        <f>(Combined[[#This Row],[Westlake List Price 06-01-26]]-Combined[[#This Row],[Westlake List Price 05-01-26]])/Combined[[#This Row],[Westlake List Price 05-01-26]]</f>
        <v>0</v>
      </c>
    </row>
    <row r="1211" spans="1:14" x14ac:dyDescent="0.3">
      <c r="A1211" s="118">
        <v>1597</v>
      </c>
      <c r="B1211" s="118" t="s">
        <v>14565</v>
      </c>
      <c r="C1211" s="118" t="s">
        <v>19023</v>
      </c>
      <c r="D1211" s="96" t="s">
        <v>13372</v>
      </c>
      <c r="E1211" s="96" t="s">
        <v>13647</v>
      </c>
      <c r="F1211" s="96">
        <v>16</v>
      </c>
      <c r="G1211" s="96" t="s">
        <v>18795</v>
      </c>
      <c r="H1211" s="96" t="s">
        <v>11918</v>
      </c>
      <c r="I1211" s="123" t="s">
        <v>13887</v>
      </c>
      <c r="J1211" s="95" t="s">
        <v>5807</v>
      </c>
      <c r="K1211" s="95" t="s">
        <v>12002</v>
      </c>
      <c r="L1211" s="164">
        <v>10769.67</v>
      </c>
      <c r="M1211" s="154">
        <v>10769.67</v>
      </c>
      <c r="N1211" s="125">
        <f>(Combined[[#This Row],[Westlake List Price 06-01-26]]-Combined[[#This Row],[Westlake List Price 05-01-26]])/Combined[[#This Row],[Westlake List Price 05-01-26]]</f>
        <v>0</v>
      </c>
    </row>
    <row r="1212" spans="1:14" x14ac:dyDescent="0.3">
      <c r="A1212" s="118">
        <v>1621</v>
      </c>
      <c r="B1212" s="118" t="s">
        <v>11931</v>
      </c>
      <c r="C1212" s="118" t="s">
        <v>19032</v>
      </c>
      <c r="D1212" s="96" t="s">
        <v>13372</v>
      </c>
      <c r="E1212" s="96" t="s">
        <v>13648</v>
      </c>
      <c r="F1212" s="96">
        <v>18</v>
      </c>
      <c r="G1212" s="96" t="s">
        <v>18795</v>
      </c>
      <c r="H1212" s="96" t="s">
        <v>11931</v>
      </c>
      <c r="I1212" s="123" t="s">
        <v>13917</v>
      </c>
      <c r="J1212" s="95" t="s">
        <v>5807</v>
      </c>
      <c r="K1212" s="95" t="s">
        <v>12002</v>
      </c>
      <c r="L1212" s="164">
        <v>5369.7</v>
      </c>
      <c r="M1212" s="154">
        <v>5369.7</v>
      </c>
      <c r="N1212" s="125">
        <f>(Combined[[#This Row],[Westlake List Price 06-01-26]]-Combined[[#This Row],[Westlake List Price 05-01-26]])/Combined[[#This Row],[Westlake List Price 05-01-26]]</f>
        <v>0</v>
      </c>
    </row>
    <row r="1213" spans="1:14" x14ac:dyDescent="0.3">
      <c r="A1213" s="118">
        <v>1598</v>
      </c>
      <c r="B1213" s="118" t="s">
        <v>14565</v>
      </c>
      <c r="C1213" s="118" t="s">
        <v>19024</v>
      </c>
      <c r="D1213" s="96" t="s">
        <v>13372</v>
      </c>
      <c r="E1213" s="96" t="s">
        <v>13648</v>
      </c>
      <c r="F1213" s="96">
        <v>18</v>
      </c>
      <c r="G1213" s="96" t="s">
        <v>18795</v>
      </c>
      <c r="H1213" s="96" t="s">
        <v>11919</v>
      </c>
      <c r="I1213" s="123" t="s">
        <v>13887</v>
      </c>
      <c r="J1213" s="95" t="s">
        <v>5807</v>
      </c>
      <c r="K1213" s="95" t="s">
        <v>12002</v>
      </c>
      <c r="L1213" s="164">
        <v>19904.14</v>
      </c>
      <c r="M1213" s="154">
        <v>19904.14</v>
      </c>
      <c r="N1213" s="125">
        <f>(Combined[[#This Row],[Westlake List Price 06-01-26]]-Combined[[#This Row],[Westlake List Price 05-01-26]])/Combined[[#This Row],[Westlake List Price 05-01-26]]</f>
        <v>0</v>
      </c>
    </row>
    <row r="1214" spans="1:14" x14ac:dyDescent="0.3">
      <c r="A1214" s="118">
        <v>1622</v>
      </c>
      <c r="B1214" s="118" t="s">
        <v>15087</v>
      </c>
      <c r="C1214" s="118" t="s">
        <v>19033</v>
      </c>
      <c r="D1214" s="96" t="s">
        <v>13372</v>
      </c>
      <c r="E1214" s="96" t="s">
        <v>13649</v>
      </c>
      <c r="F1214" s="96">
        <v>20</v>
      </c>
      <c r="G1214" s="96" t="s">
        <v>18795</v>
      </c>
      <c r="H1214" s="96" t="s">
        <v>11932</v>
      </c>
      <c r="I1214" s="123" t="s">
        <v>13917</v>
      </c>
      <c r="J1214" s="95" t="s">
        <v>3255</v>
      </c>
      <c r="K1214" s="95" t="s">
        <v>12002</v>
      </c>
      <c r="L1214" s="164">
        <v>9711.26</v>
      </c>
      <c r="M1214" s="154">
        <v>9711.26</v>
      </c>
      <c r="N1214" s="125">
        <f>(Combined[[#This Row],[Westlake List Price 06-01-26]]-Combined[[#This Row],[Westlake List Price 05-01-26]])/Combined[[#This Row],[Westlake List Price 05-01-26]]</f>
        <v>0</v>
      </c>
    </row>
    <row r="1215" spans="1:14" x14ac:dyDescent="0.3">
      <c r="A1215" s="118">
        <v>1599</v>
      </c>
      <c r="B1215" s="118" t="s">
        <v>14565</v>
      </c>
      <c r="C1215" s="118" t="s">
        <v>19025</v>
      </c>
      <c r="D1215" s="96" t="s">
        <v>13372</v>
      </c>
      <c r="E1215" s="96" t="s">
        <v>13649</v>
      </c>
      <c r="F1215" s="96">
        <v>20</v>
      </c>
      <c r="G1215" s="96" t="s">
        <v>18795</v>
      </c>
      <c r="H1215" s="96" t="s">
        <v>11920</v>
      </c>
      <c r="I1215" s="123" t="s">
        <v>13887</v>
      </c>
      <c r="J1215" s="95" t="s">
        <v>5807</v>
      </c>
      <c r="K1215" s="95" t="s">
        <v>12002</v>
      </c>
      <c r="L1215" s="164">
        <v>28364.15</v>
      </c>
      <c r="M1215" s="154">
        <v>28364.15</v>
      </c>
      <c r="N1215" s="125">
        <f>(Combined[[#This Row],[Westlake List Price 06-01-26]]-Combined[[#This Row],[Westlake List Price 05-01-26]])/Combined[[#This Row],[Westlake List Price 05-01-26]]</f>
        <v>0</v>
      </c>
    </row>
    <row r="1216" spans="1:14" x14ac:dyDescent="0.3">
      <c r="A1216" s="118">
        <v>1623</v>
      </c>
      <c r="B1216" s="118" t="s">
        <v>14565</v>
      </c>
      <c r="C1216" s="118" t="s">
        <v>19034</v>
      </c>
      <c r="D1216" s="96" t="s">
        <v>13372</v>
      </c>
      <c r="E1216" s="96" t="s">
        <v>13650</v>
      </c>
      <c r="F1216" s="96">
        <v>24</v>
      </c>
      <c r="G1216" s="96" t="s">
        <v>18795</v>
      </c>
      <c r="H1216" s="96" t="s">
        <v>11933</v>
      </c>
      <c r="I1216" s="123" t="s">
        <v>13917</v>
      </c>
      <c r="J1216" s="95" t="s">
        <v>5807</v>
      </c>
      <c r="K1216" s="95" t="s">
        <v>12002</v>
      </c>
      <c r="L1216" s="164">
        <v>13982.62</v>
      </c>
      <c r="M1216" s="154">
        <v>13982.62</v>
      </c>
      <c r="N1216" s="125">
        <f>(Combined[[#This Row],[Westlake List Price 06-01-26]]-Combined[[#This Row],[Westlake List Price 05-01-26]])/Combined[[#This Row],[Westlake List Price 05-01-26]]</f>
        <v>0</v>
      </c>
    </row>
    <row r="1217" spans="1:14" x14ac:dyDescent="0.3">
      <c r="A1217" s="118">
        <v>1600</v>
      </c>
      <c r="B1217" s="118" t="s">
        <v>14565</v>
      </c>
      <c r="C1217" s="118" t="s">
        <v>19026</v>
      </c>
      <c r="D1217" s="96" t="s">
        <v>13372</v>
      </c>
      <c r="E1217" s="96" t="s">
        <v>13650</v>
      </c>
      <c r="F1217" s="96">
        <v>24</v>
      </c>
      <c r="G1217" s="96" t="s">
        <v>18795</v>
      </c>
      <c r="H1217" s="96" t="s">
        <v>11921</v>
      </c>
      <c r="I1217" s="123" t="s">
        <v>13887</v>
      </c>
      <c r="J1217" s="95" t="s">
        <v>5807</v>
      </c>
      <c r="K1217" s="95" t="s">
        <v>12002</v>
      </c>
      <c r="L1217" s="164">
        <v>35450.129999999997</v>
      </c>
      <c r="M1217" s="154">
        <v>35450.129999999997</v>
      </c>
      <c r="N1217" s="125">
        <f>(Combined[[#This Row],[Westlake List Price 06-01-26]]-Combined[[#This Row],[Westlake List Price 05-01-26]])/Combined[[#This Row],[Westlake List Price 05-01-26]]</f>
        <v>0</v>
      </c>
    </row>
    <row r="1218" spans="1:14" x14ac:dyDescent="0.3">
      <c r="A1218" s="118">
        <v>1616</v>
      </c>
      <c r="B1218" s="118" t="s">
        <v>15083</v>
      </c>
      <c r="C1218" s="118" t="s">
        <v>19027</v>
      </c>
      <c r="D1218" s="96" t="s">
        <v>13372</v>
      </c>
      <c r="E1218" s="96" t="s">
        <v>13655</v>
      </c>
      <c r="F1218" s="96">
        <v>8</v>
      </c>
      <c r="G1218" s="96" t="s">
        <v>18795</v>
      </c>
      <c r="H1218" s="96" t="s">
        <v>11926</v>
      </c>
      <c r="I1218" s="123" t="s">
        <v>13917</v>
      </c>
      <c r="J1218" s="95" t="s">
        <v>3256</v>
      </c>
      <c r="K1218" s="95" t="s">
        <v>12002</v>
      </c>
      <c r="L1218" s="164">
        <v>982.56</v>
      </c>
      <c r="M1218" s="154">
        <v>982.56</v>
      </c>
      <c r="N1218" s="125">
        <f>(Combined[[#This Row],[Westlake List Price 06-01-26]]-Combined[[#This Row],[Westlake List Price 05-01-26]])/Combined[[#This Row],[Westlake List Price 05-01-26]]</f>
        <v>0</v>
      </c>
    </row>
    <row r="1219" spans="1:14" x14ac:dyDescent="0.3">
      <c r="A1219" s="118">
        <v>1301</v>
      </c>
      <c r="B1219" s="118" t="s">
        <v>12137</v>
      </c>
      <c r="C1219" s="118" t="s">
        <v>18907</v>
      </c>
      <c r="D1219" s="96" t="s">
        <v>13372</v>
      </c>
      <c r="E1219" s="96" t="s">
        <v>13646</v>
      </c>
      <c r="F1219" s="96" t="s">
        <v>12340</v>
      </c>
      <c r="G1219" s="96" t="s">
        <v>18795</v>
      </c>
      <c r="H1219" s="96" t="s">
        <v>12137</v>
      </c>
      <c r="I1219" s="123" t="s">
        <v>14224</v>
      </c>
      <c r="J1219" s="95" t="s">
        <v>5807</v>
      </c>
      <c r="K1219" s="95" t="s">
        <v>12002</v>
      </c>
      <c r="L1219" s="164">
        <v>11353.7</v>
      </c>
      <c r="M1219" s="154">
        <v>11353.7</v>
      </c>
      <c r="N1219" s="125">
        <f>(Combined[[#This Row],[Westlake List Price 06-01-26]]-Combined[[#This Row],[Westlake List Price 05-01-26]])/Combined[[#This Row],[Westlake List Price 05-01-26]]</f>
        <v>0</v>
      </c>
    </row>
    <row r="1220" spans="1:14" x14ac:dyDescent="0.3">
      <c r="A1220" s="118">
        <v>1299</v>
      </c>
      <c r="B1220" s="118" t="s">
        <v>12135</v>
      </c>
      <c r="C1220" s="118" t="s">
        <v>18905</v>
      </c>
      <c r="D1220" s="96" t="s">
        <v>13372</v>
      </c>
      <c r="E1220" s="96" t="s">
        <v>13646</v>
      </c>
      <c r="F1220" s="96" t="s">
        <v>12299</v>
      </c>
      <c r="G1220" s="96" t="s">
        <v>18795</v>
      </c>
      <c r="H1220" s="96" t="s">
        <v>12135</v>
      </c>
      <c r="I1220" s="123" t="s">
        <v>14224</v>
      </c>
      <c r="J1220" s="95" t="s">
        <v>5807</v>
      </c>
      <c r="K1220" s="95" t="s">
        <v>12002</v>
      </c>
      <c r="L1220" s="164">
        <v>7841.57</v>
      </c>
      <c r="M1220" s="154">
        <v>7841.57</v>
      </c>
      <c r="N1220" s="125">
        <f>(Combined[[#This Row],[Westlake List Price 06-01-26]]-Combined[[#This Row],[Westlake List Price 05-01-26]])/Combined[[#This Row],[Westlake List Price 05-01-26]]</f>
        <v>0</v>
      </c>
    </row>
    <row r="1221" spans="1:14" x14ac:dyDescent="0.3">
      <c r="A1221" s="118">
        <v>1300</v>
      </c>
      <c r="B1221" s="118" t="s">
        <v>12136</v>
      </c>
      <c r="C1221" s="118" t="s">
        <v>18906</v>
      </c>
      <c r="D1221" s="96" t="s">
        <v>13372</v>
      </c>
      <c r="E1221" s="96" t="s">
        <v>13646</v>
      </c>
      <c r="F1221" s="96" t="s">
        <v>12300</v>
      </c>
      <c r="G1221" s="96" t="s">
        <v>18795</v>
      </c>
      <c r="H1221" s="96" t="s">
        <v>12136</v>
      </c>
      <c r="I1221" s="123" t="s">
        <v>14224</v>
      </c>
      <c r="J1221" s="95" t="s">
        <v>5807</v>
      </c>
      <c r="K1221" s="95" t="s">
        <v>12002</v>
      </c>
      <c r="L1221" s="164">
        <v>10279.290000000001</v>
      </c>
      <c r="M1221" s="154">
        <v>10279.290000000001</v>
      </c>
      <c r="N1221" s="125">
        <f>(Combined[[#This Row],[Westlake List Price 06-01-26]]-Combined[[#This Row],[Westlake List Price 05-01-26]])/Combined[[#This Row],[Westlake List Price 05-01-26]]</f>
        <v>0</v>
      </c>
    </row>
    <row r="1222" spans="1:14" x14ac:dyDescent="0.3">
      <c r="A1222" s="118">
        <v>1296</v>
      </c>
      <c r="B1222" s="118" t="s">
        <v>14565</v>
      </c>
      <c r="C1222" s="118" t="s">
        <v>18903</v>
      </c>
      <c r="D1222" s="96" t="s">
        <v>13372</v>
      </c>
      <c r="E1222" s="96" t="s">
        <v>13646</v>
      </c>
      <c r="F1222" s="96" t="s">
        <v>12293</v>
      </c>
      <c r="G1222" s="96" t="s">
        <v>18795</v>
      </c>
      <c r="H1222" s="96" t="s">
        <v>12132</v>
      </c>
      <c r="I1222" s="123" t="s">
        <v>14224</v>
      </c>
      <c r="J1222" s="95" t="s">
        <v>5807</v>
      </c>
      <c r="K1222" s="95" t="s">
        <v>12002</v>
      </c>
      <c r="L1222" s="164">
        <v>4731.9399999999996</v>
      </c>
      <c r="M1222" s="154">
        <v>4731.9399999999996</v>
      </c>
      <c r="N1222" s="125">
        <f>(Combined[[#This Row],[Westlake List Price 06-01-26]]-Combined[[#This Row],[Westlake List Price 05-01-26]])/Combined[[#This Row],[Westlake List Price 05-01-26]]</f>
        <v>0</v>
      </c>
    </row>
    <row r="1223" spans="1:14" x14ac:dyDescent="0.3">
      <c r="A1223" s="118">
        <v>1298</v>
      </c>
      <c r="B1223" s="118" t="s">
        <v>12134</v>
      </c>
      <c r="C1223" s="118" t="s">
        <v>18904</v>
      </c>
      <c r="D1223" s="96" t="s">
        <v>13372</v>
      </c>
      <c r="E1223" s="96" t="s">
        <v>13646</v>
      </c>
      <c r="F1223" s="96" t="s">
        <v>12297</v>
      </c>
      <c r="G1223" s="96" t="s">
        <v>18795</v>
      </c>
      <c r="H1223" s="96" t="s">
        <v>12134</v>
      </c>
      <c r="I1223" s="123" t="s">
        <v>14224</v>
      </c>
      <c r="J1223" s="95" t="s">
        <v>5807</v>
      </c>
      <c r="K1223" s="95" t="s">
        <v>12002</v>
      </c>
      <c r="L1223" s="164">
        <v>6717.73</v>
      </c>
      <c r="M1223" s="154">
        <v>6717.73</v>
      </c>
      <c r="N1223" s="125">
        <f>(Combined[[#This Row],[Westlake List Price 06-01-26]]-Combined[[#This Row],[Westlake List Price 05-01-26]])/Combined[[#This Row],[Westlake List Price 05-01-26]]</f>
        <v>0</v>
      </c>
    </row>
    <row r="1224" spans="1:14" x14ac:dyDescent="0.3">
      <c r="A1224" s="118">
        <v>1308</v>
      </c>
      <c r="B1224" s="118" t="s">
        <v>12144</v>
      </c>
      <c r="C1224" s="118" t="s">
        <v>18911</v>
      </c>
      <c r="D1224" s="96" t="s">
        <v>13372</v>
      </c>
      <c r="E1224" s="96" t="s">
        <v>13647</v>
      </c>
      <c r="F1224" s="96" t="s">
        <v>12342</v>
      </c>
      <c r="G1224" s="96" t="s">
        <v>18795</v>
      </c>
      <c r="H1224" s="96" t="s">
        <v>12144</v>
      </c>
      <c r="I1224" s="123" t="s">
        <v>14224</v>
      </c>
      <c r="J1224" s="95" t="s">
        <v>5807</v>
      </c>
      <c r="K1224" s="95" t="s">
        <v>12002</v>
      </c>
      <c r="L1224" s="164">
        <v>12688.88</v>
      </c>
      <c r="M1224" s="154">
        <v>12688.88</v>
      </c>
      <c r="N1224" s="125">
        <f>(Combined[[#This Row],[Westlake List Price 06-01-26]]-Combined[[#This Row],[Westlake List Price 05-01-26]])/Combined[[#This Row],[Westlake List Price 05-01-26]]</f>
        <v>0</v>
      </c>
    </row>
    <row r="1225" spans="1:14" x14ac:dyDescent="0.3">
      <c r="A1225" s="118">
        <v>1306</v>
      </c>
      <c r="B1225" s="118" t="s">
        <v>12142</v>
      </c>
      <c r="C1225" s="118" t="s">
        <v>18909</v>
      </c>
      <c r="D1225" s="96" t="s">
        <v>13372</v>
      </c>
      <c r="E1225" s="96" t="s">
        <v>13647</v>
      </c>
      <c r="F1225" s="96" t="s">
        <v>12309</v>
      </c>
      <c r="G1225" s="96" t="s">
        <v>18795</v>
      </c>
      <c r="H1225" s="96" t="s">
        <v>12142</v>
      </c>
      <c r="I1225" s="123" t="s">
        <v>14224</v>
      </c>
      <c r="J1225" s="95" t="s">
        <v>13092</v>
      </c>
      <c r="K1225" s="95" t="s">
        <v>12002</v>
      </c>
      <c r="L1225" s="164">
        <v>10136.14</v>
      </c>
      <c r="M1225" s="154">
        <v>10136.14</v>
      </c>
      <c r="N1225" s="125">
        <f>(Combined[[#This Row],[Westlake List Price 06-01-26]]-Combined[[#This Row],[Westlake List Price 05-01-26]])/Combined[[#This Row],[Westlake List Price 05-01-26]]</f>
        <v>0</v>
      </c>
    </row>
    <row r="1226" spans="1:14" x14ac:dyDescent="0.3">
      <c r="A1226" s="118">
        <v>1307</v>
      </c>
      <c r="B1226" s="118" t="s">
        <v>14565</v>
      </c>
      <c r="C1226" s="118" t="s">
        <v>18910</v>
      </c>
      <c r="D1226" s="96" t="s">
        <v>13372</v>
      </c>
      <c r="E1226" s="96" t="s">
        <v>13647</v>
      </c>
      <c r="F1226" s="96" t="s">
        <v>12310</v>
      </c>
      <c r="G1226" s="96" t="s">
        <v>18795</v>
      </c>
      <c r="H1226" s="96" t="s">
        <v>12143</v>
      </c>
      <c r="I1226" s="123" t="s">
        <v>14224</v>
      </c>
      <c r="J1226" s="95" t="s">
        <v>5807</v>
      </c>
      <c r="K1226" s="95" t="s">
        <v>12002</v>
      </c>
      <c r="L1226" s="164">
        <v>10864.79</v>
      </c>
      <c r="M1226" s="154">
        <v>10864.79</v>
      </c>
      <c r="N1226" s="125">
        <f>(Combined[[#This Row],[Westlake List Price 06-01-26]]-Combined[[#This Row],[Westlake List Price 05-01-26]])/Combined[[#This Row],[Westlake List Price 05-01-26]]</f>
        <v>0</v>
      </c>
    </row>
    <row r="1227" spans="1:14" x14ac:dyDescent="0.3">
      <c r="A1227" s="118">
        <v>1302</v>
      </c>
      <c r="B1227" s="118" t="s">
        <v>12138</v>
      </c>
      <c r="C1227" s="118" t="s">
        <v>18908</v>
      </c>
      <c r="D1227" s="96" t="s">
        <v>13372</v>
      </c>
      <c r="E1227" s="96" t="s">
        <v>13647</v>
      </c>
      <c r="F1227" s="96" t="s">
        <v>12302</v>
      </c>
      <c r="G1227" s="96" t="s">
        <v>18795</v>
      </c>
      <c r="H1227" s="96" t="s">
        <v>12138</v>
      </c>
      <c r="I1227" s="123" t="s">
        <v>14224</v>
      </c>
      <c r="J1227" s="95" t="s">
        <v>5807</v>
      </c>
      <c r="K1227" s="95" t="s">
        <v>12002</v>
      </c>
      <c r="L1227" s="164">
        <v>6048.35</v>
      </c>
      <c r="M1227" s="154">
        <v>6048.35</v>
      </c>
      <c r="N1227" s="125">
        <f>(Combined[[#This Row],[Westlake List Price 06-01-26]]-Combined[[#This Row],[Westlake List Price 05-01-26]])/Combined[[#This Row],[Westlake List Price 05-01-26]]</f>
        <v>0</v>
      </c>
    </row>
    <row r="1228" spans="1:14" x14ac:dyDescent="0.3">
      <c r="A1228" s="118">
        <v>1309</v>
      </c>
      <c r="B1228" s="118" t="s">
        <v>14565</v>
      </c>
      <c r="C1228" s="118" t="s">
        <v>18912</v>
      </c>
      <c r="D1228" s="96" t="s">
        <v>13372</v>
      </c>
      <c r="E1228" s="96" t="s">
        <v>13648</v>
      </c>
      <c r="F1228" s="96" t="s">
        <v>12312</v>
      </c>
      <c r="G1228" s="96" t="s">
        <v>18795</v>
      </c>
      <c r="H1228" s="96" t="s">
        <v>12145</v>
      </c>
      <c r="I1228" s="123" t="s">
        <v>14224</v>
      </c>
      <c r="J1228" s="95" t="s">
        <v>5807</v>
      </c>
      <c r="K1228" s="95" t="s">
        <v>12002</v>
      </c>
      <c r="L1228" s="164">
        <v>7875.46</v>
      </c>
      <c r="M1228" s="154">
        <v>7875.46</v>
      </c>
      <c r="N1228" s="125">
        <f>(Combined[[#This Row],[Westlake List Price 06-01-26]]-Combined[[#This Row],[Westlake List Price 05-01-26]])/Combined[[#This Row],[Westlake List Price 05-01-26]]</f>
        <v>0</v>
      </c>
    </row>
    <row r="1229" spans="1:14" x14ac:dyDescent="0.3">
      <c r="A1229" s="118">
        <v>1310</v>
      </c>
      <c r="B1229" s="118" t="s">
        <v>12146</v>
      </c>
      <c r="C1229" s="118" t="s">
        <v>18913</v>
      </c>
      <c r="D1229" s="96" t="s">
        <v>13372</v>
      </c>
      <c r="E1229" s="96" t="s">
        <v>13648</v>
      </c>
      <c r="F1229" s="96" t="s">
        <v>12314</v>
      </c>
      <c r="G1229" s="96" t="s">
        <v>18795</v>
      </c>
      <c r="H1229" s="96" t="s">
        <v>12146</v>
      </c>
      <c r="I1229" s="123" t="s">
        <v>14224</v>
      </c>
      <c r="J1229" s="95" t="s">
        <v>5807</v>
      </c>
      <c r="K1229" s="95" t="s">
        <v>12002</v>
      </c>
      <c r="L1229" s="164">
        <v>8303.4</v>
      </c>
      <c r="M1229" s="154">
        <v>8303.4</v>
      </c>
      <c r="N1229" s="125">
        <f>(Combined[[#This Row],[Westlake List Price 06-01-26]]-Combined[[#This Row],[Westlake List Price 05-01-26]])/Combined[[#This Row],[Westlake List Price 05-01-26]]</f>
        <v>0</v>
      </c>
    </row>
    <row r="1230" spans="1:14" x14ac:dyDescent="0.3">
      <c r="A1230" s="118">
        <v>1311</v>
      </c>
      <c r="B1230" s="118" t="s">
        <v>14565</v>
      </c>
      <c r="C1230" s="118" t="s">
        <v>18914</v>
      </c>
      <c r="D1230" s="96" t="s">
        <v>13372</v>
      </c>
      <c r="E1230" s="96" t="s">
        <v>13648</v>
      </c>
      <c r="F1230" s="96" t="s">
        <v>12316</v>
      </c>
      <c r="G1230" s="96" t="s">
        <v>18795</v>
      </c>
      <c r="H1230" s="96" t="s">
        <v>12147</v>
      </c>
      <c r="I1230" s="123" t="s">
        <v>14224</v>
      </c>
      <c r="J1230" s="95" t="s">
        <v>5807</v>
      </c>
      <c r="K1230" s="95" t="s">
        <v>12002</v>
      </c>
      <c r="L1230" s="164">
        <v>8731.57</v>
      </c>
      <c r="M1230" s="154">
        <v>8731.57</v>
      </c>
      <c r="N1230" s="125">
        <f>(Combined[[#This Row],[Westlake List Price 06-01-26]]-Combined[[#This Row],[Westlake List Price 05-01-26]])/Combined[[#This Row],[Westlake List Price 05-01-26]]</f>
        <v>0</v>
      </c>
    </row>
    <row r="1231" spans="1:14" x14ac:dyDescent="0.3">
      <c r="A1231" s="118">
        <v>1312</v>
      </c>
      <c r="B1231" s="118" t="s">
        <v>14565</v>
      </c>
      <c r="C1231" s="118" t="s">
        <v>18915</v>
      </c>
      <c r="D1231" s="96" t="s">
        <v>13372</v>
      </c>
      <c r="E1231" s="96" t="s">
        <v>13649</v>
      </c>
      <c r="F1231" s="96" t="s">
        <v>12323</v>
      </c>
      <c r="G1231" s="96" t="s">
        <v>18795</v>
      </c>
      <c r="H1231" s="96" t="s">
        <v>12148</v>
      </c>
      <c r="I1231" s="123" t="s">
        <v>14224</v>
      </c>
      <c r="J1231" s="95" t="s">
        <v>5807</v>
      </c>
      <c r="K1231" s="95" t="s">
        <v>12002</v>
      </c>
      <c r="L1231" s="164">
        <v>9450.69</v>
      </c>
      <c r="M1231" s="154">
        <v>9450.69</v>
      </c>
      <c r="N1231" s="125">
        <f>(Combined[[#This Row],[Westlake List Price 06-01-26]]-Combined[[#This Row],[Westlake List Price 05-01-26]])/Combined[[#This Row],[Westlake List Price 05-01-26]]</f>
        <v>0</v>
      </c>
    </row>
    <row r="1232" spans="1:14" x14ac:dyDescent="0.3">
      <c r="A1232" s="118">
        <v>1313</v>
      </c>
      <c r="B1232" s="118" t="s">
        <v>14565</v>
      </c>
      <c r="C1232" s="118" t="s">
        <v>18916</v>
      </c>
      <c r="D1232" s="96" t="s">
        <v>13372</v>
      </c>
      <c r="E1232" s="96" t="s">
        <v>13649</v>
      </c>
      <c r="F1232" s="96" t="s">
        <v>12325</v>
      </c>
      <c r="G1232" s="96" t="s">
        <v>18795</v>
      </c>
      <c r="H1232" s="96" t="s">
        <v>12149</v>
      </c>
      <c r="I1232" s="123" t="s">
        <v>14224</v>
      </c>
      <c r="J1232" s="95" t="s">
        <v>5807</v>
      </c>
      <c r="K1232" s="95" t="s">
        <v>12002</v>
      </c>
      <c r="L1232" s="164">
        <v>9964.08</v>
      </c>
      <c r="M1232" s="154">
        <v>9964.08</v>
      </c>
      <c r="N1232" s="125">
        <f>(Combined[[#This Row],[Westlake List Price 06-01-26]]-Combined[[#This Row],[Westlake List Price 05-01-26]])/Combined[[#This Row],[Westlake List Price 05-01-26]]</f>
        <v>0</v>
      </c>
    </row>
    <row r="1233" spans="1:14" x14ac:dyDescent="0.3">
      <c r="A1233" s="118">
        <v>1314</v>
      </c>
      <c r="B1233" s="118" t="s">
        <v>12150</v>
      </c>
      <c r="C1233" s="118" t="s">
        <v>18917</v>
      </c>
      <c r="D1233" s="96" t="s">
        <v>13372</v>
      </c>
      <c r="E1233" s="96" t="s">
        <v>13649</v>
      </c>
      <c r="F1233" s="96" t="s">
        <v>12357</v>
      </c>
      <c r="G1233" s="96" t="s">
        <v>18795</v>
      </c>
      <c r="H1233" s="96" t="s">
        <v>12150</v>
      </c>
      <c r="I1233" s="123" t="s">
        <v>14224</v>
      </c>
      <c r="J1233" s="95" t="s">
        <v>5807</v>
      </c>
      <c r="K1233" s="95" t="s">
        <v>12002</v>
      </c>
      <c r="L1233" s="164">
        <v>10477.81</v>
      </c>
      <c r="M1233" s="154">
        <v>10477.81</v>
      </c>
      <c r="N1233" s="125">
        <f>(Combined[[#This Row],[Westlake List Price 06-01-26]]-Combined[[#This Row],[Westlake List Price 05-01-26]])/Combined[[#This Row],[Westlake List Price 05-01-26]]</f>
        <v>0</v>
      </c>
    </row>
    <row r="1234" spans="1:14" x14ac:dyDescent="0.3">
      <c r="A1234" s="118">
        <v>1315</v>
      </c>
      <c r="B1234" s="118" t="s">
        <v>14565</v>
      </c>
      <c r="C1234" s="118" t="s">
        <v>18918</v>
      </c>
      <c r="D1234" s="96" t="s">
        <v>13372</v>
      </c>
      <c r="E1234" s="96" t="s">
        <v>13650</v>
      </c>
      <c r="F1234" s="96" t="s">
        <v>12365</v>
      </c>
      <c r="G1234" s="96" t="s">
        <v>18795</v>
      </c>
      <c r="H1234" s="96" t="s">
        <v>12151</v>
      </c>
      <c r="I1234" s="123" t="s">
        <v>14224</v>
      </c>
      <c r="J1234" s="95" t="s">
        <v>5807</v>
      </c>
      <c r="K1234" s="95" t="s">
        <v>12002</v>
      </c>
      <c r="L1234" s="164">
        <v>17293.5</v>
      </c>
      <c r="M1234" s="154">
        <v>17293.5</v>
      </c>
      <c r="N1234" s="125">
        <f>(Combined[[#This Row],[Westlake List Price 06-01-26]]-Combined[[#This Row],[Westlake List Price 05-01-26]])/Combined[[#This Row],[Westlake List Price 05-01-26]]</f>
        <v>0</v>
      </c>
    </row>
    <row r="1235" spans="1:14" x14ac:dyDescent="0.3">
      <c r="A1235" s="118">
        <v>1316</v>
      </c>
      <c r="B1235" s="118" t="s">
        <v>12152</v>
      </c>
      <c r="C1235" s="118" t="s">
        <v>18919</v>
      </c>
      <c r="D1235" s="96" t="s">
        <v>13372</v>
      </c>
      <c r="E1235" s="96" t="s">
        <v>13650</v>
      </c>
      <c r="F1235" s="96" t="s">
        <v>12367</v>
      </c>
      <c r="G1235" s="96" t="s">
        <v>18795</v>
      </c>
      <c r="H1235" s="96" t="s">
        <v>12152</v>
      </c>
      <c r="I1235" s="123" t="s">
        <v>14224</v>
      </c>
      <c r="J1235" s="95" t="s">
        <v>13093</v>
      </c>
      <c r="K1235" s="95" t="s">
        <v>12002</v>
      </c>
      <c r="L1235" s="164">
        <v>18293.560000000001</v>
      </c>
      <c r="M1235" s="154">
        <v>18293.560000000001</v>
      </c>
      <c r="N1235" s="125">
        <f>(Combined[[#This Row],[Westlake List Price 06-01-26]]-Combined[[#This Row],[Westlake List Price 05-01-26]])/Combined[[#This Row],[Westlake List Price 05-01-26]]</f>
        <v>0</v>
      </c>
    </row>
    <row r="1236" spans="1:14" x14ac:dyDescent="0.3">
      <c r="A1236" s="118">
        <v>1317</v>
      </c>
      <c r="B1236" s="118" t="s">
        <v>12153</v>
      </c>
      <c r="C1236" s="118" t="s">
        <v>18920</v>
      </c>
      <c r="D1236" s="96" t="s">
        <v>13372</v>
      </c>
      <c r="E1236" s="96" t="s">
        <v>13650</v>
      </c>
      <c r="F1236" s="96" t="s">
        <v>12369</v>
      </c>
      <c r="G1236" s="96" t="s">
        <v>18795</v>
      </c>
      <c r="H1236" s="96" t="s">
        <v>12153</v>
      </c>
      <c r="I1236" s="123" t="s">
        <v>14224</v>
      </c>
      <c r="J1236" s="95" t="s">
        <v>5807</v>
      </c>
      <c r="K1236" s="95" t="s">
        <v>12002</v>
      </c>
      <c r="L1236" s="164">
        <v>21489.15</v>
      </c>
      <c r="M1236" s="154">
        <v>21489.15</v>
      </c>
      <c r="N1236" s="125">
        <f>(Combined[[#This Row],[Westlake List Price 06-01-26]]-Combined[[#This Row],[Westlake List Price 05-01-26]])/Combined[[#This Row],[Westlake List Price 05-01-26]]</f>
        <v>0</v>
      </c>
    </row>
    <row r="1237" spans="1:14" x14ac:dyDescent="0.3">
      <c r="A1237" s="118">
        <v>1420</v>
      </c>
      <c r="B1237" s="118" t="s">
        <v>3448</v>
      </c>
      <c r="C1237" s="118" t="s">
        <v>18934</v>
      </c>
      <c r="D1237" s="96" t="s">
        <v>13372</v>
      </c>
      <c r="E1237" s="96" t="s">
        <v>13656</v>
      </c>
      <c r="F1237" s="96" t="s">
        <v>12276</v>
      </c>
      <c r="G1237" s="96" t="s">
        <v>18795</v>
      </c>
      <c r="H1237" s="96" t="s">
        <v>3448</v>
      </c>
      <c r="I1237" s="123" t="s">
        <v>14225</v>
      </c>
      <c r="J1237" s="95" t="s">
        <v>5807</v>
      </c>
      <c r="K1237" s="95" t="s">
        <v>12002</v>
      </c>
      <c r="L1237" s="164">
        <v>4181.8500000000004</v>
      </c>
      <c r="M1237" s="154">
        <v>4181.8500000000004</v>
      </c>
      <c r="N1237" s="125">
        <f>(Combined[[#This Row],[Westlake List Price 06-01-26]]-Combined[[#This Row],[Westlake List Price 05-01-26]])/Combined[[#This Row],[Westlake List Price 05-01-26]]</f>
        <v>0</v>
      </c>
    </row>
    <row r="1238" spans="1:14" x14ac:dyDescent="0.3">
      <c r="A1238" s="118">
        <v>1421</v>
      </c>
      <c r="B1238" s="118" t="s">
        <v>3449</v>
      </c>
      <c r="C1238" s="118" t="s">
        <v>18935</v>
      </c>
      <c r="D1238" s="96" t="s">
        <v>13372</v>
      </c>
      <c r="E1238" s="96" t="s">
        <v>13656</v>
      </c>
      <c r="F1238" s="96" t="s">
        <v>12278</v>
      </c>
      <c r="G1238" s="96" t="s">
        <v>18795</v>
      </c>
      <c r="H1238" s="96" t="s">
        <v>3449</v>
      </c>
      <c r="I1238" s="123" t="s">
        <v>14225</v>
      </c>
      <c r="J1238" s="95" t="s">
        <v>5807</v>
      </c>
      <c r="K1238" s="95" t="s">
        <v>12002</v>
      </c>
      <c r="L1238" s="164">
        <v>4087.37</v>
      </c>
      <c r="M1238" s="154">
        <v>4087.37</v>
      </c>
      <c r="N1238" s="125">
        <f>(Combined[[#This Row],[Westlake List Price 06-01-26]]-Combined[[#This Row],[Westlake List Price 05-01-26]])/Combined[[#This Row],[Westlake List Price 05-01-26]]</f>
        <v>0</v>
      </c>
    </row>
    <row r="1239" spans="1:14" x14ac:dyDescent="0.3">
      <c r="A1239" s="118">
        <v>1422</v>
      </c>
      <c r="B1239" s="118" t="s">
        <v>3450</v>
      </c>
      <c r="C1239" s="118" t="s">
        <v>18936</v>
      </c>
      <c r="D1239" s="96" t="s">
        <v>13372</v>
      </c>
      <c r="E1239" s="96" t="s">
        <v>13656</v>
      </c>
      <c r="F1239" s="96" t="s">
        <v>12280</v>
      </c>
      <c r="G1239" s="96" t="s">
        <v>18795</v>
      </c>
      <c r="H1239" s="96" t="s">
        <v>3450</v>
      </c>
      <c r="I1239" s="123" t="s">
        <v>14225</v>
      </c>
      <c r="J1239" s="95" t="s">
        <v>5807</v>
      </c>
      <c r="K1239" s="95" t="s">
        <v>12002</v>
      </c>
      <c r="L1239" s="164">
        <v>5569.74</v>
      </c>
      <c r="M1239" s="154">
        <v>5569.74</v>
      </c>
      <c r="N1239" s="125">
        <f>(Combined[[#This Row],[Westlake List Price 06-01-26]]-Combined[[#This Row],[Westlake List Price 05-01-26]])/Combined[[#This Row],[Westlake List Price 05-01-26]]</f>
        <v>0</v>
      </c>
    </row>
    <row r="1240" spans="1:14" x14ac:dyDescent="0.3">
      <c r="A1240" s="118">
        <v>1423</v>
      </c>
      <c r="B1240" s="118" t="s">
        <v>3451</v>
      </c>
      <c r="C1240" s="118" t="s">
        <v>18937</v>
      </c>
      <c r="D1240" s="96" t="s">
        <v>13372</v>
      </c>
      <c r="E1240" s="96" t="s">
        <v>13656</v>
      </c>
      <c r="F1240" s="96" t="s">
        <v>12282</v>
      </c>
      <c r="G1240" s="96" t="s">
        <v>18795</v>
      </c>
      <c r="H1240" s="96" t="s">
        <v>3451</v>
      </c>
      <c r="I1240" s="123" t="s">
        <v>14225</v>
      </c>
      <c r="J1240" s="95" t="s">
        <v>5807</v>
      </c>
      <c r="K1240" s="95" t="s">
        <v>12002</v>
      </c>
      <c r="L1240" s="164">
        <v>7399.55</v>
      </c>
      <c r="M1240" s="154">
        <v>7399.55</v>
      </c>
      <c r="N1240" s="125">
        <f>(Combined[[#This Row],[Westlake List Price 06-01-26]]-Combined[[#This Row],[Westlake List Price 05-01-26]])/Combined[[#This Row],[Westlake List Price 05-01-26]]</f>
        <v>0</v>
      </c>
    </row>
    <row r="1241" spans="1:14" x14ac:dyDescent="0.3">
      <c r="A1241" s="118">
        <v>1427</v>
      </c>
      <c r="B1241" s="118" t="s">
        <v>3455</v>
      </c>
      <c r="C1241" s="118" t="s">
        <v>18941</v>
      </c>
      <c r="D1241" s="96" t="s">
        <v>13372</v>
      </c>
      <c r="E1241" s="96" t="s">
        <v>13657</v>
      </c>
      <c r="F1241" s="96" t="s">
        <v>12290</v>
      </c>
      <c r="G1241" s="96" t="s">
        <v>18795</v>
      </c>
      <c r="H1241" s="96" t="s">
        <v>3455</v>
      </c>
      <c r="I1241" s="123" t="s">
        <v>14225</v>
      </c>
      <c r="J1241" s="95" t="s">
        <v>13096</v>
      </c>
      <c r="K1241" s="95" t="s">
        <v>12002</v>
      </c>
      <c r="L1241" s="164">
        <v>8612.0300000000007</v>
      </c>
      <c r="M1241" s="154">
        <v>8612.0300000000007</v>
      </c>
      <c r="N1241" s="125">
        <f>(Combined[[#This Row],[Westlake List Price 06-01-26]]-Combined[[#This Row],[Westlake List Price 05-01-26]])/Combined[[#This Row],[Westlake List Price 05-01-26]]</f>
        <v>0</v>
      </c>
    </row>
    <row r="1242" spans="1:14" x14ac:dyDescent="0.3">
      <c r="A1242" s="118">
        <v>1424</v>
      </c>
      <c r="B1242" s="118" t="s">
        <v>14565</v>
      </c>
      <c r="C1242" s="118" t="s">
        <v>18938</v>
      </c>
      <c r="D1242" s="96" t="s">
        <v>13372</v>
      </c>
      <c r="E1242" s="96" t="s">
        <v>13657</v>
      </c>
      <c r="F1242" s="96" t="s">
        <v>12284</v>
      </c>
      <c r="G1242" s="96" t="s">
        <v>18795</v>
      </c>
      <c r="H1242" s="96" t="s">
        <v>3452</v>
      </c>
      <c r="I1242" s="123" t="s">
        <v>14225</v>
      </c>
      <c r="J1242" s="95" t="s">
        <v>5807</v>
      </c>
      <c r="K1242" s="95" t="s">
        <v>12002</v>
      </c>
      <c r="L1242" s="164">
        <v>3582.9</v>
      </c>
      <c r="M1242" s="154">
        <v>3582.9</v>
      </c>
      <c r="N1242" s="125">
        <f>(Combined[[#This Row],[Westlake List Price 06-01-26]]-Combined[[#This Row],[Westlake List Price 05-01-26]])/Combined[[#This Row],[Westlake List Price 05-01-26]]</f>
        <v>0</v>
      </c>
    </row>
    <row r="1243" spans="1:14" x14ac:dyDescent="0.3">
      <c r="A1243" s="118">
        <v>1425</v>
      </c>
      <c r="B1243" s="118" t="s">
        <v>14565</v>
      </c>
      <c r="C1243" s="118" t="s">
        <v>18939</v>
      </c>
      <c r="D1243" s="96" t="s">
        <v>13372</v>
      </c>
      <c r="E1243" s="96" t="s">
        <v>13657</v>
      </c>
      <c r="F1243" s="96" t="s">
        <v>12286</v>
      </c>
      <c r="G1243" s="96" t="s">
        <v>18795</v>
      </c>
      <c r="H1243" s="96" t="s">
        <v>3453</v>
      </c>
      <c r="I1243" s="123" t="s">
        <v>14225</v>
      </c>
      <c r="J1243" s="95" t="s">
        <v>5807</v>
      </c>
      <c r="K1243" s="95" t="s">
        <v>12002</v>
      </c>
      <c r="L1243" s="164">
        <v>4956.8999999999996</v>
      </c>
      <c r="M1243" s="154">
        <v>4956.8999999999996</v>
      </c>
      <c r="N1243" s="125">
        <f>(Combined[[#This Row],[Westlake List Price 06-01-26]]-Combined[[#This Row],[Westlake List Price 05-01-26]])/Combined[[#This Row],[Westlake List Price 05-01-26]]</f>
        <v>0</v>
      </c>
    </row>
    <row r="1244" spans="1:14" x14ac:dyDescent="0.3">
      <c r="A1244" s="118">
        <v>1426</v>
      </c>
      <c r="B1244" s="118" t="s">
        <v>14565</v>
      </c>
      <c r="C1244" s="118" t="s">
        <v>18940</v>
      </c>
      <c r="D1244" s="96" t="s">
        <v>13372</v>
      </c>
      <c r="E1244" s="96" t="s">
        <v>13657</v>
      </c>
      <c r="F1244" s="96" t="s">
        <v>12288</v>
      </c>
      <c r="G1244" s="96" t="s">
        <v>18795</v>
      </c>
      <c r="H1244" s="96" t="s">
        <v>3454</v>
      </c>
      <c r="I1244" s="123" t="s">
        <v>14225</v>
      </c>
      <c r="J1244" s="95" t="s">
        <v>5807</v>
      </c>
      <c r="K1244" s="95" t="s">
        <v>12002</v>
      </c>
      <c r="L1244" s="164">
        <v>6682.03</v>
      </c>
      <c r="M1244" s="154">
        <v>6682.03</v>
      </c>
      <c r="N1244" s="125">
        <f>(Combined[[#This Row],[Westlake List Price 06-01-26]]-Combined[[#This Row],[Westlake List Price 05-01-26]])/Combined[[#This Row],[Westlake List Price 05-01-26]]</f>
        <v>0</v>
      </c>
    </row>
    <row r="1245" spans="1:14" x14ac:dyDescent="0.3">
      <c r="A1245" s="118">
        <v>1428</v>
      </c>
      <c r="B1245" s="118" t="s">
        <v>3456</v>
      </c>
      <c r="C1245" s="118" t="s">
        <v>18942</v>
      </c>
      <c r="D1245" s="96" t="s">
        <v>13372</v>
      </c>
      <c r="E1245" s="96" t="s">
        <v>13657</v>
      </c>
      <c r="F1245" s="96" t="s">
        <v>12339</v>
      </c>
      <c r="G1245" s="96" t="s">
        <v>18795</v>
      </c>
      <c r="H1245" s="96" t="s">
        <v>3456</v>
      </c>
      <c r="I1245" s="123" t="s">
        <v>14225</v>
      </c>
      <c r="J1245" s="95" t="s">
        <v>5807</v>
      </c>
      <c r="K1245" s="95" t="s">
        <v>12002</v>
      </c>
      <c r="L1245" s="164">
        <v>11853.82</v>
      </c>
      <c r="M1245" s="154">
        <v>11853.82</v>
      </c>
      <c r="N1245" s="125">
        <f>(Combined[[#This Row],[Westlake List Price 06-01-26]]-Combined[[#This Row],[Westlake List Price 05-01-26]])/Combined[[#This Row],[Westlake List Price 05-01-26]]</f>
        <v>0</v>
      </c>
    </row>
    <row r="1246" spans="1:14" x14ac:dyDescent="0.3">
      <c r="A1246" s="118">
        <v>1432</v>
      </c>
      <c r="B1246" s="118" t="s">
        <v>14565</v>
      </c>
      <c r="C1246" s="118" t="s">
        <v>18946</v>
      </c>
      <c r="D1246" s="96" t="s">
        <v>13372</v>
      </c>
      <c r="E1246" s="96" t="s">
        <v>13646</v>
      </c>
      <c r="F1246" s="96" t="s">
        <v>12299</v>
      </c>
      <c r="G1246" s="96" t="s">
        <v>18795</v>
      </c>
      <c r="H1246" s="96" t="s">
        <v>3460</v>
      </c>
      <c r="I1246" s="123" t="s">
        <v>14225</v>
      </c>
      <c r="J1246" s="95" t="s">
        <v>5807</v>
      </c>
      <c r="K1246" s="95" t="s">
        <v>12002</v>
      </c>
      <c r="L1246" s="164">
        <v>13087.82</v>
      </c>
      <c r="M1246" s="154">
        <v>13087.82</v>
      </c>
      <c r="N1246" s="125">
        <f>(Combined[[#This Row],[Westlake List Price 06-01-26]]-Combined[[#This Row],[Westlake List Price 05-01-26]])/Combined[[#This Row],[Westlake List Price 05-01-26]]</f>
        <v>0</v>
      </c>
    </row>
    <row r="1247" spans="1:14" x14ac:dyDescent="0.3">
      <c r="A1247" s="118">
        <v>1433</v>
      </c>
      <c r="B1247" s="118" t="s">
        <v>14565</v>
      </c>
      <c r="C1247" s="118" t="s">
        <v>18947</v>
      </c>
      <c r="D1247" s="96" t="s">
        <v>13372</v>
      </c>
      <c r="E1247" s="96" t="s">
        <v>13646</v>
      </c>
      <c r="F1247" s="96" t="s">
        <v>12300</v>
      </c>
      <c r="G1247" s="96" t="s">
        <v>18795</v>
      </c>
      <c r="H1247" s="96" t="s">
        <v>3461</v>
      </c>
      <c r="I1247" s="123" t="s">
        <v>14225</v>
      </c>
      <c r="J1247" s="95" t="s">
        <v>5807</v>
      </c>
      <c r="K1247" s="95" t="s">
        <v>12002</v>
      </c>
      <c r="L1247" s="164">
        <v>17171.89</v>
      </c>
      <c r="M1247" s="154">
        <v>17171.89</v>
      </c>
      <c r="N1247" s="125">
        <f>(Combined[[#This Row],[Westlake List Price 06-01-26]]-Combined[[#This Row],[Westlake List Price 05-01-26]])/Combined[[#This Row],[Westlake List Price 05-01-26]]</f>
        <v>0</v>
      </c>
    </row>
    <row r="1248" spans="1:14" x14ac:dyDescent="0.3">
      <c r="A1248" s="118">
        <v>1429</v>
      </c>
      <c r="B1248" s="118" t="s">
        <v>14565</v>
      </c>
      <c r="C1248" s="118" t="s">
        <v>18943</v>
      </c>
      <c r="D1248" s="96" t="s">
        <v>13372</v>
      </c>
      <c r="E1248" s="96" t="s">
        <v>13646</v>
      </c>
      <c r="F1248" s="96" t="s">
        <v>12293</v>
      </c>
      <c r="G1248" s="96" t="s">
        <v>18795</v>
      </c>
      <c r="H1248" s="96" t="s">
        <v>3457</v>
      </c>
      <c r="I1248" s="123" t="s">
        <v>14225</v>
      </c>
      <c r="J1248" s="95" t="s">
        <v>5807</v>
      </c>
      <c r="K1248" s="95" t="s">
        <v>12002</v>
      </c>
      <c r="L1248" s="164">
        <v>7340.23</v>
      </c>
      <c r="M1248" s="154">
        <v>7340.23</v>
      </c>
      <c r="N1248" s="125">
        <f>(Combined[[#This Row],[Westlake List Price 06-01-26]]-Combined[[#This Row],[Westlake List Price 05-01-26]])/Combined[[#This Row],[Westlake List Price 05-01-26]]</f>
        <v>0</v>
      </c>
    </row>
    <row r="1249" spans="1:14" x14ac:dyDescent="0.3">
      <c r="A1249" s="118">
        <v>1430</v>
      </c>
      <c r="B1249" s="118" t="s">
        <v>14565</v>
      </c>
      <c r="C1249" s="118" t="s">
        <v>18944</v>
      </c>
      <c r="D1249" s="96" t="s">
        <v>13372</v>
      </c>
      <c r="E1249" s="96" t="s">
        <v>13646</v>
      </c>
      <c r="F1249" s="96" t="s">
        <v>12295</v>
      </c>
      <c r="G1249" s="96" t="s">
        <v>18795</v>
      </c>
      <c r="H1249" s="96" t="s">
        <v>3458</v>
      </c>
      <c r="I1249" s="123" t="s">
        <v>14225</v>
      </c>
      <c r="J1249" s="95" t="s">
        <v>5807</v>
      </c>
      <c r="K1249" s="95" t="s">
        <v>12002</v>
      </c>
      <c r="L1249" s="164">
        <v>9208.36</v>
      </c>
      <c r="M1249" s="154">
        <v>9208.36</v>
      </c>
      <c r="N1249" s="125">
        <f>(Combined[[#This Row],[Westlake List Price 06-01-26]]-Combined[[#This Row],[Westlake List Price 05-01-26]])/Combined[[#This Row],[Westlake List Price 05-01-26]]</f>
        <v>0</v>
      </c>
    </row>
    <row r="1250" spans="1:14" x14ac:dyDescent="0.3">
      <c r="A1250" s="118">
        <v>1431</v>
      </c>
      <c r="B1250" s="118" t="s">
        <v>14565</v>
      </c>
      <c r="C1250" s="118" t="s">
        <v>18945</v>
      </c>
      <c r="D1250" s="96" t="s">
        <v>13372</v>
      </c>
      <c r="E1250" s="96" t="s">
        <v>13646</v>
      </c>
      <c r="F1250" s="96" t="s">
        <v>12297</v>
      </c>
      <c r="G1250" s="96" t="s">
        <v>18795</v>
      </c>
      <c r="H1250" s="96" t="s">
        <v>3459</v>
      </c>
      <c r="I1250" s="123" t="s">
        <v>14225</v>
      </c>
      <c r="J1250" s="95" t="s">
        <v>5807</v>
      </c>
      <c r="K1250" s="95" t="s">
        <v>12002</v>
      </c>
      <c r="L1250" s="164">
        <v>10747.5</v>
      </c>
      <c r="M1250" s="154">
        <v>10747.5</v>
      </c>
      <c r="N1250" s="125">
        <f>(Combined[[#This Row],[Westlake List Price 06-01-26]]-Combined[[#This Row],[Westlake List Price 05-01-26]])/Combined[[#This Row],[Westlake List Price 05-01-26]]</f>
        <v>0</v>
      </c>
    </row>
    <row r="1251" spans="1:14" x14ac:dyDescent="0.3">
      <c r="A1251" s="118">
        <v>1434</v>
      </c>
      <c r="B1251" s="118" t="s">
        <v>3462</v>
      </c>
      <c r="C1251" s="118" t="s">
        <v>18948</v>
      </c>
      <c r="D1251" s="96" t="s">
        <v>13372</v>
      </c>
      <c r="E1251" s="96" t="s">
        <v>13646</v>
      </c>
      <c r="F1251" s="96" t="s">
        <v>12340</v>
      </c>
      <c r="G1251" s="96" t="s">
        <v>18795</v>
      </c>
      <c r="H1251" s="96" t="s">
        <v>3462</v>
      </c>
      <c r="I1251" s="123" t="s">
        <v>14225</v>
      </c>
      <c r="J1251" s="95" t="s">
        <v>5807</v>
      </c>
      <c r="K1251" s="95" t="s">
        <v>12002</v>
      </c>
      <c r="L1251" s="164">
        <v>22406.14</v>
      </c>
      <c r="M1251" s="154">
        <v>22406.14</v>
      </c>
      <c r="N1251" s="125">
        <f>(Combined[[#This Row],[Westlake List Price 06-01-26]]-Combined[[#This Row],[Westlake List Price 05-01-26]])/Combined[[#This Row],[Westlake List Price 05-01-26]]</f>
        <v>0</v>
      </c>
    </row>
    <row r="1252" spans="1:14" x14ac:dyDescent="0.3">
      <c r="A1252" s="118">
        <v>1438</v>
      </c>
      <c r="B1252" s="118" t="s">
        <v>14565</v>
      </c>
      <c r="C1252" s="118" t="s">
        <v>18952</v>
      </c>
      <c r="D1252" s="96" t="s">
        <v>13372</v>
      </c>
      <c r="E1252" s="96" t="s">
        <v>13647</v>
      </c>
      <c r="F1252" s="96" t="s">
        <v>12308</v>
      </c>
      <c r="G1252" s="96" t="s">
        <v>18795</v>
      </c>
      <c r="H1252" s="96" t="s">
        <v>3466</v>
      </c>
      <c r="I1252" s="123" t="s">
        <v>14225</v>
      </c>
      <c r="J1252" s="95" t="s">
        <v>5807</v>
      </c>
      <c r="K1252" s="95" t="s">
        <v>12002</v>
      </c>
      <c r="L1252" s="164">
        <v>15711.85</v>
      </c>
      <c r="M1252" s="154">
        <v>15711.85</v>
      </c>
      <c r="N1252" s="125">
        <f>(Combined[[#This Row],[Westlake List Price 06-01-26]]-Combined[[#This Row],[Westlake List Price 05-01-26]])/Combined[[#This Row],[Westlake List Price 05-01-26]]</f>
        <v>0</v>
      </c>
    </row>
    <row r="1253" spans="1:14" x14ac:dyDescent="0.3">
      <c r="A1253" s="118">
        <v>1439</v>
      </c>
      <c r="B1253" s="118" t="s">
        <v>14565</v>
      </c>
      <c r="C1253" s="118" t="s">
        <v>18953</v>
      </c>
      <c r="D1253" s="96" t="s">
        <v>13372</v>
      </c>
      <c r="E1253" s="96" t="s">
        <v>13647</v>
      </c>
      <c r="F1253" s="96" t="s">
        <v>12309</v>
      </c>
      <c r="G1253" s="96" t="s">
        <v>18795</v>
      </c>
      <c r="H1253" s="96" t="s">
        <v>3467</v>
      </c>
      <c r="I1253" s="123" t="s">
        <v>14225</v>
      </c>
      <c r="J1253" s="95" t="s">
        <v>5807</v>
      </c>
      <c r="K1253" s="95" t="s">
        <v>12002</v>
      </c>
      <c r="L1253" s="164">
        <v>18197.02</v>
      </c>
      <c r="M1253" s="154">
        <v>18197.02</v>
      </c>
      <c r="N1253" s="125">
        <f>(Combined[[#This Row],[Westlake List Price 06-01-26]]-Combined[[#This Row],[Westlake List Price 05-01-26]])/Combined[[#This Row],[Westlake List Price 05-01-26]]</f>
        <v>0</v>
      </c>
    </row>
    <row r="1254" spans="1:14" x14ac:dyDescent="0.3">
      <c r="A1254" s="118">
        <v>1440</v>
      </c>
      <c r="B1254" s="118" t="s">
        <v>14565</v>
      </c>
      <c r="C1254" s="118" t="s">
        <v>18954</v>
      </c>
      <c r="D1254" s="96" t="s">
        <v>13372</v>
      </c>
      <c r="E1254" s="96" t="s">
        <v>13647</v>
      </c>
      <c r="F1254" s="96" t="s">
        <v>12310</v>
      </c>
      <c r="G1254" s="96" t="s">
        <v>18795</v>
      </c>
      <c r="H1254" s="96" t="s">
        <v>3468</v>
      </c>
      <c r="I1254" s="123" t="s">
        <v>14225</v>
      </c>
      <c r="J1254" s="95" t="s">
        <v>5807</v>
      </c>
      <c r="K1254" s="95" t="s">
        <v>12002</v>
      </c>
      <c r="L1254" s="164">
        <v>23341.78</v>
      </c>
      <c r="M1254" s="154">
        <v>23341.78</v>
      </c>
      <c r="N1254" s="125">
        <f>(Combined[[#This Row],[Westlake List Price 06-01-26]]-Combined[[#This Row],[Westlake List Price 05-01-26]])/Combined[[#This Row],[Westlake List Price 05-01-26]]</f>
        <v>0</v>
      </c>
    </row>
    <row r="1255" spans="1:14" x14ac:dyDescent="0.3">
      <c r="A1255" s="118">
        <v>1435</v>
      </c>
      <c r="B1255" s="118" t="s">
        <v>14565</v>
      </c>
      <c r="C1255" s="118" t="s">
        <v>18949</v>
      </c>
      <c r="D1255" s="96" t="s">
        <v>13372</v>
      </c>
      <c r="E1255" s="96" t="s">
        <v>13647</v>
      </c>
      <c r="F1255" s="96" t="s">
        <v>12302</v>
      </c>
      <c r="G1255" s="96" t="s">
        <v>18795</v>
      </c>
      <c r="H1255" s="96" t="s">
        <v>3463</v>
      </c>
      <c r="I1255" s="123" t="s">
        <v>14225</v>
      </c>
      <c r="J1255" s="95" t="s">
        <v>5807</v>
      </c>
      <c r="K1255" s="95" t="s">
        <v>12002</v>
      </c>
      <c r="L1255" s="164">
        <v>8528.31</v>
      </c>
      <c r="M1255" s="154">
        <v>8528.31</v>
      </c>
      <c r="N1255" s="125">
        <f>(Combined[[#This Row],[Westlake List Price 06-01-26]]-Combined[[#This Row],[Westlake List Price 05-01-26]])/Combined[[#This Row],[Westlake List Price 05-01-26]]</f>
        <v>0</v>
      </c>
    </row>
    <row r="1256" spans="1:14" x14ac:dyDescent="0.3">
      <c r="A1256" s="118">
        <v>1436</v>
      </c>
      <c r="B1256" s="118" t="s">
        <v>14565</v>
      </c>
      <c r="C1256" s="118" t="s">
        <v>18950</v>
      </c>
      <c r="D1256" s="96" t="s">
        <v>13372</v>
      </c>
      <c r="E1256" s="96" t="s">
        <v>13647</v>
      </c>
      <c r="F1256" s="96" t="s">
        <v>12304</v>
      </c>
      <c r="G1256" s="96" t="s">
        <v>18795</v>
      </c>
      <c r="H1256" s="96" t="s">
        <v>3464</v>
      </c>
      <c r="I1256" s="123" t="s">
        <v>14225</v>
      </c>
      <c r="J1256" s="95" t="s">
        <v>5807</v>
      </c>
      <c r="K1256" s="95" t="s">
        <v>12002</v>
      </c>
      <c r="L1256" s="164">
        <v>10630.86</v>
      </c>
      <c r="M1256" s="154">
        <v>10630.86</v>
      </c>
      <c r="N1256" s="125">
        <f>(Combined[[#This Row],[Westlake List Price 06-01-26]]-Combined[[#This Row],[Westlake List Price 05-01-26]])/Combined[[#This Row],[Westlake List Price 05-01-26]]</f>
        <v>0</v>
      </c>
    </row>
    <row r="1257" spans="1:14" x14ac:dyDescent="0.3">
      <c r="A1257" s="118">
        <v>1437</v>
      </c>
      <c r="B1257" s="118" t="s">
        <v>14565</v>
      </c>
      <c r="C1257" s="118" t="s">
        <v>18951</v>
      </c>
      <c r="D1257" s="96" t="s">
        <v>13372</v>
      </c>
      <c r="E1257" s="96" t="s">
        <v>13647</v>
      </c>
      <c r="F1257" s="96" t="s">
        <v>12306</v>
      </c>
      <c r="G1257" s="96" t="s">
        <v>18795</v>
      </c>
      <c r="H1257" s="96" t="s">
        <v>3465</v>
      </c>
      <c r="I1257" s="123" t="s">
        <v>14225</v>
      </c>
      <c r="J1257" s="95" t="s">
        <v>5807</v>
      </c>
      <c r="K1257" s="95" t="s">
        <v>12002</v>
      </c>
      <c r="L1257" s="164">
        <v>12419.72</v>
      </c>
      <c r="M1257" s="154">
        <v>12419.72</v>
      </c>
      <c r="N1257" s="125">
        <f>(Combined[[#This Row],[Westlake List Price 06-01-26]]-Combined[[#This Row],[Westlake List Price 05-01-26]])/Combined[[#This Row],[Westlake List Price 05-01-26]]</f>
        <v>0</v>
      </c>
    </row>
    <row r="1258" spans="1:14" x14ac:dyDescent="0.3">
      <c r="A1258" s="118">
        <v>1441</v>
      </c>
      <c r="B1258" s="118" t="s">
        <v>14565</v>
      </c>
      <c r="C1258" s="118" t="s">
        <v>18955</v>
      </c>
      <c r="D1258" s="96" t="s">
        <v>13372</v>
      </c>
      <c r="E1258" s="96" t="s">
        <v>13647</v>
      </c>
      <c r="F1258" s="96" t="s">
        <v>12342</v>
      </c>
      <c r="G1258" s="96" t="s">
        <v>18795</v>
      </c>
      <c r="H1258" s="96" t="s">
        <v>3469</v>
      </c>
      <c r="I1258" s="123" t="s">
        <v>14225</v>
      </c>
      <c r="J1258" s="95" t="s">
        <v>5807</v>
      </c>
      <c r="K1258" s="95" t="s">
        <v>12002</v>
      </c>
      <c r="L1258" s="164">
        <v>25856.37</v>
      </c>
      <c r="M1258" s="154">
        <v>25856.37</v>
      </c>
      <c r="N1258" s="125">
        <f>(Combined[[#This Row],[Westlake List Price 06-01-26]]-Combined[[#This Row],[Westlake List Price 05-01-26]])/Combined[[#This Row],[Westlake List Price 05-01-26]]</f>
        <v>0</v>
      </c>
    </row>
    <row r="1259" spans="1:14" x14ac:dyDescent="0.3">
      <c r="A1259" s="118">
        <v>1445</v>
      </c>
      <c r="B1259" s="118" t="s">
        <v>14565</v>
      </c>
      <c r="C1259" s="118" t="s">
        <v>18959</v>
      </c>
      <c r="D1259" s="96" t="s">
        <v>13372</v>
      </c>
      <c r="E1259" s="96" t="s">
        <v>13648</v>
      </c>
      <c r="F1259" s="96" t="s">
        <v>12318</v>
      </c>
      <c r="G1259" s="96" t="s">
        <v>18795</v>
      </c>
      <c r="H1259" s="96" t="s">
        <v>3473</v>
      </c>
      <c r="I1259" s="123" t="s">
        <v>14225</v>
      </c>
      <c r="J1259" s="95" t="s">
        <v>5807</v>
      </c>
      <c r="K1259" s="95" t="s">
        <v>12002</v>
      </c>
      <c r="L1259" s="164">
        <v>17354.29</v>
      </c>
      <c r="M1259" s="154">
        <v>17354.29</v>
      </c>
      <c r="N1259" s="125">
        <f>(Combined[[#This Row],[Westlake List Price 06-01-26]]-Combined[[#This Row],[Westlake List Price 05-01-26]])/Combined[[#This Row],[Westlake List Price 05-01-26]]</f>
        <v>0</v>
      </c>
    </row>
    <row r="1260" spans="1:14" x14ac:dyDescent="0.3">
      <c r="A1260" s="118">
        <v>1446</v>
      </c>
      <c r="B1260" s="118" t="s">
        <v>14565</v>
      </c>
      <c r="C1260" s="118" t="s">
        <v>18960</v>
      </c>
      <c r="D1260" s="96" t="s">
        <v>13372</v>
      </c>
      <c r="E1260" s="96" t="s">
        <v>13648</v>
      </c>
      <c r="F1260" s="96" t="s">
        <v>12319</v>
      </c>
      <c r="G1260" s="96" t="s">
        <v>18795</v>
      </c>
      <c r="H1260" s="96" t="s">
        <v>3474</v>
      </c>
      <c r="I1260" s="123" t="s">
        <v>14225</v>
      </c>
      <c r="J1260" s="95" t="s">
        <v>5807</v>
      </c>
      <c r="K1260" s="95" t="s">
        <v>12002</v>
      </c>
      <c r="L1260" s="164">
        <v>19983.95</v>
      </c>
      <c r="M1260" s="154">
        <v>19983.95</v>
      </c>
      <c r="N1260" s="125">
        <f>(Combined[[#This Row],[Westlake List Price 06-01-26]]-Combined[[#This Row],[Westlake List Price 05-01-26]])/Combined[[#This Row],[Westlake List Price 05-01-26]]</f>
        <v>0</v>
      </c>
    </row>
    <row r="1261" spans="1:14" x14ac:dyDescent="0.3">
      <c r="A1261" s="118">
        <v>1447</v>
      </c>
      <c r="B1261" s="118" t="s">
        <v>14565</v>
      </c>
      <c r="C1261" s="118" t="s">
        <v>18961</v>
      </c>
      <c r="D1261" s="96" t="s">
        <v>13372</v>
      </c>
      <c r="E1261" s="96" t="s">
        <v>13648</v>
      </c>
      <c r="F1261" s="96" t="s">
        <v>12320</v>
      </c>
      <c r="G1261" s="96" t="s">
        <v>18795</v>
      </c>
      <c r="H1261" s="96" t="s">
        <v>3475</v>
      </c>
      <c r="I1261" s="123" t="s">
        <v>14225</v>
      </c>
      <c r="J1261" s="95" t="s">
        <v>5807</v>
      </c>
      <c r="K1261" s="95" t="s">
        <v>12002</v>
      </c>
      <c r="L1261" s="164">
        <v>24740.29</v>
      </c>
      <c r="M1261" s="154">
        <v>24740.29</v>
      </c>
      <c r="N1261" s="125">
        <f>(Combined[[#This Row],[Westlake List Price 06-01-26]]-Combined[[#This Row],[Westlake List Price 05-01-26]])/Combined[[#This Row],[Westlake List Price 05-01-26]]</f>
        <v>0</v>
      </c>
    </row>
    <row r="1262" spans="1:14" x14ac:dyDescent="0.3">
      <c r="A1262" s="118">
        <v>1448</v>
      </c>
      <c r="B1262" s="118" t="s">
        <v>14565</v>
      </c>
      <c r="C1262" s="118" t="s">
        <v>18962</v>
      </c>
      <c r="D1262" s="96" t="s">
        <v>13372</v>
      </c>
      <c r="E1262" s="96" t="s">
        <v>13648</v>
      </c>
      <c r="F1262" s="96" t="s">
        <v>12321</v>
      </c>
      <c r="G1262" s="96" t="s">
        <v>18795</v>
      </c>
      <c r="H1262" s="96" t="s">
        <v>3476</v>
      </c>
      <c r="I1262" s="123" t="s">
        <v>14225</v>
      </c>
      <c r="J1262" s="95" t="s">
        <v>5807</v>
      </c>
      <c r="K1262" s="95" t="s">
        <v>12002</v>
      </c>
      <c r="L1262" s="164">
        <v>27579.68</v>
      </c>
      <c r="M1262" s="154">
        <v>27579.68</v>
      </c>
      <c r="N1262" s="125">
        <f>(Combined[[#This Row],[Westlake List Price 06-01-26]]-Combined[[#This Row],[Westlake List Price 05-01-26]])/Combined[[#This Row],[Westlake List Price 05-01-26]]</f>
        <v>0</v>
      </c>
    </row>
    <row r="1263" spans="1:14" x14ac:dyDescent="0.3">
      <c r="A1263" s="118">
        <v>1442</v>
      </c>
      <c r="B1263" s="118" t="s">
        <v>14565</v>
      </c>
      <c r="C1263" s="118" t="s">
        <v>18956</v>
      </c>
      <c r="D1263" s="96" t="s">
        <v>13372</v>
      </c>
      <c r="E1263" s="96" t="s">
        <v>13648</v>
      </c>
      <c r="F1263" s="96" t="s">
        <v>12312</v>
      </c>
      <c r="G1263" s="96" t="s">
        <v>18795</v>
      </c>
      <c r="H1263" s="96" t="s">
        <v>3470</v>
      </c>
      <c r="I1263" s="123" t="s">
        <v>14225</v>
      </c>
      <c r="J1263" s="95" t="s">
        <v>5807</v>
      </c>
      <c r="K1263" s="95" t="s">
        <v>12002</v>
      </c>
      <c r="L1263" s="164">
        <v>11153.97</v>
      </c>
      <c r="M1263" s="154">
        <v>11153.97</v>
      </c>
      <c r="N1263" s="125">
        <f>(Combined[[#This Row],[Westlake List Price 06-01-26]]-Combined[[#This Row],[Westlake List Price 05-01-26]])/Combined[[#This Row],[Westlake List Price 05-01-26]]</f>
        <v>0</v>
      </c>
    </row>
    <row r="1264" spans="1:14" x14ac:dyDescent="0.3">
      <c r="A1264" s="118">
        <v>1443</v>
      </c>
      <c r="B1264" s="118" t="s">
        <v>14565</v>
      </c>
      <c r="C1264" s="118" t="s">
        <v>18957</v>
      </c>
      <c r="D1264" s="96" t="s">
        <v>13372</v>
      </c>
      <c r="E1264" s="96" t="s">
        <v>13648</v>
      </c>
      <c r="F1264" s="96" t="s">
        <v>12314</v>
      </c>
      <c r="G1264" s="96" t="s">
        <v>18795</v>
      </c>
      <c r="H1264" s="96" t="s">
        <v>3471</v>
      </c>
      <c r="I1264" s="123" t="s">
        <v>14225</v>
      </c>
      <c r="J1264" s="95" t="s">
        <v>5807</v>
      </c>
      <c r="K1264" s="95" t="s">
        <v>12002</v>
      </c>
      <c r="L1264" s="164">
        <v>12969.28</v>
      </c>
      <c r="M1264" s="154">
        <v>12969.28</v>
      </c>
      <c r="N1264" s="125">
        <f>(Combined[[#This Row],[Westlake List Price 06-01-26]]-Combined[[#This Row],[Westlake List Price 05-01-26]])/Combined[[#This Row],[Westlake List Price 05-01-26]]</f>
        <v>0</v>
      </c>
    </row>
    <row r="1265" spans="1:14" x14ac:dyDescent="0.3">
      <c r="A1265" s="118">
        <v>1444</v>
      </c>
      <c r="B1265" s="118" t="s">
        <v>14565</v>
      </c>
      <c r="C1265" s="118" t="s">
        <v>18958</v>
      </c>
      <c r="D1265" s="96" t="s">
        <v>13372</v>
      </c>
      <c r="E1265" s="96" t="s">
        <v>13648</v>
      </c>
      <c r="F1265" s="96" t="s">
        <v>12316</v>
      </c>
      <c r="G1265" s="96" t="s">
        <v>18795</v>
      </c>
      <c r="H1265" s="96" t="s">
        <v>3472</v>
      </c>
      <c r="I1265" s="123" t="s">
        <v>14225</v>
      </c>
      <c r="J1265" s="95" t="s">
        <v>5807</v>
      </c>
      <c r="K1265" s="95" t="s">
        <v>12002</v>
      </c>
      <c r="L1265" s="164">
        <v>14684.32</v>
      </c>
      <c r="M1265" s="154">
        <v>14684.32</v>
      </c>
      <c r="N1265" s="125">
        <f>(Combined[[#This Row],[Westlake List Price 06-01-26]]-Combined[[#This Row],[Westlake List Price 05-01-26]])/Combined[[#This Row],[Westlake List Price 05-01-26]]</f>
        <v>0</v>
      </c>
    </row>
    <row r="1266" spans="1:14" x14ac:dyDescent="0.3">
      <c r="A1266" s="118">
        <v>1449</v>
      </c>
      <c r="B1266" s="118" t="s">
        <v>3477</v>
      </c>
      <c r="C1266" s="118" t="s">
        <v>18963</v>
      </c>
      <c r="D1266" s="96" t="s">
        <v>13372</v>
      </c>
      <c r="E1266" s="96" t="s">
        <v>13648</v>
      </c>
      <c r="F1266" s="96" t="s">
        <v>12343</v>
      </c>
      <c r="G1266" s="96" t="s">
        <v>18795</v>
      </c>
      <c r="H1266" s="96" t="s">
        <v>3477</v>
      </c>
      <c r="I1266" s="123" t="s">
        <v>14225</v>
      </c>
      <c r="J1266" s="95" t="s">
        <v>5807</v>
      </c>
      <c r="K1266" s="95" t="s">
        <v>12002</v>
      </c>
      <c r="L1266" s="164">
        <v>33775.42</v>
      </c>
      <c r="M1266" s="154">
        <v>33775.42</v>
      </c>
      <c r="N1266" s="125">
        <f>(Combined[[#This Row],[Westlake List Price 06-01-26]]-Combined[[#This Row],[Westlake List Price 05-01-26]])/Combined[[#This Row],[Westlake List Price 05-01-26]]</f>
        <v>0</v>
      </c>
    </row>
    <row r="1267" spans="1:14" x14ac:dyDescent="0.3">
      <c r="A1267" s="118">
        <v>1453</v>
      </c>
      <c r="B1267" s="118" t="s">
        <v>14565</v>
      </c>
      <c r="C1267" s="118" t="s">
        <v>18967</v>
      </c>
      <c r="D1267" s="96" t="s">
        <v>13372</v>
      </c>
      <c r="E1267" s="96" t="s">
        <v>13649</v>
      </c>
      <c r="F1267" s="96" t="s">
        <v>12359</v>
      </c>
      <c r="G1267" s="96" t="s">
        <v>18795</v>
      </c>
      <c r="H1267" s="96" t="s">
        <v>3481</v>
      </c>
      <c r="I1267" s="123" t="s">
        <v>14225</v>
      </c>
      <c r="J1267" s="95" t="s">
        <v>5807</v>
      </c>
      <c r="K1267" s="95" t="s">
        <v>12002</v>
      </c>
      <c r="L1267" s="164">
        <v>20174.55</v>
      </c>
      <c r="M1267" s="154">
        <v>20174.55</v>
      </c>
      <c r="N1267" s="125">
        <f>(Combined[[#This Row],[Westlake List Price 06-01-26]]-Combined[[#This Row],[Westlake List Price 05-01-26]])/Combined[[#This Row],[Westlake List Price 05-01-26]]</f>
        <v>0</v>
      </c>
    </row>
    <row r="1268" spans="1:14" x14ac:dyDescent="0.3">
      <c r="A1268" s="118">
        <v>1454</v>
      </c>
      <c r="B1268" s="118" t="s">
        <v>14565</v>
      </c>
      <c r="C1268" s="118" t="s">
        <v>18968</v>
      </c>
      <c r="D1268" s="96" t="s">
        <v>13372</v>
      </c>
      <c r="E1268" s="96" t="s">
        <v>13649</v>
      </c>
      <c r="F1268" s="96" t="s">
        <v>12360</v>
      </c>
      <c r="G1268" s="96" t="s">
        <v>18795</v>
      </c>
      <c r="H1268" s="96" t="s">
        <v>3482</v>
      </c>
      <c r="I1268" s="123" t="s">
        <v>14225</v>
      </c>
      <c r="J1268" s="95" t="s">
        <v>5807</v>
      </c>
      <c r="K1268" s="95" t="s">
        <v>12002</v>
      </c>
      <c r="L1268" s="164">
        <v>23004.720000000001</v>
      </c>
      <c r="M1268" s="154">
        <v>23004.720000000001</v>
      </c>
      <c r="N1268" s="125">
        <f>(Combined[[#This Row],[Westlake List Price 06-01-26]]-Combined[[#This Row],[Westlake List Price 05-01-26]])/Combined[[#This Row],[Westlake List Price 05-01-26]]</f>
        <v>0</v>
      </c>
    </row>
    <row r="1269" spans="1:14" x14ac:dyDescent="0.3">
      <c r="A1269" s="118">
        <v>1455</v>
      </c>
      <c r="B1269" s="118" t="s">
        <v>14565</v>
      </c>
      <c r="C1269" s="118" t="s">
        <v>18969</v>
      </c>
      <c r="D1269" s="96" t="s">
        <v>13372</v>
      </c>
      <c r="E1269" s="96" t="s">
        <v>13649</v>
      </c>
      <c r="F1269" s="96" t="s">
        <v>12361</v>
      </c>
      <c r="G1269" s="96" t="s">
        <v>18795</v>
      </c>
      <c r="H1269" s="96" t="s">
        <v>3483</v>
      </c>
      <c r="I1269" s="123" t="s">
        <v>14225</v>
      </c>
      <c r="J1269" s="95" t="s">
        <v>5807</v>
      </c>
      <c r="K1269" s="95" t="s">
        <v>12002</v>
      </c>
      <c r="L1269" s="164">
        <v>28657.38</v>
      </c>
      <c r="M1269" s="154">
        <v>28657.38</v>
      </c>
      <c r="N1269" s="125">
        <f>(Combined[[#This Row],[Westlake List Price 06-01-26]]-Combined[[#This Row],[Westlake List Price 05-01-26]])/Combined[[#This Row],[Westlake List Price 05-01-26]]</f>
        <v>0</v>
      </c>
    </row>
    <row r="1270" spans="1:14" x14ac:dyDescent="0.3">
      <c r="A1270" s="118">
        <v>1456</v>
      </c>
      <c r="B1270" s="118" t="s">
        <v>14565</v>
      </c>
      <c r="C1270" s="118" t="s">
        <v>18970</v>
      </c>
      <c r="D1270" s="96" t="s">
        <v>13372</v>
      </c>
      <c r="E1270" s="96" t="s">
        <v>13649</v>
      </c>
      <c r="F1270" s="96" t="s">
        <v>12362</v>
      </c>
      <c r="G1270" s="96" t="s">
        <v>18795</v>
      </c>
      <c r="H1270" s="96" t="s">
        <v>3636</v>
      </c>
      <c r="I1270" s="123" t="s">
        <v>14225</v>
      </c>
      <c r="J1270" s="95" t="s">
        <v>5807</v>
      </c>
      <c r="K1270" s="95" t="s">
        <v>12002</v>
      </c>
      <c r="L1270" s="164">
        <v>31196.81</v>
      </c>
      <c r="M1270" s="154">
        <v>31196.81</v>
      </c>
      <c r="N1270" s="125">
        <f>(Combined[[#This Row],[Westlake List Price 06-01-26]]-Combined[[#This Row],[Westlake List Price 05-01-26]])/Combined[[#This Row],[Westlake List Price 05-01-26]]</f>
        <v>0</v>
      </c>
    </row>
    <row r="1271" spans="1:14" x14ac:dyDescent="0.3">
      <c r="A1271" s="118">
        <v>1457</v>
      </c>
      <c r="B1271" s="118" t="s">
        <v>14565</v>
      </c>
      <c r="C1271" s="118" t="s">
        <v>18971</v>
      </c>
      <c r="D1271" s="96" t="s">
        <v>13372</v>
      </c>
      <c r="E1271" s="96" t="s">
        <v>13649</v>
      </c>
      <c r="F1271" s="96" t="s">
        <v>12363</v>
      </c>
      <c r="G1271" s="96" t="s">
        <v>18795</v>
      </c>
      <c r="H1271" s="96" t="s">
        <v>3637</v>
      </c>
      <c r="I1271" s="123" t="s">
        <v>14225</v>
      </c>
      <c r="J1271" s="95" t="s">
        <v>5807</v>
      </c>
      <c r="K1271" s="95" t="s">
        <v>12002</v>
      </c>
      <c r="L1271" s="164">
        <v>36331.33</v>
      </c>
      <c r="M1271" s="154">
        <v>36331.33</v>
      </c>
      <c r="N1271" s="125">
        <f>(Combined[[#This Row],[Westlake List Price 06-01-26]]-Combined[[#This Row],[Westlake List Price 05-01-26]])/Combined[[#This Row],[Westlake List Price 05-01-26]]</f>
        <v>0</v>
      </c>
    </row>
    <row r="1272" spans="1:14" x14ac:dyDescent="0.3">
      <c r="A1272" s="118">
        <v>1450</v>
      </c>
      <c r="B1272" s="118" t="s">
        <v>14565</v>
      </c>
      <c r="C1272" s="118" t="s">
        <v>18964</v>
      </c>
      <c r="D1272" s="96" t="s">
        <v>13372</v>
      </c>
      <c r="E1272" s="96" t="s">
        <v>13649</v>
      </c>
      <c r="F1272" s="96" t="s">
        <v>12323</v>
      </c>
      <c r="G1272" s="96" t="s">
        <v>18795</v>
      </c>
      <c r="H1272" s="96" t="s">
        <v>3478</v>
      </c>
      <c r="I1272" s="123" t="s">
        <v>14225</v>
      </c>
      <c r="J1272" s="95" t="s">
        <v>5807</v>
      </c>
      <c r="K1272" s="95" t="s">
        <v>12002</v>
      </c>
      <c r="L1272" s="164">
        <v>15221.29</v>
      </c>
      <c r="M1272" s="154">
        <v>15221.29</v>
      </c>
      <c r="N1272" s="125">
        <f>(Combined[[#This Row],[Westlake List Price 06-01-26]]-Combined[[#This Row],[Westlake List Price 05-01-26]])/Combined[[#This Row],[Westlake List Price 05-01-26]]</f>
        <v>0</v>
      </c>
    </row>
    <row r="1273" spans="1:14" x14ac:dyDescent="0.3">
      <c r="A1273" s="118">
        <v>1451</v>
      </c>
      <c r="B1273" s="118" t="s">
        <v>14565</v>
      </c>
      <c r="C1273" s="118" t="s">
        <v>18965</v>
      </c>
      <c r="D1273" s="96" t="s">
        <v>13372</v>
      </c>
      <c r="E1273" s="96" t="s">
        <v>13649</v>
      </c>
      <c r="F1273" s="96" t="s">
        <v>12325</v>
      </c>
      <c r="G1273" s="96" t="s">
        <v>18795</v>
      </c>
      <c r="H1273" s="96" t="s">
        <v>3479</v>
      </c>
      <c r="I1273" s="123" t="s">
        <v>14225</v>
      </c>
      <c r="J1273" s="95" t="s">
        <v>5807</v>
      </c>
      <c r="K1273" s="95" t="s">
        <v>12002</v>
      </c>
      <c r="L1273" s="164">
        <v>15318.62</v>
      </c>
      <c r="M1273" s="154">
        <v>15318.62</v>
      </c>
      <c r="N1273" s="125">
        <f>(Combined[[#This Row],[Westlake List Price 06-01-26]]-Combined[[#This Row],[Westlake List Price 05-01-26]])/Combined[[#This Row],[Westlake List Price 05-01-26]]</f>
        <v>0</v>
      </c>
    </row>
    <row r="1274" spans="1:14" x14ac:dyDescent="0.3">
      <c r="A1274" s="118">
        <v>1452</v>
      </c>
      <c r="B1274" s="118" t="s">
        <v>14565</v>
      </c>
      <c r="C1274" s="118" t="s">
        <v>18966</v>
      </c>
      <c r="D1274" s="96" t="s">
        <v>13372</v>
      </c>
      <c r="E1274" s="96" t="s">
        <v>13649</v>
      </c>
      <c r="F1274" s="96" t="s">
        <v>12357</v>
      </c>
      <c r="G1274" s="96" t="s">
        <v>18795</v>
      </c>
      <c r="H1274" s="96" t="s">
        <v>3480</v>
      </c>
      <c r="I1274" s="123" t="s">
        <v>14225</v>
      </c>
      <c r="J1274" s="95" t="s">
        <v>5807</v>
      </c>
      <c r="K1274" s="95" t="s">
        <v>12002</v>
      </c>
      <c r="L1274" s="164">
        <v>17277.14</v>
      </c>
      <c r="M1274" s="154">
        <v>17277.14</v>
      </c>
      <c r="N1274" s="125">
        <f>(Combined[[#This Row],[Westlake List Price 06-01-26]]-Combined[[#This Row],[Westlake List Price 05-01-26]])/Combined[[#This Row],[Westlake List Price 05-01-26]]</f>
        <v>0</v>
      </c>
    </row>
    <row r="1275" spans="1:14" x14ac:dyDescent="0.3">
      <c r="A1275" s="118">
        <v>1458</v>
      </c>
      <c r="B1275" s="118" t="s">
        <v>14565</v>
      </c>
      <c r="C1275" s="118" t="s">
        <v>18972</v>
      </c>
      <c r="D1275" s="96" t="s">
        <v>13372</v>
      </c>
      <c r="E1275" s="96" t="s">
        <v>13649</v>
      </c>
      <c r="F1275" s="96" t="s">
        <v>12344</v>
      </c>
      <c r="G1275" s="96" t="s">
        <v>18795</v>
      </c>
      <c r="H1275" s="96" t="s">
        <v>3638</v>
      </c>
      <c r="I1275" s="123" t="s">
        <v>14225</v>
      </c>
      <c r="J1275" s="95" t="s">
        <v>5807</v>
      </c>
      <c r="K1275" s="95" t="s">
        <v>12002</v>
      </c>
      <c r="L1275" s="164">
        <v>44686.97</v>
      </c>
      <c r="M1275" s="154">
        <v>44686.97</v>
      </c>
      <c r="N1275" s="125">
        <f>(Combined[[#This Row],[Westlake List Price 06-01-26]]-Combined[[#This Row],[Westlake List Price 05-01-26]])/Combined[[#This Row],[Westlake List Price 05-01-26]]</f>
        <v>0</v>
      </c>
    </row>
    <row r="1276" spans="1:14" x14ac:dyDescent="0.3">
      <c r="A1276" s="118">
        <v>1462</v>
      </c>
      <c r="B1276" s="118" t="s">
        <v>14565</v>
      </c>
      <c r="C1276" s="118" t="s">
        <v>18976</v>
      </c>
      <c r="D1276" s="96" t="s">
        <v>13372</v>
      </c>
      <c r="E1276" s="96" t="s">
        <v>13650</v>
      </c>
      <c r="F1276" s="96" t="s">
        <v>12371</v>
      </c>
      <c r="G1276" s="96" t="s">
        <v>18795</v>
      </c>
      <c r="H1276" s="96" t="s">
        <v>3642</v>
      </c>
      <c r="I1276" s="123" t="s">
        <v>14225</v>
      </c>
      <c r="J1276" s="95" t="s">
        <v>5807</v>
      </c>
      <c r="K1276" s="95" t="s">
        <v>12002</v>
      </c>
      <c r="L1276" s="164">
        <v>34166.67</v>
      </c>
      <c r="M1276" s="154">
        <v>34166.67</v>
      </c>
      <c r="N1276" s="125">
        <f>(Combined[[#This Row],[Westlake List Price 06-01-26]]-Combined[[#This Row],[Westlake List Price 05-01-26]])/Combined[[#This Row],[Westlake List Price 05-01-26]]</f>
        <v>0</v>
      </c>
    </row>
    <row r="1277" spans="1:14" x14ac:dyDescent="0.3">
      <c r="A1277" s="118">
        <v>1463</v>
      </c>
      <c r="B1277" s="118" t="s">
        <v>14565</v>
      </c>
      <c r="C1277" s="118" t="s">
        <v>18977</v>
      </c>
      <c r="D1277" s="96" t="s">
        <v>13372</v>
      </c>
      <c r="E1277" s="96" t="s">
        <v>13650</v>
      </c>
      <c r="F1277" s="96" t="s">
        <v>12372</v>
      </c>
      <c r="G1277" s="96" t="s">
        <v>18795</v>
      </c>
      <c r="H1277" s="96" t="s">
        <v>3643</v>
      </c>
      <c r="I1277" s="123" t="s">
        <v>14225</v>
      </c>
      <c r="J1277" s="95" t="s">
        <v>5807</v>
      </c>
      <c r="K1277" s="95" t="s">
        <v>12002</v>
      </c>
      <c r="L1277" s="164">
        <v>37536.36</v>
      </c>
      <c r="M1277" s="154">
        <v>37536.36</v>
      </c>
      <c r="N1277" s="125">
        <f>(Combined[[#This Row],[Westlake List Price 06-01-26]]-Combined[[#This Row],[Westlake List Price 05-01-26]])/Combined[[#This Row],[Westlake List Price 05-01-26]]</f>
        <v>0</v>
      </c>
    </row>
    <row r="1278" spans="1:14" x14ac:dyDescent="0.3">
      <c r="A1278" s="118">
        <v>1464</v>
      </c>
      <c r="B1278" s="118" t="s">
        <v>14565</v>
      </c>
      <c r="C1278" s="118" t="s">
        <v>18978</v>
      </c>
      <c r="D1278" s="96" t="s">
        <v>13372</v>
      </c>
      <c r="E1278" s="96" t="s">
        <v>13650</v>
      </c>
      <c r="F1278" s="96" t="s">
        <v>12373</v>
      </c>
      <c r="G1278" s="96" t="s">
        <v>18795</v>
      </c>
      <c r="H1278" s="96" t="s">
        <v>3644</v>
      </c>
      <c r="I1278" s="123" t="s">
        <v>14225</v>
      </c>
      <c r="J1278" s="95" t="s">
        <v>5807</v>
      </c>
      <c r="K1278" s="95" t="s">
        <v>12002</v>
      </c>
      <c r="L1278" s="164">
        <v>42575.03</v>
      </c>
      <c r="M1278" s="154">
        <v>42575.03</v>
      </c>
      <c r="N1278" s="125">
        <f>(Combined[[#This Row],[Westlake List Price 06-01-26]]-Combined[[#This Row],[Westlake List Price 05-01-26]])/Combined[[#This Row],[Westlake List Price 05-01-26]]</f>
        <v>0</v>
      </c>
    </row>
    <row r="1279" spans="1:14" x14ac:dyDescent="0.3">
      <c r="A1279" s="118">
        <v>1465</v>
      </c>
      <c r="B1279" s="118" t="s">
        <v>14565</v>
      </c>
      <c r="C1279" s="118" t="s">
        <v>18979</v>
      </c>
      <c r="D1279" s="96" t="s">
        <v>13372</v>
      </c>
      <c r="E1279" s="96" t="s">
        <v>13650</v>
      </c>
      <c r="F1279" s="96" t="s">
        <v>12374</v>
      </c>
      <c r="G1279" s="96" t="s">
        <v>18795</v>
      </c>
      <c r="H1279" s="96" t="s">
        <v>3645</v>
      </c>
      <c r="I1279" s="123" t="s">
        <v>14225</v>
      </c>
      <c r="J1279" s="95" t="s">
        <v>5807</v>
      </c>
      <c r="K1279" s="95" t="s">
        <v>12002</v>
      </c>
      <c r="L1279" s="164">
        <v>44583.18</v>
      </c>
      <c r="M1279" s="154">
        <v>44583.18</v>
      </c>
      <c r="N1279" s="125">
        <f>(Combined[[#This Row],[Westlake List Price 06-01-26]]-Combined[[#This Row],[Westlake List Price 05-01-26]])/Combined[[#This Row],[Westlake List Price 05-01-26]]</f>
        <v>0</v>
      </c>
    </row>
    <row r="1280" spans="1:14" x14ac:dyDescent="0.3">
      <c r="A1280" s="118">
        <v>1466</v>
      </c>
      <c r="B1280" s="118" t="s">
        <v>14565</v>
      </c>
      <c r="C1280" s="118" t="s">
        <v>18980</v>
      </c>
      <c r="D1280" s="96" t="s">
        <v>13372</v>
      </c>
      <c r="E1280" s="96" t="s">
        <v>13650</v>
      </c>
      <c r="F1280" s="96" t="s">
        <v>12375</v>
      </c>
      <c r="G1280" s="96" t="s">
        <v>18795</v>
      </c>
      <c r="H1280" s="96" t="s">
        <v>3646</v>
      </c>
      <c r="I1280" s="123" t="s">
        <v>14225</v>
      </c>
      <c r="J1280" s="95" t="s">
        <v>5807</v>
      </c>
      <c r="K1280" s="95" t="s">
        <v>12002</v>
      </c>
      <c r="L1280" s="164">
        <v>64032.71</v>
      </c>
      <c r="M1280" s="154">
        <v>64032.71</v>
      </c>
      <c r="N1280" s="125">
        <f>(Combined[[#This Row],[Westlake List Price 06-01-26]]-Combined[[#This Row],[Westlake List Price 05-01-26]])/Combined[[#This Row],[Westlake List Price 05-01-26]]</f>
        <v>0</v>
      </c>
    </row>
    <row r="1281" spans="1:14" x14ac:dyDescent="0.3">
      <c r="A1281" s="118">
        <v>1467</v>
      </c>
      <c r="B1281" s="118" t="s">
        <v>14565</v>
      </c>
      <c r="C1281" s="118" t="s">
        <v>18981</v>
      </c>
      <c r="D1281" s="96" t="s">
        <v>13372</v>
      </c>
      <c r="E1281" s="96" t="s">
        <v>13650</v>
      </c>
      <c r="F1281" s="96" t="s">
        <v>12376</v>
      </c>
      <c r="G1281" s="96" t="s">
        <v>18795</v>
      </c>
      <c r="H1281" s="96" t="s">
        <v>3647</v>
      </c>
      <c r="I1281" s="123" t="s">
        <v>14225</v>
      </c>
      <c r="J1281" s="95" t="s">
        <v>5807</v>
      </c>
      <c r="K1281" s="95" t="s">
        <v>12002</v>
      </c>
      <c r="L1281" s="164">
        <v>77713.45</v>
      </c>
      <c r="M1281" s="154">
        <v>77713.45</v>
      </c>
      <c r="N1281" s="125">
        <f>(Combined[[#This Row],[Westlake List Price 06-01-26]]-Combined[[#This Row],[Westlake List Price 05-01-26]])/Combined[[#This Row],[Westlake List Price 05-01-26]]</f>
        <v>0</v>
      </c>
    </row>
    <row r="1282" spans="1:14" x14ac:dyDescent="0.3">
      <c r="A1282" s="118">
        <v>1459</v>
      </c>
      <c r="B1282" s="118" t="s">
        <v>14565</v>
      </c>
      <c r="C1282" s="118" t="s">
        <v>18973</v>
      </c>
      <c r="D1282" s="96" t="s">
        <v>13372</v>
      </c>
      <c r="E1282" s="96" t="s">
        <v>13650</v>
      </c>
      <c r="F1282" s="96" t="s">
        <v>12365</v>
      </c>
      <c r="G1282" s="96" t="s">
        <v>18795</v>
      </c>
      <c r="H1282" s="96" t="s">
        <v>3639</v>
      </c>
      <c r="I1282" s="123" t="s">
        <v>14225</v>
      </c>
      <c r="J1282" s="95" t="s">
        <v>5807</v>
      </c>
      <c r="K1282" s="95" t="s">
        <v>12002</v>
      </c>
      <c r="L1282" s="164">
        <v>16828.419999999998</v>
      </c>
      <c r="M1282" s="154">
        <v>16828.419999999998</v>
      </c>
      <c r="N1282" s="125">
        <f>(Combined[[#This Row],[Westlake List Price 06-01-26]]-Combined[[#This Row],[Westlake List Price 05-01-26]])/Combined[[#This Row],[Westlake List Price 05-01-26]]</f>
        <v>0</v>
      </c>
    </row>
    <row r="1283" spans="1:14" x14ac:dyDescent="0.3">
      <c r="A1283" s="118">
        <v>1460</v>
      </c>
      <c r="B1283" s="118" t="s">
        <v>14565</v>
      </c>
      <c r="C1283" s="118" t="s">
        <v>18974</v>
      </c>
      <c r="D1283" s="96" t="s">
        <v>13372</v>
      </c>
      <c r="E1283" s="96" t="s">
        <v>13650</v>
      </c>
      <c r="F1283" s="96" t="s">
        <v>12367</v>
      </c>
      <c r="G1283" s="96" t="s">
        <v>18795</v>
      </c>
      <c r="H1283" s="96" t="s">
        <v>3640</v>
      </c>
      <c r="I1283" s="123" t="s">
        <v>14225</v>
      </c>
      <c r="J1283" s="95" t="s">
        <v>5807</v>
      </c>
      <c r="K1283" s="95" t="s">
        <v>12002</v>
      </c>
      <c r="L1283" s="164">
        <v>27592.38</v>
      </c>
      <c r="M1283" s="154">
        <v>27592.38</v>
      </c>
      <c r="N1283" s="125">
        <f>(Combined[[#This Row],[Westlake List Price 06-01-26]]-Combined[[#This Row],[Westlake List Price 05-01-26]])/Combined[[#This Row],[Westlake List Price 05-01-26]]</f>
        <v>0</v>
      </c>
    </row>
    <row r="1284" spans="1:14" x14ac:dyDescent="0.3">
      <c r="A1284" s="118">
        <v>1461</v>
      </c>
      <c r="B1284" s="118" t="s">
        <v>14565</v>
      </c>
      <c r="C1284" s="118" t="s">
        <v>18975</v>
      </c>
      <c r="D1284" s="96" t="s">
        <v>13372</v>
      </c>
      <c r="E1284" s="96" t="s">
        <v>13650</v>
      </c>
      <c r="F1284" s="96" t="s">
        <v>12369</v>
      </c>
      <c r="G1284" s="96" t="s">
        <v>18795</v>
      </c>
      <c r="H1284" s="96" t="s">
        <v>3641</v>
      </c>
      <c r="I1284" s="123" t="s">
        <v>14225</v>
      </c>
      <c r="J1284" s="95" t="s">
        <v>5807</v>
      </c>
      <c r="K1284" s="95" t="s">
        <v>12002</v>
      </c>
      <c r="L1284" s="164">
        <v>31643.35</v>
      </c>
      <c r="M1284" s="154">
        <v>31643.35</v>
      </c>
      <c r="N1284" s="125">
        <f>(Combined[[#This Row],[Westlake List Price 06-01-26]]-Combined[[#This Row],[Westlake List Price 05-01-26]])/Combined[[#This Row],[Westlake List Price 05-01-26]]</f>
        <v>0</v>
      </c>
    </row>
    <row r="1285" spans="1:14" x14ac:dyDescent="0.3">
      <c r="A1285" s="118">
        <v>1468</v>
      </c>
      <c r="B1285" s="118" t="s">
        <v>14565</v>
      </c>
      <c r="C1285" s="118" t="s">
        <v>18982</v>
      </c>
      <c r="D1285" s="96" t="s">
        <v>13372</v>
      </c>
      <c r="E1285" s="96" t="s">
        <v>13650</v>
      </c>
      <c r="F1285" s="96" t="s">
        <v>12345</v>
      </c>
      <c r="G1285" s="96" t="s">
        <v>18795</v>
      </c>
      <c r="H1285" s="96" t="s">
        <v>3648</v>
      </c>
      <c r="I1285" s="123" t="s">
        <v>14225</v>
      </c>
      <c r="J1285" s="95" t="s">
        <v>5807</v>
      </c>
      <c r="K1285" s="95" t="s">
        <v>12002</v>
      </c>
      <c r="L1285" s="164">
        <v>96180.3</v>
      </c>
      <c r="M1285" s="154">
        <v>96180.3</v>
      </c>
      <c r="N1285" s="125">
        <f>(Combined[[#This Row],[Westlake List Price 06-01-26]]-Combined[[#This Row],[Westlake List Price 05-01-26]])/Combined[[#This Row],[Westlake List Price 05-01-26]]</f>
        <v>0</v>
      </c>
    </row>
    <row r="1286" spans="1:14" x14ac:dyDescent="0.3">
      <c r="A1286" s="118">
        <v>1411</v>
      </c>
      <c r="B1286" s="118" t="s">
        <v>14565</v>
      </c>
      <c r="C1286" s="118" t="s">
        <v>18933</v>
      </c>
      <c r="D1286" s="96" t="s">
        <v>13372</v>
      </c>
      <c r="E1286" s="96" t="s">
        <v>13653</v>
      </c>
      <c r="F1286" s="96" t="s">
        <v>14042</v>
      </c>
      <c r="G1286" s="96" t="s">
        <v>18795</v>
      </c>
      <c r="H1286" s="96" t="s">
        <v>14045</v>
      </c>
      <c r="I1286" s="123" t="s">
        <v>14225</v>
      </c>
      <c r="J1286" s="95" t="s">
        <v>5807</v>
      </c>
      <c r="K1286" s="95" t="s">
        <v>12002</v>
      </c>
      <c r="L1286" s="164">
        <v>802.12</v>
      </c>
      <c r="M1286" s="154">
        <v>802.12</v>
      </c>
      <c r="N1286" s="125">
        <f>(Combined[[#This Row],[Westlake List Price 06-01-26]]-Combined[[#This Row],[Westlake List Price 05-01-26]])/Combined[[#This Row],[Westlake List Price 05-01-26]]</f>
        <v>0</v>
      </c>
    </row>
    <row r="1287" spans="1:14" x14ac:dyDescent="0.3">
      <c r="A1287" s="118">
        <v>1403</v>
      </c>
      <c r="B1287" s="118" t="s">
        <v>14565</v>
      </c>
      <c r="C1287" s="118" t="s">
        <v>18931</v>
      </c>
      <c r="D1287" s="96" t="s">
        <v>13372</v>
      </c>
      <c r="E1287" s="96" t="s">
        <v>13652</v>
      </c>
      <c r="F1287" s="96" t="s">
        <v>11242</v>
      </c>
      <c r="G1287" s="96" t="s">
        <v>18795</v>
      </c>
      <c r="H1287" s="96" t="s">
        <v>14059</v>
      </c>
      <c r="I1287" s="123" t="s">
        <v>17131</v>
      </c>
      <c r="J1287" s="95" t="s">
        <v>5807</v>
      </c>
      <c r="K1287" s="95" t="s">
        <v>12002</v>
      </c>
      <c r="L1287" s="164">
        <v>1043.21</v>
      </c>
      <c r="M1287" s="154">
        <v>1043.21</v>
      </c>
      <c r="N1287" s="125">
        <f>(Combined[[#This Row],[Westlake List Price 06-01-26]]-Combined[[#This Row],[Westlake List Price 05-01-26]])/Combined[[#This Row],[Westlake List Price 05-01-26]]</f>
        <v>0</v>
      </c>
    </row>
    <row r="1288" spans="1:14" x14ac:dyDescent="0.3">
      <c r="A1288" s="118">
        <v>1404</v>
      </c>
      <c r="B1288" s="118" t="s">
        <v>14565</v>
      </c>
      <c r="C1288" s="118" t="s">
        <v>18932</v>
      </c>
      <c r="D1288" s="96" t="s">
        <v>13372</v>
      </c>
      <c r="E1288" s="96" t="s">
        <v>13652</v>
      </c>
      <c r="F1288" s="96" t="s">
        <v>11242</v>
      </c>
      <c r="G1288" s="96" t="s">
        <v>18795</v>
      </c>
      <c r="H1288" s="96" t="s">
        <v>14060</v>
      </c>
      <c r="I1288" s="123" t="s">
        <v>17132</v>
      </c>
      <c r="J1288" s="95" t="s">
        <v>5807</v>
      </c>
      <c r="K1288" s="95" t="s">
        <v>12002</v>
      </c>
      <c r="L1288" s="164">
        <v>1043.21</v>
      </c>
      <c r="M1288" s="154">
        <v>1043.21</v>
      </c>
      <c r="N1288" s="125">
        <f>(Combined[[#This Row],[Westlake List Price 06-01-26]]-Combined[[#This Row],[Westlake List Price 05-01-26]])/Combined[[#This Row],[Westlake List Price 05-01-26]]</f>
        <v>0</v>
      </c>
    </row>
    <row r="1289" spans="1:14" x14ac:dyDescent="0.3">
      <c r="A1289" s="118">
        <v>1362</v>
      </c>
      <c r="B1289" s="118" t="s">
        <v>14982</v>
      </c>
      <c r="C1289" s="118" t="s">
        <v>18922</v>
      </c>
      <c r="D1289" s="96" t="s">
        <v>13372</v>
      </c>
      <c r="E1289" s="96" t="s">
        <v>13646</v>
      </c>
      <c r="F1289" s="96" t="s">
        <v>12299</v>
      </c>
      <c r="G1289" s="96" t="s">
        <v>18795</v>
      </c>
      <c r="H1289" s="96" t="s">
        <v>11986</v>
      </c>
      <c r="I1289" s="123" t="s">
        <v>17130</v>
      </c>
      <c r="J1289" s="95" t="s">
        <v>3121</v>
      </c>
      <c r="K1289" s="95" t="s">
        <v>12002</v>
      </c>
      <c r="L1289" s="164">
        <v>8573.0400000000009</v>
      </c>
      <c r="M1289" s="154">
        <v>8573.0400000000009</v>
      </c>
      <c r="N1289" s="125">
        <f>(Combined[[#This Row],[Westlake List Price 06-01-26]]-Combined[[#This Row],[Westlake List Price 05-01-26]])/Combined[[#This Row],[Westlake List Price 05-01-26]]</f>
        <v>0</v>
      </c>
    </row>
    <row r="1290" spans="1:14" x14ac:dyDescent="0.3">
      <c r="A1290" s="118">
        <v>1363</v>
      </c>
      <c r="B1290" s="118" t="s">
        <v>14983</v>
      </c>
      <c r="C1290" s="118" t="s">
        <v>18923</v>
      </c>
      <c r="D1290" s="96" t="s">
        <v>13372</v>
      </c>
      <c r="E1290" s="96" t="s">
        <v>13646</v>
      </c>
      <c r="F1290" s="96" t="s">
        <v>12300</v>
      </c>
      <c r="G1290" s="96" t="s">
        <v>18795</v>
      </c>
      <c r="H1290" s="96" t="s">
        <v>11713</v>
      </c>
      <c r="I1290" s="123" t="s">
        <v>17130</v>
      </c>
      <c r="J1290" s="95" t="s">
        <v>3122</v>
      </c>
      <c r="K1290" s="95" t="s">
        <v>12002</v>
      </c>
      <c r="L1290" s="164">
        <v>10862.72</v>
      </c>
      <c r="M1290" s="154">
        <v>10862.72</v>
      </c>
      <c r="N1290" s="125">
        <f>(Combined[[#This Row],[Westlake List Price 06-01-26]]-Combined[[#This Row],[Westlake List Price 05-01-26]])/Combined[[#This Row],[Westlake List Price 05-01-26]]</f>
        <v>0</v>
      </c>
    </row>
    <row r="1291" spans="1:14" x14ac:dyDescent="0.3">
      <c r="A1291" s="118">
        <v>1359</v>
      </c>
      <c r="B1291" s="118" t="s">
        <v>14979</v>
      </c>
      <c r="C1291" s="118" t="s">
        <v>18921</v>
      </c>
      <c r="D1291" s="96" t="s">
        <v>13372</v>
      </c>
      <c r="E1291" s="96" t="s">
        <v>13646</v>
      </c>
      <c r="F1291" s="96" t="s">
        <v>12293</v>
      </c>
      <c r="G1291" s="96" t="s">
        <v>18795</v>
      </c>
      <c r="H1291" s="96" t="s">
        <v>11983</v>
      </c>
      <c r="I1291" s="123" t="s">
        <v>17130</v>
      </c>
      <c r="J1291" s="95" t="s">
        <v>3123</v>
      </c>
      <c r="K1291" s="95" t="s">
        <v>12002</v>
      </c>
      <c r="L1291" s="164">
        <v>5759.46</v>
      </c>
      <c r="M1291" s="154">
        <v>5759.46</v>
      </c>
      <c r="N1291" s="125">
        <f>(Combined[[#This Row],[Westlake List Price 06-01-26]]-Combined[[#This Row],[Westlake List Price 05-01-26]])/Combined[[#This Row],[Westlake List Price 05-01-26]]</f>
        <v>0</v>
      </c>
    </row>
    <row r="1292" spans="1:14" x14ac:dyDescent="0.3">
      <c r="A1292" s="118">
        <v>1370</v>
      </c>
      <c r="B1292" s="118" t="s">
        <v>14990</v>
      </c>
      <c r="C1292" s="118" t="s">
        <v>18924</v>
      </c>
      <c r="D1292" s="96" t="s">
        <v>13372</v>
      </c>
      <c r="E1292" s="96" t="s">
        <v>13647</v>
      </c>
      <c r="F1292" s="96" t="s">
        <v>12310</v>
      </c>
      <c r="G1292" s="96" t="s">
        <v>18795</v>
      </c>
      <c r="H1292" s="96" t="s">
        <v>11720</v>
      </c>
      <c r="I1292" s="123" t="s">
        <v>17130</v>
      </c>
      <c r="J1292" s="95" t="s">
        <v>3129</v>
      </c>
      <c r="K1292" s="95" t="s">
        <v>12002</v>
      </c>
      <c r="L1292" s="164">
        <v>14785.22</v>
      </c>
      <c r="M1292" s="154">
        <v>14785.22</v>
      </c>
      <c r="N1292" s="125">
        <f>(Combined[[#This Row],[Westlake List Price 06-01-26]]-Combined[[#This Row],[Westlake List Price 05-01-26]])/Combined[[#This Row],[Westlake List Price 05-01-26]]</f>
        <v>0</v>
      </c>
    </row>
    <row r="1293" spans="1:14" x14ac:dyDescent="0.3">
      <c r="A1293" s="118">
        <v>1372</v>
      </c>
      <c r="B1293" s="118" t="s">
        <v>14992</v>
      </c>
      <c r="C1293" s="118" t="s">
        <v>18925</v>
      </c>
      <c r="D1293" s="96" t="s">
        <v>13372</v>
      </c>
      <c r="E1293" s="96" t="s">
        <v>13648</v>
      </c>
      <c r="F1293" s="96" t="s">
        <v>12312</v>
      </c>
      <c r="G1293" s="96" t="s">
        <v>18795</v>
      </c>
      <c r="H1293" s="96" t="s">
        <v>11722</v>
      </c>
      <c r="I1293" s="123" t="s">
        <v>17130</v>
      </c>
      <c r="J1293" s="95" t="s">
        <v>3133</v>
      </c>
      <c r="K1293" s="95" t="s">
        <v>12002</v>
      </c>
      <c r="L1293" s="164">
        <v>8660.7999999999993</v>
      </c>
      <c r="M1293" s="154">
        <v>8660.7999999999993</v>
      </c>
      <c r="N1293" s="125">
        <f>(Combined[[#This Row],[Westlake List Price 06-01-26]]-Combined[[#This Row],[Westlake List Price 05-01-26]])/Combined[[#This Row],[Westlake List Price 05-01-26]]</f>
        <v>0</v>
      </c>
    </row>
    <row r="1294" spans="1:14" x14ac:dyDescent="0.3">
      <c r="A1294" s="118">
        <v>1375</v>
      </c>
      <c r="B1294" s="118" t="s">
        <v>14995</v>
      </c>
      <c r="C1294" s="118" t="s">
        <v>18926</v>
      </c>
      <c r="D1294" s="96" t="s">
        <v>13372</v>
      </c>
      <c r="E1294" s="96" t="s">
        <v>13649</v>
      </c>
      <c r="F1294" s="96" t="s">
        <v>12323</v>
      </c>
      <c r="G1294" s="96" t="s">
        <v>18795</v>
      </c>
      <c r="H1294" s="96" t="s">
        <v>11725</v>
      </c>
      <c r="I1294" s="123" t="s">
        <v>17130</v>
      </c>
      <c r="J1294" s="95" t="s">
        <v>3013</v>
      </c>
      <c r="K1294" s="95" t="s">
        <v>12002</v>
      </c>
      <c r="L1294" s="164">
        <v>10392.68</v>
      </c>
      <c r="M1294" s="154">
        <v>10392.68</v>
      </c>
      <c r="N1294" s="125">
        <f>(Combined[[#This Row],[Westlake List Price 06-01-26]]-Combined[[#This Row],[Westlake List Price 05-01-26]])/Combined[[#This Row],[Westlake List Price 05-01-26]]</f>
        <v>0</v>
      </c>
    </row>
    <row r="1295" spans="1:14" x14ac:dyDescent="0.3">
      <c r="A1295" s="118">
        <v>1376</v>
      </c>
      <c r="B1295" s="118" t="s">
        <v>14996</v>
      </c>
      <c r="C1295" s="118" t="s">
        <v>18927</v>
      </c>
      <c r="D1295" s="96" t="s">
        <v>13372</v>
      </c>
      <c r="E1295" s="96" t="s">
        <v>13649</v>
      </c>
      <c r="F1295" s="96" t="s">
        <v>12325</v>
      </c>
      <c r="G1295" s="96" t="s">
        <v>18795</v>
      </c>
      <c r="H1295" s="96" t="s">
        <v>11726</v>
      </c>
      <c r="I1295" s="123" t="s">
        <v>17130</v>
      </c>
      <c r="J1295" s="95" t="s">
        <v>3014</v>
      </c>
      <c r="K1295" s="95" t="s">
        <v>12002</v>
      </c>
      <c r="L1295" s="164">
        <v>10957.45</v>
      </c>
      <c r="M1295" s="154">
        <v>10957.45</v>
      </c>
      <c r="N1295" s="125">
        <f>(Combined[[#This Row],[Westlake List Price 06-01-26]]-Combined[[#This Row],[Westlake List Price 05-01-26]])/Combined[[#This Row],[Westlake List Price 05-01-26]]</f>
        <v>0</v>
      </c>
    </row>
    <row r="1296" spans="1:14" x14ac:dyDescent="0.3">
      <c r="A1296" s="118">
        <v>1378</v>
      </c>
      <c r="B1296" s="118" t="s">
        <v>14998</v>
      </c>
      <c r="C1296" s="118" t="s">
        <v>18928</v>
      </c>
      <c r="D1296" s="96" t="s">
        <v>13372</v>
      </c>
      <c r="E1296" s="96" t="s">
        <v>13650</v>
      </c>
      <c r="F1296" s="96" t="s">
        <v>12365</v>
      </c>
      <c r="G1296" s="96" t="s">
        <v>18795</v>
      </c>
      <c r="H1296" s="96" t="s">
        <v>11728</v>
      </c>
      <c r="I1296" s="123" t="s">
        <v>17130</v>
      </c>
      <c r="J1296" s="95" t="s">
        <v>3016</v>
      </c>
      <c r="K1296" s="95" t="s">
        <v>12002</v>
      </c>
      <c r="L1296" s="164">
        <v>19017.96</v>
      </c>
      <c r="M1296" s="154">
        <v>19017.96</v>
      </c>
      <c r="N1296" s="125">
        <f>(Combined[[#This Row],[Westlake List Price 06-01-26]]-Combined[[#This Row],[Westlake List Price 05-01-26]])/Combined[[#This Row],[Westlake List Price 05-01-26]]</f>
        <v>0</v>
      </c>
    </row>
    <row r="1297" spans="1:14" x14ac:dyDescent="0.3">
      <c r="A1297" s="118">
        <v>1379</v>
      </c>
      <c r="B1297" s="118" t="s">
        <v>14999</v>
      </c>
      <c r="C1297" s="118" t="s">
        <v>18929</v>
      </c>
      <c r="D1297" s="96" t="s">
        <v>13372</v>
      </c>
      <c r="E1297" s="96" t="s">
        <v>13650</v>
      </c>
      <c r="F1297" s="96" t="s">
        <v>12367</v>
      </c>
      <c r="G1297" s="96" t="s">
        <v>18795</v>
      </c>
      <c r="H1297" s="96" t="s">
        <v>11729</v>
      </c>
      <c r="I1297" s="123" t="s">
        <v>17130</v>
      </c>
      <c r="J1297" s="95" t="s">
        <v>3017</v>
      </c>
      <c r="K1297" s="95" t="s">
        <v>12002</v>
      </c>
      <c r="L1297" s="164">
        <v>20117.580000000002</v>
      </c>
      <c r="M1297" s="154">
        <v>20117.580000000002</v>
      </c>
      <c r="N1297" s="125">
        <f>(Combined[[#This Row],[Westlake List Price 06-01-26]]-Combined[[#This Row],[Westlake List Price 05-01-26]])/Combined[[#This Row],[Westlake List Price 05-01-26]]</f>
        <v>0</v>
      </c>
    </row>
    <row r="1298" spans="1:14" x14ac:dyDescent="0.3">
      <c r="A1298" s="118">
        <v>1380</v>
      </c>
      <c r="B1298" s="118" t="s">
        <v>15000</v>
      </c>
      <c r="C1298" s="118" t="s">
        <v>18930</v>
      </c>
      <c r="D1298" s="96" t="s">
        <v>13372</v>
      </c>
      <c r="E1298" s="96" t="s">
        <v>13650</v>
      </c>
      <c r="F1298" s="96" t="s">
        <v>12369</v>
      </c>
      <c r="G1298" s="96" t="s">
        <v>18795</v>
      </c>
      <c r="H1298" s="96" t="s">
        <v>11730</v>
      </c>
      <c r="I1298" s="123" t="s">
        <v>17130</v>
      </c>
      <c r="J1298" s="95" t="s">
        <v>3018</v>
      </c>
      <c r="K1298" s="95" t="s">
        <v>12002</v>
      </c>
      <c r="L1298" s="164">
        <v>20788.91</v>
      </c>
      <c r="M1298" s="154">
        <v>20788.91</v>
      </c>
      <c r="N1298" s="125">
        <f>(Combined[[#This Row],[Westlake List Price 06-01-26]]-Combined[[#This Row],[Westlake List Price 05-01-26]])/Combined[[#This Row],[Westlake List Price 05-01-26]]</f>
        <v>0</v>
      </c>
    </row>
    <row r="1299" spans="1:14" x14ac:dyDescent="0.3">
      <c r="A1299" s="118">
        <v>1731</v>
      </c>
      <c r="B1299" s="118" t="s">
        <v>15130</v>
      </c>
      <c r="C1299" s="118" t="s">
        <v>19064</v>
      </c>
      <c r="D1299" s="96" t="s">
        <v>13372</v>
      </c>
      <c r="E1299" s="96" t="s">
        <v>13646</v>
      </c>
      <c r="F1299" s="96">
        <v>14</v>
      </c>
      <c r="G1299" s="96" t="s">
        <v>18795</v>
      </c>
      <c r="H1299" s="96" t="s">
        <v>11474</v>
      </c>
      <c r="I1299" s="123" t="s">
        <v>13895</v>
      </c>
      <c r="J1299" s="95" t="s">
        <v>3024</v>
      </c>
      <c r="K1299" s="95" t="s">
        <v>12002</v>
      </c>
      <c r="L1299" s="164">
        <v>4826.41</v>
      </c>
      <c r="M1299" s="154">
        <v>4826.41</v>
      </c>
      <c r="N1299" s="125">
        <f>(Combined[[#This Row],[Westlake List Price 06-01-26]]-Combined[[#This Row],[Westlake List Price 05-01-26]])/Combined[[#This Row],[Westlake List Price 05-01-26]]</f>
        <v>0</v>
      </c>
    </row>
    <row r="1300" spans="1:14" x14ac:dyDescent="0.3">
      <c r="A1300" s="118">
        <v>1733</v>
      </c>
      <c r="B1300" s="118" t="s">
        <v>15132</v>
      </c>
      <c r="C1300" s="118" t="s">
        <v>19065</v>
      </c>
      <c r="D1300" s="96" t="s">
        <v>13372</v>
      </c>
      <c r="E1300" s="96" t="s">
        <v>13648</v>
      </c>
      <c r="F1300" s="96">
        <v>18</v>
      </c>
      <c r="G1300" s="96" t="s">
        <v>18795</v>
      </c>
      <c r="H1300" s="96" t="s">
        <v>11476</v>
      </c>
      <c r="I1300" s="123" t="s">
        <v>13895</v>
      </c>
      <c r="J1300" s="95" t="s">
        <v>3026</v>
      </c>
      <c r="K1300" s="95" t="s">
        <v>12002</v>
      </c>
      <c r="L1300" s="164">
        <v>5212.18</v>
      </c>
      <c r="M1300" s="154">
        <v>5212.18</v>
      </c>
      <c r="N1300" s="125">
        <f>(Combined[[#This Row],[Westlake List Price 06-01-26]]-Combined[[#This Row],[Westlake List Price 05-01-26]])/Combined[[#This Row],[Westlake List Price 05-01-26]]</f>
        <v>0</v>
      </c>
    </row>
    <row r="1301" spans="1:14" x14ac:dyDescent="0.3">
      <c r="A1301" s="118">
        <v>1734</v>
      </c>
      <c r="B1301" s="118" t="s">
        <v>15133</v>
      </c>
      <c r="C1301" s="118" t="s">
        <v>19066</v>
      </c>
      <c r="D1301" s="96" t="s">
        <v>13372</v>
      </c>
      <c r="E1301" s="96" t="s">
        <v>13649</v>
      </c>
      <c r="F1301" s="96">
        <v>20</v>
      </c>
      <c r="G1301" s="96" t="s">
        <v>18795</v>
      </c>
      <c r="H1301" s="96" t="s">
        <v>11477</v>
      </c>
      <c r="I1301" s="123" t="s">
        <v>13895</v>
      </c>
      <c r="J1301" s="95" t="s">
        <v>3027</v>
      </c>
      <c r="K1301" s="95" t="s">
        <v>12002</v>
      </c>
      <c r="L1301" s="164">
        <v>9426.33</v>
      </c>
      <c r="M1301" s="154">
        <v>9426.33</v>
      </c>
      <c r="N1301" s="125">
        <f>(Combined[[#This Row],[Westlake List Price 06-01-26]]-Combined[[#This Row],[Westlake List Price 05-01-26]])/Combined[[#This Row],[Westlake List Price 05-01-26]]</f>
        <v>0</v>
      </c>
    </row>
    <row r="1302" spans="1:14" x14ac:dyDescent="0.3">
      <c r="A1302" s="118">
        <v>1469</v>
      </c>
      <c r="B1302" s="118" t="s">
        <v>14565</v>
      </c>
      <c r="C1302" s="118" t="s">
        <v>18983</v>
      </c>
      <c r="D1302" s="96" t="s">
        <v>13372</v>
      </c>
      <c r="E1302" s="96" t="s">
        <v>13652</v>
      </c>
      <c r="F1302" s="96" t="s">
        <v>11240</v>
      </c>
      <c r="G1302" s="96" t="s">
        <v>18795</v>
      </c>
      <c r="H1302" s="96" t="s">
        <v>14075</v>
      </c>
      <c r="I1302" s="123" t="s">
        <v>14225</v>
      </c>
      <c r="J1302" s="95" t="s">
        <v>5807</v>
      </c>
      <c r="K1302" s="95" t="s">
        <v>12002</v>
      </c>
      <c r="L1302" s="164">
        <v>1035.49</v>
      </c>
      <c r="M1302" s="154">
        <v>1035.49</v>
      </c>
      <c r="N1302" s="125">
        <f>(Combined[[#This Row],[Westlake List Price 06-01-26]]-Combined[[#This Row],[Westlake List Price 05-01-26]])/Combined[[#This Row],[Westlake List Price 05-01-26]]</f>
        <v>0</v>
      </c>
    </row>
    <row r="1303" spans="1:14" x14ac:dyDescent="0.3">
      <c r="A1303" s="118">
        <v>1228</v>
      </c>
      <c r="B1303" s="118" t="s">
        <v>14914</v>
      </c>
      <c r="C1303" s="118" t="s">
        <v>18862</v>
      </c>
      <c r="D1303" s="96" t="s">
        <v>13372</v>
      </c>
      <c r="E1303" s="96" t="s">
        <v>13657</v>
      </c>
      <c r="F1303" s="96" t="s">
        <v>12339</v>
      </c>
      <c r="G1303" s="96" t="s">
        <v>18795</v>
      </c>
      <c r="H1303" s="96" t="s">
        <v>11773</v>
      </c>
      <c r="I1303" s="123" t="s">
        <v>13921</v>
      </c>
      <c r="J1303" s="95" t="s">
        <v>3033</v>
      </c>
      <c r="K1303" s="95" t="s">
        <v>12002</v>
      </c>
      <c r="L1303" s="164">
        <v>6308.37</v>
      </c>
      <c r="M1303" s="154">
        <v>6308.37</v>
      </c>
      <c r="N1303" s="125">
        <f>(Combined[[#This Row],[Westlake List Price 06-01-26]]-Combined[[#This Row],[Westlake List Price 05-01-26]])/Combined[[#This Row],[Westlake List Price 05-01-26]]</f>
        <v>0</v>
      </c>
    </row>
    <row r="1304" spans="1:14" x14ac:dyDescent="0.3">
      <c r="A1304" s="118">
        <v>1227</v>
      </c>
      <c r="B1304" s="118" t="s">
        <v>14913</v>
      </c>
      <c r="C1304" s="118" t="s">
        <v>18861</v>
      </c>
      <c r="D1304" s="96" t="s">
        <v>13372</v>
      </c>
      <c r="E1304" s="96" t="s">
        <v>13657</v>
      </c>
      <c r="F1304" s="96" t="s">
        <v>12290</v>
      </c>
      <c r="G1304" s="96" t="s">
        <v>18795</v>
      </c>
      <c r="H1304" s="96" t="s">
        <v>11772</v>
      </c>
      <c r="I1304" s="123" t="s">
        <v>13921</v>
      </c>
      <c r="J1304" s="95" t="s">
        <v>3155</v>
      </c>
      <c r="K1304" s="95" t="s">
        <v>12002</v>
      </c>
      <c r="L1304" s="164">
        <v>4967.72</v>
      </c>
      <c r="M1304" s="154">
        <v>4967.72</v>
      </c>
      <c r="N1304" s="125">
        <f>(Combined[[#This Row],[Westlake List Price 06-01-26]]-Combined[[#This Row],[Westlake List Price 05-01-26]])/Combined[[#This Row],[Westlake List Price 05-01-26]]</f>
        <v>0</v>
      </c>
    </row>
    <row r="1305" spans="1:14" x14ac:dyDescent="0.3">
      <c r="A1305" s="118">
        <v>1224</v>
      </c>
      <c r="B1305" s="118" t="s">
        <v>14910</v>
      </c>
      <c r="C1305" s="118" t="s">
        <v>18858</v>
      </c>
      <c r="D1305" s="96" t="s">
        <v>13372</v>
      </c>
      <c r="E1305" s="96" t="s">
        <v>13657</v>
      </c>
      <c r="F1305" s="96" t="s">
        <v>12284</v>
      </c>
      <c r="G1305" s="96" t="s">
        <v>18795</v>
      </c>
      <c r="H1305" s="96" t="s">
        <v>11769</v>
      </c>
      <c r="I1305" s="123" t="s">
        <v>13921</v>
      </c>
      <c r="J1305" s="95" t="s">
        <v>3156</v>
      </c>
      <c r="K1305" s="95" t="s">
        <v>12002</v>
      </c>
      <c r="L1305" s="164">
        <v>2934.24</v>
      </c>
      <c r="M1305" s="154">
        <v>2934.24</v>
      </c>
      <c r="N1305" s="125">
        <f>(Combined[[#This Row],[Westlake List Price 06-01-26]]-Combined[[#This Row],[Westlake List Price 05-01-26]])/Combined[[#This Row],[Westlake List Price 05-01-26]]</f>
        <v>0</v>
      </c>
    </row>
    <row r="1306" spans="1:14" x14ac:dyDescent="0.3">
      <c r="A1306" s="118">
        <v>1225</v>
      </c>
      <c r="B1306" s="118" t="s">
        <v>14911</v>
      </c>
      <c r="C1306" s="118" t="s">
        <v>18859</v>
      </c>
      <c r="D1306" s="96" t="s">
        <v>13372</v>
      </c>
      <c r="E1306" s="96" t="s">
        <v>13657</v>
      </c>
      <c r="F1306" s="96" t="s">
        <v>12286</v>
      </c>
      <c r="G1306" s="96" t="s">
        <v>18795</v>
      </c>
      <c r="H1306" s="96" t="s">
        <v>11770</v>
      </c>
      <c r="I1306" s="123" t="s">
        <v>13921</v>
      </c>
      <c r="J1306" s="95" t="s">
        <v>3157</v>
      </c>
      <c r="K1306" s="95" t="s">
        <v>12002</v>
      </c>
      <c r="L1306" s="164">
        <v>3474.46</v>
      </c>
      <c r="M1306" s="154">
        <v>3474.46</v>
      </c>
      <c r="N1306" s="125">
        <f>(Combined[[#This Row],[Westlake List Price 06-01-26]]-Combined[[#This Row],[Westlake List Price 05-01-26]])/Combined[[#This Row],[Westlake List Price 05-01-26]]</f>
        <v>0</v>
      </c>
    </row>
    <row r="1307" spans="1:14" x14ac:dyDescent="0.3">
      <c r="A1307" s="118">
        <v>1226</v>
      </c>
      <c r="B1307" s="118" t="s">
        <v>14912</v>
      </c>
      <c r="C1307" s="118" t="s">
        <v>18860</v>
      </c>
      <c r="D1307" s="96" t="s">
        <v>13372</v>
      </c>
      <c r="E1307" s="96" t="s">
        <v>13657</v>
      </c>
      <c r="F1307" s="96" t="s">
        <v>12288</v>
      </c>
      <c r="G1307" s="96" t="s">
        <v>18795</v>
      </c>
      <c r="H1307" s="96" t="s">
        <v>11771</v>
      </c>
      <c r="I1307" s="123" t="s">
        <v>13921</v>
      </c>
      <c r="J1307" s="95" t="s">
        <v>3158</v>
      </c>
      <c r="K1307" s="95" t="s">
        <v>12002</v>
      </c>
      <c r="L1307" s="164">
        <v>4024.46</v>
      </c>
      <c r="M1307" s="154">
        <v>4024.46</v>
      </c>
      <c r="N1307" s="125">
        <f>(Combined[[#This Row],[Westlake List Price 06-01-26]]-Combined[[#This Row],[Westlake List Price 05-01-26]])/Combined[[#This Row],[Westlake List Price 05-01-26]]</f>
        <v>0</v>
      </c>
    </row>
    <row r="1308" spans="1:14" x14ac:dyDescent="0.3">
      <c r="A1308" s="118">
        <v>1234</v>
      </c>
      <c r="B1308" s="118" t="s">
        <v>14920</v>
      </c>
      <c r="C1308" s="118" t="s">
        <v>18868</v>
      </c>
      <c r="D1308" s="96" t="s">
        <v>13372</v>
      </c>
      <c r="E1308" s="96" t="s">
        <v>13646</v>
      </c>
      <c r="F1308" s="96" t="s">
        <v>12340</v>
      </c>
      <c r="G1308" s="96" t="s">
        <v>18795</v>
      </c>
      <c r="H1308" s="96" t="s">
        <v>12035</v>
      </c>
      <c r="I1308" s="123" t="s">
        <v>13921</v>
      </c>
      <c r="J1308" s="95" t="s">
        <v>3159</v>
      </c>
      <c r="K1308" s="95" t="s">
        <v>12002</v>
      </c>
      <c r="L1308" s="164">
        <v>11901.02</v>
      </c>
      <c r="M1308" s="154">
        <v>11901.02</v>
      </c>
      <c r="N1308" s="125">
        <f>(Combined[[#This Row],[Westlake List Price 06-01-26]]-Combined[[#This Row],[Westlake List Price 05-01-26]])/Combined[[#This Row],[Westlake List Price 05-01-26]]</f>
        <v>0</v>
      </c>
    </row>
    <row r="1309" spans="1:14" x14ac:dyDescent="0.3">
      <c r="A1309" s="118">
        <v>1232</v>
      </c>
      <c r="B1309" s="118" t="s">
        <v>14918</v>
      </c>
      <c r="C1309" s="118" t="s">
        <v>18866</v>
      </c>
      <c r="D1309" s="96" t="s">
        <v>13372</v>
      </c>
      <c r="E1309" s="96" t="s">
        <v>13646</v>
      </c>
      <c r="F1309" s="96" t="s">
        <v>12299</v>
      </c>
      <c r="G1309" s="96" t="s">
        <v>18795</v>
      </c>
      <c r="H1309" s="96" t="s">
        <v>12033</v>
      </c>
      <c r="I1309" s="123" t="s">
        <v>13921</v>
      </c>
      <c r="J1309" s="95" t="s">
        <v>3160</v>
      </c>
      <c r="K1309" s="95" t="s">
        <v>12002</v>
      </c>
      <c r="L1309" s="164">
        <v>8534.5400000000009</v>
      </c>
      <c r="M1309" s="154">
        <v>8534.5400000000009</v>
      </c>
      <c r="N1309" s="125">
        <f>(Combined[[#This Row],[Westlake List Price 06-01-26]]-Combined[[#This Row],[Westlake List Price 05-01-26]])/Combined[[#This Row],[Westlake List Price 05-01-26]]</f>
        <v>0</v>
      </c>
    </row>
    <row r="1310" spans="1:14" x14ac:dyDescent="0.3">
      <c r="A1310" s="118">
        <v>1233</v>
      </c>
      <c r="B1310" s="118" t="s">
        <v>14919</v>
      </c>
      <c r="C1310" s="118" t="s">
        <v>18867</v>
      </c>
      <c r="D1310" s="96" t="s">
        <v>13372</v>
      </c>
      <c r="E1310" s="96" t="s">
        <v>13646</v>
      </c>
      <c r="F1310" s="96" t="s">
        <v>12300</v>
      </c>
      <c r="G1310" s="96" t="s">
        <v>18795</v>
      </c>
      <c r="H1310" s="96" t="s">
        <v>12034</v>
      </c>
      <c r="I1310" s="123" t="s">
        <v>13921</v>
      </c>
      <c r="J1310" s="95" t="s">
        <v>3161</v>
      </c>
      <c r="K1310" s="95" t="s">
        <v>12002</v>
      </c>
      <c r="L1310" s="164">
        <v>10529.36</v>
      </c>
      <c r="M1310" s="154">
        <v>10529.36</v>
      </c>
      <c r="N1310" s="125">
        <f>(Combined[[#This Row],[Westlake List Price 06-01-26]]-Combined[[#This Row],[Westlake List Price 05-01-26]])/Combined[[#This Row],[Westlake List Price 05-01-26]]</f>
        <v>0</v>
      </c>
    </row>
    <row r="1311" spans="1:14" x14ac:dyDescent="0.3">
      <c r="A1311" s="118">
        <v>1229</v>
      </c>
      <c r="B1311" s="118" t="s">
        <v>14915</v>
      </c>
      <c r="C1311" s="118" t="s">
        <v>18863</v>
      </c>
      <c r="D1311" s="96" t="s">
        <v>13372</v>
      </c>
      <c r="E1311" s="96" t="s">
        <v>13646</v>
      </c>
      <c r="F1311" s="96" t="s">
        <v>12293</v>
      </c>
      <c r="G1311" s="96" t="s">
        <v>18795</v>
      </c>
      <c r="H1311" s="96" t="s">
        <v>11774</v>
      </c>
      <c r="I1311" s="123" t="s">
        <v>13921</v>
      </c>
      <c r="J1311" s="95" t="s">
        <v>3162</v>
      </c>
      <c r="K1311" s="95" t="s">
        <v>12002</v>
      </c>
      <c r="L1311" s="164">
        <v>5809.94</v>
      </c>
      <c r="M1311" s="154">
        <v>5809.94</v>
      </c>
      <c r="N1311" s="125">
        <f>(Combined[[#This Row],[Westlake List Price 06-01-26]]-Combined[[#This Row],[Westlake List Price 05-01-26]])/Combined[[#This Row],[Westlake List Price 05-01-26]]</f>
        <v>0</v>
      </c>
    </row>
    <row r="1312" spans="1:14" x14ac:dyDescent="0.3">
      <c r="A1312" s="118">
        <v>1230</v>
      </c>
      <c r="B1312" s="118" t="s">
        <v>14916</v>
      </c>
      <c r="C1312" s="118" t="s">
        <v>18864</v>
      </c>
      <c r="D1312" s="96" t="s">
        <v>13372</v>
      </c>
      <c r="E1312" s="96" t="s">
        <v>13646</v>
      </c>
      <c r="F1312" s="96" t="s">
        <v>12295</v>
      </c>
      <c r="G1312" s="96" t="s">
        <v>18795</v>
      </c>
      <c r="H1312" s="96" t="s">
        <v>11775</v>
      </c>
      <c r="I1312" s="123" t="s">
        <v>13921</v>
      </c>
      <c r="J1312" s="95" t="s">
        <v>3163</v>
      </c>
      <c r="K1312" s="95" t="s">
        <v>12002</v>
      </c>
      <c r="L1312" s="164">
        <v>6585.79</v>
      </c>
      <c r="M1312" s="154">
        <v>6585.79</v>
      </c>
      <c r="N1312" s="125">
        <f>(Combined[[#This Row],[Westlake List Price 06-01-26]]-Combined[[#This Row],[Westlake List Price 05-01-26]])/Combined[[#This Row],[Westlake List Price 05-01-26]]</f>
        <v>0</v>
      </c>
    </row>
    <row r="1313" spans="1:14" x14ac:dyDescent="0.3">
      <c r="A1313" s="118">
        <v>1231</v>
      </c>
      <c r="B1313" s="118" t="s">
        <v>14917</v>
      </c>
      <c r="C1313" s="118" t="s">
        <v>18865</v>
      </c>
      <c r="D1313" s="96" t="s">
        <v>13372</v>
      </c>
      <c r="E1313" s="96" t="s">
        <v>13646</v>
      </c>
      <c r="F1313" s="96" t="s">
        <v>12297</v>
      </c>
      <c r="G1313" s="96" t="s">
        <v>18795</v>
      </c>
      <c r="H1313" s="96" t="s">
        <v>12032</v>
      </c>
      <c r="I1313" s="123" t="s">
        <v>13921</v>
      </c>
      <c r="J1313" s="95" t="s">
        <v>3164</v>
      </c>
      <c r="K1313" s="95" t="s">
        <v>12002</v>
      </c>
      <c r="L1313" s="164">
        <v>7342.67</v>
      </c>
      <c r="M1313" s="154">
        <v>7342.67</v>
      </c>
      <c r="N1313" s="125">
        <f>(Combined[[#This Row],[Westlake List Price 06-01-26]]-Combined[[#This Row],[Westlake List Price 05-01-26]])/Combined[[#This Row],[Westlake List Price 05-01-26]]</f>
        <v>0</v>
      </c>
    </row>
    <row r="1314" spans="1:14" x14ac:dyDescent="0.3">
      <c r="A1314" s="118">
        <v>1241</v>
      </c>
      <c r="B1314" s="118" t="s">
        <v>14927</v>
      </c>
      <c r="C1314" s="118" t="s">
        <v>18875</v>
      </c>
      <c r="D1314" s="96" t="s">
        <v>13372</v>
      </c>
      <c r="E1314" s="96" t="s">
        <v>13647</v>
      </c>
      <c r="F1314" s="96" t="s">
        <v>12342</v>
      </c>
      <c r="G1314" s="96" t="s">
        <v>18795</v>
      </c>
      <c r="H1314" s="96" t="s">
        <v>12042</v>
      </c>
      <c r="I1314" s="123" t="s">
        <v>13921</v>
      </c>
      <c r="J1314" s="95" t="s">
        <v>3165</v>
      </c>
      <c r="K1314" s="95" t="s">
        <v>12002</v>
      </c>
      <c r="L1314" s="164">
        <v>14302.94</v>
      </c>
      <c r="M1314" s="154">
        <v>14302.94</v>
      </c>
      <c r="N1314" s="125">
        <f>(Combined[[#This Row],[Westlake List Price 06-01-26]]-Combined[[#This Row],[Westlake List Price 05-01-26]])/Combined[[#This Row],[Westlake List Price 05-01-26]]</f>
        <v>0</v>
      </c>
    </row>
    <row r="1315" spans="1:14" x14ac:dyDescent="0.3">
      <c r="A1315" s="118">
        <v>1238</v>
      </c>
      <c r="B1315" s="118" t="s">
        <v>14924</v>
      </c>
      <c r="C1315" s="118" t="s">
        <v>18872</v>
      </c>
      <c r="D1315" s="96" t="s">
        <v>13372</v>
      </c>
      <c r="E1315" s="96" t="s">
        <v>13647</v>
      </c>
      <c r="F1315" s="96" t="s">
        <v>12308</v>
      </c>
      <c r="G1315" s="96" t="s">
        <v>18795</v>
      </c>
      <c r="H1315" s="96" t="s">
        <v>12039</v>
      </c>
      <c r="I1315" s="123" t="s">
        <v>13921</v>
      </c>
      <c r="J1315" s="95" t="s">
        <v>3166</v>
      </c>
      <c r="K1315" s="95" t="s">
        <v>12002</v>
      </c>
      <c r="L1315" s="164">
        <v>10822.92</v>
      </c>
      <c r="M1315" s="154">
        <v>10822.92</v>
      </c>
      <c r="N1315" s="125">
        <f>(Combined[[#This Row],[Westlake List Price 06-01-26]]-Combined[[#This Row],[Westlake List Price 05-01-26]])/Combined[[#This Row],[Westlake List Price 05-01-26]]</f>
        <v>0</v>
      </c>
    </row>
    <row r="1316" spans="1:14" x14ac:dyDescent="0.3">
      <c r="A1316" s="118">
        <v>1239</v>
      </c>
      <c r="B1316" s="118" t="s">
        <v>14925</v>
      </c>
      <c r="C1316" s="118" t="s">
        <v>18873</v>
      </c>
      <c r="D1316" s="96" t="s">
        <v>13372</v>
      </c>
      <c r="E1316" s="96" t="s">
        <v>13647</v>
      </c>
      <c r="F1316" s="96" t="s">
        <v>12309</v>
      </c>
      <c r="G1316" s="96" t="s">
        <v>18795</v>
      </c>
      <c r="H1316" s="96" t="s">
        <v>12040</v>
      </c>
      <c r="I1316" s="123" t="s">
        <v>13921</v>
      </c>
      <c r="J1316" s="95" t="s">
        <v>3167</v>
      </c>
      <c r="K1316" s="95" t="s">
        <v>12002</v>
      </c>
      <c r="L1316" s="164">
        <v>11484.22</v>
      </c>
      <c r="M1316" s="154">
        <v>11484.22</v>
      </c>
      <c r="N1316" s="125">
        <f>(Combined[[#This Row],[Westlake List Price 06-01-26]]-Combined[[#This Row],[Westlake List Price 05-01-26]])/Combined[[#This Row],[Westlake List Price 05-01-26]]</f>
        <v>0</v>
      </c>
    </row>
    <row r="1317" spans="1:14" x14ac:dyDescent="0.3">
      <c r="A1317" s="118">
        <v>1240</v>
      </c>
      <c r="B1317" s="118" t="s">
        <v>14926</v>
      </c>
      <c r="C1317" s="118" t="s">
        <v>18874</v>
      </c>
      <c r="D1317" s="96" t="s">
        <v>13372</v>
      </c>
      <c r="E1317" s="96" t="s">
        <v>13647</v>
      </c>
      <c r="F1317" s="96" t="s">
        <v>12310</v>
      </c>
      <c r="G1317" s="96" t="s">
        <v>18795</v>
      </c>
      <c r="H1317" s="96" t="s">
        <v>12041</v>
      </c>
      <c r="I1317" s="123" t="s">
        <v>13921</v>
      </c>
      <c r="J1317" s="95" t="s">
        <v>3168</v>
      </c>
      <c r="K1317" s="95" t="s">
        <v>12002</v>
      </c>
      <c r="L1317" s="164">
        <v>12788.98</v>
      </c>
      <c r="M1317" s="154">
        <v>12788.98</v>
      </c>
      <c r="N1317" s="125">
        <f>(Combined[[#This Row],[Westlake List Price 06-01-26]]-Combined[[#This Row],[Westlake List Price 05-01-26]])/Combined[[#This Row],[Westlake List Price 05-01-26]]</f>
        <v>0</v>
      </c>
    </row>
    <row r="1318" spans="1:14" x14ac:dyDescent="0.3">
      <c r="A1318" s="118">
        <v>1235</v>
      </c>
      <c r="B1318" s="118" t="s">
        <v>14921</v>
      </c>
      <c r="C1318" s="118" t="s">
        <v>18869</v>
      </c>
      <c r="D1318" s="96" t="s">
        <v>13372</v>
      </c>
      <c r="E1318" s="96" t="s">
        <v>13647</v>
      </c>
      <c r="F1318" s="96" t="s">
        <v>12302</v>
      </c>
      <c r="G1318" s="96" t="s">
        <v>18795</v>
      </c>
      <c r="H1318" s="96" t="s">
        <v>12036</v>
      </c>
      <c r="I1318" s="123" t="s">
        <v>13921</v>
      </c>
      <c r="J1318" s="95" t="s">
        <v>3169</v>
      </c>
      <c r="K1318" s="95" t="s">
        <v>12002</v>
      </c>
      <c r="L1318" s="164">
        <v>6952.53</v>
      </c>
      <c r="M1318" s="154">
        <v>6952.53</v>
      </c>
      <c r="N1318" s="125">
        <f>(Combined[[#This Row],[Westlake List Price 06-01-26]]-Combined[[#This Row],[Westlake List Price 05-01-26]])/Combined[[#This Row],[Westlake List Price 05-01-26]]</f>
        <v>0</v>
      </c>
    </row>
    <row r="1319" spans="1:14" x14ac:dyDescent="0.3">
      <c r="A1319" s="118">
        <v>1236</v>
      </c>
      <c r="B1319" s="118" t="s">
        <v>14922</v>
      </c>
      <c r="C1319" s="118" t="s">
        <v>18870</v>
      </c>
      <c r="D1319" s="96" t="s">
        <v>13372</v>
      </c>
      <c r="E1319" s="96" t="s">
        <v>13647</v>
      </c>
      <c r="F1319" s="96" t="s">
        <v>12304</v>
      </c>
      <c r="G1319" s="96" t="s">
        <v>18795</v>
      </c>
      <c r="H1319" s="96" t="s">
        <v>12037</v>
      </c>
      <c r="I1319" s="123" t="s">
        <v>13921</v>
      </c>
      <c r="J1319" s="95" t="s">
        <v>3170</v>
      </c>
      <c r="K1319" s="95" t="s">
        <v>12002</v>
      </c>
      <c r="L1319" s="164">
        <v>7958.88</v>
      </c>
      <c r="M1319" s="154">
        <v>7958.88</v>
      </c>
      <c r="N1319" s="125">
        <f>(Combined[[#This Row],[Westlake List Price 06-01-26]]-Combined[[#This Row],[Westlake List Price 05-01-26]])/Combined[[#This Row],[Westlake List Price 05-01-26]]</f>
        <v>0</v>
      </c>
    </row>
    <row r="1320" spans="1:14" x14ac:dyDescent="0.3">
      <c r="A1320" s="118">
        <v>1237</v>
      </c>
      <c r="B1320" s="118" t="s">
        <v>14923</v>
      </c>
      <c r="C1320" s="118" t="s">
        <v>18871</v>
      </c>
      <c r="D1320" s="96" t="s">
        <v>13372</v>
      </c>
      <c r="E1320" s="96" t="s">
        <v>13647</v>
      </c>
      <c r="F1320" s="96" t="s">
        <v>12306</v>
      </c>
      <c r="G1320" s="96" t="s">
        <v>18795</v>
      </c>
      <c r="H1320" s="96" t="s">
        <v>12038</v>
      </c>
      <c r="I1320" s="123" t="s">
        <v>13921</v>
      </c>
      <c r="J1320" s="95" t="s">
        <v>3171</v>
      </c>
      <c r="K1320" s="95" t="s">
        <v>12002</v>
      </c>
      <c r="L1320" s="164">
        <v>9486.27</v>
      </c>
      <c r="M1320" s="154">
        <v>9486.27</v>
      </c>
      <c r="N1320" s="125">
        <f>(Combined[[#This Row],[Westlake List Price 06-01-26]]-Combined[[#This Row],[Westlake List Price 05-01-26]])/Combined[[#This Row],[Westlake List Price 05-01-26]]</f>
        <v>0</v>
      </c>
    </row>
    <row r="1321" spans="1:14" x14ac:dyDescent="0.3">
      <c r="A1321" s="118">
        <v>1249</v>
      </c>
      <c r="B1321" s="118" t="s">
        <v>14935</v>
      </c>
      <c r="C1321" s="118" t="s">
        <v>18883</v>
      </c>
      <c r="D1321" s="96" t="s">
        <v>13372</v>
      </c>
      <c r="E1321" s="96" t="s">
        <v>13648</v>
      </c>
      <c r="F1321" s="96" t="s">
        <v>12343</v>
      </c>
      <c r="G1321" s="96" t="s">
        <v>18795</v>
      </c>
      <c r="H1321" s="96" t="s">
        <v>12050</v>
      </c>
      <c r="I1321" s="123" t="s">
        <v>13921</v>
      </c>
      <c r="J1321" s="95" t="s">
        <v>3172</v>
      </c>
      <c r="K1321" s="95" t="s">
        <v>12002</v>
      </c>
      <c r="L1321" s="164">
        <v>18785.2</v>
      </c>
      <c r="M1321" s="154">
        <v>18785.2</v>
      </c>
      <c r="N1321" s="125">
        <f>(Combined[[#This Row],[Westlake List Price 06-01-26]]-Combined[[#This Row],[Westlake List Price 05-01-26]])/Combined[[#This Row],[Westlake List Price 05-01-26]]</f>
        <v>0</v>
      </c>
    </row>
    <row r="1322" spans="1:14" x14ac:dyDescent="0.3">
      <c r="A1322" s="118">
        <v>1245</v>
      </c>
      <c r="B1322" s="118" t="s">
        <v>14931</v>
      </c>
      <c r="C1322" s="118" t="s">
        <v>18879</v>
      </c>
      <c r="D1322" s="96" t="s">
        <v>13372</v>
      </c>
      <c r="E1322" s="96" t="s">
        <v>13648</v>
      </c>
      <c r="F1322" s="96" t="s">
        <v>12318</v>
      </c>
      <c r="G1322" s="96" t="s">
        <v>18795</v>
      </c>
      <c r="H1322" s="96" t="s">
        <v>12046</v>
      </c>
      <c r="I1322" s="123" t="s">
        <v>13921</v>
      </c>
      <c r="J1322" s="95" t="s">
        <v>3173</v>
      </c>
      <c r="K1322" s="95" t="s">
        <v>12002</v>
      </c>
      <c r="L1322" s="164">
        <v>11995.55</v>
      </c>
      <c r="M1322" s="154">
        <v>11995.55</v>
      </c>
      <c r="N1322" s="125">
        <f>(Combined[[#This Row],[Westlake List Price 06-01-26]]-Combined[[#This Row],[Westlake List Price 05-01-26]])/Combined[[#This Row],[Westlake List Price 05-01-26]]</f>
        <v>0</v>
      </c>
    </row>
    <row r="1323" spans="1:14" x14ac:dyDescent="0.3">
      <c r="A1323" s="118">
        <v>1246</v>
      </c>
      <c r="B1323" s="118" t="s">
        <v>14932</v>
      </c>
      <c r="C1323" s="118" t="s">
        <v>18880</v>
      </c>
      <c r="D1323" s="96" t="s">
        <v>13372</v>
      </c>
      <c r="E1323" s="96" t="s">
        <v>13648</v>
      </c>
      <c r="F1323" s="96" t="s">
        <v>12319</v>
      </c>
      <c r="G1323" s="96" t="s">
        <v>18795</v>
      </c>
      <c r="H1323" s="96" t="s">
        <v>12047</v>
      </c>
      <c r="I1323" s="123" t="s">
        <v>13921</v>
      </c>
      <c r="J1323" s="95" t="s">
        <v>3174</v>
      </c>
      <c r="K1323" s="95" t="s">
        <v>12002</v>
      </c>
      <c r="L1323" s="164">
        <v>12492.54</v>
      </c>
      <c r="M1323" s="154">
        <v>12492.54</v>
      </c>
      <c r="N1323" s="125">
        <f>(Combined[[#This Row],[Westlake List Price 06-01-26]]-Combined[[#This Row],[Westlake List Price 05-01-26]])/Combined[[#This Row],[Westlake List Price 05-01-26]]</f>
        <v>0</v>
      </c>
    </row>
    <row r="1324" spans="1:14" x14ac:dyDescent="0.3">
      <c r="A1324" s="118">
        <v>1247</v>
      </c>
      <c r="B1324" s="118" t="s">
        <v>14933</v>
      </c>
      <c r="C1324" s="118" t="s">
        <v>18881</v>
      </c>
      <c r="D1324" s="96" t="s">
        <v>13372</v>
      </c>
      <c r="E1324" s="96" t="s">
        <v>13648</v>
      </c>
      <c r="F1324" s="96" t="s">
        <v>12320</v>
      </c>
      <c r="G1324" s="96" t="s">
        <v>18795</v>
      </c>
      <c r="H1324" s="96" t="s">
        <v>12048</v>
      </c>
      <c r="I1324" s="123" t="s">
        <v>13921</v>
      </c>
      <c r="J1324" s="95" t="s">
        <v>3175</v>
      </c>
      <c r="K1324" s="95" t="s">
        <v>12002</v>
      </c>
      <c r="L1324" s="164">
        <v>13300.08</v>
      </c>
      <c r="M1324" s="154">
        <v>13300.08</v>
      </c>
      <c r="N1324" s="125">
        <f>(Combined[[#This Row],[Westlake List Price 06-01-26]]-Combined[[#This Row],[Westlake List Price 05-01-26]])/Combined[[#This Row],[Westlake List Price 05-01-26]]</f>
        <v>0</v>
      </c>
    </row>
    <row r="1325" spans="1:14" x14ac:dyDescent="0.3">
      <c r="A1325" s="118">
        <v>1248</v>
      </c>
      <c r="B1325" s="118" t="s">
        <v>14934</v>
      </c>
      <c r="C1325" s="118" t="s">
        <v>18882</v>
      </c>
      <c r="D1325" s="96" t="s">
        <v>13372</v>
      </c>
      <c r="E1325" s="96" t="s">
        <v>13648</v>
      </c>
      <c r="F1325" s="96" t="s">
        <v>12321</v>
      </c>
      <c r="G1325" s="96" t="s">
        <v>18795</v>
      </c>
      <c r="H1325" s="96" t="s">
        <v>12049</v>
      </c>
      <c r="I1325" s="123" t="s">
        <v>13921</v>
      </c>
      <c r="J1325" s="95" t="s">
        <v>3176</v>
      </c>
      <c r="K1325" s="95" t="s">
        <v>12002</v>
      </c>
      <c r="L1325" s="164">
        <v>14264.28</v>
      </c>
      <c r="M1325" s="154">
        <v>14264.28</v>
      </c>
      <c r="N1325" s="125">
        <f>(Combined[[#This Row],[Westlake List Price 06-01-26]]-Combined[[#This Row],[Westlake List Price 05-01-26]])/Combined[[#This Row],[Westlake List Price 05-01-26]]</f>
        <v>0</v>
      </c>
    </row>
    <row r="1326" spans="1:14" x14ac:dyDescent="0.3">
      <c r="A1326" s="118">
        <v>1242</v>
      </c>
      <c r="B1326" s="118" t="s">
        <v>14928</v>
      </c>
      <c r="C1326" s="118" t="s">
        <v>18876</v>
      </c>
      <c r="D1326" s="96" t="s">
        <v>13372</v>
      </c>
      <c r="E1326" s="96" t="s">
        <v>13648</v>
      </c>
      <c r="F1326" s="96" t="s">
        <v>12312</v>
      </c>
      <c r="G1326" s="96" t="s">
        <v>18795</v>
      </c>
      <c r="H1326" s="96" t="s">
        <v>12043</v>
      </c>
      <c r="I1326" s="123" t="s">
        <v>13921</v>
      </c>
      <c r="J1326" s="95" t="s">
        <v>3177</v>
      </c>
      <c r="K1326" s="95" t="s">
        <v>12002</v>
      </c>
      <c r="L1326" s="164">
        <v>9329.65</v>
      </c>
      <c r="M1326" s="154">
        <v>9329.65</v>
      </c>
      <c r="N1326" s="125">
        <f>(Combined[[#This Row],[Westlake List Price 06-01-26]]-Combined[[#This Row],[Westlake List Price 05-01-26]])/Combined[[#This Row],[Westlake List Price 05-01-26]]</f>
        <v>0</v>
      </c>
    </row>
    <row r="1327" spans="1:14" x14ac:dyDescent="0.3">
      <c r="A1327" s="118">
        <v>1243</v>
      </c>
      <c r="B1327" s="118" t="s">
        <v>14929</v>
      </c>
      <c r="C1327" s="118" t="s">
        <v>18877</v>
      </c>
      <c r="D1327" s="96" t="s">
        <v>13372</v>
      </c>
      <c r="E1327" s="96" t="s">
        <v>13648</v>
      </c>
      <c r="F1327" s="96" t="s">
        <v>12314</v>
      </c>
      <c r="G1327" s="96" t="s">
        <v>18795</v>
      </c>
      <c r="H1327" s="96" t="s">
        <v>12044</v>
      </c>
      <c r="I1327" s="123" t="s">
        <v>13921</v>
      </c>
      <c r="J1327" s="95" t="s">
        <v>3178</v>
      </c>
      <c r="K1327" s="95" t="s">
        <v>12002</v>
      </c>
      <c r="L1327" s="164">
        <v>10339.450000000001</v>
      </c>
      <c r="M1327" s="154">
        <v>10339.450000000001</v>
      </c>
      <c r="N1327" s="125">
        <f>(Combined[[#This Row],[Westlake List Price 06-01-26]]-Combined[[#This Row],[Westlake List Price 05-01-26]])/Combined[[#This Row],[Westlake List Price 05-01-26]]</f>
        <v>0</v>
      </c>
    </row>
    <row r="1328" spans="1:14" x14ac:dyDescent="0.3">
      <c r="A1328" s="118">
        <v>1244</v>
      </c>
      <c r="B1328" s="118" t="s">
        <v>14930</v>
      </c>
      <c r="C1328" s="118" t="s">
        <v>18878</v>
      </c>
      <c r="D1328" s="96" t="s">
        <v>13372</v>
      </c>
      <c r="E1328" s="96" t="s">
        <v>13648</v>
      </c>
      <c r="F1328" s="96" t="s">
        <v>12316</v>
      </c>
      <c r="G1328" s="96" t="s">
        <v>18795</v>
      </c>
      <c r="H1328" s="96" t="s">
        <v>12045</v>
      </c>
      <c r="I1328" s="123" t="s">
        <v>13921</v>
      </c>
      <c r="J1328" s="95" t="s">
        <v>3179</v>
      </c>
      <c r="K1328" s="95" t="s">
        <v>12002</v>
      </c>
      <c r="L1328" s="164">
        <v>11194.08</v>
      </c>
      <c r="M1328" s="154">
        <v>11194.08</v>
      </c>
      <c r="N1328" s="125">
        <f>(Combined[[#This Row],[Westlake List Price 06-01-26]]-Combined[[#This Row],[Westlake List Price 05-01-26]])/Combined[[#This Row],[Westlake List Price 05-01-26]]</f>
        <v>0</v>
      </c>
    </row>
    <row r="1329" spans="1:14" x14ac:dyDescent="0.3">
      <c r="A1329" s="118">
        <v>1258</v>
      </c>
      <c r="B1329" s="118" t="s">
        <v>14944</v>
      </c>
      <c r="C1329" s="118" t="s">
        <v>18892</v>
      </c>
      <c r="D1329" s="96" t="s">
        <v>13372</v>
      </c>
      <c r="E1329" s="96" t="s">
        <v>13649</v>
      </c>
      <c r="F1329" s="96" t="s">
        <v>12344</v>
      </c>
      <c r="G1329" s="96" t="s">
        <v>18795</v>
      </c>
      <c r="H1329" s="96" t="s">
        <v>12059</v>
      </c>
      <c r="I1329" s="123" t="s">
        <v>13921</v>
      </c>
      <c r="J1329" s="95" t="s">
        <v>3180</v>
      </c>
      <c r="K1329" s="95" t="s">
        <v>12002</v>
      </c>
      <c r="L1329" s="164">
        <v>24012.6</v>
      </c>
      <c r="M1329" s="154">
        <v>24012.6</v>
      </c>
      <c r="N1329" s="125">
        <f>(Combined[[#This Row],[Westlake List Price 06-01-26]]-Combined[[#This Row],[Westlake List Price 05-01-26]])/Combined[[#This Row],[Westlake List Price 05-01-26]]</f>
        <v>0</v>
      </c>
    </row>
    <row r="1330" spans="1:14" x14ac:dyDescent="0.3">
      <c r="A1330" s="118">
        <v>1253</v>
      </c>
      <c r="B1330" s="118" t="s">
        <v>14939</v>
      </c>
      <c r="C1330" s="118" t="s">
        <v>18887</v>
      </c>
      <c r="D1330" s="96" t="s">
        <v>13372</v>
      </c>
      <c r="E1330" s="96" t="s">
        <v>13649</v>
      </c>
      <c r="F1330" s="96" t="s">
        <v>12359</v>
      </c>
      <c r="G1330" s="96" t="s">
        <v>18795</v>
      </c>
      <c r="H1330" s="96" t="s">
        <v>12054</v>
      </c>
      <c r="I1330" s="123" t="s">
        <v>13921</v>
      </c>
      <c r="J1330" s="95" t="s">
        <v>3181</v>
      </c>
      <c r="K1330" s="95" t="s">
        <v>12002</v>
      </c>
      <c r="L1330" s="164">
        <v>14438.53</v>
      </c>
      <c r="M1330" s="154">
        <v>14438.53</v>
      </c>
      <c r="N1330" s="125">
        <f>(Combined[[#This Row],[Westlake List Price 06-01-26]]-Combined[[#This Row],[Westlake List Price 05-01-26]])/Combined[[#This Row],[Westlake List Price 05-01-26]]</f>
        <v>0</v>
      </c>
    </row>
    <row r="1331" spans="1:14" x14ac:dyDescent="0.3">
      <c r="A1331" s="118">
        <v>1254</v>
      </c>
      <c r="B1331" s="118" t="s">
        <v>14940</v>
      </c>
      <c r="C1331" s="118" t="s">
        <v>18888</v>
      </c>
      <c r="D1331" s="96" t="s">
        <v>13372</v>
      </c>
      <c r="E1331" s="96" t="s">
        <v>13649</v>
      </c>
      <c r="F1331" s="96" t="s">
        <v>12360</v>
      </c>
      <c r="G1331" s="96" t="s">
        <v>18795</v>
      </c>
      <c r="H1331" s="96" t="s">
        <v>12055</v>
      </c>
      <c r="I1331" s="123" t="s">
        <v>13921</v>
      </c>
      <c r="J1331" s="95" t="s">
        <v>3182</v>
      </c>
      <c r="K1331" s="95" t="s">
        <v>12002</v>
      </c>
      <c r="L1331" s="164">
        <v>15037.29</v>
      </c>
      <c r="M1331" s="154">
        <v>15037.29</v>
      </c>
      <c r="N1331" s="125">
        <f>(Combined[[#This Row],[Westlake List Price 06-01-26]]-Combined[[#This Row],[Westlake List Price 05-01-26]])/Combined[[#This Row],[Westlake List Price 05-01-26]]</f>
        <v>0</v>
      </c>
    </row>
    <row r="1332" spans="1:14" x14ac:dyDescent="0.3">
      <c r="A1332" s="118">
        <v>1255</v>
      </c>
      <c r="B1332" s="118" t="s">
        <v>14941</v>
      </c>
      <c r="C1332" s="118" t="s">
        <v>18889</v>
      </c>
      <c r="D1332" s="96" t="s">
        <v>13372</v>
      </c>
      <c r="E1332" s="96" t="s">
        <v>13649</v>
      </c>
      <c r="F1332" s="96" t="s">
        <v>12361</v>
      </c>
      <c r="G1332" s="96" t="s">
        <v>18795</v>
      </c>
      <c r="H1332" s="96" t="s">
        <v>12056</v>
      </c>
      <c r="I1332" s="123" t="s">
        <v>13921</v>
      </c>
      <c r="J1332" s="95" t="s">
        <v>3183</v>
      </c>
      <c r="K1332" s="95" t="s">
        <v>12002</v>
      </c>
      <c r="L1332" s="164">
        <v>16008.65</v>
      </c>
      <c r="M1332" s="154">
        <v>16008.65</v>
      </c>
      <c r="N1332" s="125">
        <f>(Combined[[#This Row],[Westlake List Price 06-01-26]]-Combined[[#This Row],[Westlake List Price 05-01-26]])/Combined[[#This Row],[Westlake List Price 05-01-26]]</f>
        <v>0</v>
      </c>
    </row>
    <row r="1333" spans="1:14" x14ac:dyDescent="0.3">
      <c r="A1333" s="118">
        <v>1256</v>
      </c>
      <c r="B1333" s="118" t="s">
        <v>14942</v>
      </c>
      <c r="C1333" s="118" t="s">
        <v>18890</v>
      </c>
      <c r="D1333" s="96" t="s">
        <v>13372</v>
      </c>
      <c r="E1333" s="96" t="s">
        <v>13649</v>
      </c>
      <c r="F1333" s="96" t="s">
        <v>12362</v>
      </c>
      <c r="G1333" s="96" t="s">
        <v>18795</v>
      </c>
      <c r="H1333" s="96" t="s">
        <v>12057</v>
      </c>
      <c r="I1333" s="123" t="s">
        <v>13921</v>
      </c>
      <c r="J1333" s="95" t="s">
        <v>3184</v>
      </c>
      <c r="K1333" s="95" t="s">
        <v>12002</v>
      </c>
      <c r="L1333" s="164">
        <v>17115.59</v>
      </c>
      <c r="M1333" s="154">
        <v>17115.59</v>
      </c>
      <c r="N1333" s="125">
        <f>(Combined[[#This Row],[Westlake List Price 06-01-26]]-Combined[[#This Row],[Westlake List Price 05-01-26]])/Combined[[#This Row],[Westlake List Price 05-01-26]]</f>
        <v>0</v>
      </c>
    </row>
    <row r="1334" spans="1:14" x14ac:dyDescent="0.3">
      <c r="A1334" s="118">
        <v>1257</v>
      </c>
      <c r="B1334" s="118" t="s">
        <v>14943</v>
      </c>
      <c r="C1334" s="118" t="s">
        <v>18891</v>
      </c>
      <c r="D1334" s="96" t="s">
        <v>13372</v>
      </c>
      <c r="E1334" s="96" t="s">
        <v>13649</v>
      </c>
      <c r="F1334" s="96" t="s">
        <v>12363</v>
      </c>
      <c r="G1334" s="96" t="s">
        <v>18795</v>
      </c>
      <c r="H1334" s="96" t="s">
        <v>12058</v>
      </c>
      <c r="I1334" s="123" t="s">
        <v>13921</v>
      </c>
      <c r="J1334" s="95" t="s">
        <v>3185</v>
      </c>
      <c r="K1334" s="95" t="s">
        <v>12002</v>
      </c>
      <c r="L1334" s="164">
        <v>22542</v>
      </c>
      <c r="M1334" s="154">
        <v>22542</v>
      </c>
      <c r="N1334" s="125">
        <f>(Combined[[#This Row],[Westlake List Price 06-01-26]]-Combined[[#This Row],[Westlake List Price 05-01-26]])/Combined[[#This Row],[Westlake List Price 05-01-26]]</f>
        <v>0</v>
      </c>
    </row>
    <row r="1335" spans="1:14" x14ac:dyDescent="0.3">
      <c r="A1335" s="118">
        <v>1250</v>
      </c>
      <c r="B1335" s="118" t="s">
        <v>14936</v>
      </c>
      <c r="C1335" s="118" t="s">
        <v>18884</v>
      </c>
      <c r="D1335" s="96" t="s">
        <v>13372</v>
      </c>
      <c r="E1335" s="96" t="s">
        <v>13649</v>
      </c>
      <c r="F1335" s="96" t="s">
        <v>12323</v>
      </c>
      <c r="G1335" s="96" t="s">
        <v>18795</v>
      </c>
      <c r="H1335" s="96" t="s">
        <v>12051</v>
      </c>
      <c r="I1335" s="123" t="s">
        <v>13921</v>
      </c>
      <c r="J1335" s="95" t="s">
        <v>3186</v>
      </c>
      <c r="K1335" s="95" t="s">
        <v>12002</v>
      </c>
      <c r="L1335" s="164">
        <v>11196.55</v>
      </c>
      <c r="M1335" s="154">
        <v>11196.55</v>
      </c>
      <c r="N1335" s="125">
        <f>(Combined[[#This Row],[Westlake List Price 06-01-26]]-Combined[[#This Row],[Westlake List Price 05-01-26]])/Combined[[#This Row],[Westlake List Price 05-01-26]]</f>
        <v>0</v>
      </c>
    </row>
    <row r="1336" spans="1:14" x14ac:dyDescent="0.3">
      <c r="A1336" s="118">
        <v>1251</v>
      </c>
      <c r="B1336" s="118" t="s">
        <v>14937</v>
      </c>
      <c r="C1336" s="118" t="s">
        <v>18885</v>
      </c>
      <c r="D1336" s="96" t="s">
        <v>13372</v>
      </c>
      <c r="E1336" s="96" t="s">
        <v>13649</v>
      </c>
      <c r="F1336" s="96" t="s">
        <v>12325</v>
      </c>
      <c r="G1336" s="96" t="s">
        <v>18795</v>
      </c>
      <c r="H1336" s="96" t="s">
        <v>12052</v>
      </c>
      <c r="I1336" s="123" t="s">
        <v>13921</v>
      </c>
      <c r="J1336" s="95" t="s">
        <v>3187</v>
      </c>
      <c r="K1336" s="95" t="s">
        <v>12002</v>
      </c>
      <c r="L1336" s="164">
        <v>12409.92</v>
      </c>
      <c r="M1336" s="154">
        <v>12409.92</v>
      </c>
      <c r="N1336" s="125">
        <f>(Combined[[#This Row],[Westlake List Price 06-01-26]]-Combined[[#This Row],[Westlake List Price 05-01-26]])/Combined[[#This Row],[Westlake List Price 05-01-26]]</f>
        <v>0</v>
      </c>
    </row>
    <row r="1337" spans="1:14" x14ac:dyDescent="0.3">
      <c r="A1337" s="118">
        <v>1252</v>
      </c>
      <c r="B1337" s="118" t="s">
        <v>14938</v>
      </c>
      <c r="C1337" s="118" t="s">
        <v>18886</v>
      </c>
      <c r="D1337" s="96" t="s">
        <v>13372</v>
      </c>
      <c r="E1337" s="96" t="s">
        <v>13649</v>
      </c>
      <c r="F1337" s="96" t="s">
        <v>12357</v>
      </c>
      <c r="G1337" s="96" t="s">
        <v>18795</v>
      </c>
      <c r="H1337" s="96" t="s">
        <v>12053</v>
      </c>
      <c r="I1337" s="123" t="s">
        <v>13921</v>
      </c>
      <c r="J1337" s="95" t="s">
        <v>3188</v>
      </c>
      <c r="K1337" s="95" t="s">
        <v>12002</v>
      </c>
      <c r="L1337" s="164">
        <v>13405.47</v>
      </c>
      <c r="M1337" s="154">
        <v>13405.47</v>
      </c>
      <c r="N1337" s="125">
        <f>(Combined[[#This Row],[Westlake List Price 06-01-26]]-Combined[[#This Row],[Westlake List Price 05-01-26]])/Combined[[#This Row],[Westlake List Price 05-01-26]]</f>
        <v>0</v>
      </c>
    </row>
    <row r="1338" spans="1:14" x14ac:dyDescent="0.3">
      <c r="A1338" s="118">
        <v>1268</v>
      </c>
      <c r="B1338" s="118" t="s">
        <v>14954</v>
      </c>
      <c r="C1338" s="118" t="s">
        <v>18902</v>
      </c>
      <c r="D1338" s="96" t="s">
        <v>13372</v>
      </c>
      <c r="E1338" s="96" t="s">
        <v>13650</v>
      </c>
      <c r="F1338" s="96" t="s">
        <v>12345</v>
      </c>
      <c r="G1338" s="96" t="s">
        <v>18795</v>
      </c>
      <c r="H1338" s="96" t="s">
        <v>12069</v>
      </c>
      <c r="I1338" s="123" t="s">
        <v>13921</v>
      </c>
      <c r="J1338" s="95" t="s">
        <v>3189</v>
      </c>
      <c r="K1338" s="95" t="s">
        <v>12002</v>
      </c>
      <c r="L1338" s="164">
        <v>60721.7</v>
      </c>
      <c r="M1338" s="154">
        <v>60721.7</v>
      </c>
      <c r="N1338" s="125">
        <f>(Combined[[#This Row],[Westlake List Price 06-01-26]]-Combined[[#This Row],[Westlake List Price 05-01-26]])/Combined[[#This Row],[Westlake List Price 05-01-26]]</f>
        <v>0</v>
      </c>
    </row>
    <row r="1339" spans="1:14" x14ac:dyDescent="0.3">
      <c r="A1339" s="118">
        <v>1262</v>
      </c>
      <c r="B1339" s="118" t="s">
        <v>14948</v>
      </c>
      <c r="C1339" s="118" t="s">
        <v>18896</v>
      </c>
      <c r="D1339" s="96" t="s">
        <v>13372</v>
      </c>
      <c r="E1339" s="96" t="s">
        <v>13650</v>
      </c>
      <c r="F1339" s="96" t="s">
        <v>12371</v>
      </c>
      <c r="G1339" s="96" t="s">
        <v>18795</v>
      </c>
      <c r="H1339" s="96" t="s">
        <v>12063</v>
      </c>
      <c r="I1339" s="123" t="s">
        <v>13921</v>
      </c>
      <c r="J1339" s="95" t="s">
        <v>3190</v>
      </c>
      <c r="K1339" s="95" t="s">
        <v>12002</v>
      </c>
      <c r="L1339" s="164">
        <v>28977.62</v>
      </c>
      <c r="M1339" s="154">
        <v>28977.62</v>
      </c>
      <c r="N1339" s="125">
        <f>(Combined[[#This Row],[Westlake List Price 06-01-26]]-Combined[[#This Row],[Westlake List Price 05-01-26]])/Combined[[#This Row],[Westlake List Price 05-01-26]]</f>
        <v>0</v>
      </c>
    </row>
    <row r="1340" spans="1:14" x14ac:dyDescent="0.3">
      <c r="A1340" s="118">
        <v>1263</v>
      </c>
      <c r="B1340" s="118" t="s">
        <v>14949</v>
      </c>
      <c r="C1340" s="118" t="s">
        <v>18897</v>
      </c>
      <c r="D1340" s="96" t="s">
        <v>13372</v>
      </c>
      <c r="E1340" s="96" t="s">
        <v>13650</v>
      </c>
      <c r="F1340" s="96" t="s">
        <v>12372</v>
      </c>
      <c r="G1340" s="96" t="s">
        <v>18795</v>
      </c>
      <c r="H1340" s="96" t="s">
        <v>12064</v>
      </c>
      <c r="I1340" s="123" t="s">
        <v>13921</v>
      </c>
      <c r="J1340" s="95" t="s">
        <v>3191</v>
      </c>
      <c r="K1340" s="95" t="s">
        <v>12002</v>
      </c>
      <c r="L1340" s="164">
        <v>30602.23</v>
      </c>
      <c r="M1340" s="154">
        <v>30602.23</v>
      </c>
      <c r="N1340" s="125">
        <f>(Combined[[#This Row],[Westlake List Price 06-01-26]]-Combined[[#This Row],[Westlake List Price 05-01-26]])/Combined[[#This Row],[Westlake List Price 05-01-26]]</f>
        <v>0</v>
      </c>
    </row>
    <row r="1341" spans="1:14" x14ac:dyDescent="0.3">
      <c r="A1341" s="118">
        <v>1264</v>
      </c>
      <c r="B1341" s="118" t="s">
        <v>14950</v>
      </c>
      <c r="C1341" s="118" t="s">
        <v>18898</v>
      </c>
      <c r="D1341" s="96" t="s">
        <v>13372</v>
      </c>
      <c r="E1341" s="96" t="s">
        <v>13650</v>
      </c>
      <c r="F1341" s="96" t="s">
        <v>12373</v>
      </c>
      <c r="G1341" s="96" t="s">
        <v>18795</v>
      </c>
      <c r="H1341" s="96" t="s">
        <v>12065</v>
      </c>
      <c r="I1341" s="123" t="s">
        <v>13921</v>
      </c>
      <c r="J1341" s="95" t="s">
        <v>3192</v>
      </c>
      <c r="K1341" s="95" t="s">
        <v>12002</v>
      </c>
      <c r="L1341" s="164">
        <v>31831.14</v>
      </c>
      <c r="M1341" s="154">
        <v>31831.14</v>
      </c>
      <c r="N1341" s="125">
        <f>(Combined[[#This Row],[Westlake List Price 06-01-26]]-Combined[[#This Row],[Westlake List Price 05-01-26]])/Combined[[#This Row],[Westlake List Price 05-01-26]]</f>
        <v>0</v>
      </c>
    </row>
    <row r="1342" spans="1:14" x14ac:dyDescent="0.3">
      <c r="A1342" s="118">
        <v>1265</v>
      </c>
      <c r="B1342" s="118" t="s">
        <v>14951</v>
      </c>
      <c r="C1342" s="118" t="s">
        <v>18899</v>
      </c>
      <c r="D1342" s="96" t="s">
        <v>13372</v>
      </c>
      <c r="E1342" s="96" t="s">
        <v>13650</v>
      </c>
      <c r="F1342" s="96" t="s">
        <v>12374</v>
      </c>
      <c r="G1342" s="96" t="s">
        <v>18795</v>
      </c>
      <c r="H1342" s="96" t="s">
        <v>12066</v>
      </c>
      <c r="I1342" s="123" t="s">
        <v>13921</v>
      </c>
      <c r="J1342" s="95" t="s">
        <v>3193</v>
      </c>
      <c r="K1342" s="95" t="s">
        <v>12002</v>
      </c>
      <c r="L1342" s="164">
        <v>32887.14</v>
      </c>
      <c r="M1342" s="154">
        <v>32887.14</v>
      </c>
      <c r="N1342" s="125">
        <f>(Combined[[#This Row],[Westlake List Price 06-01-26]]-Combined[[#This Row],[Westlake List Price 05-01-26]])/Combined[[#This Row],[Westlake List Price 05-01-26]]</f>
        <v>0</v>
      </c>
    </row>
    <row r="1343" spans="1:14" x14ac:dyDescent="0.3">
      <c r="A1343" s="118">
        <v>1266</v>
      </c>
      <c r="B1343" s="118" t="s">
        <v>14952</v>
      </c>
      <c r="C1343" s="118" t="s">
        <v>18900</v>
      </c>
      <c r="D1343" s="96" t="s">
        <v>13372</v>
      </c>
      <c r="E1343" s="96" t="s">
        <v>13650</v>
      </c>
      <c r="F1343" s="96" t="s">
        <v>12375</v>
      </c>
      <c r="G1343" s="96" t="s">
        <v>18795</v>
      </c>
      <c r="H1343" s="96" t="s">
        <v>12067</v>
      </c>
      <c r="I1343" s="123" t="s">
        <v>13921</v>
      </c>
      <c r="J1343" s="95" t="s">
        <v>3194</v>
      </c>
      <c r="K1343" s="95" t="s">
        <v>12002</v>
      </c>
      <c r="L1343" s="164">
        <v>46658.29</v>
      </c>
      <c r="M1343" s="154">
        <v>46658.29</v>
      </c>
      <c r="N1343" s="125">
        <f>(Combined[[#This Row],[Westlake List Price 06-01-26]]-Combined[[#This Row],[Westlake List Price 05-01-26]])/Combined[[#This Row],[Westlake List Price 05-01-26]]</f>
        <v>0</v>
      </c>
    </row>
    <row r="1344" spans="1:14" x14ac:dyDescent="0.3">
      <c r="A1344" s="118">
        <v>1267</v>
      </c>
      <c r="B1344" s="118" t="s">
        <v>14953</v>
      </c>
      <c r="C1344" s="118" t="s">
        <v>18901</v>
      </c>
      <c r="D1344" s="96" t="s">
        <v>13372</v>
      </c>
      <c r="E1344" s="96" t="s">
        <v>13650</v>
      </c>
      <c r="F1344" s="96" t="s">
        <v>12376</v>
      </c>
      <c r="G1344" s="96" t="s">
        <v>18795</v>
      </c>
      <c r="H1344" s="96" t="s">
        <v>12068</v>
      </c>
      <c r="I1344" s="123" t="s">
        <v>13921</v>
      </c>
      <c r="J1344" s="95" t="s">
        <v>3195</v>
      </c>
      <c r="K1344" s="95" t="s">
        <v>12002</v>
      </c>
      <c r="L1344" s="164">
        <v>54755.18</v>
      </c>
      <c r="M1344" s="154">
        <v>54755.18</v>
      </c>
      <c r="N1344" s="125">
        <f>(Combined[[#This Row],[Westlake List Price 06-01-26]]-Combined[[#This Row],[Westlake List Price 05-01-26]])/Combined[[#This Row],[Westlake List Price 05-01-26]]</f>
        <v>0</v>
      </c>
    </row>
    <row r="1345" spans="1:14" x14ac:dyDescent="0.3">
      <c r="A1345" s="118">
        <v>1259</v>
      </c>
      <c r="B1345" s="118" t="s">
        <v>14945</v>
      </c>
      <c r="C1345" s="118" t="s">
        <v>18893</v>
      </c>
      <c r="D1345" s="96" t="s">
        <v>13372</v>
      </c>
      <c r="E1345" s="96" t="s">
        <v>13650</v>
      </c>
      <c r="F1345" s="96" t="s">
        <v>12365</v>
      </c>
      <c r="G1345" s="96" t="s">
        <v>18795</v>
      </c>
      <c r="H1345" s="96" t="s">
        <v>12060</v>
      </c>
      <c r="I1345" s="123" t="s">
        <v>13921</v>
      </c>
      <c r="J1345" s="95" t="s">
        <v>3196</v>
      </c>
      <c r="K1345" s="95" t="s">
        <v>12002</v>
      </c>
      <c r="L1345" s="164">
        <v>20372.439999999999</v>
      </c>
      <c r="M1345" s="154">
        <v>20372.439999999999</v>
      </c>
      <c r="N1345" s="125">
        <f>(Combined[[#This Row],[Westlake List Price 06-01-26]]-Combined[[#This Row],[Westlake List Price 05-01-26]])/Combined[[#This Row],[Westlake List Price 05-01-26]]</f>
        <v>0</v>
      </c>
    </row>
    <row r="1346" spans="1:14" x14ac:dyDescent="0.3">
      <c r="A1346" s="118">
        <v>1260</v>
      </c>
      <c r="B1346" s="118" t="s">
        <v>14946</v>
      </c>
      <c r="C1346" s="118" t="s">
        <v>18894</v>
      </c>
      <c r="D1346" s="96" t="s">
        <v>13372</v>
      </c>
      <c r="E1346" s="96" t="s">
        <v>13650</v>
      </c>
      <c r="F1346" s="96" t="s">
        <v>12367</v>
      </c>
      <c r="G1346" s="96" t="s">
        <v>18795</v>
      </c>
      <c r="H1346" s="96" t="s">
        <v>12061</v>
      </c>
      <c r="I1346" s="123" t="s">
        <v>13921</v>
      </c>
      <c r="J1346" s="95" t="s">
        <v>3197</v>
      </c>
      <c r="K1346" s="95" t="s">
        <v>12002</v>
      </c>
      <c r="L1346" s="164">
        <v>24712.47</v>
      </c>
      <c r="M1346" s="154">
        <v>24712.47</v>
      </c>
      <c r="N1346" s="125">
        <f>(Combined[[#This Row],[Westlake List Price 06-01-26]]-Combined[[#This Row],[Westlake List Price 05-01-26]])/Combined[[#This Row],[Westlake List Price 05-01-26]]</f>
        <v>0</v>
      </c>
    </row>
    <row r="1347" spans="1:14" x14ac:dyDescent="0.3">
      <c r="A1347" s="118">
        <v>1261</v>
      </c>
      <c r="B1347" s="118" t="s">
        <v>14947</v>
      </c>
      <c r="C1347" s="118" t="s">
        <v>18895</v>
      </c>
      <c r="D1347" s="96" t="s">
        <v>13372</v>
      </c>
      <c r="E1347" s="96" t="s">
        <v>13650</v>
      </c>
      <c r="F1347" s="96" t="s">
        <v>12369</v>
      </c>
      <c r="G1347" s="96" t="s">
        <v>18795</v>
      </c>
      <c r="H1347" s="96" t="s">
        <v>12062</v>
      </c>
      <c r="I1347" s="123" t="s">
        <v>13921</v>
      </c>
      <c r="J1347" s="95" t="s">
        <v>3198</v>
      </c>
      <c r="K1347" s="95" t="s">
        <v>12002</v>
      </c>
      <c r="L1347" s="164">
        <v>27697.17</v>
      </c>
      <c r="M1347" s="154">
        <v>27697.17</v>
      </c>
      <c r="N1347" s="125">
        <f>(Combined[[#This Row],[Westlake List Price 06-01-26]]-Combined[[#This Row],[Westlake List Price 05-01-26]])/Combined[[#This Row],[Westlake List Price 05-01-26]]</f>
        <v>0</v>
      </c>
    </row>
    <row r="1348" spans="1:14" x14ac:dyDescent="0.3">
      <c r="A1348" s="118">
        <v>2128</v>
      </c>
      <c r="B1348" s="118" t="s">
        <v>14565</v>
      </c>
      <c r="C1348" s="118" t="s">
        <v>19198</v>
      </c>
      <c r="D1348" s="96" t="s">
        <v>13372</v>
      </c>
      <c r="E1348" s="96" t="s">
        <v>13653</v>
      </c>
      <c r="F1348" s="96" t="s">
        <v>11516</v>
      </c>
      <c r="G1348" s="96" t="s">
        <v>18795</v>
      </c>
      <c r="H1348" s="96" t="s">
        <v>14076</v>
      </c>
      <c r="I1348" s="123" t="s">
        <v>14077</v>
      </c>
      <c r="J1348" s="95" t="s">
        <v>5807</v>
      </c>
      <c r="K1348" s="95" t="s">
        <v>12002</v>
      </c>
      <c r="L1348" s="164">
        <v>1679.44</v>
      </c>
      <c r="M1348" s="154">
        <v>1679.44</v>
      </c>
      <c r="N1348" s="125">
        <f>(Combined[[#This Row],[Westlake List Price 06-01-26]]-Combined[[#This Row],[Westlake List Price 05-01-26]])/Combined[[#This Row],[Westlake List Price 05-01-26]]</f>
        <v>0</v>
      </c>
    </row>
    <row r="1349" spans="1:14" x14ac:dyDescent="0.3">
      <c r="A1349" s="118">
        <v>2124</v>
      </c>
      <c r="B1349" s="118" t="s">
        <v>13978</v>
      </c>
      <c r="C1349" s="118" t="s">
        <v>19195</v>
      </c>
      <c r="D1349" s="96" t="s">
        <v>13372</v>
      </c>
      <c r="E1349" s="96" t="s">
        <v>13653</v>
      </c>
      <c r="F1349" s="96" t="s">
        <v>11516</v>
      </c>
      <c r="G1349" s="96" t="s">
        <v>18795</v>
      </c>
      <c r="H1349" s="96" t="s">
        <v>13978</v>
      </c>
      <c r="I1349" s="123" t="s">
        <v>13994</v>
      </c>
      <c r="J1349" s="95" t="s">
        <v>13991</v>
      </c>
      <c r="K1349" s="95" t="s">
        <v>12002</v>
      </c>
      <c r="L1349" s="164">
        <v>221.3</v>
      </c>
      <c r="M1349" s="154">
        <v>221.3</v>
      </c>
      <c r="N1349" s="125">
        <f>(Combined[[#This Row],[Westlake List Price 06-01-26]]-Combined[[#This Row],[Westlake List Price 05-01-26]])/Combined[[#This Row],[Westlake List Price 05-01-26]]</f>
        <v>0</v>
      </c>
    </row>
    <row r="1350" spans="1:14" x14ac:dyDescent="0.3">
      <c r="A1350" s="118">
        <v>2127</v>
      </c>
      <c r="B1350" s="118" t="s">
        <v>14565</v>
      </c>
      <c r="C1350" s="118" t="s">
        <v>19197</v>
      </c>
      <c r="D1350" s="96" t="s">
        <v>13372</v>
      </c>
      <c r="E1350" s="96" t="s">
        <v>13653</v>
      </c>
      <c r="F1350" s="96" t="s">
        <v>11516</v>
      </c>
      <c r="G1350" s="96" t="s">
        <v>18795</v>
      </c>
      <c r="H1350" s="96" t="s">
        <v>14078</v>
      </c>
      <c r="I1350" s="123" t="s">
        <v>14079</v>
      </c>
      <c r="J1350" s="95" t="s">
        <v>5807</v>
      </c>
      <c r="K1350" s="95" t="s">
        <v>12002</v>
      </c>
      <c r="L1350" s="164">
        <v>850.58</v>
      </c>
      <c r="M1350" s="154">
        <v>850.58</v>
      </c>
      <c r="N1350" s="125">
        <f>(Combined[[#This Row],[Westlake List Price 06-01-26]]-Combined[[#This Row],[Westlake List Price 05-01-26]])/Combined[[#This Row],[Westlake List Price 05-01-26]]</f>
        <v>0</v>
      </c>
    </row>
    <row r="1351" spans="1:14" x14ac:dyDescent="0.3">
      <c r="A1351" s="118">
        <v>2126</v>
      </c>
      <c r="B1351" s="118" t="s">
        <v>14565</v>
      </c>
      <c r="C1351" s="118" t="s">
        <v>19196</v>
      </c>
      <c r="D1351" s="96" t="s">
        <v>13372</v>
      </c>
      <c r="E1351" s="96" t="s">
        <v>13653</v>
      </c>
      <c r="F1351" s="96" t="s">
        <v>11516</v>
      </c>
      <c r="G1351" s="96" t="s">
        <v>18795</v>
      </c>
      <c r="H1351" s="96" t="s">
        <v>14080</v>
      </c>
      <c r="I1351" s="123" t="s">
        <v>14081</v>
      </c>
      <c r="J1351" s="95" t="s">
        <v>5807</v>
      </c>
      <c r="K1351" s="95" t="s">
        <v>12002</v>
      </c>
      <c r="L1351" s="164">
        <v>505.54</v>
      </c>
      <c r="M1351" s="154">
        <v>505.54</v>
      </c>
      <c r="N1351" s="125">
        <f>(Combined[[#This Row],[Westlake List Price 06-01-26]]-Combined[[#This Row],[Westlake List Price 05-01-26]])/Combined[[#This Row],[Westlake List Price 05-01-26]]</f>
        <v>0</v>
      </c>
    </row>
    <row r="1352" spans="1:14" x14ac:dyDescent="0.3">
      <c r="A1352" s="118">
        <v>2123</v>
      </c>
      <c r="B1352" s="118" t="s">
        <v>14565</v>
      </c>
      <c r="C1352" s="118" t="s">
        <v>19194</v>
      </c>
      <c r="D1352" s="96" t="s">
        <v>13372</v>
      </c>
      <c r="E1352" s="96" t="s">
        <v>13653</v>
      </c>
      <c r="F1352" s="96" t="s">
        <v>12000</v>
      </c>
      <c r="G1352" s="96" t="s">
        <v>18795</v>
      </c>
      <c r="H1352" s="96" t="s">
        <v>14082</v>
      </c>
      <c r="I1352" s="123" t="s">
        <v>13904</v>
      </c>
      <c r="J1352" s="95" t="s">
        <v>5807</v>
      </c>
      <c r="K1352" s="95" t="s">
        <v>12002</v>
      </c>
      <c r="L1352" s="164">
        <v>253.92</v>
      </c>
      <c r="M1352" s="154">
        <v>253.92</v>
      </c>
      <c r="N1352" s="125">
        <f>(Combined[[#This Row],[Westlake List Price 06-01-26]]-Combined[[#This Row],[Westlake List Price 05-01-26]])/Combined[[#This Row],[Westlake List Price 05-01-26]]</f>
        <v>0</v>
      </c>
    </row>
    <row r="1353" spans="1:14" x14ac:dyDescent="0.3">
      <c r="A1353" s="118">
        <v>2264</v>
      </c>
      <c r="B1353" s="118" t="s">
        <v>13982</v>
      </c>
      <c r="C1353" s="118" t="s">
        <v>19268</v>
      </c>
      <c r="D1353" s="96" t="s">
        <v>13372</v>
      </c>
      <c r="E1353" s="96" t="s">
        <v>13698</v>
      </c>
      <c r="F1353" s="96" t="s">
        <v>13786</v>
      </c>
      <c r="G1353" s="96" t="s">
        <v>18795</v>
      </c>
      <c r="H1353" s="96" t="s">
        <v>13982</v>
      </c>
      <c r="I1353" s="123" t="s">
        <v>14229</v>
      </c>
      <c r="J1353" s="95" t="s">
        <v>13992</v>
      </c>
      <c r="K1353" s="95" t="s">
        <v>12002</v>
      </c>
      <c r="L1353" s="164">
        <v>222.25</v>
      </c>
      <c r="M1353" s="154">
        <v>222.25</v>
      </c>
      <c r="N1353" s="125">
        <f>(Combined[[#This Row],[Westlake List Price 06-01-26]]-Combined[[#This Row],[Westlake List Price 05-01-26]])/Combined[[#This Row],[Westlake List Price 05-01-26]]</f>
        <v>0</v>
      </c>
    </row>
    <row r="1354" spans="1:14" x14ac:dyDescent="0.3">
      <c r="A1354" s="118">
        <v>2265</v>
      </c>
      <c r="B1354" s="118" t="s">
        <v>13985</v>
      </c>
      <c r="C1354" s="118" t="s">
        <v>19269</v>
      </c>
      <c r="D1354" s="96" t="s">
        <v>13372</v>
      </c>
      <c r="E1354" s="96" t="s">
        <v>13651</v>
      </c>
      <c r="F1354" s="96" t="s">
        <v>13704</v>
      </c>
      <c r="G1354" s="96" t="s">
        <v>18795</v>
      </c>
      <c r="H1354" s="96" t="s">
        <v>13985</v>
      </c>
      <c r="I1354" s="123" t="s">
        <v>14229</v>
      </c>
      <c r="J1354" s="95" t="s">
        <v>13993</v>
      </c>
      <c r="K1354" s="95" t="s">
        <v>12002</v>
      </c>
      <c r="L1354" s="164">
        <v>359.16</v>
      </c>
      <c r="M1354" s="154">
        <v>359.16</v>
      </c>
      <c r="N1354" s="125">
        <f>(Combined[[#This Row],[Westlake List Price 06-01-26]]-Combined[[#This Row],[Westlake List Price 05-01-26]])/Combined[[#This Row],[Westlake List Price 05-01-26]]</f>
        <v>0</v>
      </c>
    </row>
    <row r="1355" spans="1:14" x14ac:dyDescent="0.3">
      <c r="A1355" s="118">
        <v>1741</v>
      </c>
      <c r="B1355" s="118" t="s">
        <v>15140</v>
      </c>
      <c r="C1355" s="118" t="s">
        <v>19067</v>
      </c>
      <c r="D1355" s="96" t="s">
        <v>13372</v>
      </c>
      <c r="E1355" s="96" t="s">
        <v>13646</v>
      </c>
      <c r="F1355" s="96">
        <v>14</v>
      </c>
      <c r="G1355" s="96" t="s">
        <v>18795</v>
      </c>
      <c r="H1355" s="96" t="s">
        <v>11485</v>
      </c>
      <c r="I1355" s="123" t="s">
        <v>13920</v>
      </c>
      <c r="J1355" s="95" t="s">
        <v>3064</v>
      </c>
      <c r="K1355" s="95" t="s">
        <v>12002</v>
      </c>
      <c r="L1355" s="164">
        <v>4099.03</v>
      </c>
      <c r="M1355" s="154">
        <v>4099.03</v>
      </c>
      <c r="N1355" s="125">
        <f>(Combined[[#This Row],[Westlake List Price 06-01-26]]-Combined[[#This Row],[Westlake List Price 05-01-26]])/Combined[[#This Row],[Westlake List Price 05-01-26]]</f>
        <v>0</v>
      </c>
    </row>
    <row r="1356" spans="1:14" x14ac:dyDescent="0.3">
      <c r="A1356" s="118">
        <v>1742</v>
      </c>
      <c r="B1356" s="118" t="s">
        <v>15141</v>
      </c>
      <c r="C1356" s="118" t="s">
        <v>19068</v>
      </c>
      <c r="D1356" s="96" t="s">
        <v>13372</v>
      </c>
      <c r="E1356" s="96" t="s">
        <v>13647</v>
      </c>
      <c r="F1356" s="96">
        <v>16</v>
      </c>
      <c r="G1356" s="96" t="s">
        <v>18795</v>
      </c>
      <c r="H1356" s="96" t="s">
        <v>11486</v>
      </c>
      <c r="I1356" s="123" t="s">
        <v>13920</v>
      </c>
      <c r="J1356" s="95" t="s">
        <v>3065</v>
      </c>
      <c r="K1356" s="95" t="s">
        <v>12002</v>
      </c>
      <c r="L1356" s="164">
        <v>4544.09</v>
      </c>
      <c r="M1356" s="154">
        <v>4544.09</v>
      </c>
      <c r="N1356" s="125">
        <f>(Combined[[#This Row],[Westlake List Price 06-01-26]]-Combined[[#This Row],[Westlake List Price 05-01-26]])/Combined[[#This Row],[Westlake List Price 05-01-26]]</f>
        <v>0</v>
      </c>
    </row>
    <row r="1357" spans="1:14" x14ac:dyDescent="0.3">
      <c r="A1357" s="118">
        <v>1743</v>
      </c>
      <c r="B1357" s="118" t="s">
        <v>15142</v>
      </c>
      <c r="C1357" s="118" t="s">
        <v>19069</v>
      </c>
      <c r="D1357" s="96" t="s">
        <v>13372</v>
      </c>
      <c r="E1357" s="96" t="s">
        <v>13648</v>
      </c>
      <c r="F1357" s="96">
        <v>18</v>
      </c>
      <c r="G1357" s="96" t="s">
        <v>18795</v>
      </c>
      <c r="H1357" s="96" t="s">
        <v>11487</v>
      </c>
      <c r="I1357" s="123" t="s">
        <v>13920</v>
      </c>
      <c r="J1357" s="95" t="s">
        <v>3066</v>
      </c>
      <c r="K1357" s="95" t="s">
        <v>12002</v>
      </c>
      <c r="L1357" s="164">
        <v>5422.66</v>
      </c>
      <c r="M1357" s="154">
        <v>5422.66</v>
      </c>
      <c r="N1357" s="125">
        <f>(Combined[[#This Row],[Westlake List Price 06-01-26]]-Combined[[#This Row],[Westlake List Price 05-01-26]])/Combined[[#This Row],[Westlake List Price 05-01-26]]</f>
        <v>0</v>
      </c>
    </row>
    <row r="1358" spans="1:14" x14ac:dyDescent="0.3">
      <c r="A1358" s="118">
        <v>1744</v>
      </c>
      <c r="B1358" s="118" t="s">
        <v>15143</v>
      </c>
      <c r="C1358" s="118" t="s">
        <v>19070</v>
      </c>
      <c r="D1358" s="96" t="s">
        <v>13372</v>
      </c>
      <c r="E1358" s="96" t="s">
        <v>13649</v>
      </c>
      <c r="F1358" s="96">
        <v>20</v>
      </c>
      <c r="G1358" s="96" t="s">
        <v>18795</v>
      </c>
      <c r="H1358" s="96" t="s">
        <v>11488</v>
      </c>
      <c r="I1358" s="123" t="s">
        <v>13920</v>
      </c>
      <c r="J1358" s="95" t="s">
        <v>3067</v>
      </c>
      <c r="K1358" s="95" t="s">
        <v>12002</v>
      </c>
      <c r="L1358" s="164">
        <v>9806.9599999999991</v>
      </c>
      <c r="M1358" s="154">
        <v>9806.9599999999991</v>
      </c>
      <c r="N1358" s="125">
        <f>(Combined[[#This Row],[Westlake List Price 06-01-26]]-Combined[[#This Row],[Westlake List Price 05-01-26]])/Combined[[#This Row],[Westlake List Price 05-01-26]]</f>
        <v>0</v>
      </c>
    </row>
    <row r="1359" spans="1:14" x14ac:dyDescent="0.3">
      <c r="A1359" s="118">
        <v>1745</v>
      </c>
      <c r="B1359" s="118" t="s">
        <v>15144</v>
      </c>
      <c r="C1359" s="118" t="s">
        <v>19071</v>
      </c>
      <c r="D1359" s="96" t="s">
        <v>13372</v>
      </c>
      <c r="E1359" s="96" t="s">
        <v>13650</v>
      </c>
      <c r="F1359" s="96">
        <v>24</v>
      </c>
      <c r="G1359" s="96" t="s">
        <v>18795</v>
      </c>
      <c r="H1359" s="96" t="s">
        <v>11489</v>
      </c>
      <c r="I1359" s="123" t="s">
        <v>13920</v>
      </c>
      <c r="J1359" s="95" t="s">
        <v>3068</v>
      </c>
      <c r="K1359" s="95" t="s">
        <v>12002</v>
      </c>
      <c r="L1359" s="164">
        <v>14120.42</v>
      </c>
      <c r="M1359" s="154">
        <v>14120.42</v>
      </c>
      <c r="N1359" s="125">
        <f>(Combined[[#This Row],[Westlake List Price 06-01-26]]-Combined[[#This Row],[Westlake List Price 05-01-26]])/Combined[[#This Row],[Westlake List Price 05-01-26]]</f>
        <v>0</v>
      </c>
    </row>
    <row r="1360" spans="1:14" x14ac:dyDescent="0.3">
      <c r="A1360" s="118">
        <v>2058</v>
      </c>
      <c r="B1360" s="118" t="s">
        <v>11564</v>
      </c>
      <c r="C1360" s="118" t="s">
        <v>19183</v>
      </c>
      <c r="D1360" s="96" t="s">
        <v>13372</v>
      </c>
      <c r="E1360" s="96" t="s">
        <v>13653</v>
      </c>
      <c r="F1360" s="96" t="s">
        <v>12071</v>
      </c>
      <c r="G1360" s="96" t="s">
        <v>18795</v>
      </c>
      <c r="H1360" s="96" t="s">
        <v>11564</v>
      </c>
      <c r="I1360" s="123" t="s">
        <v>13930</v>
      </c>
      <c r="J1360" s="95" t="s">
        <v>3071</v>
      </c>
      <c r="K1360" s="95" t="s">
        <v>12002</v>
      </c>
      <c r="L1360" s="164">
        <v>275.20999999999998</v>
      </c>
      <c r="M1360" s="154">
        <v>275.20999999999998</v>
      </c>
      <c r="N1360" s="125">
        <f>(Combined[[#This Row],[Westlake List Price 06-01-26]]-Combined[[#This Row],[Westlake List Price 05-01-26]])/Combined[[#This Row],[Westlake List Price 05-01-26]]</f>
        <v>0</v>
      </c>
    </row>
    <row r="1361" spans="1:14" x14ac:dyDescent="0.3">
      <c r="A1361" s="118">
        <v>1642</v>
      </c>
      <c r="B1361" s="118" t="s">
        <v>15102</v>
      </c>
      <c r="C1361" s="118" t="s">
        <v>19035</v>
      </c>
      <c r="D1361" s="96" t="s">
        <v>13372</v>
      </c>
      <c r="E1361" s="96" t="s">
        <v>13646</v>
      </c>
      <c r="F1361" s="96">
        <v>14</v>
      </c>
      <c r="G1361" s="96" t="s">
        <v>18795</v>
      </c>
      <c r="H1361" s="96" t="s">
        <v>11951</v>
      </c>
      <c r="I1361" s="123" t="s">
        <v>13918</v>
      </c>
      <c r="J1361" s="95" t="s">
        <v>2936</v>
      </c>
      <c r="K1361" s="95" t="s">
        <v>12002</v>
      </c>
      <c r="L1361" s="164">
        <v>3583.61</v>
      </c>
      <c r="M1361" s="154">
        <v>3583.61</v>
      </c>
      <c r="N1361" s="125">
        <f>(Combined[[#This Row],[Westlake List Price 06-01-26]]-Combined[[#This Row],[Westlake List Price 05-01-26]])/Combined[[#This Row],[Westlake List Price 05-01-26]]</f>
        <v>0</v>
      </c>
    </row>
    <row r="1362" spans="1:14" x14ac:dyDescent="0.3">
      <c r="A1362" s="118">
        <v>1643</v>
      </c>
      <c r="B1362" s="118" t="s">
        <v>15103</v>
      </c>
      <c r="C1362" s="118" t="s">
        <v>19036</v>
      </c>
      <c r="D1362" s="96" t="s">
        <v>13372</v>
      </c>
      <c r="E1362" s="96" t="s">
        <v>13647</v>
      </c>
      <c r="F1362" s="96">
        <v>16</v>
      </c>
      <c r="G1362" s="96" t="s">
        <v>18795</v>
      </c>
      <c r="H1362" s="96" t="s">
        <v>11952</v>
      </c>
      <c r="I1362" s="123" t="s">
        <v>13918</v>
      </c>
      <c r="J1362" s="95" t="s">
        <v>2937</v>
      </c>
      <c r="K1362" s="95" t="s">
        <v>12002</v>
      </c>
      <c r="L1362" s="164">
        <v>4433.21</v>
      </c>
      <c r="M1362" s="154">
        <v>4433.21</v>
      </c>
      <c r="N1362" s="125">
        <f>(Combined[[#This Row],[Westlake List Price 06-01-26]]-Combined[[#This Row],[Westlake List Price 05-01-26]])/Combined[[#This Row],[Westlake List Price 05-01-26]]</f>
        <v>0</v>
      </c>
    </row>
    <row r="1363" spans="1:14" x14ac:dyDescent="0.3">
      <c r="A1363" s="118">
        <v>1644</v>
      </c>
      <c r="B1363" s="118" t="s">
        <v>15104</v>
      </c>
      <c r="C1363" s="118" t="s">
        <v>19037</v>
      </c>
      <c r="D1363" s="96" t="s">
        <v>13372</v>
      </c>
      <c r="E1363" s="96" t="s">
        <v>13648</v>
      </c>
      <c r="F1363" s="96">
        <v>18</v>
      </c>
      <c r="G1363" s="96" t="s">
        <v>18795</v>
      </c>
      <c r="H1363" s="96" t="s">
        <v>11953</v>
      </c>
      <c r="I1363" s="123" t="s">
        <v>13918</v>
      </c>
      <c r="J1363" s="95" t="s">
        <v>2938</v>
      </c>
      <c r="K1363" s="95" t="s">
        <v>12002</v>
      </c>
      <c r="L1363" s="164">
        <v>5290.33</v>
      </c>
      <c r="M1363" s="154">
        <v>5290.33</v>
      </c>
      <c r="N1363" s="125">
        <f>(Combined[[#This Row],[Westlake List Price 06-01-26]]-Combined[[#This Row],[Westlake List Price 05-01-26]])/Combined[[#This Row],[Westlake List Price 05-01-26]]</f>
        <v>0</v>
      </c>
    </row>
    <row r="1364" spans="1:14" x14ac:dyDescent="0.3">
      <c r="A1364" s="118">
        <v>1645</v>
      </c>
      <c r="B1364" s="118" t="s">
        <v>15105</v>
      </c>
      <c r="C1364" s="118" t="s">
        <v>19038</v>
      </c>
      <c r="D1364" s="96" t="s">
        <v>13372</v>
      </c>
      <c r="E1364" s="96" t="s">
        <v>13649</v>
      </c>
      <c r="F1364" s="96">
        <v>20</v>
      </c>
      <c r="G1364" s="96" t="s">
        <v>18795</v>
      </c>
      <c r="H1364" s="96" t="s">
        <v>11954</v>
      </c>
      <c r="I1364" s="123" t="s">
        <v>13918</v>
      </c>
      <c r="J1364" s="95" t="s">
        <v>2939</v>
      </c>
      <c r="K1364" s="95" t="s">
        <v>12002</v>
      </c>
      <c r="L1364" s="164">
        <v>9567.74</v>
      </c>
      <c r="M1364" s="154">
        <v>9567.74</v>
      </c>
      <c r="N1364" s="125">
        <f>(Combined[[#This Row],[Westlake List Price 06-01-26]]-Combined[[#This Row],[Westlake List Price 05-01-26]])/Combined[[#This Row],[Westlake List Price 05-01-26]]</f>
        <v>0</v>
      </c>
    </row>
    <row r="1365" spans="1:14" x14ac:dyDescent="0.3">
      <c r="A1365" s="118">
        <v>1646</v>
      </c>
      <c r="B1365" s="118" t="s">
        <v>15106</v>
      </c>
      <c r="C1365" s="118" t="s">
        <v>19039</v>
      </c>
      <c r="D1365" s="96" t="s">
        <v>13372</v>
      </c>
      <c r="E1365" s="96" t="s">
        <v>13650</v>
      </c>
      <c r="F1365" s="96">
        <v>24</v>
      </c>
      <c r="G1365" s="96" t="s">
        <v>18795</v>
      </c>
      <c r="H1365" s="96" t="s">
        <v>11955</v>
      </c>
      <c r="I1365" s="123" t="s">
        <v>13918</v>
      </c>
      <c r="J1365" s="95" t="s">
        <v>2940</v>
      </c>
      <c r="K1365" s="95" t="s">
        <v>12002</v>
      </c>
      <c r="L1365" s="164">
        <v>13776.02</v>
      </c>
      <c r="M1365" s="154">
        <v>13776.02</v>
      </c>
      <c r="N1365" s="125">
        <f>(Combined[[#This Row],[Westlake List Price 06-01-26]]-Combined[[#This Row],[Westlake List Price 05-01-26]])/Combined[[#This Row],[Westlake List Price 05-01-26]]</f>
        <v>0</v>
      </c>
    </row>
    <row r="1366" spans="1:14" x14ac:dyDescent="0.3">
      <c r="A1366" s="118">
        <v>2132</v>
      </c>
      <c r="B1366" s="118" t="s">
        <v>15341</v>
      </c>
      <c r="C1366" s="118" t="s">
        <v>19199</v>
      </c>
      <c r="D1366" s="96" t="s">
        <v>13372</v>
      </c>
      <c r="E1366" s="96" t="s">
        <v>13656</v>
      </c>
      <c r="F1366" s="96" t="s">
        <v>12276</v>
      </c>
      <c r="G1366" s="96" t="s">
        <v>18795</v>
      </c>
      <c r="H1366" s="96" t="s">
        <v>11407</v>
      </c>
      <c r="I1366" s="123" t="s">
        <v>13938</v>
      </c>
      <c r="J1366" s="95" t="s">
        <v>13109</v>
      </c>
      <c r="K1366" s="95" t="s">
        <v>12002</v>
      </c>
      <c r="L1366" s="164">
        <v>582.27</v>
      </c>
      <c r="M1366" s="154">
        <v>582.27</v>
      </c>
      <c r="N1366" s="125">
        <f>(Combined[[#This Row],[Westlake List Price 06-01-26]]-Combined[[#This Row],[Westlake List Price 05-01-26]])/Combined[[#This Row],[Westlake List Price 05-01-26]]</f>
        <v>0</v>
      </c>
    </row>
    <row r="1367" spans="1:14" x14ac:dyDescent="0.3">
      <c r="A1367" s="118">
        <v>2133</v>
      </c>
      <c r="B1367" s="118" t="s">
        <v>15342</v>
      </c>
      <c r="C1367" s="118" t="s">
        <v>19200</v>
      </c>
      <c r="D1367" s="96" t="s">
        <v>13372</v>
      </c>
      <c r="E1367" s="96" t="s">
        <v>13656</v>
      </c>
      <c r="F1367" s="96" t="s">
        <v>12278</v>
      </c>
      <c r="G1367" s="96" t="s">
        <v>18795</v>
      </c>
      <c r="H1367" s="96" t="s">
        <v>11408</v>
      </c>
      <c r="I1367" s="123" t="s">
        <v>13938</v>
      </c>
      <c r="J1367" s="95" t="s">
        <v>2944</v>
      </c>
      <c r="K1367" s="95" t="s">
        <v>12002</v>
      </c>
      <c r="L1367" s="164">
        <v>678.47</v>
      </c>
      <c r="M1367" s="154">
        <v>678.47</v>
      </c>
      <c r="N1367" s="125">
        <f>(Combined[[#This Row],[Westlake List Price 06-01-26]]-Combined[[#This Row],[Westlake List Price 05-01-26]])/Combined[[#This Row],[Westlake List Price 05-01-26]]</f>
        <v>0</v>
      </c>
    </row>
    <row r="1368" spans="1:14" x14ac:dyDescent="0.3">
      <c r="A1368" s="118">
        <v>2134</v>
      </c>
      <c r="B1368" s="118" t="s">
        <v>11409</v>
      </c>
      <c r="C1368" s="118" t="s">
        <v>19201</v>
      </c>
      <c r="D1368" s="96" t="s">
        <v>13372</v>
      </c>
      <c r="E1368" s="96" t="s">
        <v>13656</v>
      </c>
      <c r="F1368" s="96" t="s">
        <v>12280</v>
      </c>
      <c r="G1368" s="96" t="s">
        <v>18795</v>
      </c>
      <c r="H1368" s="96" t="s">
        <v>11409</v>
      </c>
      <c r="I1368" s="123" t="s">
        <v>13938</v>
      </c>
      <c r="J1368" s="95" t="s">
        <v>5807</v>
      </c>
      <c r="K1368" s="95" t="s">
        <v>12002</v>
      </c>
      <c r="L1368" s="164">
        <v>1523.81</v>
      </c>
      <c r="M1368" s="154">
        <v>1523.81</v>
      </c>
      <c r="N1368" s="125">
        <f>(Combined[[#This Row],[Westlake List Price 06-01-26]]-Combined[[#This Row],[Westlake List Price 05-01-26]])/Combined[[#This Row],[Westlake List Price 05-01-26]]</f>
        <v>0</v>
      </c>
    </row>
    <row r="1369" spans="1:14" x14ac:dyDescent="0.3">
      <c r="A1369" s="118">
        <v>2138</v>
      </c>
      <c r="B1369" s="118" t="s">
        <v>11413</v>
      </c>
      <c r="C1369" s="118" t="s">
        <v>19203</v>
      </c>
      <c r="D1369" s="96" t="s">
        <v>13372</v>
      </c>
      <c r="E1369" s="96" t="s">
        <v>13657</v>
      </c>
      <c r="F1369" s="96" t="s">
        <v>12290</v>
      </c>
      <c r="G1369" s="96" t="s">
        <v>18795</v>
      </c>
      <c r="H1369" s="96" t="s">
        <v>11413</v>
      </c>
      <c r="I1369" s="123" t="s">
        <v>13938</v>
      </c>
      <c r="J1369" s="95" t="s">
        <v>5807</v>
      </c>
      <c r="K1369" s="95" t="s">
        <v>12002</v>
      </c>
      <c r="L1369" s="164">
        <v>2569.48</v>
      </c>
      <c r="M1369" s="154">
        <v>2569.48</v>
      </c>
      <c r="N1369" s="125">
        <f>(Combined[[#This Row],[Westlake List Price 06-01-26]]-Combined[[#This Row],[Westlake List Price 05-01-26]])/Combined[[#This Row],[Westlake List Price 05-01-26]]</f>
        <v>0</v>
      </c>
    </row>
    <row r="1370" spans="1:14" x14ac:dyDescent="0.3">
      <c r="A1370" s="118">
        <v>2137</v>
      </c>
      <c r="B1370" s="118" t="s">
        <v>15345</v>
      </c>
      <c r="C1370" s="118" t="s">
        <v>19202</v>
      </c>
      <c r="D1370" s="96" t="s">
        <v>13372</v>
      </c>
      <c r="E1370" s="96" t="s">
        <v>13657</v>
      </c>
      <c r="F1370" s="96" t="s">
        <v>12288</v>
      </c>
      <c r="G1370" s="96" t="s">
        <v>18795</v>
      </c>
      <c r="H1370" s="96" t="s">
        <v>11412</v>
      </c>
      <c r="I1370" s="123" t="s">
        <v>13938</v>
      </c>
      <c r="J1370" s="95" t="s">
        <v>5807</v>
      </c>
      <c r="K1370" s="95" t="s">
        <v>12002</v>
      </c>
      <c r="L1370" s="164">
        <v>2145.9899999999998</v>
      </c>
      <c r="M1370" s="154">
        <v>2145.9899999999998</v>
      </c>
      <c r="N1370" s="125">
        <f>(Combined[[#This Row],[Westlake List Price 06-01-26]]-Combined[[#This Row],[Westlake List Price 05-01-26]])/Combined[[#This Row],[Westlake List Price 05-01-26]]</f>
        <v>0</v>
      </c>
    </row>
    <row r="1371" spans="1:14" x14ac:dyDescent="0.3">
      <c r="A1371" s="118">
        <v>2142</v>
      </c>
      <c r="B1371" s="118" t="s">
        <v>11417</v>
      </c>
      <c r="C1371" s="118" t="s">
        <v>19207</v>
      </c>
      <c r="D1371" s="96" t="s">
        <v>13372</v>
      </c>
      <c r="E1371" s="96" t="s">
        <v>13646</v>
      </c>
      <c r="F1371" s="96" t="s">
        <v>12299</v>
      </c>
      <c r="G1371" s="96" t="s">
        <v>18795</v>
      </c>
      <c r="H1371" s="96" t="s">
        <v>11417</v>
      </c>
      <c r="I1371" s="123" t="s">
        <v>13938</v>
      </c>
      <c r="J1371" s="95" t="s">
        <v>5807</v>
      </c>
      <c r="K1371" s="95" t="s">
        <v>12002</v>
      </c>
      <c r="L1371" s="164">
        <v>2620.0300000000002</v>
      </c>
      <c r="M1371" s="154">
        <v>2620.0300000000002</v>
      </c>
      <c r="N1371" s="125">
        <f>(Combined[[#This Row],[Westlake List Price 06-01-26]]-Combined[[#This Row],[Westlake List Price 05-01-26]])/Combined[[#This Row],[Westlake List Price 05-01-26]]</f>
        <v>0</v>
      </c>
    </row>
    <row r="1372" spans="1:14" x14ac:dyDescent="0.3">
      <c r="A1372" s="118">
        <v>2143</v>
      </c>
      <c r="B1372" s="118" t="s">
        <v>14565</v>
      </c>
      <c r="C1372" s="118" t="s">
        <v>19208</v>
      </c>
      <c r="D1372" s="96" t="s">
        <v>13372</v>
      </c>
      <c r="E1372" s="96" t="s">
        <v>13646</v>
      </c>
      <c r="F1372" s="96" t="s">
        <v>12300</v>
      </c>
      <c r="G1372" s="96" t="s">
        <v>18795</v>
      </c>
      <c r="H1372" s="96" t="s">
        <v>11418</v>
      </c>
      <c r="I1372" s="123" t="s">
        <v>13938</v>
      </c>
      <c r="J1372" s="95" t="s">
        <v>5807</v>
      </c>
      <c r="K1372" s="95" t="s">
        <v>12002</v>
      </c>
      <c r="L1372" s="164">
        <v>2684.24</v>
      </c>
      <c r="M1372" s="154">
        <v>2684.24</v>
      </c>
      <c r="N1372" s="125">
        <f>(Combined[[#This Row],[Westlake List Price 06-01-26]]-Combined[[#This Row],[Westlake List Price 05-01-26]])/Combined[[#This Row],[Westlake List Price 05-01-26]]</f>
        <v>0</v>
      </c>
    </row>
    <row r="1373" spans="1:14" x14ac:dyDescent="0.3">
      <c r="A1373" s="118">
        <v>2139</v>
      </c>
      <c r="B1373" s="118" t="s">
        <v>11414</v>
      </c>
      <c r="C1373" s="118" t="s">
        <v>19204</v>
      </c>
      <c r="D1373" s="96" t="s">
        <v>13372</v>
      </c>
      <c r="E1373" s="96" t="s">
        <v>13646</v>
      </c>
      <c r="F1373" s="96" t="s">
        <v>12293</v>
      </c>
      <c r="G1373" s="96" t="s">
        <v>18795</v>
      </c>
      <c r="H1373" s="96" t="s">
        <v>11414</v>
      </c>
      <c r="I1373" s="123" t="s">
        <v>13938</v>
      </c>
      <c r="J1373" s="95" t="s">
        <v>5807</v>
      </c>
      <c r="K1373" s="95" t="s">
        <v>12002</v>
      </c>
      <c r="L1373" s="164">
        <v>783.26</v>
      </c>
      <c r="M1373" s="154">
        <v>783.26</v>
      </c>
      <c r="N1373" s="125">
        <f>(Combined[[#This Row],[Westlake List Price 06-01-26]]-Combined[[#This Row],[Westlake List Price 05-01-26]])/Combined[[#This Row],[Westlake List Price 05-01-26]]</f>
        <v>0</v>
      </c>
    </row>
    <row r="1374" spans="1:14" x14ac:dyDescent="0.3">
      <c r="A1374" s="118">
        <v>2140</v>
      </c>
      <c r="B1374" s="118" t="s">
        <v>11415</v>
      </c>
      <c r="C1374" s="118" t="s">
        <v>19205</v>
      </c>
      <c r="D1374" s="96" t="s">
        <v>13372</v>
      </c>
      <c r="E1374" s="96" t="s">
        <v>13646</v>
      </c>
      <c r="F1374" s="96" t="s">
        <v>12295</v>
      </c>
      <c r="G1374" s="96" t="s">
        <v>18795</v>
      </c>
      <c r="H1374" s="96" t="s">
        <v>11415</v>
      </c>
      <c r="I1374" s="123" t="s">
        <v>13938</v>
      </c>
      <c r="J1374" s="95" t="s">
        <v>5807</v>
      </c>
      <c r="K1374" s="95" t="s">
        <v>12002</v>
      </c>
      <c r="L1374" s="164">
        <v>891.98</v>
      </c>
      <c r="M1374" s="154">
        <v>891.98</v>
      </c>
      <c r="N1374" s="125">
        <f>(Combined[[#This Row],[Westlake List Price 06-01-26]]-Combined[[#This Row],[Westlake List Price 05-01-26]])/Combined[[#This Row],[Westlake List Price 05-01-26]]</f>
        <v>0</v>
      </c>
    </row>
    <row r="1375" spans="1:14" x14ac:dyDescent="0.3">
      <c r="A1375" s="118">
        <v>2141</v>
      </c>
      <c r="B1375" s="118" t="s">
        <v>11416</v>
      </c>
      <c r="C1375" s="118" t="s">
        <v>19206</v>
      </c>
      <c r="D1375" s="96" t="s">
        <v>13372</v>
      </c>
      <c r="E1375" s="96" t="s">
        <v>13646</v>
      </c>
      <c r="F1375" s="96" t="s">
        <v>12297</v>
      </c>
      <c r="G1375" s="96" t="s">
        <v>18795</v>
      </c>
      <c r="H1375" s="96" t="s">
        <v>11416</v>
      </c>
      <c r="I1375" s="123" t="s">
        <v>13938</v>
      </c>
      <c r="J1375" s="95" t="s">
        <v>5807</v>
      </c>
      <c r="K1375" s="95" t="s">
        <v>12002</v>
      </c>
      <c r="L1375" s="164">
        <v>2196.64</v>
      </c>
      <c r="M1375" s="154">
        <v>2196.64</v>
      </c>
      <c r="N1375" s="125">
        <f>(Combined[[#This Row],[Westlake List Price 06-01-26]]-Combined[[#This Row],[Westlake List Price 05-01-26]])/Combined[[#This Row],[Westlake List Price 05-01-26]]</f>
        <v>0</v>
      </c>
    </row>
    <row r="1376" spans="1:14" x14ac:dyDescent="0.3">
      <c r="A1376" s="118">
        <v>2147</v>
      </c>
      <c r="B1376" s="118" t="s">
        <v>11422</v>
      </c>
      <c r="C1376" s="118" t="s">
        <v>19212</v>
      </c>
      <c r="D1376" s="96" t="s">
        <v>13372</v>
      </c>
      <c r="E1376" s="96" t="s">
        <v>13647</v>
      </c>
      <c r="F1376" s="96" t="s">
        <v>12308</v>
      </c>
      <c r="G1376" s="96" t="s">
        <v>18795</v>
      </c>
      <c r="H1376" s="96" t="s">
        <v>11422</v>
      </c>
      <c r="I1376" s="123" t="s">
        <v>13938</v>
      </c>
      <c r="J1376" s="95" t="s">
        <v>5807</v>
      </c>
      <c r="K1376" s="95" t="s">
        <v>12002</v>
      </c>
      <c r="L1376" s="164">
        <v>2672.59</v>
      </c>
      <c r="M1376" s="154">
        <v>2672.59</v>
      </c>
      <c r="N1376" s="125">
        <f>(Combined[[#This Row],[Westlake List Price 06-01-26]]-Combined[[#This Row],[Westlake List Price 05-01-26]])/Combined[[#This Row],[Westlake List Price 05-01-26]]</f>
        <v>0</v>
      </c>
    </row>
    <row r="1377" spans="1:14" x14ac:dyDescent="0.3">
      <c r="A1377" s="118">
        <v>2148</v>
      </c>
      <c r="B1377" s="118" t="s">
        <v>14565</v>
      </c>
      <c r="C1377" s="118" t="s">
        <v>19213</v>
      </c>
      <c r="D1377" s="96" t="s">
        <v>13372</v>
      </c>
      <c r="E1377" s="96" t="s">
        <v>13647</v>
      </c>
      <c r="F1377" s="96" t="s">
        <v>12309</v>
      </c>
      <c r="G1377" s="96" t="s">
        <v>18795</v>
      </c>
      <c r="H1377" s="96" t="s">
        <v>11423</v>
      </c>
      <c r="I1377" s="123" t="s">
        <v>13938</v>
      </c>
      <c r="J1377" s="95" t="s">
        <v>5807</v>
      </c>
      <c r="K1377" s="95" t="s">
        <v>12002</v>
      </c>
      <c r="L1377" s="164">
        <v>2720.16</v>
      </c>
      <c r="M1377" s="154">
        <v>2720.16</v>
      </c>
      <c r="N1377" s="125">
        <f>(Combined[[#This Row],[Westlake List Price 06-01-26]]-Combined[[#This Row],[Westlake List Price 05-01-26]])/Combined[[#This Row],[Westlake List Price 05-01-26]]</f>
        <v>0</v>
      </c>
    </row>
    <row r="1378" spans="1:14" x14ac:dyDescent="0.3">
      <c r="A1378" s="118">
        <v>2149</v>
      </c>
      <c r="B1378" s="118" t="s">
        <v>14565</v>
      </c>
      <c r="C1378" s="118" t="s">
        <v>19214</v>
      </c>
      <c r="D1378" s="96" t="s">
        <v>13372</v>
      </c>
      <c r="E1378" s="96" t="s">
        <v>13647</v>
      </c>
      <c r="F1378" s="96" t="s">
        <v>12310</v>
      </c>
      <c r="G1378" s="96" t="s">
        <v>18795</v>
      </c>
      <c r="H1378" s="96" t="s">
        <v>11424</v>
      </c>
      <c r="I1378" s="123" t="s">
        <v>13938</v>
      </c>
      <c r="J1378" s="95" t="s">
        <v>5807</v>
      </c>
      <c r="K1378" s="95" t="s">
        <v>12002</v>
      </c>
      <c r="L1378" s="164">
        <v>2770.25</v>
      </c>
      <c r="M1378" s="154">
        <v>2770.25</v>
      </c>
      <c r="N1378" s="125">
        <f>(Combined[[#This Row],[Westlake List Price 06-01-26]]-Combined[[#This Row],[Westlake List Price 05-01-26]])/Combined[[#This Row],[Westlake List Price 05-01-26]]</f>
        <v>0</v>
      </c>
    </row>
    <row r="1379" spans="1:14" x14ac:dyDescent="0.3">
      <c r="A1379" s="118">
        <v>2144</v>
      </c>
      <c r="B1379" s="118" t="s">
        <v>15346</v>
      </c>
      <c r="C1379" s="118" t="s">
        <v>19209</v>
      </c>
      <c r="D1379" s="96" t="s">
        <v>13372</v>
      </c>
      <c r="E1379" s="96" t="s">
        <v>13647</v>
      </c>
      <c r="F1379" s="96" t="s">
        <v>12302</v>
      </c>
      <c r="G1379" s="96" t="s">
        <v>18795</v>
      </c>
      <c r="H1379" s="96" t="s">
        <v>11419</v>
      </c>
      <c r="I1379" s="123" t="s">
        <v>13938</v>
      </c>
      <c r="J1379" s="95" t="s">
        <v>5807</v>
      </c>
      <c r="K1379" s="95" t="s">
        <v>12002</v>
      </c>
      <c r="L1379" s="164">
        <v>834.7</v>
      </c>
      <c r="M1379" s="154">
        <v>834.7</v>
      </c>
      <c r="N1379" s="125">
        <f>(Combined[[#This Row],[Westlake List Price 06-01-26]]-Combined[[#This Row],[Westlake List Price 05-01-26]])/Combined[[#This Row],[Westlake List Price 05-01-26]]</f>
        <v>0</v>
      </c>
    </row>
    <row r="1380" spans="1:14" x14ac:dyDescent="0.3">
      <c r="A1380" s="118">
        <v>2145</v>
      </c>
      <c r="B1380" s="118" t="s">
        <v>15347</v>
      </c>
      <c r="C1380" s="118" t="s">
        <v>19210</v>
      </c>
      <c r="D1380" s="96" t="s">
        <v>13372</v>
      </c>
      <c r="E1380" s="96" t="s">
        <v>13647</v>
      </c>
      <c r="F1380" s="96" t="s">
        <v>12304</v>
      </c>
      <c r="G1380" s="96" t="s">
        <v>18795</v>
      </c>
      <c r="H1380" s="96" t="s">
        <v>11420</v>
      </c>
      <c r="I1380" s="123" t="s">
        <v>13938</v>
      </c>
      <c r="J1380" s="95" t="s">
        <v>5807</v>
      </c>
      <c r="K1380" s="95" t="s">
        <v>12002</v>
      </c>
      <c r="L1380" s="164">
        <v>952.45</v>
      </c>
      <c r="M1380" s="154">
        <v>952.45</v>
      </c>
      <c r="N1380" s="125">
        <f>(Combined[[#This Row],[Westlake List Price 06-01-26]]-Combined[[#This Row],[Westlake List Price 05-01-26]])/Combined[[#This Row],[Westlake List Price 05-01-26]]</f>
        <v>0</v>
      </c>
    </row>
    <row r="1381" spans="1:14" x14ac:dyDescent="0.3">
      <c r="A1381" s="118">
        <v>2146</v>
      </c>
      <c r="B1381" s="118" t="s">
        <v>15348</v>
      </c>
      <c r="C1381" s="118" t="s">
        <v>19211</v>
      </c>
      <c r="D1381" s="96" t="s">
        <v>13372</v>
      </c>
      <c r="E1381" s="96" t="s">
        <v>13647</v>
      </c>
      <c r="F1381" s="96" t="s">
        <v>12306</v>
      </c>
      <c r="G1381" s="96" t="s">
        <v>18795</v>
      </c>
      <c r="H1381" s="96" t="s">
        <v>11421</v>
      </c>
      <c r="I1381" s="123" t="s">
        <v>13938</v>
      </c>
      <c r="J1381" s="95" t="s">
        <v>5807</v>
      </c>
      <c r="K1381" s="95" t="s">
        <v>12002</v>
      </c>
      <c r="L1381" s="164">
        <v>2246.88</v>
      </c>
      <c r="M1381" s="154">
        <v>2246.88</v>
      </c>
      <c r="N1381" s="125">
        <f>(Combined[[#This Row],[Westlake List Price 06-01-26]]-Combined[[#This Row],[Westlake List Price 05-01-26]])/Combined[[#This Row],[Westlake List Price 05-01-26]]</f>
        <v>0</v>
      </c>
    </row>
    <row r="1382" spans="1:14" x14ac:dyDescent="0.3">
      <c r="A1382" s="118">
        <v>2154</v>
      </c>
      <c r="B1382" s="118" t="s">
        <v>14565</v>
      </c>
      <c r="C1382" s="118" t="s">
        <v>19217</v>
      </c>
      <c r="D1382" s="96" t="s">
        <v>13372</v>
      </c>
      <c r="E1382" s="96" t="s">
        <v>13648</v>
      </c>
      <c r="F1382" s="96" t="s">
        <v>12319</v>
      </c>
      <c r="G1382" s="96" t="s">
        <v>18795</v>
      </c>
      <c r="H1382" s="96" t="s">
        <v>11429</v>
      </c>
      <c r="I1382" s="123" t="s">
        <v>13938</v>
      </c>
      <c r="J1382" s="95" t="s">
        <v>5807</v>
      </c>
      <c r="K1382" s="95" t="s">
        <v>12002</v>
      </c>
      <c r="L1382" s="164">
        <v>3927.23</v>
      </c>
      <c r="M1382" s="154">
        <v>3927.23</v>
      </c>
      <c r="N1382" s="125">
        <f>(Combined[[#This Row],[Westlake List Price 06-01-26]]-Combined[[#This Row],[Westlake List Price 05-01-26]])/Combined[[#This Row],[Westlake List Price 05-01-26]]</f>
        <v>0</v>
      </c>
    </row>
    <row r="1383" spans="1:14" x14ac:dyDescent="0.3">
      <c r="A1383" s="118">
        <v>2155</v>
      </c>
      <c r="B1383" s="118" t="s">
        <v>14565</v>
      </c>
      <c r="C1383" s="118" t="s">
        <v>19218</v>
      </c>
      <c r="D1383" s="96" t="s">
        <v>13372</v>
      </c>
      <c r="E1383" s="96" t="s">
        <v>13648</v>
      </c>
      <c r="F1383" s="96" t="s">
        <v>11789</v>
      </c>
      <c r="G1383" s="96" t="s">
        <v>18795</v>
      </c>
      <c r="H1383" s="96" t="s">
        <v>11430</v>
      </c>
      <c r="I1383" s="123" t="s">
        <v>13938</v>
      </c>
      <c r="J1383" s="95" t="s">
        <v>5807</v>
      </c>
      <c r="K1383" s="95" t="s">
        <v>12002</v>
      </c>
      <c r="L1383" s="164">
        <v>4217.59</v>
      </c>
      <c r="M1383" s="154">
        <v>4217.59</v>
      </c>
      <c r="N1383" s="125">
        <f>(Combined[[#This Row],[Westlake List Price 06-01-26]]-Combined[[#This Row],[Westlake List Price 05-01-26]])/Combined[[#This Row],[Westlake List Price 05-01-26]]</f>
        <v>0</v>
      </c>
    </row>
    <row r="1384" spans="1:14" x14ac:dyDescent="0.3">
      <c r="A1384" s="118">
        <v>2156</v>
      </c>
      <c r="B1384" s="118" t="s">
        <v>14565</v>
      </c>
      <c r="C1384" s="118" t="s">
        <v>19219</v>
      </c>
      <c r="D1384" s="96" t="s">
        <v>13372</v>
      </c>
      <c r="E1384" s="96" t="s">
        <v>13648</v>
      </c>
      <c r="F1384" s="96" t="s">
        <v>12321</v>
      </c>
      <c r="G1384" s="96" t="s">
        <v>18795</v>
      </c>
      <c r="H1384" s="96" t="s">
        <v>11431</v>
      </c>
      <c r="I1384" s="123" t="s">
        <v>13938</v>
      </c>
      <c r="J1384" s="95" t="s">
        <v>5807</v>
      </c>
      <c r="K1384" s="95" t="s">
        <v>12002</v>
      </c>
      <c r="L1384" s="164">
        <v>4680.37</v>
      </c>
      <c r="M1384" s="154">
        <v>4680.37</v>
      </c>
      <c r="N1384" s="125">
        <f>(Combined[[#This Row],[Westlake List Price 06-01-26]]-Combined[[#This Row],[Westlake List Price 05-01-26]])/Combined[[#This Row],[Westlake List Price 05-01-26]]</f>
        <v>0</v>
      </c>
    </row>
    <row r="1385" spans="1:14" x14ac:dyDescent="0.3">
      <c r="A1385" s="118">
        <v>2151</v>
      </c>
      <c r="B1385" s="118" t="s">
        <v>15349</v>
      </c>
      <c r="C1385" s="118" t="s">
        <v>19215</v>
      </c>
      <c r="D1385" s="96" t="s">
        <v>13372</v>
      </c>
      <c r="E1385" s="96" t="s">
        <v>13648</v>
      </c>
      <c r="F1385" s="96" t="s">
        <v>12314</v>
      </c>
      <c r="G1385" s="96" t="s">
        <v>18795</v>
      </c>
      <c r="H1385" s="96" t="s">
        <v>11426</v>
      </c>
      <c r="I1385" s="123" t="s">
        <v>13938</v>
      </c>
      <c r="J1385" s="95" t="s">
        <v>5807</v>
      </c>
      <c r="K1385" s="95" t="s">
        <v>12002</v>
      </c>
      <c r="L1385" s="164">
        <v>1312.2</v>
      </c>
      <c r="M1385" s="154">
        <v>1312.2</v>
      </c>
      <c r="N1385" s="125">
        <f>(Combined[[#This Row],[Westlake List Price 06-01-26]]-Combined[[#This Row],[Westlake List Price 05-01-26]])/Combined[[#This Row],[Westlake List Price 05-01-26]]</f>
        <v>0</v>
      </c>
    </row>
    <row r="1386" spans="1:14" x14ac:dyDescent="0.3">
      <c r="A1386" s="118">
        <v>2152</v>
      </c>
      <c r="B1386" s="118" t="s">
        <v>11427</v>
      </c>
      <c r="C1386" s="118" t="s">
        <v>19216</v>
      </c>
      <c r="D1386" s="96" t="s">
        <v>13372</v>
      </c>
      <c r="E1386" s="96" t="s">
        <v>13648</v>
      </c>
      <c r="F1386" s="96" t="s">
        <v>12316</v>
      </c>
      <c r="G1386" s="96" t="s">
        <v>18795</v>
      </c>
      <c r="H1386" s="96" t="s">
        <v>11427</v>
      </c>
      <c r="I1386" s="123" t="s">
        <v>13938</v>
      </c>
      <c r="J1386" s="95" t="s">
        <v>5807</v>
      </c>
      <c r="K1386" s="95" t="s">
        <v>12002</v>
      </c>
      <c r="L1386" s="164">
        <v>2934.37</v>
      </c>
      <c r="M1386" s="154">
        <v>2934.37</v>
      </c>
      <c r="N1386" s="125">
        <f>(Combined[[#This Row],[Westlake List Price 06-01-26]]-Combined[[#This Row],[Westlake List Price 05-01-26]])/Combined[[#This Row],[Westlake List Price 05-01-26]]</f>
        <v>0</v>
      </c>
    </row>
    <row r="1387" spans="1:14" x14ac:dyDescent="0.3">
      <c r="A1387" s="118">
        <v>2160</v>
      </c>
      <c r="B1387" s="118" t="s">
        <v>14565</v>
      </c>
      <c r="C1387" s="118" t="s">
        <v>19223</v>
      </c>
      <c r="D1387" s="96" t="s">
        <v>13372</v>
      </c>
      <c r="E1387" s="96" t="s">
        <v>13649</v>
      </c>
      <c r="F1387" s="96" t="s">
        <v>12359</v>
      </c>
      <c r="G1387" s="96" t="s">
        <v>18795</v>
      </c>
      <c r="H1387" s="96" t="s">
        <v>11435</v>
      </c>
      <c r="I1387" s="123" t="s">
        <v>13938</v>
      </c>
      <c r="J1387" s="95" t="s">
        <v>5807</v>
      </c>
      <c r="K1387" s="95" t="s">
        <v>12002</v>
      </c>
      <c r="L1387" s="164">
        <v>3287.08</v>
      </c>
      <c r="M1387" s="154">
        <v>3287.08</v>
      </c>
      <c r="N1387" s="125">
        <f>(Combined[[#This Row],[Westlake List Price 06-01-26]]-Combined[[#This Row],[Westlake List Price 05-01-26]])/Combined[[#This Row],[Westlake List Price 05-01-26]]</f>
        <v>0</v>
      </c>
    </row>
    <row r="1388" spans="1:14" x14ac:dyDescent="0.3">
      <c r="A1388" s="118">
        <v>2161</v>
      </c>
      <c r="B1388" s="118" t="s">
        <v>15351</v>
      </c>
      <c r="C1388" s="118" t="s">
        <v>19224</v>
      </c>
      <c r="D1388" s="96" t="s">
        <v>13372</v>
      </c>
      <c r="E1388" s="96" t="s">
        <v>13649</v>
      </c>
      <c r="F1388" s="96" t="s">
        <v>12360</v>
      </c>
      <c r="G1388" s="96" t="s">
        <v>18795</v>
      </c>
      <c r="H1388" s="96" t="s">
        <v>11436</v>
      </c>
      <c r="I1388" s="123" t="s">
        <v>13938</v>
      </c>
      <c r="J1388" s="95" t="s">
        <v>14164</v>
      </c>
      <c r="K1388" s="95" t="s">
        <v>12002</v>
      </c>
      <c r="L1388" s="164">
        <v>3939.72</v>
      </c>
      <c r="M1388" s="154">
        <v>3939.72</v>
      </c>
      <c r="N1388" s="125">
        <f>(Combined[[#This Row],[Westlake List Price 06-01-26]]-Combined[[#This Row],[Westlake List Price 05-01-26]])/Combined[[#This Row],[Westlake List Price 05-01-26]]</f>
        <v>0</v>
      </c>
    </row>
    <row r="1389" spans="1:14" x14ac:dyDescent="0.3">
      <c r="A1389" s="118">
        <v>2162</v>
      </c>
      <c r="B1389" s="118" t="s">
        <v>14565</v>
      </c>
      <c r="C1389" s="118" t="s">
        <v>19225</v>
      </c>
      <c r="D1389" s="96" t="s">
        <v>13372</v>
      </c>
      <c r="E1389" s="96" t="s">
        <v>13649</v>
      </c>
      <c r="F1389" s="96" t="s">
        <v>12361</v>
      </c>
      <c r="G1389" s="96" t="s">
        <v>18795</v>
      </c>
      <c r="H1389" s="96" t="s">
        <v>11437</v>
      </c>
      <c r="I1389" s="123" t="s">
        <v>13938</v>
      </c>
      <c r="J1389" s="95" t="s">
        <v>5807</v>
      </c>
      <c r="K1389" s="95" t="s">
        <v>12002</v>
      </c>
      <c r="L1389" s="164">
        <v>4230.0200000000004</v>
      </c>
      <c r="M1389" s="154">
        <v>4230.0200000000004</v>
      </c>
      <c r="N1389" s="125">
        <f>(Combined[[#This Row],[Westlake List Price 06-01-26]]-Combined[[#This Row],[Westlake List Price 05-01-26]])/Combined[[#This Row],[Westlake List Price 05-01-26]]</f>
        <v>0</v>
      </c>
    </row>
    <row r="1390" spans="1:14" x14ac:dyDescent="0.3">
      <c r="A1390" s="118">
        <v>2163</v>
      </c>
      <c r="B1390" s="118" t="s">
        <v>14565</v>
      </c>
      <c r="C1390" s="118" t="s">
        <v>19226</v>
      </c>
      <c r="D1390" s="96" t="s">
        <v>13372</v>
      </c>
      <c r="E1390" s="96" t="s">
        <v>13649</v>
      </c>
      <c r="F1390" s="96" t="s">
        <v>12362</v>
      </c>
      <c r="G1390" s="96" t="s">
        <v>18795</v>
      </c>
      <c r="H1390" s="96" t="s">
        <v>11438</v>
      </c>
      <c r="I1390" s="123" t="s">
        <v>13938</v>
      </c>
      <c r="J1390" s="95" t="s">
        <v>5807</v>
      </c>
      <c r="K1390" s="95" t="s">
        <v>12002</v>
      </c>
      <c r="L1390" s="164">
        <v>4705.53</v>
      </c>
      <c r="M1390" s="154">
        <v>4705.53</v>
      </c>
      <c r="N1390" s="125">
        <f>(Combined[[#This Row],[Westlake List Price 06-01-26]]-Combined[[#This Row],[Westlake List Price 05-01-26]])/Combined[[#This Row],[Westlake List Price 05-01-26]]</f>
        <v>0</v>
      </c>
    </row>
    <row r="1391" spans="1:14" x14ac:dyDescent="0.3">
      <c r="A1391" s="118">
        <v>2164</v>
      </c>
      <c r="B1391" s="118" t="s">
        <v>14565</v>
      </c>
      <c r="C1391" s="118" t="s">
        <v>19227</v>
      </c>
      <c r="D1391" s="96" t="s">
        <v>13372</v>
      </c>
      <c r="E1391" s="96" t="s">
        <v>13649</v>
      </c>
      <c r="F1391" s="96" t="s">
        <v>12363</v>
      </c>
      <c r="G1391" s="96" t="s">
        <v>18795</v>
      </c>
      <c r="H1391" s="96" t="s">
        <v>11439</v>
      </c>
      <c r="I1391" s="123" t="s">
        <v>13938</v>
      </c>
      <c r="J1391" s="95" t="s">
        <v>5807</v>
      </c>
      <c r="K1391" s="95" t="s">
        <v>12002</v>
      </c>
      <c r="L1391" s="164">
        <v>4972.18</v>
      </c>
      <c r="M1391" s="154">
        <v>4972.18</v>
      </c>
      <c r="N1391" s="125">
        <f>(Combined[[#This Row],[Westlake List Price 06-01-26]]-Combined[[#This Row],[Westlake List Price 05-01-26]])/Combined[[#This Row],[Westlake List Price 05-01-26]]</f>
        <v>0</v>
      </c>
    </row>
    <row r="1392" spans="1:14" x14ac:dyDescent="0.3">
      <c r="A1392" s="118">
        <v>2157</v>
      </c>
      <c r="B1392" s="118" t="s">
        <v>14565</v>
      </c>
      <c r="C1392" s="118" t="s">
        <v>19220</v>
      </c>
      <c r="D1392" s="96" t="s">
        <v>13372</v>
      </c>
      <c r="E1392" s="96" t="s">
        <v>13649</v>
      </c>
      <c r="F1392" s="96" t="s">
        <v>12323</v>
      </c>
      <c r="G1392" s="96" t="s">
        <v>18795</v>
      </c>
      <c r="H1392" s="96" t="s">
        <v>11432</v>
      </c>
      <c r="I1392" s="123" t="s">
        <v>13938</v>
      </c>
      <c r="J1392" s="95" t="s">
        <v>5807</v>
      </c>
      <c r="K1392" s="95" t="s">
        <v>12002</v>
      </c>
      <c r="L1392" s="164">
        <v>1278.78</v>
      </c>
      <c r="M1392" s="154">
        <v>1278.78</v>
      </c>
      <c r="N1392" s="125">
        <f>(Combined[[#This Row],[Westlake List Price 06-01-26]]-Combined[[#This Row],[Westlake List Price 05-01-26]])/Combined[[#This Row],[Westlake List Price 05-01-26]]</f>
        <v>0</v>
      </c>
    </row>
    <row r="1393" spans="1:14" x14ac:dyDescent="0.3">
      <c r="A1393" s="118">
        <v>2158</v>
      </c>
      <c r="B1393" s="118" t="s">
        <v>11433</v>
      </c>
      <c r="C1393" s="118" t="s">
        <v>19221</v>
      </c>
      <c r="D1393" s="96" t="s">
        <v>13372</v>
      </c>
      <c r="E1393" s="96" t="s">
        <v>13649</v>
      </c>
      <c r="F1393" s="96" t="s">
        <v>12325</v>
      </c>
      <c r="G1393" s="96" t="s">
        <v>18795</v>
      </c>
      <c r="H1393" s="96" t="s">
        <v>11433</v>
      </c>
      <c r="I1393" s="123" t="s">
        <v>13938</v>
      </c>
      <c r="J1393" s="95" t="s">
        <v>5807</v>
      </c>
      <c r="K1393" s="95" t="s">
        <v>12002</v>
      </c>
      <c r="L1393" s="164">
        <v>1334.64</v>
      </c>
      <c r="M1393" s="154">
        <v>1334.64</v>
      </c>
      <c r="N1393" s="125">
        <f>(Combined[[#This Row],[Westlake List Price 06-01-26]]-Combined[[#This Row],[Westlake List Price 05-01-26]])/Combined[[#This Row],[Westlake List Price 05-01-26]]</f>
        <v>0</v>
      </c>
    </row>
    <row r="1394" spans="1:14" x14ac:dyDescent="0.3">
      <c r="A1394" s="118">
        <v>2159</v>
      </c>
      <c r="B1394" s="118" t="s">
        <v>14565</v>
      </c>
      <c r="C1394" s="118" t="s">
        <v>19222</v>
      </c>
      <c r="D1394" s="96" t="s">
        <v>13372</v>
      </c>
      <c r="E1394" s="96" t="s">
        <v>13649</v>
      </c>
      <c r="F1394" s="96" t="s">
        <v>12357</v>
      </c>
      <c r="G1394" s="96" t="s">
        <v>18795</v>
      </c>
      <c r="H1394" s="96" t="s">
        <v>11434</v>
      </c>
      <c r="I1394" s="123" t="s">
        <v>13938</v>
      </c>
      <c r="J1394" s="95" t="s">
        <v>5807</v>
      </c>
      <c r="K1394" s="95" t="s">
        <v>12002</v>
      </c>
      <c r="L1394" s="164">
        <v>2962.7</v>
      </c>
      <c r="M1394" s="154">
        <v>2962.7</v>
      </c>
      <c r="N1394" s="125">
        <f>(Combined[[#This Row],[Westlake List Price 06-01-26]]-Combined[[#This Row],[Westlake List Price 05-01-26]])/Combined[[#This Row],[Westlake List Price 05-01-26]]</f>
        <v>0</v>
      </c>
    </row>
    <row r="1395" spans="1:14" x14ac:dyDescent="0.3">
      <c r="A1395" s="118">
        <v>2168</v>
      </c>
      <c r="B1395" s="118" t="s">
        <v>14565</v>
      </c>
      <c r="C1395" s="118" t="s">
        <v>19231</v>
      </c>
      <c r="D1395" s="96" t="s">
        <v>13372</v>
      </c>
      <c r="E1395" s="96" t="s">
        <v>13650</v>
      </c>
      <c r="F1395" s="96" t="s">
        <v>12371</v>
      </c>
      <c r="G1395" s="96" t="s">
        <v>18795</v>
      </c>
      <c r="H1395" s="96" t="s">
        <v>11443</v>
      </c>
      <c r="I1395" s="123" t="s">
        <v>13938</v>
      </c>
      <c r="J1395" s="95" t="s">
        <v>5807</v>
      </c>
      <c r="K1395" s="95" t="s">
        <v>12002</v>
      </c>
      <c r="L1395" s="164">
        <v>3317.47</v>
      </c>
      <c r="M1395" s="154">
        <v>3317.47</v>
      </c>
      <c r="N1395" s="125">
        <f>(Combined[[#This Row],[Westlake List Price 06-01-26]]-Combined[[#This Row],[Westlake List Price 05-01-26]])/Combined[[#This Row],[Westlake List Price 05-01-26]]</f>
        <v>0</v>
      </c>
    </row>
    <row r="1396" spans="1:14" x14ac:dyDescent="0.3">
      <c r="A1396" s="118">
        <v>2169</v>
      </c>
      <c r="B1396" s="118" t="s">
        <v>11444</v>
      </c>
      <c r="C1396" s="118" t="s">
        <v>19232</v>
      </c>
      <c r="D1396" s="96" t="s">
        <v>13372</v>
      </c>
      <c r="E1396" s="96" t="s">
        <v>13650</v>
      </c>
      <c r="F1396" s="96" t="s">
        <v>12372</v>
      </c>
      <c r="G1396" s="96" t="s">
        <v>18795</v>
      </c>
      <c r="H1396" s="96" t="s">
        <v>11444</v>
      </c>
      <c r="I1396" s="123" t="s">
        <v>13938</v>
      </c>
      <c r="J1396" s="95" t="s">
        <v>13110</v>
      </c>
      <c r="K1396" s="95" t="s">
        <v>12002</v>
      </c>
      <c r="L1396" s="164">
        <v>3952.21</v>
      </c>
      <c r="M1396" s="154">
        <v>3952.21</v>
      </c>
      <c r="N1396" s="125">
        <f>(Combined[[#This Row],[Westlake List Price 06-01-26]]-Combined[[#This Row],[Westlake List Price 05-01-26]])/Combined[[#This Row],[Westlake List Price 05-01-26]]</f>
        <v>0</v>
      </c>
    </row>
    <row r="1397" spans="1:14" x14ac:dyDescent="0.3">
      <c r="A1397" s="118">
        <v>2170</v>
      </c>
      <c r="B1397" s="118" t="s">
        <v>14565</v>
      </c>
      <c r="C1397" s="118" t="s">
        <v>19233</v>
      </c>
      <c r="D1397" s="96" t="s">
        <v>13372</v>
      </c>
      <c r="E1397" s="96" t="s">
        <v>13650</v>
      </c>
      <c r="F1397" s="96" t="s">
        <v>12373</v>
      </c>
      <c r="G1397" s="96" t="s">
        <v>18795</v>
      </c>
      <c r="H1397" s="96" t="s">
        <v>11445</v>
      </c>
      <c r="I1397" s="123" t="s">
        <v>13938</v>
      </c>
      <c r="J1397" s="95" t="s">
        <v>5807</v>
      </c>
      <c r="K1397" s="95" t="s">
        <v>12002</v>
      </c>
      <c r="L1397" s="164">
        <v>4265.21</v>
      </c>
      <c r="M1397" s="154">
        <v>4265.21</v>
      </c>
      <c r="N1397" s="125">
        <f>(Combined[[#This Row],[Westlake List Price 06-01-26]]-Combined[[#This Row],[Westlake List Price 05-01-26]])/Combined[[#This Row],[Westlake List Price 05-01-26]]</f>
        <v>0</v>
      </c>
    </row>
    <row r="1398" spans="1:14" x14ac:dyDescent="0.3">
      <c r="A1398" s="118">
        <v>2171</v>
      </c>
      <c r="B1398" s="118" t="s">
        <v>11446</v>
      </c>
      <c r="C1398" s="118" t="s">
        <v>19234</v>
      </c>
      <c r="D1398" s="96" t="s">
        <v>13372</v>
      </c>
      <c r="E1398" s="96" t="s">
        <v>13650</v>
      </c>
      <c r="F1398" s="96" t="s">
        <v>12374</v>
      </c>
      <c r="G1398" s="96" t="s">
        <v>18795</v>
      </c>
      <c r="H1398" s="96" t="s">
        <v>11446</v>
      </c>
      <c r="I1398" s="123" t="s">
        <v>13938</v>
      </c>
      <c r="J1398" s="95" t="s">
        <v>5807</v>
      </c>
      <c r="K1398" s="95" t="s">
        <v>12002</v>
      </c>
      <c r="L1398" s="164">
        <v>4762.28</v>
      </c>
      <c r="M1398" s="154">
        <v>4762.28</v>
      </c>
      <c r="N1398" s="125">
        <f>(Combined[[#This Row],[Westlake List Price 06-01-26]]-Combined[[#This Row],[Westlake List Price 05-01-26]])/Combined[[#This Row],[Westlake List Price 05-01-26]]</f>
        <v>0</v>
      </c>
    </row>
    <row r="1399" spans="1:14" x14ac:dyDescent="0.3">
      <c r="A1399" s="118">
        <v>2172</v>
      </c>
      <c r="B1399" s="118" t="s">
        <v>14565</v>
      </c>
      <c r="C1399" s="118" t="s">
        <v>19235</v>
      </c>
      <c r="D1399" s="96" t="s">
        <v>13372</v>
      </c>
      <c r="E1399" s="96" t="s">
        <v>13650</v>
      </c>
      <c r="F1399" s="96" t="s">
        <v>12375</v>
      </c>
      <c r="G1399" s="96" t="s">
        <v>18795</v>
      </c>
      <c r="H1399" s="96" t="s">
        <v>11447</v>
      </c>
      <c r="I1399" s="123" t="s">
        <v>13938</v>
      </c>
      <c r="J1399" s="95" t="s">
        <v>5807</v>
      </c>
      <c r="K1399" s="95" t="s">
        <v>12002</v>
      </c>
      <c r="L1399" s="164">
        <v>5224.05</v>
      </c>
      <c r="M1399" s="154">
        <v>5224.05</v>
      </c>
      <c r="N1399" s="125">
        <f>(Combined[[#This Row],[Westlake List Price 06-01-26]]-Combined[[#This Row],[Westlake List Price 05-01-26]])/Combined[[#This Row],[Westlake List Price 05-01-26]]</f>
        <v>0</v>
      </c>
    </row>
    <row r="1400" spans="1:14" x14ac:dyDescent="0.3">
      <c r="A1400" s="118">
        <v>2173</v>
      </c>
      <c r="B1400" s="118" t="s">
        <v>11448</v>
      </c>
      <c r="C1400" s="118" t="s">
        <v>19236</v>
      </c>
      <c r="D1400" s="96" t="s">
        <v>13372</v>
      </c>
      <c r="E1400" s="96" t="s">
        <v>13650</v>
      </c>
      <c r="F1400" s="96" t="s">
        <v>12376</v>
      </c>
      <c r="G1400" s="96" t="s">
        <v>18795</v>
      </c>
      <c r="H1400" s="96" t="s">
        <v>11448</v>
      </c>
      <c r="I1400" s="123" t="s">
        <v>13938</v>
      </c>
      <c r="J1400" s="95" t="s">
        <v>5807</v>
      </c>
      <c r="K1400" s="95" t="s">
        <v>12002</v>
      </c>
      <c r="L1400" s="164">
        <v>5849.46</v>
      </c>
      <c r="M1400" s="154">
        <v>5849.46</v>
      </c>
      <c r="N1400" s="125">
        <f>(Combined[[#This Row],[Westlake List Price 06-01-26]]-Combined[[#This Row],[Westlake List Price 05-01-26]])/Combined[[#This Row],[Westlake List Price 05-01-26]]</f>
        <v>0</v>
      </c>
    </row>
    <row r="1401" spans="1:14" x14ac:dyDescent="0.3">
      <c r="A1401" s="118">
        <v>2165</v>
      </c>
      <c r="B1401" s="118" t="s">
        <v>11440</v>
      </c>
      <c r="C1401" s="118" t="s">
        <v>19228</v>
      </c>
      <c r="D1401" s="96" t="s">
        <v>13372</v>
      </c>
      <c r="E1401" s="96" t="s">
        <v>13650</v>
      </c>
      <c r="F1401" s="96" t="s">
        <v>12365</v>
      </c>
      <c r="G1401" s="96" t="s">
        <v>18795</v>
      </c>
      <c r="H1401" s="96" t="s">
        <v>11440</v>
      </c>
      <c r="I1401" s="123" t="s">
        <v>13938</v>
      </c>
      <c r="J1401" s="95" t="s">
        <v>5807</v>
      </c>
      <c r="K1401" s="95" t="s">
        <v>12002</v>
      </c>
      <c r="L1401" s="164">
        <v>1295.25</v>
      </c>
      <c r="M1401" s="154">
        <v>1295.25</v>
      </c>
      <c r="N1401" s="125">
        <f>(Combined[[#This Row],[Westlake List Price 06-01-26]]-Combined[[#This Row],[Westlake List Price 05-01-26]])/Combined[[#This Row],[Westlake List Price 05-01-26]]</f>
        <v>0</v>
      </c>
    </row>
    <row r="1402" spans="1:14" x14ac:dyDescent="0.3">
      <c r="A1402" s="118">
        <v>2166</v>
      </c>
      <c r="B1402" s="118" t="s">
        <v>14565</v>
      </c>
      <c r="C1402" s="118" t="s">
        <v>19229</v>
      </c>
      <c r="D1402" s="96" t="s">
        <v>13372</v>
      </c>
      <c r="E1402" s="96" t="s">
        <v>13650</v>
      </c>
      <c r="F1402" s="96" t="s">
        <v>12367</v>
      </c>
      <c r="G1402" s="96" t="s">
        <v>18795</v>
      </c>
      <c r="H1402" s="96" t="s">
        <v>11441</v>
      </c>
      <c r="I1402" s="123" t="s">
        <v>13938</v>
      </c>
      <c r="J1402" s="95" t="s">
        <v>5807</v>
      </c>
      <c r="K1402" s="95" t="s">
        <v>12002</v>
      </c>
      <c r="L1402" s="164">
        <v>1429.29</v>
      </c>
      <c r="M1402" s="154">
        <v>1429.29</v>
      </c>
      <c r="N1402" s="125">
        <f>(Combined[[#This Row],[Westlake List Price 06-01-26]]-Combined[[#This Row],[Westlake List Price 05-01-26]])/Combined[[#This Row],[Westlake List Price 05-01-26]]</f>
        <v>0</v>
      </c>
    </row>
    <row r="1403" spans="1:14" x14ac:dyDescent="0.3">
      <c r="A1403" s="118">
        <v>2167</v>
      </c>
      <c r="B1403" s="118" t="s">
        <v>14565</v>
      </c>
      <c r="C1403" s="118" t="s">
        <v>19230</v>
      </c>
      <c r="D1403" s="96" t="s">
        <v>13372</v>
      </c>
      <c r="E1403" s="96" t="s">
        <v>13650</v>
      </c>
      <c r="F1403" s="96" t="s">
        <v>12369</v>
      </c>
      <c r="G1403" s="96" t="s">
        <v>18795</v>
      </c>
      <c r="H1403" s="96" t="s">
        <v>11442</v>
      </c>
      <c r="I1403" s="123" t="s">
        <v>13938</v>
      </c>
      <c r="J1403" s="95" t="s">
        <v>5807</v>
      </c>
      <c r="K1403" s="95" t="s">
        <v>12002</v>
      </c>
      <c r="L1403" s="164">
        <v>2975.32</v>
      </c>
      <c r="M1403" s="154">
        <v>2975.32</v>
      </c>
      <c r="N1403" s="125">
        <f>(Combined[[#This Row],[Westlake List Price 06-01-26]]-Combined[[#This Row],[Westlake List Price 05-01-26]])/Combined[[#This Row],[Westlake List Price 05-01-26]]</f>
        <v>0</v>
      </c>
    </row>
    <row r="1404" spans="1:14" x14ac:dyDescent="0.3">
      <c r="A1404" s="118">
        <v>2208</v>
      </c>
      <c r="B1404" s="118" t="s">
        <v>15377</v>
      </c>
      <c r="C1404" s="118" t="s">
        <v>19240</v>
      </c>
      <c r="D1404" s="96" t="s">
        <v>13372</v>
      </c>
      <c r="E1404" s="96" t="s">
        <v>13656</v>
      </c>
      <c r="F1404" s="96" t="s">
        <v>12280</v>
      </c>
      <c r="G1404" s="96" t="s">
        <v>18795</v>
      </c>
      <c r="H1404" s="96" t="s">
        <v>10977</v>
      </c>
      <c r="I1404" s="123" t="s">
        <v>13941</v>
      </c>
      <c r="J1404" s="95" t="s">
        <v>5807</v>
      </c>
      <c r="K1404" s="95" t="s">
        <v>12002</v>
      </c>
      <c r="L1404" s="164">
        <v>1638.11</v>
      </c>
      <c r="M1404" s="154">
        <v>1638.11</v>
      </c>
      <c r="N1404" s="125">
        <f>(Combined[[#This Row],[Westlake List Price 06-01-26]]-Combined[[#This Row],[Westlake List Price 05-01-26]])/Combined[[#This Row],[Westlake List Price 05-01-26]]</f>
        <v>0</v>
      </c>
    </row>
    <row r="1405" spans="1:14" x14ac:dyDescent="0.3">
      <c r="A1405" s="118">
        <v>2212</v>
      </c>
      <c r="B1405" s="118" t="s">
        <v>15381</v>
      </c>
      <c r="C1405" s="118" t="s">
        <v>19241</v>
      </c>
      <c r="D1405" s="96" t="s">
        <v>13372</v>
      </c>
      <c r="E1405" s="96" t="s">
        <v>13657</v>
      </c>
      <c r="F1405" s="96" t="s">
        <v>12290</v>
      </c>
      <c r="G1405" s="96" t="s">
        <v>18795</v>
      </c>
      <c r="H1405" s="96" t="s">
        <v>10981</v>
      </c>
      <c r="I1405" s="123" t="s">
        <v>13941</v>
      </c>
      <c r="J1405" s="95" t="s">
        <v>5807</v>
      </c>
      <c r="K1405" s="95" t="s">
        <v>12002</v>
      </c>
      <c r="L1405" s="164">
        <v>2762.26</v>
      </c>
      <c r="M1405" s="154">
        <v>2762.26</v>
      </c>
      <c r="N1405" s="125">
        <f>(Combined[[#This Row],[Westlake List Price 06-01-26]]-Combined[[#This Row],[Westlake List Price 05-01-26]])/Combined[[#This Row],[Westlake List Price 05-01-26]]</f>
        <v>0</v>
      </c>
    </row>
    <row r="1406" spans="1:14" x14ac:dyDescent="0.3">
      <c r="A1406" s="118">
        <v>2216</v>
      </c>
      <c r="B1406" s="118" t="s">
        <v>15384</v>
      </c>
      <c r="C1406" s="118" t="s">
        <v>19243</v>
      </c>
      <c r="D1406" s="96" t="s">
        <v>13372</v>
      </c>
      <c r="E1406" s="96" t="s">
        <v>13646</v>
      </c>
      <c r="F1406" s="96" t="s">
        <v>12299</v>
      </c>
      <c r="G1406" s="96" t="s">
        <v>18795</v>
      </c>
      <c r="H1406" s="96" t="s">
        <v>10985</v>
      </c>
      <c r="I1406" s="123" t="s">
        <v>13941</v>
      </c>
      <c r="J1406" s="95" t="s">
        <v>5807</v>
      </c>
      <c r="K1406" s="95" t="s">
        <v>12002</v>
      </c>
      <c r="L1406" s="164">
        <v>2816.92</v>
      </c>
      <c r="M1406" s="154">
        <v>2816.92</v>
      </c>
      <c r="N1406" s="125">
        <f>(Combined[[#This Row],[Westlake List Price 06-01-26]]-Combined[[#This Row],[Westlake List Price 05-01-26]])/Combined[[#This Row],[Westlake List Price 05-01-26]]</f>
        <v>0</v>
      </c>
    </row>
    <row r="1407" spans="1:14" x14ac:dyDescent="0.3">
      <c r="A1407" s="118">
        <v>2217</v>
      </c>
      <c r="B1407" s="118" t="s">
        <v>14565</v>
      </c>
      <c r="C1407" s="118" t="s">
        <v>19244</v>
      </c>
      <c r="D1407" s="96" t="s">
        <v>13372</v>
      </c>
      <c r="E1407" s="96" t="s">
        <v>13646</v>
      </c>
      <c r="F1407" s="96" t="s">
        <v>12300</v>
      </c>
      <c r="G1407" s="96" t="s">
        <v>18795</v>
      </c>
      <c r="H1407" s="96" t="s">
        <v>10986</v>
      </c>
      <c r="I1407" s="123" t="s">
        <v>13941</v>
      </c>
      <c r="J1407" s="95" t="s">
        <v>5807</v>
      </c>
      <c r="K1407" s="95" t="s">
        <v>12002</v>
      </c>
      <c r="L1407" s="164">
        <v>2885.6</v>
      </c>
      <c r="M1407" s="154">
        <v>2885.6</v>
      </c>
      <c r="N1407" s="125">
        <f>(Combined[[#This Row],[Westlake List Price 06-01-26]]-Combined[[#This Row],[Westlake List Price 05-01-26]])/Combined[[#This Row],[Westlake List Price 05-01-26]]</f>
        <v>0</v>
      </c>
    </row>
    <row r="1408" spans="1:14" x14ac:dyDescent="0.3">
      <c r="A1408" s="118">
        <v>2213</v>
      </c>
      <c r="B1408" s="118" t="s">
        <v>15382</v>
      </c>
      <c r="C1408" s="118" t="s">
        <v>19242</v>
      </c>
      <c r="D1408" s="96" t="s">
        <v>13372</v>
      </c>
      <c r="E1408" s="96" t="s">
        <v>13646</v>
      </c>
      <c r="F1408" s="96" t="s">
        <v>12293</v>
      </c>
      <c r="G1408" s="96" t="s">
        <v>18795</v>
      </c>
      <c r="H1408" s="96" t="s">
        <v>10982</v>
      </c>
      <c r="I1408" s="123" t="s">
        <v>13941</v>
      </c>
      <c r="J1408" s="95" t="s">
        <v>2948</v>
      </c>
      <c r="K1408" s="95" t="s">
        <v>12002</v>
      </c>
      <c r="L1408" s="164">
        <v>841.94</v>
      </c>
      <c r="M1408" s="154">
        <v>841.94</v>
      </c>
      <c r="N1408" s="125">
        <f>(Combined[[#This Row],[Westlake List Price 06-01-26]]-Combined[[#This Row],[Westlake List Price 05-01-26]])/Combined[[#This Row],[Westlake List Price 05-01-26]]</f>
        <v>0</v>
      </c>
    </row>
    <row r="1409" spans="1:14" x14ac:dyDescent="0.3">
      <c r="A1409" s="118">
        <v>2223</v>
      </c>
      <c r="B1409" s="118" t="s">
        <v>14565</v>
      </c>
      <c r="C1409" s="118" t="s">
        <v>19246</v>
      </c>
      <c r="D1409" s="96" t="s">
        <v>13372</v>
      </c>
      <c r="E1409" s="96" t="s">
        <v>13647</v>
      </c>
      <c r="F1409" s="96" t="s">
        <v>12310</v>
      </c>
      <c r="G1409" s="96" t="s">
        <v>18795</v>
      </c>
      <c r="H1409" s="96" t="s">
        <v>10992</v>
      </c>
      <c r="I1409" s="123" t="s">
        <v>13941</v>
      </c>
      <c r="J1409" s="95" t="s">
        <v>5807</v>
      </c>
      <c r="K1409" s="95" t="s">
        <v>12002</v>
      </c>
      <c r="L1409" s="164">
        <v>2977.99</v>
      </c>
      <c r="M1409" s="154">
        <v>2977.99</v>
      </c>
      <c r="N1409" s="125">
        <f>(Combined[[#This Row],[Westlake List Price 06-01-26]]-Combined[[#This Row],[Westlake List Price 05-01-26]])/Combined[[#This Row],[Westlake List Price 05-01-26]]</f>
        <v>0</v>
      </c>
    </row>
    <row r="1410" spans="1:14" x14ac:dyDescent="0.3">
      <c r="A1410" s="118">
        <v>2218</v>
      </c>
      <c r="B1410" s="118" t="s">
        <v>15385</v>
      </c>
      <c r="C1410" s="118" t="s">
        <v>19245</v>
      </c>
      <c r="D1410" s="96" t="s">
        <v>13372</v>
      </c>
      <c r="E1410" s="96" t="s">
        <v>13647</v>
      </c>
      <c r="F1410" s="96" t="s">
        <v>12302</v>
      </c>
      <c r="G1410" s="96" t="s">
        <v>18795</v>
      </c>
      <c r="H1410" s="96" t="s">
        <v>10987</v>
      </c>
      <c r="I1410" s="123" t="s">
        <v>13941</v>
      </c>
      <c r="J1410" s="95" t="s">
        <v>2952</v>
      </c>
      <c r="K1410" s="95" t="s">
        <v>12002</v>
      </c>
      <c r="L1410" s="164">
        <v>897.32</v>
      </c>
      <c r="M1410" s="154">
        <v>897.32</v>
      </c>
      <c r="N1410" s="125">
        <f>(Combined[[#This Row],[Westlake List Price 06-01-26]]-Combined[[#This Row],[Westlake List Price 05-01-26]])/Combined[[#This Row],[Westlake List Price 05-01-26]]</f>
        <v>0</v>
      </c>
    </row>
    <row r="1411" spans="1:14" x14ac:dyDescent="0.3">
      <c r="A1411" s="118">
        <v>2227</v>
      </c>
      <c r="B1411" s="118" t="s">
        <v>15393</v>
      </c>
      <c r="C1411" s="118" t="s">
        <v>19248</v>
      </c>
      <c r="D1411" s="96" t="s">
        <v>13372</v>
      </c>
      <c r="E1411" s="96" t="s">
        <v>13648</v>
      </c>
      <c r="F1411" s="96" t="s">
        <v>12318</v>
      </c>
      <c r="G1411" s="96" t="s">
        <v>18795</v>
      </c>
      <c r="H1411" s="96" t="s">
        <v>10996</v>
      </c>
      <c r="I1411" s="123" t="s">
        <v>13941</v>
      </c>
      <c r="J1411" s="95" t="s">
        <v>5807</v>
      </c>
      <c r="K1411" s="95" t="s">
        <v>12002</v>
      </c>
      <c r="L1411" s="164">
        <v>3519.85</v>
      </c>
      <c r="M1411" s="154">
        <v>3519.85</v>
      </c>
      <c r="N1411" s="125">
        <f>(Combined[[#This Row],[Westlake List Price 06-01-26]]-Combined[[#This Row],[Westlake List Price 05-01-26]])/Combined[[#This Row],[Westlake List Price 05-01-26]]</f>
        <v>0</v>
      </c>
    </row>
    <row r="1412" spans="1:14" x14ac:dyDescent="0.3">
      <c r="A1412" s="118">
        <v>2229</v>
      </c>
      <c r="B1412" s="118" t="s">
        <v>14565</v>
      </c>
      <c r="C1412" s="118" t="s">
        <v>19249</v>
      </c>
      <c r="D1412" s="96" t="s">
        <v>13372</v>
      </c>
      <c r="E1412" s="96" t="s">
        <v>13648</v>
      </c>
      <c r="F1412" s="96" t="s">
        <v>11789</v>
      </c>
      <c r="G1412" s="96" t="s">
        <v>18795</v>
      </c>
      <c r="H1412" s="96" t="s">
        <v>10998</v>
      </c>
      <c r="I1412" s="123" t="s">
        <v>13941</v>
      </c>
      <c r="J1412" s="95" t="s">
        <v>5807</v>
      </c>
      <c r="K1412" s="95" t="s">
        <v>12002</v>
      </c>
      <c r="L1412" s="164">
        <v>4533.8900000000003</v>
      </c>
      <c r="M1412" s="154">
        <v>4533.8900000000003</v>
      </c>
      <c r="N1412" s="125">
        <f>(Combined[[#This Row],[Westlake List Price 06-01-26]]-Combined[[#This Row],[Westlake List Price 05-01-26]])/Combined[[#This Row],[Westlake List Price 05-01-26]]</f>
        <v>0</v>
      </c>
    </row>
    <row r="1413" spans="1:14" x14ac:dyDescent="0.3">
      <c r="A1413" s="118">
        <v>2230</v>
      </c>
      <c r="B1413" s="118" t="s">
        <v>10999</v>
      </c>
      <c r="C1413" s="118" t="s">
        <v>19250</v>
      </c>
      <c r="D1413" s="96" t="s">
        <v>13372</v>
      </c>
      <c r="E1413" s="96" t="s">
        <v>13648</v>
      </c>
      <c r="F1413" s="96" t="s">
        <v>12321</v>
      </c>
      <c r="G1413" s="96" t="s">
        <v>18795</v>
      </c>
      <c r="H1413" s="96" t="s">
        <v>10999</v>
      </c>
      <c r="I1413" s="123" t="s">
        <v>13941</v>
      </c>
      <c r="J1413" s="95" t="s">
        <v>13111</v>
      </c>
      <c r="K1413" s="95" t="s">
        <v>12002</v>
      </c>
      <c r="L1413" s="164">
        <v>5031.38</v>
      </c>
      <c r="M1413" s="154">
        <v>5031.38</v>
      </c>
      <c r="N1413" s="125">
        <f>(Combined[[#This Row],[Westlake List Price 06-01-26]]-Combined[[#This Row],[Westlake List Price 05-01-26]])/Combined[[#This Row],[Westlake List Price 05-01-26]]</f>
        <v>0</v>
      </c>
    </row>
    <row r="1414" spans="1:14" x14ac:dyDescent="0.3">
      <c r="A1414" s="118">
        <v>2224</v>
      </c>
      <c r="B1414" s="118" t="s">
        <v>15390</v>
      </c>
      <c r="C1414" s="118" t="s">
        <v>19247</v>
      </c>
      <c r="D1414" s="96" t="s">
        <v>13372</v>
      </c>
      <c r="E1414" s="96" t="s">
        <v>13648</v>
      </c>
      <c r="F1414" s="96" t="s">
        <v>12312</v>
      </c>
      <c r="G1414" s="96" t="s">
        <v>18795</v>
      </c>
      <c r="H1414" s="96" t="s">
        <v>10993</v>
      </c>
      <c r="I1414" s="123" t="s">
        <v>13941</v>
      </c>
      <c r="J1414" s="95" t="s">
        <v>5807</v>
      </c>
      <c r="K1414" s="95" t="s">
        <v>12002</v>
      </c>
      <c r="L1414" s="164">
        <v>1346.84</v>
      </c>
      <c r="M1414" s="154">
        <v>1346.84</v>
      </c>
      <c r="N1414" s="125">
        <f>(Combined[[#This Row],[Westlake List Price 06-01-26]]-Combined[[#This Row],[Westlake List Price 05-01-26]])/Combined[[#This Row],[Westlake List Price 05-01-26]]</f>
        <v>0</v>
      </c>
    </row>
    <row r="1415" spans="1:14" x14ac:dyDescent="0.3">
      <c r="A1415" s="118">
        <v>2234</v>
      </c>
      <c r="B1415" s="118" t="s">
        <v>11003</v>
      </c>
      <c r="C1415" s="118" t="s">
        <v>19254</v>
      </c>
      <c r="D1415" s="96" t="s">
        <v>13372</v>
      </c>
      <c r="E1415" s="96" t="s">
        <v>13649</v>
      </c>
      <c r="F1415" s="96" t="s">
        <v>12359</v>
      </c>
      <c r="G1415" s="96" t="s">
        <v>18795</v>
      </c>
      <c r="H1415" s="96" t="s">
        <v>11003</v>
      </c>
      <c r="I1415" s="123" t="s">
        <v>13941</v>
      </c>
      <c r="J1415" s="95" t="s">
        <v>5807</v>
      </c>
      <c r="K1415" s="95" t="s">
        <v>12002</v>
      </c>
      <c r="L1415" s="164">
        <v>3533.6</v>
      </c>
      <c r="M1415" s="154">
        <v>3533.6</v>
      </c>
      <c r="N1415" s="125">
        <f>(Combined[[#This Row],[Westlake List Price 06-01-26]]-Combined[[#This Row],[Westlake List Price 05-01-26]])/Combined[[#This Row],[Westlake List Price 05-01-26]]</f>
        <v>0</v>
      </c>
    </row>
    <row r="1416" spans="1:14" x14ac:dyDescent="0.3">
      <c r="A1416" s="118">
        <v>2235</v>
      </c>
      <c r="B1416" s="118" t="s">
        <v>15397</v>
      </c>
      <c r="C1416" s="118" t="s">
        <v>19255</v>
      </c>
      <c r="D1416" s="96" t="s">
        <v>13372</v>
      </c>
      <c r="E1416" s="96" t="s">
        <v>13649</v>
      </c>
      <c r="F1416" s="96" t="s">
        <v>12360</v>
      </c>
      <c r="G1416" s="96" t="s">
        <v>18795</v>
      </c>
      <c r="H1416" s="96" t="s">
        <v>11004</v>
      </c>
      <c r="I1416" s="123" t="s">
        <v>13941</v>
      </c>
      <c r="J1416" s="95" t="s">
        <v>2955</v>
      </c>
      <c r="K1416" s="95" t="s">
        <v>12002</v>
      </c>
      <c r="L1416" s="164">
        <v>4235.2299999999996</v>
      </c>
      <c r="M1416" s="154">
        <v>4235.2299999999996</v>
      </c>
      <c r="N1416" s="125">
        <f>(Combined[[#This Row],[Westlake List Price 06-01-26]]-Combined[[#This Row],[Westlake List Price 05-01-26]])/Combined[[#This Row],[Westlake List Price 05-01-26]]</f>
        <v>0</v>
      </c>
    </row>
    <row r="1417" spans="1:14" x14ac:dyDescent="0.3">
      <c r="A1417" s="118">
        <v>2236</v>
      </c>
      <c r="B1417" s="118" t="s">
        <v>14565</v>
      </c>
      <c r="C1417" s="118" t="s">
        <v>19256</v>
      </c>
      <c r="D1417" s="96" t="s">
        <v>13372</v>
      </c>
      <c r="E1417" s="96" t="s">
        <v>13649</v>
      </c>
      <c r="F1417" s="96" t="s">
        <v>12361</v>
      </c>
      <c r="G1417" s="96" t="s">
        <v>18795</v>
      </c>
      <c r="H1417" s="96" t="s">
        <v>11005</v>
      </c>
      <c r="I1417" s="123" t="s">
        <v>13941</v>
      </c>
      <c r="J1417" s="95" t="s">
        <v>5807</v>
      </c>
      <c r="K1417" s="95" t="s">
        <v>12002</v>
      </c>
      <c r="L1417" s="164">
        <v>4547.2700000000004</v>
      </c>
      <c r="M1417" s="154">
        <v>4547.2700000000004</v>
      </c>
      <c r="N1417" s="125">
        <f>(Combined[[#This Row],[Westlake List Price 06-01-26]]-Combined[[#This Row],[Westlake List Price 05-01-26]])/Combined[[#This Row],[Westlake List Price 05-01-26]]</f>
        <v>0</v>
      </c>
    </row>
    <row r="1418" spans="1:14" x14ac:dyDescent="0.3">
      <c r="A1418" s="118">
        <v>2237</v>
      </c>
      <c r="B1418" s="118" t="s">
        <v>11006</v>
      </c>
      <c r="C1418" s="118" t="s">
        <v>19257</v>
      </c>
      <c r="D1418" s="96" t="s">
        <v>13372</v>
      </c>
      <c r="E1418" s="96" t="s">
        <v>13649</v>
      </c>
      <c r="F1418" s="96" t="s">
        <v>12362</v>
      </c>
      <c r="G1418" s="96" t="s">
        <v>18795</v>
      </c>
      <c r="H1418" s="96" t="s">
        <v>11006</v>
      </c>
      <c r="I1418" s="123" t="s">
        <v>13941</v>
      </c>
      <c r="J1418" s="95" t="s">
        <v>5807</v>
      </c>
      <c r="K1418" s="95" t="s">
        <v>12002</v>
      </c>
      <c r="L1418" s="164">
        <v>5031.38</v>
      </c>
      <c r="M1418" s="154">
        <v>5031.38</v>
      </c>
      <c r="N1418" s="125">
        <f>(Combined[[#This Row],[Westlake List Price 06-01-26]]-Combined[[#This Row],[Westlake List Price 05-01-26]])/Combined[[#This Row],[Westlake List Price 05-01-26]]</f>
        <v>0</v>
      </c>
    </row>
    <row r="1419" spans="1:14" x14ac:dyDescent="0.3">
      <c r="A1419" s="118">
        <v>2238</v>
      </c>
      <c r="B1419" s="118" t="s">
        <v>15398</v>
      </c>
      <c r="C1419" s="118" t="s">
        <v>19258</v>
      </c>
      <c r="D1419" s="96" t="s">
        <v>13372</v>
      </c>
      <c r="E1419" s="96" t="s">
        <v>13649</v>
      </c>
      <c r="F1419" s="96" t="s">
        <v>12363</v>
      </c>
      <c r="G1419" s="96" t="s">
        <v>18795</v>
      </c>
      <c r="H1419" s="96" t="s">
        <v>11007</v>
      </c>
      <c r="I1419" s="123" t="s">
        <v>13941</v>
      </c>
      <c r="J1419" s="95" t="s">
        <v>13113</v>
      </c>
      <c r="K1419" s="95" t="s">
        <v>12002</v>
      </c>
      <c r="L1419" s="164">
        <v>5400.8</v>
      </c>
      <c r="M1419" s="154">
        <v>5400.8</v>
      </c>
      <c r="N1419" s="125">
        <f>(Combined[[#This Row],[Westlake List Price 06-01-26]]-Combined[[#This Row],[Westlake List Price 05-01-26]])/Combined[[#This Row],[Westlake List Price 05-01-26]]</f>
        <v>0</v>
      </c>
    </row>
    <row r="1420" spans="1:14" x14ac:dyDescent="0.3">
      <c r="A1420" s="118">
        <v>2231</v>
      </c>
      <c r="B1420" s="118" t="s">
        <v>11000</v>
      </c>
      <c r="C1420" s="118" t="s">
        <v>19251</v>
      </c>
      <c r="D1420" s="96" t="s">
        <v>13372</v>
      </c>
      <c r="E1420" s="96" t="s">
        <v>13649</v>
      </c>
      <c r="F1420" s="96" t="s">
        <v>12323</v>
      </c>
      <c r="G1420" s="96" t="s">
        <v>18795</v>
      </c>
      <c r="H1420" s="96" t="s">
        <v>11000</v>
      </c>
      <c r="I1420" s="123" t="s">
        <v>13941</v>
      </c>
      <c r="J1420" s="95" t="s">
        <v>5807</v>
      </c>
      <c r="K1420" s="95" t="s">
        <v>12002</v>
      </c>
      <c r="L1420" s="164">
        <v>1376.53</v>
      </c>
      <c r="M1420" s="154">
        <v>1376.53</v>
      </c>
      <c r="N1420" s="125">
        <f>(Combined[[#This Row],[Westlake List Price 06-01-26]]-Combined[[#This Row],[Westlake List Price 05-01-26]])/Combined[[#This Row],[Westlake List Price 05-01-26]]</f>
        <v>0</v>
      </c>
    </row>
    <row r="1421" spans="1:14" x14ac:dyDescent="0.3">
      <c r="A1421" s="118">
        <v>2232</v>
      </c>
      <c r="B1421" s="118" t="s">
        <v>15395</v>
      </c>
      <c r="C1421" s="118" t="s">
        <v>19252</v>
      </c>
      <c r="D1421" s="96" t="s">
        <v>13372</v>
      </c>
      <c r="E1421" s="96" t="s">
        <v>13649</v>
      </c>
      <c r="F1421" s="96" t="s">
        <v>12325</v>
      </c>
      <c r="G1421" s="96" t="s">
        <v>18795</v>
      </c>
      <c r="H1421" s="96" t="s">
        <v>11001</v>
      </c>
      <c r="I1421" s="123" t="s">
        <v>13941</v>
      </c>
      <c r="J1421" s="95" t="s">
        <v>2956</v>
      </c>
      <c r="K1421" s="95" t="s">
        <v>12002</v>
      </c>
      <c r="L1421" s="164">
        <v>1501.97</v>
      </c>
      <c r="M1421" s="154">
        <v>1501.97</v>
      </c>
      <c r="N1421" s="125">
        <f>(Combined[[#This Row],[Westlake List Price 06-01-26]]-Combined[[#This Row],[Westlake List Price 05-01-26]])/Combined[[#This Row],[Westlake List Price 05-01-26]]</f>
        <v>0</v>
      </c>
    </row>
    <row r="1422" spans="1:14" x14ac:dyDescent="0.3">
      <c r="A1422" s="118">
        <v>2233</v>
      </c>
      <c r="B1422" s="118" t="s">
        <v>15396</v>
      </c>
      <c r="C1422" s="118" t="s">
        <v>19253</v>
      </c>
      <c r="D1422" s="96" t="s">
        <v>13372</v>
      </c>
      <c r="E1422" s="96" t="s">
        <v>13649</v>
      </c>
      <c r="F1422" s="96" t="s">
        <v>12357</v>
      </c>
      <c r="G1422" s="96" t="s">
        <v>18795</v>
      </c>
      <c r="H1422" s="96" t="s">
        <v>11002</v>
      </c>
      <c r="I1422" s="123" t="s">
        <v>13941</v>
      </c>
      <c r="J1422" s="95" t="s">
        <v>13112</v>
      </c>
      <c r="K1422" s="95" t="s">
        <v>12002</v>
      </c>
      <c r="L1422" s="164">
        <v>3020.55</v>
      </c>
      <c r="M1422" s="154">
        <v>3020.55</v>
      </c>
      <c r="N1422" s="125">
        <f>(Combined[[#This Row],[Westlake List Price 06-01-26]]-Combined[[#This Row],[Westlake List Price 05-01-26]])/Combined[[#This Row],[Westlake List Price 05-01-26]]</f>
        <v>0</v>
      </c>
    </row>
    <row r="1423" spans="1:14" x14ac:dyDescent="0.3">
      <c r="A1423" s="118">
        <v>2242</v>
      </c>
      <c r="B1423" s="118" t="s">
        <v>15401</v>
      </c>
      <c r="C1423" s="118" t="s">
        <v>19262</v>
      </c>
      <c r="D1423" s="96" t="s">
        <v>13372</v>
      </c>
      <c r="E1423" s="96" t="s">
        <v>13650</v>
      </c>
      <c r="F1423" s="96" t="s">
        <v>12371</v>
      </c>
      <c r="G1423" s="96" t="s">
        <v>18795</v>
      </c>
      <c r="H1423" s="96" t="s">
        <v>11011</v>
      </c>
      <c r="I1423" s="123" t="s">
        <v>13941</v>
      </c>
      <c r="J1423" s="95" t="s">
        <v>13863</v>
      </c>
      <c r="K1423" s="95" t="s">
        <v>12002</v>
      </c>
      <c r="L1423" s="164">
        <v>3547.28</v>
      </c>
      <c r="M1423" s="154">
        <v>3547.28</v>
      </c>
      <c r="N1423" s="125">
        <f>(Combined[[#This Row],[Westlake List Price 06-01-26]]-Combined[[#This Row],[Westlake List Price 05-01-26]])/Combined[[#This Row],[Westlake List Price 05-01-26]]</f>
        <v>0</v>
      </c>
    </row>
    <row r="1424" spans="1:14" x14ac:dyDescent="0.3">
      <c r="A1424" s="118">
        <v>2243</v>
      </c>
      <c r="B1424" s="118" t="s">
        <v>15402</v>
      </c>
      <c r="C1424" s="118" t="s">
        <v>19263</v>
      </c>
      <c r="D1424" s="96" t="s">
        <v>13372</v>
      </c>
      <c r="E1424" s="96" t="s">
        <v>13650</v>
      </c>
      <c r="F1424" s="96" t="s">
        <v>12372</v>
      </c>
      <c r="G1424" s="96" t="s">
        <v>18795</v>
      </c>
      <c r="H1424" s="96" t="s">
        <v>11012</v>
      </c>
      <c r="I1424" s="123" t="s">
        <v>13941</v>
      </c>
      <c r="J1424" s="95" t="s">
        <v>5807</v>
      </c>
      <c r="K1424" s="95" t="s">
        <v>12002</v>
      </c>
      <c r="L1424" s="164">
        <v>4248.66</v>
      </c>
      <c r="M1424" s="154">
        <v>4248.66</v>
      </c>
      <c r="N1424" s="125">
        <f>(Combined[[#This Row],[Westlake List Price 06-01-26]]-Combined[[#This Row],[Westlake List Price 05-01-26]])/Combined[[#This Row],[Westlake List Price 05-01-26]]</f>
        <v>0</v>
      </c>
    </row>
    <row r="1425" spans="1:14" x14ac:dyDescent="0.3">
      <c r="A1425" s="118">
        <v>2244</v>
      </c>
      <c r="B1425" s="118" t="s">
        <v>15403</v>
      </c>
      <c r="C1425" s="118" t="s">
        <v>19264</v>
      </c>
      <c r="D1425" s="96" t="s">
        <v>13372</v>
      </c>
      <c r="E1425" s="96" t="s">
        <v>13650</v>
      </c>
      <c r="F1425" s="96" t="s">
        <v>12373</v>
      </c>
      <c r="G1425" s="96" t="s">
        <v>18795</v>
      </c>
      <c r="H1425" s="96" t="s">
        <v>11013</v>
      </c>
      <c r="I1425" s="123" t="s">
        <v>13941</v>
      </c>
      <c r="J1425" s="95" t="s">
        <v>14165</v>
      </c>
      <c r="K1425" s="95" t="s">
        <v>12002</v>
      </c>
      <c r="L1425" s="164">
        <v>4560.59</v>
      </c>
      <c r="M1425" s="154">
        <v>4560.59</v>
      </c>
      <c r="N1425" s="125">
        <f>(Combined[[#This Row],[Westlake List Price 06-01-26]]-Combined[[#This Row],[Westlake List Price 05-01-26]])/Combined[[#This Row],[Westlake List Price 05-01-26]]</f>
        <v>0</v>
      </c>
    </row>
    <row r="1426" spans="1:14" x14ac:dyDescent="0.3">
      <c r="A1426" s="118">
        <v>2245</v>
      </c>
      <c r="B1426" s="118" t="s">
        <v>11014</v>
      </c>
      <c r="C1426" s="118" t="s">
        <v>19265</v>
      </c>
      <c r="D1426" s="96" t="s">
        <v>13372</v>
      </c>
      <c r="E1426" s="96" t="s">
        <v>13650</v>
      </c>
      <c r="F1426" s="96" t="s">
        <v>12374</v>
      </c>
      <c r="G1426" s="96" t="s">
        <v>18795</v>
      </c>
      <c r="H1426" s="96" t="s">
        <v>11014</v>
      </c>
      <c r="I1426" s="123" t="s">
        <v>13941</v>
      </c>
      <c r="J1426" s="95" t="s">
        <v>5807</v>
      </c>
      <c r="K1426" s="95" t="s">
        <v>12002</v>
      </c>
      <c r="L1426" s="164">
        <v>5119.4799999999996</v>
      </c>
      <c r="M1426" s="154">
        <v>5119.4799999999996</v>
      </c>
      <c r="N1426" s="125">
        <f>(Combined[[#This Row],[Westlake List Price 06-01-26]]-Combined[[#This Row],[Westlake List Price 05-01-26]])/Combined[[#This Row],[Westlake List Price 05-01-26]]</f>
        <v>0</v>
      </c>
    </row>
    <row r="1427" spans="1:14" x14ac:dyDescent="0.3">
      <c r="A1427" s="118">
        <v>2246</v>
      </c>
      <c r="B1427" s="118" t="s">
        <v>14565</v>
      </c>
      <c r="C1427" s="118" t="s">
        <v>19266</v>
      </c>
      <c r="D1427" s="96" t="s">
        <v>13372</v>
      </c>
      <c r="E1427" s="96" t="s">
        <v>13650</v>
      </c>
      <c r="F1427" s="96" t="s">
        <v>12375</v>
      </c>
      <c r="G1427" s="96" t="s">
        <v>18795</v>
      </c>
      <c r="H1427" s="96" t="s">
        <v>11015</v>
      </c>
      <c r="I1427" s="123" t="s">
        <v>13941</v>
      </c>
      <c r="J1427" s="95" t="s">
        <v>5807</v>
      </c>
      <c r="K1427" s="95" t="s">
        <v>12002</v>
      </c>
      <c r="L1427" s="164">
        <v>5704.85</v>
      </c>
      <c r="M1427" s="154">
        <v>5704.85</v>
      </c>
      <c r="N1427" s="125">
        <f>(Combined[[#This Row],[Westlake List Price 06-01-26]]-Combined[[#This Row],[Westlake List Price 05-01-26]])/Combined[[#This Row],[Westlake List Price 05-01-26]]</f>
        <v>0</v>
      </c>
    </row>
    <row r="1428" spans="1:14" x14ac:dyDescent="0.3">
      <c r="A1428" s="118">
        <v>2247</v>
      </c>
      <c r="B1428" s="118" t="s">
        <v>14565</v>
      </c>
      <c r="C1428" s="118" t="s">
        <v>19267</v>
      </c>
      <c r="D1428" s="96" t="s">
        <v>13372</v>
      </c>
      <c r="E1428" s="96" t="s">
        <v>13650</v>
      </c>
      <c r="F1428" s="96" t="s">
        <v>12376</v>
      </c>
      <c r="G1428" s="96" t="s">
        <v>18795</v>
      </c>
      <c r="H1428" s="96" t="s">
        <v>11016</v>
      </c>
      <c r="I1428" s="123" t="s">
        <v>13941</v>
      </c>
      <c r="J1428" s="95" t="s">
        <v>5807</v>
      </c>
      <c r="K1428" s="95" t="s">
        <v>12002</v>
      </c>
      <c r="L1428" s="164">
        <v>6422.13</v>
      </c>
      <c r="M1428" s="154">
        <v>6422.13</v>
      </c>
      <c r="N1428" s="125">
        <f>(Combined[[#This Row],[Westlake List Price 06-01-26]]-Combined[[#This Row],[Westlake List Price 05-01-26]])/Combined[[#This Row],[Westlake List Price 05-01-26]]</f>
        <v>0</v>
      </c>
    </row>
    <row r="1429" spans="1:14" x14ac:dyDescent="0.3">
      <c r="A1429" s="118">
        <v>2239</v>
      </c>
      <c r="B1429" s="118" t="s">
        <v>11008</v>
      </c>
      <c r="C1429" s="118" t="s">
        <v>19259</v>
      </c>
      <c r="D1429" s="96" t="s">
        <v>13372</v>
      </c>
      <c r="E1429" s="96" t="s">
        <v>13650</v>
      </c>
      <c r="F1429" s="96" t="s">
        <v>12365</v>
      </c>
      <c r="G1429" s="96" t="s">
        <v>18795</v>
      </c>
      <c r="H1429" s="96" t="s">
        <v>11008</v>
      </c>
      <c r="I1429" s="123" t="s">
        <v>13941</v>
      </c>
      <c r="J1429" s="95" t="s">
        <v>5807</v>
      </c>
      <c r="K1429" s="95" t="s">
        <v>12002</v>
      </c>
      <c r="L1429" s="164">
        <v>1403.31</v>
      </c>
      <c r="M1429" s="154">
        <v>1403.31</v>
      </c>
      <c r="N1429" s="125">
        <f>(Combined[[#This Row],[Westlake List Price 06-01-26]]-Combined[[#This Row],[Westlake List Price 05-01-26]])/Combined[[#This Row],[Westlake List Price 05-01-26]]</f>
        <v>0</v>
      </c>
    </row>
    <row r="1430" spans="1:14" x14ac:dyDescent="0.3">
      <c r="A1430" s="118">
        <v>2240</v>
      </c>
      <c r="B1430" s="118" t="s">
        <v>15399</v>
      </c>
      <c r="C1430" s="118" t="s">
        <v>19260</v>
      </c>
      <c r="D1430" s="96" t="s">
        <v>13372</v>
      </c>
      <c r="E1430" s="96" t="s">
        <v>13650</v>
      </c>
      <c r="F1430" s="96" t="s">
        <v>12367</v>
      </c>
      <c r="G1430" s="96" t="s">
        <v>18795</v>
      </c>
      <c r="H1430" s="96" t="s">
        <v>11009</v>
      </c>
      <c r="I1430" s="123" t="s">
        <v>13941</v>
      </c>
      <c r="J1430" s="95" t="s">
        <v>2957</v>
      </c>
      <c r="K1430" s="95" t="s">
        <v>12002</v>
      </c>
      <c r="L1430" s="164">
        <v>1528.21</v>
      </c>
      <c r="M1430" s="154">
        <v>1528.21</v>
      </c>
      <c r="N1430" s="125">
        <f>(Combined[[#This Row],[Westlake List Price 06-01-26]]-Combined[[#This Row],[Westlake List Price 05-01-26]])/Combined[[#This Row],[Westlake List Price 05-01-26]]</f>
        <v>0</v>
      </c>
    </row>
    <row r="1431" spans="1:14" x14ac:dyDescent="0.3">
      <c r="A1431" s="118">
        <v>2241</v>
      </c>
      <c r="B1431" s="118" t="s">
        <v>15400</v>
      </c>
      <c r="C1431" s="118" t="s">
        <v>19261</v>
      </c>
      <c r="D1431" s="96" t="s">
        <v>13372</v>
      </c>
      <c r="E1431" s="96" t="s">
        <v>13650</v>
      </c>
      <c r="F1431" s="96" t="s">
        <v>12369</v>
      </c>
      <c r="G1431" s="96" t="s">
        <v>18795</v>
      </c>
      <c r="H1431" s="96" t="s">
        <v>11010</v>
      </c>
      <c r="I1431" s="123" t="s">
        <v>13941</v>
      </c>
      <c r="J1431" s="95" t="s">
        <v>13114</v>
      </c>
      <c r="K1431" s="95" t="s">
        <v>12002</v>
      </c>
      <c r="L1431" s="164">
        <v>3181.39</v>
      </c>
      <c r="M1431" s="154">
        <v>3181.39</v>
      </c>
      <c r="N1431" s="125">
        <f>(Combined[[#This Row],[Westlake List Price 06-01-26]]-Combined[[#This Row],[Westlake List Price 05-01-26]])/Combined[[#This Row],[Westlake List Price 05-01-26]]</f>
        <v>0</v>
      </c>
    </row>
    <row r="1432" spans="1:14" x14ac:dyDescent="0.3">
      <c r="A1432" s="118">
        <v>1656</v>
      </c>
      <c r="B1432" s="118" t="s">
        <v>15112</v>
      </c>
      <c r="C1432" s="118" t="s">
        <v>19040</v>
      </c>
      <c r="D1432" s="96" t="s">
        <v>13372</v>
      </c>
      <c r="E1432" s="96" t="s">
        <v>13646</v>
      </c>
      <c r="F1432" s="96">
        <v>14</v>
      </c>
      <c r="G1432" s="96" t="s">
        <v>18795</v>
      </c>
      <c r="H1432" s="96" t="s">
        <v>11962</v>
      </c>
      <c r="I1432" s="123" t="s">
        <v>13890</v>
      </c>
      <c r="J1432" s="95" t="s">
        <v>3094</v>
      </c>
      <c r="K1432" s="95" t="s">
        <v>12002</v>
      </c>
      <c r="L1432" s="164">
        <v>5355.98</v>
      </c>
      <c r="M1432" s="154">
        <v>5355.98</v>
      </c>
      <c r="N1432" s="125">
        <f>(Combined[[#This Row],[Westlake List Price 06-01-26]]-Combined[[#This Row],[Westlake List Price 05-01-26]])/Combined[[#This Row],[Westlake List Price 05-01-26]]</f>
        <v>0</v>
      </c>
    </row>
    <row r="1433" spans="1:14" x14ac:dyDescent="0.3">
      <c r="A1433" s="118">
        <v>1657</v>
      </c>
      <c r="B1433" s="118" t="s">
        <v>15113</v>
      </c>
      <c r="C1433" s="118" t="s">
        <v>19041</v>
      </c>
      <c r="D1433" s="96" t="s">
        <v>13372</v>
      </c>
      <c r="E1433" s="96" t="s">
        <v>13647</v>
      </c>
      <c r="F1433" s="96">
        <v>16</v>
      </c>
      <c r="G1433" s="96" t="s">
        <v>18795</v>
      </c>
      <c r="H1433" s="96" t="s">
        <v>11963</v>
      </c>
      <c r="I1433" s="123" t="s">
        <v>13890</v>
      </c>
      <c r="J1433" s="95" t="s">
        <v>3095</v>
      </c>
      <c r="K1433" s="95" t="s">
        <v>12002</v>
      </c>
      <c r="L1433" s="164">
        <v>7088.15</v>
      </c>
      <c r="M1433" s="154">
        <v>7088.15</v>
      </c>
      <c r="N1433" s="125">
        <f>(Combined[[#This Row],[Westlake List Price 06-01-26]]-Combined[[#This Row],[Westlake List Price 05-01-26]])/Combined[[#This Row],[Westlake List Price 05-01-26]]</f>
        <v>0</v>
      </c>
    </row>
    <row r="1434" spans="1:14" x14ac:dyDescent="0.3">
      <c r="A1434" s="118">
        <v>1658</v>
      </c>
      <c r="B1434" s="118" t="s">
        <v>15114</v>
      </c>
      <c r="C1434" s="118" t="s">
        <v>19042</v>
      </c>
      <c r="D1434" s="96" t="s">
        <v>13372</v>
      </c>
      <c r="E1434" s="96" t="s">
        <v>13648</v>
      </c>
      <c r="F1434" s="96">
        <v>18</v>
      </c>
      <c r="G1434" s="96" t="s">
        <v>18795</v>
      </c>
      <c r="H1434" s="96" t="s">
        <v>11964</v>
      </c>
      <c r="I1434" s="123" t="s">
        <v>13890</v>
      </c>
      <c r="J1434" s="95" t="s">
        <v>3096</v>
      </c>
      <c r="K1434" s="95" t="s">
        <v>12002</v>
      </c>
      <c r="L1434" s="164">
        <v>7869.67</v>
      </c>
      <c r="M1434" s="154">
        <v>7869.67</v>
      </c>
      <c r="N1434" s="125">
        <f>(Combined[[#This Row],[Westlake List Price 06-01-26]]-Combined[[#This Row],[Westlake List Price 05-01-26]])/Combined[[#This Row],[Westlake List Price 05-01-26]]</f>
        <v>0</v>
      </c>
    </row>
    <row r="1435" spans="1:14" x14ac:dyDescent="0.3">
      <c r="A1435" s="118">
        <v>1135</v>
      </c>
      <c r="B1435" s="118" t="s">
        <v>14845</v>
      </c>
      <c r="C1435" s="118" t="s">
        <v>18839</v>
      </c>
      <c r="D1435" s="96" t="s">
        <v>13372</v>
      </c>
      <c r="E1435" s="96" t="s">
        <v>13649</v>
      </c>
      <c r="F1435" s="96" t="s">
        <v>12361</v>
      </c>
      <c r="G1435" s="96" t="s">
        <v>18795</v>
      </c>
      <c r="H1435" s="96" t="s">
        <v>11881</v>
      </c>
      <c r="I1435" s="123" t="s">
        <v>13874</v>
      </c>
      <c r="J1435" s="95" t="s">
        <v>2999</v>
      </c>
      <c r="K1435" s="95" t="s">
        <v>12002</v>
      </c>
      <c r="L1435" s="164">
        <v>11742.33</v>
      </c>
      <c r="M1435" s="154">
        <v>11742.33</v>
      </c>
      <c r="N1435" s="125">
        <f>(Combined[[#This Row],[Westlake List Price 06-01-26]]-Combined[[#This Row],[Westlake List Price 05-01-26]])/Combined[[#This Row],[Westlake List Price 05-01-26]]</f>
        <v>0</v>
      </c>
    </row>
    <row r="1436" spans="1:14" x14ac:dyDescent="0.3">
      <c r="A1436" s="118">
        <v>1130</v>
      </c>
      <c r="B1436" s="118" t="s">
        <v>14840</v>
      </c>
      <c r="C1436" s="118" t="s">
        <v>18837</v>
      </c>
      <c r="D1436" s="96" t="s">
        <v>13372</v>
      </c>
      <c r="E1436" s="96" t="s">
        <v>13649</v>
      </c>
      <c r="F1436" s="96" t="s">
        <v>12323</v>
      </c>
      <c r="G1436" s="96" t="s">
        <v>18795</v>
      </c>
      <c r="H1436" s="96" t="s">
        <v>3442</v>
      </c>
      <c r="I1436" s="123" t="s">
        <v>13874</v>
      </c>
      <c r="J1436" s="95" t="s">
        <v>3002</v>
      </c>
      <c r="K1436" s="95" t="s">
        <v>12002</v>
      </c>
      <c r="L1436" s="164">
        <v>9054.34</v>
      </c>
      <c r="M1436" s="154">
        <v>9054.34</v>
      </c>
      <c r="N1436" s="125">
        <f>(Combined[[#This Row],[Westlake List Price 06-01-26]]-Combined[[#This Row],[Westlake List Price 05-01-26]])/Combined[[#This Row],[Westlake List Price 05-01-26]]</f>
        <v>0</v>
      </c>
    </row>
    <row r="1437" spans="1:14" x14ac:dyDescent="0.3">
      <c r="A1437" s="118">
        <v>1132</v>
      </c>
      <c r="B1437" s="118" t="s">
        <v>14842</v>
      </c>
      <c r="C1437" s="118" t="s">
        <v>18838</v>
      </c>
      <c r="D1437" s="96" t="s">
        <v>13372</v>
      </c>
      <c r="E1437" s="96" t="s">
        <v>13649</v>
      </c>
      <c r="F1437" s="96" t="s">
        <v>12357</v>
      </c>
      <c r="G1437" s="96" t="s">
        <v>18795</v>
      </c>
      <c r="H1437" s="96" t="s">
        <v>11878</v>
      </c>
      <c r="I1437" s="123" t="s">
        <v>13874</v>
      </c>
      <c r="J1437" s="95" t="s">
        <v>3004</v>
      </c>
      <c r="K1437" s="95" t="s">
        <v>12002</v>
      </c>
      <c r="L1437" s="164">
        <v>9816.11</v>
      </c>
      <c r="M1437" s="154">
        <v>9816.11</v>
      </c>
      <c r="N1437" s="125">
        <f>(Combined[[#This Row],[Westlake List Price 06-01-26]]-Combined[[#This Row],[Westlake List Price 05-01-26]])/Combined[[#This Row],[Westlake List Price 05-01-26]]</f>
        <v>0</v>
      </c>
    </row>
    <row r="1438" spans="1:14" x14ac:dyDescent="0.3">
      <c r="A1438" s="118">
        <v>1148</v>
      </c>
      <c r="B1438" s="118" t="s">
        <v>14858</v>
      </c>
      <c r="C1438" s="118" t="s">
        <v>18843</v>
      </c>
      <c r="D1438" s="96" t="s">
        <v>13372</v>
      </c>
      <c r="E1438" s="96" t="s">
        <v>13650</v>
      </c>
      <c r="F1438" s="96" t="s">
        <v>12345</v>
      </c>
      <c r="G1438" s="96" t="s">
        <v>18795</v>
      </c>
      <c r="H1438" s="96" t="s">
        <v>11895</v>
      </c>
      <c r="I1438" s="123" t="s">
        <v>13874</v>
      </c>
      <c r="J1438" s="95" t="s">
        <v>3005</v>
      </c>
      <c r="K1438" s="95" t="s">
        <v>12002</v>
      </c>
      <c r="L1438" s="164">
        <v>35420.980000000003</v>
      </c>
      <c r="M1438" s="154">
        <v>35420.980000000003</v>
      </c>
      <c r="N1438" s="125">
        <f>(Combined[[#This Row],[Westlake List Price 06-01-26]]-Combined[[#This Row],[Westlake List Price 05-01-26]])/Combined[[#This Row],[Westlake List Price 05-01-26]]</f>
        <v>0</v>
      </c>
    </row>
    <row r="1439" spans="1:14" x14ac:dyDescent="0.3">
      <c r="A1439" s="118">
        <v>1144</v>
      </c>
      <c r="B1439" s="118" t="s">
        <v>14854</v>
      </c>
      <c r="C1439" s="118" t="s">
        <v>18840</v>
      </c>
      <c r="D1439" s="96" t="s">
        <v>13372</v>
      </c>
      <c r="E1439" s="96" t="s">
        <v>13650</v>
      </c>
      <c r="F1439" s="96" t="s">
        <v>12373</v>
      </c>
      <c r="G1439" s="96" t="s">
        <v>18795</v>
      </c>
      <c r="H1439" s="96" t="s">
        <v>11891</v>
      </c>
      <c r="I1439" s="123" t="s">
        <v>13874</v>
      </c>
      <c r="J1439" s="95" t="s">
        <v>3008</v>
      </c>
      <c r="K1439" s="95" t="s">
        <v>12002</v>
      </c>
      <c r="L1439" s="164">
        <v>20889.2</v>
      </c>
      <c r="M1439" s="154">
        <v>20889.2</v>
      </c>
      <c r="N1439" s="125">
        <f>(Combined[[#This Row],[Westlake List Price 06-01-26]]-Combined[[#This Row],[Westlake List Price 05-01-26]])/Combined[[#This Row],[Westlake List Price 05-01-26]]</f>
        <v>0</v>
      </c>
    </row>
    <row r="1440" spans="1:14" x14ac:dyDescent="0.3">
      <c r="A1440" s="118">
        <v>1146</v>
      </c>
      <c r="B1440" s="118" t="s">
        <v>14856</v>
      </c>
      <c r="C1440" s="118" t="s">
        <v>18841</v>
      </c>
      <c r="D1440" s="96" t="s">
        <v>13372</v>
      </c>
      <c r="E1440" s="96" t="s">
        <v>13650</v>
      </c>
      <c r="F1440" s="96" t="s">
        <v>12375</v>
      </c>
      <c r="G1440" s="96" t="s">
        <v>18795</v>
      </c>
      <c r="H1440" s="96" t="s">
        <v>11893</v>
      </c>
      <c r="I1440" s="123" t="s">
        <v>13874</v>
      </c>
      <c r="J1440" s="95" t="s">
        <v>3010</v>
      </c>
      <c r="K1440" s="95" t="s">
        <v>12002</v>
      </c>
      <c r="L1440" s="164">
        <v>28818.33</v>
      </c>
      <c r="M1440" s="154">
        <v>28818.33</v>
      </c>
      <c r="N1440" s="125">
        <f>(Combined[[#This Row],[Westlake List Price 06-01-26]]-Combined[[#This Row],[Westlake List Price 05-01-26]])/Combined[[#This Row],[Westlake List Price 05-01-26]]</f>
        <v>0</v>
      </c>
    </row>
    <row r="1441" spans="1:14" x14ac:dyDescent="0.3">
      <c r="A1441" s="118">
        <v>1147</v>
      </c>
      <c r="B1441" s="118" t="s">
        <v>14857</v>
      </c>
      <c r="C1441" s="118" t="s">
        <v>18842</v>
      </c>
      <c r="D1441" s="96" t="s">
        <v>13372</v>
      </c>
      <c r="E1441" s="96" t="s">
        <v>13650</v>
      </c>
      <c r="F1441" s="96" t="s">
        <v>12376</v>
      </c>
      <c r="G1441" s="96" t="s">
        <v>18795</v>
      </c>
      <c r="H1441" s="96" t="s">
        <v>11894</v>
      </c>
      <c r="I1441" s="123" t="s">
        <v>13874</v>
      </c>
      <c r="J1441" s="95" t="s">
        <v>2839</v>
      </c>
      <c r="K1441" s="95" t="s">
        <v>12002</v>
      </c>
      <c r="L1441" s="164">
        <v>32853.15</v>
      </c>
      <c r="M1441" s="154">
        <v>32853.15</v>
      </c>
      <c r="N1441" s="125">
        <f>(Combined[[#This Row],[Westlake List Price 06-01-26]]-Combined[[#This Row],[Westlake List Price 05-01-26]])/Combined[[#This Row],[Westlake List Price 05-01-26]]</f>
        <v>0</v>
      </c>
    </row>
    <row r="1442" spans="1:14" x14ac:dyDescent="0.3">
      <c r="A1442" s="118">
        <v>1526</v>
      </c>
      <c r="B1442" s="118" t="s">
        <v>15025</v>
      </c>
      <c r="C1442" s="118" t="s">
        <v>18989</v>
      </c>
      <c r="D1442" s="96" t="s">
        <v>13372</v>
      </c>
      <c r="E1442" s="96" t="s">
        <v>13646</v>
      </c>
      <c r="F1442" s="96" t="s">
        <v>12340</v>
      </c>
      <c r="G1442" s="96" t="s">
        <v>18795</v>
      </c>
      <c r="H1442" s="96" t="s">
        <v>11588</v>
      </c>
      <c r="I1442" s="123" t="s">
        <v>13881</v>
      </c>
      <c r="J1442" s="95" t="s">
        <v>2852</v>
      </c>
      <c r="K1442" s="95" t="s">
        <v>12002</v>
      </c>
      <c r="L1442" s="164">
        <v>14451.41</v>
      </c>
      <c r="M1442" s="154">
        <v>14451.41</v>
      </c>
      <c r="N1442" s="125">
        <f>(Combined[[#This Row],[Westlake List Price 06-01-26]]-Combined[[#This Row],[Westlake List Price 05-01-26]])/Combined[[#This Row],[Westlake List Price 05-01-26]]</f>
        <v>0</v>
      </c>
    </row>
    <row r="1443" spans="1:14" x14ac:dyDescent="0.3">
      <c r="A1443" s="118">
        <v>1524</v>
      </c>
      <c r="B1443" s="118" t="s">
        <v>15023</v>
      </c>
      <c r="C1443" s="118" t="s">
        <v>18987</v>
      </c>
      <c r="D1443" s="96" t="s">
        <v>13372</v>
      </c>
      <c r="E1443" s="96" t="s">
        <v>13646</v>
      </c>
      <c r="F1443" s="96" t="s">
        <v>12299</v>
      </c>
      <c r="G1443" s="96" t="s">
        <v>18795</v>
      </c>
      <c r="H1443" s="96" t="s">
        <v>11586</v>
      </c>
      <c r="I1443" s="123" t="s">
        <v>13881</v>
      </c>
      <c r="J1443" s="95" t="s">
        <v>2853</v>
      </c>
      <c r="K1443" s="95" t="s">
        <v>12002</v>
      </c>
      <c r="L1443" s="164">
        <v>10308.799999999999</v>
      </c>
      <c r="M1443" s="154">
        <v>10308.799999999999</v>
      </c>
      <c r="N1443" s="125">
        <f>(Combined[[#This Row],[Westlake List Price 06-01-26]]-Combined[[#This Row],[Westlake List Price 05-01-26]])/Combined[[#This Row],[Westlake List Price 05-01-26]]</f>
        <v>0</v>
      </c>
    </row>
    <row r="1444" spans="1:14" x14ac:dyDescent="0.3">
      <c r="A1444" s="118">
        <v>1525</v>
      </c>
      <c r="B1444" s="118" t="s">
        <v>15024</v>
      </c>
      <c r="C1444" s="118" t="s">
        <v>18988</v>
      </c>
      <c r="D1444" s="96" t="s">
        <v>13372</v>
      </c>
      <c r="E1444" s="96" t="s">
        <v>13646</v>
      </c>
      <c r="F1444" s="96" t="s">
        <v>12300</v>
      </c>
      <c r="G1444" s="96" t="s">
        <v>18795</v>
      </c>
      <c r="H1444" s="96" t="s">
        <v>11587</v>
      </c>
      <c r="I1444" s="123" t="s">
        <v>13881</v>
      </c>
      <c r="J1444" s="95" t="s">
        <v>2854</v>
      </c>
      <c r="K1444" s="95" t="s">
        <v>12002</v>
      </c>
      <c r="L1444" s="164">
        <v>13458.15</v>
      </c>
      <c r="M1444" s="154">
        <v>13458.15</v>
      </c>
      <c r="N1444" s="125">
        <f>(Combined[[#This Row],[Westlake List Price 06-01-26]]-Combined[[#This Row],[Westlake List Price 05-01-26]])/Combined[[#This Row],[Westlake List Price 05-01-26]]</f>
        <v>0</v>
      </c>
    </row>
    <row r="1445" spans="1:14" x14ac:dyDescent="0.3">
      <c r="A1445" s="118">
        <v>1521</v>
      </c>
      <c r="B1445" s="118" t="s">
        <v>15020</v>
      </c>
      <c r="C1445" s="118" t="s">
        <v>18985</v>
      </c>
      <c r="D1445" s="96" t="s">
        <v>13372</v>
      </c>
      <c r="E1445" s="96" t="s">
        <v>13646</v>
      </c>
      <c r="F1445" s="96" t="s">
        <v>12293</v>
      </c>
      <c r="G1445" s="96" t="s">
        <v>18795</v>
      </c>
      <c r="H1445" s="96" t="s">
        <v>11849</v>
      </c>
      <c r="I1445" s="123" t="s">
        <v>13881</v>
      </c>
      <c r="J1445" s="95" t="s">
        <v>2855</v>
      </c>
      <c r="K1445" s="95" t="s">
        <v>12002</v>
      </c>
      <c r="L1445" s="164">
        <v>8001.04</v>
      </c>
      <c r="M1445" s="154">
        <v>8001.04</v>
      </c>
      <c r="N1445" s="125">
        <f>(Combined[[#This Row],[Westlake List Price 06-01-26]]-Combined[[#This Row],[Westlake List Price 05-01-26]])/Combined[[#This Row],[Westlake List Price 05-01-26]]</f>
        <v>0</v>
      </c>
    </row>
    <row r="1446" spans="1:14" x14ac:dyDescent="0.3">
      <c r="A1446" s="118">
        <v>1523</v>
      </c>
      <c r="B1446" s="118" t="s">
        <v>15022</v>
      </c>
      <c r="C1446" s="118" t="s">
        <v>18986</v>
      </c>
      <c r="D1446" s="96" t="s">
        <v>13372</v>
      </c>
      <c r="E1446" s="96" t="s">
        <v>13646</v>
      </c>
      <c r="F1446" s="96" t="s">
        <v>12297</v>
      </c>
      <c r="G1446" s="96" t="s">
        <v>18795</v>
      </c>
      <c r="H1446" s="96" t="s">
        <v>11851</v>
      </c>
      <c r="I1446" s="123" t="s">
        <v>13881</v>
      </c>
      <c r="J1446" s="95" t="s">
        <v>2857</v>
      </c>
      <c r="K1446" s="95" t="s">
        <v>12002</v>
      </c>
      <c r="L1446" s="164">
        <v>9481.41</v>
      </c>
      <c r="M1446" s="154">
        <v>9481.41</v>
      </c>
      <c r="N1446" s="125">
        <f>(Combined[[#This Row],[Westlake List Price 06-01-26]]-Combined[[#This Row],[Westlake List Price 05-01-26]])/Combined[[#This Row],[Westlake List Price 05-01-26]]</f>
        <v>0</v>
      </c>
    </row>
    <row r="1447" spans="1:14" x14ac:dyDescent="0.3">
      <c r="A1447" s="118">
        <v>1533</v>
      </c>
      <c r="B1447" s="118" t="s">
        <v>15031</v>
      </c>
      <c r="C1447" s="118" t="s">
        <v>18995</v>
      </c>
      <c r="D1447" s="96" t="s">
        <v>13372</v>
      </c>
      <c r="E1447" s="96" t="s">
        <v>13647</v>
      </c>
      <c r="F1447" s="96" t="s">
        <v>12342</v>
      </c>
      <c r="G1447" s="96" t="s">
        <v>18795</v>
      </c>
      <c r="H1447" s="96" t="s">
        <v>11595</v>
      </c>
      <c r="I1447" s="123" t="s">
        <v>13881</v>
      </c>
      <c r="J1447" s="95" t="s">
        <v>2858</v>
      </c>
      <c r="K1447" s="95" t="s">
        <v>12002</v>
      </c>
      <c r="L1447" s="164">
        <v>15350.45</v>
      </c>
      <c r="M1447" s="154">
        <v>15350.45</v>
      </c>
      <c r="N1447" s="125">
        <f>(Combined[[#This Row],[Westlake List Price 06-01-26]]-Combined[[#This Row],[Westlake List Price 05-01-26]])/Combined[[#This Row],[Westlake List Price 05-01-26]]</f>
        <v>0</v>
      </c>
    </row>
    <row r="1448" spans="1:14" x14ac:dyDescent="0.3">
      <c r="A1448" s="118">
        <v>1530</v>
      </c>
      <c r="B1448" s="118" t="s">
        <v>15029</v>
      </c>
      <c r="C1448" s="118" t="s">
        <v>18992</v>
      </c>
      <c r="D1448" s="96" t="s">
        <v>13372</v>
      </c>
      <c r="E1448" s="96" t="s">
        <v>13647</v>
      </c>
      <c r="F1448" s="96" t="s">
        <v>12308</v>
      </c>
      <c r="G1448" s="96" t="s">
        <v>18795</v>
      </c>
      <c r="H1448" s="96" t="s">
        <v>11592</v>
      </c>
      <c r="I1448" s="123" t="s">
        <v>13881</v>
      </c>
      <c r="J1448" s="95" t="s">
        <v>2859</v>
      </c>
      <c r="K1448" s="95" t="s">
        <v>12002</v>
      </c>
      <c r="L1448" s="164">
        <v>13651.09</v>
      </c>
      <c r="M1448" s="154">
        <v>13651.09</v>
      </c>
      <c r="N1448" s="125">
        <f>(Combined[[#This Row],[Westlake List Price 06-01-26]]-Combined[[#This Row],[Westlake List Price 05-01-26]])/Combined[[#This Row],[Westlake List Price 05-01-26]]</f>
        <v>0</v>
      </c>
    </row>
    <row r="1449" spans="1:14" x14ac:dyDescent="0.3">
      <c r="A1449" s="118">
        <v>1531</v>
      </c>
      <c r="B1449" s="118" t="s">
        <v>15030</v>
      </c>
      <c r="C1449" s="118" t="s">
        <v>18993</v>
      </c>
      <c r="D1449" s="96" t="s">
        <v>13372</v>
      </c>
      <c r="E1449" s="96" t="s">
        <v>13647</v>
      </c>
      <c r="F1449" s="96" t="s">
        <v>12309</v>
      </c>
      <c r="G1449" s="96" t="s">
        <v>18795</v>
      </c>
      <c r="H1449" s="96" t="s">
        <v>11593</v>
      </c>
      <c r="I1449" s="123" t="s">
        <v>13881</v>
      </c>
      <c r="J1449" s="95" t="s">
        <v>2860</v>
      </c>
      <c r="K1449" s="95" t="s">
        <v>12002</v>
      </c>
      <c r="L1449" s="164">
        <v>13946.85</v>
      </c>
      <c r="M1449" s="154">
        <v>13946.85</v>
      </c>
      <c r="N1449" s="125">
        <f>(Combined[[#This Row],[Westlake List Price 06-01-26]]-Combined[[#This Row],[Westlake List Price 05-01-26]])/Combined[[#This Row],[Westlake List Price 05-01-26]]</f>
        <v>0</v>
      </c>
    </row>
    <row r="1450" spans="1:14" x14ac:dyDescent="0.3">
      <c r="A1450" s="118">
        <v>1532</v>
      </c>
      <c r="B1450" s="118" t="s">
        <v>11594</v>
      </c>
      <c r="C1450" s="118" t="s">
        <v>18994</v>
      </c>
      <c r="D1450" s="96" t="s">
        <v>13372</v>
      </c>
      <c r="E1450" s="96" t="s">
        <v>13647</v>
      </c>
      <c r="F1450" s="96" t="s">
        <v>12310</v>
      </c>
      <c r="G1450" s="96" t="s">
        <v>18795</v>
      </c>
      <c r="H1450" s="96" t="s">
        <v>11594</v>
      </c>
      <c r="I1450" s="123" t="s">
        <v>13881</v>
      </c>
      <c r="J1450" s="95" t="s">
        <v>5807</v>
      </c>
      <c r="K1450" s="95" t="s">
        <v>12002</v>
      </c>
      <c r="L1450" s="164">
        <v>16133.04</v>
      </c>
      <c r="M1450" s="154">
        <v>16133.04</v>
      </c>
      <c r="N1450" s="125">
        <f>(Combined[[#This Row],[Westlake List Price 06-01-26]]-Combined[[#This Row],[Westlake List Price 05-01-26]])/Combined[[#This Row],[Westlake List Price 05-01-26]]</f>
        <v>0</v>
      </c>
    </row>
    <row r="1451" spans="1:14" x14ac:dyDescent="0.3">
      <c r="A1451" s="118">
        <v>1527</v>
      </c>
      <c r="B1451" s="118" t="s">
        <v>15026</v>
      </c>
      <c r="C1451" s="118" t="s">
        <v>18990</v>
      </c>
      <c r="D1451" s="96" t="s">
        <v>13372</v>
      </c>
      <c r="E1451" s="96" t="s">
        <v>13647</v>
      </c>
      <c r="F1451" s="96" t="s">
        <v>12302</v>
      </c>
      <c r="G1451" s="96" t="s">
        <v>18795</v>
      </c>
      <c r="H1451" s="96" t="s">
        <v>11589</v>
      </c>
      <c r="I1451" s="123" t="s">
        <v>13881</v>
      </c>
      <c r="J1451" s="95" t="s">
        <v>2861</v>
      </c>
      <c r="K1451" s="95" t="s">
        <v>12002</v>
      </c>
      <c r="L1451" s="164">
        <v>9348.5300000000007</v>
      </c>
      <c r="M1451" s="154">
        <v>9348.5300000000007</v>
      </c>
      <c r="N1451" s="125">
        <f>(Combined[[#This Row],[Westlake List Price 06-01-26]]-Combined[[#This Row],[Westlake List Price 05-01-26]])/Combined[[#This Row],[Westlake List Price 05-01-26]]</f>
        <v>0</v>
      </c>
    </row>
    <row r="1452" spans="1:14" x14ac:dyDescent="0.3">
      <c r="A1452" s="118">
        <v>1529</v>
      </c>
      <c r="B1452" s="118" t="s">
        <v>15028</v>
      </c>
      <c r="C1452" s="118" t="s">
        <v>18991</v>
      </c>
      <c r="D1452" s="96" t="s">
        <v>13372</v>
      </c>
      <c r="E1452" s="96" t="s">
        <v>13647</v>
      </c>
      <c r="F1452" s="96" t="s">
        <v>12306</v>
      </c>
      <c r="G1452" s="96" t="s">
        <v>18795</v>
      </c>
      <c r="H1452" s="96" t="s">
        <v>11591</v>
      </c>
      <c r="I1452" s="123" t="s">
        <v>13881</v>
      </c>
      <c r="J1452" s="95" t="s">
        <v>2863</v>
      </c>
      <c r="K1452" s="95" t="s">
        <v>12002</v>
      </c>
      <c r="L1452" s="164">
        <v>11312.72</v>
      </c>
      <c r="M1452" s="154">
        <v>11312.72</v>
      </c>
      <c r="N1452" s="125">
        <f>(Combined[[#This Row],[Westlake List Price 06-01-26]]-Combined[[#This Row],[Westlake List Price 05-01-26]])/Combined[[#This Row],[Westlake List Price 05-01-26]]</f>
        <v>0</v>
      </c>
    </row>
    <row r="1453" spans="1:14" x14ac:dyDescent="0.3">
      <c r="A1453" s="118">
        <v>1541</v>
      </c>
      <c r="B1453" s="118" t="s">
        <v>15039</v>
      </c>
      <c r="C1453" s="118" t="s">
        <v>19002</v>
      </c>
      <c r="D1453" s="96" t="s">
        <v>13372</v>
      </c>
      <c r="E1453" s="96" t="s">
        <v>13648</v>
      </c>
      <c r="F1453" s="96" t="s">
        <v>12343</v>
      </c>
      <c r="G1453" s="96" t="s">
        <v>18795</v>
      </c>
      <c r="H1453" s="96" t="s">
        <v>11603</v>
      </c>
      <c r="I1453" s="123" t="s">
        <v>13881</v>
      </c>
      <c r="J1453" s="95" t="s">
        <v>2864</v>
      </c>
      <c r="K1453" s="95" t="s">
        <v>12002</v>
      </c>
      <c r="L1453" s="164">
        <v>19724.43</v>
      </c>
      <c r="M1453" s="154">
        <v>19724.43</v>
      </c>
      <c r="N1453" s="125">
        <f>(Combined[[#This Row],[Westlake List Price 06-01-26]]-Combined[[#This Row],[Westlake List Price 05-01-26]])/Combined[[#This Row],[Westlake List Price 05-01-26]]</f>
        <v>0</v>
      </c>
    </row>
    <row r="1454" spans="1:14" x14ac:dyDescent="0.3">
      <c r="A1454" s="118">
        <v>1537</v>
      </c>
      <c r="B1454" s="118" t="s">
        <v>15035</v>
      </c>
      <c r="C1454" s="118" t="s">
        <v>18998</v>
      </c>
      <c r="D1454" s="96" t="s">
        <v>13372</v>
      </c>
      <c r="E1454" s="96" t="s">
        <v>13648</v>
      </c>
      <c r="F1454" s="96" t="s">
        <v>12318</v>
      </c>
      <c r="G1454" s="96" t="s">
        <v>18795</v>
      </c>
      <c r="H1454" s="96" t="s">
        <v>11599</v>
      </c>
      <c r="I1454" s="123" t="s">
        <v>13881</v>
      </c>
      <c r="J1454" s="95" t="s">
        <v>2865</v>
      </c>
      <c r="K1454" s="95" t="s">
        <v>12002</v>
      </c>
      <c r="L1454" s="164">
        <v>13221.23</v>
      </c>
      <c r="M1454" s="154">
        <v>13221.23</v>
      </c>
      <c r="N1454" s="125">
        <f>(Combined[[#This Row],[Westlake List Price 06-01-26]]-Combined[[#This Row],[Westlake List Price 05-01-26]])/Combined[[#This Row],[Westlake List Price 05-01-26]]</f>
        <v>0</v>
      </c>
    </row>
    <row r="1455" spans="1:14" x14ac:dyDescent="0.3">
      <c r="A1455" s="118">
        <v>1538</v>
      </c>
      <c r="B1455" s="118" t="s">
        <v>15036</v>
      </c>
      <c r="C1455" s="118" t="s">
        <v>18999</v>
      </c>
      <c r="D1455" s="96" t="s">
        <v>13372</v>
      </c>
      <c r="E1455" s="96" t="s">
        <v>13648</v>
      </c>
      <c r="F1455" s="96" t="s">
        <v>12319</v>
      </c>
      <c r="G1455" s="96" t="s">
        <v>18795</v>
      </c>
      <c r="H1455" s="96" t="s">
        <v>11600</v>
      </c>
      <c r="I1455" s="123" t="s">
        <v>13881</v>
      </c>
      <c r="J1455" s="95" t="s">
        <v>2866</v>
      </c>
      <c r="K1455" s="95" t="s">
        <v>12002</v>
      </c>
      <c r="L1455" s="164">
        <v>14152.45</v>
      </c>
      <c r="M1455" s="154">
        <v>14152.45</v>
      </c>
      <c r="N1455" s="125">
        <f>(Combined[[#This Row],[Westlake List Price 06-01-26]]-Combined[[#This Row],[Westlake List Price 05-01-26]])/Combined[[#This Row],[Westlake List Price 05-01-26]]</f>
        <v>0</v>
      </c>
    </row>
    <row r="1456" spans="1:14" x14ac:dyDescent="0.3">
      <c r="A1456" s="118">
        <v>1539</v>
      </c>
      <c r="B1456" s="118" t="s">
        <v>15037</v>
      </c>
      <c r="C1456" s="118" t="s">
        <v>19000</v>
      </c>
      <c r="D1456" s="96" t="s">
        <v>13372</v>
      </c>
      <c r="E1456" s="96" t="s">
        <v>13648</v>
      </c>
      <c r="F1456" s="96" t="s">
        <v>12320</v>
      </c>
      <c r="G1456" s="96" t="s">
        <v>18795</v>
      </c>
      <c r="H1456" s="96" t="s">
        <v>11601</v>
      </c>
      <c r="I1456" s="123" t="s">
        <v>13881</v>
      </c>
      <c r="J1456" s="95" t="s">
        <v>2867</v>
      </c>
      <c r="K1456" s="95" t="s">
        <v>12002</v>
      </c>
      <c r="L1456" s="164">
        <v>15116.71</v>
      </c>
      <c r="M1456" s="154">
        <v>15116.71</v>
      </c>
      <c r="N1456" s="125">
        <f>(Combined[[#This Row],[Westlake List Price 06-01-26]]-Combined[[#This Row],[Westlake List Price 05-01-26]])/Combined[[#This Row],[Westlake List Price 05-01-26]]</f>
        <v>0</v>
      </c>
    </row>
    <row r="1457" spans="1:14" x14ac:dyDescent="0.3">
      <c r="A1457" s="118">
        <v>1540</v>
      </c>
      <c r="B1457" s="118" t="s">
        <v>15038</v>
      </c>
      <c r="C1457" s="118" t="s">
        <v>19001</v>
      </c>
      <c r="D1457" s="96" t="s">
        <v>13372</v>
      </c>
      <c r="E1457" s="96" t="s">
        <v>13648</v>
      </c>
      <c r="F1457" s="96" t="s">
        <v>12321</v>
      </c>
      <c r="G1457" s="96" t="s">
        <v>18795</v>
      </c>
      <c r="H1457" s="96" t="s">
        <v>11602</v>
      </c>
      <c r="I1457" s="123" t="s">
        <v>13881</v>
      </c>
      <c r="J1457" s="95" t="s">
        <v>2868</v>
      </c>
      <c r="K1457" s="95" t="s">
        <v>12002</v>
      </c>
      <c r="L1457" s="164">
        <v>16949.21</v>
      </c>
      <c r="M1457" s="154">
        <v>16949.21</v>
      </c>
      <c r="N1457" s="125">
        <f>(Combined[[#This Row],[Westlake List Price 06-01-26]]-Combined[[#This Row],[Westlake List Price 05-01-26]])/Combined[[#This Row],[Westlake List Price 05-01-26]]</f>
        <v>0</v>
      </c>
    </row>
    <row r="1458" spans="1:14" x14ac:dyDescent="0.3">
      <c r="A1458" s="118">
        <v>1534</v>
      </c>
      <c r="B1458" s="118" t="s">
        <v>15032</v>
      </c>
      <c r="C1458" s="118" t="s">
        <v>18996</v>
      </c>
      <c r="D1458" s="96" t="s">
        <v>13372</v>
      </c>
      <c r="E1458" s="96" t="s">
        <v>13648</v>
      </c>
      <c r="F1458" s="96" t="s">
        <v>12312</v>
      </c>
      <c r="G1458" s="96" t="s">
        <v>18795</v>
      </c>
      <c r="H1458" s="96" t="s">
        <v>11596</v>
      </c>
      <c r="I1458" s="123" t="s">
        <v>13881</v>
      </c>
      <c r="J1458" s="95" t="s">
        <v>2869</v>
      </c>
      <c r="K1458" s="95" t="s">
        <v>12002</v>
      </c>
      <c r="L1458" s="164">
        <v>10186.25</v>
      </c>
      <c r="M1458" s="154">
        <v>10186.25</v>
      </c>
      <c r="N1458" s="125">
        <f>(Combined[[#This Row],[Westlake List Price 06-01-26]]-Combined[[#This Row],[Westlake List Price 05-01-26]])/Combined[[#This Row],[Westlake List Price 05-01-26]]</f>
        <v>0</v>
      </c>
    </row>
    <row r="1459" spans="1:14" x14ac:dyDescent="0.3">
      <c r="A1459" s="118">
        <v>1536</v>
      </c>
      <c r="B1459" s="118" t="s">
        <v>15034</v>
      </c>
      <c r="C1459" s="118" t="s">
        <v>18997</v>
      </c>
      <c r="D1459" s="96" t="s">
        <v>13372</v>
      </c>
      <c r="E1459" s="96" t="s">
        <v>13648</v>
      </c>
      <c r="F1459" s="96" t="s">
        <v>12316</v>
      </c>
      <c r="G1459" s="96" t="s">
        <v>18795</v>
      </c>
      <c r="H1459" s="96" t="s">
        <v>11598</v>
      </c>
      <c r="I1459" s="123" t="s">
        <v>13881</v>
      </c>
      <c r="J1459" s="95" t="s">
        <v>2871</v>
      </c>
      <c r="K1459" s="95" t="s">
        <v>12002</v>
      </c>
      <c r="L1459" s="164">
        <v>11861.18</v>
      </c>
      <c r="M1459" s="154">
        <v>11861.18</v>
      </c>
      <c r="N1459" s="125">
        <f>(Combined[[#This Row],[Westlake List Price 06-01-26]]-Combined[[#This Row],[Westlake List Price 05-01-26]])/Combined[[#This Row],[Westlake List Price 05-01-26]]</f>
        <v>0</v>
      </c>
    </row>
    <row r="1460" spans="1:14" x14ac:dyDescent="0.3">
      <c r="A1460" s="118">
        <v>1550</v>
      </c>
      <c r="B1460" s="118" t="s">
        <v>15048</v>
      </c>
      <c r="C1460" s="118" t="s">
        <v>19011</v>
      </c>
      <c r="D1460" s="96" t="s">
        <v>13372</v>
      </c>
      <c r="E1460" s="96" t="s">
        <v>13649</v>
      </c>
      <c r="F1460" s="96" t="s">
        <v>12344</v>
      </c>
      <c r="G1460" s="96" t="s">
        <v>18795</v>
      </c>
      <c r="H1460" s="96" t="s">
        <v>11612</v>
      </c>
      <c r="I1460" s="123" t="s">
        <v>13881</v>
      </c>
      <c r="J1460" s="95" t="s">
        <v>3034</v>
      </c>
      <c r="K1460" s="95" t="s">
        <v>12002</v>
      </c>
      <c r="L1460" s="164">
        <v>23469.11</v>
      </c>
      <c r="M1460" s="154">
        <v>23469.11</v>
      </c>
      <c r="N1460" s="125">
        <f>(Combined[[#This Row],[Westlake List Price 06-01-26]]-Combined[[#This Row],[Westlake List Price 05-01-26]])/Combined[[#This Row],[Westlake List Price 05-01-26]]</f>
        <v>0</v>
      </c>
    </row>
    <row r="1461" spans="1:14" x14ac:dyDescent="0.3">
      <c r="A1461" s="118">
        <v>1545</v>
      </c>
      <c r="B1461" s="118" t="s">
        <v>15043</v>
      </c>
      <c r="C1461" s="118" t="s">
        <v>19006</v>
      </c>
      <c r="D1461" s="96" t="s">
        <v>13372</v>
      </c>
      <c r="E1461" s="96" t="s">
        <v>13649</v>
      </c>
      <c r="F1461" s="96" t="s">
        <v>12359</v>
      </c>
      <c r="G1461" s="96" t="s">
        <v>18795</v>
      </c>
      <c r="H1461" s="96" t="s">
        <v>11607</v>
      </c>
      <c r="I1461" s="123" t="s">
        <v>13881</v>
      </c>
      <c r="J1461" s="95" t="s">
        <v>3035</v>
      </c>
      <c r="K1461" s="95" t="s">
        <v>12002</v>
      </c>
      <c r="L1461" s="164">
        <v>15864.42</v>
      </c>
      <c r="M1461" s="154">
        <v>15864.42</v>
      </c>
      <c r="N1461" s="125">
        <f>(Combined[[#This Row],[Westlake List Price 06-01-26]]-Combined[[#This Row],[Westlake List Price 05-01-26]])/Combined[[#This Row],[Westlake List Price 05-01-26]]</f>
        <v>0</v>
      </c>
    </row>
    <row r="1462" spans="1:14" x14ac:dyDescent="0.3">
      <c r="A1462" s="118">
        <v>1546</v>
      </c>
      <c r="B1462" s="118" t="s">
        <v>15044</v>
      </c>
      <c r="C1462" s="118" t="s">
        <v>19007</v>
      </c>
      <c r="D1462" s="96" t="s">
        <v>13372</v>
      </c>
      <c r="E1462" s="96" t="s">
        <v>13649</v>
      </c>
      <c r="F1462" s="96" t="s">
        <v>12360</v>
      </c>
      <c r="G1462" s="96" t="s">
        <v>18795</v>
      </c>
      <c r="H1462" s="96" t="s">
        <v>11608</v>
      </c>
      <c r="I1462" s="123" t="s">
        <v>13881</v>
      </c>
      <c r="J1462" s="95" t="s">
        <v>3036</v>
      </c>
      <c r="K1462" s="95" t="s">
        <v>12002</v>
      </c>
      <c r="L1462" s="164">
        <v>16983.490000000002</v>
      </c>
      <c r="M1462" s="154">
        <v>16983.490000000002</v>
      </c>
      <c r="N1462" s="125">
        <f>(Combined[[#This Row],[Westlake List Price 06-01-26]]-Combined[[#This Row],[Westlake List Price 05-01-26]])/Combined[[#This Row],[Westlake List Price 05-01-26]]</f>
        <v>0</v>
      </c>
    </row>
    <row r="1463" spans="1:14" x14ac:dyDescent="0.3">
      <c r="A1463" s="118">
        <v>1547</v>
      </c>
      <c r="B1463" s="118" t="s">
        <v>15045</v>
      </c>
      <c r="C1463" s="118" t="s">
        <v>19008</v>
      </c>
      <c r="D1463" s="96" t="s">
        <v>13372</v>
      </c>
      <c r="E1463" s="96" t="s">
        <v>13649</v>
      </c>
      <c r="F1463" s="96" t="s">
        <v>12361</v>
      </c>
      <c r="G1463" s="96" t="s">
        <v>18795</v>
      </c>
      <c r="H1463" s="96" t="s">
        <v>11609</v>
      </c>
      <c r="I1463" s="123" t="s">
        <v>13881</v>
      </c>
      <c r="J1463" s="95" t="s">
        <v>3037</v>
      </c>
      <c r="K1463" s="95" t="s">
        <v>12002</v>
      </c>
      <c r="L1463" s="164">
        <v>18787.73</v>
      </c>
      <c r="M1463" s="154">
        <v>18787.73</v>
      </c>
      <c r="N1463" s="125">
        <f>(Combined[[#This Row],[Westlake List Price 06-01-26]]-Combined[[#This Row],[Westlake List Price 05-01-26]])/Combined[[#This Row],[Westlake List Price 05-01-26]]</f>
        <v>0</v>
      </c>
    </row>
    <row r="1464" spans="1:14" x14ac:dyDescent="0.3">
      <c r="A1464" s="118">
        <v>1548</v>
      </c>
      <c r="B1464" s="118" t="s">
        <v>15046</v>
      </c>
      <c r="C1464" s="118" t="s">
        <v>19009</v>
      </c>
      <c r="D1464" s="96" t="s">
        <v>13372</v>
      </c>
      <c r="E1464" s="96" t="s">
        <v>13649</v>
      </c>
      <c r="F1464" s="96" t="s">
        <v>12362</v>
      </c>
      <c r="G1464" s="96" t="s">
        <v>18795</v>
      </c>
      <c r="H1464" s="96" t="s">
        <v>11610</v>
      </c>
      <c r="I1464" s="123" t="s">
        <v>13881</v>
      </c>
      <c r="J1464" s="95" t="s">
        <v>3038</v>
      </c>
      <c r="K1464" s="95" t="s">
        <v>12002</v>
      </c>
      <c r="L1464" s="164">
        <v>20339.14</v>
      </c>
      <c r="M1464" s="154">
        <v>20339.14</v>
      </c>
      <c r="N1464" s="125">
        <f>(Combined[[#This Row],[Westlake List Price 06-01-26]]-Combined[[#This Row],[Westlake List Price 05-01-26]])/Combined[[#This Row],[Westlake List Price 05-01-26]]</f>
        <v>0</v>
      </c>
    </row>
    <row r="1465" spans="1:14" x14ac:dyDescent="0.3">
      <c r="A1465" s="118">
        <v>1549</v>
      </c>
      <c r="B1465" s="118" t="s">
        <v>15047</v>
      </c>
      <c r="C1465" s="118" t="s">
        <v>19010</v>
      </c>
      <c r="D1465" s="96" t="s">
        <v>13372</v>
      </c>
      <c r="E1465" s="96" t="s">
        <v>13649</v>
      </c>
      <c r="F1465" s="96" t="s">
        <v>12363</v>
      </c>
      <c r="G1465" s="96" t="s">
        <v>18795</v>
      </c>
      <c r="H1465" s="96" t="s">
        <v>11611</v>
      </c>
      <c r="I1465" s="123" t="s">
        <v>13881</v>
      </c>
      <c r="J1465" s="95" t="s">
        <v>3039</v>
      </c>
      <c r="K1465" s="95" t="s">
        <v>12002</v>
      </c>
      <c r="L1465" s="164">
        <v>22119.84</v>
      </c>
      <c r="M1465" s="154">
        <v>22119.84</v>
      </c>
      <c r="N1465" s="125">
        <f>(Combined[[#This Row],[Westlake List Price 06-01-26]]-Combined[[#This Row],[Westlake List Price 05-01-26]])/Combined[[#This Row],[Westlake List Price 05-01-26]]</f>
        <v>0</v>
      </c>
    </row>
    <row r="1466" spans="1:14" x14ac:dyDescent="0.3">
      <c r="A1466" s="118">
        <v>1542</v>
      </c>
      <c r="B1466" s="118" t="s">
        <v>15040</v>
      </c>
      <c r="C1466" s="118" t="s">
        <v>19003</v>
      </c>
      <c r="D1466" s="96" t="s">
        <v>13372</v>
      </c>
      <c r="E1466" s="96" t="s">
        <v>13649</v>
      </c>
      <c r="F1466" s="96" t="s">
        <v>12323</v>
      </c>
      <c r="G1466" s="96" t="s">
        <v>18795</v>
      </c>
      <c r="H1466" s="96" t="s">
        <v>11604</v>
      </c>
      <c r="I1466" s="123" t="s">
        <v>13881</v>
      </c>
      <c r="J1466" s="95" t="s">
        <v>3040</v>
      </c>
      <c r="K1466" s="95" t="s">
        <v>12002</v>
      </c>
      <c r="L1466" s="164">
        <v>12218.18</v>
      </c>
      <c r="M1466" s="154">
        <v>12218.18</v>
      </c>
      <c r="N1466" s="125">
        <f>(Combined[[#This Row],[Westlake List Price 06-01-26]]-Combined[[#This Row],[Westlake List Price 05-01-26]])/Combined[[#This Row],[Westlake List Price 05-01-26]]</f>
        <v>0</v>
      </c>
    </row>
    <row r="1467" spans="1:14" x14ac:dyDescent="0.3">
      <c r="A1467" s="118">
        <v>1543</v>
      </c>
      <c r="B1467" s="118" t="s">
        <v>15041</v>
      </c>
      <c r="C1467" s="118" t="s">
        <v>19004</v>
      </c>
      <c r="D1467" s="96" t="s">
        <v>13372</v>
      </c>
      <c r="E1467" s="96" t="s">
        <v>13649</v>
      </c>
      <c r="F1467" s="96" t="s">
        <v>12325</v>
      </c>
      <c r="G1467" s="96" t="s">
        <v>18795</v>
      </c>
      <c r="H1467" s="96" t="s">
        <v>11605</v>
      </c>
      <c r="I1467" s="123" t="s">
        <v>13881</v>
      </c>
      <c r="J1467" s="95" t="s">
        <v>3041</v>
      </c>
      <c r="K1467" s="95" t="s">
        <v>12002</v>
      </c>
      <c r="L1467" s="164">
        <v>13209.69</v>
      </c>
      <c r="M1467" s="154">
        <v>13209.69</v>
      </c>
      <c r="N1467" s="125">
        <f>(Combined[[#This Row],[Westlake List Price 06-01-26]]-Combined[[#This Row],[Westlake List Price 05-01-26]])/Combined[[#This Row],[Westlake List Price 05-01-26]]</f>
        <v>0</v>
      </c>
    </row>
    <row r="1468" spans="1:14" x14ac:dyDescent="0.3">
      <c r="A1468" s="118">
        <v>1544</v>
      </c>
      <c r="B1468" s="118" t="s">
        <v>15042</v>
      </c>
      <c r="C1468" s="118" t="s">
        <v>19005</v>
      </c>
      <c r="D1468" s="96" t="s">
        <v>13372</v>
      </c>
      <c r="E1468" s="96" t="s">
        <v>13649</v>
      </c>
      <c r="F1468" s="96" t="s">
        <v>12357</v>
      </c>
      <c r="G1468" s="96" t="s">
        <v>18795</v>
      </c>
      <c r="H1468" s="96" t="s">
        <v>11606</v>
      </c>
      <c r="I1468" s="123" t="s">
        <v>13881</v>
      </c>
      <c r="J1468" s="95" t="s">
        <v>3042</v>
      </c>
      <c r="K1468" s="95" t="s">
        <v>12002</v>
      </c>
      <c r="L1468" s="164">
        <v>14233.29</v>
      </c>
      <c r="M1468" s="154">
        <v>14233.29</v>
      </c>
      <c r="N1468" s="125">
        <f>(Combined[[#This Row],[Westlake List Price 06-01-26]]-Combined[[#This Row],[Westlake List Price 05-01-26]])/Combined[[#This Row],[Westlake List Price 05-01-26]]</f>
        <v>0</v>
      </c>
    </row>
    <row r="1469" spans="1:14" x14ac:dyDescent="0.3">
      <c r="A1469" s="118">
        <v>1560</v>
      </c>
      <c r="B1469" s="118" t="s">
        <v>15058</v>
      </c>
      <c r="C1469" s="118" t="s">
        <v>19020</v>
      </c>
      <c r="D1469" s="96" t="s">
        <v>13372</v>
      </c>
      <c r="E1469" s="96" t="s">
        <v>13650</v>
      </c>
      <c r="F1469" s="96" t="s">
        <v>12345</v>
      </c>
      <c r="G1469" s="96" t="s">
        <v>18795</v>
      </c>
      <c r="H1469" s="96" t="s">
        <v>11622</v>
      </c>
      <c r="I1469" s="123" t="s">
        <v>13881</v>
      </c>
      <c r="J1469" s="95" t="s">
        <v>3043</v>
      </c>
      <c r="K1469" s="95" t="s">
        <v>12002</v>
      </c>
      <c r="L1469" s="164">
        <v>63757.74</v>
      </c>
      <c r="M1469" s="154">
        <v>63757.74</v>
      </c>
      <c r="N1469" s="125">
        <f>(Combined[[#This Row],[Westlake List Price 06-01-26]]-Combined[[#This Row],[Westlake List Price 05-01-26]])/Combined[[#This Row],[Westlake List Price 05-01-26]]</f>
        <v>0</v>
      </c>
    </row>
    <row r="1470" spans="1:14" x14ac:dyDescent="0.3">
      <c r="A1470" s="118">
        <v>1554</v>
      </c>
      <c r="B1470" s="118" t="s">
        <v>15052</v>
      </c>
      <c r="C1470" s="118" t="s">
        <v>19014</v>
      </c>
      <c r="D1470" s="96" t="s">
        <v>13372</v>
      </c>
      <c r="E1470" s="96" t="s">
        <v>13650</v>
      </c>
      <c r="F1470" s="96" t="s">
        <v>12371</v>
      </c>
      <c r="G1470" s="96" t="s">
        <v>18795</v>
      </c>
      <c r="H1470" s="96" t="s">
        <v>11616</v>
      </c>
      <c r="I1470" s="123" t="s">
        <v>13881</v>
      </c>
      <c r="J1470" s="95" t="s">
        <v>3044</v>
      </c>
      <c r="K1470" s="95" t="s">
        <v>12002</v>
      </c>
      <c r="L1470" s="164">
        <v>28977.62</v>
      </c>
      <c r="M1470" s="154">
        <v>28977.62</v>
      </c>
      <c r="N1470" s="125">
        <f>(Combined[[#This Row],[Westlake List Price 06-01-26]]-Combined[[#This Row],[Westlake List Price 05-01-26]])/Combined[[#This Row],[Westlake List Price 05-01-26]]</f>
        <v>0</v>
      </c>
    </row>
    <row r="1471" spans="1:14" x14ac:dyDescent="0.3">
      <c r="A1471" s="118">
        <v>1555</v>
      </c>
      <c r="B1471" s="118" t="s">
        <v>15053</v>
      </c>
      <c r="C1471" s="118" t="s">
        <v>19015</v>
      </c>
      <c r="D1471" s="96" t="s">
        <v>13372</v>
      </c>
      <c r="E1471" s="96" t="s">
        <v>13650</v>
      </c>
      <c r="F1471" s="96" t="s">
        <v>12372</v>
      </c>
      <c r="G1471" s="96" t="s">
        <v>18795</v>
      </c>
      <c r="H1471" s="96" t="s">
        <v>11617</v>
      </c>
      <c r="I1471" s="123" t="s">
        <v>13881</v>
      </c>
      <c r="J1471" s="95" t="s">
        <v>3045</v>
      </c>
      <c r="K1471" s="95" t="s">
        <v>12002</v>
      </c>
      <c r="L1471" s="164">
        <v>30602.23</v>
      </c>
      <c r="M1471" s="154">
        <v>30602.23</v>
      </c>
      <c r="N1471" s="125">
        <f>(Combined[[#This Row],[Westlake List Price 06-01-26]]-Combined[[#This Row],[Westlake List Price 05-01-26]])/Combined[[#This Row],[Westlake List Price 05-01-26]]</f>
        <v>0</v>
      </c>
    </row>
    <row r="1472" spans="1:14" x14ac:dyDescent="0.3">
      <c r="A1472" s="118">
        <v>1556</v>
      </c>
      <c r="B1472" s="118" t="s">
        <v>15054</v>
      </c>
      <c r="C1472" s="118" t="s">
        <v>19016</v>
      </c>
      <c r="D1472" s="96" t="s">
        <v>13372</v>
      </c>
      <c r="E1472" s="96" t="s">
        <v>13650</v>
      </c>
      <c r="F1472" s="96" t="s">
        <v>12373</v>
      </c>
      <c r="G1472" s="96" t="s">
        <v>18795</v>
      </c>
      <c r="H1472" s="96" t="s">
        <v>11618</v>
      </c>
      <c r="I1472" s="123" t="s">
        <v>13881</v>
      </c>
      <c r="J1472" s="95" t="s">
        <v>3046</v>
      </c>
      <c r="K1472" s="95" t="s">
        <v>12002</v>
      </c>
      <c r="L1472" s="164">
        <v>31831.14</v>
      </c>
      <c r="M1472" s="154">
        <v>31831.14</v>
      </c>
      <c r="N1472" s="125">
        <f>(Combined[[#This Row],[Westlake List Price 06-01-26]]-Combined[[#This Row],[Westlake List Price 05-01-26]])/Combined[[#This Row],[Westlake List Price 05-01-26]]</f>
        <v>0</v>
      </c>
    </row>
    <row r="1473" spans="1:14" x14ac:dyDescent="0.3">
      <c r="A1473" s="118">
        <v>1557</v>
      </c>
      <c r="B1473" s="118" t="s">
        <v>15055</v>
      </c>
      <c r="C1473" s="118" t="s">
        <v>19017</v>
      </c>
      <c r="D1473" s="96" t="s">
        <v>13372</v>
      </c>
      <c r="E1473" s="96" t="s">
        <v>13650</v>
      </c>
      <c r="F1473" s="96" t="s">
        <v>12374</v>
      </c>
      <c r="G1473" s="96" t="s">
        <v>18795</v>
      </c>
      <c r="H1473" s="96" t="s">
        <v>11619</v>
      </c>
      <c r="I1473" s="123" t="s">
        <v>13881</v>
      </c>
      <c r="J1473" s="95" t="s">
        <v>3047</v>
      </c>
      <c r="K1473" s="95" t="s">
        <v>12002</v>
      </c>
      <c r="L1473" s="164">
        <v>32884.61</v>
      </c>
      <c r="M1473" s="154">
        <v>32884.61</v>
      </c>
      <c r="N1473" s="125">
        <f>(Combined[[#This Row],[Westlake List Price 06-01-26]]-Combined[[#This Row],[Westlake List Price 05-01-26]])/Combined[[#This Row],[Westlake List Price 05-01-26]]</f>
        <v>0</v>
      </c>
    </row>
    <row r="1474" spans="1:14" x14ac:dyDescent="0.3">
      <c r="A1474" s="118">
        <v>1558</v>
      </c>
      <c r="B1474" s="118" t="s">
        <v>15056</v>
      </c>
      <c r="C1474" s="118" t="s">
        <v>19018</v>
      </c>
      <c r="D1474" s="96" t="s">
        <v>13372</v>
      </c>
      <c r="E1474" s="96" t="s">
        <v>13650</v>
      </c>
      <c r="F1474" s="96" t="s">
        <v>12375</v>
      </c>
      <c r="G1474" s="96" t="s">
        <v>18795</v>
      </c>
      <c r="H1474" s="96" t="s">
        <v>11620</v>
      </c>
      <c r="I1474" s="123" t="s">
        <v>13881</v>
      </c>
      <c r="J1474" s="95" t="s">
        <v>3048</v>
      </c>
      <c r="K1474" s="95" t="s">
        <v>12002</v>
      </c>
      <c r="L1474" s="164">
        <v>48081.120000000003</v>
      </c>
      <c r="M1474" s="154">
        <v>48081.120000000003</v>
      </c>
      <c r="N1474" s="125">
        <f>(Combined[[#This Row],[Westlake List Price 06-01-26]]-Combined[[#This Row],[Westlake List Price 05-01-26]])/Combined[[#This Row],[Westlake List Price 05-01-26]]</f>
        <v>0</v>
      </c>
    </row>
    <row r="1475" spans="1:14" x14ac:dyDescent="0.3">
      <c r="A1475" s="118">
        <v>1559</v>
      </c>
      <c r="B1475" s="118" t="s">
        <v>15057</v>
      </c>
      <c r="C1475" s="118" t="s">
        <v>19019</v>
      </c>
      <c r="D1475" s="96" t="s">
        <v>13372</v>
      </c>
      <c r="E1475" s="96" t="s">
        <v>13650</v>
      </c>
      <c r="F1475" s="96" t="s">
        <v>12376</v>
      </c>
      <c r="G1475" s="96" t="s">
        <v>18795</v>
      </c>
      <c r="H1475" s="96" t="s">
        <v>11621</v>
      </c>
      <c r="I1475" s="123" t="s">
        <v>13881</v>
      </c>
      <c r="J1475" s="95" t="s">
        <v>3049</v>
      </c>
      <c r="K1475" s="95" t="s">
        <v>12002</v>
      </c>
      <c r="L1475" s="164">
        <v>54434.54</v>
      </c>
      <c r="M1475" s="154">
        <v>54434.54</v>
      </c>
      <c r="N1475" s="125">
        <f>(Combined[[#This Row],[Westlake List Price 06-01-26]]-Combined[[#This Row],[Westlake List Price 05-01-26]])/Combined[[#This Row],[Westlake List Price 05-01-26]]</f>
        <v>0</v>
      </c>
    </row>
    <row r="1476" spans="1:14" x14ac:dyDescent="0.3">
      <c r="A1476" s="118">
        <v>1552</v>
      </c>
      <c r="B1476" s="118" t="s">
        <v>15050</v>
      </c>
      <c r="C1476" s="118" t="s">
        <v>19012</v>
      </c>
      <c r="D1476" s="96" t="s">
        <v>13372</v>
      </c>
      <c r="E1476" s="96" t="s">
        <v>13650</v>
      </c>
      <c r="F1476" s="96" t="s">
        <v>12367</v>
      </c>
      <c r="G1476" s="96" t="s">
        <v>18795</v>
      </c>
      <c r="H1476" s="96" t="s">
        <v>11614</v>
      </c>
      <c r="I1476" s="123" t="s">
        <v>13881</v>
      </c>
      <c r="J1476" s="95" t="s">
        <v>3051</v>
      </c>
      <c r="K1476" s="95" t="s">
        <v>12002</v>
      </c>
      <c r="L1476" s="164">
        <v>24712.47</v>
      </c>
      <c r="M1476" s="154">
        <v>24712.47</v>
      </c>
      <c r="N1476" s="125">
        <f>(Combined[[#This Row],[Westlake List Price 06-01-26]]-Combined[[#This Row],[Westlake List Price 05-01-26]])/Combined[[#This Row],[Westlake List Price 05-01-26]]</f>
        <v>0</v>
      </c>
    </row>
    <row r="1477" spans="1:14" x14ac:dyDescent="0.3">
      <c r="A1477" s="118">
        <v>1553</v>
      </c>
      <c r="B1477" s="118" t="s">
        <v>15051</v>
      </c>
      <c r="C1477" s="118" t="s">
        <v>19013</v>
      </c>
      <c r="D1477" s="96" t="s">
        <v>13372</v>
      </c>
      <c r="E1477" s="96" t="s">
        <v>13650</v>
      </c>
      <c r="F1477" s="96" t="s">
        <v>12369</v>
      </c>
      <c r="G1477" s="96" t="s">
        <v>18795</v>
      </c>
      <c r="H1477" s="96" t="s">
        <v>11615</v>
      </c>
      <c r="I1477" s="123" t="s">
        <v>13881</v>
      </c>
      <c r="J1477" s="95" t="s">
        <v>3052</v>
      </c>
      <c r="K1477" s="95" t="s">
        <v>12002</v>
      </c>
      <c r="L1477" s="164">
        <v>27697.17</v>
      </c>
      <c r="M1477" s="154">
        <v>27697.17</v>
      </c>
      <c r="N1477" s="125">
        <f>(Combined[[#This Row],[Westlake List Price 06-01-26]]-Combined[[#This Row],[Westlake List Price 05-01-26]])/Combined[[#This Row],[Westlake List Price 05-01-26]]</f>
        <v>0</v>
      </c>
    </row>
    <row r="1478" spans="1:14" x14ac:dyDescent="0.3">
      <c r="A1478" s="118">
        <v>1711</v>
      </c>
      <c r="B1478" s="118" t="s">
        <v>15120</v>
      </c>
      <c r="C1478" s="118" t="s">
        <v>19052</v>
      </c>
      <c r="D1478" s="96" t="s">
        <v>13372</v>
      </c>
      <c r="E1478" s="96" t="s">
        <v>13649</v>
      </c>
      <c r="F1478" s="96">
        <v>20</v>
      </c>
      <c r="G1478" s="96" t="s">
        <v>18795</v>
      </c>
      <c r="H1478" s="96" t="s">
        <v>13670</v>
      </c>
      <c r="I1478" s="123" t="s">
        <v>11704</v>
      </c>
      <c r="J1478" s="95" t="s">
        <v>13860</v>
      </c>
      <c r="K1478" s="95" t="s">
        <v>12002</v>
      </c>
      <c r="L1478" s="164">
        <v>9124.1299999999992</v>
      </c>
      <c r="M1478" s="154">
        <v>9124.1299999999992</v>
      </c>
      <c r="N1478" s="125">
        <f>(Combined[[#This Row],[Westlake List Price 06-01-26]]-Combined[[#This Row],[Westlake List Price 05-01-26]])/Combined[[#This Row],[Westlake List Price 05-01-26]]</f>
        <v>0</v>
      </c>
    </row>
    <row r="1479" spans="1:14" x14ac:dyDescent="0.3">
      <c r="A1479" s="118">
        <v>1712</v>
      </c>
      <c r="B1479" s="118" t="s">
        <v>15121</v>
      </c>
      <c r="C1479" s="118" t="s">
        <v>19053</v>
      </c>
      <c r="D1479" s="96" t="s">
        <v>13372</v>
      </c>
      <c r="E1479" s="96" t="s">
        <v>13650</v>
      </c>
      <c r="F1479" s="96">
        <v>24</v>
      </c>
      <c r="G1479" s="96" t="s">
        <v>18795</v>
      </c>
      <c r="H1479" s="96" t="s">
        <v>13671</v>
      </c>
      <c r="I1479" s="123" t="s">
        <v>11704</v>
      </c>
      <c r="J1479" s="95" t="s">
        <v>13861</v>
      </c>
      <c r="K1479" s="95" t="s">
        <v>12002</v>
      </c>
      <c r="L1479" s="164">
        <v>13109.16</v>
      </c>
      <c r="M1479" s="154">
        <v>13109.16</v>
      </c>
      <c r="N1479" s="125">
        <f>(Combined[[#This Row],[Westlake List Price 06-01-26]]-Combined[[#This Row],[Westlake List Price 05-01-26]])/Combined[[#This Row],[Westlake List Price 05-01-26]]</f>
        <v>0</v>
      </c>
    </row>
    <row r="1480" spans="1:14" x14ac:dyDescent="0.3">
      <c r="A1480" s="118">
        <v>1821</v>
      </c>
      <c r="B1480" s="118" t="s">
        <v>15178</v>
      </c>
      <c r="C1480" s="118" t="s">
        <v>19075</v>
      </c>
      <c r="D1480" s="96" t="s">
        <v>13372</v>
      </c>
      <c r="E1480" s="96" t="s">
        <v>13646</v>
      </c>
      <c r="F1480" s="96" t="s">
        <v>12295</v>
      </c>
      <c r="G1480" s="96" t="s">
        <v>18795</v>
      </c>
      <c r="H1480" s="96" t="s">
        <v>11528</v>
      </c>
      <c r="I1480" s="123" t="s">
        <v>13898</v>
      </c>
      <c r="J1480" s="95" t="s">
        <v>2919</v>
      </c>
      <c r="K1480" s="95" t="s">
        <v>12002</v>
      </c>
      <c r="L1480" s="164">
        <v>3170.11</v>
      </c>
      <c r="M1480" s="154">
        <v>3170.11</v>
      </c>
      <c r="N1480" s="125">
        <f>(Combined[[#This Row],[Westlake List Price 06-01-26]]-Combined[[#This Row],[Westlake List Price 05-01-26]])/Combined[[#This Row],[Westlake List Price 05-01-26]]</f>
        <v>0</v>
      </c>
    </row>
    <row r="1481" spans="1:14" x14ac:dyDescent="0.3">
      <c r="A1481" s="118">
        <v>1822</v>
      </c>
      <c r="B1481" s="118" t="s">
        <v>15179</v>
      </c>
      <c r="C1481" s="118" t="s">
        <v>19076</v>
      </c>
      <c r="D1481" s="96" t="s">
        <v>13372</v>
      </c>
      <c r="E1481" s="96" t="s">
        <v>13646</v>
      </c>
      <c r="F1481" s="96" t="s">
        <v>12297</v>
      </c>
      <c r="G1481" s="96" t="s">
        <v>18795</v>
      </c>
      <c r="H1481" s="96" t="s">
        <v>11529</v>
      </c>
      <c r="I1481" s="123" t="s">
        <v>13898</v>
      </c>
      <c r="J1481" s="95" t="s">
        <v>2920</v>
      </c>
      <c r="K1481" s="95" t="s">
        <v>12002</v>
      </c>
      <c r="L1481" s="164">
        <v>2808.8</v>
      </c>
      <c r="M1481" s="154">
        <v>2808.8</v>
      </c>
      <c r="N1481" s="125">
        <f>(Combined[[#This Row],[Westlake List Price 06-01-26]]-Combined[[#This Row],[Westlake List Price 05-01-26]])/Combined[[#This Row],[Westlake List Price 05-01-26]]</f>
        <v>0</v>
      </c>
    </row>
    <row r="1482" spans="1:14" x14ac:dyDescent="0.3">
      <c r="A1482" s="118">
        <v>1841</v>
      </c>
      <c r="B1482" s="118" t="s">
        <v>15198</v>
      </c>
      <c r="C1482" s="118" t="s">
        <v>19080</v>
      </c>
      <c r="D1482" s="96" t="s">
        <v>13372</v>
      </c>
      <c r="E1482" s="96" t="s">
        <v>13649</v>
      </c>
      <c r="F1482" s="96" t="s">
        <v>12359</v>
      </c>
      <c r="G1482" s="96" t="s">
        <v>18795</v>
      </c>
      <c r="H1482" s="96" t="s">
        <v>11795</v>
      </c>
      <c r="I1482" s="123" t="s">
        <v>13898</v>
      </c>
      <c r="J1482" s="95" t="s">
        <v>2753</v>
      </c>
      <c r="K1482" s="95" t="s">
        <v>12002</v>
      </c>
      <c r="L1482" s="164">
        <v>6277.43</v>
      </c>
      <c r="M1482" s="154">
        <v>6277.43</v>
      </c>
      <c r="N1482" s="125">
        <f>(Combined[[#This Row],[Westlake List Price 06-01-26]]-Combined[[#This Row],[Westlake List Price 05-01-26]])/Combined[[#This Row],[Westlake List Price 05-01-26]]</f>
        <v>0</v>
      </c>
    </row>
    <row r="1483" spans="1:14" x14ac:dyDescent="0.3">
      <c r="A1483" s="118">
        <v>1842</v>
      </c>
      <c r="B1483" s="118" t="s">
        <v>15199</v>
      </c>
      <c r="C1483" s="118" t="s">
        <v>19081</v>
      </c>
      <c r="D1483" s="96" t="s">
        <v>13372</v>
      </c>
      <c r="E1483" s="96" t="s">
        <v>13649</v>
      </c>
      <c r="F1483" s="96" t="s">
        <v>12360</v>
      </c>
      <c r="G1483" s="96" t="s">
        <v>18795</v>
      </c>
      <c r="H1483" s="96" t="s">
        <v>11796</v>
      </c>
      <c r="I1483" s="123" t="s">
        <v>13898</v>
      </c>
      <c r="J1483" s="95" t="s">
        <v>2754</v>
      </c>
      <c r="K1483" s="95" t="s">
        <v>12002</v>
      </c>
      <c r="L1483" s="164">
        <v>6362.87</v>
      </c>
      <c r="M1483" s="154">
        <v>6362.87</v>
      </c>
      <c r="N1483" s="125">
        <f>(Combined[[#This Row],[Westlake List Price 06-01-26]]-Combined[[#This Row],[Westlake List Price 05-01-26]])/Combined[[#This Row],[Westlake List Price 05-01-26]]</f>
        <v>0</v>
      </c>
    </row>
    <row r="1484" spans="1:14" x14ac:dyDescent="0.3">
      <c r="A1484" s="118">
        <v>1843</v>
      </c>
      <c r="B1484" s="118" t="s">
        <v>15200</v>
      </c>
      <c r="C1484" s="118" t="s">
        <v>19082</v>
      </c>
      <c r="D1484" s="96" t="s">
        <v>13372</v>
      </c>
      <c r="E1484" s="96" t="s">
        <v>13649</v>
      </c>
      <c r="F1484" s="96" t="s">
        <v>12361</v>
      </c>
      <c r="G1484" s="96" t="s">
        <v>18795</v>
      </c>
      <c r="H1484" s="96" t="s">
        <v>11797</v>
      </c>
      <c r="I1484" s="123" t="s">
        <v>13898</v>
      </c>
      <c r="J1484" s="95" t="s">
        <v>2755</v>
      </c>
      <c r="K1484" s="95" t="s">
        <v>12002</v>
      </c>
      <c r="L1484" s="164">
        <v>6770.99</v>
      </c>
      <c r="M1484" s="154">
        <v>6770.99</v>
      </c>
      <c r="N1484" s="125">
        <f>(Combined[[#This Row],[Westlake List Price 06-01-26]]-Combined[[#This Row],[Westlake List Price 05-01-26]])/Combined[[#This Row],[Westlake List Price 05-01-26]]</f>
        <v>0</v>
      </c>
    </row>
    <row r="1485" spans="1:14" x14ac:dyDescent="0.3">
      <c r="A1485" s="118">
        <v>1838</v>
      </c>
      <c r="B1485" s="118" t="s">
        <v>15195</v>
      </c>
      <c r="C1485" s="118" t="s">
        <v>19077</v>
      </c>
      <c r="D1485" s="96" t="s">
        <v>13372</v>
      </c>
      <c r="E1485" s="96" t="s">
        <v>13649</v>
      </c>
      <c r="F1485" s="96" t="s">
        <v>12323</v>
      </c>
      <c r="G1485" s="96" t="s">
        <v>18795</v>
      </c>
      <c r="H1485" s="96" t="s">
        <v>11792</v>
      </c>
      <c r="I1485" s="123" t="s">
        <v>13898</v>
      </c>
      <c r="J1485" s="95" t="s">
        <v>2758</v>
      </c>
      <c r="K1485" s="95" t="s">
        <v>12002</v>
      </c>
      <c r="L1485" s="164">
        <v>5669.29</v>
      </c>
      <c r="M1485" s="154">
        <v>5669.29</v>
      </c>
      <c r="N1485" s="125">
        <f>(Combined[[#This Row],[Westlake List Price 06-01-26]]-Combined[[#This Row],[Westlake List Price 05-01-26]])/Combined[[#This Row],[Westlake List Price 05-01-26]]</f>
        <v>0</v>
      </c>
    </row>
    <row r="1486" spans="1:14" x14ac:dyDescent="0.3">
      <c r="A1486" s="118">
        <v>1839</v>
      </c>
      <c r="B1486" s="118" t="s">
        <v>15196</v>
      </c>
      <c r="C1486" s="118" t="s">
        <v>19078</v>
      </c>
      <c r="D1486" s="96" t="s">
        <v>13372</v>
      </c>
      <c r="E1486" s="96" t="s">
        <v>13649</v>
      </c>
      <c r="F1486" s="96" t="s">
        <v>12325</v>
      </c>
      <c r="G1486" s="96" t="s">
        <v>18795</v>
      </c>
      <c r="H1486" s="96" t="s">
        <v>11793</v>
      </c>
      <c r="I1486" s="123" t="s">
        <v>13898</v>
      </c>
      <c r="J1486" s="95" t="s">
        <v>2759</v>
      </c>
      <c r="K1486" s="95" t="s">
        <v>12002</v>
      </c>
      <c r="L1486" s="164">
        <v>5972.72</v>
      </c>
      <c r="M1486" s="154">
        <v>5972.72</v>
      </c>
      <c r="N1486" s="125">
        <f>(Combined[[#This Row],[Westlake List Price 06-01-26]]-Combined[[#This Row],[Westlake List Price 05-01-26]])/Combined[[#This Row],[Westlake List Price 05-01-26]]</f>
        <v>0</v>
      </c>
    </row>
    <row r="1487" spans="1:14" x14ac:dyDescent="0.3">
      <c r="A1487" s="118">
        <v>1840</v>
      </c>
      <c r="B1487" s="118" t="s">
        <v>15197</v>
      </c>
      <c r="C1487" s="118" t="s">
        <v>19079</v>
      </c>
      <c r="D1487" s="96" t="s">
        <v>13372</v>
      </c>
      <c r="E1487" s="96" t="s">
        <v>13649</v>
      </c>
      <c r="F1487" s="96" t="s">
        <v>12357</v>
      </c>
      <c r="G1487" s="96" t="s">
        <v>18795</v>
      </c>
      <c r="H1487" s="96" t="s">
        <v>11794</v>
      </c>
      <c r="I1487" s="123" t="s">
        <v>13898</v>
      </c>
      <c r="J1487" s="95" t="s">
        <v>2760</v>
      </c>
      <c r="K1487" s="95" t="s">
        <v>12002</v>
      </c>
      <c r="L1487" s="164">
        <v>6134.66</v>
      </c>
      <c r="M1487" s="154">
        <v>6134.66</v>
      </c>
      <c r="N1487" s="125">
        <f>(Combined[[#This Row],[Westlake List Price 06-01-26]]-Combined[[#This Row],[Westlake List Price 05-01-26]])/Combined[[#This Row],[Westlake List Price 05-01-26]]</f>
        <v>0</v>
      </c>
    </row>
    <row r="1488" spans="1:14" x14ac:dyDescent="0.3">
      <c r="A1488" s="118">
        <v>1849</v>
      </c>
      <c r="B1488" s="118" t="s">
        <v>15206</v>
      </c>
      <c r="C1488" s="118" t="s">
        <v>19086</v>
      </c>
      <c r="D1488" s="96" t="s">
        <v>13372</v>
      </c>
      <c r="E1488" s="96" t="s">
        <v>13650</v>
      </c>
      <c r="F1488" s="96" t="s">
        <v>12371</v>
      </c>
      <c r="G1488" s="96" t="s">
        <v>18795</v>
      </c>
      <c r="H1488" s="96" t="s">
        <v>11803</v>
      </c>
      <c r="I1488" s="123" t="s">
        <v>13898</v>
      </c>
      <c r="J1488" s="95" t="s">
        <v>2762</v>
      </c>
      <c r="K1488" s="95" t="s">
        <v>12002</v>
      </c>
      <c r="L1488" s="164">
        <v>10700.4</v>
      </c>
      <c r="M1488" s="154">
        <v>10700.4</v>
      </c>
      <c r="N1488" s="125">
        <f>(Combined[[#This Row],[Westlake List Price 06-01-26]]-Combined[[#This Row],[Westlake List Price 05-01-26]])/Combined[[#This Row],[Westlake List Price 05-01-26]]</f>
        <v>0</v>
      </c>
    </row>
    <row r="1489" spans="1:14" x14ac:dyDescent="0.3">
      <c r="A1489" s="118">
        <v>1850</v>
      </c>
      <c r="B1489" s="118" t="s">
        <v>15207</v>
      </c>
      <c r="C1489" s="118" t="s">
        <v>19087</v>
      </c>
      <c r="D1489" s="96" t="s">
        <v>13372</v>
      </c>
      <c r="E1489" s="96" t="s">
        <v>13650</v>
      </c>
      <c r="F1489" s="96" t="s">
        <v>12372</v>
      </c>
      <c r="G1489" s="96" t="s">
        <v>18795</v>
      </c>
      <c r="H1489" s="96" t="s">
        <v>11804</v>
      </c>
      <c r="I1489" s="123" t="s">
        <v>13898</v>
      </c>
      <c r="J1489" s="95" t="s">
        <v>2763</v>
      </c>
      <c r="K1489" s="95" t="s">
        <v>12002</v>
      </c>
      <c r="L1489" s="164">
        <v>10870.68</v>
      </c>
      <c r="M1489" s="154">
        <v>10870.68</v>
      </c>
      <c r="N1489" s="125">
        <f>(Combined[[#This Row],[Westlake List Price 06-01-26]]-Combined[[#This Row],[Westlake List Price 05-01-26]])/Combined[[#This Row],[Westlake List Price 05-01-26]]</f>
        <v>0</v>
      </c>
    </row>
    <row r="1490" spans="1:14" x14ac:dyDescent="0.3">
      <c r="A1490" s="118">
        <v>1851</v>
      </c>
      <c r="B1490" s="118" t="s">
        <v>15208</v>
      </c>
      <c r="C1490" s="118" t="s">
        <v>19088</v>
      </c>
      <c r="D1490" s="96" t="s">
        <v>13372</v>
      </c>
      <c r="E1490" s="96" t="s">
        <v>13650</v>
      </c>
      <c r="F1490" s="96" t="s">
        <v>12373</v>
      </c>
      <c r="G1490" s="96" t="s">
        <v>18795</v>
      </c>
      <c r="H1490" s="96" t="s">
        <v>11805</v>
      </c>
      <c r="I1490" s="123" t="s">
        <v>13898</v>
      </c>
      <c r="J1490" s="95" t="s">
        <v>2764</v>
      </c>
      <c r="K1490" s="95" t="s">
        <v>12002</v>
      </c>
      <c r="L1490" s="164">
        <v>11243.84</v>
      </c>
      <c r="M1490" s="154">
        <v>11243.84</v>
      </c>
      <c r="N1490" s="125">
        <f>(Combined[[#This Row],[Westlake List Price 06-01-26]]-Combined[[#This Row],[Westlake List Price 05-01-26]])/Combined[[#This Row],[Westlake List Price 05-01-26]]</f>
        <v>0</v>
      </c>
    </row>
    <row r="1491" spans="1:14" x14ac:dyDescent="0.3">
      <c r="A1491" s="118">
        <v>1852</v>
      </c>
      <c r="B1491" s="118" t="s">
        <v>15209</v>
      </c>
      <c r="C1491" s="118" t="s">
        <v>19089</v>
      </c>
      <c r="D1491" s="96" t="s">
        <v>13372</v>
      </c>
      <c r="E1491" s="96" t="s">
        <v>13650</v>
      </c>
      <c r="F1491" s="96" t="s">
        <v>12374</v>
      </c>
      <c r="G1491" s="96" t="s">
        <v>18795</v>
      </c>
      <c r="H1491" s="96" t="s">
        <v>11806</v>
      </c>
      <c r="I1491" s="123" t="s">
        <v>13898</v>
      </c>
      <c r="J1491" s="95" t="s">
        <v>2765</v>
      </c>
      <c r="K1491" s="95" t="s">
        <v>12002</v>
      </c>
      <c r="L1491" s="164">
        <v>11413.61</v>
      </c>
      <c r="M1491" s="154">
        <v>11413.61</v>
      </c>
      <c r="N1491" s="125">
        <f>(Combined[[#This Row],[Westlake List Price 06-01-26]]-Combined[[#This Row],[Westlake List Price 05-01-26]])/Combined[[#This Row],[Westlake List Price 05-01-26]]</f>
        <v>0</v>
      </c>
    </row>
    <row r="1492" spans="1:14" x14ac:dyDescent="0.3">
      <c r="A1492" s="118">
        <v>1846</v>
      </c>
      <c r="B1492" s="118" t="s">
        <v>15203</v>
      </c>
      <c r="C1492" s="118" t="s">
        <v>19083</v>
      </c>
      <c r="D1492" s="96" t="s">
        <v>13372</v>
      </c>
      <c r="E1492" s="96" t="s">
        <v>13650</v>
      </c>
      <c r="F1492" s="96" t="s">
        <v>12365</v>
      </c>
      <c r="G1492" s="96" t="s">
        <v>18795</v>
      </c>
      <c r="H1492" s="96" t="s">
        <v>11800</v>
      </c>
      <c r="I1492" s="123" t="s">
        <v>13898</v>
      </c>
      <c r="J1492" s="95" t="s">
        <v>2768</v>
      </c>
      <c r="K1492" s="95" t="s">
        <v>12002</v>
      </c>
      <c r="L1492" s="164">
        <v>10360.66</v>
      </c>
      <c r="M1492" s="154">
        <v>10360.66</v>
      </c>
      <c r="N1492" s="125">
        <f>(Combined[[#This Row],[Westlake List Price 06-01-26]]-Combined[[#This Row],[Westlake List Price 05-01-26]])/Combined[[#This Row],[Westlake List Price 05-01-26]]</f>
        <v>0</v>
      </c>
    </row>
    <row r="1493" spans="1:14" x14ac:dyDescent="0.3">
      <c r="A1493" s="118">
        <v>1847</v>
      </c>
      <c r="B1493" s="118" t="s">
        <v>15204</v>
      </c>
      <c r="C1493" s="118" t="s">
        <v>19084</v>
      </c>
      <c r="D1493" s="96" t="s">
        <v>13372</v>
      </c>
      <c r="E1493" s="96" t="s">
        <v>13650</v>
      </c>
      <c r="F1493" s="96" t="s">
        <v>12367</v>
      </c>
      <c r="G1493" s="96" t="s">
        <v>18795</v>
      </c>
      <c r="H1493" s="96" t="s">
        <v>11801</v>
      </c>
      <c r="I1493" s="123" t="s">
        <v>13898</v>
      </c>
      <c r="J1493" s="95" t="s">
        <v>2769</v>
      </c>
      <c r="K1493" s="95" t="s">
        <v>12002</v>
      </c>
      <c r="L1493" s="164">
        <v>10428.65</v>
      </c>
      <c r="M1493" s="154">
        <v>10428.65</v>
      </c>
      <c r="N1493" s="125">
        <f>(Combined[[#This Row],[Westlake List Price 06-01-26]]-Combined[[#This Row],[Westlake List Price 05-01-26]])/Combined[[#This Row],[Westlake List Price 05-01-26]]</f>
        <v>0</v>
      </c>
    </row>
    <row r="1494" spans="1:14" x14ac:dyDescent="0.3">
      <c r="A1494" s="118">
        <v>1848</v>
      </c>
      <c r="B1494" s="118" t="s">
        <v>15205</v>
      </c>
      <c r="C1494" s="118" t="s">
        <v>19085</v>
      </c>
      <c r="D1494" s="96" t="s">
        <v>13372</v>
      </c>
      <c r="E1494" s="96" t="s">
        <v>13650</v>
      </c>
      <c r="F1494" s="96" t="s">
        <v>12369</v>
      </c>
      <c r="G1494" s="96" t="s">
        <v>18795</v>
      </c>
      <c r="H1494" s="96" t="s">
        <v>11802</v>
      </c>
      <c r="I1494" s="123" t="s">
        <v>13898</v>
      </c>
      <c r="J1494" s="95" t="s">
        <v>2770</v>
      </c>
      <c r="K1494" s="95" t="s">
        <v>12002</v>
      </c>
      <c r="L1494" s="164">
        <v>10547.26</v>
      </c>
      <c r="M1494" s="154">
        <v>10547.26</v>
      </c>
      <c r="N1494" s="125">
        <f>(Combined[[#This Row],[Westlake List Price 06-01-26]]-Combined[[#This Row],[Westlake List Price 05-01-26]])/Combined[[#This Row],[Westlake List Price 05-01-26]]</f>
        <v>0</v>
      </c>
    </row>
    <row r="1495" spans="1:14" x14ac:dyDescent="0.3">
      <c r="A1495" s="118">
        <v>1943</v>
      </c>
      <c r="B1495" s="118" t="s">
        <v>15277</v>
      </c>
      <c r="C1495" s="118" t="s">
        <v>19109</v>
      </c>
      <c r="D1495" s="96" t="s">
        <v>13372</v>
      </c>
      <c r="E1495" s="96" t="s">
        <v>13657</v>
      </c>
      <c r="F1495" s="96" t="s">
        <v>12290</v>
      </c>
      <c r="G1495" s="96" t="s">
        <v>18795</v>
      </c>
      <c r="H1495" s="96" t="s">
        <v>11372</v>
      </c>
      <c r="I1495" s="123" t="s">
        <v>13927</v>
      </c>
      <c r="J1495" s="95" t="s">
        <v>2772</v>
      </c>
      <c r="K1495" s="95" t="s">
        <v>12002</v>
      </c>
      <c r="L1495" s="164">
        <v>2092.15</v>
      </c>
      <c r="M1495" s="154">
        <v>2092.15</v>
      </c>
      <c r="N1495" s="125">
        <f>(Combined[[#This Row],[Westlake List Price 06-01-26]]-Combined[[#This Row],[Westlake List Price 05-01-26]])/Combined[[#This Row],[Westlake List Price 05-01-26]]</f>
        <v>0</v>
      </c>
    </row>
    <row r="1496" spans="1:14" x14ac:dyDescent="0.3">
      <c r="A1496" s="118">
        <v>1940</v>
      </c>
      <c r="B1496" s="118" t="s">
        <v>15274</v>
      </c>
      <c r="C1496" s="118" t="s">
        <v>19108</v>
      </c>
      <c r="D1496" s="96" t="s">
        <v>13372</v>
      </c>
      <c r="E1496" s="96" t="s">
        <v>13657</v>
      </c>
      <c r="F1496" s="96" t="s">
        <v>12284</v>
      </c>
      <c r="G1496" s="96" t="s">
        <v>18795</v>
      </c>
      <c r="H1496" s="96" t="s">
        <v>11369</v>
      </c>
      <c r="I1496" s="123" t="s">
        <v>13927</v>
      </c>
      <c r="J1496" s="95" t="s">
        <v>5807</v>
      </c>
      <c r="K1496" s="95" t="s">
        <v>12002</v>
      </c>
      <c r="L1496" s="164">
        <v>1622.93</v>
      </c>
      <c r="M1496" s="154">
        <v>1622.93</v>
      </c>
      <c r="N1496" s="125">
        <f>(Combined[[#This Row],[Westlake List Price 06-01-26]]-Combined[[#This Row],[Westlake List Price 05-01-26]])/Combined[[#This Row],[Westlake List Price 05-01-26]]</f>
        <v>0</v>
      </c>
    </row>
    <row r="1497" spans="1:14" x14ac:dyDescent="0.3">
      <c r="A1497" s="118">
        <v>1947</v>
      </c>
      <c r="B1497" s="118" t="s">
        <v>15278</v>
      </c>
      <c r="C1497" s="118" t="s">
        <v>19113</v>
      </c>
      <c r="D1497" s="96" t="s">
        <v>13372</v>
      </c>
      <c r="E1497" s="96" t="s">
        <v>13646</v>
      </c>
      <c r="F1497" s="96" t="s">
        <v>12299</v>
      </c>
      <c r="G1497" s="96" t="s">
        <v>18795</v>
      </c>
      <c r="H1497" s="96" t="s">
        <v>11376</v>
      </c>
      <c r="I1497" s="123" t="s">
        <v>13927</v>
      </c>
      <c r="J1497" s="95" t="s">
        <v>2773</v>
      </c>
      <c r="K1497" s="95" t="s">
        <v>12002</v>
      </c>
      <c r="L1497" s="164">
        <v>3537.28</v>
      </c>
      <c r="M1497" s="154">
        <v>3537.28</v>
      </c>
      <c r="N1497" s="125">
        <f>(Combined[[#This Row],[Westlake List Price 06-01-26]]-Combined[[#This Row],[Westlake List Price 05-01-26]])/Combined[[#This Row],[Westlake List Price 05-01-26]]</f>
        <v>0</v>
      </c>
    </row>
    <row r="1498" spans="1:14" x14ac:dyDescent="0.3">
      <c r="A1498" s="118">
        <v>1948</v>
      </c>
      <c r="B1498" s="118" t="s">
        <v>15279</v>
      </c>
      <c r="C1498" s="118" t="s">
        <v>19114</v>
      </c>
      <c r="D1498" s="96" t="s">
        <v>13372</v>
      </c>
      <c r="E1498" s="96" t="s">
        <v>13646</v>
      </c>
      <c r="F1498" s="96" t="s">
        <v>12300</v>
      </c>
      <c r="G1498" s="96" t="s">
        <v>18795</v>
      </c>
      <c r="H1498" s="96" t="s">
        <v>11377</v>
      </c>
      <c r="I1498" s="123" t="s">
        <v>13927</v>
      </c>
      <c r="J1498" s="95" t="s">
        <v>2774</v>
      </c>
      <c r="K1498" s="95" t="s">
        <v>12002</v>
      </c>
      <c r="L1498" s="164">
        <v>3714.29</v>
      </c>
      <c r="M1498" s="154">
        <v>3714.29</v>
      </c>
      <c r="N1498" s="125">
        <f>(Combined[[#This Row],[Westlake List Price 06-01-26]]-Combined[[#This Row],[Westlake List Price 05-01-26]])/Combined[[#This Row],[Westlake List Price 05-01-26]]</f>
        <v>0</v>
      </c>
    </row>
    <row r="1499" spans="1:14" x14ac:dyDescent="0.3">
      <c r="A1499" s="118">
        <v>1944</v>
      </c>
      <c r="B1499" s="118" t="s">
        <v>11373</v>
      </c>
      <c r="C1499" s="118" t="s">
        <v>19110</v>
      </c>
      <c r="D1499" s="96" t="s">
        <v>13372</v>
      </c>
      <c r="E1499" s="96" t="s">
        <v>13646</v>
      </c>
      <c r="F1499" s="96" t="s">
        <v>12293</v>
      </c>
      <c r="G1499" s="96" t="s">
        <v>18795</v>
      </c>
      <c r="H1499" s="96" t="s">
        <v>11373</v>
      </c>
      <c r="I1499" s="123" t="s">
        <v>13927</v>
      </c>
      <c r="J1499" s="95" t="s">
        <v>13328</v>
      </c>
      <c r="K1499" s="95" t="s">
        <v>12002</v>
      </c>
      <c r="L1499" s="164">
        <v>2450.02</v>
      </c>
      <c r="M1499" s="154">
        <v>2450.02</v>
      </c>
      <c r="N1499" s="125">
        <f>(Combined[[#This Row],[Westlake List Price 06-01-26]]-Combined[[#This Row],[Westlake List Price 05-01-26]])/Combined[[#This Row],[Westlake List Price 05-01-26]]</f>
        <v>0</v>
      </c>
    </row>
    <row r="1500" spans="1:14" x14ac:dyDescent="0.3">
      <c r="A1500" s="118">
        <v>1945</v>
      </c>
      <c r="B1500" s="118" t="s">
        <v>11374</v>
      </c>
      <c r="C1500" s="118" t="s">
        <v>19111</v>
      </c>
      <c r="D1500" s="96" t="s">
        <v>13372</v>
      </c>
      <c r="E1500" s="96" t="s">
        <v>13646</v>
      </c>
      <c r="F1500" s="96" t="s">
        <v>12295</v>
      </c>
      <c r="G1500" s="96" t="s">
        <v>18795</v>
      </c>
      <c r="H1500" s="96" t="s">
        <v>11374</v>
      </c>
      <c r="I1500" s="123" t="s">
        <v>13927</v>
      </c>
      <c r="J1500" s="95" t="s">
        <v>5807</v>
      </c>
      <c r="K1500" s="95" t="s">
        <v>12002</v>
      </c>
      <c r="L1500" s="164">
        <v>2479.52</v>
      </c>
      <c r="M1500" s="154">
        <v>2479.52</v>
      </c>
      <c r="N1500" s="125">
        <f>(Combined[[#This Row],[Westlake List Price 06-01-26]]-Combined[[#This Row],[Westlake List Price 05-01-26]])/Combined[[#This Row],[Westlake List Price 05-01-26]]</f>
        <v>0</v>
      </c>
    </row>
    <row r="1501" spans="1:14" x14ac:dyDescent="0.3">
      <c r="A1501" s="118">
        <v>1946</v>
      </c>
      <c r="B1501" s="118" t="s">
        <v>11375</v>
      </c>
      <c r="C1501" s="118" t="s">
        <v>19112</v>
      </c>
      <c r="D1501" s="96" t="s">
        <v>13372</v>
      </c>
      <c r="E1501" s="96" t="s">
        <v>13646</v>
      </c>
      <c r="F1501" s="96" t="s">
        <v>12297</v>
      </c>
      <c r="G1501" s="96" t="s">
        <v>18795</v>
      </c>
      <c r="H1501" s="96" t="s">
        <v>11375</v>
      </c>
      <c r="I1501" s="123" t="s">
        <v>13927</v>
      </c>
      <c r="J1501" s="95" t="s">
        <v>5807</v>
      </c>
      <c r="K1501" s="95" t="s">
        <v>12002</v>
      </c>
      <c r="L1501" s="164">
        <v>2798.55</v>
      </c>
      <c r="M1501" s="154">
        <v>2798.55</v>
      </c>
      <c r="N1501" s="125">
        <f>(Combined[[#This Row],[Westlake List Price 06-01-26]]-Combined[[#This Row],[Westlake List Price 05-01-26]])/Combined[[#This Row],[Westlake List Price 05-01-26]]</f>
        <v>0</v>
      </c>
    </row>
    <row r="1502" spans="1:14" x14ac:dyDescent="0.3">
      <c r="A1502" s="118">
        <v>1952</v>
      </c>
      <c r="B1502" s="118" t="s">
        <v>11381</v>
      </c>
      <c r="C1502" s="118" t="s">
        <v>19118</v>
      </c>
      <c r="D1502" s="96" t="s">
        <v>13372</v>
      </c>
      <c r="E1502" s="96" t="s">
        <v>13647</v>
      </c>
      <c r="F1502" s="96" t="s">
        <v>12308</v>
      </c>
      <c r="G1502" s="96" t="s">
        <v>18795</v>
      </c>
      <c r="H1502" s="96" t="s">
        <v>11381</v>
      </c>
      <c r="I1502" s="123" t="s">
        <v>13927</v>
      </c>
      <c r="J1502" s="95" t="s">
        <v>13101</v>
      </c>
      <c r="K1502" s="95" t="s">
        <v>12002</v>
      </c>
      <c r="L1502" s="164">
        <v>3899.39</v>
      </c>
      <c r="M1502" s="154">
        <v>3899.39</v>
      </c>
      <c r="N1502" s="125">
        <f>(Combined[[#This Row],[Westlake List Price 06-01-26]]-Combined[[#This Row],[Westlake List Price 05-01-26]])/Combined[[#This Row],[Westlake List Price 05-01-26]]</f>
        <v>0</v>
      </c>
    </row>
    <row r="1503" spans="1:14" x14ac:dyDescent="0.3">
      <c r="A1503" s="118">
        <v>1954</v>
      </c>
      <c r="B1503" s="118" t="s">
        <v>15283</v>
      </c>
      <c r="C1503" s="118" t="s">
        <v>19119</v>
      </c>
      <c r="D1503" s="96" t="s">
        <v>13372</v>
      </c>
      <c r="E1503" s="96" t="s">
        <v>13647</v>
      </c>
      <c r="F1503" s="96" t="s">
        <v>12310</v>
      </c>
      <c r="G1503" s="96" t="s">
        <v>18795</v>
      </c>
      <c r="H1503" s="96" t="s">
        <v>11383</v>
      </c>
      <c r="I1503" s="123" t="s">
        <v>13927</v>
      </c>
      <c r="J1503" s="95" t="s">
        <v>2775</v>
      </c>
      <c r="K1503" s="95" t="s">
        <v>12002</v>
      </c>
      <c r="L1503" s="164">
        <v>4088.61</v>
      </c>
      <c r="M1503" s="154">
        <v>4088.61</v>
      </c>
      <c r="N1503" s="125">
        <f>(Combined[[#This Row],[Westlake List Price 06-01-26]]-Combined[[#This Row],[Westlake List Price 05-01-26]])/Combined[[#This Row],[Westlake List Price 05-01-26]]</f>
        <v>0</v>
      </c>
    </row>
    <row r="1504" spans="1:14" x14ac:dyDescent="0.3">
      <c r="A1504" s="118">
        <v>1949</v>
      </c>
      <c r="B1504" s="118" t="s">
        <v>14565</v>
      </c>
      <c r="C1504" s="118" t="s">
        <v>19115</v>
      </c>
      <c r="D1504" s="96" t="s">
        <v>13372</v>
      </c>
      <c r="E1504" s="96" t="s">
        <v>13647</v>
      </c>
      <c r="F1504" s="96" t="s">
        <v>12302</v>
      </c>
      <c r="G1504" s="96" t="s">
        <v>18795</v>
      </c>
      <c r="H1504" s="96" t="s">
        <v>11378</v>
      </c>
      <c r="I1504" s="123" t="s">
        <v>13927</v>
      </c>
      <c r="J1504" s="95" t="s">
        <v>5807</v>
      </c>
      <c r="K1504" s="95" t="s">
        <v>12002</v>
      </c>
      <c r="L1504" s="164">
        <v>2922.14</v>
      </c>
      <c r="M1504" s="154">
        <v>2922.14</v>
      </c>
      <c r="N1504" s="125">
        <f>(Combined[[#This Row],[Westlake List Price 06-01-26]]-Combined[[#This Row],[Westlake List Price 05-01-26]])/Combined[[#This Row],[Westlake List Price 05-01-26]]</f>
        <v>0</v>
      </c>
    </row>
    <row r="1505" spans="1:14" x14ac:dyDescent="0.3">
      <c r="A1505" s="118">
        <v>1950</v>
      </c>
      <c r="B1505" s="118" t="s">
        <v>15280</v>
      </c>
      <c r="C1505" s="118" t="s">
        <v>19116</v>
      </c>
      <c r="D1505" s="96" t="s">
        <v>13372</v>
      </c>
      <c r="E1505" s="96" t="s">
        <v>13647</v>
      </c>
      <c r="F1505" s="96" t="s">
        <v>12304</v>
      </c>
      <c r="G1505" s="96" t="s">
        <v>18795</v>
      </c>
      <c r="H1505" s="96" t="s">
        <v>11379</v>
      </c>
      <c r="I1505" s="123" t="s">
        <v>13927</v>
      </c>
      <c r="J1505" s="95" t="s">
        <v>5807</v>
      </c>
      <c r="K1505" s="95" t="s">
        <v>12002</v>
      </c>
      <c r="L1505" s="164">
        <v>3009.03</v>
      </c>
      <c r="M1505" s="154">
        <v>3009.03</v>
      </c>
      <c r="N1505" s="125">
        <f>(Combined[[#This Row],[Westlake List Price 06-01-26]]-Combined[[#This Row],[Westlake List Price 05-01-26]])/Combined[[#This Row],[Westlake List Price 05-01-26]]</f>
        <v>0</v>
      </c>
    </row>
    <row r="1506" spans="1:14" x14ac:dyDescent="0.3">
      <c r="A1506" s="118">
        <v>1951</v>
      </c>
      <c r="B1506" s="118" t="s">
        <v>15281</v>
      </c>
      <c r="C1506" s="118" t="s">
        <v>19117</v>
      </c>
      <c r="D1506" s="96" t="s">
        <v>13372</v>
      </c>
      <c r="E1506" s="96" t="s">
        <v>13647</v>
      </c>
      <c r="F1506" s="96" t="s">
        <v>12306</v>
      </c>
      <c r="G1506" s="96" t="s">
        <v>18795</v>
      </c>
      <c r="H1506" s="96" t="s">
        <v>11380</v>
      </c>
      <c r="I1506" s="123" t="s">
        <v>13927</v>
      </c>
      <c r="J1506" s="95" t="s">
        <v>5807</v>
      </c>
      <c r="K1506" s="95" t="s">
        <v>12002</v>
      </c>
      <c r="L1506" s="164">
        <v>3472.14</v>
      </c>
      <c r="M1506" s="154">
        <v>3472.14</v>
      </c>
      <c r="N1506" s="125">
        <f>(Combined[[#This Row],[Westlake List Price 06-01-26]]-Combined[[#This Row],[Westlake List Price 05-01-26]])/Combined[[#This Row],[Westlake List Price 05-01-26]]</f>
        <v>0</v>
      </c>
    </row>
    <row r="1507" spans="1:14" x14ac:dyDescent="0.3">
      <c r="A1507" s="118">
        <v>1958</v>
      </c>
      <c r="B1507" s="118" t="s">
        <v>11387</v>
      </c>
      <c r="C1507" s="118" t="s">
        <v>19123</v>
      </c>
      <c r="D1507" s="96" t="s">
        <v>13372</v>
      </c>
      <c r="E1507" s="96" t="s">
        <v>13648</v>
      </c>
      <c r="F1507" s="96" t="s">
        <v>12318</v>
      </c>
      <c r="G1507" s="96" t="s">
        <v>18795</v>
      </c>
      <c r="H1507" s="96" t="s">
        <v>11387</v>
      </c>
      <c r="I1507" s="123" t="s">
        <v>13927</v>
      </c>
      <c r="J1507" s="95" t="s">
        <v>13102</v>
      </c>
      <c r="K1507" s="95" t="s">
        <v>12002</v>
      </c>
      <c r="L1507" s="164">
        <v>6054.04</v>
      </c>
      <c r="M1507" s="154">
        <v>6054.04</v>
      </c>
      <c r="N1507" s="125">
        <f>(Combined[[#This Row],[Westlake List Price 06-01-26]]-Combined[[#This Row],[Westlake List Price 05-01-26]])/Combined[[#This Row],[Westlake List Price 05-01-26]]</f>
        <v>0</v>
      </c>
    </row>
    <row r="1508" spans="1:14" x14ac:dyDescent="0.3">
      <c r="A1508" s="118">
        <v>1959</v>
      </c>
      <c r="B1508" s="118" t="s">
        <v>11388</v>
      </c>
      <c r="C1508" s="118" t="s">
        <v>19124</v>
      </c>
      <c r="D1508" s="96" t="s">
        <v>13372</v>
      </c>
      <c r="E1508" s="96" t="s">
        <v>13648</v>
      </c>
      <c r="F1508" s="96" t="s">
        <v>12319</v>
      </c>
      <c r="G1508" s="96" t="s">
        <v>18795</v>
      </c>
      <c r="H1508" s="96" t="s">
        <v>11388</v>
      </c>
      <c r="I1508" s="123" t="s">
        <v>13927</v>
      </c>
      <c r="J1508" s="95" t="s">
        <v>5807</v>
      </c>
      <c r="K1508" s="95" t="s">
        <v>12002</v>
      </c>
      <c r="L1508" s="164">
        <v>6154.17</v>
      </c>
      <c r="M1508" s="154">
        <v>6154.17</v>
      </c>
      <c r="N1508" s="125">
        <f>(Combined[[#This Row],[Westlake List Price 06-01-26]]-Combined[[#This Row],[Westlake List Price 05-01-26]])/Combined[[#This Row],[Westlake List Price 05-01-26]]</f>
        <v>0</v>
      </c>
    </row>
    <row r="1509" spans="1:14" x14ac:dyDescent="0.3">
      <c r="A1509" s="118">
        <v>1960</v>
      </c>
      <c r="B1509" s="118" t="s">
        <v>14565</v>
      </c>
      <c r="C1509" s="118" t="s">
        <v>19125</v>
      </c>
      <c r="D1509" s="96" t="s">
        <v>13372</v>
      </c>
      <c r="E1509" s="96" t="s">
        <v>13648</v>
      </c>
      <c r="F1509" s="96" t="s">
        <v>11789</v>
      </c>
      <c r="G1509" s="96" t="s">
        <v>18795</v>
      </c>
      <c r="H1509" s="96" t="s">
        <v>11389</v>
      </c>
      <c r="I1509" s="123" t="s">
        <v>13927</v>
      </c>
      <c r="J1509" s="95" t="s">
        <v>5807</v>
      </c>
      <c r="K1509" s="95" t="s">
        <v>12002</v>
      </c>
      <c r="L1509" s="164">
        <v>6689.88</v>
      </c>
      <c r="M1509" s="154">
        <v>6689.88</v>
      </c>
      <c r="N1509" s="125">
        <f>(Combined[[#This Row],[Westlake List Price 06-01-26]]-Combined[[#This Row],[Westlake List Price 05-01-26]])/Combined[[#This Row],[Westlake List Price 05-01-26]]</f>
        <v>0</v>
      </c>
    </row>
    <row r="1510" spans="1:14" x14ac:dyDescent="0.3">
      <c r="A1510" s="118">
        <v>1961</v>
      </c>
      <c r="B1510" s="118" t="s">
        <v>11390</v>
      </c>
      <c r="C1510" s="118" t="s">
        <v>19126</v>
      </c>
      <c r="D1510" s="96" t="s">
        <v>13372</v>
      </c>
      <c r="E1510" s="96" t="s">
        <v>13648</v>
      </c>
      <c r="F1510" s="96" t="s">
        <v>12321</v>
      </c>
      <c r="G1510" s="96" t="s">
        <v>18795</v>
      </c>
      <c r="H1510" s="96" t="s">
        <v>11390</v>
      </c>
      <c r="I1510" s="123" t="s">
        <v>13927</v>
      </c>
      <c r="J1510" s="95" t="s">
        <v>5807</v>
      </c>
      <c r="K1510" s="95" t="s">
        <v>12002</v>
      </c>
      <c r="L1510" s="164">
        <v>7024.36</v>
      </c>
      <c r="M1510" s="154">
        <v>7024.36</v>
      </c>
      <c r="N1510" s="125">
        <f>(Combined[[#This Row],[Westlake List Price 06-01-26]]-Combined[[#This Row],[Westlake List Price 05-01-26]])/Combined[[#This Row],[Westlake List Price 05-01-26]]</f>
        <v>0</v>
      </c>
    </row>
    <row r="1511" spans="1:14" x14ac:dyDescent="0.3">
      <c r="A1511" s="118">
        <v>1955</v>
      </c>
      <c r="B1511" s="118" t="s">
        <v>15284</v>
      </c>
      <c r="C1511" s="118" t="s">
        <v>19120</v>
      </c>
      <c r="D1511" s="96" t="s">
        <v>13372</v>
      </c>
      <c r="E1511" s="96" t="s">
        <v>13648</v>
      </c>
      <c r="F1511" s="96" t="s">
        <v>12312</v>
      </c>
      <c r="G1511" s="96" t="s">
        <v>18795</v>
      </c>
      <c r="H1511" s="96" t="s">
        <v>11384</v>
      </c>
      <c r="I1511" s="123" t="s">
        <v>13927</v>
      </c>
      <c r="J1511" s="95" t="s">
        <v>5807</v>
      </c>
      <c r="K1511" s="95" t="s">
        <v>12002</v>
      </c>
      <c r="L1511" s="164">
        <v>4983.8500000000004</v>
      </c>
      <c r="M1511" s="154">
        <v>4983.8500000000004</v>
      </c>
      <c r="N1511" s="125">
        <f>(Combined[[#This Row],[Westlake List Price 06-01-26]]-Combined[[#This Row],[Westlake List Price 05-01-26]])/Combined[[#This Row],[Westlake List Price 05-01-26]]</f>
        <v>0</v>
      </c>
    </row>
    <row r="1512" spans="1:14" x14ac:dyDescent="0.3">
      <c r="A1512" s="118">
        <v>1956</v>
      </c>
      <c r="B1512" s="118" t="s">
        <v>15285</v>
      </c>
      <c r="C1512" s="118" t="s">
        <v>19121</v>
      </c>
      <c r="D1512" s="96" t="s">
        <v>13372</v>
      </c>
      <c r="E1512" s="96" t="s">
        <v>13648</v>
      </c>
      <c r="F1512" s="96" t="s">
        <v>12314</v>
      </c>
      <c r="G1512" s="96" t="s">
        <v>18795</v>
      </c>
      <c r="H1512" s="96" t="s">
        <v>11385</v>
      </c>
      <c r="I1512" s="123" t="s">
        <v>13927</v>
      </c>
      <c r="J1512" s="95" t="s">
        <v>13868</v>
      </c>
      <c r="K1512" s="95" t="s">
        <v>12002</v>
      </c>
      <c r="L1512" s="164">
        <v>5251.21</v>
      </c>
      <c r="M1512" s="154">
        <v>5251.21</v>
      </c>
      <c r="N1512" s="125">
        <f>(Combined[[#This Row],[Westlake List Price 06-01-26]]-Combined[[#This Row],[Westlake List Price 05-01-26]])/Combined[[#This Row],[Westlake List Price 05-01-26]]</f>
        <v>0</v>
      </c>
    </row>
    <row r="1513" spans="1:14" x14ac:dyDescent="0.3">
      <c r="A1513" s="118">
        <v>1957</v>
      </c>
      <c r="B1513" s="118" t="s">
        <v>11386</v>
      </c>
      <c r="C1513" s="118" t="s">
        <v>19122</v>
      </c>
      <c r="D1513" s="96" t="s">
        <v>13372</v>
      </c>
      <c r="E1513" s="96" t="s">
        <v>13648</v>
      </c>
      <c r="F1513" s="96" t="s">
        <v>12316</v>
      </c>
      <c r="G1513" s="96" t="s">
        <v>18795</v>
      </c>
      <c r="H1513" s="96" t="s">
        <v>11386</v>
      </c>
      <c r="I1513" s="123" t="s">
        <v>13927</v>
      </c>
      <c r="J1513" s="95" t="s">
        <v>5807</v>
      </c>
      <c r="K1513" s="95" t="s">
        <v>12002</v>
      </c>
      <c r="L1513" s="164">
        <v>5655.92</v>
      </c>
      <c r="M1513" s="154">
        <v>5655.92</v>
      </c>
      <c r="N1513" s="125">
        <f>(Combined[[#This Row],[Westlake List Price 06-01-26]]-Combined[[#This Row],[Westlake List Price 05-01-26]])/Combined[[#This Row],[Westlake List Price 05-01-26]]</f>
        <v>0</v>
      </c>
    </row>
    <row r="1514" spans="1:14" x14ac:dyDescent="0.3">
      <c r="A1514" s="118">
        <v>1965</v>
      </c>
      <c r="B1514" s="118" t="s">
        <v>15287</v>
      </c>
      <c r="C1514" s="118" t="s">
        <v>19130</v>
      </c>
      <c r="D1514" s="96" t="s">
        <v>13372</v>
      </c>
      <c r="E1514" s="96" t="s">
        <v>13649</v>
      </c>
      <c r="F1514" s="96" t="s">
        <v>12359</v>
      </c>
      <c r="G1514" s="96" t="s">
        <v>18795</v>
      </c>
      <c r="H1514" s="96" t="s">
        <v>11394</v>
      </c>
      <c r="I1514" s="123" t="s">
        <v>13927</v>
      </c>
      <c r="J1514" s="95" t="s">
        <v>5807</v>
      </c>
      <c r="K1514" s="95" t="s">
        <v>12002</v>
      </c>
      <c r="L1514" s="164">
        <v>6622.75</v>
      </c>
      <c r="M1514" s="154">
        <v>6622.75</v>
      </c>
      <c r="N1514" s="125">
        <f>(Combined[[#This Row],[Westlake List Price 06-01-26]]-Combined[[#This Row],[Westlake List Price 05-01-26]])/Combined[[#This Row],[Westlake List Price 05-01-26]]</f>
        <v>0</v>
      </c>
    </row>
    <row r="1515" spans="1:14" x14ac:dyDescent="0.3">
      <c r="A1515" s="118">
        <v>1966</v>
      </c>
      <c r="B1515" s="118" t="s">
        <v>14565</v>
      </c>
      <c r="C1515" s="118" t="s">
        <v>19131</v>
      </c>
      <c r="D1515" s="96" t="s">
        <v>13372</v>
      </c>
      <c r="E1515" s="96" t="s">
        <v>13649</v>
      </c>
      <c r="F1515" s="96" t="s">
        <v>12360</v>
      </c>
      <c r="G1515" s="96" t="s">
        <v>18795</v>
      </c>
      <c r="H1515" s="96" t="s">
        <v>11395</v>
      </c>
      <c r="I1515" s="123" t="s">
        <v>13927</v>
      </c>
      <c r="J1515" s="95" t="s">
        <v>5807</v>
      </c>
      <c r="K1515" s="95" t="s">
        <v>12002</v>
      </c>
      <c r="L1515" s="164">
        <v>6712.87</v>
      </c>
      <c r="M1515" s="154">
        <v>6712.87</v>
      </c>
      <c r="N1515" s="125">
        <f>(Combined[[#This Row],[Westlake List Price 06-01-26]]-Combined[[#This Row],[Westlake List Price 05-01-26]])/Combined[[#This Row],[Westlake List Price 05-01-26]]</f>
        <v>0</v>
      </c>
    </row>
    <row r="1516" spans="1:14" x14ac:dyDescent="0.3">
      <c r="A1516" s="118">
        <v>1967</v>
      </c>
      <c r="B1516" s="118" t="s">
        <v>11396</v>
      </c>
      <c r="C1516" s="118" t="s">
        <v>19132</v>
      </c>
      <c r="D1516" s="96" t="s">
        <v>13372</v>
      </c>
      <c r="E1516" s="96" t="s">
        <v>13649</v>
      </c>
      <c r="F1516" s="96" t="s">
        <v>12361</v>
      </c>
      <c r="G1516" s="96" t="s">
        <v>18795</v>
      </c>
      <c r="H1516" s="96" t="s">
        <v>11396</v>
      </c>
      <c r="I1516" s="123" t="s">
        <v>13927</v>
      </c>
      <c r="J1516" s="95" t="s">
        <v>5807</v>
      </c>
      <c r="K1516" s="95" t="s">
        <v>12002</v>
      </c>
      <c r="L1516" s="164">
        <v>7143.55</v>
      </c>
      <c r="M1516" s="154">
        <v>7143.55</v>
      </c>
      <c r="N1516" s="125">
        <f>(Combined[[#This Row],[Westlake List Price 06-01-26]]-Combined[[#This Row],[Westlake List Price 05-01-26]])/Combined[[#This Row],[Westlake List Price 05-01-26]]</f>
        <v>0</v>
      </c>
    </row>
    <row r="1517" spans="1:14" x14ac:dyDescent="0.3">
      <c r="A1517" s="118">
        <v>1968</v>
      </c>
      <c r="B1517" s="118" t="s">
        <v>11649</v>
      </c>
      <c r="C1517" s="118" t="s">
        <v>19133</v>
      </c>
      <c r="D1517" s="96" t="s">
        <v>13372</v>
      </c>
      <c r="E1517" s="96" t="s">
        <v>13649</v>
      </c>
      <c r="F1517" s="96" t="s">
        <v>12362</v>
      </c>
      <c r="G1517" s="96" t="s">
        <v>18795</v>
      </c>
      <c r="H1517" s="96" t="s">
        <v>11649</v>
      </c>
      <c r="I1517" s="123" t="s">
        <v>13927</v>
      </c>
      <c r="J1517" s="95" t="s">
        <v>5807</v>
      </c>
      <c r="K1517" s="95" t="s">
        <v>12002</v>
      </c>
      <c r="L1517" s="164">
        <v>7238.26</v>
      </c>
      <c r="M1517" s="154">
        <v>7238.26</v>
      </c>
      <c r="N1517" s="125">
        <f>(Combined[[#This Row],[Westlake List Price 06-01-26]]-Combined[[#This Row],[Westlake List Price 05-01-26]])/Combined[[#This Row],[Westlake List Price 05-01-26]]</f>
        <v>0</v>
      </c>
    </row>
    <row r="1518" spans="1:14" x14ac:dyDescent="0.3">
      <c r="A1518" s="118">
        <v>1969</v>
      </c>
      <c r="B1518" s="118" t="s">
        <v>11650</v>
      </c>
      <c r="C1518" s="118" t="s">
        <v>19134</v>
      </c>
      <c r="D1518" s="96" t="s">
        <v>13372</v>
      </c>
      <c r="E1518" s="96" t="s">
        <v>13649</v>
      </c>
      <c r="F1518" s="96" t="s">
        <v>12363</v>
      </c>
      <c r="G1518" s="96" t="s">
        <v>18795</v>
      </c>
      <c r="H1518" s="96" t="s">
        <v>11650</v>
      </c>
      <c r="I1518" s="123" t="s">
        <v>13927</v>
      </c>
      <c r="J1518" s="95" t="s">
        <v>5807</v>
      </c>
      <c r="K1518" s="95" t="s">
        <v>12002</v>
      </c>
      <c r="L1518" s="164">
        <v>7730.59</v>
      </c>
      <c r="M1518" s="154">
        <v>7730.59</v>
      </c>
      <c r="N1518" s="125">
        <f>(Combined[[#This Row],[Westlake List Price 06-01-26]]-Combined[[#This Row],[Westlake List Price 05-01-26]])/Combined[[#This Row],[Westlake List Price 05-01-26]]</f>
        <v>0</v>
      </c>
    </row>
    <row r="1519" spans="1:14" x14ac:dyDescent="0.3">
      <c r="A1519" s="118">
        <v>1962</v>
      </c>
      <c r="B1519" s="118" t="s">
        <v>14565</v>
      </c>
      <c r="C1519" s="118" t="s">
        <v>19127</v>
      </c>
      <c r="D1519" s="96" t="s">
        <v>13372</v>
      </c>
      <c r="E1519" s="96" t="s">
        <v>13649</v>
      </c>
      <c r="F1519" s="96" t="s">
        <v>12323</v>
      </c>
      <c r="G1519" s="96" t="s">
        <v>18795</v>
      </c>
      <c r="H1519" s="96" t="s">
        <v>11391</v>
      </c>
      <c r="I1519" s="123" t="s">
        <v>13927</v>
      </c>
      <c r="J1519" s="95" t="s">
        <v>5807</v>
      </c>
      <c r="K1519" s="95" t="s">
        <v>12002</v>
      </c>
      <c r="L1519" s="164">
        <v>5981.14</v>
      </c>
      <c r="M1519" s="154">
        <v>5981.14</v>
      </c>
      <c r="N1519" s="125">
        <f>(Combined[[#This Row],[Westlake List Price 06-01-26]]-Combined[[#This Row],[Westlake List Price 05-01-26]])/Combined[[#This Row],[Westlake List Price 05-01-26]]</f>
        <v>0</v>
      </c>
    </row>
    <row r="1520" spans="1:14" x14ac:dyDescent="0.3">
      <c r="A1520" s="118">
        <v>1963</v>
      </c>
      <c r="B1520" s="118" t="s">
        <v>11392</v>
      </c>
      <c r="C1520" s="118" t="s">
        <v>19128</v>
      </c>
      <c r="D1520" s="96" t="s">
        <v>13372</v>
      </c>
      <c r="E1520" s="96" t="s">
        <v>13649</v>
      </c>
      <c r="F1520" s="96" t="s">
        <v>12325</v>
      </c>
      <c r="G1520" s="96" t="s">
        <v>18795</v>
      </c>
      <c r="H1520" s="96" t="s">
        <v>11392</v>
      </c>
      <c r="I1520" s="123" t="s">
        <v>13927</v>
      </c>
      <c r="J1520" s="95" t="s">
        <v>5807</v>
      </c>
      <c r="K1520" s="95" t="s">
        <v>12002</v>
      </c>
      <c r="L1520" s="164">
        <v>6301.19</v>
      </c>
      <c r="M1520" s="154">
        <v>6301.19</v>
      </c>
      <c r="N1520" s="125">
        <f>(Combined[[#This Row],[Westlake List Price 06-01-26]]-Combined[[#This Row],[Westlake List Price 05-01-26]])/Combined[[#This Row],[Westlake List Price 05-01-26]]</f>
        <v>0</v>
      </c>
    </row>
    <row r="1521" spans="1:14" x14ac:dyDescent="0.3">
      <c r="A1521" s="118">
        <v>1964</v>
      </c>
      <c r="B1521" s="118" t="s">
        <v>15286</v>
      </c>
      <c r="C1521" s="118" t="s">
        <v>19129</v>
      </c>
      <c r="D1521" s="96" t="s">
        <v>13372</v>
      </c>
      <c r="E1521" s="96" t="s">
        <v>13649</v>
      </c>
      <c r="F1521" s="96" t="s">
        <v>12357</v>
      </c>
      <c r="G1521" s="96" t="s">
        <v>18795</v>
      </c>
      <c r="H1521" s="96" t="s">
        <v>11393</v>
      </c>
      <c r="I1521" s="123" t="s">
        <v>13927</v>
      </c>
      <c r="J1521" s="95" t="s">
        <v>5807</v>
      </c>
      <c r="K1521" s="95" t="s">
        <v>12002</v>
      </c>
      <c r="L1521" s="164">
        <v>6472.13</v>
      </c>
      <c r="M1521" s="154">
        <v>6472.13</v>
      </c>
      <c r="N1521" s="125">
        <f>(Combined[[#This Row],[Westlake List Price 06-01-26]]-Combined[[#This Row],[Westlake List Price 05-01-26]])/Combined[[#This Row],[Westlake List Price 05-01-26]]</f>
        <v>0</v>
      </c>
    </row>
    <row r="1522" spans="1:14" x14ac:dyDescent="0.3">
      <c r="A1522" s="118">
        <v>1973</v>
      </c>
      <c r="B1522" s="118" t="s">
        <v>15290</v>
      </c>
      <c r="C1522" s="118" t="s">
        <v>19138</v>
      </c>
      <c r="D1522" s="96" t="s">
        <v>13372</v>
      </c>
      <c r="E1522" s="96" t="s">
        <v>13650</v>
      </c>
      <c r="F1522" s="96" t="s">
        <v>12371</v>
      </c>
      <c r="G1522" s="96" t="s">
        <v>18795</v>
      </c>
      <c r="H1522" s="96" t="s">
        <v>11654</v>
      </c>
      <c r="I1522" s="123" t="s">
        <v>13927</v>
      </c>
      <c r="J1522" s="95" t="s">
        <v>5807</v>
      </c>
      <c r="K1522" s="95" t="s">
        <v>12002</v>
      </c>
      <c r="L1522" s="164">
        <v>11288.88</v>
      </c>
      <c r="M1522" s="154">
        <v>11288.88</v>
      </c>
      <c r="N1522" s="125">
        <f>(Combined[[#This Row],[Westlake List Price 06-01-26]]-Combined[[#This Row],[Westlake List Price 05-01-26]])/Combined[[#This Row],[Westlake List Price 05-01-26]]</f>
        <v>0</v>
      </c>
    </row>
    <row r="1523" spans="1:14" x14ac:dyDescent="0.3">
      <c r="A1523" s="118">
        <v>1974</v>
      </c>
      <c r="B1523" s="118" t="s">
        <v>14565</v>
      </c>
      <c r="C1523" s="118" t="s">
        <v>19139</v>
      </c>
      <c r="D1523" s="96" t="s">
        <v>13372</v>
      </c>
      <c r="E1523" s="96" t="s">
        <v>13650</v>
      </c>
      <c r="F1523" s="96" t="s">
        <v>12372</v>
      </c>
      <c r="G1523" s="96" t="s">
        <v>18795</v>
      </c>
      <c r="H1523" s="96" t="s">
        <v>11655</v>
      </c>
      <c r="I1523" s="123" t="s">
        <v>13927</v>
      </c>
      <c r="J1523" s="95" t="s">
        <v>5807</v>
      </c>
      <c r="K1523" s="95" t="s">
        <v>12002</v>
      </c>
      <c r="L1523" s="164">
        <v>11468.55</v>
      </c>
      <c r="M1523" s="154">
        <v>11468.55</v>
      </c>
      <c r="N1523" s="125">
        <f>(Combined[[#This Row],[Westlake List Price 06-01-26]]-Combined[[#This Row],[Westlake List Price 05-01-26]])/Combined[[#This Row],[Westlake List Price 05-01-26]]</f>
        <v>0</v>
      </c>
    </row>
    <row r="1524" spans="1:14" x14ac:dyDescent="0.3">
      <c r="A1524" s="118">
        <v>1975</v>
      </c>
      <c r="B1524" s="118" t="s">
        <v>11656</v>
      </c>
      <c r="C1524" s="118" t="s">
        <v>19140</v>
      </c>
      <c r="D1524" s="96" t="s">
        <v>13372</v>
      </c>
      <c r="E1524" s="96" t="s">
        <v>13650</v>
      </c>
      <c r="F1524" s="96" t="s">
        <v>12373</v>
      </c>
      <c r="G1524" s="96" t="s">
        <v>18795</v>
      </c>
      <c r="H1524" s="96" t="s">
        <v>11656</v>
      </c>
      <c r="I1524" s="123" t="s">
        <v>13927</v>
      </c>
      <c r="J1524" s="95" t="s">
        <v>5807</v>
      </c>
      <c r="K1524" s="95" t="s">
        <v>12002</v>
      </c>
      <c r="L1524" s="164">
        <v>11862.29</v>
      </c>
      <c r="M1524" s="154">
        <v>11862.29</v>
      </c>
      <c r="N1524" s="125">
        <f>(Combined[[#This Row],[Westlake List Price 06-01-26]]-Combined[[#This Row],[Westlake List Price 05-01-26]])/Combined[[#This Row],[Westlake List Price 05-01-26]]</f>
        <v>0</v>
      </c>
    </row>
    <row r="1525" spans="1:14" x14ac:dyDescent="0.3">
      <c r="A1525" s="118">
        <v>1976</v>
      </c>
      <c r="B1525" s="118" t="s">
        <v>14565</v>
      </c>
      <c r="C1525" s="118" t="s">
        <v>19141</v>
      </c>
      <c r="D1525" s="96" t="s">
        <v>13372</v>
      </c>
      <c r="E1525" s="96" t="s">
        <v>13650</v>
      </c>
      <c r="F1525" s="96" t="s">
        <v>12374</v>
      </c>
      <c r="G1525" s="96" t="s">
        <v>18795</v>
      </c>
      <c r="H1525" s="96" t="s">
        <v>11657</v>
      </c>
      <c r="I1525" s="123" t="s">
        <v>13927</v>
      </c>
      <c r="J1525" s="95" t="s">
        <v>5807</v>
      </c>
      <c r="K1525" s="95" t="s">
        <v>12002</v>
      </c>
      <c r="L1525" s="164">
        <v>12041.35</v>
      </c>
      <c r="M1525" s="154">
        <v>12041.35</v>
      </c>
      <c r="N1525" s="125">
        <f>(Combined[[#This Row],[Westlake List Price 06-01-26]]-Combined[[#This Row],[Westlake List Price 05-01-26]])/Combined[[#This Row],[Westlake List Price 05-01-26]]</f>
        <v>0</v>
      </c>
    </row>
    <row r="1526" spans="1:14" x14ac:dyDescent="0.3">
      <c r="A1526" s="118">
        <v>1977</v>
      </c>
      <c r="B1526" s="118" t="s">
        <v>11658</v>
      </c>
      <c r="C1526" s="118" t="s">
        <v>19142</v>
      </c>
      <c r="D1526" s="96" t="s">
        <v>13372</v>
      </c>
      <c r="E1526" s="96" t="s">
        <v>13650</v>
      </c>
      <c r="F1526" s="96" t="s">
        <v>12375</v>
      </c>
      <c r="G1526" s="96" t="s">
        <v>18795</v>
      </c>
      <c r="H1526" s="96" t="s">
        <v>11658</v>
      </c>
      <c r="I1526" s="123" t="s">
        <v>13927</v>
      </c>
      <c r="J1526" s="95" t="s">
        <v>5807</v>
      </c>
      <c r="K1526" s="95" t="s">
        <v>12002</v>
      </c>
      <c r="L1526" s="164">
        <v>12453.83</v>
      </c>
      <c r="M1526" s="154">
        <v>12453.83</v>
      </c>
      <c r="N1526" s="125">
        <f>(Combined[[#This Row],[Westlake List Price 06-01-26]]-Combined[[#This Row],[Westlake List Price 05-01-26]])/Combined[[#This Row],[Westlake List Price 05-01-26]]</f>
        <v>0</v>
      </c>
    </row>
    <row r="1527" spans="1:14" x14ac:dyDescent="0.3">
      <c r="A1527" s="118">
        <v>1978</v>
      </c>
      <c r="B1527" s="118" t="s">
        <v>11659</v>
      </c>
      <c r="C1527" s="118" t="s">
        <v>19143</v>
      </c>
      <c r="D1527" s="96" t="s">
        <v>13372</v>
      </c>
      <c r="E1527" s="96" t="s">
        <v>13650</v>
      </c>
      <c r="F1527" s="96" t="s">
        <v>12376</v>
      </c>
      <c r="G1527" s="96" t="s">
        <v>18795</v>
      </c>
      <c r="H1527" s="96" t="s">
        <v>11659</v>
      </c>
      <c r="I1527" s="123" t="s">
        <v>13927</v>
      </c>
      <c r="J1527" s="95" t="s">
        <v>5807</v>
      </c>
      <c r="K1527" s="95" t="s">
        <v>12002</v>
      </c>
      <c r="L1527" s="164">
        <v>14567.33</v>
      </c>
      <c r="M1527" s="154">
        <v>14567.33</v>
      </c>
      <c r="N1527" s="125">
        <f>(Combined[[#This Row],[Westlake List Price 06-01-26]]-Combined[[#This Row],[Westlake List Price 05-01-26]])/Combined[[#This Row],[Westlake List Price 05-01-26]]</f>
        <v>0</v>
      </c>
    </row>
    <row r="1528" spans="1:14" x14ac:dyDescent="0.3">
      <c r="A1528" s="118">
        <v>1970</v>
      </c>
      <c r="B1528" s="118" t="s">
        <v>14565</v>
      </c>
      <c r="C1528" s="118" t="s">
        <v>19135</v>
      </c>
      <c r="D1528" s="96" t="s">
        <v>13372</v>
      </c>
      <c r="E1528" s="96" t="s">
        <v>13650</v>
      </c>
      <c r="F1528" s="96" t="s">
        <v>12365</v>
      </c>
      <c r="G1528" s="96" t="s">
        <v>18795</v>
      </c>
      <c r="H1528" s="96" t="s">
        <v>11651</v>
      </c>
      <c r="I1528" s="123" t="s">
        <v>13927</v>
      </c>
      <c r="J1528" s="95" t="s">
        <v>5807</v>
      </c>
      <c r="K1528" s="95" t="s">
        <v>12002</v>
      </c>
      <c r="L1528" s="164">
        <v>10930.52</v>
      </c>
      <c r="M1528" s="154">
        <v>10930.52</v>
      </c>
      <c r="N1528" s="125">
        <f>(Combined[[#This Row],[Westlake List Price 06-01-26]]-Combined[[#This Row],[Westlake List Price 05-01-26]])/Combined[[#This Row],[Westlake List Price 05-01-26]]</f>
        <v>0</v>
      </c>
    </row>
    <row r="1529" spans="1:14" x14ac:dyDescent="0.3">
      <c r="A1529" s="118">
        <v>1971</v>
      </c>
      <c r="B1529" s="118" t="s">
        <v>15288</v>
      </c>
      <c r="C1529" s="118" t="s">
        <v>19136</v>
      </c>
      <c r="D1529" s="96" t="s">
        <v>13372</v>
      </c>
      <c r="E1529" s="96" t="s">
        <v>13650</v>
      </c>
      <c r="F1529" s="96" t="s">
        <v>12367</v>
      </c>
      <c r="G1529" s="96" t="s">
        <v>18795</v>
      </c>
      <c r="H1529" s="96" t="s">
        <v>11652</v>
      </c>
      <c r="I1529" s="123" t="s">
        <v>13927</v>
      </c>
      <c r="J1529" s="95" t="s">
        <v>13867</v>
      </c>
      <c r="K1529" s="95" t="s">
        <v>12002</v>
      </c>
      <c r="L1529" s="164">
        <v>11002.27</v>
      </c>
      <c r="M1529" s="154">
        <v>11002.27</v>
      </c>
      <c r="N1529" s="125">
        <f>(Combined[[#This Row],[Westlake List Price 06-01-26]]-Combined[[#This Row],[Westlake List Price 05-01-26]])/Combined[[#This Row],[Westlake List Price 05-01-26]]</f>
        <v>0</v>
      </c>
    </row>
    <row r="1530" spans="1:14" x14ac:dyDescent="0.3">
      <c r="A1530" s="118">
        <v>1972</v>
      </c>
      <c r="B1530" s="118" t="s">
        <v>15289</v>
      </c>
      <c r="C1530" s="118" t="s">
        <v>19137</v>
      </c>
      <c r="D1530" s="96" t="s">
        <v>13372</v>
      </c>
      <c r="E1530" s="96" t="s">
        <v>13650</v>
      </c>
      <c r="F1530" s="96" t="s">
        <v>12369</v>
      </c>
      <c r="G1530" s="96" t="s">
        <v>18795</v>
      </c>
      <c r="H1530" s="96" t="s">
        <v>11653</v>
      </c>
      <c r="I1530" s="123" t="s">
        <v>13927</v>
      </c>
      <c r="J1530" s="95" t="s">
        <v>5807</v>
      </c>
      <c r="K1530" s="95" t="s">
        <v>12002</v>
      </c>
      <c r="L1530" s="164">
        <v>11127.39</v>
      </c>
      <c r="M1530" s="154">
        <v>11127.39</v>
      </c>
      <c r="N1530" s="125">
        <f>(Combined[[#This Row],[Westlake List Price 06-01-26]]-Combined[[#This Row],[Westlake List Price 05-01-26]])/Combined[[#This Row],[Westlake List Price 05-01-26]]</f>
        <v>0</v>
      </c>
    </row>
    <row r="1531" spans="1:14" x14ac:dyDescent="0.3">
      <c r="A1531" s="118">
        <v>1884</v>
      </c>
      <c r="B1531" s="118" t="s">
        <v>15223</v>
      </c>
      <c r="C1531" s="118" t="s">
        <v>19095</v>
      </c>
      <c r="D1531" s="96" t="s">
        <v>13372</v>
      </c>
      <c r="E1531" s="96" t="s">
        <v>13646</v>
      </c>
      <c r="F1531" s="96">
        <v>14</v>
      </c>
      <c r="G1531" s="96" t="s">
        <v>18795</v>
      </c>
      <c r="H1531" s="96" t="s">
        <v>11829</v>
      </c>
      <c r="I1531" s="123" t="s">
        <v>13900</v>
      </c>
      <c r="J1531" s="95" t="s">
        <v>2776</v>
      </c>
      <c r="K1531" s="95" t="s">
        <v>12002</v>
      </c>
      <c r="L1531" s="164">
        <v>3818.11</v>
      </c>
      <c r="M1531" s="154">
        <v>3818.11</v>
      </c>
      <c r="N1531" s="125">
        <f>(Combined[[#This Row],[Westlake List Price 06-01-26]]-Combined[[#This Row],[Westlake List Price 05-01-26]])/Combined[[#This Row],[Westlake List Price 05-01-26]]</f>
        <v>0</v>
      </c>
    </row>
    <row r="1532" spans="1:14" x14ac:dyDescent="0.3">
      <c r="A1532" s="118">
        <v>1885</v>
      </c>
      <c r="B1532" s="118" t="s">
        <v>11830</v>
      </c>
      <c r="C1532" s="118" t="s">
        <v>19096</v>
      </c>
      <c r="D1532" s="96" t="s">
        <v>13372</v>
      </c>
      <c r="E1532" s="96" t="s">
        <v>13647</v>
      </c>
      <c r="F1532" s="96">
        <v>16</v>
      </c>
      <c r="G1532" s="96" t="s">
        <v>18795</v>
      </c>
      <c r="H1532" s="96" t="s">
        <v>11830</v>
      </c>
      <c r="I1532" s="123" t="s">
        <v>13900</v>
      </c>
      <c r="J1532" s="95" t="s">
        <v>5807</v>
      </c>
      <c r="K1532" s="95" t="s">
        <v>12002</v>
      </c>
      <c r="L1532" s="164">
        <v>4258.9399999999996</v>
      </c>
      <c r="M1532" s="154">
        <v>4258.9399999999996</v>
      </c>
      <c r="N1532" s="125">
        <f>(Combined[[#This Row],[Westlake List Price 06-01-26]]-Combined[[#This Row],[Westlake List Price 05-01-26]])/Combined[[#This Row],[Westlake List Price 05-01-26]]</f>
        <v>0</v>
      </c>
    </row>
    <row r="1533" spans="1:14" x14ac:dyDescent="0.3">
      <c r="A1533" s="118">
        <v>1886</v>
      </c>
      <c r="B1533" s="118" t="s">
        <v>14565</v>
      </c>
      <c r="C1533" s="118" t="s">
        <v>19097</v>
      </c>
      <c r="D1533" s="96" t="s">
        <v>13372</v>
      </c>
      <c r="E1533" s="96" t="s">
        <v>13648</v>
      </c>
      <c r="F1533" s="96">
        <v>18</v>
      </c>
      <c r="G1533" s="96" t="s">
        <v>18795</v>
      </c>
      <c r="H1533" s="96" t="s">
        <v>11831</v>
      </c>
      <c r="I1533" s="123" t="s">
        <v>13900</v>
      </c>
      <c r="J1533" s="95" t="s">
        <v>5807</v>
      </c>
      <c r="K1533" s="95" t="s">
        <v>12002</v>
      </c>
      <c r="L1533" s="164">
        <v>4104.6899999999996</v>
      </c>
      <c r="M1533" s="154">
        <v>4104.6899999999996</v>
      </c>
      <c r="N1533" s="125">
        <f>(Combined[[#This Row],[Westlake List Price 06-01-26]]-Combined[[#This Row],[Westlake List Price 05-01-26]])/Combined[[#This Row],[Westlake List Price 05-01-26]]</f>
        <v>0</v>
      </c>
    </row>
    <row r="1534" spans="1:14" x14ac:dyDescent="0.3">
      <c r="A1534" s="118">
        <v>1887</v>
      </c>
      <c r="B1534" s="118" t="s">
        <v>14565</v>
      </c>
      <c r="C1534" s="118" t="s">
        <v>19098</v>
      </c>
      <c r="D1534" s="96" t="s">
        <v>13372</v>
      </c>
      <c r="E1534" s="96" t="s">
        <v>13649</v>
      </c>
      <c r="F1534" s="96">
        <v>20</v>
      </c>
      <c r="G1534" s="96" t="s">
        <v>18795</v>
      </c>
      <c r="H1534" s="96" t="s">
        <v>11832</v>
      </c>
      <c r="I1534" s="123" t="s">
        <v>13900</v>
      </c>
      <c r="J1534" s="95" t="s">
        <v>5807</v>
      </c>
      <c r="K1534" s="95" t="s">
        <v>12002</v>
      </c>
      <c r="L1534" s="164">
        <v>6166.64</v>
      </c>
      <c r="M1534" s="154">
        <v>6166.64</v>
      </c>
      <c r="N1534" s="125">
        <f>(Combined[[#This Row],[Westlake List Price 06-01-26]]-Combined[[#This Row],[Westlake List Price 05-01-26]])/Combined[[#This Row],[Westlake List Price 05-01-26]]</f>
        <v>0</v>
      </c>
    </row>
    <row r="1535" spans="1:14" x14ac:dyDescent="0.3">
      <c r="A1535" s="118">
        <v>1888</v>
      </c>
      <c r="B1535" s="118" t="s">
        <v>14565</v>
      </c>
      <c r="C1535" s="118" t="s">
        <v>19099</v>
      </c>
      <c r="D1535" s="96" t="s">
        <v>13372</v>
      </c>
      <c r="E1535" s="96" t="s">
        <v>13650</v>
      </c>
      <c r="F1535" s="96">
        <v>24</v>
      </c>
      <c r="G1535" s="96" t="s">
        <v>18795</v>
      </c>
      <c r="H1535" s="96" t="s">
        <v>11833</v>
      </c>
      <c r="I1535" s="123" t="s">
        <v>13900</v>
      </c>
      <c r="J1535" s="95" t="s">
        <v>5807</v>
      </c>
      <c r="K1535" s="95" t="s">
        <v>12002</v>
      </c>
      <c r="L1535" s="164">
        <v>6937.64</v>
      </c>
      <c r="M1535" s="154">
        <v>6937.64</v>
      </c>
      <c r="N1535" s="125">
        <f>(Combined[[#This Row],[Westlake List Price 06-01-26]]-Combined[[#This Row],[Westlake List Price 05-01-26]])/Combined[[#This Row],[Westlake List Price 05-01-26]]</f>
        <v>0</v>
      </c>
    </row>
    <row r="1536" spans="1:14" x14ac:dyDescent="0.3">
      <c r="A1536" s="118">
        <v>1785</v>
      </c>
      <c r="B1536" s="118" t="s">
        <v>14565</v>
      </c>
      <c r="C1536" s="118" t="s">
        <v>19072</v>
      </c>
      <c r="D1536" s="96" t="s">
        <v>13372</v>
      </c>
      <c r="E1536" s="96" t="s">
        <v>13698</v>
      </c>
      <c r="F1536" s="96" t="s">
        <v>13707</v>
      </c>
      <c r="G1536" s="96" t="s">
        <v>18795</v>
      </c>
      <c r="H1536" s="96" t="s">
        <v>14133</v>
      </c>
      <c r="I1536" s="123" t="s">
        <v>14136</v>
      </c>
      <c r="J1536" s="95" t="s">
        <v>5807</v>
      </c>
      <c r="K1536" s="95" t="s">
        <v>12002</v>
      </c>
      <c r="L1536" s="164">
        <v>123.89</v>
      </c>
      <c r="M1536" s="154">
        <v>123.89</v>
      </c>
      <c r="N1536" s="125">
        <f>(Combined[[#This Row],[Westlake List Price 06-01-26]]-Combined[[#This Row],[Westlake List Price 05-01-26]])/Combined[[#This Row],[Westlake List Price 05-01-26]]</f>
        <v>0</v>
      </c>
    </row>
    <row r="1537" spans="1:14" x14ac:dyDescent="0.3">
      <c r="A1537" s="118">
        <v>1786</v>
      </c>
      <c r="B1537" s="118" t="s">
        <v>14565</v>
      </c>
      <c r="C1537" s="118" t="s">
        <v>19073</v>
      </c>
      <c r="D1537" s="96" t="s">
        <v>13372</v>
      </c>
      <c r="E1537" s="96" t="s">
        <v>13698</v>
      </c>
      <c r="F1537" s="96" t="s">
        <v>13696</v>
      </c>
      <c r="G1537" s="96" t="s">
        <v>18795</v>
      </c>
      <c r="H1537" s="96" t="s">
        <v>14134</v>
      </c>
      <c r="I1537" s="123" t="s">
        <v>14136</v>
      </c>
      <c r="J1537" s="95" t="s">
        <v>5807</v>
      </c>
      <c r="K1537" s="95" t="s">
        <v>12002</v>
      </c>
      <c r="L1537" s="164">
        <v>130.5</v>
      </c>
      <c r="M1537" s="154">
        <v>130.5</v>
      </c>
      <c r="N1537" s="125">
        <f>(Combined[[#This Row],[Westlake List Price 06-01-26]]-Combined[[#This Row],[Westlake List Price 05-01-26]])/Combined[[#This Row],[Westlake List Price 05-01-26]]</f>
        <v>0</v>
      </c>
    </row>
    <row r="1538" spans="1:14" x14ac:dyDescent="0.3">
      <c r="A1538" s="118">
        <v>1787</v>
      </c>
      <c r="B1538" s="118" t="s">
        <v>14565</v>
      </c>
      <c r="C1538" s="118" t="s">
        <v>19074</v>
      </c>
      <c r="D1538" s="96" t="s">
        <v>13372</v>
      </c>
      <c r="E1538" s="96" t="s">
        <v>13651</v>
      </c>
      <c r="F1538" s="96" t="s">
        <v>13697</v>
      </c>
      <c r="G1538" s="96" t="s">
        <v>18795</v>
      </c>
      <c r="H1538" s="96" t="s">
        <v>14135</v>
      </c>
      <c r="I1538" s="123" t="s">
        <v>14136</v>
      </c>
      <c r="J1538" s="95" t="s">
        <v>5807</v>
      </c>
      <c r="K1538" s="95" t="s">
        <v>12002</v>
      </c>
      <c r="L1538" s="164">
        <v>165.69</v>
      </c>
      <c r="M1538" s="154">
        <v>165.69</v>
      </c>
      <c r="N1538" s="125">
        <f>(Combined[[#This Row],[Westlake List Price 06-01-26]]-Combined[[#This Row],[Westlake List Price 05-01-26]])/Combined[[#This Row],[Westlake List Price 05-01-26]]</f>
        <v>0</v>
      </c>
    </row>
    <row r="1539" spans="1:14" x14ac:dyDescent="0.3">
      <c r="A1539" s="118">
        <v>2193</v>
      </c>
      <c r="B1539" s="118" t="s">
        <v>15365</v>
      </c>
      <c r="C1539" s="118" t="s">
        <v>19239</v>
      </c>
      <c r="D1539" s="96" t="s">
        <v>13372</v>
      </c>
      <c r="E1539" s="96" t="s">
        <v>13656</v>
      </c>
      <c r="F1539" s="96" t="s">
        <v>12173</v>
      </c>
      <c r="G1539" s="96" t="s">
        <v>18795</v>
      </c>
      <c r="H1539" s="96" t="s">
        <v>11214</v>
      </c>
      <c r="I1539" s="123" t="s">
        <v>13939</v>
      </c>
      <c r="J1539" s="95" t="s">
        <v>2964</v>
      </c>
      <c r="K1539" s="95" t="s">
        <v>12002</v>
      </c>
      <c r="L1539" s="164">
        <v>5489.73</v>
      </c>
      <c r="M1539" s="154">
        <v>5489.73</v>
      </c>
      <c r="N1539" s="125">
        <f>(Combined[[#This Row],[Westlake List Price 06-01-26]]-Combined[[#This Row],[Westlake List Price 05-01-26]])/Combined[[#This Row],[Westlake List Price 05-01-26]]</f>
        <v>0</v>
      </c>
    </row>
    <row r="1540" spans="1:14" x14ac:dyDescent="0.3">
      <c r="A1540" s="118">
        <v>2190</v>
      </c>
      <c r="B1540" s="118" t="s">
        <v>15363</v>
      </c>
      <c r="C1540" s="118" t="s">
        <v>19237</v>
      </c>
      <c r="D1540" s="96" t="s">
        <v>13372</v>
      </c>
      <c r="E1540" s="96" t="s">
        <v>13653</v>
      </c>
      <c r="F1540" s="96" t="s">
        <v>12155</v>
      </c>
      <c r="G1540" s="96" t="s">
        <v>18795</v>
      </c>
      <c r="H1540" s="96" t="s">
        <v>11211</v>
      </c>
      <c r="I1540" s="123" t="s">
        <v>13939</v>
      </c>
      <c r="J1540" s="95" t="s">
        <v>2966</v>
      </c>
      <c r="K1540" s="95" t="s">
        <v>12002</v>
      </c>
      <c r="L1540" s="164">
        <v>344.08</v>
      </c>
      <c r="M1540" s="154">
        <v>344.08</v>
      </c>
      <c r="N1540" s="125">
        <f>(Combined[[#This Row],[Westlake List Price 06-01-26]]-Combined[[#This Row],[Westlake List Price 05-01-26]])/Combined[[#This Row],[Westlake List Price 05-01-26]]</f>
        <v>0</v>
      </c>
    </row>
    <row r="1541" spans="1:14" x14ac:dyDescent="0.3">
      <c r="A1541" s="118">
        <v>2191</v>
      </c>
      <c r="B1541" s="118" t="s">
        <v>15364</v>
      </c>
      <c r="C1541" s="118" t="s">
        <v>19238</v>
      </c>
      <c r="D1541" s="96" t="s">
        <v>13372</v>
      </c>
      <c r="E1541" s="96" t="s">
        <v>13654</v>
      </c>
      <c r="F1541" s="96" t="s">
        <v>12159</v>
      </c>
      <c r="G1541" s="96" t="s">
        <v>18795</v>
      </c>
      <c r="H1541" s="96" t="s">
        <v>11212</v>
      </c>
      <c r="I1541" s="123" t="s">
        <v>13939</v>
      </c>
      <c r="J1541" s="95" t="s">
        <v>2967</v>
      </c>
      <c r="K1541" s="95" t="s">
        <v>12002</v>
      </c>
      <c r="L1541" s="164">
        <v>928.46</v>
      </c>
      <c r="M1541" s="154">
        <v>928.46</v>
      </c>
      <c r="N1541" s="125">
        <f>(Combined[[#This Row],[Westlake List Price 06-01-26]]-Combined[[#This Row],[Westlake List Price 05-01-26]])/Combined[[#This Row],[Westlake List Price 05-01-26]]</f>
        <v>0</v>
      </c>
    </row>
    <row r="1542" spans="1:14" x14ac:dyDescent="0.3">
      <c r="A1542" s="118">
        <v>2065</v>
      </c>
      <c r="B1542" s="118" t="s">
        <v>14565</v>
      </c>
      <c r="C1542" s="118" t="s">
        <v>19184</v>
      </c>
      <c r="D1542" s="96" t="s">
        <v>13372</v>
      </c>
      <c r="E1542" s="96" t="s">
        <v>13656</v>
      </c>
      <c r="F1542" s="96" t="s">
        <v>12282</v>
      </c>
      <c r="G1542" s="96" t="s">
        <v>18795</v>
      </c>
      <c r="H1542" s="96" t="s">
        <v>11107</v>
      </c>
      <c r="I1542" s="123" t="s">
        <v>13932</v>
      </c>
      <c r="J1542" s="95" t="s">
        <v>5807</v>
      </c>
      <c r="K1542" s="95" t="s">
        <v>12002</v>
      </c>
      <c r="L1542" s="164">
        <v>3532.92</v>
      </c>
      <c r="M1542" s="154">
        <v>3532.92</v>
      </c>
      <c r="N1542" s="125">
        <f>(Combined[[#This Row],[Westlake List Price 06-01-26]]-Combined[[#This Row],[Westlake List Price 05-01-26]])/Combined[[#This Row],[Westlake List Price 05-01-26]]</f>
        <v>0</v>
      </c>
    </row>
    <row r="1543" spans="1:14" x14ac:dyDescent="0.3">
      <c r="A1543" s="118">
        <v>2066</v>
      </c>
      <c r="B1543" s="118" t="s">
        <v>14565</v>
      </c>
      <c r="C1543" s="118" t="s">
        <v>19185</v>
      </c>
      <c r="D1543" s="96" t="s">
        <v>13372</v>
      </c>
      <c r="E1543" s="96" t="s">
        <v>13657</v>
      </c>
      <c r="F1543" s="96" t="s">
        <v>12339</v>
      </c>
      <c r="G1543" s="96" t="s">
        <v>18795</v>
      </c>
      <c r="H1543" s="96" t="s">
        <v>11108</v>
      </c>
      <c r="I1543" s="123" t="s">
        <v>13932</v>
      </c>
      <c r="J1543" s="95" t="s">
        <v>5807</v>
      </c>
      <c r="K1543" s="95" t="s">
        <v>12002</v>
      </c>
      <c r="L1543" s="164">
        <v>5170.09</v>
      </c>
      <c r="M1543" s="154">
        <v>5170.09</v>
      </c>
      <c r="N1543" s="125">
        <f>(Combined[[#This Row],[Westlake List Price 06-01-26]]-Combined[[#This Row],[Westlake List Price 05-01-26]])/Combined[[#This Row],[Westlake List Price 05-01-26]]</f>
        <v>0</v>
      </c>
    </row>
    <row r="1544" spans="1:14" x14ac:dyDescent="0.3">
      <c r="A1544" s="118">
        <v>2055</v>
      </c>
      <c r="B1544" s="118" t="s">
        <v>15304</v>
      </c>
      <c r="C1544" s="118" t="s">
        <v>11561</v>
      </c>
      <c r="D1544" s="96" t="s">
        <v>13372</v>
      </c>
      <c r="E1544" s="96" t="s">
        <v>13655</v>
      </c>
      <c r="F1544" s="96" t="s">
        <v>12070</v>
      </c>
      <c r="G1544" s="96" t="s">
        <v>14565</v>
      </c>
      <c r="H1544" s="96" t="s">
        <v>11561</v>
      </c>
      <c r="I1544" s="123" t="s">
        <v>13929</v>
      </c>
      <c r="J1544" s="95" t="s">
        <v>3412</v>
      </c>
      <c r="K1544" s="95" t="s">
        <v>12002</v>
      </c>
      <c r="L1544" s="164">
        <v>18925.349999999999</v>
      </c>
      <c r="M1544" s="154">
        <v>18925.349999999999</v>
      </c>
      <c r="N1544" s="125">
        <f>(Combined[[#This Row],[Westlake List Price 06-01-26]]-Combined[[#This Row],[Westlake List Price 05-01-26]])/Combined[[#This Row],[Westlake List Price 05-01-26]]</f>
        <v>0</v>
      </c>
    </row>
    <row r="1545" spans="1:14" x14ac:dyDescent="0.3">
      <c r="A1545" s="118">
        <v>2056</v>
      </c>
      <c r="B1545" s="118" t="s">
        <v>15305</v>
      </c>
      <c r="C1545" s="118" t="s">
        <v>11562</v>
      </c>
      <c r="D1545" s="96" t="s">
        <v>13372</v>
      </c>
      <c r="E1545" s="96" t="s">
        <v>13656</v>
      </c>
      <c r="F1545" s="96" t="s">
        <v>12282</v>
      </c>
      <c r="G1545" s="96" t="s">
        <v>14565</v>
      </c>
      <c r="H1545" s="96" t="s">
        <v>11562</v>
      </c>
      <c r="I1545" s="123" t="s">
        <v>13929</v>
      </c>
      <c r="J1545" s="95" t="s">
        <v>3413</v>
      </c>
      <c r="K1545" s="95" t="s">
        <v>12002</v>
      </c>
      <c r="L1545" s="164">
        <v>21371.759999999998</v>
      </c>
      <c r="M1545" s="154">
        <v>21371.759999999998</v>
      </c>
      <c r="N1545" s="125">
        <f>(Combined[[#This Row],[Westlake List Price 06-01-26]]-Combined[[#This Row],[Westlake List Price 05-01-26]])/Combined[[#This Row],[Westlake List Price 05-01-26]]</f>
        <v>0</v>
      </c>
    </row>
    <row r="1546" spans="1:14" x14ac:dyDescent="0.3">
      <c r="A1546" s="118">
        <v>2057</v>
      </c>
      <c r="B1546" s="118" t="s">
        <v>15306</v>
      </c>
      <c r="C1546" s="118" t="s">
        <v>11563</v>
      </c>
      <c r="D1546" s="96" t="s">
        <v>13372</v>
      </c>
      <c r="E1546" s="96" t="s">
        <v>13657</v>
      </c>
      <c r="F1546" s="96" t="s">
        <v>12339</v>
      </c>
      <c r="G1546" s="96" t="s">
        <v>14565</v>
      </c>
      <c r="H1546" s="96" t="s">
        <v>11563</v>
      </c>
      <c r="I1546" s="123" t="s">
        <v>13929</v>
      </c>
      <c r="J1546" s="95" t="s">
        <v>3414</v>
      </c>
      <c r="K1546" s="95" t="s">
        <v>12002</v>
      </c>
      <c r="L1546" s="164">
        <v>22482.76</v>
      </c>
      <c r="M1546" s="154">
        <v>22482.76</v>
      </c>
      <c r="N1546" s="125">
        <f>(Combined[[#This Row],[Westlake List Price 06-01-26]]-Combined[[#This Row],[Westlake List Price 05-01-26]])/Combined[[#This Row],[Westlake List Price 05-01-26]]</f>
        <v>0</v>
      </c>
    </row>
    <row r="1547" spans="1:14" x14ac:dyDescent="0.3">
      <c r="A1547" s="118">
        <v>2067</v>
      </c>
      <c r="B1547" s="118" t="s">
        <v>15313</v>
      </c>
      <c r="C1547" s="118" t="s">
        <v>11114</v>
      </c>
      <c r="D1547" s="96" t="s">
        <v>13372</v>
      </c>
      <c r="E1547" s="96" t="s">
        <v>13653</v>
      </c>
      <c r="F1547" s="96" t="s">
        <v>11754</v>
      </c>
      <c r="G1547" s="96" t="s">
        <v>14565</v>
      </c>
      <c r="H1547" s="96" t="s">
        <v>11114</v>
      </c>
      <c r="I1547" s="123" t="s">
        <v>13933</v>
      </c>
      <c r="J1547" s="95" t="s">
        <v>3415</v>
      </c>
      <c r="K1547" s="95" t="s">
        <v>12002</v>
      </c>
      <c r="L1547" s="164">
        <v>3145.93</v>
      </c>
      <c r="M1547" s="154">
        <v>3145.93</v>
      </c>
      <c r="N1547" s="125">
        <f>(Combined[[#This Row],[Westlake List Price 06-01-26]]-Combined[[#This Row],[Westlake List Price 05-01-26]])/Combined[[#This Row],[Westlake List Price 05-01-26]]</f>
        <v>0</v>
      </c>
    </row>
    <row r="1548" spans="1:14" x14ac:dyDescent="0.3">
      <c r="A1548" s="118">
        <v>1023</v>
      </c>
      <c r="B1548" s="118" t="s">
        <v>14753</v>
      </c>
      <c r="C1548" s="118" t="s">
        <v>12215</v>
      </c>
      <c r="D1548" s="96" t="s">
        <v>13372</v>
      </c>
      <c r="E1548" s="96" t="s">
        <v>13646</v>
      </c>
      <c r="F1548" s="96" t="s">
        <v>12300</v>
      </c>
      <c r="G1548" s="96" t="s">
        <v>14565</v>
      </c>
      <c r="H1548" s="96" t="s">
        <v>12215</v>
      </c>
      <c r="I1548" s="123" t="s">
        <v>14220</v>
      </c>
      <c r="J1548" s="95" t="s">
        <v>3422</v>
      </c>
      <c r="K1548" s="95" t="s">
        <v>12002</v>
      </c>
      <c r="L1548" s="164">
        <v>7592.93</v>
      </c>
      <c r="M1548" s="154">
        <v>7592.93</v>
      </c>
      <c r="N1548" s="125">
        <f>(Combined[[#This Row],[Westlake List Price 06-01-26]]-Combined[[#This Row],[Westlake List Price 05-01-26]])/Combined[[#This Row],[Westlake List Price 05-01-26]]</f>
        <v>0</v>
      </c>
    </row>
    <row r="1549" spans="1:14" x14ac:dyDescent="0.3">
      <c r="A1549" s="118">
        <v>1020</v>
      </c>
      <c r="B1549" s="118" t="s">
        <v>14750</v>
      </c>
      <c r="C1549" s="118" t="s">
        <v>12212</v>
      </c>
      <c r="D1549" s="96" t="s">
        <v>13372</v>
      </c>
      <c r="E1549" s="96" t="s">
        <v>13646</v>
      </c>
      <c r="F1549" s="96" t="s">
        <v>12295</v>
      </c>
      <c r="G1549" s="96" t="s">
        <v>14565</v>
      </c>
      <c r="H1549" s="96" t="s">
        <v>12212</v>
      </c>
      <c r="I1549" s="123" t="s">
        <v>14220</v>
      </c>
      <c r="J1549" s="95" t="s">
        <v>3424</v>
      </c>
      <c r="K1549" s="95" t="s">
        <v>12002</v>
      </c>
      <c r="L1549" s="164">
        <v>5258.04</v>
      </c>
      <c r="M1549" s="154">
        <v>5258.04</v>
      </c>
      <c r="N1549" s="125">
        <f>(Combined[[#This Row],[Westlake List Price 06-01-26]]-Combined[[#This Row],[Westlake List Price 05-01-26]])/Combined[[#This Row],[Westlake List Price 05-01-26]]</f>
        <v>0</v>
      </c>
    </row>
    <row r="1550" spans="1:14" x14ac:dyDescent="0.3">
      <c r="A1550" s="118">
        <v>1021</v>
      </c>
      <c r="B1550" s="118" t="s">
        <v>14751</v>
      </c>
      <c r="C1550" s="118" t="s">
        <v>12213</v>
      </c>
      <c r="D1550" s="96" t="s">
        <v>13372</v>
      </c>
      <c r="E1550" s="96" t="s">
        <v>13646</v>
      </c>
      <c r="F1550" s="96" t="s">
        <v>12297</v>
      </c>
      <c r="G1550" s="96" t="s">
        <v>14565</v>
      </c>
      <c r="H1550" s="96" t="s">
        <v>12213</v>
      </c>
      <c r="I1550" s="123" t="s">
        <v>14220</v>
      </c>
      <c r="J1550" s="95" t="s">
        <v>3425</v>
      </c>
      <c r="K1550" s="95" t="s">
        <v>12002</v>
      </c>
      <c r="L1550" s="164">
        <v>5539.46</v>
      </c>
      <c r="M1550" s="154">
        <v>5539.46</v>
      </c>
      <c r="N1550" s="125">
        <f>(Combined[[#This Row],[Westlake List Price 06-01-26]]-Combined[[#This Row],[Westlake List Price 05-01-26]])/Combined[[#This Row],[Westlake List Price 05-01-26]]</f>
        <v>0</v>
      </c>
    </row>
    <row r="1551" spans="1:14" x14ac:dyDescent="0.3">
      <c r="A1551" s="118">
        <v>1031</v>
      </c>
      <c r="B1551" s="118" t="s">
        <v>14761</v>
      </c>
      <c r="C1551" s="118" t="s">
        <v>12222</v>
      </c>
      <c r="D1551" s="96" t="s">
        <v>13372</v>
      </c>
      <c r="E1551" s="96" t="s">
        <v>13647</v>
      </c>
      <c r="F1551" s="96" t="s">
        <v>12342</v>
      </c>
      <c r="G1551" s="96" t="s">
        <v>14565</v>
      </c>
      <c r="H1551" s="96" t="s">
        <v>12222</v>
      </c>
      <c r="I1551" s="123" t="s">
        <v>14220</v>
      </c>
      <c r="J1551" s="95" t="s">
        <v>3426</v>
      </c>
      <c r="K1551" s="95" t="s">
        <v>12002</v>
      </c>
      <c r="L1551" s="164">
        <v>9689.02</v>
      </c>
      <c r="M1551" s="154">
        <v>9689.02</v>
      </c>
      <c r="N1551" s="125">
        <f>(Combined[[#This Row],[Westlake List Price 06-01-26]]-Combined[[#This Row],[Westlake List Price 05-01-26]])/Combined[[#This Row],[Westlake List Price 05-01-26]]</f>
        <v>0</v>
      </c>
    </row>
    <row r="1552" spans="1:14" x14ac:dyDescent="0.3">
      <c r="A1552" s="118">
        <v>1025</v>
      </c>
      <c r="B1552" s="118" t="s">
        <v>14755</v>
      </c>
      <c r="C1552" s="118" t="s">
        <v>12217</v>
      </c>
      <c r="D1552" s="96" t="s">
        <v>13372</v>
      </c>
      <c r="E1552" s="96" t="s">
        <v>13647</v>
      </c>
      <c r="F1552" s="96" t="s">
        <v>12302</v>
      </c>
      <c r="G1552" s="96" t="s">
        <v>14565</v>
      </c>
      <c r="H1552" s="96" t="s">
        <v>12217</v>
      </c>
      <c r="I1552" s="123" t="s">
        <v>14220</v>
      </c>
      <c r="J1552" s="95" t="s">
        <v>3430</v>
      </c>
      <c r="K1552" s="95" t="s">
        <v>12002</v>
      </c>
      <c r="L1552" s="164">
        <v>5679.13</v>
      </c>
      <c r="M1552" s="154">
        <v>5679.13</v>
      </c>
      <c r="N1552" s="125">
        <f>(Combined[[#This Row],[Westlake List Price 06-01-26]]-Combined[[#This Row],[Westlake List Price 05-01-26]])/Combined[[#This Row],[Westlake List Price 05-01-26]]</f>
        <v>0</v>
      </c>
    </row>
    <row r="1553" spans="1:14" x14ac:dyDescent="0.3">
      <c r="A1553" s="118">
        <v>1026</v>
      </c>
      <c r="B1553" s="118" t="s">
        <v>14756</v>
      </c>
      <c r="C1553" s="118" t="s">
        <v>12218</v>
      </c>
      <c r="D1553" s="96" t="s">
        <v>13372</v>
      </c>
      <c r="E1553" s="96" t="s">
        <v>13647</v>
      </c>
      <c r="F1553" s="96" t="s">
        <v>12304</v>
      </c>
      <c r="G1553" s="96" t="s">
        <v>14565</v>
      </c>
      <c r="H1553" s="96" t="s">
        <v>12218</v>
      </c>
      <c r="I1553" s="123" t="s">
        <v>14220</v>
      </c>
      <c r="J1553" s="95" t="s">
        <v>3262</v>
      </c>
      <c r="K1553" s="95" t="s">
        <v>12002</v>
      </c>
      <c r="L1553" s="164">
        <v>6342.83</v>
      </c>
      <c r="M1553" s="154">
        <v>6342.83</v>
      </c>
      <c r="N1553" s="125">
        <f>(Combined[[#This Row],[Westlake List Price 06-01-26]]-Combined[[#This Row],[Westlake List Price 05-01-26]])/Combined[[#This Row],[Westlake List Price 05-01-26]]</f>
        <v>0</v>
      </c>
    </row>
    <row r="1554" spans="1:14" x14ac:dyDescent="0.3">
      <c r="A1554" s="118">
        <v>1027</v>
      </c>
      <c r="B1554" s="118" t="s">
        <v>14757</v>
      </c>
      <c r="C1554" s="118" t="s">
        <v>13117</v>
      </c>
      <c r="D1554" s="96" t="s">
        <v>13372</v>
      </c>
      <c r="E1554" s="96" t="s">
        <v>13647</v>
      </c>
      <c r="F1554" s="96" t="s">
        <v>12306</v>
      </c>
      <c r="G1554" s="96" t="s">
        <v>14565</v>
      </c>
      <c r="H1554" s="96" t="s">
        <v>13117</v>
      </c>
      <c r="I1554" s="123" t="s">
        <v>14220</v>
      </c>
      <c r="J1554" s="95" t="s">
        <v>3263</v>
      </c>
      <c r="K1554" s="95" t="s">
        <v>12002</v>
      </c>
      <c r="L1554" s="164">
        <v>6756.85</v>
      </c>
      <c r="M1554" s="154">
        <v>6756.85</v>
      </c>
      <c r="N1554" s="125">
        <f>(Combined[[#This Row],[Westlake List Price 06-01-26]]-Combined[[#This Row],[Westlake List Price 05-01-26]])/Combined[[#This Row],[Westlake List Price 05-01-26]]</f>
        <v>0</v>
      </c>
    </row>
    <row r="1555" spans="1:14" x14ac:dyDescent="0.3">
      <c r="A1555" s="118">
        <v>1039</v>
      </c>
      <c r="B1555" s="118" t="s">
        <v>14769</v>
      </c>
      <c r="C1555" s="118" t="s">
        <v>12230</v>
      </c>
      <c r="D1555" s="96" t="s">
        <v>13372</v>
      </c>
      <c r="E1555" s="96" t="s">
        <v>13648</v>
      </c>
      <c r="F1555" s="96" t="s">
        <v>12343</v>
      </c>
      <c r="G1555" s="96" t="s">
        <v>14565</v>
      </c>
      <c r="H1555" s="96" t="s">
        <v>12230</v>
      </c>
      <c r="I1555" s="123" t="s">
        <v>14220</v>
      </c>
      <c r="J1555" s="95" t="s">
        <v>3264</v>
      </c>
      <c r="K1555" s="95" t="s">
        <v>12002</v>
      </c>
      <c r="L1555" s="164">
        <v>11050.14</v>
      </c>
      <c r="M1555" s="154">
        <v>11050.14</v>
      </c>
      <c r="N1555" s="125">
        <f>(Combined[[#This Row],[Westlake List Price 06-01-26]]-Combined[[#This Row],[Westlake List Price 05-01-26]])/Combined[[#This Row],[Westlake List Price 05-01-26]]</f>
        <v>0</v>
      </c>
    </row>
    <row r="1556" spans="1:14" x14ac:dyDescent="0.3">
      <c r="A1556" s="118">
        <v>1045</v>
      </c>
      <c r="B1556" s="118" t="s">
        <v>14775</v>
      </c>
      <c r="C1556" s="118" t="s">
        <v>12236</v>
      </c>
      <c r="D1556" s="96" t="s">
        <v>13372</v>
      </c>
      <c r="E1556" s="96" t="s">
        <v>13649</v>
      </c>
      <c r="F1556" s="96" t="s">
        <v>12361</v>
      </c>
      <c r="G1556" s="96" t="s">
        <v>14565</v>
      </c>
      <c r="H1556" s="96" t="s">
        <v>12236</v>
      </c>
      <c r="I1556" s="123" t="s">
        <v>14220</v>
      </c>
      <c r="J1556" s="95" t="s">
        <v>3275</v>
      </c>
      <c r="K1556" s="95" t="s">
        <v>12002</v>
      </c>
      <c r="L1556" s="164">
        <v>10005.450000000001</v>
      </c>
      <c r="M1556" s="154">
        <v>10005.450000000001</v>
      </c>
      <c r="N1556" s="125">
        <f>(Combined[[#This Row],[Westlake List Price 06-01-26]]-Combined[[#This Row],[Westlake List Price 05-01-26]])/Combined[[#This Row],[Westlake List Price 05-01-26]]</f>
        <v>0</v>
      </c>
    </row>
    <row r="1557" spans="1:14" x14ac:dyDescent="0.3">
      <c r="A1557" s="118">
        <v>1050</v>
      </c>
      <c r="B1557" s="118" t="s">
        <v>14780</v>
      </c>
      <c r="C1557" s="118" t="s">
        <v>12241</v>
      </c>
      <c r="D1557" s="96" t="s">
        <v>13372</v>
      </c>
      <c r="E1557" s="96" t="s">
        <v>13650</v>
      </c>
      <c r="F1557" s="96" t="s">
        <v>12367</v>
      </c>
      <c r="G1557" s="96" t="s">
        <v>14565</v>
      </c>
      <c r="H1557" s="96" t="s">
        <v>12241</v>
      </c>
      <c r="I1557" s="123" t="s">
        <v>14220</v>
      </c>
      <c r="J1557" s="95" t="s">
        <v>3146</v>
      </c>
      <c r="K1557" s="95" t="s">
        <v>12002</v>
      </c>
      <c r="L1557" s="164">
        <v>17651.830000000002</v>
      </c>
      <c r="M1557" s="154">
        <v>17651.830000000002</v>
      </c>
      <c r="N1557" s="125">
        <f>(Combined[[#This Row],[Westlake List Price 06-01-26]]-Combined[[#This Row],[Westlake List Price 05-01-26]])/Combined[[#This Row],[Westlake List Price 05-01-26]]</f>
        <v>0</v>
      </c>
    </row>
    <row r="1558" spans="1:14" x14ac:dyDescent="0.3">
      <c r="A1558" s="118">
        <v>1213</v>
      </c>
      <c r="B1558" s="118" t="s">
        <v>14899</v>
      </c>
      <c r="C1558" s="118" t="s">
        <v>11752</v>
      </c>
      <c r="D1558" s="96" t="s">
        <v>13372</v>
      </c>
      <c r="E1558" s="96" t="s">
        <v>13647</v>
      </c>
      <c r="F1558" s="96" t="s">
        <v>12306</v>
      </c>
      <c r="G1558" s="96" t="s">
        <v>14565</v>
      </c>
      <c r="H1558" s="96" t="s">
        <v>11752</v>
      </c>
      <c r="I1558" s="123" t="s">
        <v>13876</v>
      </c>
      <c r="J1558" s="95" t="s">
        <v>3153</v>
      </c>
      <c r="K1558" s="95" t="s">
        <v>12002</v>
      </c>
      <c r="L1558" s="164">
        <v>15653.71</v>
      </c>
      <c r="M1558" s="154">
        <v>15653.71</v>
      </c>
      <c r="N1558" s="125">
        <f>(Combined[[#This Row],[Westlake List Price 06-01-26]]-Combined[[#This Row],[Westlake List Price 05-01-26]])/Combined[[#This Row],[Westlake List Price 05-01-26]]</f>
        <v>0</v>
      </c>
    </row>
    <row r="1559" spans="1:14" x14ac:dyDescent="0.3">
      <c r="A1559" s="118">
        <v>1902</v>
      </c>
      <c r="B1559" s="118" t="s">
        <v>15237</v>
      </c>
      <c r="C1559" s="118" t="s">
        <v>11581</v>
      </c>
      <c r="D1559" s="96" t="s">
        <v>13372</v>
      </c>
      <c r="E1559" s="96" t="s">
        <v>13646</v>
      </c>
      <c r="F1559" s="96" t="s">
        <v>12299</v>
      </c>
      <c r="G1559" s="96" t="s">
        <v>14565</v>
      </c>
      <c r="H1559" s="96" t="s">
        <v>11581</v>
      </c>
      <c r="I1559" s="123" t="s">
        <v>13926</v>
      </c>
      <c r="J1559" s="95" t="s">
        <v>3322</v>
      </c>
      <c r="K1559" s="95" t="s">
        <v>12002</v>
      </c>
      <c r="L1559" s="164">
        <v>3569.35</v>
      </c>
      <c r="M1559" s="154">
        <v>3569.35</v>
      </c>
      <c r="N1559" s="125">
        <f>(Combined[[#This Row],[Westlake List Price 06-01-26]]-Combined[[#This Row],[Westlake List Price 05-01-26]])/Combined[[#This Row],[Westlake List Price 05-01-26]]</f>
        <v>0</v>
      </c>
    </row>
    <row r="1560" spans="1:14" x14ac:dyDescent="0.3">
      <c r="A1560" s="118">
        <v>1903</v>
      </c>
      <c r="B1560" s="118" t="s">
        <v>15238</v>
      </c>
      <c r="C1560" s="118" t="s">
        <v>11582</v>
      </c>
      <c r="D1560" s="96" t="s">
        <v>13372</v>
      </c>
      <c r="E1560" s="96" t="s">
        <v>13646</v>
      </c>
      <c r="F1560" s="96" t="s">
        <v>12300</v>
      </c>
      <c r="G1560" s="96" t="s">
        <v>14565</v>
      </c>
      <c r="H1560" s="96" t="s">
        <v>11582</v>
      </c>
      <c r="I1560" s="123" t="s">
        <v>13926</v>
      </c>
      <c r="J1560" s="95" t="s">
        <v>3323</v>
      </c>
      <c r="K1560" s="95" t="s">
        <v>12002</v>
      </c>
      <c r="L1560" s="164">
        <v>3747.83</v>
      </c>
      <c r="M1560" s="154">
        <v>3747.83</v>
      </c>
      <c r="N1560" s="125">
        <f>(Combined[[#This Row],[Westlake List Price 06-01-26]]-Combined[[#This Row],[Westlake List Price 05-01-26]])/Combined[[#This Row],[Westlake List Price 05-01-26]]</f>
        <v>0</v>
      </c>
    </row>
    <row r="1561" spans="1:14" x14ac:dyDescent="0.3">
      <c r="A1561" s="118">
        <v>1899</v>
      </c>
      <c r="B1561" s="118" t="s">
        <v>15234</v>
      </c>
      <c r="C1561" s="118" t="s">
        <v>11578</v>
      </c>
      <c r="D1561" s="96" t="s">
        <v>13372</v>
      </c>
      <c r="E1561" s="96" t="s">
        <v>13646</v>
      </c>
      <c r="F1561" s="96" t="s">
        <v>12293</v>
      </c>
      <c r="G1561" s="96" t="s">
        <v>14565</v>
      </c>
      <c r="H1561" s="96" t="s">
        <v>11578</v>
      </c>
      <c r="I1561" s="123" t="s">
        <v>13926</v>
      </c>
      <c r="J1561" s="95" t="s">
        <v>3324</v>
      </c>
      <c r="K1561" s="95" t="s">
        <v>12002</v>
      </c>
      <c r="L1561" s="164">
        <v>2643.15</v>
      </c>
      <c r="M1561" s="154">
        <v>2643.15</v>
      </c>
      <c r="N1561" s="125">
        <f>(Combined[[#This Row],[Westlake List Price 06-01-26]]-Combined[[#This Row],[Westlake List Price 05-01-26]])/Combined[[#This Row],[Westlake List Price 05-01-26]]</f>
        <v>0</v>
      </c>
    </row>
    <row r="1562" spans="1:14" x14ac:dyDescent="0.3">
      <c r="A1562" s="118">
        <v>1900</v>
      </c>
      <c r="B1562" s="118" t="s">
        <v>15235</v>
      </c>
      <c r="C1562" s="118" t="s">
        <v>11579</v>
      </c>
      <c r="D1562" s="96" t="s">
        <v>13372</v>
      </c>
      <c r="E1562" s="96" t="s">
        <v>13646</v>
      </c>
      <c r="F1562" s="96" t="s">
        <v>12295</v>
      </c>
      <c r="G1562" s="96" t="s">
        <v>14565</v>
      </c>
      <c r="H1562" s="96" t="s">
        <v>11579</v>
      </c>
      <c r="I1562" s="123" t="s">
        <v>13926</v>
      </c>
      <c r="J1562" s="95" t="s">
        <v>3325</v>
      </c>
      <c r="K1562" s="95" t="s">
        <v>12002</v>
      </c>
      <c r="L1562" s="164">
        <v>2675.11</v>
      </c>
      <c r="M1562" s="154">
        <v>2675.11</v>
      </c>
      <c r="N1562" s="125">
        <f>(Combined[[#This Row],[Westlake List Price 06-01-26]]-Combined[[#This Row],[Westlake List Price 05-01-26]])/Combined[[#This Row],[Westlake List Price 05-01-26]]</f>
        <v>0</v>
      </c>
    </row>
    <row r="1563" spans="1:14" x14ac:dyDescent="0.3">
      <c r="A1563" s="118">
        <v>1901</v>
      </c>
      <c r="B1563" s="118" t="s">
        <v>15236</v>
      </c>
      <c r="C1563" s="118" t="s">
        <v>11580</v>
      </c>
      <c r="D1563" s="96" t="s">
        <v>13372</v>
      </c>
      <c r="E1563" s="96" t="s">
        <v>13646</v>
      </c>
      <c r="F1563" s="96" t="s">
        <v>12297</v>
      </c>
      <c r="G1563" s="96" t="s">
        <v>14565</v>
      </c>
      <c r="H1563" s="96" t="s">
        <v>11580</v>
      </c>
      <c r="I1563" s="123" t="s">
        <v>13926</v>
      </c>
      <c r="J1563" s="95" t="s">
        <v>3326</v>
      </c>
      <c r="K1563" s="95" t="s">
        <v>12002</v>
      </c>
      <c r="L1563" s="164">
        <v>3019.24</v>
      </c>
      <c r="M1563" s="154">
        <v>3019.24</v>
      </c>
      <c r="N1563" s="125">
        <f>(Combined[[#This Row],[Westlake List Price 06-01-26]]-Combined[[#This Row],[Westlake List Price 05-01-26]])/Combined[[#This Row],[Westlake List Price 05-01-26]]</f>
        <v>0</v>
      </c>
    </row>
    <row r="1564" spans="1:14" x14ac:dyDescent="0.3">
      <c r="A1564" s="118">
        <v>1907</v>
      </c>
      <c r="B1564" s="118" t="s">
        <v>15242</v>
      </c>
      <c r="C1564" s="118" t="s">
        <v>11335</v>
      </c>
      <c r="D1564" s="96" t="s">
        <v>13372</v>
      </c>
      <c r="E1564" s="96" t="s">
        <v>13647</v>
      </c>
      <c r="F1564" s="96" t="s">
        <v>12308</v>
      </c>
      <c r="G1564" s="96" t="s">
        <v>14565</v>
      </c>
      <c r="H1564" s="96" t="s">
        <v>11335</v>
      </c>
      <c r="I1564" s="123" t="s">
        <v>13926</v>
      </c>
      <c r="J1564" s="95" t="s">
        <v>3327</v>
      </c>
      <c r="K1564" s="95" t="s">
        <v>12002</v>
      </c>
      <c r="L1564" s="164">
        <v>4206.8500000000004</v>
      </c>
      <c r="M1564" s="154">
        <v>4206.8500000000004</v>
      </c>
      <c r="N1564" s="125">
        <f>(Combined[[#This Row],[Westlake List Price 06-01-26]]-Combined[[#This Row],[Westlake List Price 05-01-26]])/Combined[[#This Row],[Westlake List Price 05-01-26]]</f>
        <v>0</v>
      </c>
    </row>
    <row r="1565" spans="1:14" x14ac:dyDescent="0.3">
      <c r="A1565" s="118">
        <v>1908</v>
      </c>
      <c r="B1565" s="118" t="s">
        <v>15243</v>
      </c>
      <c r="C1565" s="118" t="s">
        <v>11336</v>
      </c>
      <c r="D1565" s="96" t="s">
        <v>13372</v>
      </c>
      <c r="E1565" s="96" t="s">
        <v>13647</v>
      </c>
      <c r="F1565" s="96" t="s">
        <v>12309</v>
      </c>
      <c r="G1565" s="96" t="s">
        <v>14565</v>
      </c>
      <c r="H1565" s="96" t="s">
        <v>11336</v>
      </c>
      <c r="I1565" s="123" t="s">
        <v>13926</v>
      </c>
      <c r="J1565" s="95" t="s">
        <v>3328</v>
      </c>
      <c r="K1565" s="95" t="s">
        <v>12002</v>
      </c>
      <c r="L1565" s="164">
        <v>4157.93</v>
      </c>
      <c r="M1565" s="154">
        <v>4157.93</v>
      </c>
      <c r="N1565" s="125">
        <f>(Combined[[#This Row],[Westlake List Price 06-01-26]]-Combined[[#This Row],[Westlake List Price 05-01-26]])/Combined[[#This Row],[Westlake List Price 05-01-26]]</f>
        <v>0</v>
      </c>
    </row>
    <row r="1566" spans="1:14" x14ac:dyDescent="0.3">
      <c r="A1566" s="118">
        <v>1909</v>
      </c>
      <c r="B1566" s="118" t="s">
        <v>15244</v>
      </c>
      <c r="C1566" s="118" t="s">
        <v>11337</v>
      </c>
      <c r="D1566" s="96" t="s">
        <v>13372</v>
      </c>
      <c r="E1566" s="96" t="s">
        <v>13647</v>
      </c>
      <c r="F1566" s="96" t="s">
        <v>12310</v>
      </c>
      <c r="G1566" s="96" t="s">
        <v>14565</v>
      </c>
      <c r="H1566" s="96" t="s">
        <v>11337</v>
      </c>
      <c r="I1566" s="123" t="s">
        <v>13926</v>
      </c>
      <c r="J1566" s="95" t="s">
        <v>3329</v>
      </c>
      <c r="K1566" s="95" t="s">
        <v>12002</v>
      </c>
      <c r="L1566" s="164">
        <v>4125.43</v>
      </c>
      <c r="M1566" s="154">
        <v>4125.43</v>
      </c>
      <c r="N1566" s="125">
        <f>(Combined[[#This Row],[Westlake List Price 06-01-26]]-Combined[[#This Row],[Westlake List Price 05-01-26]])/Combined[[#This Row],[Westlake List Price 05-01-26]]</f>
        <v>0</v>
      </c>
    </row>
    <row r="1567" spans="1:14" x14ac:dyDescent="0.3">
      <c r="A1567" s="118">
        <v>1904</v>
      </c>
      <c r="B1567" s="118" t="s">
        <v>15239</v>
      </c>
      <c r="C1567" s="118" t="s">
        <v>11583</v>
      </c>
      <c r="D1567" s="96" t="s">
        <v>13372</v>
      </c>
      <c r="E1567" s="96" t="s">
        <v>13647</v>
      </c>
      <c r="F1567" s="96" t="s">
        <v>12302</v>
      </c>
      <c r="G1567" s="96" t="s">
        <v>14565</v>
      </c>
      <c r="H1567" s="96" t="s">
        <v>11583</v>
      </c>
      <c r="I1567" s="123" t="s">
        <v>13926</v>
      </c>
      <c r="J1567" s="95" t="s">
        <v>3330</v>
      </c>
      <c r="K1567" s="95" t="s">
        <v>12002</v>
      </c>
      <c r="L1567" s="164">
        <v>3152.61</v>
      </c>
      <c r="M1567" s="154">
        <v>3152.61</v>
      </c>
      <c r="N1567" s="125">
        <f>(Combined[[#This Row],[Westlake List Price 06-01-26]]-Combined[[#This Row],[Westlake List Price 05-01-26]])/Combined[[#This Row],[Westlake List Price 05-01-26]]</f>
        <v>0</v>
      </c>
    </row>
    <row r="1568" spans="1:14" x14ac:dyDescent="0.3">
      <c r="A1568" s="118">
        <v>1905</v>
      </c>
      <c r="B1568" s="118" t="s">
        <v>15240</v>
      </c>
      <c r="C1568" s="118" t="s">
        <v>11584</v>
      </c>
      <c r="D1568" s="96" t="s">
        <v>13372</v>
      </c>
      <c r="E1568" s="96" t="s">
        <v>13647</v>
      </c>
      <c r="F1568" s="96" t="s">
        <v>12304</v>
      </c>
      <c r="G1568" s="96" t="s">
        <v>14565</v>
      </c>
      <c r="H1568" s="96" t="s">
        <v>11584</v>
      </c>
      <c r="I1568" s="123" t="s">
        <v>13926</v>
      </c>
      <c r="J1568" s="95" t="s">
        <v>3331</v>
      </c>
      <c r="K1568" s="95" t="s">
        <v>12002</v>
      </c>
      <c r="L1568" s="164">
        <v>3246.3</v>
      </c>
      <c r="M1568" s="154">
        <v>3246.3</v>
      </c>
      <c r="N1568" s="125">
        <f>(Combined[[#This Row],[Westlake List Price 06-01-26]]-Combined[[#This Row],[Westlake List Price 05-01-26]])/Combined[[#This Row],[Westlake List Price 05-01-26]]</f>
        <v>0</v>
      </c>
    </row>
    <row r="1569" spans="1:14" x14ac:dyDescent="0.3">
      <c r="A1569" s="118">
        <v>1906</v>
      </c>
      <c r="B1569" s="118" t="s">
        <v>15241</v>
      </c>
      <c r="C1569" s="118" t="s">
        <v>11585</v>
      </c>
      <c r="D1569" s="96" t="s">
        <v>13372</v>
      </c>
      <c r="E1569" s="96" t="s">
        <v>13647</v>
      </c>
      <c r="F1569" s="96" t="s">
        <v>12306</v>
      </c>
      <c r="G1569" s="96" t="s">
        <v>14565</v>
      </c>
      <c r="H1569" s="96" t="s">
        <v>11585</v>
      </c>
      <c r="I1569" s="123" t="s">
        <v>13926</v>
      </c>
      <c r="J1569" s="95" t="s">
        <v>3332</v>
      </c>
      <c r="K1569" s="95" t="s">
        <v>12002</v>
      </c>
      <c r="L1569" s="164">
        <v>3745.87</v>
      </c>
      <c r="M1569" s="154">
        <v>3745.87</v>
      </c>
      <c r="N1569" s="125">
        <f>(Combined[[#This Row],[Westlake List Price 06-01-26]]-Combined[[#This Row],[Westlake List Price 05-01-26]])/Combined[[#This Row],[Westlake List Price 05-01-26]]</f>
        <v>0</v>
      </c>
    </row>
    <row r="1570" spans="1:14" x14ac:dyDescent="0.3">
      <c r="A1570" s="118">
        <v>1913</v>
      </c>
      <c r="B1570" s="118" t="s">
        <v>15248</v>
      </c>
      <c r="C1570" s="118" t="s">
        <v>11341</v>
      </c>
      <c r="D1570" s="96" t="s">
        <v>13372</v>
      </c>
      <c r="E1570" s="96" t="s">
        <v>13648</v>
      </c>
      <c r="F1570" s="96" t="s">
        <v>12318</v>
      </c>
      <c r="G1570" s="96" t="s">
        <v>14565</v>
      </c>
      <c r="H1570" s="96" t="s">
        <v>11341</v>
      </c>
      <c r="I1570" s="123" t="s">
        <v>13926</v>
      </c>
      <c r="J1570" s="95" t="s">
        <v>3333</v>
      </c>
      <c r="K1570" s="95" t="s">
        <v>12002</v>
      </c>
      <c r="L1570" s="164">
        <v>5465.15</v>
      </c>
      <c r="M1570" s="154">
        <v>5465.15</v>
      </c>
      <c r="N1570" s="125">
        <f>(Combined[[#This Row],[Westlake List Price 06-01-26]]-Combined[[#This Row],[Westlake List Price 05-01-26]])/Combined[[#This Row],[Westlake List Price 05-01-26]]</f>
        <v>0</v>
      </c>
    </row>
    <row r="1571" spans="1:14" x14ac:dyDescent="0.3">
      <c r="A1571" s="118">
        <v>1914</v>
      </c>
      <c r="B1571" s="118" t="s">
        <v>15249</v>
      </c>
      <c r="C1571" s="118" t="s">
        <v>11342</v>
      </c>
      <c r="D1571" s="96" t="s">
        <v>13372</v>
      </c>
      <c r="E1571" s="96" t="s">
        <v>13648</v>
      </c>
      <c r="F1571" s="96" t="s">
        <v>12319</v>
      </c>
      <c r="G1571" s="96" t="s">
        <v>14565</v>
      </c>
      <c r="H1571" s="96" t="s">
        <v>11342</v>
      </c>
      <c r="I1571" s="123" t="s">
        <v>13926</v>
      </c>
      <c r="J1571" s="95" t="s">
        <v>3334</v>
      </c>
      <c r="K1571" s="95" t="s">
        <v>12002</v>
      </c>
      <c r="L1571" s="164">
        <v>5555.56</v>
      </c>
      <c r="M1571" s="154">
        <v>5555.56</v>
      </c>
      <c r="N1571" s="125">
        <f>(Combined[[#This Row],[Westlake List Price 06-01-26]]-Combined[[#This Row],[Westlake List Price 05-01-26]])/Combined[[#This Row],[Westlake List Price 05-01-26]]</f>
        <v>0</v>
      </c>
    </row>
    <row r="1572" spans="1:14" x14ac:dyDescent="0.3">
      <c r="A1572" s="118">
        <v>1915</v>
      </c>
      <c r="B1572" s="118" t="s">
        <v>15250</v>
      </c>
      <c r="C1572" s="118" t="s">
        <v>11343</v>
      </c>
      <c r="D1572" s="96" t="s">
        <v>13372</v>
      </c>
      <c r="E1572" s="96" t="s">
        <v>13648</v>
      </c>
      <c r="F1572" s="96" t="s">
        <v>12320</v>
      </c>
      <c r="G1572" s="96" t="s">
        <v>14565</v>
      </c>
      <c r="H1572" s="96" t="s">
        <v>11343</v>
      </c>
      <c r="I1572" s="123" t="s">
        <v>13926</v>
      </c>
      <c r="J1572" s="95" t="s">
        <v>3335</v>
      </c>
      <c r="K1572" s="95" t="s">
        <v>12002</v>
      </c>
      <c r="L1572" s="164">
        <v>6039.18</v>
      </c>
      <c r="M1572" s="154">
        <v>6039.18</v>
      </c>
      <c r="N1572" s="125">
        <f>(Combined[[#This Row],[Westlake List Price 06-01-26]]-Combined[[#This Row],[Westlake List Price 05-01-26]])/Combined[[#This Row],[Westlake List Price 05-01-26]]</f>
        <v>0</v>
      </c>
    </row>
    <row r="1573" spans="1:14" x14ac:dyDescent="0.3">
      <c r="A1573" s="118">
        <v>1916</v>
      </c>
      <c r="B1573" s="118" t="s">
        <v>15251</v>
      </c>
      <c r="C1573" s="118" t="s">
        <v>11344</v>
      </c>
      <c r="D1573" s="96" t="s">
        <v>13372</v>
      </c>
      <c r="E1573" s="96" t="s">
        <v>13648</v>
      </c>
      <c r="F1573" s="96" t="s">
        <v>12321</v>
      </c>
      <c r="G1573" s="96" t="s">
        <v>14565</v>
      </c>
      <c r="H1573" s="96" t="s">
        <v>11344</v>
      </c>
      <c r="I1573" s="123" t="s">
        <v>13926</v>
      </c>
      <c r="J1573" s="95" t="s">
        <v>3336</v>
      </c>
      <c r="K1573" s="95" t="s">
        <v>12002</v>
      </c>
      <c r="L1573" s="164">
        <v>6341.15</v>
      </c>
      <c r="M1573" s="154">
        <v>6341.15</v>
      </c>
      <c r="N1573" s="125">
        <f>(Combined[[#This Row],[Westlake List Price 06-01-26]]-Combined[[#This Row],[Westlake List Price 05-01-26]])/Combined[[#This Row],[Westlake List Price 05-01-26]]</f>
        <v>0</v>
      </c>
    </row>
    <row r="1574" spans="1:14" x14ac:dyDescent="0.3">
      <c r="A1574" s="118">
        <v>1910</v>
      </c>
      <c r="B1574" s="118" t="s">
        <v>15245</v>
      </c>
      <c r="C1574" s="118" t="s">
        <v>11338</v>
      </c>
      <c r="D1574" s="96" t="s">
        <v>13372</v>
      </c>
      <c r="E1574" s="96" t="s">
        <v>13648</v>
      </c>
      <c r="F1574" s="96" t="s">
        <v>12312</v>
      </c>
      <c r="G1574" s="96" t="s">
        <v>14565</v>
      </c>
      <c r="H1574" s="96" t="s">
        <v>11338</v>
      </c>
      <c r="I1574" s="123" t="s">
        <v>13926</v>
      </c>
      <c r="J1574" s="95" t="s">
        <v>3337</v>
      </c>
      <c r="K1574" s="95" t="s">
        <v>12002</v>
      </c>
      <c r="L1574" s="164">
        <v>4499.09</v>
      </c>
      <c r="M1574" s="154">
        <v>4499.09</v>
      </c>
      <c r="N1574" s="125">
        <f>(Combined[[#This Row],[Westlake List Price 06-01-26]]-Combined[[#This Row],[Westlake List Price 05-01-26]])/Combined[[#This Row],[Westlake List Price 05-01-26]]</f>
        <v>0</v>
      </c>
    </row>
    <row r="1575" spans="1:14" x14ac:dyDescent="0.3">
      <c r="A1575" s="118">
        <v>1911</v>
      </c>
      <c r="B1575" s="118" t="s">
        <v>15246</v>
      </c>
      <c r="C1575" s="118" t="s">
        <v>11339</v>
      </c>
      <c r="D1575" s="96" t="s">
        <v>13372</v>
      </c>
      <c r="E1575" s="96" t="s">
        <v>13648</v>
      </c>
      <c r="F1575" s="96" t="s">
        <v>12314</v>
      </c>
      <c r="G1575" s="96" t="s">
        <v>14565</v>
      </c>
      <c r="H1575" s="96" t="s">
        <v>11339</v>
      </c>
      <c r="I1575" s="123" t="s">
        <v>13926</v>
      </c>
      <c r="J1575" s="95" t="s">
        <v>3338</v>
      </c>
      <c r="K1575" s="95" t="s">
        <v>12002</v>
      </c>
      <c r="L1575" s="164">
        <v>4740.47</v>
      </c>
      <c r="M1575" s="154">
        <v>4740.47</v>
      </c>
      <c r="N1575" s="125">
        <f>(Combined[[#This Row],[Westlake List Price 06-01-26]]-Combined[[#This Row],[Westlake List Price 05-01-26]])/Combined[[#This Row],[Westlake List Price 05-01-26]]</f>
        <v>0</v>
      </c>
    </row>
    <row r="1576" spans="1:14" x14ac:dyDescent="0.3">
      <c r="A1576" s="118">
        <v>1912</v>
      </c>
      <c r="B1576" s="118" t="s">
        <v>15247</v>
      </c>
      <c r="C1576" s="118" t="s">
        <v>11340</v>
      </c>
      <c r="D1576" s="96" t="s">
        <v>13372</v>
      </c>
      <c r="E1576" s="96" t="s">
        <v>13648</v>
      </c>
      <c r="F1576" s="96" t="s">
        <v>12316</v>
      </c>
      <c r="G1576" s="96" t="s">
        <v>14565</v>
      </c>
      <c r="H1576" s="96" t="s">
        <v>11340</v>
      </c>
      <c r="I1576" s="123" t="s">
        <v>13926</v>
      </c>
      <c r="J1576" s="95" t="s">
        <v>3339</v>
      </c>
      <c r="K1576" s="95" t="s">
        <v>12002</v>
      </c>
      <c r="L1576" s="164">
        <v>5105.74</v>
      </c>
      <c r="M1576" s="154">
        <v>5105.74</v>
      </c>
      <c r="N1576" s="125">
        <f>(Combined[[#This Row],[Westlake List Price 06-01-26]]-Combined[[#This Row],[Westlake List Price 05-01-26]])/Combined[[#This Row],[Westlake List Price 05-01-26]]</f>
        <v>0</v>
      </c>
    </row>
    <row r="1577" spans="1:14" x14ac:dyDescent="0.3">
      <c r="A1577" s="118">
        <v>1920</v>
      </c>
      <c r="B1577" s="118" t="s">
        <v>15255</v>
      </c>
      <c r="C1577" s="118" t="s">
        <v>11348</v>
      </c>
      <c r="D1577" s="96" t="s">
        <v>13372</v>
      </c>
      <c r="E1577" s="96" t="s">
        <v>13649</v>
      </c>
      <c r="F1577" s="96" t="s">
        <v>12359</v>
      </c>
      <c r="G1577" s="96" t="s">
        <v>14565</v>
      </c>
      <c r="H1577" s="96" t="s">
        <v>11348</v>
      </c>
      <c r="I1577" s="123" t="s">
        <v>13926</v>
      </c>
      <c r="J1577" s="95" t="s">
        <v>3340</v>
      </c>
      <c r="K1577" s="95" t="s">
        <v>12002</v>
      </c>
      <c r="L1577" s="164">
        <v>5978.48</v>
      </c>
      <c r="M1577" s="154">
        <v>5978.48</v>
      </c>
      <c r="N1577" s="125">
        <f>(Combined[[#This Row],[Westlake List Price 06-01-26]]-Combined[[#This Row],[Westlake List Price 05-01-26]])/Combined[[#This Row],[Westlake List Price 05-01-26]]</f>
        <v>0</v>
      </c>
    </row>
    <row r="1578" spans="1:14" x14ac:dyDescent="0.3">
      <c r="A1578" s="118">
        <v>1921</v>
      </c>
      <c r="B1578" s="118" t="s">
        <v>15256</v>
      </c>
      <c r="C1578" s="118" t="s">
        <v>11349</v>
      </c>
      <c r="D1578" s="96" t="s">
        <v>13372</v>
      </c>
      <c r="E1578" s="96" t="s">
        <v>13649</v>
      </c>
      <c r="F1578" s="96" t="s">
        <v>12360</v>
      </c>
      <c r="G1578" s="96" t="s">
        <v>14565</v>
      </c>
      <c r="H1578" s="96" t="s">
        <v>11349</v>
      </c>
      <c r="I1578" s="123" t="s">
        <v>13926</v>
      </c>
      <c r="J1578" s="95" t="s">
        <v>3341</v>
      </c>
      <c r="K1578" s="95" t="s">
        <v>12002</v>
      </c>
      <c r="L1578" s="164">
        <v>6059.94</v>
      </c>
      <c r="M1578" s="154">
        <v>6059.94</v>
      </c>
      <c r="N1578" s="125">
        <f>(Combined[[#This Row],[Westlake List Price 06-01-26]]-Combined[[#This Row],[Westlake List Price 05-01-26]])/Combined[[#This Row],[Westlake List Price 05-01-26]]</f>
        <v>0</v>
      </c>
    </row>
    <row r="1579" spans="1:14" x14ac:dyDescent="0.3">
      <c r="A1579" s="118">
        <v>1922</v>
      </c>
      <c r="B1579" s="118" t="s">
        <v>15257</v>
      </c>
      <c r="C1579" s="118" t="s">
        <v>11350</v>
      </c>
      <c r="D1579" s="96" t="s">
        <v>13372</v>
      </c>
      <c r="E1579" s="96" t="s">
        <v>13649</v>
      </c>
      <c r="F1579" s="96" t="s">
        <v>12361</v>
      </c>
      <c r="G1579" s="96" t="s">
        <v>14565</v>
      </c>
      <c r="H1579" s="96" t="s">
        <v>11350</v>
      </c>
      <c r="I1579" s="123" t="s">
        <v>13926</v>
      </c>
      <c r="J1579" s="95" t="s">
        <v>3342</v>
      </c>
      <c r="K1579" s="95" t="s">
        <v>12002</v>
      </c>
      <c r="L1579" s="164">
        <v>6448.67</v>
      </c>
      <c r="M1579" s="154">
        <v>6448.67</v>
      </c>
      <c r="N1579" s="125">
        <f>(Combined[[#This Row],[Westlake List Price 06-01-26]]-Combined[[#This Row],[Westlake List Price 05-01-26]])/Combined[[#This Row],[Westlake List Price 05-01-26]]</f>
        <v>0</v>
      </c>
    </row>
    <row r="1580" spans="1:14" x14ac:dyDescent="0.3">
      <c r="A1580" s="118">
        <v>1923</v>
      </c>
      <c r="B1580" s="118" t="s">
        <v>15258</v>
      </c>
      <c r="C1580" s="118" t="s">
        <v>11351</v>
      </c>
      <c r="D1580" s="96" t="s">
        <v>13372</v>
      </c>
      <c r="E1580" s="96" t="s">
        <v>13649</v>
      </c>
      <c r="F1580" s="96" t="s">
        <v>12362</v>
      </c>
      <c r="G1580" s="96" t="s">
        <v>14565</v>
      </c>
      <c r="H1580" s="96" t="s">
        <v>11351</v>
      </c>
      <c r="I1580" s="123" t="s">
        <v>13926</v>
      </c>
      <c r="J1580" s="95" t="s">
        <v>3343</v>
      </c>
      <c r="K1580" s="95" t="s">
        <v>12002</v>
      </c>
      <c r="L1580" s="164">
        <v>6534.17</v>
      </c>
      <c r="M1580" s="154">
        <v>6534.17</v>
      </c>
      <c r="N1580" s="125">
        <f>(Combined[[#This Row],[Westlake List Price 06-01-26]]-Combined[[#This Row],[Westlake List Price 05-01-26]])/Combined[[#This Row],[Westlake List Price 05-01-26]]</f>
        <v>0</v>
      </c>
    </row>
    <row r="1581" spans="1:14" x14ac:dyDescent="0.3">
      <c r="A1581" s="118">
        <v>1924</v>
      </c>
      <c r="B1581" s="118" t="s">
        <v>15259</v>
      </c>
      <c r="C1581" s="118" t="s">
        <v>11352</v>
      </c>
      <c r="D1581" s="96" t="s">
        <v>13372</v>
      </c>
      <c r="E1581" s="96" t="s">
        <v>13649</v>
      </c>
      <c r="F1581" s="96" t="s">
        <v>12363</v>
      </c>
      <c r="G1581" s="96" t="s">
        <v>14565</v>
      </c>
      <c r="H1581" s="96" t="s">
        <v>11352</v>
      </c>
      <c r="I1581" s="123" t="s">
        <v>13926</v>
      </c>
      <c r="J1581" s="95" t="s">
        <v>3344</v>
      </c>
      <c r="K1581" s="95" t="s">
        <v>12002</v>
      </c>
      <c r="L1581" s="164">
        <v>6978.71</v>
      </c>
      <c r="M1581" s="154">
        <v>6978.71</v>
      </c>
      <c r="N1581" s="125">
        <f>(Combined[[#This Row],[Westlake List Price 06-01-26]]-Combined[[#This Row],[Westlake List Price 05-01-26]])/Combined[[#This Row],[Westlake List Price 05-01-26]]</f>
        <v>0</v>
      </c>
    </row>
    <row r="1582" spans="1:14" x14ac:dyDescent="0.3">
      <c r="A1582" s="118">
        <v>1918</v>
      </c>
      <c r="B1582" s="118" t="s">
        <v>15253</v>
      </c>
      <c r="C1582" s="118" t="s">
        <v>11346</v>
      </c>
      <c r="D1582" s="96" t="s">
        <v>13372</v>
      </c>
      <c r="E1582" s="96" t="s">
        <v>13649</v>
      </c>
      <c r="F1582" s="96" t="s">
        <v>12325</v>
      </c>
      <c r="G1582" s="96" t="s">
        <v>14565</v>
      </c>
      <c r="H1582" s="96" t="s">
        <v>11346</v>
      </c>
      <c r="I1582" s="123" t="s">
        <v>13926</v>
      </c>
      <c r="J1582" s="95" t="s">
        <v>3202</v>
      </c>
      <c r="K1582" s="95" t="s">
        <v>12002</v>
      </c>
      <c r="L1582" s="164">
        <v>5688.31</v>
      </c>
      <c r="M1582" s="154">
        <v>5688.31</v>
      </c>
      <c r="N1582" s="125">
        <f>(Combined[[#This Row],[Westlake List Price 06-01-26]]-Combined[[#This Row],[Westlake List Price 05-01-26]])/Combined[[#This Row],[Westlake List Price 05-01-26]]</f>
        <v>0</v>
      </c>
    </row>
    <row r="1583" spans="1:14" x14ac:dyDescent="0.3">
      <c r="A1583" s="118">
        <v>1932</v>
      </c>
      <c r="B1583" s="118" t="s">
        <v>15267</v>
      </c>
      <c r="C1583" s="118" t="s">
        <v>11360</v>
      </c>
      <c r="D1583" s="96" t="s">
        <v>13372</v>
      </c>
      <c r="E1583" s="96" t="s">
        <v>13650</v>
      </c>
      <c r="F1583" s="96" t="s">
        <v>12375</v>
      </c>
      <c r="G1583" s="96" t="s">
        <v>14565</v>
      </c>
      <c r="H1583" s="96" t="s">
        <v>11360</v>
      </c>
      <c r="I1583" s="123" t="s">
        <v>13926</v>
      </c>
      <c r="J1583" s="95" t="s">
        <v>3208</v>
      </c>
      <c r="K1583" s="95" t="s">
        <v>12002</v>
      </c>
      <c r="L1583" s="164">
        <v>11242.48</v>
      </c>
      <c r="M1583" s="154">
        <v>11242.48</v>
      </c>
      <c r="N1583" s="125">
        <f>(Combined[[#This Row],[Westlake List Price 06-01-26]]-Combined[[#This Row],[Westlake List Price 05-01-26]])/Combined[[#This Row],[Westlake List Price 05-01-26]]</f>
        <v>0</v>
      </c>
    </row>
    <row r="1584" spans="1:14" x14ac:dyDescent="0.3">
      <c r="A1584" s="118">
        <v>1933</v>
      </c>
      <c r="B1584" s="118" t="s">
        <v>15268</v>
      </c>
      <c r="C1584" s="118" t="s">
        <v>11361</v>
      </c>
      <c r="D1584" s="96" t="s">
        <v>13372</v>
      </c>
      <c r="E1584" s="96" t="s">
        <v>13650</v>
      </c>
      <c r="F1584" s="96" t="s">
        <v>12376</v>
      </c>
      <c r="G1584" s="96" t="s">
        <v>14565</v>
      </c>
      <c r="H1584" s="96" t="s">
        <v>11361</v>
      </c>
      <c r="I1584" s="123" t="s">
        <v>13926</v>
      </c>
      <c r="J1584" s="95" t="s">
        <v>3209</v>
      </c>
      <c r="K1584" s="95" t="s">
        <v>12002</v>
      </c>
      <c r="L1584" s="164">
        <v>13150.47</v>
      </c>
      <c r="M1584" s="154">
        <v>13150.47</v>
      </c>
      <c r="N1584" s="125">
        <f>(Combined[[#This Row],[Westlake List Price 06-01-26]]-Combined[[#This Row],[Westlake List Price 05-01-26]])/Combined[[#This Row],[Westlake List Price 05-01-26]]</f>
        <v>0</v>
      </c>
    </row>
    <row r="1585" spans="1:14" x14ac:dyDescent="0.3">
      <c r="A1585" s="118">
        <v>1927</v>
      </c>
      <c r="B1585" s="118" t="s">
        <v>15262</v>
      </c>
      <c r="C1585" s="118" t="s">
        <v>11355</v>
      </c>
      <c r="D1585" s="96" t="s">
        <v>13372</v>
      </c>
      <c r="E1585" s="96" t="s">
        <v>13650</v>
      </c>
      <c r="F1585" s="96" t="s">
        <v>12369</v>
      </c>
      <c r="G1585" s="96" t="s">
        <v>14565</v>
      </c>
      <c r="H1585" s="96" t="s">
        <v>11355</v>
      </c>
      <c r="I1585" s="123" t="s">
        <v>13926</v>
      </c>
      <c r="J1585" s="95" t="s">
        <v>3212</v>
      </c>
      <c r="K1585" s="95" t="s">
        <v>12002</v>
      </c>
      <c r="L1585" s="164">
        <v>10045.049999999999</v>
      </c>
      <c r="M1585" s="154">
        <v>10045.049999999999</v>
      </c>
      <c r="N1585" s="125">
        <f>(Combined[[#This Row],[Westlake List Price 06-01-26]]-Combined[[#This Row],[Westlake List Price 05-01-26]])/Combined[[#This Row],[Westlake List Price 05-01-26]]</f>
        <v>0</v>
      </c>
    </row>
    <row r="1586" spans="1:14" x14ac:dyDescent="0.3">
      <c r="A1586" s="118">
        <v>1073</v>
      </c>
      <c r="B1586" s="118" t="s">
        <v>12264</v>
      </c>
      <c r="C1586" s="118" t="s">
        <v>12264</v>
      </c>
      <c r="D1586" s="96" t="s">
        <v>13372</v>
      </c>
      <c r="E1586" s="96" t="s">
        <v>13657</v>
      </c>
      <c r="F1586" s="96" t="s">
        <v>12025</v>
      </c>
      <c r="G1586" s="96" t="s">
        <v>14565</v>
      </c>
      <c r="H1586" s="96" t="s">
        <v>12264</v>
      </c>
      <c r="I1586" s="123" t="s">
        <v>13873</v>
      </c>
      <c r="J1586" s="95" t="s">
        <v>3077</v>
      </c>
      <c r="K1586" s="95" t="s">
        <v>12002</v>
      </c>
      <c r="L1586" s="164">
        <v>7600.49</v>
      </c>
      <c r="M1586" s="154">
        <v>7600.49</v>
      </c>
      <c r="N1586" s="125">
        <f>(Combined[[#This Row],[Westlake List Price 06-01-26]]-Combined[[#This Row],[Westlake List Price 05-01-26]])/Combined[[#This Row],[Westlake List Price 05-01-26]]</f>
        <v>0</v>
      </c>
    </row>
    <row r="1587" spans="1:14" x14ac:dyDescent="0.3">
      <c r="A1587" s="118">
        <v>1167</v>
      </c>
      <c r="B1587" s="118" t="s">
        <v>14862</v>
      </c>
      <c r="C1587" s="118" t="s">
        <v>11900</v>
      </c>
      <c r="D1587" s="96" t="s">
        <v>13372</v>
      </c>
      <c r="E1587" s="96" t="s">
        <v>13655</v>
      </c>
      <c r="F1587" s="96" t="s">
        <v>12161</v>
      </c>
      <c r="G1587" s="96" t="s">
        <v>14565</v>
      </c>
      <c r="H1587" s="96" t="s">
        <v>11900</v>
      </c>
      <c r="I1587" s="123" t="s">
        <v>13875</v>
      </c>
      <c r="J1587" s="95" t="s">
        <v>3084</v>
      </c>
      <c r="K1587" s="95" t="s">
        <v>12002</v>
      </c>
      <c r="L1587" s="164">
        <v>4116.2</v>
      </c>
      <c r="M1587" s="154">
        <v>4116.2</v>
      </c>
      <c r="N1587" s="125">
        <f>(Combined[[#This Row],[Westlake List Price 06-01-26]]-Combined[[#This Row],[Westlake List Price 05-01-26]])/Combined[[#This Row],[Westlake List Price 05-01-26]]</f>
        <v>0</v>
      </c>
    </row>
    <row r="1588" spans="1:14" x14ac:dyDescent="0.3">
      <c r="A1588" s="118">
        <v>1182</v>
      </c>
      <c r="B1588" s="118" t="s">
        <v>14877</v>
      </c>
      <c r="C1588" s="118" t="s">
        <v>11915</v>
      </c>
      <c r="D1588" s="96" t="s">
        <v>13372</v>
      </c>
      <c r="E1588" s="96" t="s">
        <v>13647</v>
      </c>
      <c r="F1588" s="96" t="s">
        <v>12302</v>
      </c>
      <c r="G1588" s="96" t="s">
        <v>14565</v>
      </c>
      <c r="H1588" s="96" t="s">
        <v>11915</v>
      </c>
      <c r="I1588" s="123" t="s">
        <v>13875</v>
      </c>
      <c r="J1588" s="95" t="s">
        <v>3247</v>
      </c>
      <c r="K1588" s="95" t="s">
        <v>12002</v>
      </c>
      <c r="L1588" s="164">
        <v>5841.33</v>
      </c>
      <c r="M1588" s="154">
        <v>5841.33</v>
      </c>
      <c r="N1588" s="125">
        <f>(Combined[[#This Row],[Westlake List Price 06-01-26]]-Combined[[#This Row],[Westlake List Price 05-01-26]])/Combined[[#This Row],[Westlake List Price 05-01-26]]</f>
        <v>0</v>
      </c>
    </row>
    <row r="1589" spans="1:14" x14ac:dyDescent="0.3">
      <c r="A1589" s="118">
        <v>1183</v>
      </c>
      <c r="B1589" s="118" t="s">
        <v>14878</v>
      </c>
      <c r="C1589" s="118" t="s">
        <v>12115</v>
      </c>
      <c r="D1589" s="96" t="s">
        <v>13372</v>
      </c>
      <c r="E1589" s="96" t="s">
        <v>13647</v>
      </c>
      <c r="F1589" s="96" t="s">
        <v>12304</v>
      </c>
      <c r="G1589" s="96" t="s">
        <v>14565</v>
      </c>
      <c r="H1589" s="96" t="s">
        <v>12115</v>
      </c>
      <c r="I1589" s="123" t="s">
        <v>13875</v>
      </c>
      <c r="J1589" s="95" t="s">
        <v>3248</v>
      </c>
      <c r="K1589" s="95" t="s">
        <v>12002</v>
      </c>
      <c r="L1589" s="164">
        <v>7086.1</v>
      </c>
      <c r="M1589" s="154">
        <v>7086.1</v>
      </c>
      <c r="N1589" s="125">
        <f>(Combined[[#This Row],[Westlake List Price 06-01-26]]-Combined[[#This Row],[Westlake List Price 05-01-26]])/Combined[[#This Row],[Westlake List Price 05-01-26]]</f>
        <v>0</v>
      </c>
    </row>
    <row r="1590" spans="1:14" x14ac:dyDescent="0.3">
      <c r="A1590" s="118">
        <v>1184</v>
      </c>
      <c r="B1590" s="118" t="s">
        <v>14879</v>
      </c>
      <c r="C1590" s="118" t="s">
        <v>12116</v>
      </c>
      <c r="D1590" s="96" t="s">
        <v>13372</v>
      </c>
      <c r="E1590" s="96" t="s">
        <v>13647</v>
      </c>
      <c r="F1590" s="96" t="s">
        <v>12306</v>
      </c>
      <c r="G1590" s="96" t="s">
        <v>14565</v>
      </c>
      <c r="H1590" s="96" t="s">
        <v>12116</v>
      </c>
      <c r="I1590" s="123" t="s">
        <v>13875</v>
      </c>
      <c r="J1590" s="95" t="s">
        <v>3249</v>
      </c>
      <c r="K1590" s="95" t="s">
        <v>12002</v>
      </c>
      <c r="L1590" s="164">
        <v>9065.4</v>
      </c>
      <c r="M1590" s="154">
        <v>9065.4</v>
      </c>
      <c r="N1590" s="125">
        <f>(Combined[[#This Row],[Westlake List Price 06-01-26]]-Combined[[#This Row],[Westlake List Price 05-01-26]])/Combined[[#This Row],[Westlake List Price 05-01-26]]</f>
        <v>0</v>
      </c>
    </row>
    <row r="1591" spans="1:14" x14ac:dyDescent="0.3">
      <c r="A1591" s="118">
        <v>1991</v>
      </c>
      <c r="B1591" s="118" t="s">
        <v>11690</v>
      </c>
      <c r="C1591" s="118" t="s">
        <v>11690</v>
      </c>
      <c r="D1591" s="96" t="s">
        <v>13372</v>
      </c>
      <c r="E1591" s="96" t="s">
        <v>13656</v>
      </c>
      <c r="F1591" s="96" t="s">
        <v>12278</v>
      </c>
      <c r="G1591" s="96" t="s">
        <v>14565</v>
      </c>
      <c r="H1591" s="96" t="s">
        <v>11690</v>
      </c>
      <c r="I1591" s="123" t="s">
        <v>13928</v>
      </c>
      <c r="J1591" s="95" t="s">
        <v>12002</v>
      </c>
      <c r="K1591" s="95" t="s">
        <v>12002</v>
      </c>
      <c r="L1591" s="164">
        <v>1326.55</v>
      </c>
      <c r="M1591" s="154">
        <v>1326.55</v>
      </c>
      <c r="N1591" s="125">
        <f>(Combined[[#This Row],[Westlake List Price 06-01-26]]-Combined[[#This Row],[Westlake List Price 05-01-26]])/Combined[[#This Row],[Westlake List Price 05-01-26]]</f>
        <v>0</v>
      </c>
    </row>
    <row r="1592" spans="1:14" x14ac:dyDescent="0.3">
      <c r="A1592" s="118">
        <v>1992</v>
      </c>
      <c r="B1592" s="118" t="s">
        <v>11691</v>
      </c>
      <c r="C1592" s="118" t="s">
        <v>11691</v>
      </c>
      <c r="D1592" s="96" t="s">
        <v>13372</v>
      </c>
      <c r="E1592" s="96" t="s">
        <v>13656</v>
      </c>
      <c r="F1592" s="96" t="s">
        <v>12280</v>
      </c>
      <c r="G1592" s="96" t="s">
        <v>14565</v>
      </c>
      <c r="H1592" s="96" t="s">
        <v>11691</v>
      </c>
      <c r="I1592" s="123" t="s">
        <v>13928</v>
      </c>
      <c r="J1592" s="95" t="s">
        <v>12002</v>
      </c>
      <c r="K1592" s="95" t="s">
        <v>12002</v>
      </c>
      <c r="L1592" s="164">
        <v>1409.61</v>
      </c>
      <c r="M1592" s="154">
        <v>1409.61</v>
      </c>
      <c r="N1592" s="125">
        <f>(Combined[[#This Row],[Westlake List Price 06-01-26]]-Combined[[#This Row],[Westlake List Price 05-01-26]])/Combined[[#This Row],[Westlake List Price 05-01-26]]</f>
        <v>0</v>
      </c>
    </row>
    <row r="1593" spans="1:14" x14ac:dyDescent="0.3">
      <c r="A1593" s="118">
        <v>1994</v>
      </c>
      <c r="B1593" s="118" t="s">
        <v>15297</v>
      </c>
      <c r="C1593" s="118" t="s">
        <v>11693</v>
      </c>
      <c r="D1593" s="96" t="s">
        <v>13372</v>
      </c>
      <c r="E1593" s="96" t="s">
        <v>13657</v>
      </c>
      <c r="F1593" s="96" t="s">
        <v>12286</v>
      </c>
      <c r="G1593" s="96" t="s">
        <v>14565</v>
      </c>
      <c r="H1593" s="96" t="s">
        <v>11693</v>
      </c>
      <c r="I1593" s="123" t="s">
        <v>13928</v>
      </c>
      <c r="J1593" s="95" t="s">
        <v>19427</v>
      </c>
      <c r="K1593" s="95" t="s">
        <v>12002</v>
      </c>
      <c r="L1593" s="164">
        <v>1891.79</v>
      </c>
      <c r="M1593" s="154">
        <v>1891.79</v>
      </c>
      <c r="N1593" s="125">
        <f>(Combined[[#This Row],[Westlake List Price 06-01-26]]-Combined[[#This Row],[Westlake List Price 05-01-26]])/Combined[[#This Row],[Westlake List Price 05-01-26]]</f>
        <v>0</v>
      </c>
    </row>
    <row r="1594" spans="1:14" x14ac:dyDescent="0.3">
      <c r="A1594" s="118">
        <v>1987</v>
      </c>
      <c r="B1594" s="118" t="s">
        <v>15294</v>
      </c>
      <c r="C1594" s="118" t="s">
        <v>11686</v>
      </c>
      <c r="D1594" s="96" t="s">
        <v>13372</v>
      </c>
      <c r="E1594" s="96" t="s">
        <v>13654</v>
      </c>
      <c r="F1594" s="96" t="s">
        <v>11756</v>
      </c>
      <c r="G1594" s="96" t="s">
        <v>14565</v>
      </c>
      <c r="H1594" s="96" t="s">
        <v>11686</v>
      </c>
      <c r="I1594" s="123" t="s">
        <v>13928</v>
      </c>
      <c r="J1594" s="95" t="s">
        <v>13350</v>
      </c>
      <c r="K1594" s="95" t="s">
        <v>12002</v>
      </c>
      <c r="L1594" s="164">
        <v>497.35</v>
      </c>
      <c r="M1594" s="154">
        <v>497.35</v>
      </c>
      <c r="N1594" s="125">
        <f>(Combined[[#This Row],[Westlake List Price 06-01-26]]-Combined[[#This Row],[Westlake List Price 05-01-26]])/Combined[[#This Row],[Westlake List Price 05-01-26]]</f>
        <v>0</v>
      </c>
    </row>
    <row r="1595" spans="1:14" x14ac:dyDescent="0.3">
      <c r="A1595" s="118">
        <v>1988</v>
      </c>
      <c r="B1595" s="118" t="s">
        <v>15295</v>
      </c>
      <c r="C1595" s="118" t="s">
        <v>11687</v>
      </c>
      <c r="D1595" s="96" t="s">
        <v>13372</v>
      </c>
      <c r="E1595" s="96" t="s">
        <v>13655</v>
      </c>
      <c r="F1595" s="96" t="s">
        <v>11760</v>
      </c>
      <c r="G1595" s="96" t="s">
        <v>14565</v>
      </c>
      <c r="H1595" s="96" t="s">
        <v>11687</v>
      </c>
      <c r="I1595" s="123" t="s">
        <v>13928</v>
      </c>
      <c r="J1595" s="95" t="s">
        <v>14143</v>
      </c>
      <c r="K1595" s="95" t="s">
        <v>12002</v>
      </c>
      <c r="L1595" s="164">
        <v>716.74</v>
      </c>
      <c r="M1595" s="154">
        <v>716.74</v>
      </c>
      <c r="N1595" s="125">
        <f>(Combined[[#This Row],[Westlake List Price 06-01-26]]-Combined[[#This Row],[Westlake List Price 05-01-26]])/Combined[[#This Row],[Westlake List Price 05-01-26]]</f>
        <v>0</v>
      </c>
    </row>
    <row r="1596" spans="1:14" x14ac:dyDescent="0.3">
      <c r="A1596" s="118">
        <v>1989</v>
      </c>
      <c r="B1596" s="118" t="s">
        <v>15296</v>
      </c>
      <c r="C1596" s="118" t="s">
        <v>11688</v>
      </c>
      <c r="D1596" s="96" t="s">
        <v>13372</v>
      </c>
      <c r="E1596" s="96" t="s">
        <v>13655</v>
      </c>
      <c r="F1596" s="96" t="s">
        <v>11762</v>
      </c>
      <c r="G1596" s="96" t="s">
        <v>14565</v>
      </c>
      <c r="H1596" s="96" t="s">
        <v>11688</v>
      </c>
      <c r="I1596" s="123" t="s">
        <v>13928</v>
      </c>
      <c r="J1596" s="95" t="s">
        <v>5807</v>
      </c>
      <c r="K1596" s="95" t="s">
        <v>12002</v>
      </c>
      <c r="L1596" s="164">
        <v>720.11</v>
      </c>
      <c r="M1596" s="154">
        <v>720.11</v>
      </c>
      <c r="N1596" s="125">
        <f>(Combined[[#This Row],[Westlake List Price 06-01-26]]-Combined[[#This Row],[Westlake List Price 05-01-26]])/Combined[[#This Row],[Westlake List Price 05-01-26]]</f>
        <v>0</v>
      </c>
    </row>
    <row r="1597" spans="1:14" x14ac:dyDescent="0.3">
      <c r="A1597" s="118">
        <v>1594</v>
      </c>
      <c r="B1597" s="118" t="s">
        <v>15075</v>
      </c>
      <c r="C1597" s="118" t="s">
        <v>11648</v>
      </c>
      <c r="D1597" s="96" t="s">
        <v>13372</v>
      </c>
      <c r="E1597" s="96" t="s">
        <v>13656</v>
      </c>
      <c r="F1597" s="96">
        <v>10</v>
      </c>
      <c r="G1597" s="96" t="s">
        <v>14565</v>
      </c>
      <c r="H1597" s="96" t="s">
        <v>11648</v>
      </c>
      <c r="I1597" s="123" t="s">
        <v>13887</v>
      </c>
      <c r="J1597" s="95" t="s">
        <v>3253</v>
      </c>
      <c r="K1597" s="95" t="s">
        <v>12002</v>
      </c>
      <c r="L1597" s="164">
        <v>4293.1000000000004</v>
      </c>
      <c r="M1597" s="154">
        <v>4293.1000000000004</v>
      </c>
      <c r="N1597" s="125">
        <f>(Combined[[#This Row],[Westlake List Price 06-01-26]]-Combined[[#This Row],[Westlake List Price 05-01-26]])/Combined[[#This Row],[Westlake List Price 05-01-26]]</f>
        <v>0</v>
      </c>
    </row>
    <row r="1598" spans="1:14" x14ac:dyDescent="0.3">
      <c r="A1598" s="118">
        <v>1614</v>
      </c>
      <c r="B1598" s="118" t="s">
        <v>15081</v>
      </c>
      <c r="C1598" s="118" t="s">
        <v>11924</v>
      </c>
      <c r="D1598" s="96" t="s">
        <v>13372</v>
      </c>
      <c r="E1598" s="96" t="s">
        <v>13653</v>
      </c>
      <c r="F1598" s="96">
        <v>4</v>
      </c>
      <c r="G1598" s="96" t="s">
        <v>14565</v>
      </c>
      <c r="H1598" s="96" t="s">
        <v>11924</v>
      </c>
      <c r="I1598" s="123" t="s">
        <v>13917</v>
      </c>
      <c r="J1598" s="95" t="s">
        <v>14141</v>
      </c>
      <c r="K1598" s="95" t="s">
        <v>12002</v>
      </c>
      <c r="L1598" s="164">
        <v>294.83</v>
      </c>
      <c r="M1598" s="154">
        <v>294.83</v>
      </c>
      <c r="N1598" s="125">
        <f>(Combined[[#This Row],[Westlake List Price 06-01-26]]-Combined[[#This Row],[Westlake List Price 05-01-26]])/Combined[[#This Row],[Westlake List Price 05-01-26]]</f>
        <v>0</v>
      </c>
    </row>
    <row r="1599" spans="1:14" x14ac:dyDescent="0.3">
      <c r="A1599" s="118">
        <v>1615</v>
      </c>
      <c r="B1599" s="118" t="s">
        <v>15082</v>
      </c>
      <c r="C1599" s="118" t="s">
        <v>11925</v>
      </c>
      <c r="D1599" s="96" t="s">
        <v>13372</v>
      </c>
      <c r="E1599" s="96" t="s">
        <v>13654</v>
      </c>
      <c r="F1599" s="96">
        <v>6</v>
      </c>
      <c r="G1599" s="96" t="s">
        <v>14565</v>
      </c>
      <c r="H1599" s="96" t="s">
        <v>11925</v>
      </c>
      <c r="I1599" s="123" t="s">
        <v>13917</v>
      </c>
      <c r="J1599" s="95" t="s">
        <v>14142</v>
      </c>
      <c r="K1599" s="95" t="s">
        <v>12002</v>
      </c>
      <c r="L1599" s="164">
        <v>592.78</v>
      </c>
      <c r="M1599" s="154">
        <v>592.78</v>
      </c>
      <c r="N1599" s="125">
        <f>(Combined[[#This Row],[Westlake List Price 06-01-26]]-Combined[[#This Row],[Westlake List Price 05-01-26]])/Combined[[#This Row],[Westlake List Price 05-01-26]]</f>
        <v>0</v>
      </c>
    </row>
    <row r="1600" spans="1:14" x14ac:dyDescent="0.3">
      <c r="A1600" s="118">
        <v>1592</v>
      </c>
      <c r="B1600" s="118" t="s">
        <v>11646</v>
      </c>
      <c r="C1600" s="118" t="s">
        <v>11646</v>
      </c>
      <c r="D1600" s="96" t="s">
        <v>13372</v>
      </c>
      <c r="E1600" s="96" t="s">
        <v>13654</v>
      </c>
      <c r="F1600" s="96">
        <v>6</v>
      </c>
      <c r="G1600" s="96" t="s">
        <v>14565</v>
      </c>
      <c r="H1600" s="96" t="s">
        <v>11646</v>
      </c>
      <c r="I1600" s="123" t="s">
        <v>13887</v>
      </c>
      <c r="J1600" s="95" t="s">
        <v>5807</v>
      </c>
      <c r="K1600" s="95" t="s">
        <v>12002</v>
      </c>
      <c r="L1600" s="164">
        <v>1525.43</v>
      </c>
      <c r="M1600" s="154">
        <v>1525.43</v>
      </c>
      <c r="N1600" s="125">
        <f>(Combined[[#This Row],[Westlake List Price 06-01-26]]-Combined[[#This Row],[Westlake List Price 05-01-26]])/Combined[[#This Row],[Westlake List Price 05-01-26]]</f>
        <v>0</v>
      </c>
    </row>
    <row r="1601" spans="1:14" x14ac:dyDescent="0.3">
      <c r="A1601" s="118">
        <v>1593</v>
      </c>
      <c r="B1601" s="118" t="s">
        <v>11647</v>
      </c>
      <c r="C1601" s="118" t="s">
        <v>11647</v>
      </c>
      <c r="D1601" s="96" t="s">
        <v>13372</v>
      </c>
      <c r="E1601" s="96" t="s">
        <v>13655</v>
      </c>
      <c r="F1601" s="96">
        <v>8</v>
      </c>
      <c r="G1601" s="96" t="s">
        <v>14565</v>
      </c>
      <c r="H1601" s="96" t="s">
        <v>11647</v>
      </c>
      <c r="I1601" s="123" t="s">
        <v>13887</v>
      </c>
      <c r="J1601" s="95" t="s">
        <v>5807</v>
      </c>
      <c r="K1601" s="95" t="s">
        <v>12002</v>
      </c>
      <c r="L1601" s="164">
        <v>2528.98</v>
      </c>
      <c r="M1601" s="154">
        <v>2528.98</v>
      </c>
      <c r="N1601" s="125">
        <f>(Combined[[#This Row],[Westlake List Price 06-01-26]]-Combined[[#This Row],[Westlake List Price 05-01-26]])/Combined[[#This Row],[Westlake List Price 05-01-26]]</f>
        <v>0</v>
      </c>
    </row>
    <row r="1602" spans="1:14" x14ac:dyDescent="0.3">
      <c r="A1602" s="118">
        <v>1290</v>
      </c>
      <c r="B1602" s="118" t="s">
        <v>12126</v>
      </c>
      <c r="C1602" s="118" t="s">
        <v>12126</v>
      </c>
      <c r="D1602" s="96" t="s">
        <v>13372</v>
      </c>
      <c r="E1602" s="96" t="s">
        <v>13656</v>
      </c>
      <c r="F1602" s="96" t="s">
        <v>12282</v>
      </c>
      <c r="G1602" s="96" t="s">
        <v>19435</v>
      </c>
      <c r="H1602" s="96" t="s">
        <v>12126</v>
      </c>
      <c r="I1602" s="123" t="s">
        <v>14224</v>
      </c>
      <c r="J1602" s="95" t="s">
        <v>5807</v>
      </c>
      <c r="K1602" s="95" t="s">
        <v>12002</v>
      </c>
      <c r="L1602" s="164">
        <v>5246.07</v>
      </c>
      <c r="M1602" s="154">
        <v>5246.07</v>
      </c>
      <c r="N1602" s="125">
        <f>(Combined[[#This Row],[Westlake List Price 06-01-26]]-Combined[[#This Row],[Westlake List Price 05-01-26]])/Combined[[#This Row],[Westlake List Price 05-01-26]]</f>
        <v>0</v>
      </c>
    </row>
    <row r="1603" spans="1:14" x14ac:dyDescent="0.3">
      <c r="A1603" s="118">
        <v>1287</v>
      </c>
      <c r="B1603" s="118" t="s">
        <v>12123</v>
      </c>
      <c r="C1603" s="118" t="s">
        <v>12123</v>
      </c>
      <c r="D1603" s="96" t="s">
        <v>13372</v>
      </c>
      <c r="E1603" s="96" t="s">
        <v>13656</v>
      </c>
      <c r="F1603" s="96" t="s">
        <v>12276</v>
      </c>
      <c r="G1603" s="96" t="s">
        <v>19429</v>
      </c>
      <c r="H1603" s="96" t="s">
        <v>12123</v>
      </c>
      <c r="I1603" s="123" t="s">
        <v>14224</v>
      </c>
      <c r="J1603" s="95" t="s">
        <v>18769</v>
      </c>
      <c r="K1603" s="95" t="s">
        <v>12002</v>
      </c>
      <c r="L1603" s="164">
        <v>2156.4299999999998</v>
      </c>
      <c r="M1603" s="154">
        <v>2156.4299999999998</v>
      </c>
      <c r="N1603" s="125">
        <f>(Combined[[#This Row],[Westlake List Price 06-01-26]]-Combined[[#This Row],[Westlake List Price 05-01-26]])/Combined[[#This Row],[Westlake List Price 05-01-26]]</f>
        <v>0</v>
      </c>
    </row>
    <row r="1604" spans="1:14" x14ac:dyDescent="0.3">
      <c r="A1604" s="118">
        <v>1288</v>
      </c>
      <c r="B1604" s="118" t="s">
        <v>12124</v>
      </c>
      <c r="C1604" s="118" t="s">
        <v>12124</v>
      </c>
      <c r="D1604" s="96" t="s">
        <v>13372</v>
      </c>
      <c r="E1604" s="96" t="s">
        <v>13656</v>
      </c>
      <c r="F1604" s="96" t="s">
        <v>12278</v>
      </c>
      <c r="G1604" s="96" t="s">
        <v>19430</v>
      </c>
      <c r="H1604" s="96" t="s">
        <v>12124</v>
      </c>
      <c r="I1604" s="123" t="s">
        <v>14224</v>
      </c>
      <c r="J1604" s="95" t="s">
        <v>14163</v>
      </c>
      <c r="K1604" s="95" t="s">
        <v>12002</v>
      </c>
      <c r="L1604" s="164">
        <v>2639.04</v>
      </c>
      <c r="M1604" s="154">
        <v>2639.04</v>
      </c>
      <c r="N1604" s="125">
        <f>(Combined[[#This Row],[Westlake List Price 06-01-26]]-Combined[[#This Row],[Westlake List Price 05-01-26]])/Combined[[#This Row],[Westlake List Price 05-01-26]]</f>
        <v>0</v>
      </c>
    </row>
    <row r="1605" spans="1:14" x14ac:dyDescent="0.3">
      <c r="A1605" s="118">
        <v>1289</v>
      </c>
      <c r="B1605" s="118" t="s">
        <v>12125</v>
      </c>
      <c r="C1605" s="118" t="s">
        <v>12125</v>
      </c>
      <c r="D1605" s="96" t="s">
        <v>13372</v>
      </c>
      <c r="E1605" s="96" t="s">
        <v>13656</v>
      </c>
      <c r="F1605" s="96" t="s">
        <v>12280</v>
      </c>
      <c r="G1605" s="96" t="s">
        <v>19431</v>
      </c>
      <c r="H1605" s="96" t="s">
        <v>12125</v>
      </c>
      <c r="I1605" s="123" t="s">
        <v>14224</v>
      </c>
      <c r="J1605" s="95" t="s">
        <v>13354</v>
      </c>
      <c r="K1605" s="95" t="s">
        <v>12002</v>
      </c>
      <c r="L1605" s="164">
        <v>3561.95</v>
      </c>
      <c r="M1605" s="154">
        <v>3561.95</v>
      </c>
      <c r="N1605" s="125">
        <f>(Combined[[#This Row],[Westlake List Price 06-01-26]]-Combined[[#This Row],[Westlake List Price 05-01-26]])/Combined[[#This Row],[Westlake List Price 05-01-26]]</f>
        <v>0</v>
      </c>
    </row>
    <row r="1606" spans="1:14" x14ac:dyDescent="0.3">
      <c r="A1606" s="118">
        <v>1295</v>
      </c>
      <c r="B1606" s="118" t="s">
        <v>12131</v>
      </c>
      <c r="C1606" s="118" t="s">
        <v>12131</v>
      </c>
      <c r="D1606" s="96" t="s">
        <v>13372</v>
      </c>
      <c r="E1606" s="96" t="s">
        <v>13657</v>
      </c>
      <c r="F1606" s="96" t="s">
        <v>12339</v>
      </c>
      <c r="G1606" s="96" t="s">
        <v>19436</v>
      </c>
      <c r="H1606" s="96" t="s">
        <v>12131</v>
      </c>
      <c r="I1606" s="123" t="s">
        <v>14224</v>
      </c>
      <c r="J1606" s="95" t="s">
        <v>5807</v>
      </c>
      <c r="K1606" s="95" t="s">
        <v>12002</v>
      </c>
      <c r="L1606" s="164">
        <v>6315.39</v>
      </c>
      <c r="M1606" s="154">
        <v>6315.39</v>
      </c>
      <c r="N1606" s="125">
        <f>(Combined[[#This Row],[Westlake List Price 06-01-26]]-Combined[[#This Row],[Westlake List Price 05-01-26]])/Combined[[#This Row],[Westlake List Price 05-01-26]]</f>
        <v>0</v>
      </c>
    </row>
    <row r="1607" spans="1:14" x14ac:dyDescent="0.3">
      <c r="A1607" s="118">
        <v>1294</v>
      </c>
      <c r="B1607" s="118" t="s">
        <v>12130</v>
      </c>
      <c r="C1607" s="118" t="s">
        <v>12130</v>
      </c>
      <c r="D1607" s="96" t="s">
        <v>13372</v>
      </c>
      <c r="E1607" s="96" t="s">
        <v>13657</v>
      </c>
      <c r="F1607" s="96" t="s">
        <v>12290</v>
      </c>
      <c r="G1607" s="96" t="s">
        <v>14565</v>
      </c>
      <c r="H1607" s="96" t="s">
        <v>12130</v>
      </c>
      <c r="I1607" s="123" t="s">
        <v>14224</v>
      </c>
      <c r="J1607" s="95" t="s">
        <v>5807</v>
      </c>
      <c r="K1607" s="95" t="s">
        <v>12002</v>
      </c>
      <c r="L1607" s="164">
        <v>4777.9399999999996</v>
      </c>
      <c r="M1607" s="154">
        <v>4777.9399999999996</v>
      </c>
      <c r="N1607" s="125">
        <f>(Combined[[#This Row],[Westlake List Price 06-01-26]]-Combined[[#This Row],[Westlake List Price 05-01-26]])/Combined[[#This Row],[Westlake List Price 05-01-26]]</f>
        <v>0</v>
      </c>
    </row>
    <row r="1608" spans="1:14" x14ac:dyDescent="0.3">
      <c r="A1608" s="118">
        <v>1291</v>
      </c>
      <c r="B1608" s="118" t="s">
        <v>12127</v>
      </c>
      <c r="C1608" s="118" t="s">
        <v>12127</v>
      </c>
      <c r="D1608" s="96" t="s">
        <v>13372</v>
      </c>
      <c r="E1608" s="96" t="s">
        <v>13657</v>
      </c>
      <c r="F1608" s="96" t="s">
        <v>12284</v>
      </c>
      <c r="G1608" s="96" t="s">
        <v>19432</v>
      </c>
      <c r="H1608" s="96" t="s">
        <v>12127</v>
      </c>
      <c r="I1608" s="123" t="s">
        <v>14224</v>
      </c>
      <c r="J1608" s="95" t="s">
        <v>5807</v>
      </c>
      <c r="K1608" s="95" t="s">
        <v>12002</v>
      </c>
      <c r="L1608" s="164">
        <v>2739.75</v>
      </c>
      <c r="M1608" s="154">
        <v>2739.75</v>
      </c>
      <c r="N1608" s="125">
        <f>(Combined[[#This Row],[Westlake List Price 06-01-26]]-Combined[[#This Row],[Westlake List Price 05-01-26]])/Combined[[#This Row],[Westlake List Price 05-01-26]]</f>
        <v>0</v>
      </c>
    </row>
    <row r="1609" spans="1:14" x14ac:dyDescent="0.3">
      <c r="A1609" s="118">
        <v>1292</v>
      </c>
      <c r="B1609" s="118" t="s">
        <v>14961</v>
      </c>
      <c r="C1609" s="118" t="s">
        <v>12128</v>
      </c>
      <c r="D1609" s="96" t="s">
        <v>13372</v>
      </c>
      <c r="E1609" s="96" t="s">
        <v>13657</v>
      </c>
      <c r="F1609" s="96" t="s">
        <v>12286</v>
      </c>
      <c r="G1609" s="96" t="s">
        <v>19433</v>
      </c>
      <c r="H1609" s="96" t="s">
        <v>12128</v>
      </c>
      <c r="I1609" s="123" t="s">
        <v>14224</v>
      </c>
      <c r="J1609" s="95" t="s">
        <v>18770</v>
      </c>
      <c r="K1609" s="95" t="s">
        <v>12002</v>
      </c>
      <c r="L1609" s="164">
        <v>2861.51</v>
      </c>
      <c r="M1609" s="154">
        <v>2861.51</v>
      </c>
      <c r="N1609" s="125">
        <f>(Combined[[#This Row],[Westlake List Price 06-01-26]]-Combined[[#This Row],[Westlake List Price 05-01-26]])/Combined[[#This Row],[Westlake List Price 05-01-26]]</f>
        <v>0</v>
      </c>
    </row>
    <row r="1610" spans="1:14" x14ac:dyDescent="0.3">
      <c r="A1610" s="118">
        <v>1293</v>
      </c>
      <c r="B1610" s="118" t="s">
        <v>12129</v>
      </c>
      <c r="C1610" s="118" t="s">
        <v>12129</v>
      </c>
      <c r="D1610" s="96" t="s">
        <v>13372</v>
      </c>
      <c r="E1610" s="96" t="s">
        <v>13657</v>
      </c>
      <c r="F1610" s="96" t="s">
        <v>12288</v>
      </c>
      <c r="G1610" s="96" t="s">
        <v>19434</v>
      </c>
      <c r="H1610" s="96" t="s">
        <v>12129</v>
      </c>
      <c r="I1610" s="123" t="s">
        <v>14224</v>
      </c>
      <c r="J1610" s="95" t="s">
        <v>5807</v>
      </c>
      <c r="K1610" s="95" t="s">
        <v>12002</v>
      </c>
      <c r="L1610" s="164">
        <v>3950.58</v>
      </c>
      <c r="M1610" s="154">
        <v>3950.58</v>
      </c>
      <c r="N1610" s="125">
        <f>(Combined[[#This Row],[Westlake List Price 06-01-26]]-Combined[[#This Row],[Westlake List Price 05-01-26]])/Combined[[#This Row],[Westlake List Price 05-01-26]]</f>
        <v>0</v>
      </c>
    </row>
    <row r="1611" spans="1:14" x14ac:dyDescent="0.3">
      <c r="A1611" s="118">
        <v>1297</v>
      </c>
      <c r="B1611" s="118" t="s">
        <v>12133</v>
      </c>
      <c r="C1611" s="118" t="s">
        <v>12133</v>
      </c>
      <c r="D1611" s="96" t="s">
        <v>13372</v>
      </c>
      <c r="E1611" s="96" t="s">
        <v>13646</v>
      </c>
      <c r="F1611" s="96" t="s">
        <v>12295</v>
      </c>
      <c r="G1611" s="96" t="s">
        <v>14565</v>
      </c>
      <c r="H1611" s="96" t="s">
        <v>12133</v>
      </c>
      <c r="I1611" s="123" t="s">
        <v>14224</v>
      </c>
      <c r="J1611" s="95" t="s">
        <v>5807</v>
      </c>
      <c r="K1611" s="95" t="s">
        <v>12002</v>
      </c>
      <c r="L1611" s="164">
        <v>5964.77</v>
      </c>
      <c r="M1611" s="154">
        <v>5964.77</v>
      </c>
      <c r="N1611" s="125">
        <f>(Combined[[#This Row],[Westlake List Price 06-01-26]]-Combined[[#This Row],[Westlake List Price 05-01-26]])/Combined[[#This Row],[Westlake List Price 05-01-26]]</f>
        <v>0</v>
      </c>
    </row>
    <row r="1612" spans="1:14" x14ac:dyDescent="0.3">
      <c r="A1612" s="118">
        <v>1303</v>
      </c>
      <c r="B1612" s="118" t="s">
        <v>12139</v>
      </c>
      <c r="C1612" s="118" t="s">
        <v>12139</v>
      </c>
      <c r="D1612" s="96" t="s">
        <v>13372</v>
      </c>
      <c r="E1612" s="96" t="s">
        <v>13647</v>
      </c>
      <c r="F1612" s="96" t="s">
        <v>12304</v>
      </c>
      <c r="G1612" s="96" t="s">
        <v>14565</v>
      </c>
      <c r="H1612" s="96" t="s">
        <v>12139</v>
      </c>
      <c r="I1612" s="123" t="s">
        <v>14224</v>
      </c>
      <c r="J1612" s="95" t="s">
        <v>5807</v>
      </c>
      <c r="K1612" s="95" t="s">
        <v>12002</v>
      </c>
      <c r="L1612" s="164">
        <v>6401.73</v>
      </c>
      <c r="M1612" s="154">
        <v>6401.73</v>
      </c>
      <c r="N1612" s="125">
        <f>(Combined[[#This Row],[Westlake List Price 06-01-26]]-Combined[[#This Row],[Westlake List Price 05-01-26]])/Combined[[#This Row],[Westlake List Price 05-01-26]]</f>
        <v>0</v>
      </c>
    </row>
    <row r="1613" spans="1:14" x14ac:dyDescent="0.3">
      <c r="A1613" s="118">
        <v>1304</v>
      </c>
      <c r="B1613" s="118" t="s">
        <v>12140</v>
      </c>
      <c r="C1613" s="118" t="s">
        <v>12140</v>
      </c>
      <c r="D1613" s="96" t="s">
        <v>13372</v>
      </c>
      <c r="E1613" s="96" t="s">
        <v>13647</v>
      </c>
      <c r="F1613" s="96" t="s">
        <v>12306</v>
      </c>
      <c r="G1613" s="96" t="s">
        <v>14565</v>
      </c>
      <c r="H1613" s="96" t="s">
        <v>12140</v>
      </c>
      <c r="I1613" s="123" t="s">
        <v>14224</v>
      </c>
      <c r="J1613" s="95" t="s">
        <v>13091</v>
      </c>
      <c r="K1613" s="95" t="s">
        <v>12002</v>
      </c>
      <c r="L1613" s="164">
        <v>7788.03</v>
      </c>
      <c r="M1613" s="154">
        <v>7788.03</v>
      </c>
      <c r="N1613" s="125">
        <f>(Combined[[#This Row],[Westlake List Price 06-01-26]]-Combined[[#This Row],[Westlake List Price 05-01-26]])/Combined[[#This Row],[Westlake List Price 05-01-26]]</f>
        <v>0</v>
      </c>
    </row>
    <row r="1614" spans="1:14" x14ac:dyDescent="0.3">
      <c r="A1614" s="118">
        <v>1415</v>
      </c>
      <c r="B1614" s="118" t="s">
        <v>3443</v>
      </c>
      <c r="C1614" s="118" t="s">
        <v>3443</v>
      </c>
      <c r="D1614" s="96" t="s">
        <v>13372</v>
      </c>
      <c r="E1614" s="96" t="s">
        <v>13654</v>
      </c>
      <c r="F1614" s="96" t="s">
        <v>11756</v>
      </c>
      <c r="G1614" s="96" t="s">
        <v>14565</v>
      </c>
      <c r="H1614" s="96" t="s">
        <v>3443</v>
      </c>
      <c r="I1614" s="123" t="s">
        <v>14225</v>
      </c>
      <c r="J1614" s="95" t="s">
        <v>5807</v>
      </c>
      <c r="K1614" s="95" t="s">
        <v>12002</v>
      </c>
      <c r="L1614" s="164">
        <v>3117.31</v>
      </c>
      <c r="M1614" s="154">
        <v>3117.31</v>
      </c>
      <c r="N1614" s="125">
        <f>(Combined[[#This Row],[Westlake List Price 06-01-26]]-Combined[[#This Row],[Westlake List Price 05-01-26]])/Combined[[#This Row],[Westlake List Price 05-01-26]]</f>
        <v>0</v>
      </c>
    </row>
    <row r="1615" spans="1:14" x14ac:dyDescent="0.3">
      <c r="A1615" s="118">
        <v>1416</v>
      </c>
      <c r="B1615" s="118" t="s">
        <v>3444</v>
      </c>
      <c r="C1615" s="118" t="s">
        <v>3444</v>
      </c>
      <c r="D1615" s="96" t="s">
        <v>13372</v>
      </c>
      <c r="E1615" s="96" t="s">
        <v>13654</v>
      </c>
      <c r="F1615" s="96" t="s">
        <v>11758</v>
      </c>
      <c r="G1615" s="96" t="s">
        <v>14565</v>
      </c>
      <c r="H1615" s="96" t="s">
        <v>3444</v>
      </c>
      <c r="I1615" s="123" t="s">
        <v>14225</v>
      </c>
      <c r="J1615" s="95" t="s">
        <v>13094</v>
      </c>
      <c r="K1615" s="95" t="s">
        <v>12002</v>
      </c>
      <c r="L1615" s="164">
        <v>5285.28</v>
      </c>
      <c r="M1615" s="154">
        <v>5285.28</v>
      </c>
      <c r="N1615" s="125">
        <f>(Combined[[#This Row],[Westlake List Price 06-01-26]]-Combined[[#This Row],[Westlake List Price 05-01-26]])/Combined[[#This Row],[Westlake List Price 05-01-26]]</f>
        <v>0</v>
      </c>
    </row>
    <row r="1616" spans="1:14" x14ac:dyDescent="0.3">
      <c r="A1616" s="118">
        <v>1417</v>
      </c>
      <c r="B1616" s="118" t="s">
        <v>3445</v>
      </c>
      <c r="C1616" s="118" t="s">
        <v>3445</v>
      </c>
      <c r="D1616" s="96" t="s">
        <v>13372</v>
      </c>
      <c r="E1616" s="96" t="s">
        <v>13655</v>
      </c>
      <c r="F1616" s="96" t="s">
        <v>11760</v>
      </c>
      <c r="G1616" s="96" t="s">
        <v>14565</v>
      </c>
      <c r="H1616" s="96" t="s">
        <v>3445</v>
      </c>
      <c r="I1616" s="123" t="s">
        <v>14225</v>
      </c>
      <c r="J1616" s="95" t="s">
        <v>5807</v>
      </c>
      <c r="K1616" s="95" t="s">
        <v>12002</v>
      </c>
      <c r="L1616" s="164">
        <v>3203.74</v>
      </c>
      <c r="M1616" s="154">
        <v>3203.74</v>
      </c>
      <c r="N1616" s="125">
        <f>(Combined[[#This Row],[Westlake List Price 06-01-26]]-Combined[[#This Row],[Westlake List Price 05-01-26]])/Combined[[#This Row],[Westlake List Price 05-01-26]]</f>
        <v>0</v>
      </c>
    </row>
    <row r="1617" spans="1:14" x14ac:dyDescent="0.3">
      <c r="A1617" s="118">
        <v>1418</v>
      </c>
      <c r="B1617" s="118" t="s">
        <v>3446</v>
      </c>
      <c r="C1617" s="118" t="s">
        <v>3446</v>
      </c>
      <c r="D1617" s="96" t="s">
        <v>13372</v>
      </c>
      <c r="E1617" s="96" t="s">
        <v>13655</v>
      </c>
      <c r="F1617" s="96" t="s">
        <v>11762</v>
      </c>
      <c r="G1617" s="96" t="s">
        <v>14565</v>
      </c>
      <c r="H1617" s="96" t="s">
        <v>3446</v>
      </c>
      <c r="I1617" s="123" t="s">
        <v>14225</v>
      </c>
      <c r="J1617" s="95" t="s">
        <v>13095</v>
      </c>
      <c r="K1617" s="95" t="s">
        <v>12002</v>
      </c>
      <c r="L1617" s="164">
        <v>6129.82</v>
      </c>
      <c r="M1617" s="154">
        <v>6129.82</v>
      </c>
      <c r="N1617" s="125">
        <f>(Combined[[#This Row],[Westlake List Price 06-01-26]]-Combined[[#This Row],[Westlake List Price 05-01-26]])/Combined[[#This Row],[Westlake List Price 05-01-26]]</f>
        <v>0</v>
      </c>
    </row>
    <row r="1618" spans="1:14" x14ac:dyDescent="0.3">
      <c r="A1618" s="118">
        <v>1419</v>
      </c>
      <c r="B1618" s="118" t="s">
        <v>3447</v>
      </c>
      <c r="C1618" s="118" t="s">
        <v>3447</v>
      </c>
      <c r="D1618" s="96" t="s">
        <v>13372</v>
      </c>
      <c r="E1618" s="96" t="s">
        <v>13655</v>
      </c>
      <c r="F1618" s="96" t="s">
        <v>12070</v>
      </c>
      <c r="G1618" s="96" t="s">
        <v>14565</v>
      </c>
      <c r="H1618" s="96" t="s">
        <v>3447</v>
      </c>
      <c r="I1618" s="123" t="s">
        <v>14225</v>
      </c>
      <c r="J1618" s="95" t="s">
        <v>5807</v>
      </c>
      <c r="K1618" s="95" t="s">
        <v>12002</v>
      </c>
      <c r="L1618" s="164">
        <v>9043.1299999999992</v>
      </c>
      <c r="M1618" s="154">
        <v>9043.1299999999992</v>
      </c>
      <c r="N1618" s="125">
        <f>(Combined[[#This Row],[Westlake List Price 06-01-26]]-Combined[[#This Row],[Westlake List Price 05-01-26]])/Combined[[#This Row],[Westlake List Price 05-01-26]]</f>
        <v>0</v>
      </c>
    </row>
    <row r="1619" spans="1:14" x14ac:dyDescent="0.3">
      <c r="A1619" s="118">
        <v>1762</v>
      </c>
      <c r="B1619" s="118" t="s">
        <v>15150</v>
      </c>
      <c r="C1619" s="118" t="s">
        <v>11496</v>
      </c>
      <c r="D1619" s="96" t="s">
        <v>13372</v>
      </c>
      <c r="E1619" s="96" t="s">
        <v>13646</v>
      </c>
      <c r="F1619" s="96">
        <v>14</v>
      </c>
      <c r="G1619" s="96" t="s">
        <v>14565</v>
      </c>
      <c r="H1619" s="96" t="s">
        <v>11496</v>
      </c>
      <c r="I1619" s="123" t="s">
        <v>13897</v>
      </c>
      <c r="J1619" s="95" t="s">
        <v>3257</v>
      </c>
      <c r="K1619" s="95" t="s">
        <v>12002</v>
      </c>
      <c r="L1619" s="164">
        <v>2179.13</v>
      </c>
      <c r="M1619" s="154">
        <v>2179.13</v>
      </c>
      <c r="N1619" s="125">
        <f>(Combined[[#This Row],[Westlake List Price 06-01-26]]-Combined[[#This Row],[Westlake List Price 05-01-26]])/Combined[[#This Row],[Westlake List Price 05-01-26]]</f>
        <v>0</v>
      </c>
    </row>
    <row r="1620" spans="1:14" x14ac:dyDescent="0.3">
      <c r="A1620" s="118">
        <v>1763</v>
      </c>
      <c r="B1620" s="118" t="s">
        <v>15151</v>
      </c>
      <c r="C1620" s="118" t="s">
        <v>11497</v>
      </c>
      <c r="D1620" s="96" t="s">
        <v>13372</v>
      </c>
      <c r="E1620" s="96" t="s">
        <v>13647</v>
      </c>
      <c r="F1620" s="96">
        <v>16</v>
      </c>
      <c r="G1620" s="96" t="s">
        <v>14565</v>
      </c>
      <c r="H1620" s="96" t="s">
        <v>11497</v>
      </c>
      <c r="I1620" s="123" t="s">
        <v>13897</v>
      </c>
      <c r="J1620" s="95" t="s">
        <v>3258</v>
      </c>
      <c r="K1620" s="95" t="s">
        <v>12002</v>
      </c>
      <c r="L1620" s="164">
        <v>2916.3</v>
      </c>
      <c r="M1620" s="154">
        <v>2916.3</v>
      </c>
      <c r="N1620" s="125">
        <f>(Combined[[#This Row],[Westlake List Price 06-01-26]]-Combined[[#This Row],[Westlake List Price 05-01-26]])/Combined[[#This Row],[Westlake List Price 05-01-26]]</f>
        <v>0</v>
      </c>
    </row>
    <row r="1621" spans="1:14" x14ac:dyDescent="0.3">
      <c r="A1621" s="118">
        <v>1764</v>
      </c>
      <c r="B1621" s="118" t="s">
        <v>15152</v>
      </c>
      <c r="C1621" s="118" t="s">
        <v>11498</v>
      </c>
      <c r="D1621" s="96" t="s">
        <v>13372</v>
      </c>
      <c r="E1621" s="96" t="s">
        <v>13648</v>
      </c>
      <c r="F1621" s="96">
        <v>18</v>
      </c>
      <c r="G1621" s="96" t="s">
        <v>14565</v>
      </c>
      <c r="H1621" s="96" t="s">
        <v>11498</v>
      </c>
      <c r="I1621" s="123" t="s">
        <v>13897</v>
      </c>
      <c r="J1621" s="95" t="s">
        <v>3259</v>
      </c>
      <c r="K1621" s="95" t="s">
        <v>12002</v>
      </c>
      <c r="L1621" s="164">
        <v>2886.45</v>
      </c>
      <c r="M1621" s="154">
        <v>2886.45</v>
      </c>
      <c r="N1621" s="125">
        <f>(Combined[[#This Row],[Westlake List Price 06-01-26]]-Combined[[#This Row],[Westlake List Price 05-01-26]])/Combined[[#This Row],[Westlake List Price 05-01-26]]</f>
        <v>0</v>
      </c>
    </row>
    <row r="1622" spans="1:14" x14ac:dyDescent="0.3">
      <c r="A1622" s="118">
        <v>1765</v>
      </c>
      <c r="B1622" s="118" t="s">
        <v>15153</v>
      </c>
      <c r="C1622" s="118" t="s">
        <v>11499</v>
      </c>
      <c r="D1622" s="96" t="s">
        <v>13372</v>
      </c>
      <c r="E1622" s="96" t="s">
        <v>13649</v>
      </c>
      <c r="F1622" s="96">
        <v>20</v>
      </c>
      <c r="G1622" s="96" t="s">
        <v>14565</v>
      </c>
      <c r="H1622" s="96" t="s">
        <v>11499</v>
      </c>
      <c r="I1622" s="123" t="s">
        <v>13897</v>
      </c>
      <c r="J1622" s="95" t="s">
        <v>3260</v>
      </c>
      <c r="K1622" s="95" t="s">
        <v>12002</v>
      </c>
      <c r="L1622" s="164">
        <v>6334.22</v>
      </c>
      <c r="M1622" s="154">
        <v>6334.22</v>
      </c>
      <c r="N1622" s="125">
        <f>(Combined[[#This Row],[Westlake List Price 06-01-26]]-Combined[[#This Row],[Westlake List Price 05-01-26]])/Combined[[#This Row],[Westlake List Price 05-01-26]]</f>
        <v>0</v>
      </c>
    </row>
    <row r="1623" spans="1:14" x14ac:dyDescent="0.3">
      <c r="A1623" s="118">
        <v>1766</v>
      </c>
      <c r="B1623" s="118" t="s">
        <v>15154</v>
      </c>
      <c r="C1623" s="118" t="s">
        <v>11500</v>
      </c>
      <c r="D1623" s="96" t="s">
        <v>13372</v>
      </c>
      <c r="E1623" s="96" t="s">
        <v>13650</v>
      </c>
      <c r="F1623" s="96">
        <v>24</v>
      </c>
      <c r="G1623" s="96" t="s">
        <v>14565</v>
      </c>
      <c r="H1623" s="96" t="s">
        <v>11500</v>
      </c>
      <c r="I1623" s="123" t="s">
        <v>13897</v>
      </c>
      <c r="J1623" s="95" t="s">
        <v>3261</v>
      </c>
      <c r="K1623" s="95" t="s">
        <v>12002</v>
      </c>
      <c r="L1623" s="164">
        <v>7230.02</v>
      </c>
      <c r="M1623" s="154">
        <v>7230.02</v>
      </c>
      <c r="N1623" s="125">
        <f>(Combined[[#This Row],[Westlake List Price 06-01-26]]-Combined[[#This Row],[Westlake List Price 05-01-26]])/Combined[[#This Row],[Westlake List Price 05-01-26]]</f>
        <v>0</v>
      </c>
    </row>
    <row r="1624" spans="1:14" x14ac:dyDescent="0.3">
      <c r="A1624" s="118">
        <v>1364</v>
      </c>
      <c r="B1624" s="118" t="s">
        <v>14984</v>
      </c>
      <c r="C1624" s="118" t="s">
        <v>11714</v>
      </c>
      <c r="D1624" s="96" t="s">
        <v>13372</v>
      </c>
      <c r="E1624" s="96" t="s">
        <v>13646</v>
      </c>
      <c r="F1624" s="96" t="s">
        <v>12340</v>
      </c>
      <c r="G1624" s="96" t="s">
        <v>14565</v>
      </c>
      <c r="H1624" s="96" t="s">
        <v>11714</v>
      </c>
      <c r="I1624" s="123" t="s">
        <v>17130</v>
      </c>
      <c r="J1624" s="95" t="s">
        <v>3120</v>
      </c>
      <c r="K1624" s="95" t="s">
        <v>12002</v>
      </c>
      <c r="L1624" s="164">
        <v>14144.89</v>
      </c>
      <c r="M1624" s="154">
        <v>14144.89</v>
      </c>
      <c r="N1624" s="125">
        <f>(Combined[[#This Row],[Westlake List Price 06-01-26]]-Combined[[#This Row],[Westlake List Price 05-01-26]])/Combined[[#This Row],[Westlake List Price 05-01-26]]</f>
        <v>0</v>
      </c>
    </row>
    <row r="1625" spans="1:14" x14ac:dyDescent="0.3">
      <c r="A1625" s="118">
        <v>1360</v>
      </c>
      <c r="B1625" s="118" t="s">
        <v>14980</v>
      </c>
      <c r="C1625" s="118" t="s">
        <v>11984</v>
      </c>
      <c r="D1625" s="96" t="s">
        <v>13372</v>
      </c>
      <c r="E1625" s="96" t="s">
        <v>13646</v>
      </c>
      <c r="F1625" s="96" t="s">
        <v>12295</v>
      </c>
      <c r="G1625" s="96" t="s">
        <v>14565</v>
      </c>
      <c r="H1625" s="96" t="s">
        <v>11984</v>
      </c>
      <c r="I1625" s="123" t="s">
        <v>17130</v>
      </c>
      <c r="J1625" s="95" t="s">
        <v>3124</v>
      </c>
      <c r="K1625" s="95" t="s">
        <v>12002</v>
      </c>
      <c r="L1625" s="164">
        <v>6615.33</v>
      </c>
      <c r="M1625" s="154">
        <v>6615.33</v>
      </c>
      <c r="N1625" s="125">
        <f>(Combined[[#This Row],[Westlake List Price 06-01-26]]-Combined[[#This Row],[Westlake List Price 05-01-26]])/Combined[[#This Row],[Westlake List Price 05-01-26]]</f>
        <v>0</v>
      </c>
    </row>
    <row r="1626" spans="1:14" x14ac:dyDescent="0.3">
      <c r="A1626" s="118">
        <v>1361</v>
      </c>
      <c r="B1626" s="118" t="s">
        <v>14981</v>
      </c>
      <c r="C1626" s="118" t="s">
        <v>11985</v>
      </c>
      <c r="D1626" s="96" t="s">
        <v>13372</v>
      </c>
      <c r="E1626" s="96" t="s">
        <v>13646</v>
      </c>
      <c r="F1626" s="96" t="s">
        <v>12297</v>
      </c>
      <c r="G1626" s="96" t="s">
        <v>14565</v>
      </c>
      <c r="H1626" s="96" t="s">
        <v>11985</v>
      </c>
      <c r="I1626" s="123" t="s">
        <v>17130</v>
      </c>
      <c r="J1626" s="95" t="s">
        <v>3125</v>
      </c>
      <c r="K1626" s="95" t="s">
        <v>12002</v>
      </c>
      <c r="L1626" s="164">
        <v>7349.24</v>
      </c>
      <c r="M1626" s="154">
        <v>7349.24</v>
      </c>
      <c r="N1626" s="125">
        <f>(Combined[[#This Row],[Westlake List Price 06-01-26]]-Combined[[#This Row],[Westlake List Price 05-01-26]])/Combined[[#This Row],[Westlake List Price 05-01-26]]</f>
        <v>0</v>
      </c>
    </row>
    <row r="1627" spans="1:14" x14ac:dyDescent="0.3">
      <c r="A1627" s="118">
        <v>1371</v>
      </c>
      <c r="B1627" s="118" t="s">
        <v>14991</v>
      </c>
      <c r="C1627" s="118" t="s">
        <v>11721</v>
      </c>
      <c r="D1627" s="96" t="s">
        <v>13372</v>
      </c>
      <c r="E1627" s="96" t="s">
        <v>13647</v>
      </c>
      <c r="F1627" s="96" t="s">
        <v>12342</v>
      </c>
      <c r="G1627" s="96" t="s">
        <v>14565</v>
      </c>
      <c r="H1627" s="96" t="s">
        <v>11721</v>
      </c>
      <c r="I1627" s="123" t="s">
        <v>17130</v>
      </c>
      <c r="J1627" s="95" t="s">
        <v>3126</v>
      </c>
      <c r="K1627" s="95" t="s">
        <v>12002</v>
      </c>
      <c r="L1627" s="164">
        <v>16165.11</v>
      </c>
      <c r="M1627" s="154">
        <v>16165.11</v>
      </c>
      <c r="N1627" s="125">
        <f>(Combined[[#This Row],[Westlake List Price 06-01-26]]-Combined[[#This Row],[Westlake List Price 05-01-26]])/Combined[[#This Row],[Westlake List Price 05-01-26]]</f>
        <v>0</v>
      </c>
    </row>
    <row r="1628" spans="1:14" x14ac:dyDescent="0.3">
      <c r="A1628" s="118">
        <v>1368</v>
      </c>
      <c r="B1628" s="118" t="s">
        <v>14988</v>
      </c>
      <c r="C1628" s="118" t="s">
        <v>11718</v>
      </c>
      <c r="D1628" s="96" t="s">
        <v>13372</v>
      </c>
      <c r="E1628" s="96" t="s">
        <v>13647</v>
      </c>
      <c r="F1628" s="96" t="s">
        <v>12308</v>
      </c>
      <c r="G1628" s="96" t="s">
        <v>14565</v>
      </c>
      <c r="H1628" s="96" t="s">
        <v>11718</v>
      </c>
      <c r="I1628" s="123" t="s">
        <v>17130</v>
      </c>
      <c r="J1628" s="95" t="s">
        <v>3127</v>
      </c>
      <c r="K1628" s="95" t="s">
        <v>12002</v>
      </c>
      <c r="L1628" s="164">
        <v>10405.540000000001</v>
      </c>
      <c r="M1628" s="154">
        <v>10405.540000000001</v>
      </c>
      <c r="N1628" s="125">
        <f>(Combined[[#This Row],[Westlake List Price 06-01-26]]-Combined[[#This Row],[Westlake List Price 05-01-26]])/Combined[[#This Row],[Westlake List Price 05-01-26]]</f>
        <v>0</v>
      </c>
    </row>
    <row r="1629" spans="1:14" x14ac:dyDescent="0.3">
      <c r="A1629" s="118">
        <v>1369</v>
      </c>
      <c r="B1629" s="118" t="s">
        <v>14989</v>
      </c>
      <c r="C1629" s="118" t="s">
        <v>11719</v>
      </c>
      <c r="D1629" s="96" t="s">
        <v>13372</v>
      </c>
      <c r="E1629" s="96" t="s">
        <v>13647</v>
      </c>
      <c r="F1629" s="96" t="s">
        <v>12309</v>
      </c>
      <c r="G1629" s="96" t="s">
        <v>14565</v>
      </c>
      <c r="H1629" s="96" t="s">
        <v>11719</v>
      </c>
      <c r="I1629" s="123" t="s">
        <v>17130</v>
      </c>
      <c r="J1629" s="95" t="s">
        <v>3128</v>
      </c>
      <c r="K1629" s="95" t="s">
        <v>12002</v>
      </c>
      <c r="L1629" s="164">
        <v>11555.54</v>
      </c>
      <c r="M1629" s="154">
        <v>11555.54</v>
      </c>
      <c r="N1629" s="125">
        <f>(Combined[[#This Row],[Westlake List Price 06-01-26]]-Combined[[#This Row],[Westlake List Price 05-01-26]])/Combined[[#This Row],[Westlake List Price 05-01-26]]</f>
        <v>0</v>
      </c>
    </row>
    <row r="1630" spans="1:14" x14ac:dyDescent="0.3">
      <c r="A1630" s="118">
        <v>1365</v>
      </c>
      <c r="B1630" s="118" t="s">
        <v>14985</v>
      </c>
      <c r="C1630" s="118" t="s">
        <v>11715</v>
      </c>
      <c r="D1630" s="96" t="s">
        <v>13372</v>
      </c>
      <c r="E1630" s="96" t="s">
        <v>13647</v>
      </c>
      <c r="F1630" s="96" t="s">
        <v>12302</v>
      </c>
      <c r="G1630" s="96" t="s">
        <v>14565</v>
      </c>
      <c r="H1630" s="96" t="s">
        <v>11715</v>
      </c>
      <c r="I1630" s="123" t="s">
        <v>17130</v>
      </c>
      <c r="J1630" s="95" t="s">
        <v>3130</v>
      </c>
      <c r="K1630" s="95" t="s">
        <v>12002</v>
      </c>
      <c r="L1630" s="164">
        <v>7500.87</v>
      </c>
      <c r="M1630" s="154">
        <v>7500.87</v>
      </c>
      <c r="N1630" s="125">
        <f>(Combined[[#This Row],[Westlake List Price 06-01-26]]-Combined[[#This Row],[Westlake List Price 05-01-26]])/Combined[[#This Row],[Westlake List Price 05-01-26]]</f>
        <v>0</v>
      </c>
    </row>
    <row r="1631" spans="1:14" x14ac:dyDescent="0.3">
      <c r="A1631" s="118">
        <v>1366</v>
      </c>
      <c r="B1631" s="118" t="s">
        <v>14986</v>
      </c>
      <c r="C1631" s="118" t="s">
        <v>11716</v>
      </c>
      <c r="D1631" s="96" t="s">
        <v>13372</v>
      </c>
      <c r="E1631" s="96" t="s">
        <v>13647</v>
      </c>
      <c r="F1631" s="96" t="s">
        <v>12304</v>
      </c>
      <c r="G1631" s="96" t="s">
        <v>14565</v>
      </c>
      <c r="H1631" s="96" t="s">
        <v>11716</v>
      </c>
      <c r="I1631" s="123" t="s">
        <v>17130</v>
      </c>
      <c r="J1631" s="95" t="s">
        <v>3131</v>
      </c>
      <c r="K1631" s="95" t="s">
        <v>12002</v>
      </c>
      <c r="L1631" s="164">
        <v>7679.78</v>
      </c>
      <c r="M1631" s="154">
        <v>7679.78</v>
      </c>
      <c r="N1631" s="125">
        <f>(Combined[[#This Row],[Westlake List Price 06-01-26]]-Combined[[#This Row],[Westlake List Price 05-01-26]])/Combined[[#This Row],[Westlake List Price 05-01-26]]</f>
        <v>0</v>
      </c>
    </row>
    <row r="1632" spans="1:14" x14ac:dyDescent="0.3">
      <c r="A1632" s="118">
        <v>1367</v>
      </c>
      <c r="B1632" s="118" t="s">
        <v>14987</v>
      </c>
      <c r="C1632" s="118" t="s">
        <v>11717</v>
      </c>
      <c r="D1632" s="96" t="s">
        <v>13372</v>
      </c>
      <c r="E1632" s="96" t="s">
        <v>13647</v>
      </c>
      <c r="F1632" s="96" t="s">
        <v>12306</v>
      </c>
      <c r="G1632" s="96" t="s">
        <v>14565</v>
      </c>
      <c r="H1632" s="96" t="s">
        <v>11717</v>
      </c>
      <c r="I1632" s="123" t="s">
        <v>17130</v>
      </c>
      <c r="J1632" s="95" t="s">
        <v>3132</v>
      </c>
      <c r="K1632" s="95" t="s">
        <v>12002</v>
      </c>
      <c r="L1632" s="164">
        <v>8390.8700000000008</v>
      </c>
      <c r="M1632" s="154">
        <v>8390.8700000000008</v>
      </c>
      <c r="N1632" s="125">
        <f>(Combined[[#This Row],[Westlake List Price 06-01-26]]-Combined[[#This Row],[Westlake List Price 05-01-26]])/Combined[[#This Row],[Westlake List Price 05-01-26]]</f>
        <v>0</v>
      </c>
    </row>
    <row r="1633" spans="1:14" x14ac:dyDescent="0.3">
      <c r="A1633" s="118">
        <v>1373</v>
      </c>
      <c r="B1633" s="118" t="s">
        <v>14993</v>
      </c>
      <c r="C1633" s="118" t="s">
        <v>11723</v>
      </c>
      <c r="D1633" s="96" t="s">
        <v>13372</v>
      </c>
      <c r="E1633" s="96" t="s">
        <v>13648</v>
      </c>
      <c r="F1633" s="96" t="s">
        <v>12314</v>
      </c>
      <c r="G1633" s="96" t="s">
        <v>14565</v>
      </c>
      <c r="H1633" s="96" t="s">
        <v>11723</v>
      </c>
      <c r="I1633" s="123" t="s">
        <v>17130</v>
      </c>
      <c r="J1633" s="95" t="s">
        <v>3011</v>
      </c>
      <c r="K1633" s="95" t="s">
        <v>12002</v>
      </c>
      <c r="L1633" s="164">
        <v>9131.49</v>
      </c>
      <c r="M1633" s="154">
        <v>9131.49</v>
      </c>
      <c r="N1633" s="125">
        <f>(Combined[[#This Row],[Westlake List Price 06-01-26]]-Combined[[#This Row],[Westlake List Price 05-01-26]])/Combined[[#This Row],[Westlake List Price 05-01-26]]</f>
        <v>0</v>
      </c>
    </row>
    <row r="1634" spans="1:14" x14ac:dyDescent="0.3">
      <c r="A1634" s="118">
        <v>1374</v>
      </c>
      <c r="B1634" s="118" t="s">
        <v>14994</v>
      </c>
      <c r="C1634" s="118" t="s">
        <v>11724</v>
      </c>
      <c r="D1634" s="96" t="s">
        <v>13372</v>
      </c>
      <c r="E1634" s="96" t="s">
        <v>13648</v>
      </c>
      <c r="F1634" s="96" t="s">
        <v>12316</v>
      </c>
      <c r="G1634" s="96" t="s">
        <v>14565</v>
      </c>
      <c r="H1634" s="96" t="s">
        <v>11724</v>
      </c>
      <c r="I1634" s="123" t="s">
        <v>17130</v>
      </c>
      <c r="J1634" s="95" t="s">
        <v>3012</v>
      </c>
      <c r="K1634" s="95" t="s">
        <v>12002</v>
      </c>
      <c r="L1634" s="164">
        <v>9601.75</v>
      </c>
      <c r="M1634" s="154">
        <v>9601.75</v>
      </c>
      <c r="N1634" s="125">
        <f>(Combined[[#This Row],[Westlake List Price 06-01-26]]-Combined[[#This Row],[Westlake List Price 05-01-26]])/Combined[[#This Row],[Westlake List Price 05-01-26]]</f>
        <v>0</v>
      </c>
    </row>
    <row r="1635" spans="1:14" x14ac:dyDescent="0.3">
      <c r="A1635" s="118">
        <v>1377</v>
      </c>
      <c r="B1635" s="118" t="s">
        <v>14997</v>
      </c>
      <c r="C1635" s="118" t="s">
        <v>11727</v>
      </c>
      <c r="D1635" s="96" t="s">
        <v>13372</v>
      </c>
      <c r="E1635" s="96" t="s">
        <v>13649</v>
      </c>
      <c r="F1635" s="96" t="s">
        <v>12357</v>
      </c>
      <c r="G1635" s="96" t="s">
        <v>14565</v>
      </c>
      <c r="H1635" s="96" t="s">
        <v>11727</v>
      </c>
      <c r="I1635" s="123" t="s">
        <v>17130</v>
      </c>
      <c r="J1635" s="95" t="s">
        <v>3015</v>
      </c>
      <c r="K1635" s="95" t="s">
        <v>12002</v>
      </c>
      <c r="L1635" s="164">
        <v>11522.44</v>
      </c>
      <c r="M1635" s="154">
        <v>11522.44</v>
      </c>
      <c r="N1635" s="125">
        <f>(Combined[[#This Row],[Westlake List Price 06-01-26]]-Combined[[#This Row],[Westlake List Price 05-01-26]])/Combined[[#This Row],[Westlake List Price 05-01-26]]</f>
        <v>0</v>
      </c>
    </row>
    <row r="1636" spans="1:14" x14ac:dyDescent="0.3">
      <c r="A1636" s="118">
        <v>1484</v>
      </c>
      <c r="B1636" s="118" t="s">
        <v>14565</v>
      </c>
      <c r="C1636" s="118" t="s">
        <v>14062</v>
      </c>
      <c r="D1636" s="96" t="s">
        <v>13372</v>
      </c>
      <c r="E1636" s="96" t="s">
        <v>13651</v>
      </c>
      <c r="F1636" s="96" t="s">
        <v>14061</v>
      </c>
      <c r="G1636" s="96" t="s">
        <v>14565</v>
      </c>
      <c r="H1636" s="96" t="s">
        <v>14062</v>
      </c>
      <c r="I1636" s="123" t="s">
        <v>14063</v>
      </c>
      <c r="J1636" s="95" t="s">
        <v>5807</v>
      </c>
      <c r="K1636" s="95" t="s">
        <v>12002</v>
      </c>
      <c r="L1636" s="164">
        <v>609.44000000000005</v>
      </c>
      <c r="M1636" s="154">
        <v>609.44000000000005</v>
      </c>
      <c r="N1636" s="125">
        <f>(Combined[[#This Row],[Westlake List Price 06-01-26]]-Combined[[#This Row],[Westlake List Price 05-01-26]])/Combined[[#This Row],[Westlake List Price 05-01-26]]</f>
        <v>0</v>
      </c>
    </row>
    <row r="1637" spans="1:14" x14ac:dyDescent="0.3">
      <c r="A1637" s="118">
        <v>1485</v>
      </c>
      <c r="B1637" s="118" t="s">
        <v>14565</v>
      </c>
      <c r="C1637" s="118" t="s">
        <v>14065</v>
      </c>
      <c r="D1637" s="96" t="s">
        <v>13372</v>
      </c>
      <c r="E1637" s="96" t="s">
        <v>13652</v>
      </c>
      <c r="F1637" s="96" t="s">
        <v>14064</v>
      </c>
      <c r="G1637" s="96" t="s">
        <v>14565</v>
      </c>
      <c r="H1637" s="96" t="s">
        <v>14065</v>
      </c>
      <c r="I1637" s="123" t="s">
        <v>14063</v>
      </c>
      <c r="J1637" s="95" t="s">
        <v>5807</v>
      </c>
      <c r="K1637" s="95" t="s">
        <v>12002</v>
      </c>
      <c r="L1637" s="164">
        <v>998.79</v>
      </c>
      <c r="M1637" s="154">
        <v>998.79</v>
      </c>
      <c r="N1637" s="125">
        <f>(Combined[[#This Row],[Westlake List Price 06-01-26]]-Combined[[#This Row],[Westlake List Price 05-01-26]])/Combined[[#This Row],[Westlake List Price 05-01-26]]</f>
        <v>0</v>
      </c>
    </row>
    <row r="1638" spans="1:14" x14ac:dyDescent="0.3">
      <c r="A1638" s="118">
        <v>1632</v>
      </c>
      <c r="B1638" s="118" t="s">
        <v>15093</v>
      </c>
      <c r="C1638" s="118" t="s">
        <v>11940</v>
      </c>
      <c r="D1638" s="96" t="s">
        <v>13372</v>
      </c>
      <c r="E1638" s="96" t="s">
        <v>13646</v>
      </c>
      <c r="F1638" s="96">
        <v>14</v>
      </c>
      <c r="G1638" s="96" t="s">
        <v>14565</v>
      </c>
      <c r="H1638" s="96" t="s">
        <v>11940</v>
      </c>
      <c r="I1638" s="123" t="s">
        <v>13889</v>
      </c>
      <c r="J1638" s="95" t="s">
        <v>3019</v>
      </c>
      <c r="K1638" s="95" t="s">
        <v>12002</v>
      </c>
      <c r="L1638" s="164">
        <v>4125.76</v>
      </c>
      <c r="M1638" s="154">
        <v>4125.76</v>
      </c>
      <c r="N1638" s="125">
        <f>(Combined[[#This Row],[Westlake List Price 06-01-26]]-Combined[[#This Row],[Westlake List Price 05-01-26]])/Combined[[#This Row],[Westlake List Price 05-01-26]]</f>
        <v>0</v>
      </c>
    </row>
    <row r="1639" spans="1:14" x14ac:dyDescent="0.3">
      <c r="A1639" s="118">
        <v>1634</v>
      </c>
      <c r="B1639" s="118" t="s">
        <v>15095</v>
      </c>
      <c r="C1639" s="118" t="s">
        <v>11942</v>
      </c>
      <c r="D1639" s="96" t="s">
        <v>13372</v>
      </c>
      <c r="E1639" s="96" t="s">
        <v>13648</v>
      </c>
      <c r="F1639" s="96">
        <v>18</v>
      </c>
      <c r="G1639" s="96" t="s">
        <v>14565</v>
      </c>
      <c r="H1639" s="96" t="s">
        <v>11942</v>
      </c>
      <c r="I1639" s="123" t="s">
        <v>13889</v>
      </c>
      <c r="J1639" s="95" t="s">
        <v>3021</v>
      </c>
      <c r="K1639" s="95" t="s">
        <v>12002</v>
      </c>
      <c r="L1639" s="164">
        <v>5212.13</v>
      </c>
      <c r="M1639" s="154">
        <v>5212.13</v>
      </c>
      <c r="N1639" s="125">
        <f>(Combined[[#This Row],[Westlake List Price 06-01-26]]-Combined[[#This Row],[Westlake List Price 05-01-26]])/Combined[[#This Row],[Westlake List Price 05-01-26]]</f>
        <v>0</v>
      </c>
    </row>
    <row r="1640" spans="1:14" x14ac:dyDescent="0.3">
      <c r="A1640" s="118">
        <v>1635</v>
      </c>
      <c r="B1640" s="118" t="s">
        <v>15096</v>
      </c>
      <c r="C1640" s="118" t="s">
        <v>11943</v>
      </c>
      <c r="D1640" s="96" t="s">
        <v>13372</v>
      </c>
      <c r="E1640" s="96" t="s">
        <v>13649</v>
      </c>
      <c r="F1640" s="96">
        <v>20</v>
      </c>
      <c r="G1640" s="96" t="s">
        <v>14565</v>
      </c>
      <c r="H1640" s="96" t="s">
        <v>11943</v>
      </c>
      <c r="I1640" s="123" t="s">
        <v>13889</v>
      </c>
      <c r="J1640" s="95" t="s">
        <v>3022</v>
      </c>
      <c r="K1640" s="95" t="s">
        <v>12002</v>
      </c>
      <c r="L1640" s="164">
        <v>9426.33</v>
      </c>
      <c r="M1640" s="154">
        <v>9426.33</v>
      </c>
      <c r="N1640" s="125">
        <f>(Combined[[#This Row],[Westlake List Price 06-01-26]]-Combined[[#This Row],[Westlake List Price 05-01-26]])/Combined[[#This Row],[Westlake List Price 05-01-26]]</f>
        <v>0</v>
      </c>
    </row>
    <row r="1641" spans="1:14" x14ac:dyDescent="0.3">
      <c r="A1641" s="118">
        <v>1636</v>
      </c>
      <c r="B1641" s="118" t="s">
        <v>15097</v>
      </c>
      <c r="C1641" s="118" t="s">
        <v>11944</v>
      </c>
      <c r="D1641" s="96" t="s">
        <v>13372</v>
      </c>
      <c r="E1641" s="96" t="s">
        <v>13650</v>
      </c>
      <c r="F1641" s="96">
        <v>24</v>
      </c>
      <c r="G1641" s="96" t="s">
        <v>14565</v>
      </c>
      <c r="H1641" s="96" t="s">
        <v>11944</v>
      </c>
      <c r="I1641" s="123" t="s">
        <v>13889</v>
      </c>
      <c r="J1641" s="95" t="s">
        <v>3023</v>
      </c>
      <c r="K1641" s="95" t="s">
        <v>12002</v>
      </c>
      <c r="L1641" s="164">
        <v>13572.42</v>
      </c>
      <c r="M1641" s="154">
        <v>13572.42</v>
      </c>
      <c r="N1641" s="125">
        <f>(Combined[[#This Row],[Westlake List Price 06-01-26]]-Combined[[#This Row],[Westlake List Price 05-01-26]])/Combined[[#This Row],[Westlake List Price 05-01-26]]</f>
        <v>0</v>
      </c>
    </row>
    <row r="1642" spans="1:14" x14ac:dyDescent="0.3">
      <c r="A1642" s="118">
        <v>1732</v>
      </c>
      <c r="B1642" s="118" t="s">
        <v>15131</v>
      </c>
      <c r="C1642" s="118" t="s">
        <v>11475</v>
      </c>
      <c r="D1642" s="96" t="s">
        <v>13372</v>
      </c>
      <c r="E1642" s="96" t="s">
        <v>13647</v>
      </c>
      <c r="F1642" s="96">
        <v>16</v>
      </c>
      <c r="G1642" s="96" t="s">
        <v>14565</v>
      </c>
      <c r="H1642" s="96" t="s">
        <v>11475</v>
      </c>
      <c r="I1642" s="123" t="s">
        <v>13895</v>
      </c>
      <c r="J1642" s="95" t="s">
        <v>3025</v>
      </c>
      <c r="K1642" s="95" t="s">
        <v>12002</v>
      </c>
      <c r="L1642" s="164">
        <v>4897.55</v>
      </c>
      <c r="M1642" s="154">
        <v>4897.55</v>
      </c>
      <c r="N1642" s="125">
        <f>(Combined[[#This Row],[Westlake List Price 06-01-26]]-Combined[[#This Row],[Westlake List Price 05-01-26]])/Combined[[#This Row],[Westlake List Price 05-01-26]]</f>
        <v>0</v>
      </c>
    </row>
    <row r="1643" spans="1:14" x14ac:dyDescent="0.3">
      <c r="A1643" s="118">
        <v>1735</v>
      </c>
      <c r="B1643" s="118" t="s">
        <v>15134</v>
      </c>
      <c r="C1643" s="118" t="s">
        <v>11478</v>
      </c>
      <c r="D1643" s="96" t="s">
        <v>13372</v>
      </c>
      <c r="E1643" s="96" t="s">
        <v>13650</v>
      </c>
      <c r="F1643" s="96">
        <v>24</v>
      </c>
      <c r="G1643" s="96" t="s">
        <v>14565</v>
      </c>
      <c r="H1643" s="96" t="s">
        <v>11478</v>
      </c>
      <c r="I1643" s="123" t="s">
        <v>13895</v>
      </c>
      <c r="J1643" s="95" t="s">
        <v>3028</v>
      </c>
      <c r="K1643" s="95" t="s">
        <v>12002</v>
      </c>
      <c r="L1643" s="164">
        <v>13572.42</v>
      </c>
      <c r="M1643" s="154">
        <v>13572.42</v>
      </c>
      <c r="N1643" s="125">
        <f>(Combined[[#This Row],[Westlake List Price 06-01-26]]-Combined[[#This Row],[Westlake List Price 05-01-26]])/Combined[[#This Row],[Westlake List Price 05-01-26]]</f>
        <v>0</v>
      </c>
    </row>
    <row r="1644" spans="1:14" x14ac:dyDescent="0.3">
      <c r="A1644" s="118">
        <v>1223</v>
      </c>
      <c r="B1644" s="118" t="s">
        <v>14909</v>
      </c>
      <c r="C1644" s="118" t="s">
        <v>11768</v>
      </c>
      <c r="D1644" s="96" t="s">
        <v>13372</v>
      </c>
      <c r="E1644" s="96" t="s">
        <v>13656</v>
      </c>
      <c r="F1644" s="96" t="s">
        <v>12282</v>
      </c>
      <c r="G1644" s="96" t="s">
        <v>14565</v>
      </c>
      <c r="H1644" s="96" t="s">
        <v>11768</v>
      </c>
      <c r="I1644" s="123" t="s">
        <v>13921</v>
      </c>
      <c r="J1644" s="95" t="s">
        <v>3029</v>
      </c>
      <c r="K1644" s="95" t="s">
        <v>12002</v>
      </c>
      <c r="L1644" s="164">
        <v>4307.6099999999997</v>
      </c>
      <c r="M1644" s="154">
        <v>4307.6099999999997</v>
      </c>
      <c r="N1644" s="125">
        <f>(Combined[[#This Row],[Westlake List Price 06-01-26]]-Combined[[#This Row],[Westlake List Price 05-01-26]])/Combined[[#This Row],[Westlake List Price 05-01-26]]</f>
        <v>0</v>
      </c>
    </row>
    <row r="1645" spans="1:14" x14ac:dyDescent="0.3">
      <c r="A1645" s="118">
        <v>1220</v>
      </c>
      <c r="B1645" s="118" t="s">
        <v>14906</v>
      </c>
      <c r="C1645" s="118" t="s">
        <v>11765</v>
      </c>
      <c r="D1645" s="96" t="s">
        <v>13372</v>
      </c>
      <c r="E1645" s="96" t="s">
        <v>13656</v>
      </c>
      <c r="F1645" s="96" t="s">
        <v>12276</v>
      </c>
      <c r="G1645" s="96" t="s">
        <v>14565</v>
      </c>
      <c r="H1645" s="96" t="s">
        <v>11765</v>
      </c>
      <c r="I1645" s="123" t="s">
        <v>13921</v>
      </c>
      <c r="J1645" s="95" t="s">
        <v>3030</v>
      </c>
      <c r="K1645" s="95" t="s">
        <v>12002</v>
      </c>
      <c r="L1645" s="164">
        <v>2531.3000000000002</v>
      </c>
      <c r="M1645" s="154">
        <v>2531.3000000000002</v>
      </c>
      <c r="N1645" s="125">
        <f>(Combined[[#This Row],[Westlake List Price 06-01-26]]-Combined[[#This Row],[Westlake List Price 05-01-26]])/Combined[[#This Row],[Westlake List Price 05-01-26]]</f>
        <v>0</v>
      </c>
    </row>
    <row r="1646" spans="1:14" x14ac:dyDescent="0.3">
      <c r="A1646" s="118">
        <v>1221</v>
      </c>
      <c r="B1646" s="118" t="s">
        <v>14907</v>
      </c>
      <c r="C1646" s="118" t="s">
        <v>11766</v>
      </c>
      <c r="D1646" s="96" t="s">
        <v>13372</v>
      </c>
      <c r="E1646" s="96" t="s">
        <v>13656</v>
      </c>
      <c r="F1646" s="96" t="s">
        <v>12278</v>
      </c>
      <c r="G1646" s="96" t="s">
        <v>14565</v>
      </c>
      <c r="H1646" s="96" t="s">
        <v>11766</v>
      </c>
      <c r="I1646" s="123" t="s">
        <v>13921</v>
      </c>
      <c r="J1646" s="95" t="s">
        <v>3031</v>
      </c>
      <c r="K1646" s="95" t="s">
        <v>12002</v>
      </c>
      <c r="L1646" s="164">
        <v>2769.02</v>
      </c>
      <c r="M1646" s="154">
        <v>2769.02</v>
      </c>
      <c r="N1646" s="125">
        <f>(Combined[[#This Row],[Westlake List Price 06-01-26]]-Combined[[#This Row],[Westlake List Price 05-01-26]])/Combined[[#This Row],[Westlake List Price 05-01-26]]</f>
        <v>0</v>
      </c>
    </row>
    <row r="1647" spans="1:14" x14ac:dyDescent="0.3">
      <c r="A1647" s="118">
        <v>1222</v>
      </c>
      <c r="B1647" s="118" t="s">
        <v>14908</v>
      </c>
      <c r="C1647" s="118" t="s">
        <v>11767</v>
      </c>
      <c r="D1647" s="96" t="s">
        <v>13372</v>
      </c>
      <c r="E1647" s="96" t="s">
        <v>13656</v>
      </c>
      <c r="F1647" s="96" t="s">
        <v>12280</v>
      </c>
      <c r="G1647" s="96" t="s">
        <v>14565</v>
      </c>
      <c r="H1647" s="96" t="s">
        <v>11767</v>
      </c>
      <c r="I1647" s="123" t="s">
        <v>13921</v>
      </c>
      <c r="J1647" s="95" t="s">
        <v>3032</v>
      </c>
      <c r="K1647" s="95" t="s">
        <v>12002</v>
      </c>
      <c r="L1647" s="164">
        <v>3618.04</v>
      </c>
      <c r="M1647" s="154">
        <v>3618.04</v>
      </c>
      <c r="N1647" s="125">
        <f>(Combined[[#This Row],[Westlake List Price 06-01-26]]-Combined[[#This Row],[Westlake List Price 05-01-26]])/Combined[[#This Row],[Westlake List Price 05-01-26]]</f>
        <v>0</v>
      </c>
    </row>
    <row r="1648" spans="1:14" x14ac:dyDescent="0.3">
      <c r="A1648" s="118">
        <v>1214</v>
      </c>
      <c r="B1648" s="118" t="s">
        <v>14900</v>
      </c>
      <c r="C1648" s="118" t="s">
        <v>11755</v>
      </c>
      <c r="D1648" s="96" t="s">
        <v>13372</v>
      </c>
      <c r="E1648" s="96" t="s">
        <v>13653</v>
      </c>
      <c r="F1648" s="96" t="s">
        <v>11754</v>
      </c>
      <c r="G1648" s="96" t="s">
        <v>14565</v>
      </c>
      <c r="H1648" s="96" t="s">
        <v>11755</v>
      </c>
      <c r="I1648" s="123" t="s">
        <v>13921</v>
      </c>
      <c r="J1648" s="95" t="s">
        <v>5807</v>
      </c>
      <c r="K1648" s="95" t="s">
        <v>12002</v>
      </c>
      <c r="L1648" s="164">
        <v>717.68</v>
      </c>
      <c r="M1648" s="154">
        <v>717.68</v>
      </c>
      <c r="N1648" s="125">
        <f>(Combined[[#This Row],[Westlake List Price 06-01-26]]-Combined[[#This Row],[Westlake List Price 05-01-26]])/Combined[[#This Row],[Westlake List Price 05-01-26]]</f>
        <v>0</v>
      </c>
    </row>
    <row r="1649" spans="1:14" x14ac:dyDescent="0.3">
      <c r="A1649" s="118">
        <v>1216</v>
      </c>
      <c r="B1649" s="118" t="s">
        <v>14902</v>
      </c>
      <c r="C1649" s="118" t="s">
        <v>11759</v>
      </c>
      <c r="D1649" s="96" t="s">
        <v>13372</v>
      </c>
      <c r="E1649" s="96" t="s">
        <v>13654</v>
      </c>
      <c r="F1649" s="96" t="s">
        <v>11758</v>
      </c>
      <c r="G1649" s="96" t="s">
        <v>14565</v>
      </c>
      <c r="H1649" s="96" t="s">
        <v>11759</v>
      </c>
      <c r="I1649" s="123" t="s">
        <v>13921</v>
      </c>
      <c r="J1649" s="95" t="s">
        <v>3199</v>
      </c>
      <c r="K1649" s="95" t="s">
        <v>12002</v>
      </c>
      <c r="L1649" s="165">
        <v>4463.8</v>
      </c>
      <c r="M1649" s="154">
        <v>4463.8</v>
      </c>
      <c r="N1649" s="125">
        <f>(Combined[[#This Row],[Westlake List Price 06-01-26]]-Combined[[#This Row],[Westlake List Price 05-01-26]])/Combined[[#This Row],[Westlake List Price 05-01-26]]</f>
        <v>0</v>
      </c>
    </row>
    <row r="1650" spans="1:14" x14ac:dyDescent="0.3">
      <c r="A1650" s="118">
        <v>1215</v>
      </c>
      <c r="B1650" s="118" t="s">
        <v>14901</v>
      </c>
      <c r="C1650" s="118" t="s">
        <v>11757</v>
      </c>
      <c r="D1650" s="96" t="s">
        <v>13372</v>
      </c>
      <c r="E1650" s="96" t="s">
        <v>13654</v>
      </c>
      <c r="F1650" s="96" t="s">
        <v>11756</v>
      </c>
      <c r="G1650" s="96" t="s">
        <v>14565</v>
      </c>
      <c r="H1650" s="96" t="s">
        <v>11757</v>
      </c>
      <c r="I1650" s="123" t="s">
        <v>13921</v>
      </c>
      <c r="J1650" s="95" t="s">
        <v>3200</v>
      </c>
      <c r="K1650" s="95" t="s">
        <v>12002</v>
      </c>
      <c r="L1650" s="165">
        <v>3950.43</v>
      </c>
      <c r="M1650" s="154">
        <v>3950.43</v>
      </c>
      <c r="N1650" s="125">
        <f>(Combined[[#This Row],[Westlake List Price 06-01-26]]-Combined[[#This Row],[Westlake List Price 05-01-26]])/Combined[[#This Row],[Westlake List Price 05-01-26]]</f>
        <v>0</v>
      </c>
    </row>
    <row r="1651" spans="1:14" x14ac:dyDescent="0.3">
      <c r="A1651" s="118">
        <v>1217</v>
      </c>
      <c r="B1651" s="118" t="s">
        <v>14903</v>
      </c>
      <c r="C1651" s="118" t="s">
        <v>11761</v>
      </c>
      <c r="D1651" s="96" t="s">
        <v>13372</v>
      </c>
      <c r="E1651" s="96" t="s">
        <v>13655</v>
      </c>
      <c r="F1651" s="96" t="s">
        <v>11760</v>
      </c>
      <c r="G1651" s="96" t="s">
        <v>14565</v>
      </c>
      <c r="H1651" s="96" t="s">
        <v>11761</v>
      </c>
      <c r="I1651" s="123" t="s">
        <v>13921</v>
      </c>
      <c r="J1651" s="95" t="s">
        <v>3060</v>
      </c>
      <c r="K1651" s="95" t="s">
        <v>12002</v>
      </c>
      <c r="L1651" s="165">
        <v>5374.89</v>
      </c>
      <c r="M1651" s="154">
        <v>5374.89</v>
      </c>
      <c r="N1651" s="125">
        <f>(Combined[[#This Row],[Westlake List Price 06-01-26]]-Combined[[#This Row],[Westlake List Price 05-01-26]])/Combined[[#This Row],[Westlake List Price 05-01-26]]</f>
        <v>0</v>
      </c>
    </row>
    <row r="1652" spans="1:14" x14ac:dyDescent="0.3">
      <c r="A1652" s="118">
        <v>1218</v>
      </c>
      <c r="B1652" s="118" t="s">
        <v>14904</v>
      </c>
      <c r="C1652" s="118" t="s">
        <v>11763</v>
      </c>
      <c r="D1652" s="96" t="s">
        <v>13372</v>
      </c>
      <c r="E1652" s="96" t="s">
        <v>13655</v>
      </c>
      <c r="F1652" s="96" t="s">
        <v>11762</v>
      </c>
      <c r="G1652" s="96" t="s">
        <v>14565</v>
      </c>
      <c r="H1652" s="96" t="s">
        <v>11763</v>
      </c>
      <c r="I1652" s="123" t="s">
        <v>13921</v>
      </c>
      <c r="J1652" s="95" t="s">
        <v>3061</v>
      </c>
      <c r="K1652" s="95" t="s">
        <v>12002</v>
      </c>
      <c r="L1652" s="165">
        <v>5821.52</v>
      </c>
      <c r="M1652" s="154">
        <v>5821.52</v>
      </c>
      <c r="N1652" s="125">
        <f>(Combined[[#This Row],[Westlake List Price 06-01-26]]-Combined[[#This Row],[Westlake List Price 05-01-26]])/Combined[[#This Row],[Westlake List Price 05-01-26]]</f>
        <v>0</v>
      </c>
    </row>
    <row r="1653" spans="1:14" x14ac:dyDescent="0.3">
      <c r="A1653" s="118">
        <v>1736</v>
      </c>
      <c r="B1653" s="118" t="s">
        <v>15135</v>
      </c>
      <c r="C1653" s="118" t="s">
        <v>11480</v>
      </c>
      <c r="D1653" s="96" t="s">
        <v>13372</v>
      </c>
      <c r="E1653" s="96" t="s">
        <v>13653</v>
      </c>
      <c r="F1653" s="96">
        <v>4</v>
      </c>
      <c r="G1653" s="96" t="s">
        <v>14565</v>
      </c>
      <c r="H1653" s="96" t="s">
        <v>11480</v>
      </c>
      <c r="I1653" s="123" t="s">
        <v>13920</v>
      </c>
      <c r="J1653" s="95" t="s">
        <v>5807</v>
      </c>
      <c r="K1653" s="95" t="s">
        <v>12002</v>
      </c>
      <c r="L1653" s="164">
        <v>297.77</v>
      </c>
      <c r="M1653" s="154">
        <v>297.77</v>
      </c>
      <c r="N1653" s="125">
        <f>(Combined[[#This Row],[Westlake List Price 06-01-26]]-Combined[[#This Row],[Westlake List Price 05-01-26]])/Combined[[#This Row],[Westlake List Price 05-01-26]]</f>
        <v>0</v>
      </c>
    </row>
    <row r="1654" spans="1:14" x14ac:dyDescent="0.3">
      <c r="A1654" s="118">
        <v>1737</v>
      </c>
      <c r="B1654" s="118" t="s">
        <v>15136</v>
      </c>
      <c r="C1654" s="118" t="s">
        <v>11481</v>
      </c>
      <c r="D1654" s="96" t="s">
        <v>13372</v>
      </c>
      <c r="E1654" s="96" t="s">
        <v>13654</v>
      </c>
      <c r="F1654" s="96">
        <v>6</v>
      </c>
      <c r="G1654" s="96" t="s">
        <v>14565</v>
      </c>
      <c r="H1654" s="96" t="s">
        <v>11481</v>
      </c>
      <c r="I1654" s="123" t="s">
        <v>13920</v>
      </c>
      <c r="J1654" s="95" t="s">
        <v>3069</v>
      </c>
      <c r="K1654" s="95" t="s">
        <v>12002</v>
      </c>
      <c r="L1654" s="164">
        <v>598.59</v>
      </c>
      <c r="M1654" s="154">
        <v>598.59</v>
      </c>
      <c r="N1654" s="125">
        <f>(Combined[[#This Row],[Westlake List Price 06-01-26]]-Combined[[#This Row],[Westlake List Price 05-01-26]])/Combined[[#This Row],[Westlake List Price 05-01-26]]</f>
        <v>0</v>
      </c>
    </row>
    <row r="1655" spans="1:14" x14ac:dyDescent="0.3">
      <c r="A1655" s="118">
        <v>1738</v>
      </c>
      <c r="B1655" s="118" t="s">
        <v>15137</v>
      </c>
      <c r="C1655" s="118" t="s">
        <v>11482</v>
      </c>
      <c r="D1655" s="96" t="s">
        <v>13372</v>
      </c>
      <c r="E1655" s="96" t="s">
        <v>13655</v>
      </c>
      <c r="F1655" s="96">
        <v>8</v>
      </c>
      <c r="G1655" s="96" t="s">
        <v>14565</v>
      </c>
      <c r="H1655" s="96" t="s">
        <v>11482</v>
      </c>
      <c r="I1655" s="123" t="s">
        <v>13920</v>
      </c>
      <c r="J1655" s="95" t="s">
        <v>3070</v>
      </c>
      <c r="K1655" s="95" t="s">
        <v>12002</v>
      </c>
      <c r="L1655" s="164">
        <v>1019.76</v>
      </c>
      <c r="M1655" s="154">
        <v>1019.76</v>
      </c>
      <c r="N1655" s="125">
        <f>(Combined[[#This Row],[Westlake List Price 06-01-26]]-Combined[[#This Row],[Westlake List Price 05-01-26]])/Combined[[#This Row],[Westlake List Price 05-01-26]]</f>
        <v>0</v>
      </c>
    </row>
    <row r="1656" spans="1:14" x14ac:dyDescent="0.3">
      <c r="A1656" s="118">
        <v>2259</v>
      </c>
      <c r="B1656" s="118" t="s">
        <v>17136</v>
      </c>
      <c r="C1656" s="118" t="s">
        <v>17136</v>
      </c>
      <c r="D1656" s="96" t="s">
        <v>13372</v>
      </c>
      <c r="E1656" s="96" t="s">
        <v>13654</v>
      </c>
      <c r="F1656" s="96" t="s">
        <v>12159</v>
      </c>
      <c r="G1656" s="96" t="s">
        <v>19438</v>
      </c>
      <c r="H1656" s="96" t="s">
        <v>17136</v>
      </c>
      <c r="I1656" s="123" t="s">
        <v>13942</v>
      </c>
      <c r="J1656" s="95" t="s">
        <v>17137</v>
      </c>
      <c r="K1656" s="95" t="s">
        <v>12002</v>
      </c>
      <c r="L1656" s="164">
        <v>3061.42</v>
      </c>
      <c r="M1656" s="154">
        <v>3061.42</v>
      </c>
      <c r="N1656" s="125">
        <f>(Combined[[#This Row],[Westlake List Price 06-01-26]]-Combined[[#This Row],[Westlake List Price 05-01-26]])/Combined[[#This Row],[Westlake List Price 05-01-26]]</f>
        <v>0</v>
      </c>
    </row>
    <row r="1657" spans="1:14" x14ac:dyDescent="0.3">
      <c r="A1657" s="118">
        <v>1640</v>
      </c>
      <c r="B1657" s="118" t="s">
        <v>15100</v>
      </c>
      <c r="C1657" s="118" t="s">
        <v>11949</v>
      </c>
      <c r="D1657" s="96" t="s">
        <v>13372</v>
      </c>
      <c r="E1657" s="96" t="s">
        <v>13656</v>
      </c>
      <c r="F1657" s="96">
        <v>10</v>
      </c>
      <c r="G1657" s="96" t="s">
        <v>14565</v>
      </c>
      <c r="H1657" s="96" t="s">
        <v>11949</v>
      </c>
      <c r="I1657" s="123" t="s">
        <v>13918</v>
      </c>
      <c r="J1657" s="95" t="s">
        <v>2934</v>
      </c>
      <c r="K1657" s="95" t="s">
        <v>12002</v>
      </c>
      <c r="L1657" s="164">
        <v>2345.98</v>
      </c>
      <c r="M1657" s="154">
        <v>2345.98</v>
      </c>
      <c r="N1657" s="125">
        <f>(Combined[[#This Row],[Westlake List Price 06-01-26]]-Combined[[#This Row],[Westlake List Price 05-01-26]])/Combined[[#This Row],[Westlake List Price 05-01-26]]</f>
        <v>0</v>
      </c>
    </row>
    <row r="1658" spans="1:14" x14ac:dyDescent="0.3">
      <c r="A1658" s="118">
        <v>1641</v>
      </c>
      <c r="B1658" s="118" t="s">
        <v>15101</v>
      </c>
      <c r="C1658" s="118" t="s">
        <v>11950</v>
      </c>
      <c r="D1658" s="96" t="s">
        <v>13372</v>
      </c>
      <c r="E1658" s="96" t="s">
        <v>13657</v>
      </c>
      <c r="F1658" s="96">
        <v>12</v>
      </c>
      <c r="G1658" s="96" t="s">
        <v>14565</v>
      </c>
      <c r="H1658" s="96" t="s">
        <v>11950</v>
      </c>
      <c r="I1658" s="123" t="s">
        <v>13918</v>
      </c>
      <c r="J1658" s="95" t="s">
        <v>2935</v>
      </c>
      <c r="K1658" s="95" t="s">
        <v>12002</v>
      </c>
      <c r="L1658" s="164">
        <v>3186.52</v>
      </c>
      <c r="M1658" s="154">
        <v>3186.52</v>
      </c>
      <c r="N1658" s="125">
        <f>(Combined[[#This Row],[Westlake List Price 06-01-26]]-Combined[[#This Row],[Westlake List Price 05-01-26]])/Combined[[#This Row],[Westlake List Price 05-01-26]]</f>
        <v>0</v>
      </c>
    </row>
    <row r="1659" spans="1:14" x14ac:dyDescent="0.3">
      <c r="A1659" s="118">
        <v>1637</v>
      </c>
      <c r="B1659" s="118" t="s">
        <v>11946</v>
      </c>
      <c r="C1659" s="118" t="s">
        <v>11946</v>
      </c>
      <c r="D1659" s="96" t="s">
        <v>13372</v>
      </c>
      <c r="E1659" s="96" t="s">
        <v>13653</v>
      </c>
      <c r="F1659" s="96">
        <v>4</v>
      </c>
      <c r="G1659" s="96" t="s">
        <v>14565</v>
      </c>
      <c r="H1659" s="96" t="s">
        <v>11946</v>
      </c>
      <c r="I1659" s="123" t="s">
        <v>13918</v>
      </c>
      <c r="J1659" s="95" t="s">
        <v>13097</v>
      </c>
      <c r="K1659" s="95" t="s">
        <v>12002</v>
      </c>
      <c r="L1659" s="164">
        <v>290.48</v>
      </c>
      <c r="M1659" s="154">
        <v>290.48</v>
      </c>
      <c r="N1659" s="125">
        <f>(Combined[[#This Row],[Westlake List Price 06-01-26]]-Combined[[#This Row],[Westlake List Price 05-01-26]])/Combined[[#This Row],[Westlake List Price 05-01-26]]</f>
        <v>0</v>
      </c>
    </row>
    <row r="1660" spans="1:14" x14ac:dyDescent="0.3">
      <c r="A1660" s="118">
        <v>1638</v>
      </c>
      <c r="B1660" s="118" t="s">
        <v>15098</v>
      </c>
      <c r="C1660" s="118" t="s">
        <v>11947</v>
      </c>
      <c r="D1660" s="96" t="s">
        <v>13372</v>
      </c>
      <c r="E1660" s="96" t="s">
        <v>13654</v>
      </c>
      <c r="F1660" s="96">
        <v>6</v>
      </c>
      <c r="G1660" s="96" t="s">
        <v>14565</v>
      </c>
      <c r="H1660" s="96" t="s">
        <v>11947</v>
      </c>
      <c r="I1660" s="123" t="s">
        <v>13918</v>
      </c>
      <c r="J1660" s="95" t="s">
        <v>2941</v>
      </c>
      <c r="K1660" s="95" t="s">
        <v>12002</v>
      </c>
      <c r="L1660" s="164">
        <v>583.9</v>
      </c>
      <c r="M1660" s="154">
        <v>583.9</v>
      </c>
      <c r="N1660" s="125">
        <f>(Combined[[#This Row],[Westlake List Price 06-01-26]]-Combined[[#This Row],[Westlake List Price 05-01-26]])/Combined[[#This Row],[Westlake List Price 05-01-26]]</f>
        <v>0</v>
      </c>
    </row>
    <row r="1661" spans="1:14" x14ac:dyDescent="0.3">
      <c r="A1661" s="118">
        <v>1639</v>
      </c>
      <c r="B1661" s="118" t="s">
        <v>15099</v>
      </c>
      <c r="C1661" s="118" t="s">
        <v>11948</v>
      </c>
      <c r="D1661" s="96" t="s">
        <v>13372</v>
      </c>
      <c r="E1661" s="96" t="s">
        <v>13655</v>
      </c>
      <c r="F1661" s="96">
        <v>8</v>
      </c>
      <c r="G1661" s="96" t="s">
        <v>14565</v>
      </c>
      <c r="H1661" s="96" t="s">
        <v>11948</v>
      </c>
      <c r="I1661" s="123" t="s">
        <v>13918</v>
      </c>
      <c r="J1661" s="95" t="s">
        <v>2942</v>
      </c>
      <c r="K1661" s="95" t="s">
        <v>12002</v>
      </c>
      <c r="L1661" s="164">
        <v>4712.17</v>
      </c>
      <c r="M1661" s="154">
        <v>4712.17</v>
      </c>
      <c r="N1661" s="125">
        <f>(Combined[[#This Row],[Westlake List Price 06-01-26]]-Combined[[#This Row],[Westlake List Price 05-01-26]])/Combined[[#This Row],[Westlake List Price 05-01-26]]</f>
        <v>0</v>
      </c>
    </row>
    <row r="1662" spans="1:14" x14ac:dyDescent="0.3">
      <c r="A1662" s="118">
        <v>2129</v>
      </c>
      <c r="B1662" s="118" t="s">
        <v>15338</v>
      </c>
      <c r="C1662" s="118" t="s">
        <v>11404</v>
      </c>
      <c r="D1662" s="96" t="s">
        <v>13372</v>
      </c>
      <c r="E1662" s="96" t="s">
        <v>13654</v>
      </c>
      <c r="F1662" s="96" t="s">
        <v>11756</v>
      </c>
      <c r="G1662" s="96" t="s">
        <v>14565</v>
      </c>
      <c r="H1662" s="96" t="s">
        <v>11404</v>
      </c>
      <c r="I1662" s="123" t="s">
        <v>13938</v>
      </c>
      <c r="J1662" s="95" t="s">
        <v>5807</v>
      </c>
      <c r="K1662" s="95" t="s">
        <v>12002</v>
      </c>
      <c r="L1662" s="164">
        <v>326.91000000000003</v>
      </c>
      <c r="M1662" s="154">
        <v>326.91000000000003</v>
      </c>
      <c r="N1662" s="125">
        <f>(Combined[[#This Row],[Westlake List Price 06-01-26]]-Combined[[#This Row],[Westlake List Price 05-01-26]])/Combined[[#This Row],[Westlake List Price 05-01-26]]</f>
        <v>0</v>
      </c>
    </row>
    <row r="1663" spans="1:14" x14ac:dyDescent="0.3">
      <c r="A1663" s="118">
        <v>2130</v>
      </c>
      <c r="B1663" s="118" t="s">
        <v>15339</v>
      </c>
      <c r="C1663" s="118" t="s">
        <v>11405</v>
      </c>
      <c r="D1663" s="96" t="s">
        <v>13372</v>
      </c>
      <c r="E1663" s="96" t="s">
        <v>13655</v>
      </c>
      <c r="F1663" s="96" t="s">
        <v>11760</v>
      </c>
      <c r="G1663" s="96" t="s">
        <v>14565</v>
      </c>
      <c r="H1663" s="96" t="s">
        <v>11405</v>
      </c>
      <c r="I1663" s="123" t="s">
        <v>13938</v>
      </c>
      <c r="J1663" s="95" t="s">
        <v>2943</v>
      </c>
      <c r="K1663" s="95" t="s">
        <v>12002</v>
      </c>
      <c r="L1663" s="164">
        <v>462</v>
      </c>
      <c r="M1663" s="154">
        <v>462</v>
      </c>
      <c r="N1663" s="125">
        <f>(Combined[[#This Row],[Westlake List Price 06-01-26]]-Combined[[#This Row],[Westlake List Price 05-01-26]])/Combined[[#This Row],[Westlake List Price 05-01-26]]</f>
        <v>0</v>
      </c>
    </row>
    <row r="1664" spans="1:14" x14ac:dyDescent="0.3">
      <c r="A1664" s="118">
        <v>2131</v>
      </c>
      <c r="B1664" s="118" t="s">
        <v>15340</v>
      </c>
      <c r="C1664" s="118" t="s">
        <v>11406</v>
      </c>
      <c r="D1664" s="96" t="s">
        <v>13372</v>
      </c>
      <c r="E1664" s="96" t="s">
        <v>13655</v>
      </c>
      <c r="F1664" s="96" t="s">
        <v>11762</v>
      </c>
      <c r="G1664" s="96" t="s">
        <v>14565</v>
      </c>
      <c r="H1664" s="96" t="s">
        <v>11406</v>
      </c>
      <c r="I1664" s="123" t="s">
        <v>13938</v>
      </c>
      <c r="J1664" s="95" t="s">
        <v>5807</v>
      </c>
      <c r="K1664" s="95" t="s">
        <v>12002</v>
      </c>
      <c r="L1664" s="164">
        <v>475.66</v>
      </c>
      <c r="M1664" s="154">
        <v>475.66</v>
      </c>
      <c r="N1664" s="125">
        <f>(Combined[[#This Row],[Westlake List Price 06-01-26]]-Combined[[#This Row],[Westlake List Price 05-01-26]])/Combined[[#This Row],[Westlake List Price 05-01-26]]</f>
        <v>0</v>
      </c>
    </row>
    <row r="1665" spans="1:14" x14ac:dyDescent="0.3">
      <c r="A1665" s="118">
        <v>2135</v>
      </c>
      <c r="B1665" s="118" t="s">
        <v>15343</v>
      </c>
      <c r="C1665" s="118" t="s">
        <v>11410</v>
      </c>
      <c r="D1665" s="96" t="s">
        <v>13372</v>
      </c>
      <c r="E1665" s="96" t="s">
        <v>13657</v>
      </c>
      <c r="F1665" s="96" t="s">
        <v>12284</v>
      </c>
      <c r="G1665" s="96" t="s">
        <v>14565</v>
      </c>
      <c r="H1665" s="96" t="s">
        <v>11410</v>
      </c>
      <c r="I1665" s="123" t="s">
        <v>13938</v>
      </c>
      <c r="J1665" s="95" t="s">
        <v>5807</v>
      </c>
      <c r="K1665" s="95" t="s">
        <v>12002</v>
      </c>
      <c r="L1665" s="164">
        <v>702.47</v>
      </c>
      <c r="M1665" s="154">
        <v>702.47</v>
      </c>
      <c r="N1665" s="125">
        <f>(Combined[[#This Row],[Westlake List Price 06-01-26]]-Combined[[#This Row],[Westlake List Price 05-01-26]])/Combined[[#This Row],[Westlake List Price 05-01-26]]</f>
        <v>0</v>
      </c>
    </row>
    <row r="1666" spans="1:14" x14ac:dyDescent="0.3">
      <c r="A1666" s="118">
        <v>2136</v>
      </c>
      <c r="B1666" s="118" t="s">
        <v>15344</v>
      </c>
      <c r="C1666" s="118" t="s">
        <v>11411</v>
      </c>
      <c r="D1666" s="96" t="s">
        <v>13372</v>
      </c>
      <c r="E1666" s="96" t="s">
        <v>13657</v>
      </c>
      <c r="F1666" s="96" t="s">
        <v>12286</v>
      </c>
      <c r="G1666" s="96" t="s">
        <v>14565</v>
      </c>
      <c r="H1666" s="96" t="s">
        <v>11411</v>
      </c>
      <c r="I1666" s="123" t="s">
        <v>13938</v>
      </c>
      <c r="J1666" s="95" t="s">
        <v>5807</v>
      </c>
      <c r="K1666" s="95" t="s">
        <v>12002</v>
      </c>
      <c r="L1666" s="164">
        <v>816.45</v>
      </c>
      <c r="M1666" s="154">
        <v>816.45</v>
      </c>
      <c r="N1666" s="125">
        <f>(Combined[[#This Row],[Westlake List Price 06-01-26]]-Combined[[#This Row],[Westlake List Price 05-01-26]])/Combined[[#This Row],[Westlake List Price 05-01-26]]</f>
        <v>0</v>
      </c>
    </row>
    <row r="1667" spans="1:14" x14ac:dyDescent="0.3">
      <c r="A1667" s="118">
        <v>2153</v>
      </c>
      <c r="B1667" s="118" t="s">
        <v>15350</v>
      </c>
      <c r="C1667" s="118" t="s">
        <v>11428</v>
      </c>
      <c r="D1667" s="96" t="s">
        <v>13372</v>
      </c>
      <c r="E1667" s="96" t="s">
        <v>13648</v>
      </c>
      <c r="F1667" s="96" t="s">
        <v>12318</v>
      </c>
      <c r="G1667" s="96" t="s">
        <v>14565</v>
      </c>
      <c r="H1667" s="96" t="s">
        <v>11428</v>
      </c>
      <c r="I1667" s="123" t="s">
        <v>13938</v>
      </c>
      <c r="J1667" s="95" t="s">
        <v>2945</v>
      </c>
      <c r="K1667" s="95" t="s">
        <v>12002</v>
      </c>
      <c r="L1667" s="164">
        <v>3274.34</v>
      </c>
      <c r="M1667" s="154">
        <v>3274.34</v>
      </c>
      <c r="N1667" s="125">
        <f>(Combined[[#This Row],[Westlake List Price 06-01-26]]-Combined[[#This Row],[Westlake List Price 05-01-26]])/Combined[[#This Row],[Westlake List Price 05-01-26]]</f>
        <v>0</v>
      </c>
    </row>
    <row r="1668" spans="1:14" x14ac:dyDescent="0.3">
      <c r="A1668" s="118">
        <v>2150</v>
      </c>
      <c r="B1668" s="118" t="s">
        <v>11425</v>
      </c>
      <c r="C1668" s="118" t="s">
        <v>11425</v>
      </c>
      <c r="D1668" s="96" t="s">
        <v>13372</v>
      </c>
      <c r="E1668" s="96" t="s">
        <v>13648</v>
      </c>
      <c r="F1668" s="96" t="s">
        <v>12312</v>
      </c>
      <c r="G1668" s="96" t="s">
        <v>14565</v>
      </c>
      <c r="H1668" s="96" t="s">
        <v>11425</v>
      </c>
      <c r="I1668" s="123" t="s">
        <v>13938</v>
      </c>
      <c r="J1668" s="95" t="s">
        <v>5807</v>
      </c>
      <c r="K1668" s="95" t="s">
        <v>12002</v>
      </c>
      <c r="L1668" s="164">
        <v>1239.3599999999999</v>
      </c>
      <c r="M1668" s="154">
        <v>1239.3599999999999</v>
      </c>
      <c r="N1668" s="125">
        <f>(Combined[[#This Row],[Westlake List Price 06-01-26]]-Combined[[#This Row],[Westlake List Price 05-01-26]])/Combined[[#This Row],[Westlake List Price 05-01-26]]</f>
        <v>0</v>
      </c>
    </row>
    <row r="1669" spans="1:14" x14ac:dyDescent="0.3">
      <c r="A1669" s="118">
        <v>2203</v>
      </c>
      <c r="B1669" s="118" t="s">
        <v>15372</v>
      </c>
      <c r="C1669" s="118" t="s">
        <v>10972</v>
      </c>
      <c r="D1669" s="96" t="s">
        <v>13372</v>
      </c>
      <c r="E1669" s="96" t="s">
        <v>13654</v>
      </c>
      <c r="F1669" s="96" t="s">
        <v>11756</v>
      </c>
      <c r="G1669" s="96" t="s">
        <v>14565</v>
      </c>
      <c r="H1669" s="96" t="s">
        <v>10972</v>
      </c>
      <c r="I1669" s="123" t="s">
        <v>13941</v>
      </c>
      <c r="J1669" s="95" t="s">
        <v>2946</v>
      </c>
      <c r="K1669" s="95" t="s">
        <v>12002</v>
      </c>
      <c r="L1669" s="164">
        <v>351.31</v>
      </c>
      <c r="M1669" s="154">
        <v>351.31</v>
      </c>
      <c r="N1669" s="125">
        <f>(Combined[[#This Row],[Westlake List Price 06-01-26]]-Combined[[#This Row],[Westlake List Price 05-01-26]])/Combined[[#This Row],[Westlake List Price 05-01-26]]</f>
        <v>0</v>
      </c>
    </row>
    <row r="1670" spans="1:14" x14ac:dyDescent="0.3">
      <c r="A1670" s="118">
        <v>2204</v>
      </c>
      <c r="B1670" s="118" t="s">
        <v>15373</v>
      </c>
      <c r="C1670" s="118" t="s">
        <v>10973</v>
      </c>
      <c r="D1670" s="96" t="s">
        <v>13372</v>
      </c>
      <c r="E1670" s="96" t="s">
        <v>13655</v>
      </c>
      <c r="F1670" s="96" t="s">
        <v>11760</v>
      </c>
      <c r="G1670" s="96" t="s">
        <v>14565</v>
      </c>
      <c r="H1670" s="96" t="s">
        <v>10973</v>
      </c>
      <c r="I1670" s="123" t="s">
        <v>13941</v>
      </c>
      <c r="J1670" s="95" t="s">
        <v>5807</v>
      </c>
      <c r="K1670" s="95" t="s">
        <v>12002</v>
      </c>
      <c r="L1670" s="164">
        <v>496.55</v>
      </c>
      <c r="M1670" s="154">
        <v>496.55</v>
      </c>
      <c r="N1670" s="125">
        <f>(Combined[[#This Row],[Westlake List Price 06-01-26]]-Combined[[#This Row],[Westlake List Price 05-01-26]])/Combined[[#This Row],[Westlake List Price 05-01-26]]</f>
        <v>0</v>
      </c>
    </row>
    <row r="1671" spans="1:14" x14ac:dyDescent="0.3">
      <c r="A1671" s="118">
        <v>2205</v>
      </c>
      <c r="B1671" s="118" t="s">
        <v>15374</v>
      </c>
      <c r="C1671" s="118" t="s">
        <v>10974</v>
      </c>
      <c r="D1671" s="96" t="s">
        <v>13372</v>
      </c>
      <c r="E1671" s="96" t="s">
        <v>13655</v>
      </c>
      <c r="F1671" s="96" t="s">
        <v>11762</v>
      </c>
      <c r="G1671" s="96" t="s">
        <v>14565</v>
      </c>
      <c r="H1671" s="96" t="s">
        <v>10974</v>
      </c>
      <c r="I1671" s="123" t="s">
        <v>13941</v>
      </c>
      <c r="J1671" s="95" t="s">
        <v>5807</v>
      </c>
      <c r="K1671" s="95" t="s">
        <v>12002</v>
      </c>
      <c r="L1671" s="164">
        <v>511.39</v>
      </c>
      <c r="M1671" s="154">
        <v>511.39</v>
      </c>
      <c r="N1671" s="125">
        <f>(Combined[[#This Row],[Westlake List Price 06-01-26]]-Combined[[#This Row],[Westlake List Price 05-01-26]])/Combined[[#This Row],[Westlake List Price 05-01-26]]</f>
        <v>0</v>
      </c>
    </row>
    <row r="1672" spans="1:14" x14ac:dyDescent="0.3">
      <c r="A1672" s="118">
        <v>2206</v>
      </c>
      <c r="B1672" s="118" t="s">
        <v>15375</v>
      </c>
      <c r="C1672" s="118" t="s">
        <v>10975</v>
      </c>
      <c r="D1672" s="96" t="s">
        <v>13372</v>
      </c>
      <c r="E1672" s="96" t="s">
        <v>13656</v>
      </c>
      <c r="F1672" s="96" t="s">
        <v>12276</v>
      </c>
      <c r="G1672" s="96" t="s">
        <v>14565</v>
      </c>
      <c r="H1672" s="96" t="s">
        <v>10975</v>
      </c>
      <c r="I1672" s="123" t="s">
        <v>13941</v>
      </c>
      <c r="J1672" s="95" t="s">
        <v>2947</v>
      </c>
      <c r="K1672" s="95" t="s">
        <v>12002</v>
      </c>
      <c r="L1672" s="164">
        <v>625.87</v>
      </c>
      <c r="M1672" s="154">
        <v>625.87</v>
      </c>
      <c r="N1672" s="125">
        <f>(Combined[[#This Row],[Westlake List Price 06-01-26]]-Combined[[#This Row],[Westlake List Price 05-01-26]])/Combined[[#This Row],[Westlake List Price 05-01-26]]</f>
        <v>0</v>
      </c>
    </row>
    <row r="1673" spans="1:14" x14ac:dyDescent="0.3">
      <c r="A1673" s="118">
        <v>2207</v>
      </c>
      <c r="B1673" s="118" t="s">
        <v>15376</v>
      </c>
      <c r="C1673" s="118" t="s">
        <v>10976</v>
      </c>
      <c r="D1673" s="96" t="s">
        <v>13372</v>
      </c>
      <c r="E1673" s="96" t="s">
        <v>13656</v>
      </c>
      <c r="F1673" s="96" t="s">
        <v>12278</v>
      </c>
      <c r="G1673" s="96" t="s">
        <v>14565</v>
      </c>
      <c r="H1673" s="96" t="s">
        <v>10976</v>
      </c>
      <c r="I1673" s="123" t="s">
        <v>13941</v>
      </c>
      <c r="J1673" s="95" t="s">
        <v>18771</v>
      </c>
      <c r="K1673" s="95" t="s">
        <v>12002</v>
      </c>
      <c r="L1673" s="164">
        <v>729.31</v>
      </c>
      <c r="M1673" s="154">
        <v>729.31</v>
      </c>
      <c r="N1673" s="125">
        <f>(Combined[[#This Row],[Westlake List Price 06-01-26]]-Combined[[#This Row],[Westlake List Price 05-01-26]])/Combined[[#This Row],[Westlake List Price 05-01-26]]</f>
        <v>0</v>
      </c>
    </row>
    <row r="1674" spans="1:14" x14ac:dyDescent="0.3">
      <c r="A1674" s="118">
        <v>2209</v>
      </c>
      <c r="B1674" s="118" t="s">
        <v>15378</v>
      </c>
      <c r="C1674" s="118" t="s">
        <v>10978</v>
      </c>
      <c r="D1674" s="96" t="s">
        <v>13372</v>
      </c>
      <c r="E1674" s="96" t="s">
        <v>13657</v>
      </c>
      <c r="F1674" s="96" t="s">
        <v>12284</v>
      </c>
      <c r="G1674" s="96" t="s">
        <v>14565</v>
      </c>
      <c r="H1674" s="96" t="s">
        <v>10978</v>
      </c>
      <c r="I1674" s="123" t="s">
        <v>13941</v>
      </c>
      <c r="J1674" s="95" t="s">
        <v>5807</v>
      </c>
      <c r="K1674" s="95" t="s">
        <v>12002</v>
      </c>
      <c r="L1674" s="164">
        <v>755.22</v>
      </c>
      <c r="M1674" s="154">
        <v>755.22</v>
      </c>
      <c r="N1674" s="125">
        <f>(Combined[[#This Row],[Westlake List Price 06-01-26]]-Combined[[#This Row],[Westlake List Price 05-01-26]])/Combined[[#This Row],[Westlake List Price 05-01-26]]</f>
        <v>0</v>
      </c>
    </row>
    <row r="1675" spans="1:14" x14ac:dyDescent="0.3">
      <c r="A1675" s="118">
        <v>2210</v>
      </c>
      <c r="B1675" s="118" t="s">
        <v>15379</v>
      </c>
      <c r="C1675" s="118" t="s">
        <v>10979</v>
      </c>
      <c r="D1675" s="96" t="s">
        <v>13372</v>
      </c>
      <c r="E1675" s="96" t="s">
        <v>13657</v>
      </c>
      <c r="F1675" s="96" t="s">
        <v>12286</v>
      </c>
      <c r="G1675" s="96" t="s">
        <v>14565</v>
      </c>
      <c r="H1675" s="96" t="s">
        <v>10979</v>
      </c>
      <c r="I1675" s="123" t="s">
        <v>13941</v>
      </c>
      <c r="J1675" s="95" t="s">
        <v>14144</v>
      </c>
      <c r="K1675" s="95" t="s">
        <v>12002</v>
      </c>
      <c r="L1675" s="164">
        <v>878.09</v>
      </c>
      <c r="M1675" s="154">
        <v>878.09</v>
      </c>
      <c r="N1675" s="125">
        <f>(Combined[[#This Row],[Westlake List Price 06-01-26]]-Combined[[#This Row],[Westlake List Price 05-01-26]])/Combined[[#This Row],[Westlake List Price 05-01-26]]</f>
        <v>0</v>
      </c>
    </row>
    <row r="1676" spans="1:14" x14ac:dyDescent="0.3">
      <c r="A1676" s="118">
        <v>2211</v>
      </c>
      <c r="B1676" s="118" t="s">
        <v>15380</v>
      </c>
      <c r="C1676" s="118" t="s">
        <v>10980</v>
      </c>
      <c r="D1676" s="96" t="s">
        <v>13372</v>
      </c>
      <c r="E1676" s="96" t="s">
        <v>13657</v>
      </c>
      <c r="F1676" s="96" t="s">
        <v>12288</v>
      </c>
      <c r="G1676" s="96" t="s">
        <v>14565</v>
      </c>
      <c r="H1676" s="96" t="s">
        <v>10980</v>
      </c>
      <c r="I1676" s="123" t="s">
        <v>13941</v>
      </c>
      <c r="J1676" s="95" t="s">
        <v>5807</v>
      </c>
      <c r="K1676" s="95" t="s">
        <v>12002</v>
      </c>
      <c r="L1676" s="164">
        <v>2306.94</v>
      </c>
      <c r="M1676" s="154">
        <v>2306.94</v>
      </c>
      <c r="N1676" s="125">
        <f>(Combined[[#This Row],[Westlake List Price 06-01-26]]-Combined[[#This Row],[Westlake List Price 05-01-26]])/Combined[[#This Row],[Westlake List Price 05-01-26]]</f>
        <v>0</v>
      </c>
    </row>
    <row r="1677" spans="1:14" x14ac:dyDescent="0.3">
      <c r="A1677" s="118">
        <v>2214</v>
      </c>
      <c r="B1677" s="118" t="s">
        <v>15383</v>
      </c>
      <c r="C1677" s="118" t="s">
        <v>10983</v>
      </c>
      <c r="D1677" s="96" t="s">
        <v>13372</v>
      </c>
      <c r="E1677" s="96" t="s">
        <v>13646</v>
      </c>
      <c r="F1677" s="96" t="s">
        <v>12295</v>
      </c>
      <c r="G1677" s="96" t="s">
        <v>14565</v>
      </c>
      <c r="H1677" s="96" t="s">
        <v>10983</v>
      </c>
      <c r="I1677" s="123" t="s">
        <v>13941</v>
      </c>
      <c r="J1677" s="95" t="s">
        <v>2949</v>
      </c>
      <c r="K1677" s="95" t="s">
        <v>12002</v>
      </c>
      <c r="L1677" s="164">
        <v>959.35</v>
      </c>
      <c r="M1677" s="154">
        <v>959.35</v>
      </c>
      <c r="N1677" s="125">
        <f>(Combined[[#This Row],[Westlake List Price 06-01-26]]-Combined[[#This Row],[Westlake List Price 05-01-26]])/Combined[[#This Row],[Westlake List Price 05-01-26]]</f>
        <v>0</v>
      </c>
    </row>
    <row r="1678" spans="1:14" x14ac:dyDescent="0.3">
      <c r="A1678" s="118">
        <v>2215</v>
      </c>
      <c r="B1678" s="118" t="s">
        <v>10984</v>
      </c>
      <c r="C1678" s="118" t="s">
        <v>10984</v>
      </c>
      <c r="D1678" s="96" t="s">
        <v>13372</v>
      </c>
      <c r="E1678" s="96" t="s">
        <v>13646</v>
      </c>
      <c r="F1678" s="96" t="s">
        <v>12297</v>
      </c>
      <c r="G1678" s="96" t="s">
        <v>14565</v>
      </c>
      <c r="H1678" s="96" t="s">
        <v>10984</v>
      </c>
      <c r="I1678" s="123" t="s">
        <v>13941</v>
      </c>
      <c r="J1678" s="95" t="s">
        <v>5807</v>
      </c>
      <c r="K1678" s="95" t="s">
        <v>12002</v>
      </c>
      <c r="L1678" s="164">
        <v>2361.4499999999998</v>
      </c>
      <c r="M1678" s="154">
        <v>2361.4499999999998</v>
      </c>
      <c r="N1678" s="125">
        <f>(Combined[[#This Row],[Westlake List Price 06-01-26]]-Combined[[#This Row],[Westlake List Price 05-01-26]])/Combined[[#This Row],[Westlake List Price 05-01-26]]</f>
        <v>0</v>
      </c>
    </row>
    <row r="1679" spans="1:14" x14ac:dyDescent="0.3">
      <c r="A1679" s="118">
        <v>2221</v>
      </c>
      <c r="B1679" s="118" t="s">
        <v>15388</v>
      </c>
      <c r="C1679" s="118" t="s">
        <v>10990</v>
      </c>
      <c r="D1679" s="96" t="s">
        <v>13372</v>
      </c>
      <c r="E1679" s="96" t="s">
        <v>13647</v>
      </c>
      <c r="F1679" s="96" t="s">
        <v>12308</v>
      </c>
      <c r="G1679" s="96" t="s">
        <v>14565</v>
      </c>
      <c r="H1679" s="96" t="s">
        <v>10990</v>
      </c>
      <c r="I1679" s="123" t="s">
        <v>13941</v>
      </c>
      <c r="J1679" s="95" t="s">
        <v>2950</v>
      </c>
      <c r="K1679" s="95" t="s">
        <v>12002</v>
      </c>
      <c r="L1679" s="164">
        <v>2873.07</v>
      </c>
      <c r="M1679" s="154">
        <v>2873.07</v>
      </c>
      <c r="N1679" s="125">
        <f>(Combined[[#This Row],[Westlake List Price 06-01-26]]-Combined[[#This Row],[Westlake List Price 05-01-26]])/Combined[[#This Row],[Westlake List Price 05-01-26]]</f>
        <v>0</v>
      </c>
    </row>
    <row r="1680" spans="1:14" x14ac:dyDescent="0.3">
      <c r="A1680" s="118">
        <v>2222</v>
      </c>
      <c r="B1680" s="118" t="s">
        <v>15389</v>
      </c>
      <c r="C1680" s="118" t="s">
        <v>10991</v>
      </c>
      <c r="D1680" s="96" t="s">
        <v>13372</v>
      </c>
      <c r="E1680" s="96" t="s">
        <v>13647</v>
      </c>
      <c r="F1680" s="96" t="s">
        <v>12309</v>
      </c>
      <c r="G1680" s="96" t="s">
        <v>14565</v>
      </c>
      <c r="H1680" s="96" t="s">
        <v>10991</v>
      </c>
      <c r="I1680" s="123" t="s">
        <v>13941</v>
      </c>
      <c r="J1680" s="95" t="s">
        <v>2951</v>
      </c>
      <c r="K1680" s="95" t="s">
        <v>12002</v>
      </c>
      <c r="L1680" s="164">
        <v>2924.1</v>
      </c>
      <c r="M1680" s="154">
        <v>2924.1</v>
      </c>
      <c r="N1680" s="125">
        <f>(Combined[[#This Row],[Westlake List Price 06-01-26]]-Combined[[#This Row],[Westlake List Price 05-01-26]])/Combined[[#This Row],[Westlake List Price 05-01-26]]</f>
        <v>0</v>
      </c>
    </row>
    <row r="1681" spans="1:14" x14ac:dyDescent="0.3">
      <c r="A1681" s="118">
        <v>2219</v>
      </c>
      <c r="B1681" s="118" t="s">
        <v>15386</v>
      </c>
      <c r="C1681" s="118" t="s">
        <v>10988</v>
      </c>
      <c r="D1681" s="96" t="s">
        <v>13372</v>
      </c>
      <c r="E1681" s="96" t="s">
        <v>13647</v>
      </c>
      <c r="F1681" s="96" t="s">
        <v>12304</v>
      </c>
      <c r="G1681" s="96" t="s">
        <v>14565</v>
      </c>
      <c r="H1681" s="96" t="s">
        <v>10988</v>
      </c>
      <c r="I1681" s="123" t="s">
        <v>13941</v>
      </c>
      <c r="J1681" s="95" t="s">
        <v>14145</v>
      </c>
      <c r="K1681" s="95" t="s">
        <v>12002</v>
      </c>
      <c r="L1681" s="164">
        <v>1023.87</v>
      </c>
      <c r="M1681" s="154">
        <v>1023.87</v>
      </c>
      <c r="N1681" s="125">
        <f>(Combined[[#This Row],[Westlake List Price 06-01-26]]-Combined[[#This Row],[Westlake List Price 05-01-26]])/Combined[[#This Row],[Westlake List Price 05-01-26]]</f>
        <v>0</v>
      </c>
    </row>
    <row r="1682" spans="1:14" x14ac:dyDescent="0.3">
      <c r="A1682" s="118">
        <v>2220</v>
      </c>
      <c r="B1682" s="118" t="s">
        <v>15387</v>
      </c>
      <c r="C1682" s="118" t="s">
        <v>10989</v>
      </c>
      <c r="D1682" s="96" t="s">
        <v>13372</v>
      </c>
      <c r="E1682" s="96" t="s">
        <v>13647</v>
      </c>
      <c r="F1682" s="96" t="s">
        <v>12306</v>
      </c>
      <c r="G1682" s="96" t="s">
        <v>14565</v>
      </c>
      <c r="H1682" s="96" t="s">
        <v>10989</v>
      </c>
      <c r="I1682" s="123" t="s">
        <v>13941</v>
      </c>
      <c r="J1682" s="95" t="s">
        <v>13864</v>
      </c>
      <c r="K1682" s="95" t="s">
        <v>12002</v>
      </c>
      <c r="L1682" s="164">
        <v>2415.3200000000002</v>
      </c>
      <c r="M1682" s="154">
        <v>2415.3200000000002</v>
      </c>
      <c r="N1682" s="125">
        <f>(Combined[[#This Row],[Westlake List Price 06-01-26]]-Combined[[#This Row],[Westlake List Price 05-01-26]])/Combined[[#This Row],[Westlake List Price 05-01-26]]</f>
        <v>0</v>
      </c>
    </row>
    <row r="1683" spans="1:14" x14ac:dyDescent="0.3">
      <c r="A1683" s="118">
        <v>2228</v>
      </c>
      <c r="B1683" s="118" t="s">
        <v>15394</v>
      </c>
      <c r="C1683" s="118" t="s">
        <v>10997</v>
      </c>
      <c r="D1683" s="96" t="s">
        <v>13372</v>
      </c>
      <c r="E1683" s="96" t="s">
        <v>13648</v>
      </c>
      <c r="F1683" s="96" t="s">
        <v>12319</v>
      </c>
      <c r="G1683" s="96" t="s">
        <v>14565</v>
      </c>
      <c r="H1683" s="96" t="s">
        <v>10997</v>
      </c>
      <c r="I1683" s="123" t="s">
        <v>13941</v>
      </c>
      <c r="J1683" s="95" t="s">
        <v>2953</v>
      </c>
      <c r="K1683" s="95" t="s">
        <v>12002</v>
      </c>
      <c r="L1683" s="164">
        <v>4221.8</v>
      </c>
      <c r="M1683" s="154">
        <v>4221.8</v>
      </c>
      <c r="N1683" s="125">
        <f>(Combined[[#This Row],[Westlake List Price 06-01-26]]-Combined[[#This Row],[Westlake List Price 05-01-26]])/Combined[[#This Row],[Westlake List Price 05-01-26]]</f>
        <v>0</v>
      </c>
    </row>
    <row r="1684" spans="1:14" x14ac:dyDescent="0.3">
      <c r="A1684" s="118">
        <v>2225</v>
      </c>
      <c r="B1684" s="118" t="s">
        <v>15391</v>
      </c>
      <c r="C1684" s="118" t="s">
        <v>10994</v>
      </c>
      <c r="D1684" s="96" t="s">
        <v>13372</v>
      </c>
      <c r="E1684" s="96" t="s">
        <v>13648</v>
      </c>
      <c r="F1684" s="96" t="s">
        <v>12314</v>
      </c>
      <c r="G1684" s="96" t="s">
        <v>14565</v>
      </c>
      <c r="H1684" s="96" t="s">
        <v>10994</v>
      </c>
      <c r="I1684" s="123" t="s">
        <v>13941</v>
      </c>
      <c r="J1684" s="95" t="s">
        <v>2954</v>
      </c>
      <c r="K1684" s="95" t="s">
        <v>12002</v>
      </c>
      <c r="L1684" s="164">
        <v>1422.26</v>
      </c>
      <c r="M1684" s="154">
        <v>1422.26</v>
      </c>
      <c r="N1684" s="125">
        <f>(Combined[[#This Row],[Westlake List Price 06-01-26]]-Combined[[#This Row],[Westlake List Price 05-01-26]])/Combined[[#This Row],[Westlake List Price 05-01-26]]</f>
        <v>0</v>
      </c>
    </row>
    <row r="1685" spans="1:14" x14ac:dyDescent="0.3">
      <c r="A1685" s="118">
        <v>2226</v>
      </c>
      <c r="B1685" s="118" t="s">
        <v>15392</v>
      </c>
      <c r="C1685" s="118" t="s">
        <v>10995</v>
      </c>
      <c r="D1685" s="96" t="s">
        <v>13372</v>
      </c>
      <c r="E1685" s="96" t="s">
        <v>13648</v>
      </c>
      <c r="F1685" s="96" t="s">
        <v>12316</v>
      </c>
      <c r="G1685" s="96" t="s">
        <v>14565</v>
      </c>
      <c r="H1685" s="96" t="s">
        <v>10995</v>
      </c>
      <c r="I1685" s="123" t="s">
        <v>13941</v>
      </c>
      <c r="J1685" s="95" t="s">
        <v>5807</v>
      </c>
      <c r="K1685" s="95" t="s">
        <v>12002</v>
      </c>
      <c r="L1685" s="164">
        <v>3154.44</v>
      </c>
      <c r="M1685" s="154">
        <v>3154.44</v>
      </c>
      <c r="N1685" s="125">
        <f>(Combined[[#This Row],[Westlake List Price 06-01-26]]-Combined[[#This Row],[Westlake List Price 05-01-26]])/Combined[[#This Row],[Westlake List Price 05-01-26]]</f>
        <v>0</v>
      </c>
    </row>
    <row r="1686" spans="1:14" x14ac:dyDescent="0.3">
      <c r="A1686" s="118">
        <v>1583</v>
      </c>
      <c r="B1686" s="118" t="s">
        <v>15070</v>
      </c>
      <c r="C1686" s="118" t="s">
        <v>11640</v>
      </c>
      <c r="D1686" s="96" t="s">
        <v>13372</v>
      </c>
      <c r="E1686" s="96" t="s">
        <v>13646</v>
      </c>
      <c r="F1686" s="96">
        <v>14</v>
      </c>
      <c r="G1686" s="96" t="s">
        <v>14565</v>
      </c>
      <c r="H1686" s="96" t="s">
        <v>11640</v>
      </c>
      <c r="I1686" s="123" t="s">
        <v>13884</v>
      </c>
      <c r="J1686" s="95" t="s">
        <v>2958</v>
      </c>
      <c r="K1686" s="95" t="s">
        <v>12002</v>
      </c>
      <c r="L1686" s="164">
        <v>5479.67</v>
      </c>
      <c r="M1686" s="154">
        <v>5479.67</v>
      </c>
      <c r="N1686" s="125">
        <f>(Combined[[#This Row],[Westlake List Price 06-01-26]]-Combined[[#This Row],[Westlake List Price 05-01-26]])/Combined[[#This Row],[Westlake List Price 05-01-26]]</f>
        <v>0</v>
      </c>
    </row>
    <row r="1687" spans="1:14" x14ac:dyDescent="0.3">
      <c r="A1687" s="118">
        <v>1585</v>
      </c>
      <c r="B1687" s="118" t="s">
        <v>15072</v>
      </c>
      <c r="C1687" s="118" t="s">
        <v>11642</v>
      </c>
      <c r="D1687" s="96" t="s">
        <v>13372</v>
      </c>
      <c r="E1687" s="96" t="s">
        <v>13648</v>
      </c>
      <c r="F1687" s="96">
        <v>18</v>
      </c>
      <c r="G1687" s="96" t="s">
        <v>14565</v>
      </c>
      <c r="H1687" s="96" t="s">
        <v>11642</v>
      </c>
      <c r="I1687" s="123" t="s">
        <v>13884</v>
      </c>
      <c r="J1687" s="95" t="s">
        <v>3089</v>
      </c>
      <c r="K1687" s="95" t="s">
        <v>12002</v>
      </c>
      <c r="L1687" s="164">
        <v>7943.81</v>
      </c>
      <c r="M1687" s="154">
        <v>7943.81</v>
      </c>
      <c r="N1687" s="125">
        <f>(Combined[[#This Row],[Westlake List Price 06-01-26]]-Combined[[#This Row],[Westlake List Price 05-01-26]])/Combined[[#This Row],[Westlake List Price 05-01-26]]</f>
        <v>0</v>
      </c>
    </row>
    <row r="1688" spans="1:14" x14ac:dyDescent="0.3">
      <c r="A1688" s="118">
        <v>1586</v>
      </c>
      <c r="B1688" s="118" t="s">
        <v>15073</v>
      </c>
      <c r="C1688" s="118" t="s">
        <v>11643</v>
      </c>
      <c r="D1688" s="96" t="s">
        <v>13372</v>
      </c>
      <c r="E1688" s="96" t="s">
        <v>13649</v>
      </c>
      <c r="F1688" s="96">
        <v>20</v>
      </c>
      <c r="G1688" s="96" t="s">
        <v>14565</v>
      </c>
      <c r="H1688" s="96" t="s">
        <v>11643</v>
      </c>
      <c r="I1688" s="123" t="s">
        <v>13884</v>
      </c>
      <c r="J1688" s="95" t="s">
        <v>3090</v>
      </c>
      <c r="K1688" s="95" t="s">
        <v>12002</v>
      </c>
      <c r="L1688" s="164">
        <v>11540.32</v>
      </c>
      <c r="M1688" s="154">
        <v>11540.32</v>
      </c>
      <c r="N1688" s="125">
        <f>(Combined[[#This Row],[Westlake List Price 06-01-26]]-Combined[[#This Row],[Westlake List Price 05-01-26]])/Combined[[#This Row],[Westlake List Price 05-01-26]]</f>
        <v>0</v>
      </c>
    </row>
    <row r="1689" spans="1:14" x14ac:dyDescent="0.3">
      <c r="A1689" s="118">
        <v>1587</v>
      </c>
      <c r="B1689" s="118" t="s">
        <v>15074</v>
      </c>
      <c r="C1689" s="118" t="s">
        <v>11644</v>
      </c>
      <c r="D1689" s="96" t="s">
        <v>13372</v>
      </c>
      <c r="E1689" s="96" t="s">
        <v>13650</v>
      </c>
      <c r="F1689" s="96">
        <v>24</v>
      </c>
      <c r="G1689" s="96" t="s">
        <v>14565</v>
      </c>
      <c r="H1689" s="96" t="s">
        <v>11644</v>
      </c>
      <c r="I1689" s="123" t="s">
        <v>13884</v>
      </c>
      <c r="J1689" s="95" t="s">
        <v>3091</v>
      </c>
      <c r="K1689" s="95" t="s">
        <v>12002</v>
      </c>
      <c r="L1689" s="164">
        <v>15982.69</v>
      </c>
      <c r="M1689" s="154">
        <v>15982.69</v>
      </c>
      <c r="N1689" s="125">
        <f>(Combined[[#This Row],[Westlake List Price 06-01-26]]-Combined[[#This Row],[Westlake List Price 05-01-26]])/Combined[[#This Row],[Westlake List Price 05-01-26]]</f>
        <v>0</v>
      </c>
    </row>
    <row r="1690" spans="1:14" x14ac:dyDescent="0.3">
      <c r="A1690" s="118">
        <v>1654</v>
      </c>
      <c r="B1690" s="118" t="s">
        <v>15110</v>
      </c>
      <c r="C1690" s="118" t="s">
        <v>11960</v>
      </c>
      <c r="D1690" s="96" t="s">
        <v>13372</v>
      </c>
      <c r="E1690" s="96" t="s">
        <v>13656</v>
      </c>
      <c r="F1690" s="96" t="s">
        <v>11636</v>
      </c>
      <c r="G1690" s="96" t="s">
        <v>14565</v>
      </c>
      <c r="H1690" s="96" t="s">
        <v>11960</v>
      </c>
      <c r="I1690" s="123" t="s">
        <v>13890</v>
      </c>
      <c r="J1690" s="95" t="s">
        <v>3092</v>
      </c>
      <c r="K1690" s="95" t="s">
        <v>12002</v>
      </c>
      <c r="L1690" s="164">
        <v>3539.35</v>
      </c>
      <c r="M1690" s="154">
        <v>3539.35</v>
      </c>
      <c r="N1690" s="125">
        <f>(Combined[[#This Row],[Westlake List Price 06-01-26]]-Combined[[#This Row],[Westlake List Price 05-01-26]])/Combined[[#This Row],[Westlake List Price 05-01-26]]</f>
        <v>0</v>
      </c>
    </row>
    <row r="1691" spans="1:14" x14ac:dyDescent="0.3">
      <c r="A1691" s="118">
        <v>1655</v>
      </c>
      <c r="B1691" s="118" t="s">
        <v>15111</v>
      </c>
      <c r="C1691" s="118" t="s">
        <v>11961</v>
      </c>
      <c r="D1691" s="96" t="s">
        <v>13372</v>
      </c>
      <c r="E1691" s="96" t="s">
        <v>13657</v>
      </c>
      <c r="F1691" s="96" t="s">
        <v>11638</v>
      </c>
      <c r="G1691" s="96" t="s">
        <v>14565</v>
      </c>
      <c r="H1691" s="96" t="s">
        <v>11961</v>
      </c>
      <c r="I1691" s="123" t="s">
        <v>13890</v>
      </c>
      <c r="J1691" s="95" t="s">
        <v>3093</v>
      </c>
      <c r="K1691" s="95" t="s">
        <v>12002</v>
      </c>
      <c r="L1691" s="164">
        <v>5024.13</v>
      </c>
      <c r="M1691" s="154">
        <v>5024.13</v>
      </c>
      <c r="N1691" s="125">
        <f>(Combined[[#This Row],[Westlake List Price 06-01-26]]-Combined[[#This Row],[Westlake List Price 05-01-26]])/Combined[[#This Row],[Westlake List Price 05-01-26]]</f>
        <v>0</v>
      </c>
    </row>
    <row r="1692" spans="1:14" x14ac:dyDescent="0.3">
      <c r="A1692" s="118">
        <v>1659</v>
      </c>
      <c r="B1692" s="118" t="s">
        <v>15115</v>
      </c>
      <c r="C1692" s="118" t="s">
        <v>11965</v>
      </c>
      <c r="D1692" s="96" t="s">
        <v>13372</v>
      </c>
      <c r="E1692" s="96" t="s">
        <v>13649</v>
      </c>
      <c r="F1692" s="96">
        <v>20</v>
      </c>
      <c r="G1692" s="96" t="s">
        <v>14565</v>
      </c>
      <c r="H1692" s="96" t="s">
        <v>11965</v>
      </c>
      <c r="I1692" s="123" t="s">
        <v>13890</v>
      </c>
      <c r="J1692" s="95" t="s">
        <v>3097</v>
      </c>
      <c r="K1692" s="95" t="s">
        <v>12002</v>
      </c>
      <c r="L1692" s="164">
        <v>11540.32</v>
      </c>
      <c r="M1692" s="154">
        <v>11540.32</v>
      </c>
      <c r="N1692" s="125">
        <f>(Combined[[#This Row],[Westlake List Price 06-01-26]]-Combined[[#This Row],[Westlake List Price 05-01-26]])/Combined[[#This Row],[Westlake List Price 05-01-26]]</f>
        <v>0</v>
      </c>
    </row>
    <row r="1693" spans="1:14" x14ac:dyDescent="0.3">
      <c r="A1693" s="118">
        <v>1660</v>
      </c>
      <c r="B1693" s="118" t="s">
        <v>15116</v>
      </c>
      <c r="C1693" s="118" t="s">
        <v>11966</v>
      </c>
      <c r="D1693" s="96" t="s">
        <v>13372</v>
      </c>
      <c r="E1693" s="96" t="s">
        <v>13650</v>
      </c>
      <c r="F1693" s="96">
        <v>24</v>
      </c>
      <c r="G1693" s="96" t="s">
        <v>14565</v>
      </c>
      <c r="H1693" s="96" t="s">
        <v>11966</v>
      </c>
      <c r="I1693" s="123" t="s">
        <v>13890</v>
      </c>
      <c r="J1693" s="95" t="s">
        <v>3098</v>
      </c>
      <c r="K1693" s="95" t="s">
        <v>12002</v>
      </c>
      <c r="L1693" s="164">
        <v>15982.69</v>
      </c>
      <c r="M1693" s="154">
        <v>15982.69</v>
      </c>
      <c r="N1693" s="125">
        <f>(Combined[[#This Row],[Westlake List Price 06-01-26]]-Combined[[#This Row],[Westlake List Price 05-01-26]])/Combined[[#This Row],[Westlake List Price 05-01-26]]</f>
        <v>0</v>
      </c>
    </row>
    <row r="1694" spans="1:14" x14ac:dyDescent="0.3">
      <c r="A1694" s="118">
        <v>1109</v>
      </c>
      <c r="B1694" s="118" t="s">
        <v>14819</v>
      </c>
      <c r="C1694" s="118" t="s">
        <v>11856</v>
      </c>
      <c r="D1694" s="96" t="s">
        <v>13372</v>
      </c>
      <c r="E1694" s="96" t="s">
        <v>13646</v>
      </c>
      <c r="F1694" s="96" t="s">
        <v>12293</v>
      </c>
      <c r="G1694" s="96" t="s">
        <v>14565</v>
      </c>
      <c r="H1694" s="96" t="s">
        <v>11856</v>
      </c>
      <c r="I1694" s="123" t="s">
        <v>13874</v>
      </c>
      <c r="J1694" s="95" t="s">
        <v>3102</v>
      </c>
      <c r="K1694" s="95" t="s">
        <v>12002</v>
      </c>
      <c r="L1694" s="164">
        <v>5474.13</v>
      </c>
      <c r="M1694" s="154">
        <v>5474.13</v>
      </c>
      <c r="N1694" s="125">
        <f>(Combined[[#This Row],[Westlake List Price 06-01-26]]-Combined[[#This Row],[Westlake List Price 05-01-26]])/Combined[[#This Row],[Westlake List Price 05-01-26]]</f>
        <v>0</v>
      </c>
    </row>
    <row r="1695" spans="1:14" x14ac:dyDescent="0.3">
      <c r="A1695" s="118">
        <v>1111</v>
      </c>
      <c r="B1695" s="118" t="s">
        <v>14821</v>
      </c>
      <c r="C1695" s="118" t="s">
        <v>11858</v>
      </c>
      <c r="D1695" s="96" t="s">
        <v>13372</v>
      </c>
      <c r="E1695" s="96" t="s">
        <v>13646</v>
      </c>
      <c r="F1695" s="96" t="s">
        <v>12297</v>
      </c>
      <c r="G1695" s="96" t="s">
        <v>14565</v>
      </c>
      <c r="H1695" s="96" t="s">
        <v>11858</v>
      </c>
      <c r="I1695" s="123" t="s">
        <v>13874</v>
      </c>
      <c r="J1695" s="95" t="s">
        <v>3104</v>
      </c>
      <c r="K1695" s="95" t="s">
        <v>12002</v>
      </c>
      <c r="L1695" s="164">
        <v>6254.67</v>
      </c>
      <c r="M1695" s="154">
        <v>6254.67</v>
      </c>
      <c r="N1695" s="125">
        <f>(Combined[[#This Row],[Westlake List Price 06-01-26]]-Combined[[#This Row],[Westlake List Price 05-01-26]])/Combined[[#This Row],[Westlake List Price 05-01-26]]</f>
        <v>0</v>
      </c>
    </row>
    <row r="1696" spans="1:14" x14ac:dyDescent="0.3">
      <c r="A1696" s="118">
        <v>1121</v>
      </c>
      <c r="B1696" s="118" t="s">
        <v>14831</v>
      </c>
      <c r="C1696" s="118" t="s">
        <v>11868</v>
      </c>
      <c r="D1696" s="96" t="s">
        <v>13372</v>
      </c>
      <c r="E1696" s="96" t="s">
        <v>13647</v>
      </c>
      <c r="F1696" s="96" t="s">
        <v>12342</v>
      </c>
      <c r="G1696" s="96" t="s">
        <v>14565</v>
      </c>
      <c r="H1696" s="96" t="s">
        <v>11868</v>
      </c>
      <c r="I1696" s="123" t="s">
        <v>13874</v>
      </c>
      <c r="J1696" s="95" t="s">
        <v>3105</v>
      </c>
      <c r="K1696" s="95" t="s">
        <v>12002</v>
      </c>
      <c r="L1696" s="164">
        <v>10871.3</v>
      </c>
      <c r="M1696" s="154">
        <v>10871.3</v>
      </c>
      <c r="N1696" s="125">
        <f>(Combined[[#This Row],[Westlake List Price 06-01-26]]-Combined[[#This Row],[Westlake List Price 05-01-26]])/Combined[[#This Row],[Westlake List Price 05-01-26]]</f>
        <v>0</v>
      </c>
    </row>
    <row r="1697" spans="1:14" x14ac:dyDescent="0.3">
      <c r="A1697" s="118">
        <v>1118</v>
      </c>
      <c r="B1697" s="118" t="s">
        <v>14828</v>
      </c>
      <c r="C1697" s="118" t="s">
        <v>11865</v>
      </c>
      <c r="D1697" s="96" t="s">
        <v>13372</v>
      </c>
      <c r="E1697" s="96" t="s">
        <v>13647</v>
      </c>
      <c r="F1697" s="96" t="s">
        <v>12308</v>
      </c>
      <c r="G1697" s="96" t="s">
        <v>14565</v>
      </c>
      <c r="H1697" s="96" t="s">
        <v>11865</v>
      </c>
      <c r="I1697" s="123" t="s">
        <v>13874</v>
      </c>
      <c r="J1697" s="95" t="s">
        <v>3106</v>
      </c>
      <c r="K1697" s="95" t="s">
        <v>12002</v>
      </c>
      <c r="L1697" s="164">
        <v>9100.5400000000009</v>
      </c>
      <c r="M1697" s="154">
        <v>9100.5400000000009</v>
      </c>
      <c r="N1697" s="125">
        <f>(Combined[[#This Row],[Westlake List Price 06-01-26]]-Combined[[#This Row],[Westlake List Price 05-01-26]])/Combined[[#This Row],[Westlake List Price 05-01-26]]</f>
        <v>0</v>
      </c>
    </row>
    <row r="1698" spans="1:14" x14ac:dyDescent="0.3">
      <c r="A1698" s="118">
        <v>1119</v>
      </c>
      <c r="B1698" s="118" t="s">
        <v>14829</v>
      </c>
      <c r="C1698" s="118" t="s">
        <v>11866</v>
      </c>
      <c r="D1698" s="96" t="s">
        <v>13372</v>
      </c>
      <c r="E1698" s="96" t="s">
        <v>13647</v>
      </c>
      <c r="F1698" s="96" t="s">
        <v>12309</v>
      </c>
      <c r="G1698" s="96" t="s">
        <v>14565</v>
      </c>
      <c r="H1698" s="96" t="s">
        <v>11866</v>
      </c>
      <c r="I1698" s="123" t="s">
        <v>13874</v>
      </c>
      <c r="J1698" s="95" t="s">
        <v>3107</v>
      </c>
      <c r="K1698" s="95" t="s">
        <v>12002</v>
      </c>
      <c r="L1698" s="164">
        <v>9406.9599999999991</v>
      </c>
      <c r="M1698" s="154">
        <v>9406.9599999999991</v>
      </c>
      <c r="N1698" s="125">
        <f>(Combined[[#This Row],[Westlake List Price 06-01-26]]-Combined[[#This Row],[Westlake List Price 05-01-26]])/Combined[[#This Row],[Westlake List Price 05-01-26]]</f>
        <v>0</v>
      </c>
    </row>
    <row r="1699" spans="1:14" x14ac:dyDescent="0.3">
      <c r="A1699" s="118">
        <v>1120</v>
      </c>
      <c r="B1699" s="118" t="s">
        <v>14830</v>
      </c>
      <c r="C1699" s="118" t="s">
        <v>11867</v>
      </c>
      <c r="D1699" s="96" t="s">
        <v>13372</v>
      </c>
      <c r="E1699" s="96" t="s">
        <v>13647</v>
      </c>
      <c r="F1699" s="96" t="s">
        <v>12310</v>
      </c>
      <c r="G1699" s="96" t="s">
        <v>14565</v>
      </c>
      <c r="H1699" s="96" t="s">
        <v>11867</v>
      </c>
      <c r="I1699" s="123" t="s">
        <v>13874</v>
      </c>
      <c r="J1699" s="95" t="s">
        <v>3108</v>
      </c>
      <c r="K1699" s="95" t="s">
        <v>12002</v>
      </c>
      <c r="L1699" s="164">
        <v>9644.7800000000007</v>
      </c>
      <c r="M1699" s="154">
        <v>9644.7800000000007</v>
      </c>
      <c r="N1699" s="125">
        <f>(Combined[[#This Row],[Westlake List Price 06-01-26]]-Combined[[#This Row],[Westlake List Price 05-01-26]])/Combined[[#This Row],[Westlake List Price 05-01-26]]</f>
        <v>0</v>
      </c>
    </row>
    <row r="1700" spans="1:14" x14ac:dyDescent="0.3">
      <c r="A1700" s="118">
        <v>1115</v>
      </c>
      <c r="B1700" s="118" t="s">
        <v>14825</v>
      </c>
      <c r="C1700" s="118" t="s">
        <v>11862</v>
      </c>
      <c r="D1700" s="96" t="s">
        <v>13372</v>
      </c>
      <c r="E1700" s="96" t="s">
        <v>13647</v>
      </c>
      <c r="F1700" s="96" t="s">
        <v>12302</v>
      </c>
      <c r="G1700" s="96" t="s">
        <v>14565</v>
      </c>
      <c r="H1700" s="96" t="s">
        <v>11862</v>
      </c>
      <c r="I1700" s="123" t="s">
        <v>13874</v>
      </c>
      <c r="J1700" s="95" t="s">
        <v>3109</v>
      </c>
      <c r="K1700" s="95" t="s">
        <v>12002</v>
      </c>
      <c r="L1700" s="164">
        <v>6686.63</v>
      </c>
      <c r="M1700" s="154">
        <v>6686.63</v>
      </c>
      <c r="N1700" s="125">
        <f>(Combined[[#This Row],[Westlake List Price 06-01-26]]-Combined[[#This Row],[Westlake List Price 05-01-26]])/Combined[[#This Row],[Westlake List Price 05-01-26]]</f>
        <v>0</v>
      </c>
    </row>
    <row r="1701" spans="1:14" x14ac:dyDescent="0.3">
      <c r="A1701" s="118">
        <v>1117</v>
      </c>
      <c r="B1701" s="118" t="s">
        <v>14827</v>
      </c>
      <c r="C1701" s="118" t="s">
        <v>11864</v>
      </c>
      <c r="D1701" s="96" t="s">
        <v>13372</v>
      </c>
      <c r="E1701" s="96" t="s">
        <v>13647</v>
      </c>
      <c r="F1701" s="96" t="s">
        <v>12306</v>
      </c>
      <c r="G1701" s="96" t="s">
        <v>14565</v>
      </c>
      <c r="H1701" s="96" t="s">
        <v>11864</v>
      </c>
      <c r="I1701" s="123" t="s">
        <v>13874</v>
      </c>
      <c r="J1701" s="95" t="s">
        <v>3111</v>
      </c>
      <c r="K1701" s="95" t="s">
        <v>12002</v>
      </c>
      <c r="L1701" s="164">
        <v>7808.7</v>
      </c>
      <c r="M1701" s="154">
        <v>7808.7</v>
      </c>
      <c r="N1701" s="125">
        <f>(Combined[[#This Row],[Westlake List Price 06-01-26]]-Combined[[#This Row],[Westlake List Price 05-01-26]])/Combined[[#This Row],[Westlake List Price 05-01-26]]</f>
        <v>0</v>
      </c>
    </row>
    <row r="1702" spans="1:14" x14ac:dyDescent="0.3">
      <c r="A1702" s="118">
        <v>1129</v>
      </c>
      <c r="B1702" s="118" t="s">
        <v>14839</v>
      </c>
      <c r="C1702" s="118" t="s">
        <v>11876</v>
      </c>
      <c r="D1702" s="96" t="s">
        <v>13372</v>
      </c>
      <c r="E1702" s="96" t="s">
        <v>13648</v>
      </c>
      <c r="F1702" s="96" t="s">
        <v>12343</v>
      </c>
      <c r="G1702" s="96" t="s">
        <v>14565</v>
      </c>
      <c r="H1702" s="96" t="s">
        <v>11876</v>
      </c>
      <c r="I1702" s="123" t="s">
        <v>13874</v>
      </c>
      <c r="J1702" s="95" t="s">
        <v>3112</v>
      </c>
      <c r="K1702" s="95" t="s">
        <v>12002</v>
      </c>
      <c r="L1702" s="164">
        <v>10842.85</v>
      </c>
      <c r="M1702" s="154">
        <v>10842.85</v>
      </c>
      <c r="N1702" s="125">
        <f>(Combined[[#This Row],[Westlake List Price 06-01-26]]-Combined[[#This Row],[Westlake List Price 05-01-26]])/Combined[[#This Row],[Westlake List Price 05-01-26]]</f>
        <v>0</v>
      </c>
    </row>
    <row r="1703" spans="1:14" x14ac:dyDescent="0.3">
      <c r="A1703" s="118">
        <v>1125</v>
      </c>
      <c r="B1703" s="118" t="s">
        <v>14835</v>
      </c>
      <c r="C1703" s="118" t="s">
        <v>11872</v>
      </c>
      <c r="D1703" s="96" t="s">
        <v>13372</v>
      </c>
      <c r="E1703" s="96" t="s">
        <v>13648</v>
      </c>
      <c r="F1703" s="96" t="s">
        <v>12318</v>
      </c>
      <c r="G1703" s="96" t="s">
        <v>14565</v>
      </c>
      <c r="H1703" s="96" t="s">
        <v>11872</v>
      </c>
      <c r="I1703" s="123" t="s">
        <v>13874</v>
      </c>
      <c r="J1703" s="95" t="s">
        <v>3113</v>
      </c>
      <c r="K1703" s="95" t="s">
        <v>12002</v>
      </c>
      <c r="L1703" s="164">
        <v>8814.15</v>
      </c>
      <c r="M1703" s="154">
        <v>8814.15</v>
      </c>
      <c r="N1703" s="125">
        <f>(Combined[[#This Row],[Westlake List Price 06-01-26]]-Combined[[#This Row],[Westlake List Price 05-01-26]])/Combined[[#This Row],[Westlake List Price 05-01-26]]</f>
        <v>0</v>
      </c>
    </row>
    <row r="1704" spans="1:14" x14ac:dyDescent="0.3">
      <c r="A1704" s="118">
        <v>1126</v>
      </c>
      <c r="B1704" s="118" t="s">
        <v>14836</v>
      </c>
      <c r="C1704" s="118" t="s">
        <v>11873</v>
      </c>
      <c r="D1704" s="96" t="s">
        <v>13372</v>
      </c>
      <c r="E1704" s="96" t="s">
        <v>13648</v>
      </c>
      <c r="F1704" s="96" t="s">
        <v>12319</v>
      </c>
      <c r="G1704" s="96" t="s">
        <v>14565</v>
      </c>
      <c r="H1704" s="96" t="s">
        <v>11873</v>
      </c>
      <c r="I1704" s="123" t="s">
        <v>13874</v>
      </c>
      <c r="J1704" s="95" t="s">
        <v>3114</v>
      </c>
      <c r="K1704" s="95" t="s">
        <v>12002</v>
      </c>
      <c r="L1704" s="164">
        <v>9130.59</v>
      </c>
      <c r="M1704" s="154">
        <v>9130.59</v>
      </c>
      <c r="N1704" s="125">
        <f>(Combined[[#This Row],[Westlake List Price 06-01-26]]-Combined[[#This Row],[Westlake List Price 05-01-26]])/Combined[[#This Row],[Westlake List Price 05-01-26]]</f>
        <v>0</v>
      </c>
    </row>
    <row r="1705" spans="1:14" x14ac:dyDescent="0.3">
      <c r="A1705" s="118">
        <v>1127</v>
      </c>
      <c r="B1705" s="118" t="s">
        <v>14837</v>
      </c>
      <c r="C1705" s="118" t="s">
        <v>11874</v>
      </c>
      <c r="D1705" s="96" t="s">
        <v>13372</v>
      </c>
      <c r="E1705" s="96" t="s">
        <v>13648</v>
      </c>
      <c r="F1705" s="96" t="s">
        <v>12320</v>
      </c>
      <c r="G1705" s="96" t="s">
        <v>14565</v>
      </c>
      <c r="H1705" s="96" t="s">
        <v>11874</v>
      </c>
      <c r="I1705" s="123" t="s">
        <v>13874</v>
      </c>
      <c r="J1705" s="95" t="s">
        <v>3115</v>
      </c>
      <c r="K1705" s="95" t="s">
        <v>12002</v>
      </c>
      <c r="L1705" s="164">
        <v>9447.94</v>
      </c>
      <c r="M1705" s="154">
        <v>9447.94</v>
      </c>
      <c r="N1705" s="125">
        <f>(Combined[[#This Row],[Westlake List Price 06-01-26]]-Combined[[#This Row],[Westlake List Price 05-01-26]])/Combined[[#This Row],[Westlake List Price 05-01-26]]</f>
        <v>0</v>
      </c>
    </row>
    <row r="1706" spans="1:14" x14ac:dyDescent="0.3">
      <c r="A1706" s="118">
        <v>1128</v>
      </c>
      <c r="B1706" s="118" t="s">
        <v>14838</v>
      </c>
      <c r="C1706" s="118" t="s">
        <v>11875</v>
      </c>
      <c r="D1706" s="96" t="s">
        <v>13372</v>
      </c>
      <c r="E1706" s="96" t="s">
        <v>13648</v>
      </c>
      <c r="F1706" s="96" t="s">
        <v>12321</v>
      </c>
      <c r="G1706" s="96" t="s">
        <v>14565</v>
      </c>
      <c r="H1706" s="96" t="s">
        <v>11875</v>
      </c>
      <c r="I1706" s="123" t="s">
        <v>13874</v>
      </c>
      <c r="J1706" s="95" t="s">
        <v>3116</v>
      </c>
      <c r="K1706" s="95" t="s">
        <v>12002</v>
      </c>
      <c r="L1706" s="164">
        <v>10272.59</v>
      </c>
      <c r="M1706" s="154">
        <v>10272.59</v>
      </c>
      <c r="N1706" s="125">
        <f>(Combined[[#This Row],[Westlake List Price 06-01-26]]-Combined[[#This Row],[Westlake List Price 05-01-26]])/Combined[[#This Row],[Westlake List Price 05-01-26]]</f>
        <v>0</v>
      </c>
    </row>
    <row r="1707" spans="1:14" x14ac:dyDescent="0.3">
      <c r="A1707" s="118">
        <v>1122</v>
      </c>
      <c r="B1707" s="118" t="s">
        <v>14832</v>
      </c>
      <c r="C1707" s="118" t="s">
        <v>11869</v>
      </c>
      <c r="D1707" s="96" t="s">
        <v>13372</v>
      </c>
      <c r="E1707" s="96" t="s">
        <v>13648</v>
      </c>
      <c r="F1707" s="96" t="s">
        <v>12312</v>
      </c>
      <c r="G1707" s="96" t="s">
        <v>14565</v>
      </c>
      <c r="H1707" s="96" t="s">
        <v>11869</v>
      </c>
      <c r="I1707" s="123" t="s">
        <v>13874</v>
      </c>
      <c r="J1707" s="95" t="s">
        <v>3117</v>
      </c>
      <c r="K1707" s="95" t="s">
        <v>12002</v>
      </c>
      <c r="L1707" s="164">
        <v>7545.32</v>
      </c>
      <c r="M1707" s="154">
        <v>7545.32</v>
      </c>
      <c r="N1707" s="125">
        <f>(Combined[[#This Row],[Westlake List Price 06-01-26]]-Combined[[#This Row],[Westlake List Price 05-01-26]])/Combined[[#This Row],[Westlake List Price 05-01-26]]</f>
        <v>0</v>
      </c>
    </row>
    <row r="1708" spans="1:14" x14ac:dyDescent="0.3">
      <c r="A1708" s="118">
        <v>1123</v>
      </c>
      <c r="B1708" s="118" t="s">
        <v>14833</v>
      </c>
      <c r="C1708" s="118" t="s">
        <v>11870</v>
      </c>
      <c r="D1708" s="96" t="s">
        <v>13372</v>
      </c>
      <c r="E1708" s="96" t="s">
        <v>13648</v>
      </c>
      <c r="F1708" s="96" t="s">
        <v>12314</v>
      </c>
      <c r="G1708" s="96" t="s">
        <v>14565</v>
      </c>
      <c r="H1708" s="96" t="s">
        <v>11870</v>
      </c>
      <c r="I1708" s="123" t="s">
        <v>13874</v>
      </c>
      <c r="J1708" s="95" t="s">
        <v>3118</v>
      </c>
      <c r="K1708" s="95" t="s">
        <v>12002</v>
      </c>
      <c r="L1708" s="164">
        <v>7862.89</v>
      </c>
      <c r="M1708" s="154">
        <v>7862.89</v>
      </c>
      <c r="N1708" s="125">
        <f>(Combined[[#This Row],[Westlake List Price 06-01-26]]-Combined[[#This Row],[Westlake List Price 05-01-26]])/Combined[[#This Row],[Westlake List Price 05-01-26]]</f>
        <v>0</v>
      </c>
    </row>
    <row r="1709" spans="1:14" x14ac:dyDescent="0.3">
      <c r="A1709" s="118">
        <v>1124</v>
      </c>
      <c r="B1709" s="118" t="s">
        <v>14834</v>
      </c>
      <c r="C1709" s="118" t="s">
        <v>11871</v>
      </c>
      <c r="D1709" s="96" t="s">
        <v>13372</v>
      </c>
      <c r="E1709" s="96" t="s">
        <v>13648</v>
      </c>
      <c r="F1709" s="96" t="s">
        <v>12316</v>
      </c>
      <c r="G1709" s="96" t="s">
        <v>14565</v>
      </c>
      <c r="H1709" s="96" t="s">
        <v>11871</v>
      </c>
      <c r="I1709" s="123" t="s">
        <v>13874</v>
      </c>
      <c r="J1709" s="95" t="s">
        <v>3119</v>
      </c>
      <c r="K1709" s="95" t="s">
        <v>12002</v>
      </c>
      <c r="L1709" s="164">
        <v>8180.12</v>
      </c>
      <c r="M1709" s="154">
        <v>8180.12</v>
      </c>
      <c r="N1709" s="125">
        <f>(Combined[[#This Row],[Westlake List Price 06-01-26]]-Combined[[#This Row],[Westlake List Price 05-01-26]])/Combined[[#This Row],[Westlake List Price 05-01-26]]</f>
        <v>0</v>
      </c>
    </row>
    <row r="1710" spans="1:14" x14ac:dyDescent="0.3">
      <c r="A1710" s="118">
        <v>1138</v>
      </c>
      <c r="B1710" s="118" t="s">
        <v>14848</v>
      </c>
      <c r="C1710" s="118" t="s">
        <v>11885</v>
      </c>
      <c r="D1710" s="96" t="s">
        <v>13372</v>
      </c>
      <c r="E1710" s="96" t="s">
        <v>13649</v>
      </c>
      <c r="F1710" s="96" t="s">
        <v>12344</v>
      </c>
      <c r="G1710" s="96" t="s">
        <v>14565</v>
      </c>
      <c r="H1710" s="96" t="s">
        <v>11885</v>
      </c>
      <c r="I1710" s="123" t="s">
        <v>13874</v>
      </c>
      <c r="J1710" s="95" t="s">
        <v>2996</v>
      </c>
      <c r="K1710" s="95" t="s">
        <v>12002</v>
      </c>
      <c r="L1710" s="164">
        <v>13410.97</v>
      </c>
      <c r="M1710" s="154">
        <v>13410.97</v>
      </c>
      <c r="N1710" s="125">
        <f>(Combined[[#This Row],[Westlake List Price 06-01-26]]-Combined[[#This Row],[Westlake List Price 05-01-26]])/Combined[[#This Row],[Westlake List Price 05-01-26]]</f>
        <v>0</v>
      </c>
    </row>
    <row r="1711" spans="1:14" x14ac:dyDescent="0.3">
      <c r="A1711" s="118">
        <v>1133</v>
      </c>
      <c r="B1711" s="118" t="s">
        <v>14843</v>
      </c>
      <c r="C1711" s="118" t="s">
        <v>11879</v>
      </c>
      <c r="D1711" s="96" t="s">
        <v>13372</v>
      </c>
      <c r="E1711" s="96" t="s">
        <v>13649</v>
      </c>
      <c r="F1711" s="96" t="s">
        <v>12359</v>
      </c>
      <c r="G1711" s="96" t="s">
        <v>14565</v>
      </c>
      <c r="H1711" s="96" t="s">
        <v>11879</v>
      </c>
      <c r="I1711" s="123" t="s">
        <v>13874</v>
      </c>
      <c r="J1711" s="95" t="s">
        <v>2997</v>
      </c>
      <c r="K1711" s="95" t="s">
        <v>12002</v>
      </c>
      <c r="L1711" s="164">
        <v>10576.27</v>
      </c>
      <c r="M1711" s="154">
        <v>10576.27</v>
      </c>
      <c r="N1711" s="125">
        <f>(Combined[[#This Row],[Westlake List Price 06-01-26]]-Combined[[#This Row],[Westlake List Price 05-01-26]])/Combined[[#This Row],[Westlake List Price 05-01-26]]</f>
        <v>0</v>
      </c>
    </row>
    <row r="1712" spans="1:14" x14ac:dyDescent="0.3">
      <c r="A1712" s="118">
        <v>1134</v>
      </c>
      <c r="B1712" s="118" t="s">
        <v>14844</v>
      </c>
      <c r="C1712" s="118" t="s">
        <v>11880</v>
      </c>
      <c r="D1712" s="96" t="s">
        <v>13372</v>
      </c>
      <c r="E1712" s="96" t="s">
        <v>13649</v>
      </c>
      <c r="F1712" s="96" t="s">
        <v>12360</v>
      </c>
      <c r="G1712" s="96" t="s">
        <v>14565</v>
      </c>
      <c r="H1712" s="96" t="s">
        <v>11880</v>
      </c>
      <c r="I1712" s="123" t="s">
        <v>13874</v>
      </c>
      <c r="J1712" s="95" t="s">
        <v>2998</v>
      </c>
      <c r="K1712" s="95" t="s">
        <v>12002</v>
      </c>
      <c r="L1712" s="164">
        <v>10957.05</v>
      </c>
      <c r="M1712" s="154">
        <v>10957.05</v>
      </c>
      <c r="N1712" s="125">
        <f>(Combined[[#This Row],[Westlake List Price 06-01-26]]-Combined[[#This Row],[Westlake List Price 05-01-26]])/Combined[[#This Row],[Westlake List Price 05-01-26]]</f>
        <v>0</v>
      </c>
    </row>
    <row r="1713" spans="1:14" x14ac:dyDescent="0.3">
      <c r="A1713" s="118">
        <v>1136</v>
      </c>
      <c r="B1713" s="118" t="s">
        <v>14846</v>
      </c>
      <c r="C1713" s="118" t="s">
        <v>11882</v>
      </c>
      <c r="D1713" s="96" t="s">
        <v>13372</v>
      </c>
      <c r="E1713" s="96" t="s">
        <v>13649</v>
      </c>
      <c r="F1713" s="96" t="s">
        <v>12362</v>
      </c>
      <c r="G1713" s="96" t="s">
        <v>14565</v>
      </c>
      <c r="H1713" s="96" t="s">
        <v>11882</v>
      </c>
      <c r="I1713" s="123" t="s">
        <v>13874</v>
      </c>
      <c r="J1713" s="95" t="s">
        <v>3000</v>
      </c>
      <c r="K1713" s="95" t="s">
        <v>12002</v>
      </c>
      <c r="L1713" s="164">
        <v>12326.77</v>
      </c>
      <c r="M1713" s="154">
        <v>12326.77</v>
      </c>
      <c r="N1713" s="125">
        <f>(Combined[[#This Row],[Westlake List Price 06-01-26]]-Combined[[#This Row],[Westlake List Price 05-01-26]])/Combined[[#This Row],[Westlake List Price 05-01-26]]</f>
        <v>0</v>
      </c>
    </row>
    <row r="1714" spans="1:14" x14ac:dyDescent="0.3">
      <c r="A1714" s="118">
        <v>1137</v>
      </c>
      <c r="B1714" s="118" t="s">
        <v>14847</v>
      </c>
      <c r="C1714" s="118" t="s">
        <v>11884</v>
      </c>
      <c r="D1714" s="96" t="s">
        <v>13372</v>
      </c>
      <c r="E1714" s="96" t="s">
        <v>13649</v>
      </c>
      <c r="F1714" s="96" t="s">
        <v>11883</v>
      </c>
      <c r="G1714" s="96" t="s">
        <v>14565</v>
      </c>
      <c r="H1714" s="96" t="s">
        <v>11884</v>
      </c>
      <c r="I1714" s="123" t="s">
        <v>13874</v>
      </c>
      <c r="J1714" s="95" t="s">
        <v>3001</v>
      </c>
      <c r="K1714" s="95" t="s">
        <v>12002</v>
      </c>
      <c r="L1714" s="164">
        <v>13011.74</v>
      </c>
      <c r="M1714" s="154">
        <v>13011.74</v>
      </c>
      <c r="N1714" s="125">
        <f>(Combined[[#This Row],[Westlake List Price 06-01-26]]-Combined[[#This Row],[Westlake List Price 05-01-26]])/Combined[[#This Row],[Westlake List Price 05-01-26]]</f>
        <v>0</v>
      </c>
    </row>
    <row r="1715" spans="1:14" x14ac:dyDescent="0.3">
      <c r="A1715" s="118">
        <v>1131</v>
      </c>
      <c r="B1715" s="118" t="s">
        <v>14841</v>
      </c>
      <c r="C1715" s="118" t="s">
        <v>11877</v>
      </c>
      <c r="D1715" s="96" t="s">
        <v>13372</v>
      </c>
      <c r="E1715" s="96" t="s">
        <v>13649</v>
      </c>
      <c r="F1715" s="96" t="s">
        <v>12325</v>
      </c>
      <c r="G1715" s="96" t="s">
        <v>14565</v>
      </c>
      <c r="H1715" s="96" t="s">
        <v>11877</v>
      </c>
      <c r="I1715" s="123" t="s">
        <v>13874</v>
      </c>
      <c r="J1715" s="95" t="s">
        <v>3003</v>
      </c>
      <c r="K1715" s="95" t="s">
        <v>12002</v>
      </c>
      <c r="L1715" s="164">
        <v>9435.51</v>
      </c>
      <c r="M1715" s="154">
        <v>9435.51</v>
      </c>
      <c r="N1715" s="125">
        <f>(Combined[[#This Row],[Westlake List Price 06-01-26]]-Combined[[#This Row],[Westlake List Price 05-01-26]])/Combined[[#This Row],[Westlake List Price 05-01-26]]</f>
        <v>0</v>
      </c>
    </row>
    <row r="1716" spans="1:14" x14ac:dyDescent="0.3">
      <c r="A1716" s="118">
        <v>1142</v>
      </c>
      <c r="B1716" s="118" t="s">
        <v>14852</v>
      </c>
      <c r="C1716" s="118" t="s">
        <v>11889</v>
      </c>
      <c r="D1716" s="96" t="s">
        <v>13372</v>
      </c>
      <c r="E1716" s="96" t="s">
        <v>13650</v>
      </c>
      <c r="F1716" s="96" t="s">
        <v>12371</v>
      </c>
      <c r="G1716" s="96" t="s">
        <v>14565</v>
      </c>
      <c r="H1716" s="96" t="s">
        <v>11889</v>
      </c>
      <c r="I1716" s="123" t="s">
        <v>13874</v>
      </c>
      <c r="J1716" s="95" t="s">
        <v>3006</v>
      </c>
      <c r="K1716" s="95" t="s">
        <v>12002</v>
      </c>
      <c r="L1716" s="164">
        <v>20284.330000000002</v>
      </c>
      <c r="M1716" s="154">
        <v>20284.330000000002</v>
      </c>
      <c r="N1716" s="125">
        <f>(Combined[[#This Row],[Westlake List Price 06-01-26]]-Combined[[#This Row],[Westlake List Price 05-01-26]])/Combined[[#This Row],[Westlake List Price 05-01-26]]</f>
        <v>0</v>
      </c>
    </row>
    <row r="1717" spans="1:14" x14ac:dyDescent="0.3">
      <c r="A1717" s="118">
        <v>1143</v>
      </c>
      <c r="B1717" s="118" t="s">
        <v>14853</v>
      </c>
      <c r="C1717" s="118" t="s">
        <v>11890</v>
      </c>
      <c r="D1717" s="96" t="s">
        <v>13372</v>
      </c>
      <c r="E1717" s="96" t="s">
        <v>13650</v>
      </c>
      <c r="F1717" s="96" t="s">
        <v>12372</v>
      </c>
      <c r="G1717" s="96" t="s">
        <v>14565</v>
      </c>
      <c r="H1717" s="96" t="s">
        <v>11890</v>
      </c>
      <c r="I1717" s="123" t="s">
        <v>13874</v>
      </c>
      <c r="J1717" s="95" t="s">
        <v>3007</v>
      </c>
      <c r="K1717" s="95" t="s">
        <v>12002</v>
      </c>
      <c r="L1717" s="164">
        <v>20730.57</v>
      </c>
      <c r="M1717" s="154">
        <v>20730.57</v>
      </c>
      <c r="N1717" s="125">
        <f>(Combined[[#This Row],[Westlake List Price 06-01-26]]-Combined[[#This Row],[Westlake List Price 05-01-26]])/Combined[[#This Row],[Westlake List Price 05-01-26]]</f>
        <v>0</v>
      </c>
    </row>
    <row r="1718" spans="1:14" x14ac:dyDescent="0.3">
      <c r="A1718" s="118">
        <v>1145</v>
      </c>
      <c r="B1718" s="118" t="s">
        <v>14855</v>
      </c>
      <c r="C1718" s="118" t="s">
        <v>11892</v>
      </c>
      <c r="D1718" s="96" t="s">
        <v>13372</v>
      </c>
      <c r="E1718" s="96" t="s">
        <v>13650</v>
      </c>
      <c r="F1718" s="96" t="s">
        <v>12374</v>
      </c>
      <c r="G1718" s="96" t="s">
        <v>14565</v>
      </c>
      <c r="H1718" s="96" t="s">
        <v>11892</v>
      </c>
      <c r="I1718" s="123" t="s">
        <v>13874</v>
      </c>
      <c r="J1718" s="95" t="s">
        <v>3009</v>
      </c>
      <c r="K1718" s="95" t="s">
        <v>12002</v>
      </c>
      <c r="L1718" s="164">
        <v>20928.169999999998</v>
      </c>
      <c r="M1718" s="154">
        <v>20928.169999999998</v>
      </c>
      <c r="N1718" s="125">
        <f>(Combined[[#This Row],[Westlake List Price 06-01-26]]-Combined[[#This Row],[Westlake List Price 05-01-26]])/Combined[[#This Row],[Westlake List Price 05-01-26]]</f>
        <v>0</v>
      </c>
    </row>
    <row r="1719" spans="1:14" x14ac:dyDescent="0.3">
      <c r="A1719" s="118">
        <v>1139</v>
      </c>
      <c r="B1719" s="118" t="s">
        <v>14849</v>
      </c>
      <c r="C1719" s="118" t="s">
        <v>11886</v>
      </c>
      <c r="D1719" s="96" t="s">
        <v>13372</v>
      </c>
      <c r="E1719" s="96" t="s">
        <v>13650</v>
      </c>
      <c r="F1719" s="96" t="s">
        <v>12365</v>
      </c>
      <c r="G1719" s="96" t="s">
        <v>14565</v>
      </c>
      <c r="H1719" s="96" t="s">
        <v>11886</v>
      </c>
      <c r="I1719" s="123" t="s">
        <v>13874</v>
      </c>
      <c r="J1719" s="95" t="s">
        <v>2840</v>
      </c>
      <c r="K1719" s="95" t="s">
        <v>12002</v>
      </c>
      <c r="L1719" s="164">
        <v>15845.25</v>
      </c>
      <c r="M1719" s="154">
        <v>15845.25</v>
      </c>
      <c r="N1719" s="125">
        <f>(Combined[[#This Row],[Westlake List Price 06-01-26]]-Combined[[#This Row],[Westlake List Price 05-01-26]])/Combined[[#This Row],[Westlake List Price 05-01-26]]</f>
        <v>0</v>
      </c>
    </row>
    <row r="1720" spans="1:14" x14ac:dyDescent="0.3">
      <c r="A1720" s="118">
        <v>1140</v>
      </c>
      <c r="B1720" s="118" t="s">
        <v>14850</v>
      </c>
      <c r="C1720" s="118" t="s">
        <v>11887</v>
      </c>
      <c r="D1720" s="96" t="s">
        <v>13372</v>
      </c>
      <c r="E1720" s="96" t="s">
        <v>13650</v>
      </c>
      <c r="F1720" s="96" t="s">
        <v>12367</v>
      </c>
      <c r="G1720" s="96" t="s">
        <v>14565</v>
      </c>
      <c r="H1720" s="96" t="s">
        <v>11887</v>
      </c>
      <c r="I1720" s="123" t="s">
        <v>13874</v>
      </c>
      <c r="J1720" s="95" t="s">
        <v>2841</v>
      </c>
      <c r="K1720" s="95" t="s">
        <v>12002</v>
      </c>
      <c r="L1720" s="164">
        <v>18534.38</v>
      </c>
      <c r="M1720" s="154">
        <v>18534.38</v>
      </c>
      <c r="N1720" s="125">
        <f>(Combined[[#This Row],[Westlake List Price 06-01-26]]-Combined[[#This Row],[Westlake List Price 05-01-26]])/Combined[[#This Row],[Westlake List Price 05-01-26]]</f>
        <v>0</v>
      </c>
    </row>
    <row r="1721" spans="1:14" x14ac:dyDescent="0.3">
      <c r="A1721" s="118">
        <v>1141</v>
      </c>
      <c r="B1721" s="118" t="s">
        <v>14851</v>
      </c>
      <c r="C1721" s="118" t="s">
        <v>11888</v>
      </c>
      <c r="D1721" s="96" t="s">
        <v>13372</v>
      </c>
      <c r="E1721" s="96" t="s">
        <v>13650</v>
      </c>
      <c r="F1721" s="96" t="s">
        <v>12369</v>
      </c>
      <c r="G1721" s="96" t="s">
        <v>14565</v>
      </c>
      <c r="H1721" s="96" t="s">
        <v>11888</v>
      </c>
      <c r="I1721" s="123" t="s">
        <v>13874</v>
      </c>
      <c r="J1721" s="95" t="s">
        <v>2842</v>
      </c>
      <c r="K1721" s="95" t="s">
        <v>12002</v>
      </c>
      <c r="L1721" s="164">
        <v>20056.560000000001</v>
      </c>
      <c r="M1721" s="154">
        <v>20056.560000000001</v>
      </c>
      <c r="N1721" s="125">
        <f>(Combined[[#This Row],[Westlake List Price 06-01-26]]-Combined[[#This Row],[Westlake List Price 05-01-26]])/Combined[[#This Row],[Westlake List Price 05-01-26]]</f>
        <v>0</v>
      </c>
    </row>
    <row r="1722" spans="1:14" x14ac:dyDescent="0.3">
      <c r="A1722" s="118">
        <v>1515</v>
      </c>
      <c r="B1722" s="118" t="s">
        <v>15014</v>
      </c>
      <c r="C1722" s="118" t="s">
        <v>11843</v>
      </c>
      <c r="D1722" s="96" t="s">
        <v>13372</v>
      </c>
      <c r="E1722" s="96" t="s">
        <v>13656</v>
      </c>
      <c r="F1722" s="96" t="s">
        <v>12282</v>
      </c>
      <c r="G1722" s="96" t="s">
        <v>14565</v>
      </c>
      <c r="H1722" s="96" t="s">
        <v>11843</v>
      </c>
      <c r="I1722" s="123" t="s">
        <v>13881</v>
      </c>
      <c r="J1722" s="95" t="s">
        <v>2843</v>
      </c>
      <c r="K1722" s="95" t="s">
        <v>12002</v>
      </c>
      <c r="L1722" s="164">
        <v>4547.83</v>
      </c>
      <c r="M1722" s="154">
        <v>4547.83</v>
      </c>
      <c r="N1722" s="125">
        <f>(Combined[[#This Row],[Westlake List Price 06-01-26]]-Combined[[#This Row],[Westlake List Price 05-01-26]])/Combined[[#This Row],[Westlake List Price 05-01-26]]</f>
        <v>0</v>
      </c>
    </row>
    <row r="1723" spans="1:14" x14ac:dyDescent="0.3">
      <c r="A1723" s="118">
        <v>1512</v>
      </c>
      <c r="B1723" s="118" t="s">
        <v>15011</v>
      </c>
      <c r="C1723" s="118" t="s">
        <v>11840</v>
      </c>
      <c r="D1723" s="96" t="s">
        <v>13372</v>
      </c>
      <c r="E1723" s="96" t="s">
        <v>13656</v>
      </c>
      <c r="F1723" s="96" t="s">
        <v>12276</v>
      </c>
      <c r="G1723" s="96" t="s">
        <v>14565</v>
      </c>
      <c r="H1723" s="96" t="s">
        <v>11840</v>
      </c>
      <c r="I1723" s="123" t="s">
        <v>13881</v>
      </c>
      <c r="J1723" s="95" t="s">
        <v>2844</v>
      </c>
      <c r="K1723" s="95" t="s">
        <v>12002</v>
      </c>
      <c r="L1723" s="164">
        <v>2384.46</v>
      </c>
      <c r="M1723" s="154">
        <v>2384.46</v>
      </c>
      <c r="N1723" s="125">
        <f>(Combined[[#This Row],[Westlake List Price 06-01-26]]-Combined[[#This Row],[Westlake List Price 05-01-26]])/Combined[[#This Row],[Westlake List Price 05-01-26]]</f>
        <v>0</v>
      </c>
    </row>
    <row r="1724" spans="1:14" x14ac:dyDescent="0.3">
      <c r="A1724" s="118">
        <v>1513</v>
      </c>
      <c r="B1724" s="118" t="s">
        <v>15012</v>
      </c>
      <c r="C1724" s="118" t="s">
        <v>11841</v>
      </c>
      <c r="D1724" s="96" t="s">
        <v>13372</v>
      </c>
      <c r="E1724" s="96" t="s">
        <v>13656</v>
      </c>
      <c r="F1724" s="96" t="s">
        <v>12278</v>
      </c>
      <c r="G1724" s="96" t="s">
        <v>14565</v>
      </c>
      <c r="H1724" s="96" t="s">
        <v>11841</v>
      </c>
      <c r="I1724" s="123" t="s">
        <v>13881</v>
      </c>
      <c r="J1724" s="95" t="s">
        <v>2845</v>
      </c>
      <c r="K1724" s="95" t="s">
        <v>12002</v>
      </c>
      <c r="L1724" s="164">
        <v>3207.61</v>
      </c>
      <c r="M1724" s="154">
        <v>3207.61</v>
      </c>
      <c r="N1724" s="125">
        <f>(Combined[[#This Row],[Westlake List Price 06-01-26]]-Combined[[#This Row],[Westlake List Price 05-01-26]])/Combined[[#This Row],[Westlake List Price 05-01-26]]</f>
        <v>0</v>
      </c>
    </row>
    <row r="1725" spans="1:14" x14ac:dyDescent="0.3">
      <c r="A1725" s="118">
        <v>1514</v>
      </c>
      <c r="B1725" s="118" t="s">
        <v>15013</v>
      </c>
      <c r="C1725" s="118" t="s">
        <v>11842</v>
      </c>
      <c r="D1725" s="96" t="s">
        <v>13372</v>
      </c>
      <c r="E1725" s="96" t="s">
        <v>13656</v>
      </c>
      <c r="F1725" s="96" t="s">
        <v>12280</v>
      </c>
      <c r="G1725" s="96" t="s">
        <v>14565</v>
      </c>
      <c r="H1725" s="96" t="s">
        <v>11842</v>
      </c>
      <c r="I1725" s="123" t="s">
        <v>13881</v>
      </c>
      <c r="J1725" s="95" t="s">
        <v>2846</v>
      </c>
      <c r="K1725" s="95" t="s">
        <v>12002</v>
      </c>
      <c r="L1725" s="164">
        <v>3931.3</v>
      </c>
      <c r="M1725" s="154">
        <v>3931.3</v>
      </c>
      <c r="N1725" s="125">
        <f>(Combined[[#This Row],[Westlake List Price 06-01-26]]-Combined[[#This Row],[Westlake List Price 05-01-26]])/Combined[[#This Row],[Westlake List Price 05-01-26]]</f>
        <v>0</v>
      </c>
    </row>
    <row r="1726" spans="1:14" x14ac:dyDescent="0.3">
      <c r="A1726" s="118">
        <v>1520</v>
      </c>
      <c r="B1726" s="118" t="s">
        <v>15019</v>
      </c>
      <c r="C1726" s="118" t="s">
        <v>11848</v>
      </c>
      <c r="D1726" s="96" t="s">
        <v>13372</v>
      </c>
      <c r="E1726" s="96" t="s">
        <v>13657</v>
      </c>
      <c r="F1726" s="96" t="s">
        <v>12339</v>
      </c>
      <c r="G1726" s="96" t="s">
        <v>14565</v>
      </c>
      <c r="H1726" s="96" t="s">
        <v>11848</v>
      </c>
      <c r="I1726" s="123" t="s">
        <v>13881</v>
      </c>
      <c r="J1726" s="95" t="s">
        <v>2847</v>
      </c>
      <c r="K1726" s="95" t="s">
        <v>12002</v>
      </c>
      <c r="L1726" s="164">
        <v>7634.02</v>
      </c>
      <c r="M1726" s="154">
        <v>7634.02</v>
      </c>
      <c r="N1726" s="125">
        <f>(Combined[[#This Row],[Westlake List Price 06-01-26]]-Combined[[#This Row],[Westlake List Price 05-01-26]])/Combined[[#This Row],[Westlake List Price 05-01-26]]</f>
        <v>0</v>
      </c>
    </row>
    <row r="1727" spans="1:14" x14ac:dyDescent="0.3">
      <c r="A1727" s="118">
        <v>1519</v>
      </c>
      <c r="B1727" s="118" t="s">
        <v>15018</v>
      </c>
      <c r="C1727" s="118" t="s">
        <v>11847</v>
      </c>
      <c r="D1727" s="96" t="s">
        <v>13372</v>
      </c>
      <c r="E1727" s="96" t="s">
        <v>13657</v>
      </c>
      <c r="F1727" s="96" t="s">
        <v>12290</v>
      </c>
      <c r="G1727" s="96" t="s">
        <v>14565</v>
      </c>
      <c r="H1727" s="96" t="s">
        <v>11847</v>
      </c>
      <c r="I1727" s="123" t="s">
        <v>13881</v>
      </c>
      <c r="J1727" s="95" t="s">
        <v>2848</v>
      </c>
      <c r="K1727" s="95" t="s">
        <v>12002</v>
      </c>
      <c r="L1727" s="164">
        <v>5875.76</v>
      </c>
      <c r="M1727" s="154">
        <v>5875.76</v>
      </c>
      <c r="N1727" s="125">
        <f>(Combined[[#This Row],[Westlake List Price 06-01-26]]-Combined[[#This Row],[Westlake List Price 05-01-26]])/Combined[[#This Row],[Westlake List Price 05-01-26]]</f>
        <v>0</v>
      </c>
    </row>
    <row r="1728" spans="1:14" x14ac:dyDescent="0.3">
      <c r="A1728" s="118">
        <v>1516</v>
      </c>
      <c r="B1728" s="118" t="s">
        <v>15015</v>
      </c>
      <c r="C1728" s="118" t="s">
        <v>11844</v>
      </c>
      <c r="D1728" s="96" t="s">
        <v>13372</v>
      </c>
      <c r="E1728" s="96" t="s">
        <v>13657</v>
      </c>
      <c r="F1728" s="96" t="s">
        <v>12284</v>
      </c>
      <c r="G1728" s="96" t="s">
        <v>14565</v>
      </c>
      <c r="H1728" s="96" t="s">
        <v>11844</v>
      </c>
      <c r="I1728" s="123" t="s">
        <v>13881</v>
      </c>
      <c r="J1728" s="95" t="s">
        <v>2849</v>
      </c>
      <c r="K1728" s="95" t="s">
        <v>12002</v>
      </c>
      <c r="L1728" s="164">
        <v>3693.26</v>
      </c>
      <c r="M1728" s="154">
        <v>3693.26</v>
      </c>
      <c r="N1728" s="125">
        <f>(Combined[[#This Row],[Westlake List Price 06-01-26]]-Combined[[#This Row],[Westlake List Price 05-01-26]])/Combined[[#This Row],[Westlake List Price 05-01-26]]</f>
        <v>0</v>
      </c>
    </row>
    <row r="1729" spans="1:14" x14ac:dyDescent="0.3">
      <c r="A1729" s="118">
        <v>1517</v>
      </c>
      <c r="B1729" s="118" t="s">
        <v>15016</v>
      </c>
      <c r="C1729" s="118" t="s">
        <v>11845</v>
      </c>
      <c r="D1729" s="96" t="s">
        <v>13372</v>
      </c>
      <c r="E1729" s="96" t="s">
        <v>13657</v>
      </c>
      <c r="F1729" s="96" t="s">
        <v>12286</v>
      </c>
      <c r="G1729" s="96" t="s">
        <v>14565</v>
      </c>
      <c r="H1729" s="96" t="s">
        <v>11845</v>
      </c>
      <c r="I1729" s="123" t="s">
        <v>13881</v>
      </c>
      <c r="J1729" s="95" t="s">
        <v>2850</v>
      </c>
      <c r="K1729" s="95" t="s">
        <v>12002</v>
      </c>
      <c r="L1729" s="164">
        <v>4088.59</v>
      </c>
      <c r="M1729" s="154">
        <v>4088.59</v>
      </c>
      <c r="N1729" s="125">
        <f>(Combined[[#This Row],[Westlake List Price 06-01-26]]-Combined[[#This Row],[Westlake List Price 05-01-26]])/Combined[[#This Row],[Westlake List Price 05-01-26]]</f>
        <v>0</v>
      </c>
    </row>
    <row r="1730" spans="1:14" x14ac:dyDescent="0.3">
      <c r="A1730" s="118">
        <v>1518</v>
      </c>
      <c r="B1730" s="118" t="s">
        <v>15017</v>
      </c>
      <c r="C1730" s="118" t="s">
        <v>11846</v>
      </c>
      <c r="D1730" s="96" t="s">
        <v>13372</v>
      </c>
      <c r="E1730" s="96" t="s">
        <v>13657</v>
      </c>
      <c r="F1730" s="96" t="s">
        <v>12288</v>
      </c>
      <c r="G1730" s="96" t="s">
        <v>14565</v>
      </c>
      <c r="H1730" s="96" t="s">
        <v>11846</v>
      </c>
      <c r="I1730" s="123" t="s">
        <v>13881</v>
      </c>
      <c r="J1730" s="95" t="s">
        <v>2851</v>
      </c>
      <c r="K1730" s="95" t="s">
        <v>12002</v>
      </c>
      <c r="L1730" s="164">
        <v>5029.13</v>
      </c>
      <c r="M1730" s="154">
        <v>5029.13</v>
      </c>
      <c r="N1730" s="125">
        <f>(Combined[[#This Row],[Westlake List Price 06-01-26]]-Combined[[#This Row],[Westlake List Price 05-01-26]])/Combined[[#This Row],[Westlake List Price 05-01-26]]</f>
        <v>0</v>
      </c>
    </row>
    <row r="1731" spans="1:14" x14ac:dyDescent="0.3">
      <c r="A1731" s="118">
        <v>1522</v>
      </c>
      <c r="B1731" s="118" t="s">
        <v>15021</v>
      </c>
      <c r="C1731" s="118" t="s">
        <v>11850</v>
      </c>
      <c r="D1731" s="96" t="s">
        <v>13372</v>
      </c>
      <c r="E1731" s="96" t="s">
        <v>13646</v>
      </c>
      <c r="F1731" s="96" t="s">
        <v>12295</v>
      </c>
      <c r="G1731" s="96" t="s">
        <v>14565</v>
      </c>
      <c r="H1731" s="96" t="s">
        <v>11850</v>
      </c>
      <c r="I1731" s="123" t="s">
        <v>13881</v>
      </c>
      <c r="J1731" s="95" t="s">
        <v>2856</v>
      </c>
      <c r="K1731" s="95" t="s">
        <v>12002</v>
      </c>
      <c r="L1731" s="164">
        <v>8364.24</v>
      </c>
      <c r="M1731" s="154">
        <v>8364.24</v>
      </c>
      <c r="N1731" s="125">
        <f>(Combined[[#This Row],[Westlake List Price 06-01-26]]-Combined[[#This Row],[Westlake List Price 05-01-26]])/Combined[[#This Row],[Westlake List Price 05-01-26]]</f>
        <v>0</v>
      </c>
    </row>
    <row r="1732" spans="1:14" x14ac:dyDescent="0.3">
      <c r="A1732" s="118">
        <v>1528</v>
      </c>
      <c r="B1732" s="118" t="s">
        <v>15027</v>
      </c>
      <c r="C1732" s="118" t="s">
        <v>11590</v>
      </c>
      <c r="D1732" s="96" t="s">
        <v>13372</v>
      </c>
      <c r="E1732" s="96" t="s">
        <v>13647</v>
      </c>
      <c r="F1732" s="96" t="s">
        <v>12304</v>
      </c>
      <c r="G1732" s="96" t="s">
        <v>14565</v>
      </c>
      <c r="H1732" s="96" t="s">
        <v>11590</v>
      </c>
      <c r="I1732" s="123" t="s">
        <v>13881</v>
      </c>
      <c r="J1732" s="95" t="s">
        <v>2862</v>
      </c>
      <c r="K1732" s="95" t="s">
        <v>12002</v>
      </c>
      <c r="L1732" s="164">
        <v>9854.4599999999991</v>
      </c>
      <c r="M1732" s="154">
        <v>9854.4599999999991</v>
      </c>
      <c r="N1732" s="125">
        <f>(Combined[[#This Row],[Westlake List Price 06-01-26]]-Combined[[#This Row],[Westlake List Price 05-01-26]])/Combined[[#This Row],[Westlake List Price 05-01-26]]</f>
        <v>0</v>
      </c>
    </row>
    <row r="1733" spans="1:14" x14ac:dyDescent="0.3">
      <c r="A1733" s="118">
        <v>1535</v>
      </c>
      <c r="B1733" s="118" t="s">
        <v>15033</v>
      </c>
      <c r="C1733" s="118" t="s">
        <v>11597</v>
      </c>
      <c r="D1733" s="96" t="s">
        <v>13372</v>
      </c>
      <c r="E1733" s="96" t="s">
        <v>13648</v>
      </c>
      <c r="F1733" s="96" t="s">
        <v>12314</v>
      </c>
      <c r="G1733" s="96" t="s">
        <v>14565</v>
      </c>
      <c r="H1733" s="96" t="s">
        <v>11597</v>
      </c>
      <c r="I1733" s="123" t="s">
        <v>13881</v>
      </c>
      <c r="J1733" s="95" t="s">
        <v>2870</v>
      </c>
      <c r="K1733" s="95" t="s">
        <v>12002</v>
      </c>
      <c r="L1733" s="164">
        <v>11007.94</v>
      </c>
      <c r="M1733" s="154">
        <v>11007.94</v>
      </c>
      <c r="N1733" s="125">
        <f>(Combined[[#This Row],[Westlake List Price 06-01-26]]-Combined[[#This Row],[Westlake List Price 05-01-26]])/Combined[[#This Row],[Westlake List Price 05-01-26]]</f>
        <v>0</v>
      </c>
    </row>
    <row r="1734" spans="1:14" x14ac:dyDescent="0.3">
      <c r="A1734" s="118">
        <v>1551</v>
      </c>
      <c r="B1734" s="118" t="s">
        <v>15049</v>
      </c>
      <c r="C1734" s="118" t="s">
        <v>11613</v>
      </c>
      <c r="D1734" s="96" t="s">
        <v>13372</v>
      </c>
      <c r="E1734" s="96" t="s">
        <v>13650</v>
      </c>
      <c r="F1734" s="96" t="s">
        <v>12365</v>
      </c>
      <c r="G1734" s="96" t="s">
        <v>14565</v>
      </c>
      <c r="H1734" s="96" t="s">
        <v>11613</v>
      </c>
      <c r="I1734" s="123" t="s">
        <v>13881</v>
      </c>
      <c r="J1734" s="95" t="s">
        <v>3050</v>
      </c>
      <c r="K1734" s="95" t="s">
        <v>12002</v>
      </c>
      <c r="L1734" s="164">
        <v>20353.419999999998</v>
      </c>
      <c r="M1734" s="154">
        <v>20353.419999999998</v>
      </c>
      <c r="N1734" s="125">
        <f>(Combined[[#This Row],[Westlake List Price 06-01-26]]-Combined[[#This Row],[Westlake List Price 05-01-26]])/Combined[[#This Row],[Westlake List Price 05-01-26]]</f>
        <v>0</v>
      </c>
    </row>
    <row r="1735" spans="1:14" x14ac:dyDescent="0.3">
      <c r="A1735" s="118">
        <v>1509</v>
      </c>
      <c r="B1735" s="118" t="s">
        <v>15008</v>
      </c>
      <c r="C1735" s="118" t="s">
        <v>12086</v>
      </c>
      <c r="D1735" s="96" t="s">
        <v>13372</v>
      </c>
      <c r="E1735" s="96" t="s">
        <v>13655</v>
      </c>
      <c r="F1735" s="96" t="s">
        <v>11760</v>
      </c>
      <c r="G1735" s="96" t="s">
        <v>14565</v>
      </c>
      <c r="H1735" s="96" t="s">
        <v>12086</v>
      </c>
      <c r="I1735" s="123" t="s">
        <v>13881</v>
      </c>
      <c r="J1735" s="95" t="s">
        <v>3053</v>
      </c>
      <c r="K1735" s="95" t="s">
        <v>12002</v>
      </c>
      <c r="L1735" s="164">
        <v>5159.0200000000004</v>
      </c>
      <c r="M1735" s="154">
        <v>5159.0200000000004</v>
      </c>
      <c r="N1735" s="125">
        <f>(Combined[[#This Row],[Westlake List Price 06-01-26]]-Combined[[#This Row],[Westlake List Price 05-01-26]])/Combined[[#This Row],[Westlake List Price 05-01-26]]</f>
        <v>0</v>
      </c>
    </row>
    <row r="1736" spans="1:14" x14ac:dyDescent="0.3">
      <c r="A1736" s="118">
        <v>1510</v>
      </c>
      <c r="B1736" s="118" t="s">
        <v>15009</v>
      </c>
      <c r="C1736" s="118" t="s">
        <v>12087</v>
      </c>
      <c r="D1736" s="96" t="s">
        <v>13372</v>
      </c>
      <c r="E1736" s="96" t="s">
        <v>13655</v>
      </c>
      <c r="F1736" s="96" t="s">
        <v>11762</v>
      </c>
      <c r="G1736" s="96" t="s">
        <v>14565</v>
      </c>
      <c r="H1736" s="96" t="s">
        <v>12087</v>
      </c>
      <c r="I1736" s="123" t="s">
        <v>13881</v>
      </c>
      <c r="J1736" s="95" t="s">
        <v>3054</v>
      </c>
      <c r="K1736" s="95" t="s">
        <v>12002</v>
      </c>
      <c r="L1736" s="164">
        <v>6165.33</v>
      </c>
      <c r="M1736" s="154">
        <v>6165.33</v>
      </c>
      <c r="N1736" s="125">
        <f>(Combined[[#This Row],[Westlake List Price 06-01-26]]-Combined[[#This Row],[Westlake List Price 05-01-26]])/Combined[[#This Row],[Westlake List Price 05-01-26]]</f>
        <v>0</v>
      </c>
    </row>
    <row r="1737" spans="1:14" x14ac:dyDescent="0.3">
      <c r="A1737" s="118">
        <v>1511</v>
      </c>
      <c r="B1737" s="118" t="s">
        <v>15010</v>
      </c>
      <c r="C1737" s="118" t="s">
        <v>11839</v>
      </c>
      <c r="D1737" s="96" t="s">
        <v>13372</v>
      </c>
      <c r="E1737" s="96" t="s">
        <v>13655</v>
      </c>
      <c r="F1737" s="96" t="s">
        <v>12070</v>
      </c>
      <c r="G1737" s="96" t="s">
        <v>14565</v>
      </c>
      <c r="H1737" s="96" t="s">
        <v>11839</v>
      </c>
      <c r="I1737" s="123" t="s">
        <v>13881</v>
      </c>
      <c r="J1737" s="95" t="s">
        <v>3055</v>
      </c>
      <c r="K1737" s="95" t="s">
        <v>12002</v>
      </c>
      <c r="L1737" s="164">
        <v>8711.09</v>
      </c>
      <c r="M1737" s="154">
        <v>8711.09</v>
      </c>
      <c r="N1737" s="125">
        <f>(Combined[[#This Row],[Westlake List Price 06-01-26]]-Combined[[#This Row],[Westlake List Price 05-01-26]])/Combined[[#This Row],[Westlake List Price 05-01-26]]</f>
        <v>0</v>
      </c>
    </row>
    <row r="1738" spans="1:14" x14ac:dyDescent="0.3">
      <c r="A1738" s="118">
        <v>1710</v>
      </c>
      <c r="B1738" s="118" t="s">
        <v>15119</v>
      </c>
      <c r="C1738" s="118" t="s">
        <v>13669</v>
      </c>
      <c r="D1738" s="96" t="s">
        <v>13372</v>
      </c>
      <c r="E1738" s="96" t="s">
        <v>13648</v>
      </c>
      <c r="F1738" s="96">
        <v>18</v>
      </c>
      <c r="G1738" s="96" t="s">
        <v>14565</v>
      </c>
      <c r="H1738" s="96" t="s">
        <v>13669</v>
      </c>
      <c r="I1738" s="123" t="s">
        <v>11704</v>
      </c>
      <c r="J1738" s="95" t="s">
        <v>13859</v>
      </c>
      <c r="K1738" s="95" t="s">
        <v>12002</v>
      </c>
      <c r="L1738" s="164">
        <v>5883.36</v>
      </c>
      <c r="M1738" s="154">
        <v>5883.36</v>
      </c>
      <c r="N1738" s="125">
        <f>(Combined[[#This Row],[Westlake List Price 06-01-26]]-Combined[[#This Row],[Westlake List Price 05-01-26]])/Combined[[#This Row],[Westlake List Price 05-01-26]]</f>
        <v>0</v>
      </c>
    </row>
    <row r="1739" spans="1:14" x14ac:dyDescent="0.3">
      <c r="A1739" s="118">
        <v>1611</v>
      </c>
      <c r="B1739" s="118" t="s">
        <v>15078</v>
      </c>
      <c r="C1739" s="118" t="s">
        <v>13674</v>
      </c>
      <c r="D1739" s="96" t="s">
        <v>13372</v>
      </c>
      <c r="E1739" s="96" t="s">
        <v>13648</v>
      </c>
      <c r="F1739" s="96">
        <v>18</v>
      </c>
      <c r="G1739" s="96" t="s">
        <v>14565</v>
      </c>
      <c r="H1739" s="96" t="s">
        <v>13674</v>
      </c>
      <c r="I1739" s="123" t="s">
        <v>13888</v>
      </c>
      <c r="J1739" s="95" t="s">
        <v>13854</v>
      </c>
      <c r="K1739" s="95" t="s">
        <v>12002</v>
      </c>
      <c r="L1739" s="164">
        <v>5948.28</v>
      </c>
      <c r="M1739" s="154">
        <v>5948.28</v>
      </c>
      <c r="N1739" s="125">
        <f>(Combined[[#This Row],[Westlake List Price 06-01-26]]-Combined[[#This Row],[Westlake List Price 05-01-26]])/Combined[[#This Row],[Westlake List Price 05-01-26]]</f>
        <v>0</v>
      </c>
    </row>
    <row r="1740" spans="1:14" x14ac:dyDescent="0.3">
      <c r="A1740" s="118">
        <v>1612</v>
      </c>
      <c r="B1740" s="118" t="s">
        <v>15079</v>
      </c>
      <c r="C1740" s="118" t="s">
        <v>13675</v>
      </c>
      <c r="D1740" s="96" t="s">
        <v>13372</v>
      </c>
      <c r="E1740" s="96" t="s">
        <v>13649</v>
      </c>
      <c r="F1740" s="96">
        <v>20</v>
      </c>
      <c r="G1740" s="96" t="s">
        <v>14565</v>
      </c>
      <c r="H1740" s="96" t="s">
        <v>13675</v>
      </c>
      <c r="I1740" s="123" t="s">
        <v>13888</v>
      </c>
      <c r="J1740" s="95" t="s">
        <v>13855</v>
      </c>
      <c r="K1740" s="95" t="s">
        <v>12002</v>
      </c>
      <c r="L1740" s="164">
        <v>9124.1</v>
      </c>
      <c r="M1740" s="154">
        <v>9124.1</v>
      </c>
      <c r="N1740" s="125">
        <f>(Combined[[#This Row],[Westlake List Price 06-01-26]]-Combined[[#This Row],[Westlake List Price 05-01-26]])/Combined[[#This Row],[Westlake List Price 05-01-26]]</f>
        <v>0</v>
      </c>
    </row>
    <row r="1741" spans="1:14" x14ac:dyDescent="0.3">
      <c r="A1741" s="118">
        <v>1613</v>
      </c>
      <c r="B1741" s="118" t="s">
        <v>15080</v>
      </c>
      <c r="C1741" s="118" t="s">
        <v>13676</v>
      </c>
      <c r="D1741" s="96" t="s">
        <v>13372</v>
      </c>
      <c r="E1741" s="96" t="s">
        <v>13650</v>
      </c>
      <c r="F1741" s="96">
        <v>24</v>
      </c>
      <c r="G1741" s="96" t="s">
        <v>14565</v>
      </c>
      <c r="H1741" s="96" t="s">
        <v>13676</v>
      </c>
      <c r="I1741" s="123" t="s">
        <v>13888</v>
      </c>
      <c r="J1741" s="95" t="s">
        <v>13856</v>
      </c>
      <c r="K1741" s="95" t="s">
        <v>12002</v>
      </c>
      <c r="L1741" s="164">
        <v>13109.16</v>
      </c>
      <c r="M1741" s="154">
        <v>13109.16</v>
      </c>
      <c r="N1741" s="125">
        <f>(Combined[[#This Row],[Westlake List Price 06-01-26]]-Combined[[#This Row],[Westlake List Price 05-01-26]])/Combined[[#This Row],[Westlake List Price 05-01-26]]</f>
        <v>0</v>
      </c>
    </row>
    <row r="1742" spans="1:14" x14ac:dyDescent="0.3">
      <c r="A1742" s="118">
        <v>1823</v>
      </c>
      <c r="B1742" s="118" t="s">
        <v>15180</v>
      </c>
      <c r="C1742" s="118" t="s">
        <v>11776</v>
      </c>
      <c r="D1742" s="96" t="s">
        <v>13372</v>
      </c>
      <c r="E1742" s="96" t="s">
        <v>13646</v>
      </c>
      <c r="F1742" s="96" t="s">
        <v>12299</v>
      </c>
      <c r="G1742" s="96" t="s">
        <v>14565</v>
      </c>
      <c r="H1742" s="96" t="s">
        <v>11776</v>
      </c>
      <c r="I1742" s="123" t="s">
        <v>13898</v>
      </c>
      <c r="J1742" s="95" t="s">
        <v>3057</v>
      </c>
      <c r="K1742" s="95" t="s">
        <v>12002</v>
      </c>
      <c r="L1742" s="164">
        <v>3747.72</v>
      </c>
      <c r="M1742" s="154">
        <v>3747.72</v>
      </c>
      <c r="N1742" s="125">
        <f>(Combined[[#This Row],[Westlake List Price 06-01-26]]-Combined[[#This Row],[Westlake List Price 05-01-26]])/Combined[[#This Row],[Westlake List Price 05-01-26]]</f>
        <v>0</v>
      </c>
    </row>
    <row r="1743" spans="1:14" x14ac:dyDescent="0.3">
      <c r="A1743" s="118">
        <v>1824</v>
      </c>
      <c r="B1743" s="118" t="s">
        <v>15181</v>
      </c>
      <c r="C1743" s="118" t="s">
        <v>11777</v>
      </c>
      <c r="D1743" s="96" t="s">
        <v>13372</v>
      </c>
      <c r="E1743" s="96" t="s">
        <v>13646</v>
      </c>
      <c r="F1743" s="96" t="s">
        <v>12300</v>
      </c>
      <c r="G1743" s="96" t="s">
        <v>14565</v>
      </c>
      <c r="H1743" s="96" t="s">
        <v>11777</v>
      </c>
      <c r="I1743" s="123" t="s">
        <v>13898</v>
      </c>
      <c r="J1743" s="95" t="s">
        <v>3058</v>
      </c>
      <c r="K1743" s="95" t="s">
        <v>12002</v>
      </c>
      <c r="L1743" s="164">
        <v>3935.22</v>
      </c>
      <c r="M1743" s="154">
        <v>3935.22</v>
      </c>
      <c r="N1743" s="125">
        <f>(Combined[[#This Row],[Westlake List Price 06-01-26]]-Combined[[#This Row],[Westlake List Price 05-01-26]])/Combined[[#This Row],[Westlake List Price 05-01-26]]</f>
        <v>0</v>
      </c>
    </row>
    <row r="1744" spans="1:14" x14ac:dyDescent="0.3">
      <c r="A1744" s="118">
        <v>1820</v>
      </c>
      <c r="B1744" s="118" t="s">
        <v>15177</v>
      </c>
      <c r="C1744" s="118" t="s">
        <v>11527</v>
      </c>
      <c r="D1744" s="96" t="s">
        <v>13372</v>
      </c>
      <c r="E1744" s="96" t="s">
        <v>13646</v>
      </c>
      <c r="F1744" s="96" t="s">
        <v>12293</v>
      </c>
      <c r="G1744" s="96" t="s">
        <v>14565</v>
      </c>
      <c r="H1744" s="96" t="s">
        <v>11527</v>
      </c>
      <c r="I1744" s="123" t="s">
        <v>13898</v>
      </c>
      <c r="J1744" s="95" t="s">
        <v>3059</v>
      </c>
      <c r="K1744" s="95" t="s">
        <v>12002</v>
      </c>
      <c r="L1744" s="164">
        <v>2775.33</v>
      </c>
      <c r="M1744" s="154">
        <v>2775.33</v>
      </c>
      <c r="N1744" s="125">
        <f>(Combined[[#This Row],[Westlake List Price 06-01-26]]-Combined[[#This Row],[Westlake List Price 05-01-26]])/Combined[[#This Row],[Westlake List Price 05-01-26]]</f>
        <v>0</v>
      </c>
    </row>
    <row r="1745" spans="1:14" x14ac:dyDescent="0.3">
      <c r="A1745" s="118">
        <v>1828</v>
      </c>
      <c r="B1745" s="118" t="s">
        <v>15185</v>
      </c>
      <c r="C1745" s="118" t="s">
        <v>11781</v>
      </c>
      <c r="D1745" s="96" t="s">
        <v>13372</v>
      </c>
      <c r="E1745" s="96" t="s">
        <v>13647</v>
      </c>
      <c r="F1745" s="96" t="s">
        <v>12308</v>
      </c>
      <c r="G1745" s="96" t="s">
        <v>14565</v>
      </c>
      <c r="H1745" s="96" t="s">
        <v>11781</v>
      </c>
      <c r="I1745" s="123" t="s">
        <v>13898</v>
      </c>
      <c r="J1745" s="95" t="s">
        <v>2922</v>
      </c>
      <c r="K1745" s="95" t="s">
        <v>12002</v>
      </c>
      <c r="L1745" s="164">
        <v>4417.17</v>
      </c>
      <c r="M1745" s="154">
        <v>4417.17</v>
      </c>
      <c r="N1745" s="125">
        <f>(Combined[[#This Row],[Westlake List Price 06-01-26]]-Combined[[#This Row],[Westlake List Price 05-01-26]])/Combined[[#This Row],[Westlake List Price 05-01-26]]</f>
        <v>0</v>
      </c>
    </row>
    <row r="1746" spans="1:14" x14ac:dyDescent="0.3">
      <c r="A1746" s="118">
        <v>1830</v>
      </c>
      <c r="B1746" s="118" t="s">
        <v>15187</v>
      </c>
      <c r="C1746" s="118" t="s">
        <v>11783</v>
      </c>
      <c r="D1746" s="96" t="s">
        <v>13372</v>
      </c>
      <c r="E1746" s="96" t="s">
        <v>13647</v>
      </c>
      <c r="F1746" s="96" t="s">
        <v>12310</v>
      </c>
      <c r="G1746" s="96" t="s">
        <v>14565</v>
      </c>
      <c r="H1746" s="96" t="s">
        <v>11783</v>
      </c>
      <c r="I1746" s="123" t="s">
        <v>13898</v>
      </c>
      <c r="J1746" s="95" t="s">
        <v>2924</v>
      </c>
      <c r="K1746" s="95" t="s">
        <v>12002</v>
      </c>
      <c r="L1746" s="164">
        <v>4331.8500000000004</v>
      </c>
      <c r="M1746" s="154">
        <v>4331.8500000000004</v>
      </c>
      <c r="N1746" s="125">
        <f>(Combined[[#This Row],[Westlake List Price 06-01-26]]-Combined[[#This Row],[Westlake List Price 05-01-26]])/Combined[[#This Row],[Westlake List Price 05-01-26]]</f>
        <v>0</v>
      </c>
    </row>
    <row r="1747" spans="1:14" x14ac:dyDescent="0.3">
      <c r="A1747" s="118">
        <v>1825</v>
      </c>
      <c r="B1747" s="118" t="s">
        <v>15182</v>
      </c>
      <c r="C1747" s="118" t="s">
        <v>11778</v>
      </c>
      <c r="D1747" s="96" t="s">
        <v>13372</v>
      </c>
      <c r="E1747" s="96" t="s">
        <v>13647</v>
      </c>
      <c r="F1747" s="96" t="s">
        <v>12302</v>
      </c>
      <c r="G1747" s="96" t="s">
        <v>14565</v>
      </c>
      <c r="H1747" s="96" t="s">
        <v>11778</v>
      </c>
      <c r="I1747" s="123" t="s">
        <v>13898</v>
      </c>
      <c r="J1747" s="95" t="s">
        <v>2925</v>
      </c>
      <c r="K1747" s="95" t="s">
        <v>12002</v>
      </c>
      <c r="L1747" s="164">
        <v>3310.22</v>
      </c>
      <c r="M1747" s="154">
        <v>3310.22</v>
      </c>
      <c r="N1747" s="125">
        <f>(Combined[[#This Row],[Westlake List Price 06-01-26]]-Combined[[#This Row],[Westlake List Price 05-01-26]])/Combined[[#This Row],[Westlake List Price 05-01-26]]</f>
        <v>0</v>
      </c>
    </row>
    <row r="1748" spans="1:14" x14ac:dyDescent="0.3">
      <c r="A1748" s="118">
        <v>1826</v>
      </c>
      <c r="B1748" s="118" t="s">
        <v>15183</v>
      </c>
      <c r="C1748" s="118" t="s">
        <v>11779</v>
      </c>
      <c r="D1748" s="96" t="s">
        <v>13372</v>
      </c>
      <c r="E1748" s="96" t="s">
        <v>13647</v>
      </c>
      <c r="F1748" s="96" t="s">
        <v>12304</v>
      </c>
      <c r="G1748" s="96" t="s">
        <v>14565</v>
      </c>
      <c r="H1748" s="96" t="s">
        <v>11779</v>
      </c>
      <c r="I1748" s="123" t="s">
        <v>13898</v>
      </c>
      <c r="J1748" s="95" t="s">
        <v>2926</v>
      </c>
      <c r="K1748" s="95" t="s">
        <v>12002</v>
      </c>
      <c r="L1748" s="164">
        <v>3933.26</v>
      </c>
      <c r="M1748" s="154">
        <v>3933.26</v>
      </c>
      <c r="N1748" s="125">
        <f>(Combined[[#This Row],[Westlake List Price 06-01-26]]-Combined[[#This Row],[Westlake List Price 05-01-26]])/Combined[[#This Row],[Westlake List Price 05-01-26]]</f>
        <v>0</v>
      </c>
    </row>
    <row r="1749" spans="1:14" x14ac:dyDescent="0.3">
      <c r="A1749" s="118">
        <v>1827</v>
      </c>
      <c r="B1749" s="118" t="s">
        <v>15184</v>
      </c>
      <c r="C1749" s="118" t="s">
        <v>11780</v>
      </c>
      <c r="D1749" s="96" t="s">
        <v>13372</v>
      </c>
      <c r="E1749" s="96" t="s">
        <v>13647</v>
      </c>
      <c r="F1749" s="96" t="s">
        <v>12306</v>
      </c>
      <c r="G1749" s="96" t="s">
        <v>14565</v>
      </c>
      <c r="H1749" s="96" t="s">
        <v>11780</v>
      </c>
      <c r="I1749" s="123" t="s">
        <v>13898</v>
      </c>
      <c r="J1749" s="95" t="s">
        <v>2927</v>
      </c>
      <c r="K1749" s="95" t="s">
        <v>12002</v>
      </c>
      <c r="L1749" s="164">
        <v>3408.59</v>
      </c>
      <c r="M1749" s="154">
        <v>3408.59</v>
      </c>
      <c r="N1749" s="125">
        <f>(Combined[[#This Row],[Westlake List Price 06-01-26]]-Combined[[#This Row],[Westlake List Price 05-01-26]])/Combined[[#This Row],[Westlake List Price 05-01-26]]</f>
        <v>0</v>
      </c>
    </row>
    <row r="1750" spans="1:14" x14ac:dyDescent="0.3">
      <c r="A1750" s="118">
        <v>1801</v>
      </c>
      <c r="B1750" s="118" t="s">
        <v>15164</v>
      </c>
      <c r="C1750" s="118" t="s">
        <v>11512</v>
      </c>
      <c r="D1750" s="96" t="s">
        <v>13372</v>
      </c>
      <c r="E1750" s="96" t="s">
        <v>13648</v>
      </c>
      <c r="F1750" s="96">
        <v>18</v>
      </c>
      <c r="G1750" s="96" t="s">
        <v>14565</v>
      </c>
      <c r="H1750" s="96" t="s">
        <v>11512</v>
      </c>
      <c r="I1750" s="123" t="s">
        <v>13924</v>
      </c>
      <c r="J1750" s="95" t="s">
        <v>2928</v>
      </c>
      <c r="K1750" s="95" t="s">
        <v>12002</v>
      </c>
      <c r="L1750" s="164">
        <v>3038.98</v>
      </c>
      <c r="M1750" s="154">
        <v>3038.98</v>
      </c>
      <c r="N1750" s="125">
        <f>(Combined[[#This Row],[Westlake List Price 06-01-26]]-Combined[[#This Row],[Westlake List Price 05-01-26]])/Combined[[#This Row],[Westlake List Price 05-01-26]]</f>
        <v>0</v>
      </c>
    </row>
    <row r="1751" spans="1:14" x14ac:dyDescent="0.3">
      <c r="A1751" s="118">
        <v>1834</v>
      </c>
      <c r="B1751" s="118" t="s">
        <v>15191</v>
      </c>
      <c r="C1751" s="118" t="s">
        <v>11787</v>
      </c>
      <c r="D1751" s="96" t="s">
        <v>13372</v>
      </c>
      <c r="E1751" s="96" t="s">
        <v>13648</v>
      </c>
      <c r="F1751" s="96" t="s">
        <v>12318</v>
      </c>
      <c r="G1751" s="96" t="s">
        <v>14565</v>
      </c>
      <c r="H1751" s="96" t="s">
        <v>11787</v>
      </c>
      <c r="I1751" s="123" t="s">
        <v>13898</v>
      </c>
      <c r="J1751" s="95" t="s">
        <v>2929</v>
      </c>
      <c r="K1751" s="95" t="s">
        <v>12002</v>
      </c>
      <c r="L1751" s="164">
        <v>5738.39</v>
      </c>
      <c r="M1751" s="154">
        <v>5738.39</v>
      </c>
      <c r="N1751" s="125">
        <f>(Combined[[#This Row],[Westlake List Price 06-01-26]]-Combined[[#This Row],[Westlake List Price 05-01-26]])/Combined[[#This Row],[Westlake List Price 05-01-26]]</f>
        <v>0</v>
      </c>
    </row>
    <row r="1752" spans="1:14" x14ac:dyDescent="0.3">
      <c r="A1752" s="118">
        <v>1835</v>
      </c>
      <c r="B1752" s="118" t="s">
        <v>15192</v>
      </c>
      <c r="C1752" s="118" t="s">
        <v>11788</v>
      </c>
      <c r="D1752" s="96" t="s">
        <v>13372</v>
      </c>
      <c r="E1752" s="96" t="s">
        <v>13648</v>
      </c>
      <c r="F1752" s="96" t="s">
        <v>12319</v>
      </c>
      <c r="G1752" s="96" t="s">
        <v>14565</v>
      </c>
      <c r="H1752" s="96" t="s">
        <v>11788</v>
      </c>
      <c r="I1752" s="123" t="s">
        <v>13898</v>
      </c>
      <c r="J1752" s="95" t="s">
        <v>2930</v>
      </c>
      <c r="K1752" s="95" t="s">
        <v>12002</v>
      </c>
      <c r="L1752" s="164">
        <v>5833.37</v>
      </c>
      <c r="M1752" s="154">
        <v>5833.37</v>
      </c>
      <c r="N1752" s="125">
        <f>(Combined[[#This Row],[Westlake List Price 06-01-26]]-Combined[[#This Row],[Westlake List Price 05-01-26]])/Combined[[#This Row],[Westlake List Price 05-01-26]]</f>
        <v>0</v>
      </c>
    </row>
    <row r="1753" spans="1:14" x14ac:dyDescent="0.3">
      <c r="A1753" s="118">
        <v>1836</v>
      </c>
      <c r="B1753" s="118" t="s">
        <v>15193</v>
      </c>
      <c r="C1753" s="118" t="s">
        <v>11790</v>
      </c>
      <c r="D1753" s="96" t="s">
        <v>13372</v>
      </c>
      <c r="E1753" s="96" t="s">
        <v>13648</v>
      </c>
      <c r="F1753" s="96" t="s">
        <v>11789</v>
      </c>
      <c r="G1753" s="96" t="s">
        <v>14565</v>
      </c>
      <c r="H1753" s="96" t="s">
        <v>11790</v>
      </c>
      <c r="I1753" s="123" t="s">
        <v>13898</v>
      </c>
      <c r="J1753" s="95" t="s">
        <v>2931</v>
      </c>
      <c r="K1753" s="95" t="s">
        <v>12002</v>
      </c>
      <c r="L1753" s="164">
        <v>6341.15</v>
      </c>
      <c r="M1753" s="154">
        <v>6341.15</v>
      </c>
      <c r="N1753" s="125">
        <f>(Combined[[#This Row],[Westlake List Price 06-01-26]]-Combined[[#This Row],[Westlake List Price 05-01-26]])/Combined[[#This Row],[Westlake List Price 05-01-26]]</f>
        <v>0</v>
      </c>
    </row>
    <row r="1754" spans="1:14" x14ac:dyDescent="0.3">
      <c r="A1754" s="118">
        <v>1837</v>
      </c>
      <c r="B1754" s="118" t="s">
        <v>15194</v>
      </c>
      <c r="C1754" s="118" t="s">
        <v>11791</v>
      </c>
      <c r="D1754" s="96" t="s">
        <v>13372</v>
      </c>
      <c r="E1754" s="96" t="s">
        <v>13648</v>
      </c>
      <c r="F1754" s="96" t="s">
        <v>12321</v>
      </c>
      <c r="G1754" s="96" t="s">
        <v>14565</v>
      </c>
      <c r="H1754" s="96" t="s">
        <v>11791</v>
      </c>
      <c r="I1754" s="123" t="s">
        <v>13898</v>
      </c>
      <c r="J1754" s="95" t="s">
        <v>2932</v>
      </c>
      <c r="K1754" s="95" t="s">
        <v>12002</v>
      </c>
      <c r="L1754" s="164">
        <v>6658.26</v>
      </c>
      <c r="M1754" s="154">
        <v>6658.26</v>
      </c>
      <c r="N1754" s="125">
        <f>(Combined[[#This Row],[Westlake List Price 06-01-26]]-Combined[[#This Row],[Westlake List Price 05-01-26]])/Combined[[#This Row],[Westlake List Price 05-01-26]]</f>
        <v>0</v>
      </c>
    </row>
    <row r="1755" spans="1:14" x14ac:dyDescent="0.3">
      <c r="A1755" s="118">
        <v>1831</v>
      </c>
      <c r="B1755" s="118" t="s">
        <v>15188</v>
      </c>
      <c r="C1755" s="118" t="s">
        <v>11784</v>
      </c>
      <c r="D1755" s="96" t="s">
        <v>13372</v>
      </c>
      <c r="E1755" s="96" t="s">
        <v>13648</v>
      </c>
      <c r="F1755" s="96" t="s">
        <v>12312</v>
      </c>
      <c r="G1755" s="96" t="s">
        <v>14565</v>
      </c>
      <c r="H1755" s="96" t="s">
        <v>11784</v>
      </c>
      <c r="I1755" s="123" t="s">
        <v>13898</v>
      </c>
      <c r="J1755" s="95" t="s">
        <v>2933</v>
      </c>
      <c r="K1755" s="95" t="s">
        <v>12002</v>
      </c>
      <c r="L1755" s="164">
        <v>4724.05</v>
      </c>
      <c r="M1755" s="154">
        <v>4724.05</v>
      </c>
      <c r="N1755" s="125">
        <f>(Combined[[#This Row],[Westlake List Price 06-01-26]]-Combined[[#This Row],[Westlake List Price 05-01-26]])/Combined[[#This Row],[Westlake List Price 05-01-26]]</f>
        <v>0</v>
      </c>
    </row>
    <row r="1756" spans="1:14" x14ac:dyDescent="0.3">
      <c r="A1756" s="118">
        <v>1832</v>
      </c>
      <c r="B1756" s="118" t="s">
        <v>15189</v>
      </c>
      <c r="C1756" s="118" t="s">
        <v>11785</v>
      </c>
      <c r="D1756" s="96" t="s">
        <v>13372</v>
      </c>
      <c r="E1756" s="96" t="s">
        <v>13648</v>
      </c>
      <c r="F1756" s="96" t="s">
        <v>12314</v>
      </c>
      <c r="G1756" s="96" t="s">
        <v>14565</v>
      </c>
      <c r="H1756" s="96" t="s">
        <v>11785</v>
      </c>
      <c r="I1756" s="123" t="s">
        <v>13898</v>
      </c>
      <c r="J1756" s="95" t="s">
        <v>2750</v>
      </c>
      <c r="K1756" s="95" t="s">
        <v>12002</v>
      </c>
      <c r="L1756" s="164">
        <v>4977.49</v>
      </c>
      <c r="M1756" s="154">
        <v>4977.49</v>
      </c>
      <c r="N1756" s="125">
        <f>(Combined[[#This Row],[Westlake List Price 06-01-26]]-Combined[[#This Row],[Westlake List Price 05-01-26]])/Combined[[#This Row],[Westlake List Price 05-01-26]]</f>
        <v>0</v>
      </c>
    </row>
    <row r="1757" spans="1:14" x14ac:dyDescent="0.3">
      <c r="A1757" s="118">
        <v>1833</v>
      </c>
      <c r="B1757" s="118" t="s">
        <v>15190</v>
      </c>
      <c r="C1757" s="118" t="s">
        <v>11786</v>
      </c>
      <c r="D1757" s="96" t="s">
        <v>13372</v>
      </c>
      <c r="E1757" s="96" t="s">
        <v>13648</v>
      </c>
      <c r="F1757" s="96" t="s">
        <v>12316</v>
      </c>
      <c r="G1757" s="96" t="s">
        <v>14565</v>
      </c>
      <c r="H1757" s="96" t="s">
        <v>11786</v>
      </c>
      <c r="I1757" s="123" t="s">
        <v>13898</v>
      </c>
      <c r="J1757" s="95" t="s">
        <v>2751</v>
      </c>
      <c r="K1757" s="95" t="s">
        <v>12002</v>
      </c>
      <c r="L1757" s="164">
        <v>5361.02</v>
      </c>
      <c r="M1757" s="154">
        <v>5361.02</v>
      </c>
      <c r="N1757" s="125">
        <f>(Combined[[#This Row],[Westlake List Price 06-01-26]]-Combined[[#This Row],[Westlake List Price 05-01-26]])/Combined[[#This Row],[Westlake List Price 05-01-26]]</f>
        <v>0</v>
      </c>
    </row>
    <row r="1758" spans="1:14" x14ac:dyDescent="0.3">
      <c r="A1758" s="118">
        <v>1802</v>
      </c>
      <c r="B1758" s="118" t="s">
        <v>15165</v>
      </c>
      <c r="C1758" s="118" t="s">
        <v>11513</v>
      </c>
      <c r="D1758" s="96" t="s">
        <v>13372</v>
      </c>
      <c r="E1758" s="96" t="s">
        <v>13649</v>
      </c>
      <c r="F1758" s="96">
        <v>20</v>
      </c>
      <c r="G1758" s="96" t="s">
        <v>14565</v>
      </c>
      <c r="H1758" s="96" t="s">
        <v>11513</v>
      </c>
      <c r="I1758" s="123" t="s">
        <v>13924</v>
      </c>
      <c r="J1758" s="95" t="s">
        <v>2752</v>
      </c>
      <c r="K1758" s="95" t="s">
        <v>12002</v>
      </c>
      <c r="L1758" s="164">
        <v>4565.3999999999996</v>
      </c>
      <c r="M1758" s="154">
        <v>4565.3999999999996</v>
      </c>
      <c r="N1758" s="125">
        <f>(Combined[[#This Row],[Westlake List Price 06-01-26]]-Combined[[#This Row],[Westlake List Price 05-01-26]])/Combined[[#This Row],[Westlake List Price 05-01-26]]</f>
        <v>0</v>
      </c>
    </row>
    <row r="1759" spans="1:14" x14ac:dyDescent="0.3">
      <c r="A1759" s="118">
        <v>1844</v>
      </c>
      <c r="B1759" s="118" t="s">
        <v>15201</v>
      </c>
      <c r="C1759" s="118" t="s">
        <v>11798</v>
      </c>
      <c r="D1759" s="96" t="s">
        <v>13372</v>
      </c>
      <c r="E1759" s="96" t="s">
        <v>13649</v>
      </c>
      <c r="F1759" s="96" t="s">
        <v>12362</v>
      </c>
      <c r="G1759" s="96" t="s">
        <v>14565</v>
      </c>
      <c r="H1759" s="96" t="s">
        <v>11798</v>
      </c>
      <c r="I1759" s="123" t="s">
        <v>13898</v>
      </c>
      <c r="J1759" s="95" t="s">
        <v>2756</v>
      </c>
      <c r="K1759" s="95" t="s">
        <v>12002</v>
      </c>
      <c r="L1759" s="164">
        <v>6860.93</v>
      </c>
      <c r="M1759" s="154">
        <v>6860.93</v>
      </c>
      <c r="N1759" s="125">
        <f>(Combined[[#This Row],[Westlake List Price 06-01-26]]-Combined[[#This Row],[Westlake List Price 05-01-26]])/Combined[[#This Row],[Westlake List Price 05-01-26]]</f>
        <v>0</v>
      </c>
    </row>
    <row r="1760" spans="1:14" x14ac:dyDescent="0.3">
      <c r="A1760" s="118">
        <v>1845</v>
      </c>
      <c r="B1760" s="118" t="s">
        <v>15202</v>
      </c>
      <c r="C1760" s="118" t="s">
        <v>11799</v>
      </c>
      <c r="D1760" s="96" t="s">
        <v>13372</v>
      </c>
      <c r="E1760" s="96" t="s">
        <v>13649</v>
      </c>
      <c r="F1760" s="96" t="s">
        <v>12363</v>
      </c>
      <c r="G1760" s="96" t="s">
        <v>14565</v>
      </c>
      <c r="H1760" s="96" t="s">
        <v>11799</v>
      </c>
      <c r="I1760" s="123" t="s">
        <v>13898</v>
      </c>
      <c r="J1760" s="95" t="s">
        <v>2757</v>
      </c>
      <c r="K1760" s="95" t="s">
        <v>12002</v>
      </c>
      <c r="L1760" s="164">
        <v>7327.69</v>
      </c>
      <c r="M1760" s="154">
        <v>7327.69</v>
      </c>
      <c r="N1760" s="125">
        <f>(Combined[[#This Row],[Westlake List Price 06-01-26]]-Combined[[#This Row],[Westlake List Price 05-01-26]])/Combined[[#This Row],[Westlake List Price 05-01-26]]</f>
        <v>0</v>
      </c>
    </row>
    <row r="1761" spans="1:14" x14ac:dyDescent="0.3">
      <c r="A1761" s="118">
        <v>1803</v>
      </c>
      <c r="B1761" s="118" t="s">
        <v>15166</v>
      </c>
      <c r="C1761" s="118" t="s">
        <v>11514</v>
      </c>
      <c r="D1761" s="96" t="s">
        <v>13372</v>
      </c>
      <c r="E1761" s="96" t="s">
        <v>13650</v>
      </c>
      <c r="F1761" s="96">
        <v>24</v>
      </c>
      <c r="G1761" s="96" t="s">
        <v>14565</v>
      </c>
      <c r="H1761" s="96" t="s">
        <v>11514</v>
      </c>
      <c r="I1761" s="123" t="s">
        <v>13924</v>
      </c>
      <c r="J1761" s="95" t="s">
        <v>2761</v>
      </c>
      <c r="K1761" s="95" t="s">
        <v>12002</v>
      </c>
      <c r="L1761" s="164">
        <v>5136.34</v>
      </c>
      <c r="M1761" s="154">
        <v>5136.34</v>
      </c>
      <c r="N1761" s="125">
        <f>(Combined[[#This Row],[Westlake List Price 06-01-26]]-Combined[[#This Row],[Westlake List Price 05-01-26]])/Combined[[#This Row],[Westlake List Price 05-01-26]]</f>
        <v>0</v>
      </c>
    </row>
    <row r="1762" spans="1:14" x14ac:dyDescent="0.3">
      <c r="A1762" s="118">
        <v>1853</v>
      </c>
      <c r="B1762" s="118" t="s">
        <v>15210</v>
      </c>
      <c r="C1762" s="118" t="s">
        <v>11807</v>
      </c>
      <c r="D1762" s="96" t="s">
        <v>13372</v>
      </c>
      <c r="E1762" s="96" t="s">
        <v>13650</v>
      </c>
      <c r="F1762" s="96" t="s">
        <v>12375</v>
      </c>
      <c r="G1762" s="96" t="s">
        <v>14565</v>
      </c>
      <c r="H1762" s="96" t="s">
        <v>11807</v>
      </c>
      <c r="I1762" s="123" t="s">
        <v>13898</v>
      </c>
      <c r="J1762" s="95" t="s">
        <v>2766</v>
      </c>
      <c r="K1762" s="95" t="s">
        <v>12002</v>
      </c>
      <c r="L1762" s="164">
        <v>11804.6</v>
      </c>
      <c r="M1762" s="154">
        <v>11804.6</v>
      </c>
      <c r="N1762" s="125">
        <f>(Combined[[#This Row],[Westlake List Price 06-01-26]]-Combined[[#This Row],[Westlake List Price 05-01-26]])/Combined[[#This Row],[Westlake List Price 05-01-26]]</f>
        <v>0</v>
      </c>
    </row>
    <row r="1763" spans="1:14" x14ac:dyDescent="0.3">
      <c r="A1763" s="118">
        <v>1854</v>
      </c>
      <c r="B1763" s="118" t="s">
        <v>15211</v>
      </c>
      <c r="C1763" s="118" t="s">
        <v>11808</v>
      </c>
      <c r="D1763" s="96" t="s">
        <v>13372</v>
      </c>
      <c r="E1763" s="96" t="s">
        <v>13650</v>
      </c>
      <c r="F1763" s="96" t="s">
        <v>12376</v>
      </c>
      <c r="G1763" s="96" t="s">
        <v>14565</v>
      </c>
      <c r="H1763" s="96" t="s">
        <v>11808</v>
      </c>
      <c r="I1763" s="123" t="s">
        <v>13898</v>
      </c>
      <c r="J1763" s="95" t="s">
        <v>2767</v>
      </c>
      <c r="K1763" s="95" t="s">
        <v>12002</v>
      </c>
      <c r="L1763" s="164">
        <v>13808.01</v>
      </c>
      <c r="M1763" s="154">
        <v>13808.01</v>
      </c>
      <c r="N1763" s="125">
        <f>(Combined[[#This Row],[Westlake List Price 06-01-26]]-Combined[[#This Row],[Westlake List Price 05-01-26]])/Combined[[#This Row],[Westlake List Price 05-01-26]]</f>
        <v>0</v>
      </c>
    </row>
    <row r="1764" spans="1:14" x14ac:dyDescent="0.3">
      <c r="A1764" s="118">
        <v>1934</v>
      </c>
      <c r="B1764" s="118" t="s">
        <v>15269</v>
      </c>
      <c r="C1764" s="118" t="s">
        <v>11363</v>
      </c>
      <c r="D1764" s="96" t="s">
        <v>13372</v>
      </c>
      <c r="E1764" s="96" t="s">
        <v>13654</v>
      </c>
      <c r="F1764" s="96" t="s">
        <v>11756</v>
      </c>
      <c r="G1764" s="96" t="s">
        <v>14565</v>
      </c>
      <c r="H1764" s="96" t="s">
        <v>11363</v>
      </c>
      <c r="I1764" s="123" t="s">
        <v>13927</v>
      </c>
      <c r="J1764" s="95" t="s">
        <v>13100</v>
      </c>
      <c r="K1764" s="95" t="s">
        <v>12002</v>
      </c>
      <c r="L1764" s="164">
        <v>381.71</v>
      </c>
      <c r="M1764" s="154">
        <v>381.71</v>
      </c>
      <c r="N1764" s="125">
        <f>(Combined[[#This Row],[Westlake List Price 06-01-26]]-Combined[[#This Row],[Westlake List Price 05-01-26]])/Combined[[#This Row],[Westlake List Price 05-01-26]]</f>
        <v>0</v>
      </c>
    </row>
    <row r="1765" spans="1:14" x14ac:dyDescent="0.3">
      <c r="A1765" s="118">
        <v>1935</v>
      </c>
      <c r="B1765" s="118" t="s">
        <v>15270</v>
      </c>
      <c r="C1765" s="118" t="s">
        <v>11364</v>
      </c>
      <c r="D1765" s="96" t="s">
        <v>13372</v>
      </c>
      <c r="E1765" s="96" t="s">
        <v>13655</v>
      </c>
      <c r="F1765" s="96" t="s">
        <v>11760</v>
      </c>
      <c r="G1765" s="96" t="s">
        <v>14565</v>
      </c>
      <c r="H1765" s="96" t="s">
        <v>11364</v>
      </c>
      <c r="I1765" s="123" t="s">
        <v>13927</v>
      </c>
      <c r="J1765" s="95" t="s">
        <v>5807</v>
      </c>
      <c r="K1765" s="95" t="s">
        <v>12002</v>
      </c>
      <c r="L1765" s="164">
        <v>658.44</v>
      </c>
      <c r="M1765" s="154">
        <v>658.44</v>
      </c>
      <c r="N1765" s="125">
        <f>(Combined[[#This Row],[Westlake List Price 06-01-26]]-Combined[[#This Row],[Westlake List Price 05-01-26]])/Combined[[#This Row],[Westlake List Price 05-01-26]]</f>
        <v>0</v>
      </c>
    </row>
    <row r="1766" spans="1:14" x14ac:dyDescent="0.3">
      <c r="A1766" s="118">
        <v>1936</v>
      </c>
      <c r="B1766" s="118" t="s">
        <v>15271</v>
      </c>
      <c r="C1766" s="118" t="s">
        <v>11365</v>
      </c>
      <c r="D1766" s="96" t="s">
        <v>13372</v>
      </c>
      <c r="E1766" s="96" t="s">
        <v>13655</v>
      </c>
      <c r="F1766" s="96" t="s">
        <v>11762</v>
      </c>
      <c r="G1766" s="96" t="s">
        <v>14565</v>
      </c>
      <c r="H1766" s="96" t="s">
        <v>11365</v>
      </c>
      <c r="I1766" s="123" t="s">
        <v>13927</v>
      </c>
      <c r="J1766" s="95" t="s">
        <v>13865</v>
      </c>
      <c r="K1766" s="95" t="s">
        <v>12002</v>
      </c>
      <c r="L1766" s="164">
        <v>715.25</v>
      </c>
      <c r="M1766" s="154">
        <v>715.25</v>
      </c>
      <c r="N1766" s="125">
        <f>(Combined[[#This Row],[Westlake List Price 06-01-26]]-Combined[[#This Row],[Westlake List Price 05-01-26]])/Combined[[#This Row],[Westlake List Price 05-01-26]]</f>
        <v>0</v>
      </c>
    </row>
    <row r="1767" spans="1:14" x14ac:dyDescent="0.3">
      <c r="A1767" s="118">
        <v>1937</v>
      </c>
      <c r="B1767" s="118" t="s">
        <v>11366</v>
      </c>
      <c r="C1767" s="118" t="s">
        <v>11366</v>
      </c>
      <c r="D1767" s="96" t="s">
        <v>13372</v>
      </c>
      <c r="E1767" s="96" t="s">
        <v>13656</v>
      </c>
      <c r="F1767" s="96" t="s">
        <v>12276</v>
      </c>
      <c r="G1767" s="96" t="s">
        <v>14565</v>
      </c>
      <c r="H1767" s="96" t="s">
        <v>11366</v>
      </c>
      <c r="I1767" s="123" t="s">
        <v>13927</v>
      </c>
      <c r="J1767" s="95" t="s">
        <v>5807</v>
      </c>
      <c r="K1767" s="95" t="s">
        <v>12002</v>
      </c>
      <c r="L1767" s="164">
        <v>1071.1600000000001</v>
      </c>
      <c r="M1767" s="154">
        <v>1071.1600000000001</v>
      </c>
      <c r="N1767" s="125">
        <f>(Combined[[#This Row],[Westlake List Price 06-01-26]]-Combined[[#This Row],[Westlake List Price 05-01-26]])/Combined[[#This Row],[Westlake List Price 05-01-26]]</f>
        <v>0</v>
      </c>
    </row>
    <row r="1768" spans="1:14" x14ac:dyDescent="0.3">
      <c r="A1768" s="118">
        <v>1938</v>
      </c>
      <c r="B1768" s="118" t="s">
        <v>15272</v>
      </c>
      <c r="C1768" s="118" t="s">
        <v>11367</v>
      </c>
      <c r="D1768" s="96" t="s">
        <v>13372</v>
      </c>
      <c r="E1768" s="96" t="s">
        <v>13656</v>
      </c>
      <c r="F1768" s="96" t="s">
        <v>12278</v>
      </c>
      <c r="G1768" s="96" t="s">
        <v>14565</v>
      </c>
      <c r="H1768" s="96" t="s">
        <v>11367</v>
      </c>
      <c r="I1768" s="123" t="s">
        <v>13927</v>
      </c>
      <c r="J1768" s="95" t="s">
        <v>5807</v>
      </c>
      <c r="K1768" s="95" t="s">
        <v>12002</v>
      </c>
      <c r="L1768" s="164">
        <v>1617.38</v>
      </c>
      <c r="M1768" s="154">
        <v>1617.38</v>
      </c>
      <c r="N1768" s="125">
        <f>(Combined[[#This Row],[Westlake List Price 06-01-26]]-Combined[[#This Row],[Westlake List Price 05-01-26]])/Combined[[#This Row],[Westlake List Price 05-01-26]]</f>
        <v>0</v>
      </c>
    </row>
    <row r="1769" spans="1:14" x14ac:dyDescent="0.3">
      <c r="A1769" s="118">
        <v>1939</v>
      </c>
      <c r="B1769" s="118" t="s">
        <v>15273</v>
      </c>
      <c r="C1769" s="118" t="s">
        <v>11368</v>
      </c>
      <c r="D1769" s="96" t="s">
        <v>13372</v>
      </c>
      <c r="E1769" s="96" t="s">
        <v>13656</v>
      </c>
      <c r="F1769" s="96" t="s">
        <v>12280</v>
      </c>
      <c r="G1769" s="96" t="s">
        <v>14565</v>
      </c>
      <c r="H1769" s="96" t="s">
        <v>11368</v>
      </c>
      <c r="I1769" s="123" t="s">
        <v>13927</v>
      </c>
      <c r="J1769" s="95" t="s">
        <v>2771</v>
      </c>
      <c r="K1769" s="95" t="s">
        <v>12002</v>
      </c>
      <c r="L1769" s="164">
        <v>1138.8</v>
      </c>
      <c r="M1769" s="154">
        <v>1138.8</v>
      </c>
      <c r="N1769" s="125">
        <f>(Combined[[#This Row],[Westlake List Price 06-01-26]]-Combined[[#This Row],[Westlake List Price 05-01-26]])/Combined[[#This Row],[Westlake List Price 05-01-26]]</f>
        <v>0</v>
      </c>
    </row>
    <row r="1770" spans="1:14" x14ac:dyDescent="0.3">
      <c r="A1770" s="118">
        <v>1941</v>
      </c>
      <c r="B1770" s="118" t="s">
        <v>15275</v>
      </c>
      <c r="C1770" s="118" t="s">
        <v>11370</v>
      </c>
      <c r="D1770" s="96" t="s">
        <v>13372</v>
      </c>
      <c r="E1770" s="96" t="s">
        <v>13657</v>
      </c>
      <c r="F1770" s="96" t="s">
        <v>12286</v>
      </c>
      <c r="G1770" s="96" t="s">
        <v>14565</v>
      </c>
      <c r="H1770" s="96" t="s">
        <v>11370</v>
      </c>
      <c r="I1770" s="123" t="s">
        <v>13927</v>
      </c>
      <c r="J1770" s="95" t="s">
        <v>12002</v>
      </c>
      <c r="K1770" s="95" t="s">
        <v>12002</v>
      </c>
      <c r="L1770" s="164">
        <v>1897.68</v>
      </c>
      <c r="M1770" s="154">
        <v>1897.68</v>
      </c>
      <c r="N1770" s="125">
        <f>(Combined[[#This Row],[Westlake List Price 06-01-26]]-Combined[[#This Row],[Westlake List Price 05-01-26]])/Combined[[#This Row],[Westlake List Price 05-01-26]]</f>
        <v>0</v>
      </c>
    </row>
    <row r="1771" spans="1:14" x14ac:dyDescent="0.3">
      <c r="A1771" s="118">
        <v>1942</v>
      </c>
      <c r="B1771" s="118" t="s">
        <v>15276</v>
      </c>
      <c r="C1771" s="118" t="s">
        <v>11371</v>
      </c>
      <c r="D1771" s="96" t="s">
        <v>13372</v>
      </c>
      <c r="E1771" s="96" t="s">
        <v>13657</v>
      </c>
      <c r="F1771" s="96" t="s">
        <v>12288</v>
      </c>
      <c r="G1771" s="96" t="s">
        <v>14565</v>
      </c>
      <c r="H1771" s="96" t="s">
        <v>11371</v>
      </c>
      <c r="I1771" s="123" t="s">
        <v>13927</v>
      </c>
      <c r="J1771" s="95" t="s">
        <v>5807</v>
      </c>
      <c r="K1771" s="95" t="s">
        <v>12002</v>
      </c>
      <c r="L1771" s="164">
        <v>1992.6</v>
      </c>
      <c r="M1771" s="154">
        <v>1992.6</v>
      </c>
      <c r="N1771" s="125">
        <f>(Combined[[#This Row],[Westlake List Price 06-01-26]]-Combined[[#This Row],[Westlake List Price 05-01-26]])/Combined[[#This Row],[Westlake List Price 05-01-26]]</f>
        <v>0</v>
      </c>
    </row>
    <row r="1772" spans="1:14" x14ac:dyDescent="0.3">
      <c r="A1772" s="118">
        <v>1953</v>
      </c>
      <c r="B1772" s="118" t="s">
        <v>15282</v>
      </c>
      <c r="C1772" s="118" t="s">
        <v>11382</v>
      </c>
      <c r="D1772" s="96" t="s">
        <v>13372</v>
      </c>
      <c r="E1772" s="96" t="s">
        <v>13647</v>
      </c>
      <c r="F1772" s="96" t="s">
        <v>12309</v>
      </c>
      <c r="G1772" s="96" t="s">
        <v>14565</v>
      </c>
      <c r="H1772" s="96" t="s">
        <v>11382</v>
      </c>
      <c r="I1772" s="123" t="s">
        <v>13927</v>
      </c>
      <c r="J1772" s="95" t="s">
        <v>2775</v>
      </c>
      <c r="K1772" s="95" t="s">
        <v>12002</v>
      </c>
      <c r="L1772" s="164">
        <v>3941.67</v>
      </c>
      <c r="M1772" s="154">
        <v>3941.67</v>
      </c>
      <c r="N1772" s="125">
        <f>(Combined[[#This Row],[Westlake List Price 06-01-26]]-Combined[[#This Row],[Westlake List Price 05-01-26]])/Combined[[#This Row],[Westlake List Price 05-01-26]]</f>
        <v>0</v>
      </c>
    </row>
    <row r="1773" spans="1:14" x14ac:dyDescent="0.3">
      <c r="A1773" s="118">
        <v>2111</v>
      </c>
      <c r="B1773" s="118" t="s">
        <v>15331</v>
      </c>
      <c r="C1773" s="118" t="s">
        <v>11137</v>
      </c>
      <c r="D1773" s="96" t="s">
        <v>13372</v>
      </c>
      <c r="E1773" s="96" t="s">
        <v>13656</v>
      </c>
      <c r="F1773" s="96" t="s">
        <v>12173</v>
      </c>
      <c r="G1773" s="96" t="s">
        <v>14565</v>
      </c>
      <c r="H1773" s="96" t="s">
        <v>11137</v>
      </c>
      <c r="I1773" s="123" t="s">
        <v>13935</v>
      </c>
      <c r="J1773" s="95" t="s">
        <v>2959</v>
      </c>
      <c r="K1773" s="95" t="s">
        <v>12002</v>
      </c>
      <c r="L1773" s="164">
        <v>5360.26</v>
      </c>
      <c r="M1773" s="154">
        <v>5360.26</v>
      </c>
      <c r="N1773" s="125">
        <f>(Combined[[#This Row],[Westlake List Price 06-01-26]]-Combined[[#This Row],[Westlake List Price 05-01-26]])/Combined[[#This Row],[Westlake List Price 05-01-26]]</f>
        <v>0</v>
      </c>
    </row>
    <row r="1774" spans="1:14" x14ac:dyDescent="0.3">
      <c r="A1774" s="118">
        <v>2112</v>
      </c>
      <c r="B1774" s="118" t="s">
        <v>15332</v>
      </c>
      <c r="C1774" s="118" t="s">
        <v>11397</v>
      </c>
      <c r="D1774" s="96" t="s">
        <v>13372</v>
      </c>
      <c r="E1774" s="96" t="s">
        <v>13657</v>
      </c>
      <c r="F1774" s="96" t="s">
        <v>11981</v>
      </c>
      <c r="G1774" s="96" t="s">
        <v>14565</v>
      </c>
      <c r="H1774" s="96" t="s">
        <v>11397</v>
      </c>
      <c r="I1774" s="123" t="s">
        <v>13935</v>
      </c>
      <c r="J1774" s="95" t="s">
        <v>2960</v>
      </c>
      <c r="K1774" s="95" t="s">
        <v>12002</v>
      </c>
      <c r="L1774" s="164">
        <v>7753.93</v>
      </c>
      <c r="M1774" s="154">
        <v>7753.93</v>
      </c>
      <c r="N1774" s="125">
        <f>(Combined[[#This Row],[Westlake List Price 06-01-26]]-Combined[[#This Row],[Westlake List Price 05-01-26]])/Combined[[#This Row],[Westlake List Price 05-01-26]]</f>
        <v>0</v>
      </c>
    </row>
    <row r="1775" spans="1:14" x14ac:dyDescent="0.3">
      <c r="A1775" s="118">
        <v>2108</v>
      </c>
      <c r="B1775" s="118" t="s">
        <v>15329</v>
      </c>
      <c r="C1775" s="118" t="s">
        <v>11134</v>
      </c>
      <c r="D1775" s="96" t="s">
        <v>13372</v>
      </c>
      <c r="E1775" s="96" t="s">
        <v>13653</v>
      </c>
      <c r="F1775" s="96" t="s">
        <v>12155</v>
      </c>
      <c r="G1775" s="96" t="s">
        <v>14565</v>
      </c>
      <c r="H1775" s="96" t="s">
        <v>11134</v>
      </c>
      <c r="I1775" s="123" t="s">
        <v>13935</v>
      </c>
      <c r="J1775" s="95" t="s">
        <v>2961</v>
      </c>
      <c r="K1775" s="95" t="s">
        <v>12002</v>
      </c>
      <c r="L1775" s="164">
        <v>296.58999999999997</v>
      </c>
      <c r="M1775" s="154">
        <v>296.58999999999997</v>
      </c>
      <c r="N1775" s="125">
        <f>(Combined[[#This Row],[Westlake List Price 06-01-26]]-Combined[[#This Row],[Westlake List Price 05-01-26]])/Combined[[#This Row],[Westlake List Price 05-01-26]]</f>
        <v>0</v>
      </c>
    </row>
    <row r="1776" spans="1:14" x14ac:dyDescent="0.3">
      <c r="A1776" s="118">
        <v>2109</v>
      </c>
      <c r="B1776" s="118" t="s">
        <v>15330</v>
      </c>
      <c r="C1776" s="118" t="s">
        <v>11135</v>
      </c>
      <c r="D1776" s="96" t="s">
        <v>13372</v>
      </c>
      <c r="E1776" s="96" t="s">
        <v>13654</v>
      </c>
      <c r="F1776" s="96" t="s">
        <v>12159</v>
      </c>
      <c r="G1776" s="96" t="s">
        <v>14565</v>
      </c>
      <c r="H1776" s="96" t="s">
        <v>11135</v>
      </c>
      <c r="I1776" s="123" t="s">
        <v>13935</v>
      </c>
      <c r="J1776" s="95" t="s">
        <v>2962</v>
      </c>
      <c r="K1776" s="95" t="s">
        <v>12002</v>
      </c>
      <c r="L1776" s="164">
        <v>866.13</v>
      </c>
      <c r="M1776" s="154">
        <v>866.13</v>
      </c>
      <c r="N1776" s="125">
        <f>(Combined[[#This Row],[Westlake List Price 06-01-26]]-Combined[[#This Row],[Westlake List Price 05-01-26]])/Combined[[#This Row],[Westlake List Price 05-01-26]]</f>
        <v>0</v>
      </c>
    </row>
    <row r="1777" spans="1:14" x14ac:dyDescent="0.3">
      <c r="A1777" s="118">
        <v>2110</v>
      </c>
      <c r="B1777" s="118" t="s">
        <v>11136</v>
      </c>
      <c r="C1777" s="118" t="s">
        <v>11136</v>
      </c>
      <c r="D1777" s="96" t="s">
        <v>13372</v>
      </c>
      <c r="E1777" s="96" t="s">
        <v>13655</v>
      </c>
      <c r="F1777" s="96" t="s">
        <v>12165</v>
      </c>
      <c r="G1777" s="96" t="s">
        <v>14565</v>
      </c>
      <c r="H1777" s="96" t="s">
        <v>11136</v>
      </c>
      <c r="I1777" s="123" t="s">
        <v>13935</v>
      </c>
      <c r="J1777" s="95" t="s">
        <v>2963</v>
      </c>
      <c r="K1777" s="95" t="s">
        <v>12002</v>
      </c>
      <c r="L1777" s="164">
        <v>2377.9</v>
      </c>
      <c r="M1777" s="154">
        <v>2377.9</v>
      </c>
      <c r="N1777" s="125">
        <f>(Combined[[#This Row],[Westlake List Price 06-01-26]]-Combined[[#This Row],[Westlake List Price 05-01-26]])/Combined[[#This Row],[Westlake List Price 05-01-26]]</f>
        <v>0</v>
      </c>
    </row>
    <row r="1778" spans="1:14" x14ac:dyDescent="0.3">
      <c r="A1778" s="118">
        <v>2194</v>
      </c>
      <c r="B1778" s="118" t="s">
        <v>15366</v>
      </c>
      <c r="C1778" s="118" t="s">
        <v>10965</v>
      </c>
      <c r="D1778" s="96" t="s">
        <v>13372</v>
      </c>
      <c r="E1778" s="96" t="s">
        <v>13657</v>
      </c>
      <c r="F1778" s="96" t="s">
        <v>11981</v>
      </c>
      <c r="G1778" s="96" t="s">
        <v>14565</v>
      </c>
      <c r="H1778" s="96" t="s">
        <v>10965</v>
      </c>
      <c r="I1778" s="123" t="s">
        <v>13939</v>
      </c>
      <c r="J1778" s="95" t="s">
        <v>2965</v>
      </c>
      <c r="K1778" s="95" t="s">
        <v>12002</v>
      </c>
      <c r="L1778" s="164">
        <v>7943.27</v>
      </c>
      <c r="M1778" s="154">
        <v>7943.27</v>
      </c>
      <c r="N1778" s="125">
        <f>(Combined[[#This Row],[Westlake List Price 06-01-26]]-Combined[[#This Row],[Westlake List Price 05-01-26]])/Combined[[#This Row],[Westlake List Price 05-01-26]]</f>
        <v>0</v>
      </c>
    </row>
    <row r="1779" spans="1:14" x14ac:dyDescent="0.3">
      <c r="A1779" s="118">
        <v>2192</v>
      </c>
      <c r="B1779" s="118" t="s">
        <v>11213</v>
      </c>
      <c r="C1779" s="118" t="s">
        <v>11213</v>
      </c>
      <c r="D1779" s="96" t="s">
        <v>13372</v>
      </c>
      <c r="E1779" s="96" t="s">
        <v>13655</v>
      </c>
      <c r="F1779" s="96" t="s">
        <v>12165</v>
      </c>
      <c r="G1779" s="96" t="s">
        <v>14565</v>
      </c>
      <c r="H1779" s="96" t="s">
        <v>11213</v>
      </c>
      <c r="I1779" s="123" t="s">
        <v>13939</v>
      </c>
      <c r="J1779" s="95" t="s">
        <v>2968</v>
      </c>
      <c r="K1779" s="95" t="s">
        <v>12002</v>
      </c>
      <c r="L1779" s="164">
        <v>4954.93</v>
      </c>
      <c r="M1779" s="154">
        <v>4954.93</v>
      </c>
      <c r="N1779" s="125">
        <f>(Combined[[#This Row],[Westlake List Price 06-01-26]]-Combined[[#This Row],[Westlake List Price 05-01-26]])/Combined[[#This Row],[Westlake List Price 05-01-26]]</f>
        <v>0</v>
      </c>
    </row>
    <row r="1780" spans="1:14" x14ac:dyDescent="0.3">
      <c r="A1780" s="118">
        <v>2116</v>
      </c>
      <c r="B1780" s="118" t="s">
        <v>15336</v>
      </c>
      <c r="C1780" s="118" t="s">
        <v>11402</v>
      </c>
      <c r="D1780" s="96" t="s">
        <v>13372</v>
      </c>
      <c r="E1780" s="96" t="s">
        <v>13656</v>
      </c>
      <c r="F1780" s="96" t="s">
        <v>12173</v>
      </c>
      <c r="G1780" s="96" t="s">
        <v>14565</v>
      </c>
      <c r="H1780" s="96" t="s">
        <v>11402</v>
      </c>
      <c r="I1780" s="123" t="s">
        <v>13936</v>
      </c>
      <c r="J1780" s="95" t="s">
        <v>2969</v>
      </c>
      <c r="K1780" s="95" t="s">
        <v>12002</v>
      </c>
      <c r="L1780" s="164">
        <v>4443.59</v>
      </c>
      <c r="M1780" s="154">
        <v>4443.59</v>
      </c>
      <c r="N1780" s="125">
        <f>(Combined[[#This Row],[Westlake List Price 06-01-26]]-Combined[[#This Row],[Westlake List Price 05-01-26]])/Combined[[#This Row],[Westlake List Price 05-01-26]]</f>
        <v>0</v>
      </c>
    </row>
    <row r="1781" spans="1:14" x14ac:dyDescent="0.3">
      <c r="A1781" s="118">
        <v>2117</v>
      </c>
      <c r="B1781" s="118" t="s">
        <v>15337</v>
      </c>
      <c r="C1781" s="118" t="s">
        <v>11403</v>
      </c>
      <c r="D1781" s="96" t="s">
        <v>13372</v>
      </c>
      <c r="E1781" s="96" t="s">
        <v>13657</v>
      </c>
      <c r="F1781" s="96" t="s">
        <v>11981</v>
      </c>
      <c r="G1781" s="96" t="s">
        <v>14565</v>
      </c>
      <c r="H1781" s="96" t="s">
        <v>11403</v>
      </c>
      <c r="I1781" s="123" t="s">
        <v>13936</v>
      </c>
      <c r="J1781" s="95" t="s">
        <v>2970</v>
      </c>
      <c r="K1781" s="95" t="s">
        <v>12002</v>
      </c>
      <c r="L1781" s="164">
        <v>6493.04</v>
      </c>
      <c r="M1781" s="154">
        <v>6493.04</v>
      </c>
      <c r="N1781" s="125">
        <f>(Combined[[#This Row],[Westlake List Price 06-01-26]]-Combined[[#This Row],[Westlake List Price 05-01-26]])/Combined[[#This Row],[Westlake List Price 05-01-26]]</f>
        <v>0</v>
      </c>
    </row>
    <row r="1782" spans="1:14" x14ac:dyDescent="0.3">
      <c r="A1782" s="118">
        <v>2113</v>
      </c>
      <c r="B1782" s="118" t="s">
        <v>15333</v>
      </c>
      <c r="C1782" s="118" t="s">
        <v>11399</v>
      </c>
      <c r="D1782" s="96" t="s">
        <v>13372</v>
      </c>
      <c r="E1782" s="96" t="s">
        <v>13653</v>
      </c>
      <c r="F1782" s="96" t="s">
        <v>12155</v>
      </c>
      <c r="G1782" s="96" t="s">
        <v>14565</v>
      </c>
      <c r="H1782" s="96" t="s">
        <v>11399</v>
      </c>
      <c r="I1782" s="123" t="s">
        <v>13936</v>
      </c>
      <c r="J1782" s="95" t="s">
        <v>2971</v>
      </c>
      <c r="K1782" s="95" t="s">
        <v>12002</v>
      </c>
      <c r="L1782" s="164">
        <v>252.93</v>
      </c>
      <c r="M1782" s="154">
        <v>252.93</v>
      </c>
      <c r="N1782" s="125">
        <f>(Combined[[#This Row],[Westlake List Price 06-01-26]]-Combined[[#This Row],[Westlake List Price 05-01-26]])/Combined[[#This Row],[Westlake List Price 05-01-26]]</f>
        <v>0</v>
      </c>
    </row>
    <row r="1783" spans="1:14" x14ac:dyDescent="0.3">
      <c r="A1783" s="118">
        <v>2114</v>
      </c>
      <c r="B1783" s="118" t="s">
        <v>15334</v>
      </c>
      <c r="C1783" s="118" t="s">
        <v>11400</v>
      </c>
      <c r="D1783" s="96" t="s">
        <v>13372</v>
      </c>
      <c r="E1783" s="96" t="s">
        <v>13654</v>
      </c>
      <c r="F1783" s="96" t="s">
        <v>12159</v>
      </c>
      <c r="G1783" s="96" t="s">
        <v>14565</v>
      </c>
      <c r="H1783" s="96" t="s">
        <v>11400</v>
      </c>
      <c r="I1783" s="123" t="s">
        <v>13936</v>
      </c>
      <c r="J1783" s="95" t="s">
        <v>2972</v>
      </c>
      <c r="K1783" s="95" t="s">
        <v>12002</v>
      </c>
      <c r="L1783" s="164">
        <v>793.32</v>
      </c>
      <c r="M1783" s="154">
        <v>793.32</v>
      </c>
      <c r="N1783" s="125">
        <f>(Combined[[#This Row],[Westlake List Price 06-01-26]]-Combined[[#This Row],[Westlake List Price 05-01-26]])/Combined[[#This Row],[Westlake List Price 05-01-26]]</f>
        <v>0</v>
      </c>
    </row>
    <row r="1784" spans="1:14" x14ac:dyDescent="0.3">
      <c r="A1784" s="118">
        <v>2201</v>
      </c>
      <c r="B1784" s="118" t="s">
        <v>15370</v>
      </c>
      <c r="C1784" s="118" t="s">
        <v>10970</v>
      </c>
      <c r="D1784" s="96" t="s">
        <v>13372</v>
      </c>
      <c r="E1784" s="96" t="s">
        <v>13656</v>
      </c>
      <c r="F1784" s="96" t="s">
        <v>12173</v>
      </c>
      <c r="G1784" s="96" t="s">
        <v>14565</v>
      </c>
      <c r="H1784" s="96" t="s">
        <v>10970</v>
      </c>
      <c r="I1784" s="123" t="s">
        <v>13913</v>
      </c>
      <c r="J1784" s="95" t="s">
        <v>2974</v>
      </c>
      <c r="K1784" s="95" t="s">
        <v>12002</v>
      </c>
      <c r="L1784" s="164">
        <v>4555</v>
      </c>
      <c r="M1784" s="154">
        <v>4555</v>
      </c>
      <c r="N1784" s="125">
        <f>(Combined[[#This Row],[Westlake List Price 06-01-26]]-Combined[[#This Row],[Westlake List Price 05-01-26]])/Combined[[#This Row],[Westlake List Price 05-01-26]]</f>
        <v>0</v>
      </c>
    </row>
    <row r="1785" spans="1:14" x14ac:dyDescent="0.3">
      <c r="A1785" s="118">
        <v>2202</v>
      </c>
      <c r="B1785" s="118" t="s">
        <v>15371</v>
      </c>
      <c r="C1785" s="118" t="s">
        <v>10971</v>
      </c>
      <c r="D1785" s="96" t="s">
        <v>13372</v>
      </c>
      <c r="E1785" s="96" t="s">
        <v>13657</v>
      </c>
      <c r="F1785" s="96" t="s">
        <v>11981</v>
      </c>
      <c r="G1785" s="96" t="s">
        <v>14565</v>
      </c>
      <c r="H1785" s="96" t="s">
        <v>10971</v>
      </c>
      <c r="I1785" s="123" t="s">
        <v>13913</v>
      </c>
      <c r="J1785" s="95" t="s">
        <v>2975</v>
      </c>
      <c r="K1785" s="95" t="s">
        <v>12002</v>
      </c>
      <c r="L1785" s="164">
        <v>6655.76</v>
      </c>
      <c r="M1785" s="154">
        <v>6655.76</v>
      </c>
      <c r="N1785" s="125">
        <f>(Combined[[#This Row],[Westlake List Price 06-01-26]]-Combined[[#This Row],[Westlake List Price 05-01-26]])/Combined[[#This Row],[Westlake List Price 05-01-26]]</f>
        <v>0</v>
      </c>
    </row>
    <row r="1786" spans="1:14" x14ac:dyDescent="0.3">
      <c r="A1786" s="118">
        <v>2200</v>
      </c>
      <c r="B1786" s="118" t="s">
        <v>15369</v>
      </c>
      <c r="C1786" s="118" t="s">
        <v>10969</v>
      </c>
      <c r="D1786" s="96" t="s">
        <v>13372</v>
      </c>
      <c r="E1786" s="96" t="s">
        <v>13655</v>
      </c>
      <c r="F1786" s="96" t="s">
        <v>12165</v>
      </c>
      <c r="G1786" s="96" t="s">
        <v>19428</v>
      </c>
      <c r="H1786" s="96" t="s">
        <v>10969</v>
      </c>
      <c r="I1786" s="123" t="s">
        <v>13913</v>
      </c>
      <c r="J1786" s="95" t="s">
        <v>2976</v>
      </c>
      <c r="K1786" s="95" t="s">
        <v>12002</v>
      </c>
      <c r="L1786" s="164">
        <v>4200.9799999999996</v>
      </c>
      <c r="M1786" s="154">
        <v>4200.9799999999996</v>
      </c>
      <c r="N1786" s="125">
        <f>(Combined[[#This Row],[Westlake List Price 06-01-26]]-Combined[[#This Row],[Westlake List Price 05-01-26]])/Combined[[#This Row],[Westlake List Price 05-01-26]]</f>
        <v>0</v>
      </c>
    </row>
    <row r="1787" spans="1:14" x14ac:dyDescent="0.3">
      <c r="A1787" s="118">
        <v>2502</v>
      </c>
      <c r="B1787" s="118" t="s">
        <v>15406</v>
      </c>
      <c r="C1787" s="118" t="s">
        <v>9646</v>
      </c>
      <c r="D1787" s="99" t="s">
        <v>13373</v>
      </c>
      <c r="E1787" s="99" t="s">
        <v>13653</v>
      </c>
      <c r="F1787" s="97" t="s">
        <v>12000</v>
      </c>
      <c r="G1787" s="97" t="s">
        <v>9646</v>
      </c>
      <c r="H1787" s="97"/>
      <c r="I1787" s="96" t="s">
        <v>13381</v>
      </c>
      <c r="J1787" s="95" t="s">
        <v>2037</v>
      </c>
      <c r="K1787" s="95" t="s">
        <v>12002</v>
      </c>
      <c r="L1787" s="164">
        <v>99.31</v>
      </c>
      <c r="M1787" s="154">
        <v>109.24</v>
      </c>
      <c r="N1787" s="125">
        <f>(Combined[[#This Row],[Westlake List Price 06-01-26]]-Combined[[#This Row],[Westlake List Price 05-01-26]])/Combined[[#This Row],[Westlake List Price 05-01-26]]</f>
        <v>9.9989930520592005E-2</v>
      </c>
    </row>
    <row r="1788" spans="1:14" x14ac:dyDescent="0.3">
      <c r="A1788" s="118">
        <v>2503</v>
      </c>
      <c r="B1788" s="118" t="s">
        <v>15407</v>
      </c>
      <c r="C1788" s="118" t="s">
        <v>9647</v>
      </c>
      <c r="D1788" s="99" t="s">
        <v>13373</v>
      </c>
      <c r="E1788" s="99" t="s">
        <v>13654</v>
      </c>
      <c r="F1788" s="97" t="s">
        <v>12003</v>
      </c>
      <c r="G1788" s="97" t="s">
        <v>9647</v>
      </c>
      <c r="H1788" s="97"/>
      <c r="I1788" s="96" t="s">
        <v>13381</v>
      </c>
      <c r="J1788" s="95" t="s">
        <v>2039</v>
      </c>
      <c r="K1788" s="95" t="s">
        <v>12002</v>
      </c>
      <c r="L1788" s="164">
        <v>208.04</v>
      </c>
      <c r="M1788" s="154">
        <v>228.84</v>
      </c>
      <c r="N1788" s="125">
        <f>(Combined[[#This Row],[Westlake List Price 06-01-26]]-Combined[[#This Row],[Westlake List Price 05-01-26]])/Combined[[#This Row],[Westlake List Price 05-01-26]]</f>
        <v>9.9980772928283085E-2</v>
      </c>
    </row>
    <row r="1789" spans="1:14" x14ac:dyDescent="0.3">
      <c r="A1789" s="118">
        <v>2504</v>
      </c>
      <c r="B1789" s="118" t="s">
        <v>15408</v>
      </c>
      <c r="C1789" s="118" t="s">
        <v>9648</v>
      </c>
      <c r="D1789" s="99" t="s">
        <v>13373</v>
      </c>
      <c r="E1789" s="99" t="s">
        <v>13654</v>
      </c>
      <c r="F1789" s="97" t="s">
        <v>12005</v>
      </c>
      <c r="G1789" s="97" t="s">
        <v>9648</v>
      </c>
      <c r="H1789" s="97"/>
      <c r="I1789" s="96" t="s">
        <v>13381</v>
      </c>
      <c r="J1789" s="95" t="s">
        <v>2038</v>
      </c>
      <c r="K1789" s="95" t="s">
        <v>12002</v>
      </c>
      <c r="L1789" s="164">
        <v>212.66</v>
      </c>
      <c r="M1789" s="154">
        <v>233.93</v>
      </c>
      <c r="N1789" s="125">
        <f>(Combined[[#This Row],[Westlake List Price 06-01-26]]-Combined[[#This Row],[Westlake List Price 05-01-26]])/Combined[[#This Row],[Westlake List Price 05-01-26]]</f>
        <v>0.10001880936706485</v>
      </c>
    </row>
    <row r="1790" spans="1:14" x14ac:dyDescent="0.3">
      <c r="A1790" s="118">
        <v>2505</v>
      </c>
      <c r="B1790" s="118" t="s">
        <v>15409</v>
      </c>
      <c r="C1790" s="118" t="s">
        <v>9649</v>
      </c>
      <c r="D1790" s="99" t="s">
        <v>13373</v>
      </c>
      <c r="E1790" s="99" t="s">
        <v>13655</v>
      </c>
      <c r="F1790" s="97" t="s">
        <v>12007</v>
      </c>
      <c r="G1790" s="97" t="s">
        <v>9649</v>
      </c>
      <c r="H1790" s="97"/>
      <c r="I1790" s="96" t="s">
        <v>13381</v>
      </c>
      <c r="J1790" s="95" t="s">
        <v>2041</v>
      </c>
      <c r="K1790" s="95" t="s">
        <v>12002</v>
      </c>
      <c r="L1790" s="164">
        <v>321.37</v>
      </c>
      <c r="M1790" s="154">
        <v>353.51</v>
      </c>
      <c r="N1790" s="125">
        <f>(Combined[[#This Row],[Westlake List Price 06-01-26]]-Combined[[#This Row],[Westlake List Price 05-01-26]])/Combined[[#This Row],[Westlake List Price 05-01-26]]</f>
        <v>0.100009335034384</v>
      </c>
    </row>
    <row r="1791" spans="1:14" x14ac:dyDescent="0.3">
      <c r="A1791" s="118">
        <v>2506</v>
      </c>
      <c r="B1791" s="118" t="s">
        <v>15410</v>
      </c>
      <c r="C1791" s="118" t="s">
        <v>9651</v>
      </c>
      <c r="D1791" s="99" t="s">
        <v>13373</v>
      </c>
      <c r="E1791" s="96" t="s">
        <v>13655</v>
      </c>
      <c r="F1791" s="97" t="s">
        <v>9650</v>
      </c>
      <c r="G1791" s="97" t="s">
        <v>9651</v>
      </c>
      <c r="H1791" s="97"/>
      <c r="I1791" s="96" t="s">
        <v>13381</v>
      </c>
      <c r="J1791" s="95" t="s">
        <v>2042</v>
      </c>
      <c r="K1791" s="95" t="s">
        <v>12002</v>
      </c>
      <c r="L1791" s="164">
        <v>399.27</v>
      </c>
      <c r="M1791" s="154">
        <v>439.2</v>
      </c>
      <c r="N1791" s="125">
        <f>(Combined[[#This Row],[Westlake List Price 06-01-26]]-Combined[[#This Row],[Westlake List Price 05-01-26]])/Combined[[#This Row],[Westlake List Price 05-01-26]]</f>
        <v>0.10000751371252538</v>
      </c>
    </row>
    <row r="1792" spans="1:14" x14ac:dyDescent="0.3">
      <c r="A1792" s="118">
        <v>2507</v>
      </c>
      <c r="B1792" s="118" t="s">
        <v>15411</v>
      </c>
      <c r="C1792" s="118" t="s">
        <v>9652</v>
      </c>
      <c r="D1792" s="99" t="s">
        <v>13373</v>
      </c>
      <c r="E1792" s="99" t="s">
        <v>13655</v>
      </c>
      <c r="F1792" s="97" t="s">
        <v>12009</v>
      </c>
      <c r="G1792" s="97" t="s">
        <v>9652</v>
      </c>
      <c r="H1792" s="97"/>
      <c r="I1792" s="96" t="s">
        <v>13381</v>
      </c>
      <c r="J1792" s="95" t="s">
        <v>1842</v>
      </c>
      <c r="K1792" s="95" t="s">
        <v>12002</v>
      </c>
      <c r="L1792" s="164">
        <v>332.51</v>
      </c>
      <c r="M1792" s="154">
        <v>365.76</v>
      </c>
      <c r="N1792" s="125">
        <f>(Combined[[#This Row],[Westlake List Price 06-01-26]]-Combined[[#This Row],[Westlake List Price 05-01-26]])/Combined[[#This Row],[Westlake List Price 05-01-26]]</f>
        <v>9.9996992571651983E-2</v>
      </c>
    </row>
    <row r="1793" spans="1:14" x14ac:dyDescent="0.3">
      <c r="A1793" s="118">
        <v>2508</v>
      </c>
      <c r="B1793" s="118" t="s">
        <v>15412</v>
      </c>
      <c r="C1793" s="118" t="s">
        <v>9653</v>
      </c>
      <c r="D1793" s="99" t="s">
        <v>13373</v>
      </c>
      <c r="E1793" s="99" t="s">
        <v>13655</v>
      </c>
      <c r="F1793" s="97" t="s">
        <v>12011</v>
      </c>
      <c r="G1793" s="97" t="s">
        <v>9653</v>
      </c>
      <c r="H1793" s="97"/>
      <c r="I1793" s="96" t="s">
        <v>13381</v>
      </c>
      <c r="J1793" s="95" t="s">
        <v>2040</v>
      </c>
      <c r="K1793" s="95" t="s">
        <v>12002</v>
      </c>
      <c r="L1793" s="164">
        <v>471.88</v>
      </c>
      <c r="M1793" s="154">
        <v>519.07000000000005</v>
      </c>
      <c r="N1793" s="125">
        <f>(Combined[[#This Row],[Westlake List Price 06-01-26]]-Combined[[#This Row],[Westlake List Price 05-01-26]])/Combined[[#This Row],[Westlake List Price 05-01-26]]</f>
        <v>0.10000423836568631</v>
      </c>
    </row>
    <row r="1794" spans="1:14" x14ac:dyDescent="0.3">
      <c r="A1794" s="118">
        <v>2509</v>
      </c>
      <c r="B1794" s="118" t="s">
        <v>15413</v>
      </c>
      <c r="C1794" s="118" t="s">
        <v>9654</v>
      </c>
      <c r="D1794" s="99" t="s">
        <v>13373</v>
      </c>
      <c r="E1794" s="99" t="s">
        <v>13656</v>
      </c>
      <c r="F1794" s="97" t="s">
        <v>12013</v>
      </c>
      <c r="G1794" s="97" t="s">
        <v>9654</v>
      </c>
      <c r="H1794" s="97"/>
      <c r="I1794" s="96" t="s">
        <v>13381</v>
      </c>
      <c r="J1794" s="95" t="s">
        <v>2229</v>
      </c>
      <c r="K1794" s="95" t="s">
        <v>12002</v>
      </c>
      <c r="L1794" s="164">
        <v>1044.1600000000001</v>
      </c>
      <c r="M1794" s="154">
        <v>1148.58</v>
      </c>
      <c r="N1794" s="125">
        <f>(Combined[[#This Row],[Westlake List Price 06-01-26]]-Combined[[#This Row],[Westlake List Price 05-01-26]])/Combined[[#This Row],[Westlake List Price 05-01-26]]</f>
        <v>0.1000038308305239</v>
      </c>
    </row>
    <row r="1795" spans="1:14" x14ac:dyDescent="0.3">
      <c r="A1795" s="118">
        <v>2510</v>
      </c>
      <c r="B1795" s="118" t="s">
        <v>15414</v>
      </c>
      <c r="C1795" s="118" t="s">
        <v>9656</v>
      </c>
      <c r="D1795" s="99" t="s">
        <v>13373</v>
      </c>
      <c r="E1795" s="99" t="s">
        <v>13656</v>
      </c>
      <c r="F1795" s="97" t="s">
        <v>9655</v>
      </c>
      <c r="G1795" s="97" t="s">
        <v>9656</v>
      </c>
      <c r="H1795" s="97"/>
      <c r="I1795" s="96" t="s">
        <v>13381</v>
      </c>
      <c r="J1795" s="95" t="s">
        <v>2028</v>
      </c>
      <c r="K1795" s="95" t="s">
        <v>12002</v>
      </c>
      <c r="L1795" s="164">
        <v>1052.8399999999999</v>
      </c>
      <c r="M1795" s="154">
        <v>1158.1199999999999</v>
      </c>
      <c r="N1795" s="125">
        <f>(Combined[[#This Row],[Westlake List Price 06-01-26]]-Combined[[#This Row],[Westlake List Price 05-01-26]])/Combined[[#This Row],[Westlake List Price 05-01-26]]</f>
        <v>9.9996200752251033E-2</v>
      </c>
    </row>
    <row r="1796" spans="1:14" x14ac:dyDescent="0.3">
      <c r="A1796" s="118">
        <v>2511</v>
      </c>
      <c r="B1796" s="118" t="s">
        <v>15415</v>
      </c>
      <c r="C1796" s="118" t="s">
        <v>9657</v>
      </c>
      <c r="D1796" s="99" t="s">
        <v>13373</v>
      </c>
      <c r="E1796" s="99" t="s">
        <v>13656</v>
      </c>
      <c r="F1796" s="97" t="s">
        <v>12015</v>
      </c>
      <c r="G1796" s="97" t="s">
        <v>9657</v>
      </c>
      <c r="H1796" s="97"/>
      <c r="I1796" s="96" t="s">
        <v>13381</v>
      </c>
      <c r="J1796" s="95" t="s">
        <v>2029</v>
      </c>
      <c r="K1796" s="95" t="s">
        <v>12002</v>
      </c>
      <c r="L1796" s="164">
        <v>1061.79</v>
      </c>
      <c r="M1796" s="154">
        <v>1167.97</v>
      </c>
      <c r="N1796" s="125">
        <f>(Combined[[#This Row],[Westlake List Price 06-01-26]]-Combined[[#This Row],[Westlake List Price 05-01-26]])/Combined[[#This Row],[Westlake List Price 05-01-26]]</f>
        <v>0.10000094180581853</v>
      </c>
    </row>
    <row r="1797" spans="1:14" x14ac:dyDescent="0.3">
      <c r="A1797" s="118">
        <v>2512</v>
      </c>
      <c r="B1797" s="118" t="s">
        <v>15416</v>
      </c>
      <c r="C1797" s="118" t="s">
        <v>9658</v>
      </c>
      <c r="D1797" s="99" t="s">
        <v>13373</v>
      </c>
      <c r="E1797" s="99" t="s">
        <v>13656</v>
      </c>
      <c r="F1797" s="97" t="s">
        <v>12017</v>
      </c>
      <c r="G1797" s="97" t="s">
        <v>9658</v>
      </c>
      <c r="H1797" s="97"/>
      <c r="I1797" s="96" t="s">
        <v>13381</v>
      </c>
      <c r="J1797" s="95" t="s">
        <v>2030</v>
      </c>
      <c r="K1797" s="95" t="s">
        <v>12002</v>
      </c>
      <c r="L1797" s="164">
        <v>1680.18</v>
      </c>
      <c r="M1797" s="154">
        <v>1848.2</v>
      </c>
      <c r="N1797" s="125">
        <f>(Combined[[#This Row],[Westlake List Price 06-01-26]]-Combined[[#This Row],[Westlake List Price 05-01-26]])/Combined[[#This Row],[Westlake List Price 05-01-26]]</f>
        <v>0.10000119034865311</v>
      </c>
    </row>
    <row r="1798" spans="1:14" x14ac:dyDescent="0.3">
      <c r="A1798" s="118">
        <v>2513</v>
      </c>
      <c r="B1798" s="118" t="s">
        <v>15417</v>
      </c>
      <c r="C1798" s="118" t="s">
        <v>9659</v>
      </c>
      <c r="D1798" s="99" t="s">
        <v>13373</v>
      </c>
      <c r="E1798" s="99" t="s">
        <v>13656</v>
      </c>
      <c r="F1798" s="97" t="s">
        <v>12019</v>
      </c>
      <c r="G1798" s="97" t="s">
        <v>9659</v>
      </c>
      <c r="H1798" s="97"/>
      <c r="I1798" s="96" t="s">
        <v>13381</v>
      </c>
      <c r="J1798" s="95" t="s">
        <v>2228</v>
      </c>
      <c r="K1798" s="95" t="s">
        <v>12002</v>
      </c>
      <c r="L1798" s="164">
        <v>1724.83</v>
      </c>
      <c r="M1798" s="154">
        <v>1897.31</v>
      </c>
      <c r="N1798" s="125">
        <f>(Combined[[#This Row],[Westlake List Price 06-01-26]]-Combined[[#This Row],[Westlake List Price 05-01-26]])/Combined[[#This Row],[Westlake List Price 05-01-26]]</f>
        <v>9.9998260698155775E-2</v>
      </c>
    </row>
    <row r="1799" spans="1:14" x14ac:dyDescent="0.3">
      <c r="A1799" s="118">
        <v>2514</v>
      </c>
      <c r="B1799" s="118" t="s">
        <v>15418</v>
      </c>
      <c r="C1799" s="118" t="s">
        <v>9660</v>
      </c>
      <c r="D1799" s="99" t="s">
        <v>13373</v>
      </c>
      <c r="E1799" s="99" t="s">
        <v>13657</v>
      </c>
      <c r="F1799" s="97" t="s">
        <v>12021</v>
      </c>
      <c r="G1799" s="97" t="s">
        <v>9660</v>
      </c>
      <c r="H1799" s="97"/>
      <c r="I1799" s="96" t="s">
        <v>13381</v>
      </c>
      <c r="J1799" s="95" t="s">
        <v>2033</v>
      </c>
      <c r="K1799" s="95" t="s">
        <v>12002</v>
      </c>
      <c r="L1799" s="164">
        <v>1276.71</v>
      </c>
      <c r="M1799" s="154">
        <v>1404.38</v>
      </c>
      <c r="N1799" s="125">
        <f>(Combined[[#This Row],[Westlake List Price 06-01-26]]-Combined[[#This Row],[Westlake List Price 05-01-26]])/Combined[[#This Row],[Westlake List Price 05-01-26]]</f>
        <v>9.9999216736768787E-2</v>
      </c>
    </row>
    <row r="1800" spans="1:14" x14ac:dyDescent="0.3">
      <c r="A1800" s="118">
        <v>2515</v>
      </c>
      <c r="B1800" s="118" t="s">
        <v>15419</v>
      </c>
      <c r="C1800" s="118" t="s">
        <v>9662</v>
      </c>
      <c r="D1800" s="99" t="s">
        <v>13373</v>
      </c>
      <c r="E1800" s="96" t="s">
        <v>13657</v>
      </c>
      <c r="F1800" s="97" t="s">
        <v>9661</v>
      </c>
      <c r="G1800" s="97" t="s">
        <v>9662</v>
      </c>
      <c r="H1800" s="97"/>
      <c r="I1800" s="96" t="s">
        <v>13381</v>
      </c>
      <c r="J1800" s="95" t="s">
        <v>2034</v>
      </c>
      <c r="K1800" s="95" t="s">
        <v>12002</v>
      </c>
      <c r="L1800" s="164">
        <v>1311.03</v>
      </c>
      <c r="M1800" s="154">
        <v>1442.13</v>
      </c>
      <c r="N1800" s="125">
        <f>(Combined[[#This Row],[Westlake List Price 06-01-26]]-Combined[[#This Row],[Westlake List Price 05-01-26]])/Combined[[#This Row],[Westlake List Price 05-01-26]]</f>
        <v>9.9997711722843982E-2</v>
      </c>
    </row>
    <row r="1801" spans="1:14" x14ac:dyDescent="0.3">
      <c r="A1801" s="118">
        <v>2516</v>
      </c>
      <c r="B1801" s="118" t="s">
        <v>15420</v>
      </c>
      <c r="C1801" s="118" t="s">
        <v>9663</v>
      </c>
      <c r="D1801" s="99" t="s">
        <v>13373</v>
      </c>
      <c r="E1801" s="99" t="s">
        <v>13657</v>
      </c>
      <c r="F1801" s="97" t="s">
        <v>12023</v>
      </c>
      <c r="G1801" s="97" t="s">
        <v>9663</v>
      </c>
      <c r="H1801" s="97"/>
      <c r="I1801" s="96" t="s">
        <v>13381</v>
      </c>
      <c r="J1801" s="95" t="s">
        <v>2035</v>
      </c>
      <c r="K1801" s="95" t="s">
        <v>12002</v>
      </c>
      <c r="L1801" s="164">
        <v>1345.57</v>
      </c>
      <c r="M1801" s="154">
        <v>1480.13</v>
      </c>
      <c r="N1801" s="125">
        <f>(Combined[[#This Row],[Westlake List Price 06-01-26]]-Combined[[#This Row],[Westlake List Price 05-01-26]])/Combined[[#This Row],[Westlake List Price 05-01-26]]</f>
        <v>0.10000222953841137</v>
      </c>
    </row>
    <row r="1802" spans="1:14" x14ac:dyDescent="0.3">
      <c r="A1802" s="118">
        <v>2517</v>
      </c>
      <c r="B1802" s="118" t="s">
        <v>15421</v>
      </c>
      <c r="C1802" s="118" t="s">
        <v>9664</v>
      </c>
      <c r="D1802" s="99" t="s">
        <v>13373</v>
      </c>
      <c r="E1802" s="99" t="s">
        <v>13657</v>
      </c>
      <c r="F1802" s="97" t="s">
        <v>12025</v>
      </c>
      <c r="G1802" s="97" t="s">
        <v>9664</v>
      </c>
      <c r="H1802" s="97"/>
      <c r="I1802" s="96" t="s">
        <v>13381</v>
      </c>
      <c r="J1802" s="95" t="s">
        <v>2036</v>
      </c>
      <c r="K1802" s="95" t="s">
        <v>12002</v>
      </c>
      <c r="L1802" s="164">
        <v>1846.65</v>
      </c>
      <c r="M1802" s="154">
        <v>2031.32</v>
      </c>
      <c r="N1802" s="125">
        <f>(Combined[[#This Row],[Westlake List Price 06-01-26]]-Combined[[#This Row],[Westlake List Price 05-01-26]])/Combined[[#This Row],[Westlake List Price 05-01-26]]</f>
        <v>0.10000270760566422</v>
      </c>
    </row>
    <row r="1803" spans="1:14" x14ac:dyDescent="0.3">
      <c r="A1803" s="118">
        <v>2518</v>
      </c>
      <c r="B1803" s="118" t="s">
        <v>15422</v>
      </c>
      <c r="C1803" s="118" t="s">
        <v>9665</v>
      </c>
      <c r="D1803" s="99" t="s">
        <v>13373</v>
      </c>
      <c r="E1803" s="99" t="s">
        <v>13657</v>
      </c>
      <c r="F1803" s="97" t="s">
        <v>12265</v>
      </c>
      <c r="G1803" s="97" t="s">
        <v>9665</v>
      </c>
      <c r="H1803" s="97"/>
      <c r="I1803" s="96" t="s">
        <v>13381</v>
      </c>
      <c r="J1803" s="95" t="s">
        <v>2032</v>
      </c>
      <c r="K1803" s="95" t="s">
        <v>12002</v>
      </c>
      <c r="L1803" s="164">
        <v>2165.2199999999998</v>
      </c>
      <c r="M1803" s="154">
        <v>2381.7399999999998</v>
      </c>
      <c r="N1803" s="125">
        <f>(Combined[[#This Row],[Westlake List Price 06-01-26]]-Combined[[#This Row],[Westlake List Price 05-01-26]])/Combined[[#This Row],[Westlake List Price 05-01-26]]</f>
        <v>9.999907630633377E-2</v>
      </c>
    </row>
    <row r="1804" spans="1:14" x14ac:dyDescent="0.3">
      <c r="A1804" s="118">
        <v>2519</v>
      </c>
      <c r="B1804" s="118" t="s">
        <v>15423</v>
      </c>
      <c r="C1804" s="118" t="s">
        <v>9666</v>
      </c>
      <c r="D1804" s="99" t="s">
        <v>13373</v>
      </c>
      <c r="E1804" s="99" t="s">
        <v>13657</v>
      </c>
      <c r="F1804" s="97" t="s">
        <v>12029</v>
      </c>
      <c r="G1804" s="97" t="s">
        <v>9666</v>
      </c>
      <c r="H1804" s="97"/>
      <c r="I1804" s="96" t="s">
        <v>13381</v>
      </c>
      <c r="J1804" s="95" t="s">
        <v>2031</v>
      </c>
      <c r="K1804" s="95" t="s">
        <v>12002</v>
      </c>
      <c r="L1804" s="164">
        <v>2478.39</v>
      </c>
      <c r="M1804" s="154">
        <v>2726.23</v>
      </c>
      <c r="N1804" s="125">
        <f>(Combined[[#This Row],[Westlake List Price 06-01-26]]-Combined[[#This Row],[Westlake List Price 05-01-26]])/Combined[[#This Row],[Westlake List Price 05-01-26]]</f>
        <v>0.10000040348774816</v>
      </c>
    </row>
    <row r="1805" spans="1:14" x14ac:dyDescent="0.3">
      <c r="A1805" s="118">
        <v>2584</v>
      </c>
      <c r="B1805" s="118" t="s">
        <v>15472</v>
      </c>
      <c r="C1805" s="118" t="s">
        <v>9530</v>
      </c>
      <c r="D1805" s="99" t="s">
        <v>13373</v>
      </c>
      <c r="E1805" s="99" t="s">
        <v>13653</v>
      </c>
      <c r="F1805" s="97" t="s">
        <v>12000</v>
      </c>
      <c r="G1805" s="97" t="s">
        <v>9530</v>
      </c>
      <c r="H1805" s="97"/>
      <c r="I1805" s="96" t="s">
        <v>13400</v>
      </c>
      <c r="J1805" s="95" t="s">
        <v>1942</v>
      </c>
      <c r="K1805" s="95" t="s">
        <v>12002</v>
      </c>
      <c r="L1805" s="164">
        <v>105.65</v>
      </c>
      <c r="M1805" s="154">
        <v>116.22</v>
      </c>
      <c r="N1805" s="125">
        <f>(Combined[[#This Row],[Westlake List Price 06-01-26]]-Combined[[#This Row],[Westlake List Price 05-01-26]])/Combined[[#This Row],[Westlake List Price 05-01-26]]</f>
        <v>0.10004732607666818</v>
      </c>
    </row>
    <row r="1806" spans="1:14" x14ac:dyDescent="0.3">
      <c r="A1806" s="118">
        <v>2585</v>
      </c>
      <c r="B1806" s="118" t="s">
        <v>15473</v>
      </c>
      <c r="C1806" s="118" t="s">
        <v>9531</v>
      </c>
      <c r="D1806" s="99" t="s">
        <v>13373</v>
      </c>
      <c r="E1806" s="99" t="s">
        <v>13654</v>
      </c>
      <c r="F1806" s="97" t="s">
        <v>12003</v>
      </c>
      <c r="G1806" s="97" t="s">
        <v>9531</v>
      </c>
      <c r="H1806" s="97"/>
      <c r="I1806" s="96" t="s">
        <v>13400</v>
      </c>
      <c r="J1806" s="95" t="s">
        <v>1742</v>
      </c>
      <c r="K1806" s="95" t="s">
        <v>12002</v>
      </c>
      <c r="L1806" s="164">
        <v>214.25</v>
      </c>
      <c r="M1806" s="154">
        <v>235.68</v>
      </c>
      <c r="N1806" s="125">
        <f>(Combined[[#This Row],[Westlake List Price 06-01-26]]-Combined[[#This Row],[Westlake List Price 05-01-26]])/Combined[[#This Row],[Westlake List Price 05-01-26]]</f>
        <v>0.1000233372228705</v>
      </c>
    </row>
    <row r="1807" spans="1:14" x14ac:dyDescent="0.3">
      <c r="A1807" s="118">
        <v>2586</v>
      </c>
      <c r="B1807" s="118" t="s">
        <v>15474</v>
      </c>
      <c r="C1807" s="118" t="s">
        <v>9532</v>
      </c>
      <c r="D1807" s="99" t="s">
        <v>13373</v>
      </c>
      <c r="E1807" s="99" t="s">
        <v>13654</v>
      </c>
      <c r="F1807" s="97" t="s">
        <v>12005</v>
      </c>
      <c r="G1807" s="97" t="s">
        <v>9532</v>
      </c>
      <c r="H1807" s="97"/>
      <c r="I1807" s="96" t="s">
        <v>13400</v>
      </c>
      <c r="J1807" s="95" t="s">
        <v>1741</v>
      </c>
      <c r="K1807" s="95" t="s">
        <v>12002</v>
      </c>
      <c r="L1807" s="164">
        <v>242.56</v>
      </c>
      <c r="M1807" s="154">
        <v>266.82</v>
      </c>
      <c r="N1807" s="125">
        <f>(Combined[[#This Row],[Westlake List Price 06-01-26]]-Combined[[#This Row],[Westlake List Price 05-01-26]])/Combined[[#This Row],[Westlake List Price 05-01-26]]</f>
        <v>0.10001649076517147</v>
      </c>
    </row>
    <row r="1808" spans="1:14" x14ac:dyDescent="0.3">
      <c r="A1808" s="118">
        <v>2587</v>
      </c>
      <c r="B1808" s="118" t="s">
        <v>15475</v>
      </c>
      <c r="C1808" s="118" t="s">
        <v>9533</v>
      </c>
      <c r="D1808" s="99" t="s">
        <v>13373</v>
      </c>
      <c r="E1808" s="99" t="s">
        <v>13655</v>
      </c>
      <c r="F1808" s="97" t="s">
        <v>12007</v>
      </c>
      <c r="G1808" s="97" t="s">
        <v>9533</v>
      </c>
      <c r="H1808" s="97"/>
      <c r="I1808" s="96" t="s">
        <v>13400</v>
      </c>
      <c r="J1808" s="95" t="s">
        <v>1744</v>
      </c>
      <c r="K1808" s="95" t="s">
        <v>12002</v>
      </c>
      <c r="L1808" s="164">
        <v>319.64</v>
      </c>
      <c r="M1808" s="154">
        <v>351.6</v>
      </c>
      <c r="N1808" s="125">
        <f>(Combined[[#This Row],[Westlake List Price 06-01-26]]-Combined[[#This Row],[Westlake List Price 05-01-26]])/Combined[[#This Row],[Westlake List Price 05-01-26]]</f>
        <v>9.9987485921661984E-2</v>
      </c>
    </row>
    <row r="1809" spans="1:14" x14ac:dyDescent="0.3">
      <c r="A1809" s="118">
        <v>2588</v>
      </c>
      <c r="B1809" s="118" t="s">
        <v>15476</v>
      </c>
      <c r="C1809" s="118" t="s">
        <v>9534</v>
      </c>
      <c r="D1809" s="99" t="s">
        <v>13373</v>
      </c>
      <c r="E1809" s="99" t="s">
        <v>13655</v>
      </c>
      <c r="F1809" s="97" t="s">
        <v>12009</v>
      </c>
      <c r="G1809" s="97" t="s">
        <v>9534</v>
      </c>
      <c r="H1809" s="97"/>
      <c r="I1809" s="96" t="s">
        <v>13400</v>
      </c>
      <c r="J1809" s="95" t="s">
        <v>1745</v>
      </c>
      <c r="K1809" s="95" t="s">
        <v>12002</v>
      </c>
      <c r="L1809" s="164">
        <v>381.16</v>
      </c>
      <c r="M1809" s="154">
        <v>419.28</v>
      </c>
      <c r="N1809" s="125">
        <f>(Combined[[#This Row],[Westlake List Price 06-01-26]]-Combined[[#This Row],[Westlake List Price 05-01-26]])/Combined[[#This Row],[Westlake List Price 05-01-26]]</f>
        <v>0.10001049428061692</v>
      </c>
    </row>
    <row r="1810" spans="1:14" x14ac:dyDescent="0.3">
      <c r="A1810" s="118">
        <v>2589</v>
      </c>
      <c r="B1810" s="118" t="s">
        <v>15477</v>
      </c>
      <c r="C1810" s="118" t="s">
        <v>9535</v>
      </c>
      <c r="D1810" s="99" t="s">
        <v>13373</v>
      </c>
      <c r="E1810" s="99" t="s">
        <v>13655</v>
      </c>
      <c r="F1810" s="97" t="s">
        <v>12011</v>
      </c>
      <c r="G1810" s="97" t="s">
        <v>9535</v>
      </c>
      <c r="H1810" s="97"/>
      <c r="I1810" s="96" t="s">
        <v>13400</v>
      </c>
      <c r="J1810" s="95" t="s">
        <v>1743</v>
      </c>
      <c r="K1810" s="95" t="s">
        <v>12002</v>
      </c>
      <c r="L1810" s="164">
        <v>664.58</v>
      </c>
      <c r="M1810" s="154">
        <v>731.04</v>
      </c>
      <c r="N1810" s="125">
        <f>(Combined[[#This Row],[Westlake List Price 06-01-26]]-Combined[[#This Row],[Westlake List Price 05-01-26]])/Combined[[#This Row],[Westlake List Price 05-01-26]]</f>
        <v>0.10000300941948286</v>
      </c>
    </row>
    <row r="1811" spans="1:14" x14ac:dyDescent="0.3">
      <c r="A1811" s="118">
        <v>2590</v>
      </c>
      <c r="B1811" s="118" t="s">
        <v>15478</v>
      </c>
      <c r="C1811" s="118" t="s">
        <v>9536</v>
      </c>
      <c r="D1811" s="99" t="s">
        <v>13373</v>
      </c>
      <c r="E1811" s="99" t="s">
        <v>13656</v>
      </c>
      <c r="F1811" s="97" t="s">
        <v>12013</v>
      </c>
      <c r="G1811" s="97" t="s">
        <v>9536</v>
      </c>
      <c r="H1811" s="97"/>
      <c r="I1811" s="96" t="s">
        <v>13400</v>
      </c>
      <c r="J1811" s="95" t="s">
        <v>1934</v>
      </c>
      <c r="K1811" s="95" t="s">
        <v>12002</v>
      </c>
      <c r="L1811" s="164">
        <v>972.28</v>
      </c>
      <c r="M1811" s="154">
        <v>1069.51</v>
      </c>
      <c r="N1811" s="125">
        <f>(Combined[[#This Row],[Westlake List Price 06-01-26]]-Combined[[#This Row],[Westlake List Price 05-01-26]])/Combined[[#This Row],[Westlake List Price 05-01-26]]</f>
        <v>0.10000205702061137</v>
      </c>
    </row>
    <row r="1812" spans="1:14" x14ac:dyDescent="0.3">
      <c r="A1812" s="118">
        <v>2591</v>
      </c>
      <c r="B1812" s="118" t="s">
        <v>15479</v>
      </c>
      <c r="C1812" s="118" t="s">
        <v>9537</v>
      </c>
      <c r="D1812" s="99" t="s">
        <v>13373</v>
      </c>
      <c r="E1812" s="99" t="s">
        <v>13656</v>
      </c>
      <c r="F1812" s="97" t="s">
        <v>12015</v>
      </c>
      <c r="G1812" s="97" t="s">
        <v>9537</v>
      </c>
      <c r="H1812" s="97"/>
      <c r="I1812" s="96" t="s">
        <v>13400</v>
      </c>
      <c r="J1812" s="95" t="s">
        <v>1935</v>
      </c>
      <c r="K1812" s="95" t="s">
        <v>12002</v>
      </c>
      <c r="L1812" s="164">
        <v>988.37</v>
      </c>
      <c r="M1812" s="154">
        <v>1087.21</v>
      </c>
      <c r="N1812" s="125">
        <f>(Combined[[#This Row],[Westlake List Price 06-01-26]]-Combined[[#This Row],[Westlake List Price 05-01-26]])/Combined[[#This Row],[Westlake List Price 05-01-26]]</f>
        <v>0.10000303530054537</v>
      </c>
    </row>
    <row r="1813" spans="1:14" x14ac:dyDescent="0.3">
      <c r="A1813" s="118">
        <v>2592</v>
      </c>
      <c r="B1813" s="118" t="s">
        <v>9538</v>
      </c>
      <c r="C1813" s="118" t="s">
        <v>9538</v>
      </c>
      <c r="D1813" s="99" t="s">
        <v>13373</v>
      </c>
      <c r="E1813" s="99" t="s">
        <v>13656</v>
      </c>
      <c r="F1813" s="97" t="s">
        <v>12017</v>
      </c>
      <c r="G1813" s="97" t="s">
        <v>9538</v>
      </c>
      <c r="H1813" s="97"/>
      <c r="I1813" s="96" t="s">
        <v>13400</v>
      </c>
      <c r="J1813" s="95" t="s">
        <v>1936</v>
      </c>
      <c r="K1813" s="95" t="s">
        <v>12002</v>
      </c>
      <c r="L1813" s="164">
        <v>1562.31</v>
      </c>
      <c r="M1813" s="154">
        <v>1718.54</v>
      </c>
      <c r="N1813" s="125">
        <f>(Combined[[#This Row],[Westlake List Price 06-01-26]]-Combined[[#This Row],[Westlake List Price 05-01-26]])/Combined[[#This Row],[Westlake List Price 05-01-26]]</f>
        <v>9.9999359922166547E-2</v>
      </c>
    </row>
    <row r="1814" spans="1:14" x14ac:dyDescent="0.3">
      <c r="A1814" s="118">
        <v>2593</v>
      </c>
      <c r="B1814" s="118" t="s">
        <v>15480</v>
      </c>
      <c r="C1814" s="118" t="s">
        <v>9539</v>
      </c>
      <c r="D1814" s="99" t="s">
        <v>13373</v>
      </c>
      <c r="E1814" s="99" t="s">
        <v>13656</v>
      </c>
      <c r="F1814" s="97" t="s">
        <v>12019</v>
      </c>
      <c r="G1814" s="97" t="s">
        <v>9539</v>
      </c>
      <c r="H1814" s="97"/>
      <c r="I1814" s="96" t="s">
        <v>13400</v>
      </c>
      <c r="J1814" s="95" t="s">
        <v>1933</v>
      </c>
      <c r="K1814" s="95" t="s">
        <v>12002</v>
      </c>
      <c r="L1814" s="164">
        <v>1962.41</v>
      </c>
      <c r="M1814" s="154">
        <v>2158.65</v>
      </c>
      <c r="N1814" s="125">
        <f>(Combined[[#This Row],[Westlake List Price 06-01-26]]-Combined[[#This Row],[Westlake List Price 05-01-26]])/Combined[[#This Row],[Westlake List Price 05-01-26]]</f>
        <v>9.9999490422490719E-2</v>
      </c>
    </row>
    <row r="1815" spans="1:14" x14ac:dyDescent="0.3">
      <c r="A1815" s="118">
        <v>2594</v>
      </c>
      <c r="B1815" s="118" t="s">
        <v>15481</v>
      </c>
      <c r="C1815" s="118" t="s">
        <v>9540</v>
      </c>
      <c r="D1815" s="99" t="s">
        <v>13373</v>
      </c>
      <c r="E1815" s="99" t="s">
        <v>13657</v>
      </c>
      <c r="F1815" s="97" t="s">
        <v>12021</v>
      </c>
      <c r="G1815" s="97" t="s">
        <v>9540</v>
      </c>
      <c r="H1815" s="97"/>
      <c r="I1815" s="96" t="s">
        <v>13400</v>
      </c>
      <c r="J1815" s="95" t="s">
        <v>1939</v>
      </c>
      <c r="K1815" s="95" t="s">
        <v>12002</v>
      </c>
      <c r="L1815" s="164">
        <v>1399.95</v>
      </c>
      <c r="M1815" s="154">
        <v>1539.95</v>
      </c>
      <c r="N1815" s="125">
        <f>(Combined[[#This Row],[Westlake List Price 06-01-26]]-Combined[[#This Row],[Westlake List Price 05-01-26]])/Combined[[#This Row],[Westlake List Price 05-01-26]]</f>
        <v>0.100003571556127</v>
      </c>
    </row>
    <row r="1816" spans="1:14" x14ac:dyDescent="0.3">
      <c r="A1816" s="118">
        <v>2595</v>
      </c>
      <c r="B1816" s="118" t="s">
        <v>15482</v>
      </c>
      <c r="C1816" s="118" t="s">
        <v>9541</v>
      </c>
      <c r="D1816" s="99" t="s">
        <v>13373</v>
      </c>
      <c r="E1816" s="99" t="s">
        <v>13657</v>
      </c>
      <c r="F1816" s="97" t="s">
        <v>12023</v>
      </c>
      <c r="G1816" s="97" t="s">
        <v>9541</v>
      </c>
      <c r="H1816" s="97"/>
      <c r="I1816" s="96" t="s">
        <v>13400</v>
      </c>
      <c r="J1816" s="95" t="s">
        <v>1940</v>
      </c>
      <c r="K1816" s="95" t="s">
        <v>12002</v>
      </c>
      <c r="L1816" s="164">
        <v>1443.6</v>
      </c>
      <c r="M1816" s="154">
        <v>1587.96</v>
      </c>
      <c r="N1816" s="125">
        <f>(Combined[[#This Row],[Westlake List Price 06-01-26]]-Combined[[#This Row],[Westlake List Price 05-01-26]])/Combined[[#This Row],[Westlake List Price 05-01-26]]</f>
        <v>0.10000000000000009</v>
      </c>
    </row>
    <row r="1817" spans="1:14" x14ac:dyDescent="0.3">
      <c r="A1817" s="118">
        <v>2596</v>
      </c>
      <c r="B1817" s="118" t="s">
        <v>9542</v>
      </c>
      <c r="C1817" s="118" t="s">
        <v>9542</v>
      </c>
      <c r="D1817" s="99" t="s">
        <v>13373</v>
      </c>
      <c r="E1817" s="99" t="s">
        <v>13657</v>
      </c>
      <c r="F1817" s="97" t="s">
        <v>12025</v>
      </c>
      <c r="G1817" s="97" t="s">
        <v>9542</v>
      </c>
      <c r="H1817" s="97"/>
      <c r="I1817" s="96" t="s">
        <v>13400</v>
      </c>
      <c r="J1817" s="95" t="s">
        <v>1941</v>
      </c>
      <c r="K1817" s="95" t="s">
        <v>12002</v>
      </c>
      <c r="L1817" s="164">
        <v>2156.5300000000002</v>
      </c>
      <c r="M1817" s="154">
        <v>2372.1799999999998</v>
      </c>
      <c r="N1817" s="125">
        <f>(Combined[[#This Row],[Westlake List Price 06-01-26]]-Combined[[#This Row],[Westlake List Price 05-01-26]])/Combined[[#This Row],[Westlake List Price 05-01-26]]</f>
        <v>9.9998608876296469E-2</v>
      </c>
    </row>
    <row r="1818" spans="1:14" x14ac:dyDescent="0.3">
      <c r="A1818" s="118">
        <v>2597</v>
      </c>
      <c r="B1818" s="118" t="s">
        <v>9543</v>
      </c>
      <c r="C1818" s="118" t="s">
        <v>9543</v>
      </c>
      <c r="D1818" s="99" t="s">
        <v>13373</v>
      </c>
      <c r="E1818" s="99" t="s">
        <v>13657</v>
      </c>
      <c r="F1818" s="97" t="s">
        <v>12265</v>
      </c>
      <c r="G1818" s="97" t="s">
        <v>9543</v>
      </c>
      <c r="H1818" s="97"/>
      <c r="I1818" s="96" t="s">
        <v>13400</v>
      </c>
      <c r="J1818" s="95" t="s">
        <v>1938</v>
      </c>
      <c r="K1818" s="95" t="s">
        <v>12002</v>
      </c>
      <c r="L1818" s="164">
        <v>2635.91</v>
      </c>
      <c r="M1818" s="154">
        <v>2899.5</v>
      </c>
      <c r="N1818" s="125">
        <f>(Combined[[#This Row],[Westlake List Price 06-01-26]]-Combined[[#This Row],[Westlake List Price 05-01-26]])/Combined[[#This Row],[Westlake List Price 05-01-26]]</f>
        <v>9.9999620624376465E-2</v>
      </c>
    </row>
    <row r="1819" spans="1:14" x14ac:dyDescent="0.3">
      <c r="A1819" s="118">
        <v>2598</v>
      </c>
      <c r="B1819" s="118" t="s">
        <v>15483</v>
      </c>
      <c r="C1819" s="118" t="s">
        <v>9544</v>
      </c>
      <c r="D1819" s="99" t="s">
        <v>13373</v>
      </c>
      <c r="E1819" s="99" t="s">
        <v>13657</v>
      </c>
      <c r="F1819" s="97" t="s">
        <v>12029</v>
      </c>
      <c r="G1819" s="97" t="s">
        <v>9544</v>
      </c>
      <c r="H1819" s="97"/>
      <c r="I1819" s="96" t="s">
        <v>13400</v>
      </c>
      <c r="J1819" s="95" t="s">
        <v>1937</v>
      </c>
      <c r="K1819" s="95" t="s">
        <v>12002</v>
      </c>
      <c r="L1819" s="164">
        <v>2744.15</v>
      </c>
      <c r="M1819" s="154">
        <v>3018.57</v>
      </c>
      <c r="N1819" s="125">
        <f>(Combined[[#This Row],[Westlake List Price 06-01-26]]-Combined[[#This Row],[Westlake List Price 05-01-26]])/Combined[[#This Row],[Westlake List Price 05-01-26]]</f>
        <v>0.10000182205783213</v>
      </c>
    </row>
    <row r="1820" spans="1:14" x14ac:dyDescent="0.3">
      <c r="A1820" s="118">
        <v>2663</v>
      </c>
      <c r="B1820" s="118" t="s">
        <v>15533</v>
      </c>
      <c r="C1820" s="118" t="s">
        <v>9111</v>
      </c>
      <c r="D1820" s="99" t="s">
        <v>13373</v>
      </c>
      <c r="E1820" s="99" t="s">
        <v>13653</v>
      </c>
      <c r="F1820" s="97" t="s">
        <v>12000</v>
      </c>
      <c r="G1820" s="97" t="s">
        <v>9111</v>
      </c>
      <c r="H1820" s="97"/>
      <c r="I1820" s="96" t="s">
        <v>13387</v>
      </c>
      <c r="J1820" s="95" t="s">
        <v>1865</v>
      </c>
      <c r="K1820" s="95" t="s">
        <v>12002</v>
      </c>
      <c r="L1820" s="164">
        <v>114.78</v>
      </c>
      <c r="M1820" s="154">
        <v>126.26</v>
      </c>
      <c r="N1820" s="125">
        <f>(Combined[[#This Row],[Westlake List Price 06-01-26]]-Combined[[#This Row],[Westlake List Price 05-01-26]])/Combined[[#This Row],[Westlake List Price 05-01-26]]</f>
        <v>0.10001742463843878</v>
      </c>
    </row>
    <row r="1821" spans="1:14" x14ac:dyDescent="0.3">
      <c r="A1821" s="118">
        <v>2664</v>
      </c>
      <c r="B1821" s="118" t="s">
        <v>15534</v>
      </c>
      <c r="C1821" s="118" t="s">
        <v>9112</v>
      </c>
      <c r="D1821" s="99" t="s">
        <v>13373</v>
      </c>
      <c r="E1821" s="99" t="s">
        <v>13654</v>
      </c>
      <c r="F1821" s="97" t="s">
        <v>12003</v>
      </c>
      <c r="G1821" s="97" t="s">
        <v>9112</v>
      </c>
      <c r="H1821" s="97"/>
      <c r="I1821" s="96" t="s">
        <v>13387</v>
      </c>
      <c r="J1821" s="95" t="s">
        <v>1867</v>
      </c>
      <c r="K1821" s="95" t="s">
        <v>12002</v>
      </c>
      <c r="L1821" s="164">
        <v>236.18</v>
      </c>
      <c r="M1821" s="154">
        <v>259.8</v>
      </c>
      <c r="N1821" s="125">
        <f>(Combined[[#This Row],[Westlake List Price 06-01-26]]-Combined[[#This Row],[Westlake List Price 05-01-26]])/Combined[[#This Row],[Westlake List Price 05-01-26]]</f>
        <v>0.10000846811753748</v>
      </c>
    </row>
    <row r="1822" spans="1:14" x14ac:dyDescent="0.3">
      <c r="A1822" s="118">
        <v>2665</v>
      </c>
      <c r="B1822" s="118" t="s">
        <v>15535</v>
      </c>
      <c r="C1822" s="118" t="s">
        <v>9113</v>
      </c>
      <c r="D1822" s="99" t="s">
        <v>13373</v>
      </c>
      <c r="E1822" s="99" t="s">
        <v>13654</v>
      </c>
      <c r="F1822" s="97" t="s">
        <v>12005</v>
      </c>
      <c r="G1822" s="97" t="s">
        <v>9113</v>
      </c>
      <c r="H1822" s="97"/>
      <c r="I1822" s="96" t="s">
        <v>13387</v>
      </c>
      <c r="J1822" s="95" t="s">
        <v>1866</v>
      </c>
      <c r="K1822" s="95" t="s">
        <v>12002</v>
      </c>
      <c r="L1822" s="164">
        <v>262.22000000000003</v>
      </c>
      <c r="M1822" s="154">
        <v>288.44</v>
      </c>
      <c r="N1822" s="125">
        <f>(Combined[[#This Row],[Westlake List Price 06-01-26]]-Combined[[#This Row],[Westlake List Price 05-01-26]])/Combined[[#This Row],[Westlake List Price 05-01-26]]</f>
        <v>9.9992372816718661E-2</v>
      </c>
    </row>
    <row r="1823" spans="1:14" x14ac:dyDescent="0.3">
      <c r="A1823" s="118">
        <v>2666</v>
      </c>
      <c r="B1823" s="118" t="s">
        <v>15536</v>
      </c>
      <c r="C1823" s="118" t="s">
        <v>9114</v>
      </c>
      <c r="D1823" s="99" t="s">
        <v>13373</v>
      </c>
      <c r="E1823" s="99" t="s">
        <v>13655</v>
      </c>
      <c r="F1823" s="97" t="s">
        <v>12007</v>
      </c>
      <c r="G1823" s="97" t="s">
        <v>9114</v>
      </c>
      <c r="H1823" s="97"/>
      <c r="I1823" s="96" t="s">
        <v>13387</v>
      </c>
      <c r="J1823" s="95" t="s">
        <v>1868</v>
      </c>
      <c r="K1823" s="95" t="s">
        <v>12002</v>
      </c>
      <c r="L1823" s="164">
        <v>318.02999999999997</v>
      </c>
      <c r="M1823" s="154">
        <v>349.83</v>
      </c>
      <c r="N1823" s="125">
        <f>(Combined[[#This Row],[Westlake List Price 06-01-26]]-Combined[[#This Row],[Westlake List Price 05-01-26]])/Combined[[#This Row],[Westlake List Price 05-01-26]]</f>
        <v>9.9990566927648378E-2</v>
      </c>
    </row>
    <row r="1824" spans="1:14" x14ac:dyDescent="0.3">
      <c r="A1824" s="118">
        <v>2667</v>
      </c>
      <c r="B1824" s="118" t="s">
        <v>15537</v>
      </c>
      <c r="C1824" s="118" t="s">
        <v>9115</v>
      </c>
      <c r="D1824" s="99" t="s">
        <v>13373</v>
      </c>
      <c r="E1824" s="99" t="s">
        <v>13655</v>
      </c>
      <c r="F1824" s="97" t="s">
        <v>12163</v>
      </c>
      <c r="G1824" s="97" t="s">
        <v>9115</v>
      </c>
      <c r="H1824" s="97"/>
      <c r="I1824" s="96" t="s">
        <v>13387</v>
      </c>
      <c r="J1824" s="95" t="s">
        <v>1869</v>
      </c>
      <c r="K1824" s="95" t="s">
        <v>12002</v>
      </c>
      <c r="L1824" s="164">
        <v>329.12</v>
      </c>
      <c r="M1824" s="154">
        <v>362.03</v>
      </c>
      <c r="N1824" s="125">
        <f>(Combined[[#This Row],[Westlake List Price 06-01-26]]-Combined[[#This Row],[Westlake List Price 05-01-26]])/Combined[[#This Row],[Westlake List Price 05-01-26]]</f>
        <v>9.9993923189110254E-2</v>
      </c>
    </row>
    <row r="1825" spans="1:14" x14ac:dyDescent="0.3">
      <c r="A1825" s="118">
        <v>2668</v>
      </c>
      <c r="B1825" s="118" t="s">
        <v>15538</v>
      </c>
      <c r="C1825" s="118" t="s">
        <v>13316</v>
      </c>
      <c r="D1825" s="99" t="s">
        <v>13373</v>
      </c>
      <c r="E1825" s="99" t="s">
        <v>13655</v>
      </c>
      <c r="F1825" s="97" t="s">
        <v>12070</v>
      </c>
      <c r="G1825" s="97" t="s">
        <v>13316</v>
      </c>
      <c r="H1825" s="97"/>
      <c r="I1825" s="96" t="s">
        <v>13387</v>
      </c>
      <c r="J1825" s="95" t="s">
        <v>13353</v>
      </c>
      <c r="K1825" s="95" t="s">
        <v>12002</v>
      </c>
      <c r="L1825" s="164">
        <v>507.14</v>
      </c>
      <c r="M1825" s="154">
        <v>557.85</v>
      </c>
      <c r="N1825" s="125">
        <f>(Combined[[#This Row],[Westlake List Price 06-01-26]]-Combined[[#This Row],[Westlake List Price 05-01-26]])/Combined[[#This Row],[Westlake List Price 05-01-26]]</f>
        <v>9.9992112631620528E-2</v>
      </c>
    </row>
    <row r="1826" spans="1:14" x14ac:dyDescent="0.3">
      <c r="A1826" s="118">
        <v>2742</v>
      </c>
      <c r="B1826" s="118" t="s">
        <v>15549</v>
      </c>
      <c r="C1826" s="118" t="s">
        <v>9424</v>
      </c>
      <c r="D1826" s="99" t="s">
        <v>13373</v>
      </c>
      <c r="E1826" s="99" t="s">
        <v>13653</v>
      </c>
      <c r="F1826" s="97" t="s">
        <v>9423</v>
      </c>
      <c r="G1826" s="97" t="s">
        <v>9424</v>
      </c>
      <c r="H1826" s="97"/>
      <c r="I1826" s="96" t="s">
        <v>13402</v>
      </c>
      <c r="J1826" s="95" t="s">
        <v>1746</v>
      </c>
      <c r="K1826" s="95" t="s">
        <v>12002</v>
      </c>
      <c r="L1826" s="164">
        <v>137.05000000000001</v>
      </c>
      <c r="M1826" s="154">
        <v>150.76</v>
      </c>
      <c r="N1826" s="125">
        <f>(Combined[[#This Row],[Westlake List Price 06-01-26]]-Combined[[#This Row],[Westlake List Price 05-01-26]])/Combined[[#This Row],[Westlake List Price 05-01-26]]</f>
        <v>0.10003648303538838</v>
      </c>
    </row>
    <row r="1827" spans="1:14" x14ac:dyDescent="0.3">
      <c r="A1827" s="118">
        <v>2743</v>
      </c>
      <c r="B1827" s="118" t="s">
        <v>15550</v>
      </c>
      <c r="C1827" s="118" t="s">
        <v>9425</v>
      </c>
      <c r="D1827" s="99" t="s">
        <v>13373</v>
      </c>
      <c r="E1827" s="99" t="s">
        <v>13654</v>
      </c>
      <c r="F1827" s="97" t="s">
        <v>12003</v>
      </c>
      <c r="G1827" s="97" t="s">
        <v>9425</v>
      </c>
      <c r="H1827" s="97"/>
      <c r="I1827" s="96" t="s">
        <v>13402</v>
      </c>
      <c r="J1827" s="95" t="s">
        <v>1748</v>
      </c>
      <c r="K1827" s="95" t="s">
        <v>12002</v>
      </c>
      <c r="L1827" s="164">
        <v>214.25</v>
      </c>
      <c r="M1827" s="154">
        <v>235.68</v>
      </c>
      <c r="N1827" s="125">
        <f>(Combined[[#This Row],[Westlake List Price 06-01-26]]-Combined[[#This Row],[Westlake List Price 05-01-26]])/Combined[[#This Row],[Westlake List Price 05-01-26]]</f>
        <v>0.1000233372228705</v>
      </c>
    </row>
    <row r="1828" spans="1:14" x14ac:dyDescent="0.3">
      <c r="A1828" s="118">
        <v>2744</v>
      </c>
      <c r="B1828" s="118" t="s">
        <v>15551</v>
      </c>
      <c r="C1828" s="118" t="s">
        <v>9426</v>
      </c>
      <c r="D1828" s="99" t="s">
        <v>13373</v>
      </c>
      <c r="E1828" s="99" t="s">
        <v>13654</v>
      </c>
      <c r="F1828" s="97" t="s">
        <v>12005</v>
      </c>
      <c r="G1828" s="97" t="s">
        <v>9426</v>
      </c>
      <c r="H1828" s="97"/>
      <c r="I1828" s="96" t="s">
        <v>13402</v>
      </c>
      <c r="J1828" s="95" t="s">
        <v>1747</v>
      </c>
      <c r="K1828" s="95" t="s">
        <v>12002</v>
      </c>
      <c r="L1828" s="164">
        <v>259.8</v>
      </c>
      <c r="M1828" s="154">
        <v>285.77999999999997</v>
      </c>
      <c r="N1828" s="125">
        <f>(Combined[[#This Row],[Westlake List Price 06-01-26]]-Combined[[#This Row],[Westlake List Price 05-01-26]])/Combined[[#This Row],[Westlake List Price 05-01-26]]</f>
        <v>9.9999999999999853E-2</v>
      </c>
    </row>
    <row r="1829" spans="1:14" x14ac:dyDescent="0.3">
      <c r="A1829" s="118">
        <v>2745</v>
      </c>
      <c r="B1829" s="118" t="s">
        <v>15552</v>
      </c>
      <c r="C1829" s="118" t="s">
        <v>9427</v>
      </c>
      <c r="D1829" s="99" t="s">
        <v>13373</v>
      </c>
      <c r="E1829" s="99" t="s">
        <v>13655</v>
      </c>
      <c r="F1829" s="97" t="s">
        <v>12007</v>
      </c>
      <c r="G1829" s="97" t="s">
        <v>9427</v>
      </c>
      <c r="H1829" s="97"/>
      <c r="I1829" s="96" t="s">
        <v>13402</v>
      </c>
      <c r="J1829" s="95" t="s">
        <v>1750</v>
      </c>
      <c r="K1829" s="95" t="s">
        <v>12002</v>
      </c>
      <c r="L1829" s="164">
        <v>318.02999999999997</v>
      </c>
      <c r="M1829" s="154">
        <v>349.83</v>
      </c>
      <c r="N1829" s="125">
        <f>(Combined[[#This Row],[Westlake List Price 06-01-26]]-Combined[[#This Row],[Westlake List Price 05-01-26]])/Combined[[#This Row],[Westlake List Price 05-01-26]]</f>
        <v>9.9990566927648378E-2</v>
      </c>
    </row>
    <row r="1830" spans="1:14" x14ac:dyDescent="0.3">
      <c r="A1830" s="118">
        <v>2746</v>
      </c>
      <c r="B1830" s="118" t="s">
        <v>15553</v>
      </c>
      <c r="C1830" s="118" t="s">
        <v>9428</v>
      </c>
      <c r="D1830" s="99" t="s">
        <v>13373</v>
      </c>
      <c r="E1830" s="99" t="s">
        <v>13655</v>
      </c>
      <c r="F1830" s="97" t="s">
        <v>12163</v>
      </c>
      <c r="G1830" s="97" t="s">
        <v>9428</v>
      </c>
      <c r="H1830" s="97"/>
      <c r="I1830" s="96" t="s">
        <v>13402</v>
      </c>
      <c r="J1830" s="95" t="s">
        <v>1751</v>
      </c>
      <c r="K1830" s="95" t="s">
        <v>12002</v>
      </c>
      <c r="L1830" s="164">
        <v>381.16</v>
      </c>
      <c r="M1830" s="154">
        <v>419.28</v>
      </c>
      <c r="N1830" s="125">
        <f>(Combined[[#This Row],[Westlake List Price 06-01-26]]-Combined[[#This Row],[Westlake List Price 05-01-26]])/Combined[[#This Row],[Westlake List Price 05-01-26]]</f>
        <v>0.10001049428061692</v>
      </c>
    </row>
    <row r="1831" spans="1:14" x14ac:dyDescent="0.3">
      <c r="A1831" s="118">
        <v>2747</v>
      </c>
      <c r="B1831" s="118" t="s">
        <v>15554</v>
      </c>
      <c r="C1831" s="118" t="s">
        <v>9429</v>
      </c>
      <c r="D1831" s="99" t="s">
        <v>13373</v>
      </c>
      <c r="E1831" s="99" t="s">
        <v>13655</v>
      </c>
      <c r="F1831" s="97" t="s">
        <v>12011</v>
      </c>
      <c r="G1831" s="97" t="s">
        <v>9429</v>
      </c>
      <c r="H1831" s="97"/>
      <c r="I1831" s="96" t="s">
        <v>13402</v>
      </c>
      <c r="J1831" s="95" t="s">
        <v>1749</v>
      </c>
      <c r="K1831" s="95" t="s">
        <v>12002</v>
      </c>
      <c r="L1831" s="164">
        <v>1009.49</v>
      </c>
      <c r="M1831" s="154">
        <v>1110.44</v>
      </c>
      <c r="N1831" s="125">
        <f>(Combined[[#This Row],[Westlake List Price 06-01-26]]-Combined[[#This Row],[Westlake List Price 05-01-26]])/Combined[[#This Row],[Westlake List Price 05-01-26]]</f>
        <v>0.10000099059921351</v>
      </c>
    </row>
    <row r="1832" spans="1:14" x14ac:dyDescent="0.3">
      <c r="A1832" s="118">
        <v>2821</v>
      </c>
      <c r="B1832" s="118" t="s">
        <v>15566</v>
      </c>
      <c r="C1832" s="118" t="s">
        <v>9030</v>
      </c>
      <c r="D1832" s="99" t="s">
        <v>13373</v>
      </c>
      <c r="E1832" s="99" t="s">
        <v>13656</v>
      </c>
      <c r="F1832" s="97" t="s">
        <v>12167</v>
      </c>
      <c r="G1832" s="97" t="s">
        <v>9030</v>
      </c>
      <c r="H1832" s="97"/>
      <c r="I1832" s="96" t="s">
        <v>13382</v>
      </c>
      <c r="J1832" s="95" t="s">
        <v>1843</v>
      </c>
      <c r="K1832" s="95" t="s">
        <v>12002</v>
      </c>
      <c r="L1832" s="164">
        <v>1087.6199999999999</v>
      </c>
      <c r="M1832" s="154">
        <v>1196.3800000000001</v>
      </c>
      <c r="N1832" s="125">
        <f>(Combined[[#This Row],[Westlake List Price 06-01-26]]-Combined[[#This Row],[Westlake List Price 05-01-26]])/Combined[[#This Row],[Westlake List Price 05-01-26]]</f>
        <v>9.9998161122451065E-2</v>
      </c>
    </row>
    <row r="1833" spans="1:14" x14ac:dyDescent="0.3">
      <c r="A1833" s="118">
        <v>2822</v>
      </c>
      <c r="B1833" s="118" t="s">
        <v>14565</v>
      </c>
      <c r="C1833" s="118" t="s">
        <v>9031</v>
      </c>
      <c r="D1833" s="99" t="s">
        <v>13373</v>
      </c>
      <c r="E1833" s="99" t="s">
        <v>13656</v>
      </c>
      <c r="F1833" s="97" t="s">
        <v>12169</v>
      </c>
      <c r="G1833" s="97" t="s">
        <v>9031</v>
      </c>
      <c r="H1833" s="97"/>
      <c r="I1833" s="96" t="s">
        <v>13382</v>
      </c>
      <c r="J1833" s="95" t="s">
        <v>5807</v>
      </c>
      <c r="K1833" s="95" t="s">
        <v>12002</v>
      </c>
      <c r="L1833" s="164">
        <v>1109.74</v>
      </c>
      <c r="M1833" s="154">
        <v>1220.71</v>
      </c>
      <c r="N1833" s="125">
        <f>(Combined[[#This Row],[Westlake List Price 06-01-26]]-Combined[[#This Row],[Westlake List Price 05-01-26]])/Combined[[#This Row],[Westlake List Price 05-01-26]]</f>
        <v>9.9996395552111331E-2</v>
      </c>
    </row>
    <row r="1834" spans="1:14" x14ac:dyDescent="0.3">
      <c r="A1834" s="118">
        <v>2823</v>
      </c>
      <c r="B1834" s="118" t="s">
        <v>15567</v>
      </c>
      <c r="C1834" s="118" t="s">
        <v>9032</v>
      </c>
      <c r="D1834" s="99" t="s">
        <v>13373</v>
      </c>
      <c r="E1834" s="99" t="s">
        <v>13657</v>
      </c>
      <c r="F1834" s="97" t="s">
        <v>12175</v>
      </c>
      <c r="G1834" s="97" t="s">
        <v>9032</v>
      </c>
      <c r="H1834" s="97"/>
      <c r="I1834" s="96" t="s">
        <v>13382</v>
      </c>
      <c r="J1834" s="95" t="s">
        <v>1844</v>
      </c>
      <c r="K1834" s="95" t="s">
        <v>12002</v>
      </c>
      <c r="L1834" s="164">
        <v>1320.21</v>
      </c>
      <c r="M1834" s="154">
        <v>1452.23</v>
      </c>
      <c r="N1834" s="125">
        <f>(Combined[[#This Row],[Westlake List Price 06-01-26]]-Combined[[#This Row],[Westlake List Price 05-01-26]])/Combined[[#This Row],[Westlake List Price 05-01-26]]</f>
        <v>9.9999242544746653E-2</v>
      </c>
    </row>
    <row r="1835" spans="1:14" x14ac:dyDescent="0.3">
      <c r="A1835" s="118">
        <v>2824</v>
      </c>
      <c r="B1835" s="118" t="s">
        <v>15568</v>
      </c>
      <c r="C1835" s="118" t="s">
        <v>9033</v>
      </c>
      <c r="D1835" s="99" t="s">
        <v>13373</v>
      </c>
      <c r="E1835" s="99" t="s">
        <v>13657</v>
      </c>
      <c r="F1835" s="97" t="s">
        <v>11975</v>
      </c>
      <c r="G1835" s="97" t="s">
        <v>9033</v>
      </c>
      <c r="H1835" s="97"/>
      <c r="I1835" s="96" t="s">
        <v>13382</v>
      </c>
      <c r="J1835" s="95" t="s">
        <v>1845</v>
      </c>
      <c r="K1835" s="95" t="s">
        <v>12002</v>
      </c>
      <c r="L1835" s="164">
        <v>1393.63</v>
      </c>
      <c r="M1835" s="154">
        <v>1532.99</v>
      </c>
      <c r="N1835" s="125">
        <f>(Combined[[#This Row],[Westlake List Price 06-01-26]]-Combined[[#This Row],[Westlake List Price 05-01-26]])/Combined[[#This Row],[Westlake List Price 05-01-26]]</f>
        <v>9.9997847348291785E-2</v>
      </c>
    </row>
    <row r="1836" spans="1:14" x14ac:dyDescent="0.3">
      <c r="A1836" s="118">
        <v>2836</v>
      </c>
      <c r="B1836" s="118" t="s">
        <v>15569</v>
      </c>
      <c r="C1836" s="118" t="s">
        <v>9045</v>
      </c>
      <c r="D1836" s="99" t="s">
        <v>13373</v>
      </c>
      <c r="E1836" s="99" t="s">
        <v>13655</v>
      </c>
      <c r="F1836" s="97" t="s">
        <v>12007</v>
      </c>
      <c r="G1836" s="97" t="s">
        <v>9045</v>
      </c>
      <c r="H1836" s="97"/>
      <c r="I1836" s="96" t="s">
        <v>13391</v>
      </c>
      <c r="J1836" s="95" t="s">
        <v>1876</v>
      </c>
      <c r="K1836" s="95" t="s">
        <v>12002</v>
      </c>
      <c r="L1836" s="164">
        <v>504.02</v>
      </c>
      <c r="M1836" s="154">
        <v>554.41999999999996</v>
      </c>
      <c r="N1836" s="125">
        <f>(Combined[[#This Row],[Westlake List Price 06-01-26]]-Combined[[#This Row],[Westlake List Price 05-01-26]])/Combined[[#This Row],[Westlake List Price 05-01-26]]</f>
        <v>9.9996031903495847E-2</v>
      </c>
    </row>
    <row r="1837" spans="1:14" x14ac:dyDescent="0.3">
      <c r="A1837" s="118">
        <v>2837</v>
      </c>
      <c r="B1837" s="118" t="s">
        <v>15570</v>
      </c>
      <c r="C1837" s="118" t="s">
        <v>9047</v>
      </c>
      <c r="D1837" s="99" t="s">
        <v>13373</v>
      </c>
      <c r="E1837" s="99" t="s">
        <v>13656</v>
      </c>
      <c r="F1837" s="97" t="s">
        <v>12167</v>
      </c>
      <c r="G1837" s="97" t="s">
        <v>9047</v>
      </c>
      <c r="H1837" s="97"/>
      <c r="I1837" s="96" t="s">
        <v>13389</v>
      </c>
      <c r="J1837" s="95" t="s">
        <v>1873</v>
      </c>
      <c r="K1837" s="95" t="s">
        <v>12002</v>
      </c>
      <c r="L1837" s="164">
        <v>1044.1600000000001</v>
      </c>
      <c r="M1837" s="154">
        <v>1148.58</v>
      </c>
      <c r="N1837" s="125">
        <f>(Combined[[#This Row],[Westlake List Price 06-01-26]]-Combined[[#This Row],[Westlake List Price 05-01-26]])/Combined[[#This Row],[Westlake List Price 05-01-26]]</f>
        <v>0.1000038308305239</v>
      </c>
    </row>
    <row r="1838" spans="1:14" x14ac:dyDescent="0.3">
      <c r="A1838" s="118">
        <v>2838</v>
      </c>
      <c r="B1838" s="118" t="s">
        <v>9048</v>
      </c>
      <c r="C1838" s="118" t="s">
        <v>9048</v>
      </c>
      <c r="D1838" s="99" t="s">
        <v>13373</v>
      </c>
      <c r="E1838" s="99" t="s">
        <v>13656</v>
      </c>
      <c r="F1838" s="97" t="s">
        <v>12169</v>
      </c>
      <c r="G1838" s="97" t="s">
        <v>9048</v>
      </c>
      <c r="H1838" s="97"/>
      <c r="I1838" s="96" t="s">
        <v>13389</v>
      </c>
      <c r="J1838" s="95" t="s">
        <v>13122</v>
      </c>
      <c r="K1838" s="95" t="s">
        <v>12002</v>
      </c>
      <c r="L1838" s="164">
        <v>1061.77</v>
      </c>
      <c r="M1838" s="154">
        <v>1167.95</v>
      </c>
      <c r="N1838" s="125">
        <f>(Combined[[#This Row],[Westlake List Price 06-01-26]]-Combined[[#This Row],[Westlake List Price 05-01-26]])/Combined[[#This Row],[Westlake List Price 05-01-26]]</f>
        <v>0.10000282547067639</v>
      </c>
    </row>
    <row r="1839" spans="1:14" x14ac:dyDescent="0.3">
      <c r="A1839" s="118">
        <v>2839</v>
      </c>
      <c r="B1839" s="118" t="s">
        <v>15571</v>
      </c>
      <c r="C1839" s="118" t="s">
        <v>9049</v>
      </c>
      <c r="D1839" s="99" t="s">
        <v>13373</v>
      </c>
      <c r="E1839" s="99" t="s">
        <v>13657</v>
      </c>
      <c r="F1839" s="97" t="s">
        <v>12175</v>
      </c>
      <c r="G1839" s="97" t="s">
        <v>9049</v>
      </c>
      <c r="H1839" s="97"/>
      <c r="I1839" s="96" t="s">
        <v>13390</v>
      </c>
      <c r="J1839" s="95" t="s">
        <v>1874</v>
      </c>
      <c r="K1839" s="95" t="s">
        <v>12002</v>
      </c>
      <c r="L1839" s="164">
        <v>1276.71</v>
      </c>
      <c r="M1839" s="154">
        <v>1404.38</v>
      </c>
      <c r="N1839" s="125">
        <f>(Combined[[#This Row],[Westlake List Price 06-01-26]]-Combined[[#This Row],[Westlake List Price 05-01-26]])/Combined[[#This Row],[Westlake List Price 05-01-26]]</f>
        <v>9.9999216736768787E-2</v>
      </c>
    </row>
    <row r="1840" spans="1:14" x14ac:dyDescent="0.3">
      <c r="A1840" s="118">
        <v>2840</v>
      </c>
      <c r="B1840" s="118" t="s">
        <v>15572</v>
      </c>
      <c r="C1840" s="118" t="s">
        <v>9050</v>
      </c>
      <c r="D1840" s="99" t="s">
        <v>13373</v>
      </c>
      <c r="E1840" s="99" t="s">
        <v>13657</v>
      </c>
      <c r="F1840" s="97" t="s">
        <v>11975</v>
      </c>
      <c r="G1840" s="97" t="s">
        <v>9050</v>
      </c>
      <c r="H1840" s="97"/>
      <c r="I1840" s="96" t="s">
        <v>13390</v>
      </c>
      <c r="J1840" s="95" t="s">
        <v>1875</v>
      </c>
      <c r="K1840" s="95" t="s">
        <v>12002</v>
      </c>
      <c r="L1840" s="164">
        <v>1345.54</v>
      </c>
      <c r="M1840" s="154">
        <v>1480.09</v>
      </c>
      <c r="N1840" s="125">
        <f>(Combined[[#This Row],[Westlake List Price 06-01-26]]-Combined[[#This Row],[Westlake List Price 05-01-26]])/Combined[[#This Row],[Westlake List Price 05-01-26]]</f>
        <v>9.999702721583896E-2</v>
      </c>
    </row>
    <row r="1841" spans="1:14" x14ac:dyDescent="0.3">
      <c r="A1841" s="118">
        <v>2852</v>
      </c>
      <c r="B1841" s="118" t="s">
        <v>15573</v>
      </c>
      <c r="C1841" s="118" t="s">
        <v>9276</v>
      </c>
      <c r="D1841" s="99" t="s">
        <v>13373</v>
      </c>
      <c r="E1841" s="99" t="s">
        <v>13653</v>
      </c>
      <c r="F1841" s="97" t="s">
        <v>12155</v>
      </c>
      <c r="G1841" s="97" t="s">
        <v>9276</v>
      </c>
      <c r="H1841" s="97"/>
      <c r="I1841" s="96" t="s">
        <v>13394</v>
      </c>
      <c r="J1841" s="95" t="s">
        <v>2092</v>
      </c>
      <c r="K1841" s="95" t="s">
        <v>12002</v>
      </c>
      <c r="L1841" s="164">
        <v>187.67</v>
      </c>
      <c r="M1841" s="154">
        <v>206.44</v>
      </c>
      <c r="N1841" s="125">
        <f>(Combined[[#This Row],[Westlake List Price 06-01-26]]-Combined[[#This Row],[Westlake List Price 05-01-26]])/Combined[[#This Row],[Westlake List Price 05-01-26]]</f>
        <v>0.1000159855064742</v>
      </c>
    </row>
    <row r="1842" spans="1:14" x14ac:dyDescent="0.3">
      <c r="A1842" s="118">
        <v>2853</v>
      </c>
      <c r="B1842" s="118" t="s">
        <v>15574</v>
      </c>
      <c r="C1842" s="118" t="s">
        <v>9277</v>
      </c>
      <c r="D1842" s="99" t="s">
        <v>13373</v>
      </c>
      <c r="E1842" s="99" t="s">
        <v>13654</v>
      </c>
      <c r="F1842" s="97" t="s">
        <v>12157</v>
      </c>
      <c r="G1842" s="97" t="s">
        <v>9277</v>
      </c>
      <c r="H1842" s="97"/>
      <c r="I1842" s="96" t="s">
        <v>13394</v>
      </c>
      <c r="J1842" s="95" t="s">
        <v>2094</v>
      </c>
      <c r="K1842" s="95" t="s">
        <v>12002</v>
      </c>
      <c r="L1842" s="164">
        <v>296.24</v>
      </c>
      <c r="M1842" s="154">
        <v>325.86</v>
      </c>
      <c r="N1842" s="125">
        <f>(Combined[[#This Row],[Westlake List Price 06-01-26]]-Combined[[#This Row],[Westlake List Price 05-01-26]])/Combined[[#This Row],[Westlake List Price 05-01-26]]</f>
        <v>9.9986497434512572E-2</v>
      </c>
    </row>
    <row r="1843" spans="1:14" x14ac:dyDescent="0.3">
      <c r="A1843" s="118">
        <v>2854</v>
      </c>
      <c r="B1843" s="118" t="s">
        <v>15575</v>
      </c>
      <c r="C1843" s="118" t="s">
        <v>9278</v>
      </c>
      <c r="D1843" s="99" t="s">
        <v>13373</v>
      </c>
      <c r="E1843" s="99" t="s">
        <v>13654</v>
      </c>
      <c r="F1843" s="97" t="s">
        <v>12159</v>
      </c>
      <c r="G1843" s="97" t="s">
        <v>9278</v>
      </c>
      <c r="H1843" s="97"/>
      <c r="I1843" s="96" t="s">
        <v>13394</v>
      </c>
      <c r="J1843" s="95" t="s">
        <v>2093</v>
      </c>
      <c r="K1843" s="95" t="s">
        <v>12002</v>
      </c>
      <c r="L1843" s="164">
        <v>465.54</v>
      </c>
      <c r="M1843" s="154">
        <v>512.09</v>
      </c>
      <c r="N1843" s="125">
        <f>(Combined[[#This Row],[Westlake List Price 06-01-26]]-Combined[[#This Row],[Westlake List Price 05-01-26]])/Combined[[#This Row],[Westlake List Price 05-01-26]]</f>
        <v>9.9991407827469195E-2</v>
      </c>
    </row>
    <row r="1844" spans="1:14" x14ac:dyDescent="0.3">
      <c r="A1844" s="118">
        <v>2855</v>
      </c>
      <c r="B1844" s="118" t="s">
        <v>15576</v>
      </c>
      <c r="C1844" s="118" t="s">
        <v>9279</v>
      </c>
      <c r="D1844" s="99" t="s">
        <v>13373</v>
      </c>
      <c r="E1844" s="99" t="s">
        <v>13655</v>
      </c>
      <c r="F1844" s="97" t="s">
        <v>12161</v>
      </c>
      <c r="G1844" s="97" t="s">
        <v>9279</v>
      </c>
      <c r="H1844" s="97"/>
      <c r="I1844" s="96" t="s">
        <v>13394</v>
      </c>
      <c r="J1844" s="95" t="s">
        <v>2096</v>
      </c>
      <c r="K1844" s="95" t="s">
        <v>12002</v>
      </c>
      <c r="L1844" s="164">
        <v>496.27</v>
      </c>
      <c r="M1844" s="154">
        <v>545.9</v>
      </c>
      <c r="N1844" s="125">
        <f>(Combined[[#This Row],[Westlake List Price 06-01-26]]-Combined[[#This Row],[Westlake List Price 05-01-26]])/Combined[[#This Row],[Westlake List Price 05-01-26]]</f>
        <v>0.10000604509641928</v>
      </c>
    </row>
    <row r="1845" spans="1:14" x14ac:dyDescent="0.3">
      <c r="A1845" s="118">
        <v>2856</v>
      </c>
      <c r="B1845" s="118" t="s">
        <v>15577</v>
      </c>
      <c r="C1845" s="118" t="s">
        <v>9280</v>
      </c>
      <c r="D1845" s="99" t="s">
        <v>13373</v>
      </c>
      <c r="E1845" s="99" t="s">
        <v>13655</v>
      </c>
      <c r="F1845" s="97" t="s">
        <v>12163</v>
      </c>
      <c r="G1845" s="97" t="s">
        <v>9280</v>
      </c>
      <c r="H1845" s="97"/>
      <c r="I1845" s="96" t="s">
        <v>13394</v>
      </c>
      <c r="J1845" s="95" t="s">
        <v>2097</v>
      </c>
      <c r="K1845" s="95" t="s">
        <v>12002</v>
      </c>
      <c r="L1845" s="164">
        <v>676.31</v>
      </c>
      <c r="M1845" s="154">
        <v>743.94</v>
      </c>
      <c r="N1845" s="125">
        <f>(Combined[[#This Row],[Westlake List Price 06-01-26]]-Combined[[#This Row],[Westlake List Price 05-01-26]])/Combined[[#This Row],[Westlake List Price 05-01-26]]</f>
        <v>9.9998521388121001E-2</v>
      </c>
    </row>
    <row r="1846" spans="1:14" x14ac:dyDescent="0.3">
      <c r="A1846" s="118">
        <v>2857</v>
      </c>
      <c r="B1846" s="118" t="s">
        <v>15578</v>
      </c>
      <c r="C1846" s="118" t="s">
        <v>9281</v>
      </c>
      <c r="D1846" s="99" t="s">
        <v>13373</v>
      </c>
      <c r="E1846" s="99" t="s">
        <v>13655</v>
      </c>
      <c r="F1846" s="97" t="s">
        <v>12165</v>
      </c>
      <c r="G1846" s="97" t="s">
        <v>9281</v>
      </c>
      <c r="H1846" s="97"/>
      <c r="I1846" s="96" t="s">
        <v>13394</v>
      </c>
      <c r="J1846" s="95" t="s">
        <v>2095</v>
      </c>
      <c r="K1846" s="95" t="s">
        <v>12002</v>
      </c>
      <c r="L1846" s="164">
        <v>1024.73</v>
      </c>
      <c r="M1846" s="154">
        <v>1127.2</v>
      </c>
      <c r="N1846" s="125">
        <f>(Combined[[#This Row],[Westlake List Price 06-01-26]]-Combined[[#This Row],[Westlake List Price 05-01-26]])/Combined[[#This Row],[Westlake List Price 05-01-26]]</f>
        <v>9.9997072399558934E-2</v>
      </c>
    </row>
    <row r="1847" spans="1:14" x14ac:dyDescent="0.3">
      <c r="A1847" s="118">
        <v>2858</v>
      </c>
      <c r="B1847" s="118" t="s">
        <v>3396</v>
      </c>
      <c r="C1847" s="118" t="s">
        <v>3396</v>
      </c>
      <c r="D1847" s="99" t="s">
        <v>13373</v>
      </c>
      <c r="E1847" s="99" t="s">
        <v>13656</v>
      </c>
      <c r="F1847" s="97" t="s">
        <v>12167</v>
      </c>
      <c r="G1847" s="97" t="s">
        <v>3396</v>
      </c>
      <c r="H1847" s="97"/>
      <c r="I1847" s="96" t="s">
        <v>13394</v>
      </c>
      <c r="J1847" s="95" t="s">
        <v>2089</v>
      </c>
      <c r="K1847" s="95" t="s">
        <v>12002</v>
      </c>
      <c r="L1847" s="164">
        <v>1216.54</v>
      </c>
      <c r="M1847" s="154">
        <v>1338.19</v>
      </c>
      <c r="N1847" s="125">
        <f>(Combined[[#This Row],[Westlake List Price 06-01-26]]-Combined[[#This Row],[Westlake List Price 05-01-26]])/Combined[[#This Row],[Westlake List Price 05-01-26]]</f>
        <v>9.9996711986453463E-2</v>
      </c>
    </row>
    <row r="1848" spans="1:14" x14ac:dyDescent="0.3">
      <c r="A1848" s="118">
        <v>2859</v>
      </c>
      <c r="B1848" s="118" t="s">
        <v>3397</v>
      </c>
      <c r="C1848" s="118" t="s">
        <v>3397</v>
      </c>
      <c r="D1848" s="99" t="s">
        <v>13373</v>
      </c>
      <c r="E1848" s="99" t="s">
        <v>13656</v>
      </c>
      <c r="F1848" s="97" t="s">
        <v>12169</v>
      </c>
      <c r="G1848" s="97" t="s">
        <v>3397</v>
      </c>
      <c r="H1848" s="97"/>
      <c r="I1848" s="96" t="s">
        <v>13394</v>
      </c>
      <c r="J1848" s="95" t="s">
        <v>2090</v>
      </c>
      <c r="K1848" s="95" t="s">
        <v>12002</v>
      </c>
      <c r="L1848" s="164">
        <v>1393.97</v>
      </c>
      <c r="M1848" s="154">
        <v>1533.37</v>
      </c>
      <c r="N1848" s="125">
        <f>(Combined[[#This Row],[Westlake List Price 06-01-26]]-Combined[[#This Row],[Westlake List Price 05-01-26]])/Combined[[#This Row],[Westlake List Price 05-01-26]]</f>
        <v>0.10000215212665972</v>
      </c>
    </row>
    <row r="1849" spans="1:14" x14ac:dyDescent="0.3">
      <c r="A1849" s="118">
        <v>2860</v>
      </c>
      <c r="B1849" s="118" t="s">
        <v>3564</v>
      </c>
      <c r="C1849" s="118" t="s">
        <v>3564</v>
      </c>
      <c r="D1849" s="99" t="s">
        <v>13373</v>
      </c>
      <c r="E1849" s="99" t="s">
        <v>13656</v>
      </c>
      <c r="F1849" s="97" t="s">
        <v>12171</v>
      </c>
      <c r="G1849" s="97" t="s">
        <v>3564</v>
      </c>
      <c r="H1849" s="97"/>
      <c r="I1849" s="96" t="s">
        <v>13394</v>
      </c>
      <c r="J1849" s="95" t="s">
        <v>13123</v>
      </c>
      <c r="K1849" s="95" t="s">
        <v>12002</v>
      </c>
      <c r="L1849" s="164">
        <v>2139.58</v>
      </c>
      <c r="M1849" s="154">
        <v>2353.54</v>
      </c>
      <c r="N1849" s="125">
        <f>(Combined[[#This Row],[Westlake List Price 06-01-26]]-Combined[[#This Row],[Westlake List Price 05-01-26]])/Combined[[#This Row],[Westlake List Price 05-01-26]]</f>
        <v>0.10000093476289741</v>
      </c>
    </row>
    <row r="1850" spans="1:14" x14ac:dyDescent="0.3">
      <c r="A1850" s="118">
        <v>2861</v>
      </c>
      <c r="B1850" s="118" t="s">
        <v>3565</v>
      </c>
      <c r="C1850" s="118" t="s">
        <v>3565</v>
      </c>
      <c r="D1850" s="99" t="s">
        <v>13373</v>
      </c>
      <c r="E1850" s="99" t="s">
        <v>13656</v>
      </c>
      <c r="F1850" s="97" t="s">
        <v>12173</v>
      </c>
      <c r="G1850" s="97" t="s">
        <v>3565</v>
      </c>
      <c r="H1850" s="97"/>
      <c r="I1850" s="96" t="s">
        <v>13394</v>
      </c>
      <c r="J1850" s="95" t="s">
        <v>13124</v>
      </c>
      <c r="K1850" s="95" t="s">
        <v>12002</v>
      </c>
      <c r="L1850" s="164">
        <v>2906.1</v>
      </c>
      <c r="M1850" s="154">
        <v>3196.71</v>
      </c>
      <c r="N1850" s="125">
        <f>(Combined[[#This Row],[Westlake List Price 06-01-26]]-Combined[[#This Row],[Westlake List Price 05-01-26]])/Combined[[#This Row],[Westlake List Price 05-01-26]]</f>
        <v>0.10000000000000005</v>
      </c>
    </row>
    <row r="1851" spans="1:14" x14ac:dyDescent="0.3">
      <c r="A1851" s="118">
        <v>2862</v>
      </c>
      <c r="B1851" s="118" t="s">
        <v>3566</v>
      </c>
      <c r="C1851" s="118" t="s">
        <v>3566</v>
      </c>
      <c r="D1851" s="99" t="s">
        <v>13373</v>
      </c>
      <c r="E1851" s="99" t="s">
        <v>13657</v>
      </c>
      <c r="F1851" s="97" t="s">
        <v>12175</v>
      </c>
      <c r="G1851" s="97" t="s">
        <v>3566</v>
      </c>
      <c r="H1851" s="97"/>
      <c r="I1851" s="96" t="s">
        <v>13394</v>
      </c>
      <c r="J1851" s="95" t="s">
        <v>13125</v>
      </c>
      <c r="K1851" s="95" t="s">
        <v>12002</v>
      </c>
      <c r="L1851" s="164">
        <v>1499.01</v>
      </c>
      <c r="M1851" s="154">
        <v>1648.91</v>
      </c>
      <c r="N1851" s="125">
        <f>(Combined[[#This Row],[Westlake List Price 06-01-26]]-Combined[[#This Row],[Westlake List Price 05-01-26]])/Combined[[#This Row],[Westlake List Price 05-01-26]]</f>
        <v>9.9999332893042803E-2</v>
      </c>
    </row>
    <row r="1852" spans="1:14" x14ac:dyDescent="0.3">
      <c r="A1852" s="118">
        <v>2863</v>
      </c>
      <c r="B1852" s="118" t="s">
        <v>3567</v>
      </c>
      <c r="C1852" s="118" t="s">
        <v>3567</v>
      </c>
      <c r="D1852" s="99" t="s">
        <v>13373</v>
      </c>
      <c r="E1852" s="99" t="s">
        <v>13657</v>
      </c>
      <c r="F1852" s="97" t="s">
        <v>11975</v>
      </c>
      <c r="G1852" s="97" t="s">
        <v>3567</v>
      </c>
      <c r="H1852" s="97"/>
      <c r="I1852" s="96" t="s">
        <v>13394</v>
      </c>
      <c r="J1852" s="95" t="s">
        <v>2091</v>
      </c>
      <c r="K1852" s="95" t="s">
        <v>12002</v>
      </c>
      <c r="L1852" s="164">
        <v>1597.57</v>
      </c>
      <c r="M1852" s="154">
        <v>1757.33</v>
      </c>
      <c r="N1852" s="125">
        <f>(Combined[[#This Row],[Westlake List Price 06-01-26]]-Combined[[#This Row],[Westlake List Price 05-01-26]])/Combined[[#This Row],[Westlake List Price 05-01-26]]</f>
        <v>0.10000187785198771</v>
      </c>
    </row>
    <row r="1853" spans="1:14" x14ac:dyDescent="0.3">
      <c r="A1853" s="118">
        <v>2864</v>
      </c>
      <c r="B1853" s="118" t="s">
        <v>3568</v>
      </c>
      <c r="C1853" s="118" t="s">
        <v>3568</v>
      </c>
      <c r="D1853" s="99" t="s">
        <v>13373</v>
      </c>
      <c r="E1853" s="99" t="s">
        <v>13657</v>
      </c>
      <c r="F1853" s="97" t="s">
        <v>11977</v>
      </c>
      <c r="G1853" s="97" t="s">
        <v>3568</v>
      </c>
      <c r="H1853" s="97"/>
      <c r="I1853" s="96" t="s">
        <v>13394</v>
      </c>
      <c r="J1853" s="95" t="s">
        <v>13126</v>
      </c>
      <c r="K1853" s="95" t="s">
        <v>12002</v>
      </c>
      <c r="L1853" s="164">
        <v>2515.77</v>
      </c>
      <c r="M1853" s="154">
        <v>2767.35</v>
      </c>
      <c r="N1853" s="125">
        <f>(Combined[[#This Row],[Westlake List Price 06-01-26]]-Combined[[#This Row],[Westlake List Price 05-01-26]])/Combined[[#This Row],[Westlake List Price 05-01-26]]</f>
        <v>0.10000119247784969</v>
      </c>
    </row>
    <row r="1854" spans="1:14" x14ac:dyDescent="0.3">
      <c r="A1854" s="118">
        <v>2865</v>
      </c>
      <c r="B1854" s="118" t="s">
        <v>3569</v>
      </c>
      <c r="C1854" s="118" t="s">
        <v>3569</v>
      </c>
      <c r="D1854" s="99" t="s">
        <v>13373</v>
      </c>
      <c r="E1854" s="99" t="s">
        <v>13657</v>
      </c>
      <c r="F1854" s="97" t="s">
        <v>11979</v>
      </c>
      <c r="G1854" s="97" t="s">
        <v>3569</v>
      </c>
      <c r="H1854" s="97"/>
      <c r="I1854" s="96" t="s">
        <v>13394</v>
      </c>
      <c r="J1854" s="95" t="s">
        <v>13127</v>
      </c>
      <c r="K1854" s="95" t="s">
        <v>12002</v>
      </c>
      <c r="L1854" s="164">
        <v>3579.5</v>
      </c>
      <c r="M1854" s="154">
        <v>3937.45</v>
      </c>
      <c r="N1854" s="125">
        <f>(Combined[[#This Row],[Westlake List Price 06-01-26]]-Combined[[#This Row],[Westlake List Price 05-01-26]])/Combined[[#This Row],[Westlake List Price 05-01-26]]</f>
        <v>9.999999999999995E-2</v>
      </c>
    </row>
    <row r="1855" spans="1:14" x14ac:dyDescent="0.3">
      <c r="A1855" s="118">
        <v>2866</v>
      </c>
      <c r="B1855" s="118" t="s">
        <v>3563</v>
      </c>
      <c r="C1855" s="118" t="s">
        <v>3563</v>
      </c>
      <c r="D1855" s="99" t="s">
        <v>13373</v>
      </c>
      <c r="E1855" s="99" t="s">
        <v>13657</v>
      </c>
      <c r="F1855" s="97" t="s">
        <v>11981</v>
      </c>
      <c r="G1855" s="97" t="s">
        <v>3563</v>
      </c>
      <c r="H1855" s="97"/>
      <c r="I1855" s="96" t="s">
        <v>13394</v>
      </c>
      <c r="J1855" s="95" t="s">
        <v>13128</v>
      </c>
      <c r="K1855" s="95" t="s">
        <v>12002</v>
      </c>
      <c r="L1855" s="164">
        <v>4069.62</v>
      </c>
      <c r="M1855" s="154">
        <v>4476.58</v>
      </c>
      <c r="N1855" s="125">
        <f>(Combined[[#This Row],[Westlake List Price 06-01-26]]-Combined[[#This Row],[Westlake List Price 05-01-26]])/Combined[[#This Row],[Westlake List Price 05-01-26]]</f>
        <v>9.9999508553624189E-2</v>
      </c>
    </row>
    <row r="1856" spans="1:14" x14ac:dyDescent="0.3">
      <c r="A1856" s="118">
        <v>2892</v>
      </c>
      <c r="B1856" s="118" t="s">
        <v>14565</v>
      </c>
      <c r="C1856" s="118" t="s">
        <v>9309</v>
      </c>
      <c r="D1856" s="99" t="s">
        <v>13373</v>
      </c>
      <c r="E1856" s="99" t="s">
        <v>13656</v>
      </c>
      <c r="F1856" s="97" t="s">
        <v>12167</v>
      </c>
      <c r="G1856" s="97" t="s">
        <v>9309</v>
      </c>
      <c r="H1856" s="97"/>
      <c r="I1856" s="96" t="s">
        <v>13401</v>
      </c>
      <c r="J1856" s="95" t="s">
        <v>5807</v>
      </c>
      <c r="K1856" s="95" t="s">
        <v>12002</v>
      </c>
      <c r="L1856" s="164">
        <v>1015.02</v>
      </c>
      <c r="M1856" s="154">
        <v>1116.52</v>
      </c>
      <c r="N1856" s="125">
        <f>(Combined[[#This Row],[Westlake List Price 06-01-26]]-Combined[[#This Row],[Westlake List Price 05-01-26]])/Combined[[#This Row],[Westlake List Price 05-01-26]]</f>
        <v>9.9998029595475948E-2</v>
      </c>
    </row>
    <row r="1857" spans="1:14" x14ac:dyDescent="0.3">
      <c r="A1857" s="118">
        <v>2893</v>
      </c>
      <c r="B1857" s="118" t="s">
        <v>14565</v>
      </c>
      <c r="C1857" s="118" t="s">
        <v>9310</v>
      </c>
      <c r="D1857" s="99" t="s">
        <v>13373</v>
      </c>
      <c r="E1857" s="99" t="s">
        <v>13656</v>
      </c>
      <c r="F1857" s="97" t="s">
        <v>12169</v>
      </c>
      <c r="G1857" s="97" t="s">
        <v>9310</v>
      </c>
      <c r="H1857" s="97"/>
      <c r="I1857" s="96" t="s">
        <v>13401</v>
      </c>
      <c r="J1857" s="95" t="s">
        <v>5807</v>
      </c>
      <c r="K1857" s="95" t="s">
        <v>12002</v>
      </c>
      <c r="L1857" s="164">
        <v>1036.6199999999999</v>
      </c>
      <c r="M1857" s="154">
        <v>1140.28</v>
      </c>
      <c r="N1857" s="125">
        <f>(Combined[[#This Row],[Westlake List Price 06-01-26]]-Combined[[#This Row],[Westlake List Price 05-01-26]])/Combined[[#This Row],[Westlake List Price 05-01-26]]</f>
        <v>9.9998070652698279E-2</v>
      </c>
    </row>
    <row r="1858" spans="1:14" x14ac:dyDescent="0.3">
      <c r="A1858" s="118">
        <v>2894</v>
      </c>
      <c r="B1858" s="118" t="s">
        <v>9311</v>
      </c>
      <c r="C1858" s="118" t="s">
        <v>9311</v>
      </c>
      <c r="D1858" s="99" t="s">
        <v>13373</v>
      </c>
      <c r="E1858" s="99" t="s">
        <v>13657</v>
      </c>
      <c r="F1858" s="97" t="s">
        <v>12175</v>
      </c>
      <c r="G1858" s="97" t="s">
        <v>9311</v>
      </c>
      <c r="H1858" s="97"/>
      <c r="I1858" s="96" t="s">
        <v>13401</v>
      </c>
      <c r="J1858" s="95" t="s">
        <v>13130</v>
      </c>
      <c r="K1858" s="95" t="s">
        <v>12002</v>
      </c>
      <c r="L1858" s="164">
        <v>1610.4</v>
      </c>
      <c r="M1858" s="154">
        <v>1771.44</v>
      </c>
      <c r="N1858" s="125">
        <f>(Combined[[#This Row],[Westlake List Price 06-01-26]]-Combined[[#This Row],[Westlake List Price 05-01-26]])/Combined[[#This Row],[Westlake List Price 05-01-26]]</f>
        <v>9.9999999999999978E-2</v>
      </c>
    </row>
    <row r="1859" spans="1:14" x14ac:dyDescent="0.3">
      <c r="A1859" s="118">
        <v>2895</v>
      </c>
      <c r="B1859" s="118" t="s">
        <v>14565</v>
      </c>
      <c r="C1859" s="118" t="s">
        <v>9312</v>
      </c>
      <c r="D1859" s="99" t="s">
        <v>13373</v>
      </c>
      <c r="E1859" s="99" t="s">
        <v>13657</v>
      </c>
      <c r="F1859" s="97" t="s">
        <v>11975</v>
      </c>
      <c r="G1859" s="97" t="s">
        <v>9312</v>
      </c>
      <c r="H1859" s="97"/>
      <c r="I1859" s="96" t="s">
        <v>13401</v>
      </c>
      <c r="J1859" s="95" t="s">
        <v>5807</v>
      </c>
      <c r="K1859" s="95" t="s">
        <v>12002</v>
      </c>
      <c r="L1859" s="164">
        <v>1532.2</v>
      </c>
      <c r="M1859" s="154">
        <v>1685.42</v>
      </c>
      <c r="N1859" s="125">
        <f>(Combined[[#This Row],[Westlake List Price 06-01-26]]-Combined[[#This Row],[Westlake List Price 05-01-26]])/Combined[[#This Row],[Westlake List Price 05-01-26]]</f>
        <v>0.10000000000000002</v>
      </c>
    </row>
    <row r="1860" spans="1:14" x14ac:dyDescent="0.3">
      <c r="A1860" s="118">
        <v>2907</v>
      </c>
      <c r="B1860" s="118" t="s">
        <v>15601</v>
      </c>
      <c r="C1860" s="118" t="s">
        <v>9324</v>
      </c>
      <c r="D1860" s="99" t="s">
        <v>13373</v>
      </c>
      <c r="E1860" s="99" t="s">
        <v>13655</v>
      </c>
      <c r="F1860" s="97" t="s">
        <v>12007</v>
      </c>
      <c r="G1860" s="97" t="s">
        <v>9324</v>
      </c>
      <c r="H1860" s="97"/>
      <c r="I1860" s="96" t="s">
        <v>19409</v>
      </c>
      <c r="J1860" s="95" t="s">
        <v>1752</v>
      </c>
      <c r="K1860" s="95" t="s">
        <v>12002</v>
      </c>
      <c r="L1860" s="164">
        <v>436.4</v>
      </c>
      <c r="M1860" s="154">
        <v>480.04</v>
      </c>
      <c r="N1860" s="125">
        <f>(Combined[[#This Row],[Westlake List Price 06-01-26]]-Combined[[#This Row],[Westlake List Price 05-01-26]])/Combined[[#This Row],[Westlake List Price 05-01-26]]</f>
        <v>0.1000000000000001</v>
      </c>
    </row>
    <row r="1861" spans="1:14" x14ac:dyDescent="0.3">
      <c r="A1861" s="118">
        <v>2908</v>
      </c>
      <c r="B1861" s="118" t="s">
        <v>9326</v>
      </c>
      <c r="C1861" s="118" t="s">
        <v>9326</v>
      </c>
      <c r="D1861" s="99" t="s">
        <v>13373</v>
      </c>
      <c r="E1861" s="99" t="s">
        <v>13656</v>
      </c>
      <c r="F1861" s="97" t="s">
        <v>12167</v>
      </c>
      <c r="G1861" s="97" t="s">
        <v>9326</v>
      </c>
      <c r="H1861" s="97"/>
      <c r="I1861" s="96" t="s">
        <v>19409</v>
      </c>
      <c r="J1861" s="95" t="s">
        <v>13830</v>
      </c>
      <c r="K1861" s="95" t="s">
        <v>12002</v>
      </c>
      <c r="L1861" s="164">
        <v>1195.17</v>
      </c>
      <c r="M1861" s="154">
        <v>1314.69</v>
      </c>
      <c r="N1861" s="125">
        <f>(Combined[[#This Row],[Westlake List Price 06-01-26]]-Combined[[#This Row],[Westlake List Price 05-01-26]])/Combined[[#This Row],[Westlake List Price 05-01-26]]</f>
        <v>0.10000251010316522</v>
      </c>
    </row>
    <row r="1862" spans="1:14" x14ac:dyDescent="0.3">
      <c r="A1862" s="118">
        <v>2909</v>
      </c>
      <c r="B1862" s="118" t="s">
        <v>14565</v>
      </c>
      <c r="C1862" s="118" t="s">
        <v>9327</v>
      </c>
      <c r="D1862" s="99" t="s">
        <v>13373</v>
      </c>
      <c r="E1862" s="99" t="s">
        <v>13656</v>
      </c>
      <c r="F1862" s="97" t="s">
        <v>12169</v>
      </c>
      <c r="G1862" s="97" t="s">
        <v>9327</v>
      </c>
      <c r="H1862" s="97"/>
      <c r="I1862" s="96" t="s">
        <v>19409</v>
      </c>
      <c r="J1862" s="95" t="s">
        <v>5807</v>
      </c>
      <c r="K1862" s="95" t="s">
        <v>12002</v>
      </c>
      <c r="L1862" s="164">
        <v>1348.35</v>
      </c>
      <c r="M1862" s="154">
        <v>1483.19</v>
      </c>
      <c r="N1862" s="125">
        <f>(Combined[[#This Row],[Westlake List Price 06-01-26]]-Combined[[#This Row],[Westlake List Price 05-01-26]])/Combined[[#This Row],[Westlake List Price 05-01-26]]</f>
        <v>0.10000370823599225</v>
      </c>
    </row>
    <row r="1863" spans="1:14" x14ac:dyDescent="0.3">
      <c r="A1863" s="118">
        <v>2910</v>
      </c>
      <c r="B1863" s="118" t="s">
        <v>9086</v>
      </c>
      <c r="C1863" s="118" t="s">
        <v>9086</v>
      </c>
      <c r="D1863" s="99" t="s">
        <v>13373</v>
      </c>
      <c r="E1863" s="99" t="s">
        <v>13657</v>
      </c>
      <c r="F1863" s="97" t="s">
        <v>12175</v>
      </c>
      <c r="G1863" s="97" t="s">
        <v>9086</v>
      </c>
      <c r="H1863" s="97"/>
      <c r="I1863" s="96" t="s">
        <v>19409</v>
      </c>
      <c r="J1863" s="95" t="s">
        <v>5807</v>
      </c>
      <c r="K1863" s="95" t="s">
        <v>12002</v>
      </c>
      <c r="L1863" s="164">
        <v>1498.75</v>
      </c>
      <c r="M1863" s="154">
        <v>1648.63</v>
      </c>
      <c r="N1863" s="125">
        <f>(Combined[[#This Row],[Westlake List Price 06-01-26]]-Combined[[#This Row],[Westlake List Price 05-01-26]])/Combined[[#This Row],[Westlake List Price 05-01-26]]</f>
        <v>0.10000333611342793</v>
      </c>
    </row>
    <row r="1864" spans="1:14" x14ac:dyDescent="0.3">
      <c r="A1864" s="118">
        <v>2911</v>
      </c>
      <c r="B1864" s="118" t="s">
        <v>9087</v>
      </c>
      <c r="C1864" s="118" t="s">
        <v>9087</v>
      </c>
      <c r="D1864" s="99" t="s">
        <v>13373</v>
      </c>
      <c r="E1864" s="99" t="s">
        <v>13657</v>
      </c>
      <c r="F1864" s="97" t="s">
        <v>11975</v>
      </c>
      <c r="G1864" s="97" t="s">
        <v>9087</v>
      </c>
      <c r="H1864" s="97"/>
      <c r="I1864" s="96" t="s">
        <v>19409</v>
      </c>
      <c r="J1864" s="95" t="s">
        <v>13366</v>
      </c>
      <c r="K1864" s="95" t="s">
        <v>12002</v>
      </c>
      <c r="L1864" s="164">
        <v>1677.05</v>
      </c>
      <c r="M1864" s="154">
        <v>1844.76</v>
      </c>
      <c r="N1864" s="125">
        <f>(Combined[[#This Row],[Westlake List Price 06-01-26]]-Combined[[#This Row],[Westlake List Price 05-01-26]])/Combined[[#This Row],[Westlake List Price 05-01-26]]</f>
        <v>0.1000029814257178</v>
      </c>
    </row>
    <row r="1865" spans="1:14" x14ac:dyDescent="0.3">
      <c r="A1865" s="118">
        <v>2923</v>
      </c>
      <c r="B1865" s="118" t="s">
        <v>13660</v>
      </c>
      <c r="C1865" s="118" t="s">
        <v>13660</v>
      </c>
      <c r="D1865" s="99" t="s">
        <v>13373</v>
      </c>
      <c r="E1865" s="99" t="s">
        <v>13653</v>
      </c>
      <c r="F1865" s="97" t="s">
        <v>11754</v>
      </c>
      <c r="G1865" s="97" t="s">
        <v>13660</v>
      </c>
      <c r="H1865" s="97"/>
      <c r="I1865" s="96" t="s">
        <v>13403</v>
      </c>
      <c r="J1865" s="95" t="s">
        <v>13812</v>
      </c>
      <c r="K1865" s="95" t="s">
        <v>12002</v>
      </c>
      <c r="L1865" s="164">
        <v>432.67</v>
      </c>
      <c r="M1865" s="154">
        <v>475.94</v>
      </c>
      <c r="N1865" s="125">
        <f>(Combined[[#This Row],[Westlake List Price 06-01-26]]-Combined[[#This Row],[Westlake List Price 05-01-26]])/Combined[[#This Row],[Westlake List Price 05-01-26]]</f>
        <v>0.10000693369080357</v>
      </c>
    </row>
    <row r="1866" spans="1:14" x14ac:dyDescent="0.3">
      <c r="A1866" s="118">
        <v>2924</v>
      </c>
      <c r="B1866" s="118" t="s">
        <v>15612</v>
      </c>
      <c r="C1866" s="118" t="s">
        <v>8891</v>
      </c>
      <c r="D1866" s="99" t="s">
        <v>13373</v>
      </c>
      <c r="E1866" s="99" t="s">
        <v>13654</v>
      </c>
      <c r="F1866" s="97" t="s">
        <v>12003</v>
      </c>
      <c r="G1866" s="97" t="s">
        <v>8891</v>
      </c>
      <c r="H1866" s="97"/>
      <c r="I1866" s="96" t="s">
        <v>13403</v>
      </c>
      <c r="J1866" s="95" t="s">
        <v>1753</v>
      </c>
      <c r="K1866" s="95" t="s">
        <v>12002</v>
      </c>
      <c r="L1866" s="164">
        <v>298.42</v>
      </c>
      <c r="M1866" s="154">
        <v>328.26</v>
      </c>
      <c r="N1866" s="125">
        <f>(Combined[[#This Row],[Westlake List Price 06-01-26]]-Combined[[#This Row],[Westlake List Price 05-01-26]])/Combined[[#This Row],[Westlake List Price 05-01-26]]</f>
        <v>9.9993298036324549E-2</v>
      </c>
    </row>
    <row r="1867" spans="1:14" x14ac:dyDescent="0.3">
      <c r="A1867" s="118">
        <v>2925</v>
      </c>
      <c r="B1867" s="118" t="s">
        <v>15613</v>
      </c>
      <c r="C1867" s="118" t="s">
        <v>8892</v>
      </c>
      <c r="D1867" s="99" t="s">
        <v>13373</v>
      </c>
      <c r="E1867" s="99" t="s">
        <v>13654</v>
      </c>
      <c r="F1867" s="97" t="s">
        <v>12005</v>
      </c>
      <c r="G1867" s="97" t="s">
        <v>8892</v>
      </c>
      <c r="H1867" s="97"/>
      <c r="I1867" s="96" t="s">
        <v>13403</v>
      </c>
      <c r="J1867" s="95" t="s">
        <v>1754</v>
      </c>
      <c r="K1867" s="95" t="s">
        <v>12002</v>
      </c>
      <c r="L1867" s="164">
        <v>577.48</v>
      </c>
      <c r="M1867" s="154">
        <v>635.23</v>
      </c>
      <c r="N1867" s="125">
        <f>(Combined[[#This Row],[Westlake List Price 06-01-26]]-Combined[[#This Row],[Westlake List Price 05-01-26]])/Combined[[#This Row],[Westlake List Price 05-01-26]]</f>
        <v>0.10000346332340514</v>
      </c>
    </row>
    <row r="1868" spans="1:14" x14ac:dyDescent="0.3">
      <c r="A1868" s="118">
        <v>2963</v>
      </c>
      <c r="B1868" s="118" t="s">
        <v>15635</v>
      </c>
      <c r="C1868" s="118" t="s">
        <v>9161</v>
      </c>
      <c r="D1868" s="99" t="s">
        <v>13373</v>
      </c>
      <c r="E1868" s="99" t="s">
        <v>13653</v>
      </c>
      <c r="F1868" s="97" t="s">
        <v>12000</v>
      </c>
      <c r="G1868" s="97" t="s">
        <v>9161</v>
      </c>
      <c r="H1868" s="97"/>
      <c r="I1868" s="96" t="s">
        <v>13392</v>
      </c>
      <c r="J1868" s="95" t="s">
        <v>1877</v>
      </c>
      <c r="K1868" s="95" t="s">
        <v>12002</v>
      </c>
      <c r="L1868" s="164">
        <v>117.92</v>
      </c>
      <c r="M1868" s="154">
        <v>129.71</v>
      </c>
      <c r="N1868" s="125">
        <f>(Combined[[#This Row],[Westlake List Price 06-01-26]]-Combined[[#This Row],[Westlake List Price 05-01-26]])/Combined[[#This Row],[Westlake List Price 05-01-26]]</f>
        <v>9.9983039348711042E-2</v>
      </c>
    </row>
    <row r="1869" spans="1:14" x14ac:dyDescent="0.3">
      <c r="A1869" s="118">
        <v>2964</v>
      </c>
      <c r="B1869" s="118" t="s">
        <v>15636</v>
      </c>
      <c r="C1869" s="118" t="s">
        <v>9162</v>
      </c>
      <c r="D1869" s="99" t="s">
        <v>13373</v>
      </c>
      <c r="E1869" s="99" t="s">
        <v>13654</v>
      </c>
      <c r="F1869" s="97" t="s">
        <v>12003</v>
      </c>
      <c r="G1869" s="97" t="s">
        <v>9162</v>
      </c>
      <c r="H1869" s="97"/>
      <c r="I1869" s="96" t="s">
        <v>13392</v>
      </c>
      <c r="J1869" s="95" t="s">
        <v>1879</v>
      </c>
      <c r="K1869" s="95" t="s">
        <v>12002</v>
      </c>
      <c r="L1869" s="164">
        <v>255.24</v>
      </c>
      <c r="M1869" s="154">
        <v>280.76</v>
      </c>
      <c r="N1869" s="125">
        <f>(Combined[[#This Row],[Westlake List Price 06-01-26]]-Combined[[#This Row],[Westlake List Price 05-01-26]])/Combined[[#This Row],[Westlake List Price 05-01-26]]</f>
        <v>9.9984328475160561E-2</v>
      </c>
    </row>
    <row r="1870" spans="1:14" x14ac:dyDescent="0.3">
      <c r="A1870" s="118">
        <v>2965</v>
      </c>
      <c r="B1870" s="118" t="s">
        <v>15637</v>
      </c>
      <c r="C1870" s="118" t="s">
        <v>9163</v>
      </c>
      <c r="D1870" s="99" t="s">
        <v>13373</v>
      </c>
      <c r="E1870" s="99" t="s">
        <v>13654</v>
      </c>
      <c r="F1870" s="97" t="s">
        <v>12005</v>
      </c>
      <c r="G1870" s="97" t="s">
        <v>9163</v>
      </c>
      <c r="H1870" s="97"/>
      <c r="I1870" s="96" t="s">
        <v>13392</v>
      </c>
      <c r="J1870" s="95" t="s">
        <v>1878</v>
      </c>
      <c r="K1870" s="95" t="s">
        <v>12002</v>
      </c>
      <c r="L1870" s="164">
        <v>297.58</v>
      </c>
      <c r="M1870" s="154">
        <v>327.33999999999997</v>
      </c>
      <c r="N1870" s="125">
        <f>(Combined[[#This Row],[Westlake List Price 06-01-26]]-Combined[[#This Row],[Westlake List Price 05-01-26]])/Combined[[#This Row],[Westlake List Price 05-01-26]]</f>
        <v>0.10000672088177967</v>
      </c>
    </row>
    <row r="1871" spans="1:14" x14ac:dyDescent="0.3">
      <c r="A1871" s="118">
        <v>2966</v>
      </c>
      <c r="B1871" s="118" t="s">
        <v>15638</v>
      </c>
      <c r="C1871" s="118" t="s">
        <v>9164</v>
      </c>
      <c r="D1871" s="99" t="s">
        <v>13373</v>
      </c>
      <c r="E1871" s="99" t="s">
        <v>13655</v>
      </c>
      <c r="F1871" s="97" t="s">
        <v>12007</v>
      </c>
      <c r="G1871" s="97" t="s">
        <v>9164</v>
      </c>
      <c r="H1871" s="97"/>
      <c r="I1871" s="96" t="s">
        <v>13392</v>
      </c>
      <c r="J1871" s="95" t="s">
        <v>2082</v>
      </c>
      <c r="K1871" s="95" t="s">
        <v>12002</v>
      </c>
      <c r="L1871" s="164">
        <v>323.23</v>
      </c>
      <c r="M1871" s="154">
        <v>355.55</v>
      </c>
      <c r="N1871" s="125">
        <f>(Combined[[#This Row],[Westlake List Price 06-01-26]]-Combined[[#This Row],[Westlake List Price 05-01-26]])/Combined[[#This Row],[Westlake List Price 05-01-26]]</f>
        <v>9.9990718683290514E-2</v>
      </c>
    </row>
    <row r="1872" spans="1:14" x14ac:dyDescent="0.3">
      <c r="A1872" s="118">
        <v>2967</v>
      </c>
      <c r="B1872" s="118" t="s">
        <v>15639</v>
      </c>
      <c r="C1872" s="118" t="s">
        <v>9165</v>
      </c>
      <c r="D1872" s="99" t="s">
        <v>13373</v>
      </c>
      <c r="E1872" s="99" t="s">
        <v>13655</v>
      </c>
      <c r="F1872" s="97" t="s">
        <v>12009</v>
      </c>
      <c r="G1872" s="97" t="s">
        <v>9165</v>
      </c>
      <c r="H1872" s="97"/>
      <c r="I1872" s="96" t="s">
        <v>13392</v>
      </c>
      <c r="J1872" s="95" t="s">
        <v>2083</v>
      </c>
      <c r="K1872" s="95" t="s">
        <v>12002</v>
      </c>
      <c r="L1872" s="164">
        <v>371.77</v>
      </c>
      <c r="M1872" s="154">
        <v>408.95</v>
      </c>
      <c r="N1872" s="125">
        <f>(Combined[[#This Row],[Westlake List Price 06-01-26]]-Combined[[#This Row],[Westlake List Price 05-01-26]])/Combined[[#This Row],[Westlake List Price 05-01-26]]</f>
        <v>0.10000806950533934</v>
      </c>
    </row>
    <row r="1873" spans="1:14" x14ac:dyDescent="0.3">
      <c r="A1873" s="118">
        <v>2968</v>
      </c>
      <c r="B1873" s="118" t="s">
        <v>15640</v>
      </c>
      <c r="C1873" s="118" t="s">
        <v>9166</v>
      </c>
      <c r="D1873" s="99" t="s">
        <v>13373</v>
      </c>
      <c r="E1873" s="99" t="s">
        <v>13655</v>
      </c>
      <c r="F1873" s="97" t="s">
        <v>12011</v>
      </c>
      <c r="G1873" s="97" t="s">
        <v>9166</v>
      </c>
      <c r="H1873" s="97"/>
      <c r="I1873" s="96" t="s">
        <v>13392</v>
      </c>
      <c r="J1873" s="95" t="s">
        <v>1880</v>
      </c>
      <c r="K1873" s="95" t="s">
        <v>12002</v>
      </c>
      <c r="L1873" s="164">
        <v>915.04</v>
      </c>
      <c r="M1873" s="154">
        <v>1006.54</v>
      </c>
      <c r="N1873" s="125">
        <f>(Combined[[#This Row],[Westlake List Price 06-01-26]]-Combined[[#This Row],[Westlake List Price 05-01-26]])/Combined[[#This Row],[Westlake List Price 05-01-26]]</f>
        <v>9.9995628606399725E-2</v>
      </c>
    </row>
    <row r="1874" spans="1:14" x14ac:dyDescent="0.3">
      <c r="A1874" s="118">
        <v>3000</v>
      </c>
      <c r="B1874" s="118" t="s">
        <v>15641</v>
      </c>
      <c r="C1874" s="118" t="s">
        <v>8781</v>
      </c>
      <c r="D1874" s="99" t="s">
        <v>13373</v>
      </c>
      <c r="E1874" s="99" t="s">
        <v>13653</v>
      </c>
      <c r="F1874" s="97" t="s">
        <v>12000</v>
      </c>
      <c r="G1874" s="97" t="s">
        <v>8781</v>
      </c>
      <c r="H1874" s="97"/>
      <c r="I1874" s="96" t="s">
        <v>13397</v>
      </c>
      <c r="J1874" s="95" t="s">
        <v>2108</v>
      </c>
      <c r="K1874" s="95" t="s">
        <v>12002</v>
      </c>
      <c r="L1874" s="164">
        <v>129.74</v>
      </c>
      <c r="M1874" s="154">
        <v>142.71</v>
      </c>
      <c r="N1874" s="125">
        <f>(Combined[[#This Row],[Westlake List Price 06-01-26]]-Combined[[#This Row],[Westlake List Price 05-01-26]])/Combined[[#This Row],[Westlake List Price 05-01-26]]</f>
        <v>9.9969169107445646E-2</v>
      </c>
    </row>
    <row r="1875" spans="1:14" x14ac:dyDescent="0.3">
      <c r="A1875" s="118">
        <v>3001</v>
      </c>
      <c r="B1875" s="118" t="s">
        <v>15642</v>
      </c>
      <c r="C1875" s="118" t="s">
        <v>8782</v>
      </c>
      <c r="D1875" s="99" t="s">
        <v>13373</v>
      </c>
      <c r="E1875" s="99" t="s">
        <v>13654</v>
      </c>
      <c r="F1875" s="97" t="s">
        <v>12003</v>
      </c>
      <c r="G1875" s="97" t="s">
        <v>8782</v>
      </c>
      <c r="H1875" s="97"/>
      <c r="I1875" s="96" t="s">
        <v>13397</v>
      </c>
      <c r="J1875" s="95" t="s">
        <v>2110</v>
      </c>
      <c r="K1875" s="95" t="s">
        <v>12002</v>
      </c>
      <c r="L1875" s="164">
        <v>248.49</v>
      </c>
      <c r="M1875" s="154">
        <v>273.33999999999997</v>
      </c>
      <c r="N1875" s="125">
        <f>(Combined[[#This Row],[Westlake List Price 06-01-26]]-Combined[[#This Row],[Westlake List Price 05-01-26]])/Combined[[#This Row],[Westlake List Price 05-01-26]]</f>
        <v>0.10000402430681302</v>
      </c>
    </row>
    <row r="1876" spans="1:14" x14ac:dyDescent="0.3">
      <c r="A1876" s="118">
        <v>3002</v>
      </c>
      <c r="B1876" s="118" t="s">
        <v>15643</v>
      </c>
      <c r="C1876" s="118" t="s">
        <v>8783</v>
      </c>
      <c r="D1876" s="99" t="s">
        <v>13373</v>
      </c>
      <c r="E1876" s="99" t="s">
        <v>13654</v>
      </c>
      <c r="F1876" s="97" t="s">
        <v>12005</v>
      </c>
      <c r="G1876" s="97" t="s">
        <v>8783</v>
      </c>
      <c r="H1876" s="97"/>
      <c r="I1876" s="96" t="s">
        <v>13397</v>
      </c>
      <c r="J1876" s="95" t="s">
        <v>2109</v>
      </c>
      <c r="K1876" s="95" t="s">
        <v>12002</v>
      </c>
      <c r="L1876" s="164">
        <v>297.58</v>
      </c>
      <c r="M1876" s="154">
        <v>327.33999999999997</v>
      </c>
      <c r="N1876" s="125">
        <f>(Combined[[#This Row],[Westlake List Price 06-01-26]]-Combined[[#This Row],[Westlake List Price 05-01-26]])/Combined[[#This Row],[Westlake List Price 05-01-26]]</f>
        <v>0.10000672088177967</v>
      </c>
    </row>
    <row r="1877" spans="1:14" x14ac:dyDescent="0.3">
      <c r="A1877" s="118">
        <v>3003</v>
      </c>
      <c r="B1877" s="118" t="s">
        <v>15644</v>
      </c>
      <c r="C1877" s="118" t="s">
        <v>8784</v>
      </c>
      <c r="D1877" s="99" t="s">
        <v>13373</v>
      </c>
      <c r="E1877" s="99" t="s">
        <v>13655</v>
      </c>
      <c r="F1877" s="97" t="s">
        <v>12007</v>
      </c>
      <c r="G1877" s="97" t="s">
        <v>8784</v>
      </c>
      <c r="H1877" s="97"/>
      <c r="I1877" s="96" t="s">
        <v>13397</v>
      </c>
      <c r="J1877" s="95" t="s">
        <v>2112</v>
      </c>
      <c r="K1877" s="95" t="s">
        <v>12002</v>
      </c>
      <c r="L1877" s="164">
        <v>323.3</v>
      </c>
      <c r="M1877" s="154">
        <v>355.63</v>
      </c>
      <c r="N1877" s="125">
        <f>(Combined[[#This Row],[Westlake List Price 06-01-26]]-Combined[[#This Row],[Westlake List Price 05-01-26]])/Combined[[#This Row],[Westlake List Price 05-01-26]]</f>
        <v>9.999999999999995E-2</v>
      </c>
    </row>
    <row r="1878" spans="1:14" x14ac:dyDescent="0.3">
      <c r="A1878" s="118">
        <v>3004</v>
      </c>
      <c r="B1878" s="118" t="s">
        <v>15645</v>
      </c>
      <c r="C1878" s="118" t="s">
        <v>8785</v>
      </c>
      <c r="D1878" s="99" t="s">
        <v>13373</v>
      </c>
      <c r="E1878" s="99" t="s">
        <v>13655</v>
      </c>
      <c r="F1878" s="97" t="s">
        <v>12009</v>
      </c>
      <c r="G1878" s="97" t="s">
        <v>8785</v>
      </c>
      <c r="H1878" s="97"/>
      <c r="I1878" s="96" t="s">
        <v>13397</v>
      </c>
      <c r="J1878" s="95" t="s">
        <v>2113</v>
      </c>
      <c r="K1878" s="95" t="s">
        <v>12002</v>
      </c>
      <c r="L1878" s="164">
        <v>371.77</v>
      </c>
      <c r="M1878" s="154">
        <v>408.95</v>
      </c>
      <c r="N1878" s="125">
        <f>(Combined[[#This Row],[Westlake List Price 06-01-26]]-Combined[[#This Row],[Westlake List Price 05-01-26]])/Combined[[#This Row],[Westlake List Price 05-01-26]]</f>
        <v>0.10000806950533934</v>
      </c>
    </row>
    <row r="1879" spans="1:14" x14ac:dyDescent="0.3">
      <c r="A1879" s="118">
        <v>3005</v>
      </c>
      <c r="B1879" s="118" t="s">
        <v>15646</v>
      </c>
      <c r="C1879" s="118" t="s">
        <v>8786</v>
      </c>
      <c r="D1879" s="99" t="s">
        <v>13373</v>
      </c>
      <c r="E1879" s="99" t="s">
        <v>13655</v>
      </c>
      <c r="F1879" s="97" t="s">
        <v>12011</v>
      </c>
      <c r="G1879" s="97" t="s">
        <v>8786</v>
      </c>
      <c r="H1879" s="97"/>
      <c r="I1879" s="96" t="s">
        <v>13397</v>
      </c>
      <c r="J1879" s="95" t="s">
        <v>2111</v>
      </c>
      <c r="K1879" s="95" t="s">
        <v>12002</v>
      </c>
      <c r="L1879" s="164">
        <v>960.69</v>
      </c>
      <c r="M1879" s="154">
        <v>1056.76</v>
      </c>
      <c r="N1879" s="125">
        <f>(Combined[[#This Row],[Westlake List Price 06-01-26]]-Combined[[#This Row],[Westlake List Price 05-01-26]])/Combined[[#This Row],[Westlake List Price 05-01-26]]</f>
        <v>0.10000104091850642</v>
      </c>
    </row>
    <row r="1880" spans="1:14" x14ac:dyDescent="0.3">
      <c r="A1880" s="118">
        <v>3031</v>
      </c>
      <c r="B1880" s="118" t="s">
        <v>15647</v>
      </c>
      <c r="C1880" s="118" t="s">
        <v>9054</v>
      </c>
      <c r="D1880" s="99" t="s">
        <v>13373</v>
      </c>
      <c r="E1880" s="99" t="s">
        <v>13653</v>
      </c>
      <c r="F1880" s="97" t="s">
        <v>12000</v>
      </c>
      <c r="G1880" s="97" t="s">
        <v>9054</v>
      </c>
      <c r="H1880" s="97"/>
      <c r="I1880" s="96" t="s">
        <v>13380</v>
      </c>
      <c r="J1880" s="95" t="s">
        <v>2226</v>
      </c>
      <c r="K1880" s="95" t="s">
        <v>12002</v>
      </c>
      <c r="L1880" s="164">
        <v>236</v>
      </c>
      <c r="M1880" s="154">
        <v>259.60000000000002</v>
      </c>
      <c r="N1880" s="125">
        <f>(Combined[[#This Row],[Westlake List Price 06-01-26]]-Combined[[#This Row],[Westlake List Price 05-01-26]])/Combined[[#This Row],[Westlake List Price 05-01-26]]</f>
        <v>0.1000000000000001</v>
      </c>
    </row>
    <row r="1881" spans="1:14" x14ac:dyDescent="0.3">
      <c r="A1881" s="118">
        <v>3032</v>
      </c>
      <c r="B1881" s="118" t="s">
        <v>15648</v>
      </c>
      <c r="C1881" s="118" t="s">
        <v>9055</v>
      </c>
      <c r="D1881" s="99" t="s">
        <v>13373</v>
      </c>
      <c r="E1881" s="99" t="s">
        <v>13654</v>
      </c>
      <c r="F1881" s="97" t="s">
        <v>12005</v>
      </c>
      <c r="G1881" s="97" t="s">
        <v>9055</v>
      </c>
      <c r="H1881" s="97"/>
      <c r="I1881" s="96" t="s">
        <v>13380</v>
      </c>
      <c r="J1881" s="95" t="s">
        <v>2227</v>
      </c>
      <c r="K1881" s="95" t="s">
        <v>12002</v>
      </c>
      <c r="L1881" s="164">
        <v>1410.98</v>
      </c>
      <c r="M1881" s="154">
        <v>1552.08</v>
      </c>
      <c r="N1881" s="125">
        <f>(Combined[[#This Row],[Westlake List Price 06-01-26]]-Combined[[#This Row],[Westlake List Price 05-01-26]])/Combined[[#This Row],[Westlake List Price 05-01-26]]</f>
        <v>0.10000141745453509</v>
      </c>
    </row>
    <row r="1882" spans="1:14" x14ac:dyDescent="0.3">
      <c r="A1882" s="118">
        <v>3102</v>
      </c>
      <c r="B1882" s="118" t="s">
        <v>15671</v>
      </c>
      <c r="C1882" s="118" t="s">
        <v>8925</v>
      </c>
      <c r="D1882" s="99" t="s">
        <v>13373</v>
      </c>
      <c r="E1882" s="99" t="s">
        <v>13653</v>
      </c>
      <c r="F1882" s="97" t="s">
        <v>12071</v>
      </c>
      <c r="G1882" s="97" t="s">
        <v>8925</v>
      </c>
      <c r="H1882" s="97"/>
      <c r="I1882" s="96" t="s">
        <v>13395</v>
      </c>
      <c r="J1882" s="95" t="s">
        <v>2116</v>
      </c>
      <c r="K1882" s="95" t="s">
        <v>12002</v>
      </c>
      <c r="L1882" s="164">
        <v>77.08</v>
      </c>
      <c r="M1882" s="154">
        <v>84.79</v>
      </c>
      <c r="N1882" s="125">
        <f>(Combined[[#This Row],[Westlake List Price 06-01-26]]-Combined[[#This Row],[Westlake List Price 05-01-26]])/Combined[[#This Row],[Westlake List Price 05-01-26]]</f>
        <v>0.10002594706798143</v>
      </c>
    </row>
    <row r="1883" spans="1:14" x14ac:dyDescent="0.3">
      <c r="A1883" s="118">
        <v>3103</v>
      </c>
      <c r="B1883" s="118" t="s">
        <v>15672</v>
      </c>
      <c r="C1883" s="118" t="s">
        <v>8926</v>
      </c>
      <c r="D1883" s="99" t="s">
        <v>13373</v>
      </c>
      <c r="E1883" s="99" t="s">
        <v>13654</v>
      </c>
      <c r="F1883" s="97" t="s">
        <v>12075</v>
      </c>
      <c r="G1883" s="97" t="s">
        <v>8926</v>
      </c>
      <c r="H1883" s="97"/>
      <c r="I1883" s="96" t="s">
        <v>13395</v>
      </c>
      <c r="J1883" s="95" t="s">
        <v>2117</v>
      </c>
      <c r="K1883" s="95" t="s">
        <v>12002</v>
      </c>
      <c r="L1883" s="164">
        <v>141.84</v>
      </c>
      <c r="M1883" s="154">
        <v>156.02000000000001</v>
      </c>
      <c r="N1883" s="125">
        <f>(Combined[[#This Row],[Westlake List Price 06-01-26]]-Combined[[#This Row],[Westlake List Price 05-01-26]])/Combined[[#This Row],[Westlake List Price 05-01-26]]</f>
        <v>9.9971799210377937E-2</v>
      </c>
    </row>
    <row r="1884" spans="1:14" x14ac:dyDescent="0.3">
      <c r="A1884" s="118">
        <v>3104</v>
      </c>
      <c r="B1884" s="118" t="s">
        <v>15673</v>
      </c>
      <c r="C1884" s="118" t="s">
        <v>8927</v>
      </c>
      <c r="D1884" s="99" t="s">
        <v>13373</v>
      </c>
      <c r="E1884" s="99" t="s">
        <v>13655</v>
      </c>
      <c r="F1884" s="97" t="s">
        <v>12077</v>
      </c>
      <c r="G1884" s="97" t="s">
        <v>8927</v>
      </c>
      <c r="H1884" s="97"/>
      <c r="I1884" s="96" t="s">
        <v>13395</v>
      </c>
      <c r="J1884" s="95" t="s">
        <v>2118</v>
      </c>
      <c r="K1884" s="95" t="s">
        <v>12002</v>
      </c>
      <c r="L1884" s="164">
        <v>392.28</v>
      </c>
      <c r="M1884" s="154">
        <v>431.51</v>
      </c>
      <c r="N1884" s="125">
        <f>(Combined[[#This Row],[Westlake List Price 06-01-26]]-Combined[[#This Row],[Westlake List Price 05-01-26]])/Combined[[#This Row],[Westlake List Price 05-01-26]]</f>
        <v>0.10000509839910274</v>
      </c>
    </row>
    <row r="1885" spans="1:14" x14ac:dyDescent="0.3">
      <c r="A1885" s="118">
        <v>3105</v>
      </c>
      <c r="B1885" s="118" t="s">
        <v>15674</v>
      </c>
      <c r="C1885" s="118" t="s">
        <v>8928</v>
      </c>
      <c r="D1885" s="99" t="s">
        <v>13373</v>
      </c>
      <c r="E1885" s="99" t="s">
        <v>13656</v>
      </c>
      <c r="F1885" s="97" t="s">
        <v>12079</v>
      </c>
      <c r="G1885" s="97" t="s">
        <v>8928</v>
      </c>
      <c r="H1885" s="97"/>
      <c r="I1885" s="96" t="s">
        <v>13395</v>
      </c>
      <c r="J1885" s="95" t="s">
        <v>2114</v>
      </c>
      <c r="K1885" s="95" t="s">
        <v>12002</v>
      </c>
      <c r="L1885" s="164">
        <v>1319.32</v>
      </c>
      <c r="M1885" s="154">
        <v>1451.25</v>
      </c>
      <c r="N1885" s="125">
        <f>(Combined[[#This Row],[Westlake List Price 06-01-26]]-Combined[[#This Row],[Westlake List Price 05-01-26]])/Combined[[#This Row],[Westlake List Price 05-01-26]]</f>
        <v>9.9998484067550006E-2</v>
      </c>
    </row>
    <row r="1886" spans="1:14" x14ac:dyDescent="0.3">
      <c r="A1886" s="118">
        <v>3106</v>
      </c>
      <c r="B1886" s="118" t="s">
        <v>15675</v>
      </c>
      <c r="C1886" s="118" t="s">
        <v>8929</v>
      </c>
      <c r="D1886" s="99" t="s">
        <v>13373</v>
      </c>
      <c r="E1886" s="99" t="s">
        <v>13657</v>
      </c>
      <c r="F1886" s="97" t="s">
        <v>12081</v>
      </c>
      <c r="G1886" s="97" t="s">
        <v>8929</v>
      </c>
      <c r="H1886" s="97"/>
      <c r="I1886" s="96" t="s">
        <v>13395</v>
      </c>
      <c r="J1886" s="95" t="s">
        <v>2115</v>
      </c>
      <c r="K1886" s="95" t="s">
        <v>12002</v>
      </c>
      <c r="L1886" s="164">
        <v>1707.24</v>
      </c>
      <c r="M1886" s="154">
        <v>1877.96</v>
      </c>
      <c r="N1886" s="125">
        <f>(Combined[[#This Row],[Westlake List Price 06-01-26]]-Combined[[#This Row],[Westlake List Price 05-01-26]])/Combined[[#This Row],[Westlake List Price 05-01-26]]</f>
        <v>9.9997657037089113E-2</v>
      </c>
    </row>
    <row r="1887" spans="1:14" x14ac:dyDescent="0.3">
      <c r="A1887" s="118">
        <v>3108</v>
      </c>
      <c r="B1887" s="118" t="s">
        <v>15676</v>
      </c>
      <c r="C1887" s="118" t="s">
        <v>8931</v>
      </c>
      <c r="D1887" s="99" t="s">
        <v>13373</v>
      </c>
      <c r="E1887" s="99" t="s">
        <v>13653</v>
      </c>
      <c r="F1887" s="97" t="s">
        <v>12071</v>
      </c>
      <c r="G1887" s="97" t="s">
        <v>8931</v>
      </c>
      <c r="H1887" s="97"/>
      <c r="I1887" s="96" t="s">
        <v>13398</v>
      </c>
      <c r="J1887" s="95" t="s">
        <v>2126</v>
      </c>
      <c r="K1887" s="95" t="s">
        <v>12002</v>
      </c>
      <c r="L1887" s="164">
        <v>77.069999999999993</v>
      </c>
      <c r="M1887" s="154">
        <v>84.78</v>
      </c>
      <c r="N1887" s="125">
        <f>(Combined[[#This Row],[Westlake List Price 06-01-26]]-Combined[[#This Row],[Westlake List Price 05-01-26]])/Combined[[#This Row],[Westlake List Price 05-01-26]]</f>
        <v>0.10003892565200478</v>
      </c>
    </row>
    <row r="1888" spans="1:14" x14ac:dyDescent="0.3">
      <c r="A1888" s="118">
        <v>3109</v>
      </c>
      <c r="B1888" s="118" t="s">
        <v>15677</v>
      </c>
      <c r="C1888" s="118" t="s">
        <v>8932</v>
      </c>
      <c r="D1888" s="99" t="s">
        <v>13373</v>
      </c>
      <c r="E1888" s="99" t="s">
        <v>13654</v>
      </c>
      <c r="F1888" s="97" t="s">
        <v>12075</v>
      </c>
      <c r="G1888" s="97" t="s">
        <v>8932</v>
      </c>
      <c r="H1888" s="97"/>
      <c r="I1888" s="96" t="s">
        <v>13398</v>
      </c>
      <c r="J1888" s="95" t="s">
        <v>2127</v>
      </c>
      <c r="K1888" s="95" t="s">
        <v>12002</v>
      </c>
      <c r="L1888" s="164">
        <v>331.97</v>
      </c>
      <c r="M1888" s="154">
        <v>365.17</v>
      </c>
      <c r="N1888" s="125">
        <f>(Combined[[#This Row],[Westlake List Price 06-01-26]]-Combined[[#This Row],[Westlake List Price 05-01-26]])/Combined[[#This Row],[Westlake List Price 05-01-26]]</f>
        <v>0.10000903696117115</v>
      </c>
    </row>
    <row r="1889" spans="1:14" x14ac:dyDescent="0.3">
      <c r="A1889" s="118">
        <v>3110</v>
      </c>
      <c r="B1889" s="118" t="s">
        <v>15678</v>
      </c>
      <c r="C1889" s="118" t="s">
        <v>8933</v>
      </c>
      <c r="D1889" s="99" t="s">
        <v>13373</v>
      </c>
      <c r="E1889" s="99" t="s">
        <v>13655</v>
      </c>
      <c r="F1889" s="97" t="s">
        <v>12077</v>
      </c>
      <c r="G1889" s="97" t="s">
        <v>8933</v>
      </c>
      <c r="H1889" s="97"/>
      <c r="I1889" s="96" t="s">
        <v>13398</v>
      </c>
      <c r="J1889" s="95" t="s">
        <v>2128</v>
      </c>
      <c r="K1889" s="95" t="s">
        <v>12002</v>
      </c>
      <c r="L1889" s="164">
        <v>748.8</v>
      </c>
      <c r="M1889" s="154">
        <v>823.68</v>
      </c>
      <c r="N1889" s="125">
        <f>(Combined[[#This Row],[Westlake List Price 06-01-26]]-Combined[[#This Row],[Westlake List Price 05-01-26]])/Combined[[#This Row],[Westlake List Price 05-01-26]]</f>
        <v>0.1</v>
      </c>
    </row>
    <row r="1890" spans="1:14" x14ac:dyDescent="0.3">
      <c r="A1890" s="118">
        <v>3111</v>
      </c>
      <c r="B1890" s="118" t="s">
        <v>15679</v>
      </c>
      <c r="C1890" s="118" t="s">
        <v>8934</v>
      </c>
      <c r="D1890" s="99" t="s">
        <v>13373</v>
      </c>
      <c r="E1890" s="99" t="s">
        <v>13656</v>
      </c>
      <c r="F1890" s="97" t="s">
        <v>11636</v>
      </c>
      <c r="G1890" s="97" t="s">
        <v>8934</v>
      </c>
      <c r="H1890" s="97"/>
      <c r="I1890" s="96" t="s">
        <v>13398</v>
      </c>
      <c r="J1890" s="95" t="s">
        <v>2124</v>
      </c>
      <c r="K1890" s="95" t="s">
        <v>12002</v>
      </c>
      <c r="L1890" s="164">
        <v>1833.78</v>
      </c>
      <c r="M1890" s="154">
        <v>2017.16</v>
      </c>
      <c r="N1890" s="125">
        <f>(Combined[[#This Row],[Westlake List Price 06-01-26]]-Combined[[#This Row],[Westlake List Price 05-01-26]])/Combined[[#This Row],[Westlake List Price 05-01-26]]</f>
        <v>0.10000109064337058</v>
      </c>
    </row>
    <row r="1891" spans="1:14" x14ac:dyDescent="0.3">
      <c r="A1891" s="118">
        <v>3112</v>
      </c>
      <c r="B1891" s="118" t="s">
        <v>15680</v>
      </c>
      <c r="C1891" s="118" t="s">
        <v>8935</v>
      </c>
      <c r="D1891" s="99" t="s">
        <v>13373</v>
      </c>
      <c r="E1891" s="99" t="s">
        <v>13657</v>
      </c>
      <c r="F1891" s="97" t="s">
        <v>11638</v>
      </c>
      <c r="G1891" s="97" t="s">
        <v>8935</v>
      </c>
      <c r="H1891" s="97"/>
      <c r="I1891" s="96" t="s">
        <v>13398</v>
      </c>
      <c r="J1891" s="95" t="s">
        <v>2125</v>
      </c>
      <c r="K1891" s="95" t="s">
        <v>12002</v>
      </c>
      <c r="L1891" s="164">
        <v>2597.5700000000002</v>
      </c>
      <c r="M1891" s="154">
        <v>2857.33</v>
      </c>
      <c r="N1891" s="125">
        <f>(Combined[[#This Row],[Westlake List Price 06-01-26]]-Combined[[#This Row],[Westlake List Price 05-01-26]])/Combined[[#This Row],[Westlake List Price 05-01-26]]</f>
        <v>0.10000115492556495</v>
      </c>
    </row>
    <row r="1892" spans="1:14" x14ac:dyDescent="0.3">
      <c r="A1892" s="118">
        <v>3121</v>
      </c>
      <c r="B1892" s="118" t="s">
        <v>15688</v>
      </c>
      <c r="C1892" s="118" t="s">
        <v>8951</v>
      </c>
      <c r="D1892" s="99" t="s">
        <v>13373</v>
      </c>
      <c r="E1892" s="99" t="s">
        <v>13653</v>
      </c>
      <c r="F1892" s="97" t="s">
        <v>12071</v>
      </c>
      <c r="G1892" s="97" t="s">
        <v>8951</v>
      </c>
      <c r="H1892" s="97"/>
      <c r="I1892" s="96" t="s">
        <v>13395</v>
      </c>
      <c r="J1892" s="95" t="s">
        <v>1764</v>
      </c>
      <c r="K1892" s="95" t="s">
        <v>12002</v>
      </c>
      <c r="L1892" s="164">
        <v>61.26</v>
      </c>
      <c r="M1892" s="154">
        <v>67.39</v>
      </c>
      <c r="N1892" s="125">
        <f>(Combined[[#This Row],[Westlake List Price 06-01-26]]-Combined[[#This Row],[Westlake List Price 05-01-26]])/Combined[[#This Row],[Westlake List Price 05-01-26]]</f>
        <v>0.10006529546196544</v>
      </c>
    </row>
    <row r="1893" spans="1:14" x14ac:dyDescent="0.3">
      <c r="A1893" s="118">
        <v>3122</v>
      </c>
      <c r="B1893" s="118" t="s">
        <v>15689</v>
      </c>
      <c r="C1893" s="118" t="s">
        <v>8952</v>
      </c>
      <c r="D1893" s="99" t="s">
        <v>13373</v>
      </c>
      <c r="E1893" s="99" t="s">
        <v>13654</v>
      </c>
      <c r="F1893" s="97" t="s">
        <v>12075</v>
      </c>
      <c r="G1893" s="97" t="s">
        <v>8952</v>
      </c>
      <c r="H1893" s="97"/>
      <c r="I1893" s="96" t="s">
        <v>13395</v>
      </c>
      <c r="J1893" s="95" t="s">
        <v>1767</v>
      </c>
      <c r="K1893" s="95" t="s">
        <v>12002</v>
      </c>
      <c r="L1893" s="164">
        <v>124.34</v>
      </c>
      <c r="M1893" s="154">
        <v>136.77000000000001</v>
      </c>
      <c r="N1893" s="125">
        <f>(Combined[[#This Row],[Westlake List Price 06-01-26]]-Combined[[#This Row],[Westlake List Price 05-01-26]])/Combined[[#This Row],[Westlake List Price 05-01-26]]</f>
        <v>9.9967830143155911E-2</v>
      </c>
    </row>
    <row r="1894" spans="1:14" x14ac:dyDescent="0.3">
      <c r="A1894" s="118">
        <v>3123</v>
      </c>
      <c r="B1894" s="118" t="s">
        <v>15690</v>
      </c>
      <c r="C1894" s="118" t="s">
        <v>8953</v>
      </c>
      <c r="D1894" s="99" t="s">
        <v>13373</v>
      </c>
      <c r="E1894" s="99" t="s">
        <v>13655</v>
      </c>
      <c r="F1894" s="97" t="s">
        <v>12077</v>
      </c>
      <c r="G1894" s="97" t="s">
        <v>8953</v>
      </c>
      <c r="H1894" s="97"/>
      <c r="I1894" s="96" t="s">
        <v>13395</v>
      </c>
      <c r="J1894" s="95" t="s">
        <v>1768</v>
      </c>
      <c r="K1894" s="95" t="s">
        <v>12002</v>
      </c>
      <c r="L1894" s="164">
        <v>348.08</v>
      </c>
      <c r="M1894" s="154">
        <v>382.89</v>
      </c>
      <c r="N1894" s="125">
        <f>(Combined[[#This Row],[Westlake List Price 06-01-26]]-Combined[[#This Row],[Westlake List Price 05-01-26]])/Combined[[#This Row],[Westlake List Price 05-01-26]]</f>
        <v>0.10000574580556196</v>
      </c>
    </row>
    <row r="1895" spans="1:14" x14ac:dyDescent="0.3">
      <c r="A1895" s="118">
        <v>3124</v>
      </c>
      <c r="B1895" s="118" t="s">
        <v>15691</v>
      </c>
      <c r="C1895" s="118" t="s">
        <v>8954</v>
      </c>
      <c r="D1895" s="99" t="s">
        <v>13373</v>
      </c>
      <c r="E1895" s="99" t="s">
        <v>13656</v>
      </c>
      <c r="F1895" s="97" t="s">
        <v>12079</v>
      </c>
      <c r="G1895" s="97" t="s">
        <v>8954</v>
      </c>
      <c r="H1895" s="97"/>
      <c r="I1895" s="96" t="s">
        <v>13395</v>
      </c>
      <c r="J1895" s="95" t="s">
        <v>1762</v>
      </c>
      <c r="K1895" s="95" t="s">
        <v>12002</v>
      </c>
      <c r="L1895" s="164">
        <v>903.05</v>
      </c>
      <c r="M1895" s="154">
        <v>993.36</v>
      </c>
      <c r="N1895" s="125">
        <f>(Combined[[#This Row],[Westlake List Price 06-01-26]]-Combined[[#This Row],[Westlake List Price 05-01-26]])/Combined[[#This Row],[Westlake List Price 05-01-26]]</f>
        <v>0.10000553679198279</v>
      </c>
    </row>
    <row r="1896" spans="1:14" x14ac:dyDescent="0.3">
      <c r="A1896" s="118">
        <v>3125</v>
      </c>
      <c r="B1896" s="118" t="s">
        <v>15692</v>
      </c>
      <c r="C1896" s="118" t="s">
        <v>8955</v>
      </c>
      <c r="D1896" s="99" t="s">
        <v>13373</v>
      </c>
      <c r="E1896" s="99" t="s">
        <v>13657</v>
      </c>
      <c r="F1896" s="97" t="s">
        <v>12081</v>
      </c>
      <c r="G1896" s="97" t="s">
        <v>8955</v>
      </c>
      <c r="H1896" s="97"/>
      <c r="I1896" s="96" t="s">
        <v>13395</v>
      </c>
      <c r="J1896" s="95" t="s">
        <v>1763</v>
      </c>
      <c r="K1896" s="95" t="s">
        <v>12002</v>
      </c>
      <c r="L1896" s="164">
        <v>1311.67</v>
      </c>
      <c r="M1896" s="154">
        <v>1442.84</v>
      </c>
      <c r="N1896" s="125">
        <f>(Combined[[#This Row],[Westlake List Price 06-01-26]]-Combined[[#This Row],[Westlake List Price 05-01-26]])/Combined[[#This Row],[Westlake List Price 05-01-26]]</f>
        <v>0.10000228716064241</v>
      </c>
    </row>
    <row r="1897" spans="1:14" x14ac:dyDescent="0.3">
      <c r="A1897" s="118">
        <v>3154</v>
      </c>
      <c r="B1897" s="118" t="s">
        <v>15710</v>
      </c>
      <c r="C1897" s="118" t="s">
        <v>8772</v>
      </c>
      <c r="D1897" s="99" t="s">
        <v>13373</v>
      </c>
      <c r="E1897" s="99" t="s">
        <v>13653</v>
      </c>
      <c r="F1897" s="97" t="s">
        <v>12071</v>
      </c>
      <c r="G1897" s="97" t="s">
        <v>8772</v>
      </c>
      <c r="H1897" s="97"/>
      <c r="I1897" s="96" t="s">
        <v>13396</v>
      </c>
      <c r="J1897" s="95" t="s">
        <v>2121</v>
      </c>
      <c r="K1897" s="95" t="s">
        <v>12002</v>
      </c>
      <c r="L1897" s="164">
        <v>70.89</v>
      </c>
      <c r="M1897" s="154">
        <v>77.98</v>
      </c>
      <c r="N1897" s="125">
        <f>(Combined[[#This Row],[Westlake List Price 06-01-26]]-Combined[[#This Row],[Westlake List Price 05-01-26]])/Combined[[#This Row],[Westlake List Price 05-01-26]]</f>
        <v>0.10001410636196929</v>
      </c>
    </row>
    <row r="1898" spans="1:14" x14ac:dyDescent="0.3">
      <c r="A1898" s="118">
        <v>3155</v>
      </c>
      <c r="B1898" s="118" t="s">
        <v>15711</v>
      </c>
      <c r="C1898" s="118" t="s">
        <v>8773</v>
      </c>
      <c r="D1898" s="99" t="s">
        <v>13373</v>
      </c>
      <c r="E1898" s="99" t="s">
        <v>13654</v>
      </c>
      <c r="F1898" s="97" t="s">
        <v>12075</v>
      </c>
      <c r="G1898" s="97" t="s">
        <v>8773</v>
      </c>
      <c r="H1898" s="97"/>
      <c r="I1898" s="96" t="s">
        <v>13396</v>
      </c>
      <c r="J1898" s="95" t="s">
        <v>2122</v>
      </c>
      <c r="K1898" s="95" t="s">
        <v>12002</v>
      </c>
      <c r="L1898" s="164">
        <v>149.91</v>
      </c>
      <c r="M1898" s="154">
        <v>164.9</v>
      </c>
      <c r="N1898" s="125">
        <f>(Combined[[#This Row],[Westlake List Price 06-01-26]]-Combined[[#This Row],[Westlake List Price 05-01-26]])/Combined[[#This Row],[Westlake List Price 05-01-26]]</f>
        <v>9.9993329330931954E-2</v>
      </c>
    </row>
    <row r="1899" spans="1:14" x14ac:dyDescent="0.3">
      <c r="A1899" s="118">
        <v>3156</v>
      </c>
      <c r="B1899" s="118" t="s">
        <v>15712</v>
      </c>
      <c r="C1899" s="118" t="s">
        <v>8774</v>
      </c>
      <c r="D1899" s="99" t="s">
        <v>13373</v>
      </c>
      <c r="E1899" s="99" t="s">
        <v>13655</v>
      </c>
      <c r="F1899" s="97" t="s">
        <v>12077</v>
      </c>
      <c r="G1899" s="97" t="s">
        <v>8774</v>
      </c>
      <c r="H1899" s="97"/>
      <c r="I1899" s="96" t="s">
        <v>13396</v>
      </c>
      <c r="J1899" s="95" t="s">
        <v>2123</v>
      </c>
      <c r="K1899" s="95" t="s">
        <v>12002</v>
      </c>
      <c r="L1899" s="164">
        <v>404.81</v>
      </c>
      <c r="M1899" s="154">
        <v>445.29</v>
      </c>
      <c r="N1899" s="125">
        <f>(Combined[[#This Row],[Westlake List Price 06-01-26]]-Combined[[#This Row],[Westlake List Price 05-01-26]])/Combined[[#This Row],[Westlake List Price 05-01-26]]</f>
        <v>9.9997529705293881E-2</v>
      </c>
    </row>
    <row r="1900" spans="1:14" x14ac:dyDescent="0.3">
      <c r="A1900" s="118">
        <v>3157</v>
      </c>
      <c r="B1900" s="118" t="s">
        <v>15713</v>
      </c>
      <c r="C1900" s="118" t="s">
        <v>8775</v>
      </c>
      <c r="D1900" s="99" t="s">
        <v>13373</v>
      </c>
      <c r="E1900" s="99" t="s">
        <v>13656</v>
      </c>
      <c r="F1900" s="97" t="s">
        <v>12079</v>
      </c>
      <c r="G1900" s="97" t="s">
        <v>8775</v>
      </c>
      <c r="H1900" s="97"/>
      <c r="I1900" s="96" t="s">
        <v>13396</v>
      </c>
      <c r="J1900" s="95" t="s">
        <v>2119</v>
      </c>
      <c r="K1900" s="95" t="s">
        <v>12002</v>
      </c>
      <c r="L1900" s="164">
        <v>1310.4100000000001</v>
      </c>
      <c r="M1900" s="154">
        <v>1441.45</v>
      </c>
      <c r="N1900" s="125">
        <f>(Combined[[#This Row],[Westlake List Price 06-01-26]]-Combined[[#This Row],[Westlake List Price 05-01-26]])/Combined[[#This Row],[Westlake List Price 05-01-26]]</f>
        <v>9.9999236880060405E-2</v>
      </c>
    </row>
    <row r="1901" spans="1:14" x14ac:dyDescent="0.3">
      <c r="A1901" s="118">
        <v>3158</v>
      </c>
      <c r="B1901" s="118" t="s">
        <v>15714</v>
      </c>
      <c r="C1901" s="118" t="s">
        <v>8776</v>
      </c>
      <c r="D1901" s="99" t="s">
        <v>13373</v>
      </c>
      <c r="E1901" s="99" t="s">
        <v>13657</v>
      </c>
      <c r="F1901" s="97" t="s">
        <v>12081</v>
      </c>
      <c r="G1901" s="97" t="s">
        <v>8776</v>
      </c>
      <c r="H1901" s="97"/>
      <c r="I1901" s="96" t="s">
        <v>13396</v>
      </c>
      <c r="J1901" s="95" t="s">
        <v>2120</v>
      </c>
      <c r="K1901" s="95" t="s">
        <v>12002</v>
      </c>
      <c r="L1901" s="164">
        <v>1668.18</v>
      </c>
      <c r="M1901" s="154">
        <v>1835</v>
      </c>
      <c r="N1901" s="125">
        <f>(Combined[[#This Row],[Westlake List Price 06-01-26]]-Combined[[#This Row],[Westlake List Price 05-01-26]])/Combined[[#This Row],[Westlake List Price 05-01-26]]</f>
        <v>0.10000119891138842</v>
      </c>
    </row>
    <row r="1902" spans="1:14" x14ac:dyDescent="0.3">
      <c r="A1902" s="118">
        <v>3160</v>
      </c>
      <c r="B1902" s="118" t="s">
        <v>15715</v>
      </c>
      <c r="C1902" s="118" t="s">
        <v>8564</v>
      </c>
      <c r="D1902" s="99" t="s">
        <v>13373</v>
      </c>
      <c r="E1902" s="99" t="s">
        <v>13653</v>
      </c>
      <c r="F1902" s="97" t="s">
        <v>12071</v>
      </c>
      <c r="G1902" s="97" t="s">
        <v>8564</v>
      </c>
      <c r="H1902" s="97"/>
      <c r="I1902" s="96" t="s">
        <v>13399</v>
      </c>
      <c r="J1902" s="95" t="s">
        <v>1930</v>
      </c>
      <c r="K1902" s="95" t="s">
        <v>12002</v>
      </c>
      <c r="L1902" s="164">
        <v>70.89</v>
      </c>
      <c r="M1902" s="154">
        <v>77.98</v>
      </c>
      <c r="N1902" s="125">
        <f>(Combined[[#This Row],[Westlake List Price 06-01-26]]-Combined[[#This Row],[Westlake List Price 05-01-26]])/Combined[[#This Row],[Westlake List Price 05-01-26]]</f>
        <v>0.10001410636196929</v>
      </c>
    </row>
    <row r="1903" spans="1:14" x14ac:dyDescent="0.3">
      <c r="A1903" s="118">
        <v>3161</v>
      </c>
      <c r="B1903" s="118" t="s">
        <v>15716</v>
      </c>
      <c r="C1903" s="118" t="s">
        <v>8565</v>
      </c>
      <c r="D1903" s="99" t="s">
        <v>13373</v>
      </c>
      <c r="E1903" s="99" t="s">
        <v>13654</v>
      </c>
      <c r="F1903" s="97" t="s">
        <v>12075</v>
      </c>
      <c r="G1903" s="97" t="s">
        <v>8565</v>
      </c>
      <c r="H1903" s="97"/>
      <c r="I1903" s="96" t="s">
        <v>13396</v>
      </c>
      <c r="J1903" s="95" t="s">
        <v>1931</v>
      </c>
      <c r="K1903" s="95" t="s">
        <v>12002</v>
      </c>
      <c r="L1903" s="164">
        <v>369.85</v>
      </c>
      <c r="M1903" s="154">
        <v>406.84</v>
      </c>
      <c r="N1903" s="125">
        <f>(Combined[[#This Row],[Westlake List Price 06-01-26]]-Combined[[#This Row],[Westlake List Price 05-01-26]])/Combined[[#This Row],[Westlake List Price 05-01-26]]</f>
        <v>0.1000135189941867</v>
      </c>
    </row>
    <row r="1904" spans="1:14" x14ac:dyDescent="0.3">
      <c r="A1904" s="118">
        <v>3162</v>
      </c>
      <c r="B1904" s="118" t="s">
        <v>15717</v>
      </c>
      <c r="C1904" s="118" t="s">
        <v>8566</v>
      </c>
      <c r="D1904" s="99" t="s">
        <v>13373</v>
      </c>
      <c r="E1904" s="99" t="s">
        <v>13655</v>
      </c>
      <c r="F1904" s="97" t="s">
        <v>12077</v>
      </c>
      <c r="G1904" s="97" t="s">
        <v>8566</v>
      </c>
      <c r="H1904" s="97"/>
      <c r="I1904" s="96" t="s">
        <v>13396</v>
      </c>
      <c r="J1904" s="95" t="s">
        <v>1932</v>
      </c>
      <c r="K1904" s="95" t="s">
        <v>12002</v>
      </c>
      <c r="L1904" s="164">
        <v>822.54</v>
      </c>
      <c r="M1904" s="154">
        <v>904.79</v>
      </c>
      <c r="N1904" s="125">
        <f>(Combined[[#This Row],[Westlake List Price 06-01-26]]-Combined[[#This Row],[Westlake List Price 05-01-26]])/Combined[[#This Row],[Westlake List Price 05-01-26]]</f>
        <v>9.9995137014613281E-2</v>
      </c>
    </row>
    <row r="1905" spans="1:14" x14ac:dyDescent="0.3">
      <c r="A1905" s="118">
        <v>3163</v>
      </c>
      <c r="B1905" s="118" t="s">
        <v>15718</v>
      </c>
      <c r="C1905" s="118" t="s">
        <v>8567</v>
      </c>
      <c r="D1905" s="99" t="s">
        <v>13373</v>
      </c>
      <c r="E1905" s="99" t="s">
        <v>13656</v>
      </c>
      <c r="F1905" s="97" t="s">
        <v>11636</v>
      </c>
      <c r="G1905" s="97" t="s">
        <v>8567</v>
      </c>
      <c r="H1905" s="97"/>
      <c r="I1905" s="96" t="s">
        <v>13399</v>
      </c>
      <c r="J1905" s="95" t="s">
        <v>1928</v>
      </c>
      <c r="K1905" s="95" t="s">
        <v>12002</v>
      </c>
      <c r="L1905" s="164">
        <v>1755.85</v>
      </c>
      <c r="M1905" s="154">
        <v>1931.44</v>
      </c>
      <c r="N1905" s="125">
        <f>(Combined[[#This Row],[Westlake List Price 06-01-26]]-Combined[[#This Row],[Westlake List Price 05-01-26]])/Combined[[#This Row],[Westlake List Price 05-01-26]]</f>
        <v>0.10000284762365814</v>
      </c>
    </row>
    <row r="1906" spans="1:14" x14ac:dyDescent="0.3">
      <c r="A1906" s="118">
        <v>3164</v>
      </c>
      <c r="B1906" s="118" t="s">
        <v>15719</v>
      </c>
      <c r="C1906" s="118" t="s">
        <v>8568</v>
      </c>
      <c r="D1906" s="99" t="s">
        <v>13373</v>
      </c>
      <c r="E1906" s="99" t="s">
        <v>13657</v>
      </c>
      <c r="F1906" s="97" t="s">
        <v>11638</v>
      </c>
      <c r="G1906" s="97" t="s">
        <v>8568</v>
      </c>
      <c r="H1906" s="97"/>
      <c r="I1906" s="96" t="s">
        <v>13399</v>
      </c>
      <c r="J1906" s="95" t="s">
        <v>1929</v>
      </c>
      <c r="K1906" s="95" t="s">
        <v>12002</v>
      </c>
      <c r="L1906" s="164">
        <v>2507.6799999999998</v>
      </c>
      <c r="M1906" s="154">
        <v>2758.45</v>
      </c>
      <c r="N1906" s="125">
        <f>(Combined[[#This Row],[Westlake List Price 06-01-26]]-Combined[[#This Row],[Westlake List Price 05-01-26]])/Combined[[#This Row],[Westlake List Price 05-01-26]]</f>
        <v>0.10000079754992662</v>
      </c>
    </row>
    <row r="1907" spans="1:14" x14ac:dyDescent="0.3">
      <c r="A1907" s="118">
        <v>3173</v>
      </c>
      <c r="B1907" s="118" t="s">
        <v>15725</v>
      </c>
      <c r="C1907" s="118" t="s">
        <v>8581</v>
      </c>
      <c r="D1907" s="99" t="s">
        <v>13373</v>
      </c>
      <c r="E1907" s="99" t="s">
        <v>13653</v>
      </c>
      <c r="F1907" s="97" t="s">
        <v>12071</v>
      </c>
      <c r="G1907" s="97" t="s">
        <v>8581</v>
      </c>
      <c r="H1907" s="97"/>
      <c r="I1907" s="96" t="s">
        <v>13396</v>
      </c>
      <c r="J1907" s="95" t="s">
        <v>1757</v>
      </c>
      <c r="K1907" s="95" t="s">
        <v>12002</v>
      </c>
      <c r="L1907" s="164">
        <v>55.13</v>
      </c>
      <c r="M1907" s="154">
        <v>60.64</v>
      </c>
      <c r="N1907" s="125">
        <f>(Combined[[#This Row],[Westlake List Price 06-01-26]]-Combined[[#This Row],[Westlake List Price 05-01-26]])/Combined[[#This Row],[Westlake List Price 05-01-26]]</f>
        <v>9.9945583167059635E-2</v>
      </c>
    </row>
    <row r="1908" spans="1:14" x14ac:dyDescent="0.3">
      <c r="A1908" s="118">
        <v>3174</v>
      </c>
      <c r="B1908" s="118" t="s">
        <v>15726</v>
      </c>
      <c r="C1908" s="118" t="s">
        <v>8582</v>
      </c>
      <c r="D1908" s="99" t="s">
        <v>13373</v>
      </c>
      <c r="E1908" s="99" t="s">
        <v>13654</v>
      </c>
      <c r="F1908" s="97" t="s">
        <v>12075</v>
      </c>
      <c r="G1908" s="97" t="s">
        <v>8582</v>
      </c>
      <c r="H1908" s="97"/>
      <c r="I1908" s="96" t="s">
        <v>13396</v>
      </c>
      <c r="J1908" s="95" t="s">
        <v>1758</v>
      </c>
      <c r="K1908" s="95" t="s">
        <v>12002</v>
      </c>
      <c r="L1908" s="164">
        <v>110.19</v>
      </c>
      <c r="M1908" s="154">
        <v>121.21</v>
      </c>
      <c r="N1908" s="125">
        <f>(Combined[[#This Row],[Westlake List Price 06-01-26]]-Combined[[#This Row],[Westlake List Price 05-01-26]])/Combined[[#This Row],[Westlake List Price 05-01-26]]</f>
        <v>0.10000907523368724</v>
      </c>
    </row>
    <row r="1909" spans="1:14" x14ac:dyDescent="0.3">
      <c r="A1909" s="118">
        <v>3175</v>
      </c>
      <c r="B1909" s="118" t="s">
        <v>15727</v>
      </c>
      <c r="C1909" s="118" t="s">
        <v>8583</v>
      </c>
      <c r="D1909" s="99" t="s">
        <v>13373</v>
      </c>
      <c r="E1909" s="99" t="s">
        <v>13655</v>
      </c>
      <c r="F1909" s="97" t="s">
        <v>12077</v>
      </c>
      <c r="G1909" s="97" t="s">
        <v>8583</v>
      </c>
      <c r="H1909" s="97"/>
      <c r="I1909" s="96" t="s">
        <v>13396</v>
      </c>
      <c r="J1909" s="95" t="s">
        <v>1759</v>
      </c>
      <c r="K1909" s="95" t="s">
        <v>12002</v>
      </c>
      <c r="L1909" s="164">
        <v>332.51</v>
      </c>
      <c r="M1909" s="154">
        <v>365.76</v>
      </c>
      <c r="N1909" s="125">
        <f>(Combined[[#This Row],[Westlake List Price 06-01-26]]-Combined[[#This Row],[Westlake List Price 05-01-26]])/Combined[[#This Row],[Westlake List Price 05-01-26]]</f>
        <v>9.9996992571651983E-2</v>
      </c>
    </row>
    <row r="1910" spans="1:14" x14ac:dyDescent="0.3">
      <c r="A1910" s="118">
        <v>3176</v>
      </c>
      <c r="B1910" s="118" t="s">
        <v>15728</v>
      </c>
      <c r="C1910" s="118" t="s">
        <v>8584</v>
      </c>
      <c r="D1910" s="99" t="s">
        <v>13373</v>
      </c>
      <c r="E1910" s="99" t="s">
        <v>13656</v>
      </c>
      <c r="F1910" s="97" t="s">
        <v>12079</v>
      </c>
      <c r="G1910" s="97" t="s">
        <v>8584</v>
      </c>
      <c r="H1910" s="97"/>
      <c r="I1910" s="96" t="s">
        <v>13396</v>
      </c>
      <c r="J1910" s="95" t="s">
        <v>1755</v>
      </c>
      <c r="K1910" s="95" t="s">
        <v>12002</v>
      </c>
      <c r="L1910" s="164">
        <v>889.97</v>
      </c>
      <c r="M1910" s="154">
        <v>978.97</v>
      </c>
      <c r="N1910" s="125">
        <f>(Combined[[#This Row],[Westlake List Price 06-01-26]]-Combined[[#This Row],[Westlake List Price 05-01-26]])/Combined[[#This Row],[Westlake List Price 05-01-26]]</f>
        <v>0.1000033709001427</v>
      </c>
    </row>
    <row r="1911" spans="1:14" x14ac:dyDescent="0.3">
      <c r="A1911" s="118">
        <v>3177</v>
      </c>
      <c r="B1911" s="118" t="s">
        <v>15729</v>
      </c>
      <c r="C1911" s="118" t="s">
        <v>8585</v>
      </c>
      <c r="D1911" s="99" t="s">
        <v>13373</v>
      </c>
      <c r="E1911" s="99" t="s">
        <v>13657</v>
      </c>
      <c r="F1911" s="97" t="s">
        <v>12081</v>
      </c>
      <c r="G1911" s="97" t="s">
        <v>8585</v>
      </c>
      <c r="H1911" s="97"/>
      <c r="I1911" s="96" t="s">
        <v>13396</v>
      </c>
      <c r="J1911" s="95" t="s">
        <v>1756</v>
      </c>
      <c r="K1911" s="95" t="s">
        <v>12002</v>
      </c>
      <c r="L1911" s="164">
        <v>1271.96</v>
      </c>
      <c r="M1911" s="154">
        <v>1399.16</v>
      </c>
      <c r="N1911" s="125">
        <f>(Combined[[#This Row],[Westlake List Price 06-01-26]]-Combined[[#This Row],[Westlake List Price 05-01-26]])/Combined[[#This Row],[Westlake List Price 05-01-26]]</f>
        <v>0.10000314475297968</v>
      </c>
    </row>
    <row r="1912" spans="1:14" x14ac:dyDescent="0.3">
      <c r="A1912" s="118">
        <v>3206</v>
      </c>
      <c r="B1912" s="118" t="s">
        <v>15742</v>
      </c>
      <c r="C1912" s="118" t="s">
        <v>8618</v>
      </c>
      <c r="D1912" s="99" t="s">
        <v>13373</v>
      </c>
      <c r="E1912" s="99" t="s">
        <v>13653</v>
      </c>
      <c r="F1912" s="97" t="s">
        <v>12071</v>
      </c>
      <c r="G1912" s="97" t="s">
        <v>8618</v>
      </c>
      <c r="H1912" s="97"/>
      <c r="I1912" s="96" t="s">
        <v>13395</v>
      </c>
      <c r="J1912" s="95" t="s">
        <v>2100</v>
      </c>
      <c r="K1912" s="95" t="s">
        <v>12002</v>
      </c>
      <c r="L1912" s="164">
        <v>61.2</v>
      </c>
      <c r="M1912" s="154">
        <v>67.319999999999993</v>
      </c>
      <c r="N1912" s="125">
        <f>(Combined[[#This Row],[Westlake List Price 06-01-26]]-Combined[[#This Row],[Westlake List Price 05-01-26]])/Combined[[#This Row],[Westlake List Price 05-01-26]]</f>
        <v>9.9999999999999839E-2</v>
      </c>
    </row>
    <row r="1913" spans="1:14" x14ac:dyDescent="0.3">
      <c r="A1913" s="118">
        <v>3207</v>
      </c>
      <c r="B1913" s="118" t="s">
        <v>15743</v>
      </c>
      <c r="C1913" s="118" t="s">
        <v>8809</v>
      </c>
      <c r="D1913" s="99" t="s">
        <v>13373</v>
      </c>
      <c r="E1913" s="99" t="s">
        <v>13654</v>
      </c>
      <c r="F1913" s="97" t="s">
        <v>12075</v>
      </c>
      <c r="G1913" s="97" t="s">
        <v>8809</v>
      </c>
      <c r="H1913" s="97"/>
      <c r="I1913" s="96" t="s">
        <v>13395</v>
      </c>
      <c r="J1913" s="95" t="s">
        <v>2101</v>
      </c>
      <c r="K1913" s="95" t="s">
        <v>12002</v>
      </c>
      <c r="L1913" s="164">
        <v>120.54</v>
      </c>
      <c r="M1913" s="154">
        <v>132.59</v>
      </c>
      <c r="N1913" s="125">
        <f>(Combined[[#This Row],[Westlake List Price 06-01-26]]-Combined[[#This Row],[Westlake List Price 05-01-26]])/Combined[[#This Row],[Westlake List Price 05-01-26]]</f>
        <v>9.9966815994690525E-2</v>
      </c>
    </row>
    <row r="1914" spans="1:14" x14ac:dyDescent="0.3">
      <c r="A1914" s="118">
        <v>3208</v>
      </c>
      <c r="B1914" s="118" t="s">
        <v>15744</v>
      </c>
      <c r="C1914" s="118" t="s">
        <v>8810</v>
      </c>
      <c r="D1914" s="99" t="s">
        <v>13373</v>
      </c>
      <c r="E1914" s="99" t="s">
        <v>13655</v>
      </c>
      <c r="F1914" s="97" t="s">
        <v>12077</v>
      </c>
      <c r="G1914" s="97" t="s">
        <v>8810</v>
      </c>
      <c r="H1914" s="97"/>
      <c r="I1914" s="96" t="s">
        <v>13395</v>
      </c>
      <c r="J1914" s="95" t="s">
        <v>2102</v>
      </c>
      <c r="K1914" s="95" t="s">
        <v>12002</v>
      </c>
      <c r="L1914" s="164">
        <v>351.15</v>
      </c>
      <c r="M1914" s="154">
        <v>386.27</v>
      </c>
      <c r="N1914" s="125">
        <f>(Combined[[#This Row],[Westlake List Price 06-01-26]]-Combined[[#This Row],[Westlake List Price 05-01-26]])/Combined[[#This Row],[Westlake List Price 05-01-26]]</f>
        <v>0.10001423892923254</v>
      </c>
    </row>
    <row r="1915" spans="1:14" x14ac:dyDescent="0.3">
      <c r="A1915" s="118">
        <v>3209</v>
      </c>
      <c r="B1915" s="118" t="s">
        <v>15745</v>
      </c>
      <c r="C1915" s="118" t="s">
        <v>8811</v>
      </c>
      <c r="D1915" s="99" t="s">
        <v>13373</v>
      </c>
      <c r="E1915" s="99" t="s">
        <v>13656</v>
      </c>
      <c r="F1915" s="97" t="s">
        <v>12079</v>
      </c>
      <c r="G1915" s="97" t="s">
        <v>8811</v>
      </c>
      <c r="H1915" s="97"/>
      <c r="I1915" s="96" t="s">
        <v>13395</v>
      </c>
      <c r="J1915" s="95" t="s">
        <v>2098</v>
      </c>
      <c r="K1915" s="95" t="s">
        <v>12002</v>
      </c>
      <c r="L1915" s="164">
        <v>961.29</v>
      </c>
      <c r="M1915" s="154">
        <v>1057.42</v>
      </c>
      <c r="N1915" s="125">
        <f>(Combined[[#This Row],[Westlake List Price 06-01-26]]-Combined[[#This Row],[Westlake List Price 05-01-26]])/Combined[[#This Row],[Westlake List Price 05-01-26]]</f>
        <v>0.10000104026880557</v>
      </c>
    </row>
    <row r="1916" spans="1:14" x14ac:dyDescent="0.3">
      <c r="A1916" s="118">
        <v>3210</v>
      </c>
      <c r="B1916" s="118" t="s">
        <v>15746</v>
      </c>
      <c r="C1916" s="118" t="s">
        <v>8812</v>
      </c>
      <c r="D1916" s="99" t="s">
        <v>13373</v>
      </c>
      <c r="E1916" s="99" t="s">
        <v>13657</v>
      </c>
      <c r="F1916" s="97" t="s">
        <v>12081</v>
      </c>
      <c r="G1916" s="97" t="s">
        <v>8812</v>
      </c>
      <c r="H1916" s="97"/>
      <c r="I1916" s="96" t="s">
        <v>13395</v>
      </c>
      <c r="J1916" s="95" t="s">
        <v>2099</v>
      </c>
      <c r="K1916" s="95" t="s">
        <v>12002</v>
      </c>
      <c r="L1916" s="164">
        <v>1253.55</v>
      </c>
      <c r="M1916" s="154">
        <v>1378.91</v>
      </c>
      <c r="N1916" s="125">
        <f>(Combined[[#This Row],[Westlake List Price 06-01-26]]-Combined[[#This Row],[Westlake List Price 05-01-26]])/Combined[[#This Row],[Westlake List Price 05-01-26]]</f>
        <v>0.10000398867217114</v>
      </c>
    </row>
    <row r="1917" spans="1:14" x14ac:dyDescent="0.3">
      <c r="A1917" s="118">
        <v>3239</v>
      </c>
      <c r="B1917" s="118" t="s">
        <v>15770</v>
      </c>
      <c r="C1917" s="118" t="s">
        <v>8845</v>
      </c>
      <c r="D1917" s="99" t="s">
        <v>13373</v>
      </c>
      <c r="E1917" s="99" t="s">
        <v>13653</v>
      </c>
      <c r="F1917" s="97" t="s">
        <v>12071</v>
      </c>
      <c r="G1917" s="97" t="s">
        <v>8845</v>
      </c>
      <c r="H1917" s="97"/>
      <c r="I1917" s="96" t="s">
        <v>13393</v>
      </c>
      <c r="J1917" s="95" t="s">
        <v>2086</v>
      </c>
      <c r="K1917" s="95" t="s">
        <v>12002</v>
      </c>
      <c r="L1917" s="164">
        <v>39.520000000000003</v>
      </c>
      <c r="M1917" s="154">
        <v>43.47</v>
      </c>
      <c r="N1917" s="125">
        <f>(Combined[[#This Row],[Westlake List Price 06-01-26]]-Combined[[#This Row],[Westlake List Price 05-01-26]])/Combined[[#This Row],[Westlake List Price 05-01-26]]</f>
        <v>9.9949392712550489E-2</v>
      </c>
    </row>
    <row r="1918" spans="1:14" x14ac:dyDescent="0.3">
      <c r="A1918" s="118">
        <v>3240</v>
      </c>
      <c r="B1918" s="118" t="s">
        <v>15771</v>
      </c>
      <c r="C1918" s="118" t="s">
        <v>8846</v>
      </c>
      <c r="D1918" s="99" t="s">
        <v>13373</v>
      </c>
      <c r="E1918" s="99" t="s">
        <v>13654</v>
      </c>
      <c r="F1918" s="97" t="s">
        <v>12075</v>
      </c>
      <c r="G1918" s="97" t="s">
        <v>8846</v>
      </c>
      <c r="H1918" s="97"/>
      <c r="I1918" s="96" t="s">
        <v>13393</v>
      </c>
      <c r="J1918" s="95" t="s">
        <v>2087</v>
      </c>
      <c r="K1918" s="95" t="s">
        <v>12002</v>
      </c>
      <c r="L1918" s="164">
        <v>74.150000000000006</v>
      </c>
      <c r="M1918" s="154">
        <v>81.569999999999993</v>
      </c>
      <c r="N1918" s="125">
        <f>(Combined[[#This Row],[Westlake List Price 06-01-26]]-Combined[[#This Row],[Westlake List Price 05-01-26]])/Combined[[#This Row],[Westlake List Price 05-01-26]]</f>
        <v>0.1000674308833444</v>
      </c>
    </row>
    <row r="1919" spans="1:14" x14ac:dyDescent="0.3">
      <c r="A1919" s="118">
        <v>3241</v>
      </c>
      <c r="B1919" s="118" t="s">
        <v>15772</v>
      </c>
      <c r="C1919" s="118" t="s">
        <v>8847</v>
      </c>
      <c r="D1919" s="99" t="s">
        <v>13373</v>
      </c>
      <c r="E1919" s="99" t="s">
        <v>13655</v>
      </c>
      <c r="F1919" s="97" t="s">
        <v>12077</v>
      </c>
      <c r="G1919" s="97" t="s">
        <v>8847</v>
      </c>
      <c r="H1919" s="97"/>
      <c r="I1919" s="96" t="s">
        <v>13393</v>
      </c>
      <c r="J1919" s="95" t="s">
        <v>2088</v>
      </c>
      <c r="K1919" s="95" t="s">
        <v>12002</v>
      </c>
      <c r="L1919" s="164">
        <v>200.09</v>
      </c>
      <c r="M1919" s="154">
        <v>220.1</v>
      </c>
      <c r="N1919" s="125">
        <f>(Combined[[#This Row],[Westlake List Price 06-01-26]]-Combined[[#This Row],[Westlake List Price 05-01-26]])/Combined[[#This Row],[Westlake List Price 05-01-26]]</f>
        <v>0.100004997751012</v>
      </c>
    </row>
    <row r="1920" spans="1:14" x14ac:dyDescent="0.3">
      <c r="A1920" s="118">
        <v>3242</v>
      </c>
      <c r="B1920" s="118" t="s">
        <v>15773</v>
      </c>
      <c r="C1920" s="118" t="s">
        <v>8848</v>
      </c>
      <c r="D1920" s="99" t="s">
        <v>13373</v>
      </c>
      <c r="E1920" s="99" t="s">
        <v>13656</v>
      </c>
      <c r="F1920" s="97" t="s">
        <v>12079</v>
      </c>
      <c r="G1920" s="97" t="s">
        <v>8848</v>
      </c>
      <c r="H1920" s="97"/>
      <c r="I1920" s="96" t="s">
        <v>13393</v>
      </c>
      <c r="J1920" s="95" t="s">
        <v>2084</v>
      </c>
      <c r="K1920" s="95" t="s">
        <v>12002</v>
      </c>
      <c r="L1920" s="164">
        <v>626</v>
      </c>
      <c r="M1920" s="154">
        <v>688.6</v>
      </c>
      <c r="N1920" s="125">
        <f>(Combined[[#This Row],[Westlake List Price 06-01-26]]-Combined[[#This Row],[Westlake List Price 05-01-26]])/Combined[[#This Row],[Westlake List Price 05-01-26]]</f>
        <v>0.10000000000000003</v>
      </c>
    </row>
    <row r="1921" spans="1:14" x14ac:dyDescent="0.3">
      <c r="A1921" s="118">
        <v>3243</v>
      </c>
      <c r="B1921" s="118" t="s">
        <v>15774</v>
      </c>
      <c r="C1921" s="118" t="s">
        <v>8849</v>
      </c>
      <c r="D1921" s="99" t="s">
        <v>13373</v>
      </c>
      <c r="E1921" s="99" t="s">
        <v>13657</v>
      </c>
      <c r="F1921" s="97" t="s">
        <v>12081</v>
      </c>
      <c r="G1921" s="97" t="s">
        <v>8849</v>
      </c>
      <c r="H1921" s="97"/>
      <c r="I1921" s="96" t="s">
        <v>13393</v>
      </c>
      <c r="J1921" s="95" t="s">
        <v>2085</v>
      </c>
      <c r="K1921" s="95" t="s">
        <v>12002</v>
      </c>
      <c r="L1921" s="164">
        <v>940.35</v>
      </c>
      <c r="M1921" s="154">
        <v>1034.3900000000001</v>
      </c>
      <c r="N1921" s="125">
        <f>(Combined[[#This Row],[Westlake List Price 06-01-26]]-Combined[[#This Row],[Westlake List Price 05-01-26]])/Combined[[#This Row],[Westlake List Price 05-01-26]]</f>
        <v>0.10000531716913923</v>
      </c>
    </row>
    <row r="1922" spans="1:14" x14ac:dyDescent="0.3">
      <c r="A1922" s="118">
        <v>3252</v>
      </c>
      <c r="B1922" s="118" t="s">
        <v>15782</v>
      </c>
      <c r="C1922" s="118" t="s">
        <v>8858</v>
      </c>
      <c r="D1922" s="99" t="s">
        <v>13373</v>
      </c>
      <c r="E1922" s="99" t="s">
        <v>13653</v>
      </c>
      <c r="F1922" s="97" t="s">
        <v>12071</v>
      </c>
      <c r="G1922" s="97" t="s">
        <v>8858</v>
      </c>
      <c r="H1922" s="97"/>
      <c r="I1922" s="96" t="s">
        <v>13406</v>
      </c>
      <c r="J1922" s="95" t="s">
        <v>1778</v>
      </c>
      <c r="K1922" s="95" t="s">
        <v>12002</v>
      </c>
      <c r="L1922" s="164">
        <v>75.709999999999994</v>
      </c>
      <c r="M1922" s="154">
        <v>83.28</v>
      </c>
      <c r="N1922" s="125">
        <f>(Combined[[#This Row],[Westlake List Price 06-01-26]]-Combined[[#This Row],[Westlake List Price 05-01-26]])/Combined[[#This Row],[Westlake List Price 05-01-26]]</f>
        <v>9.9986791705190967E-2</v>
      </c>
    </row>
    <row r="1923" spans="1:14" x14ac:dyDescent="0.3">
      <c r="A1923" s="118">
        <v>3253</v>
      </c>
      <c r="B1923" s="118" t="s">
        <v>15783</v>
      </c>
      <c r="C1923" s="118" t="s">
        <v>8859</v>
      </c>
      <c r="D1923" s="99" t="s">
        <v>13373</v>
      </c>
      <c r="E1923" s="99" t="s">
        <v>13654</v>
      </c>
      <c r="F1923" s="97" t="s">
        <v>12075</v>
      </c>
      <c r="G1923" s="97" t="s">
        <v>8859</v>
      </c>
      <c r="H1923" s="97"/>
      <c r="I1923" s="96" t="s">
        <v>13406</v>
      </c>
      <c r="J1923" s="95" t="s">
        <v>1779</v>
      </c>
      <c r="K1923" s="95" t="s">
        <v>12002</v>
      </c>
      <c r="L1923" s="164">
        <v>151.15</v>
      </c>
      <c r="M1923" s="154">
        <v>166.27</v>
      </c>
      <c r="N1923" s="125">
        <f>(Combined[[#This Row],[Westlake List Price 06-01-26]]-Combined[[#This Row],[Westlake List Price 05-01-26]])/Combined[[#This Row],[Westlake List Price 05-01-26]]</f>
        <v>0.10003307972213037</v>
      </c>
    </row>
    <row r="1924" spans="1:14" x14ac:dyDescent="0.3">
      <c r="A1924" s="118">
        <v>3254</v>
      </c>
      <c r="B1924" s="118" t="s">
        <v>15784</v>
      </c>
      <c r="C1924" s="118" t="s">
        <v>8860</v>
      </c>
      <c r="D1924" s="99" t="s">
        <v>13373</v>
      </c>
      <c r="E1924" s="99" t="s">
        <v>13655</v>
      </c>
      <c r="F1924" s="97" t="s">
        <v>12077</v>
      </c>
      <c r="G1924" s="97" t="s">
        <v>8860</v>
      </c>
      <c r="H1924" s="97"/>
      <c r="I1924" s="96" t="s">
        <v>13406</v>
      </c>
      <c r="J1924" s="95" t="s">
        <v>1983</v>
      </c>
      <c r="K1924" s="95" t="s">
        <v>12002</v>
      </c>
      <c r="L1924" s="164">
        <v>256.76</v>
      </c>
      <c r="M1924" s="154">
        <v>282.44</v>
      </c>
      <c r="N1924" s="125">
        <f>(Combined[[#This Row],[Westlake List Price 06-01-26]]-Combined[[#This Row],[Westlake List Price 05-01-26]])/Combined[[#This Row],[Westlake List Price 05-01-26]]</f>
        <v>0.10001557875058423</v>
      </c>
    </row>
    <row r="1925" spans="1:14" x14ac:dyDescent="0.3">
      <c r="A1925" s="118">
        <v>3255</v>
      </c>
      <c r="B1925" s="118" t="s">
        <v>15785</v>
      </c>
      <c r="C1925" s="118" t="s">
        <v>8861</v>
      </c>
      <c r="D1925" s="99" t="s">
        <v>13373</v>
      </c>
      <c r="E1925" s="99" t="s">
        <v>13656</v>
      </c>
      <c r="F1925" s="97" t="s">
        <v>12079</v>
      </c>
      <c r="G1925" s="97" t="s">
        <v>8861</v>
      </c>
      <c r="H1925" s="97"/>
      <c r="I1925" s="96" t="s">
        <v>13406</v>
      </c>
      <c r="J1925" s="95" t="s">
        <v>1769</v>
      </c>
      <c r="K1925" s="95" t="s">
        <v>12002</v>
      </c>
      <c r="L1925" s="164">
        <v>569.83000000000004</v>
      </c>
      <c r="M1925" s="154">
        <v>626.80999999999995</v>
      </c>
      <c r="N1925" s="125">
        <f>(Combined[[#This Row],[Westlake List Price 06-01-26]]-Combined[[#This Row],[Westlake List Price 05-01-26]])/Combined[[#This Row],[Westlake List Price 05-01-26]]</f>
        <v>9.9994735271923027E-2</v>
      </c>
    </row>
    <row r="1926" spans="1:14" x14ac:dyDescent="0.3">
      <c r="A1926" s="118">
        <v>3256</v>
      </c>
      <c r="B1926" s="118" t="s">
        <v>15786</v>
      </c>
      <c r="C1926" s="118" t="s">
        <v>8862</v>
      </c>
      <c r="D1926" s="99" t="s">
        <v>13373</v>
      </c>
      <c r="E1926" s="99" t="s">
        <v>13657</v>
      </c>
      <c r="F1926" s="97" t="s">
        <v>12081</v>
      </c>
      <c r="G1926" s="97" t="s">
        <v>8862</v>
      </c>
      <c r="H1926" s="97"/>
      <c r="I1926" s="96" t="s">
        <v>13406</v>
      </c>
      <c r="J1926" s="95" t="s">
        <v>1773</v>
      </c>
      <c r="K1926" s="95" t="s">
        <v>12002</v>
      </c>
      <c r="L1926" s="164">
        <v>828</v>
      </c>
      <c r="M1926" s="154">
        <v>910.8</v>
      </c>
      <c r="N1926" s="125">
        <f>(Combined[[#This Row],[Westlake List Price 06-01-26]]-Combined[[#This Row],[Westlake List Price 05-01-26]])/Combined[[#This Row],[Westlake List Price 05-01-26]]</f>
        <v>9.999999999999995E-2</v>
      </c>
    </row>
    <row r="1927" spans="1:14" x14ac:dyDescent="0.3">
      <c r="A1927" s="118">
        <v>3265</v>
      </c>
      <c r="B1927" s="118" t="s">
        <v>15792</v>
      </c>
      <c r="C1927" s="118" t="s">
        <v>8871</v>
      </c>
      <c r="D1927" s="99" t="s">
        <v>13373</v>
      </c>
      <c r="E1927" s="99" t="s">
        <v>13653</v>
      </c>
      <c r="F1927" s="97" t="s">
        <v>12071</v>
      </c>
      <c r="G1927" s="97" t="s">
        <v>8871</v>
      </c>
      <c r="H1927" s="97"/>
      <c r="I1927" s="96" t="s">
        <v>13396</v>
      </c>
      <c r="J1927" s="95" t="s">
        <v>2105</v>
      </c>
      <c r="K1927" s="95" t="s">
        <v>12002</v>
      </c>
      <c r="L1927" s="164">
        <v>58.19</v>
      </c>
      <c r="M1927" s="154">
        <v>64.010000000000005</v>
      </c>
      <c r="N1927" s="125">
        <f>(Combined[[#This Row],[Westlake List Price 06-01-26]]-Combined[[#This Row],[Westlake List Price 05-01-26]])/Combined[[#This Row],[Westlake List Price 05-01-26]]</f>
        <v>0.10001718508334778</v>
      </c>
    </row>
    <row r="1928" spans="1:14" x14ac:dyDescent="0.3">
      <c r="A1928" s="118">
        <v>3266</v>
      </c>
      <c r="B1928" s="118" t="s">
        <v>15793</v>
      </c>
      <c r="C1928" s="118" t="s">
        <v>8872</v>
      </c>
      <c r="D1928" s="99" t="s">
        <v>13373</v>
      </c>
      <c r="E1928" s="99" t="s">
        <v>13654</v>
      </c>
      <c r="F1928" s="97" t="s">
        <v>12075</v>
      </c>
      <c r="G1928" s="97" t="s">
        <v>8872</v>
      </c>
      <c r="H1928" s="97"/>
      <c r="I1928" s="96" t="s">
        <v>13396</v>
      </c>
      <c r="J1928" s="95" t="s">
        <v>2106</v>
      </c>
      <c r="K1928" s="95" t="s">
        <v>12002</v>
      </c>
      <c r="L1928" s="164">
        <v>114.43</v>
      </c>
      <c r="M1928" s="154">
        <v>125.87</v>
      </c>
      <c r="N1928" s="125">
        <f>(Combined[[#This Row],[Westlake List Price 06-01-26]]-Combined[[#This Row],[Westlake List Price 05-01-26]])/Combined[[#This Row],[Westlake List Price 05-01-26]]</f>
        <v>9.9973783098837685E-2</v>
      </c>
    </row>
    <row r="1929" spans="1:14" x14ac:dyDescent="0.3">
      <c r="A1929" s="118">
        <v>3267</v>
      </c>
      <c r="B1929" s="118" t="s">
        <v>15794</v>
      </c>
      <c r="C1929" s="118" t="s">
        <v>8873</v>
      </c>
      <c r="D1929" s="99" t="s">
        <v>13373</v>
      </c>
      <c r="E1929" s="99" t="s">
        <v>13655</v>
      </c>
      <c r="F1929" s="97" t="s">
        <v>12077</v>
      </c>
      <c r="G1929" s="97" t="s">
        <v>8873</v>
      </c>
      <c r="H1929" s="97"/>
      <c r="I1929" s="96" t="s">
        <v>13396</v>
      </c>
      <c r="J1929" s="95" t="s">
        <v>2107</v>
      </c>
      <c r="K1929" s="95" t="s">
        <v>12002</v>
      </c>
      <c r="L1929" s="164">
        <v>366.97</v>
      </c>
      <c r="M1929" s="154">
        <v>403.67</v>
      </c>
      <c r="N1929" s="125">
        <f>(Combined[[#This Row],[Westlake List Price 06-01-26]]-Combined[[#This Row],[Westlake List Price 05-01-26]])/Combined[[#This Row],[Westlake List Price 05-01-26]]</f>
        <v>0.10000817505518159</v>
      </c>
    </row>
    <row r="1930" spans="1:14" x14ac:dyDescent="0.3">
      <c r="A1930" s="118">
        <v>3268</v>
      </c>
      <c r="B1930" s="118" t="s">
        <v>15795</v>
      </c>
      <c r="C1930" s="118" t="s">
        <v>8874</v>
      </c>
      <c r="D1930" s="99" t="s">
        <v>13373</v>
      </c>
      <c r="E1930" s="99" t="s">
        <v>13656</v>
      </c>
      <c r="F1930" s="97" t="s">
        <v>12079</v>
      </c>
      <c r="G1930" s="97" t="s">
        <v>8874</v>
      </c>
      <c r="H1930" s="97"/>
      <c r="I1930" s="96" t="s">
        <v>13396</v>
      </c>
      <c r="J1930" s="95" t="s">
        <v>2103</v>
      </c>
      <c r="K1930" s="95" t="s">
        <v>12002</v>
      </c>
      <c r="L1930" s="164">
        <v>935</v>
      </c>
      <c r="M1930" s="154">
        <v>1028.5</v>
      </c>
      <c r="N1930" s="125">
        <f>(Combined[[#This Row],[Westlake List Price 06-01-26]]-Combined[[#This Row],[Westlake List Price 05-01-26]])/Combined[[#This Row],[Westlake List Price 05-01-26]]</f>
        <v>0.1</v>
      </c>
    </row>
    <row r="1931" spans="1:14" x14ac:dyDescent="0.3">
      <c r="A1931" s="118">
        <v>3269</v>
      </c>
      <c r="B1931" s="118" t="s">
        <v>15796</v>
      </c>
      <c r="C1931" s="118" t="s">
        <v>8875</v>
      </c>
      <c r="D1931" s="99" t="s">
        <v>13373</v>
      </c>
      <c r="E1931" s="99" t="s">
        <v>13657</v>
      </c>
      <c r="F1931" s="97" t="s">
        <v>12081</v>
      </c>
      <c r="G1931" s="97" t="s">
        <v>8875</v>
      </c>
      <c r="H1931" s="97"/>
      <c r="I1931" s="96" t="s">
        <v>13396</v>
      </c>
      <c r="J1931" s="95" t="s">
        <v>2104</v>
      </c>
      <c r="K1931" s="95" t="s">
        <v>12002</v>
      </c>
      <c r="L1931" s="164">
        <v>1226.68</v>
      </c>
      <c r="M1931" s="154">
        <v>1349.35</v>
      </c>
      <c r="N1931" s="125">
        <f>(Combined[[#This Row],[Westlake List Price 06-01-26]]-Combined[[#This Row],[Westlake List Price 05-01-26]])/Combined[[#This Row],[Westlake List Price 05-01-26]]</f>
        <v>0.10000163041706055</v>
      </c>
    </row>
    <row r="1932" spans="1:14" x14ac:dyDescent="0.3">
      <c r="A1932" s="118">
        <v>3298</v>
      </c>
      <c r="B1932" s="118" t="s">
        <v>15809</v>
      </c>
      <c r="C1932" s="118" t="s">
        <v>8482</v>
      </c>
      <c r="D1932" s="99" t="s">
        <v>13373</v>
      </c>
      <c r="E1932" s="99" t="s">
        <v>13653</v>
      </c>
      <c r="F1932" s="97" t="s">
        <v>12071</v>
      </c>
      <c r="G1932" s="97" t="s">
        <v>8482</v>
      </c>
      <c r="H1932" s="97"/>
      <c r="I1932" s="96" t="s">
        <v>13383</v>
      </c>
      <c r="J1932" s="95" t="s">
        <v>1848</v>
      </c>
      <c r="K1932" s="95" t="s">
        <v>12002</v>
      </c>
      <c r="L1932" s="164">
        <v>29.89</v>
      </c>
      <c r="M1932" s="154">
        <v>32.880000000000003</v>
      </c>
      <c r="N1932" s="125">
        <f>(Combined[[#This Row],[Westlake List Price 06-01-26]]-Combined[[#This Row],[Westlake List Price 05-01-26]])/Combined[[#This Row],[Westlake List Price 05-01-26]]</f>
        <v>0.10003345600535303</v>
      </c>
    </row>
    <row r="1933" spans="1:14" x14ac:dyDescent="0.3">
      <c r="A1933" s="118">
        <v>3299</v>
      </c>
      <c r="B1933" s="118" t="s">
        <v>15810</v>
      </c>
      <c r="C1933" s="118" t="s">
        <v>8483</v>
      </c>
      <c r="D1933" s="99" t="s">
        <v>13373</v>
      </c>
      <c r="E1933" s="99" t="s">
        <v>13654</v>
      </c>
      <c r="F1933" s="97" t="s">
        <v>12075</v>
      </c>
      <c r="G1933" s="97" t="s">
        <v>8483</v>
      </c>
      <c r="H1933" s="97"/>
      <c r="I1933" s="96" t="s">
        <v>13383</v>
      </c>
      <c r="J1933" s="95" t="s">
        <v>1849</v>
      </c>
      <c r="K1933" s="95" t="s">
        <v>12002</v>
      </c>
      <c r="L1933" s="164">
        <v>45.81</v>
      </c>
      <c r="M1933" s="154">
        <v>50.39</v>
      </c>
      <c r="N1933" s="125">
        <f>(Combined[[#This Row],[Westlake List Price 06-01-26]]-Combined[[#This Row],[Westlake List Price 05-01-26]])/Combined[[#This Row],[Westlake List Price 05-01-26]]</f>
        <v>9.9978170705086189E-2</v>
      </c>
    </row>
    <row r="1934" spans="1:14" x14ac:dyDescent="0.3">
      <c r="A1934" s="118">
        <v>3300</v>
      </c>
      <c r="B1934" s="118" t="s">
        <v>15811</v>
      </c>
      <c r="C1934" s="118" t="s">
        <v>8484</v>
      </c>
      <c r="D1934" s="99" t="s">
        <v>13373</v>
      </c>
      <c r="E1934" s="99" t="s">
        <v>13655</v>
      </c>
      <c r="F1934" s="97" t="s">
        <v>12077</v>
      </c>
      <c r="G1934" s="97" t="s">
        <v>8484</v>
      </c>
      <c r="H1934" s="97"/>
      <c r="I1934" s="96" t="s">
        <v>13383</v>
      </c>
      <c r="J1934" s="95" t="s">
        <v>1850</v>
      </c>
      <c r="K1934" s="95" t="s">
        <v>12002</v>
      </c>
      <c r="L1934" s="164">
        <v>162.34</v>
      </c>
      <c r="M1934" s="154">
        <v>178.57</v>
      </c>
      <c r="N1934" s="125">
        <f>(Combined[[#This Row],[Westlake List Price 06-01-26]]-Combined[[#This Row],[Westlake List Price 05-01-26]])/Combined[[#This Row],[Westlake List Price 05-01-26]]</f>
        <v>9.9975360354810819E-2</v>
      </c>
    </row>
    <row r="1935" spans="1:14" x14ac:dyDescent="0.3">
      <c r="A1935" s="118">
        <v>3301</v>
      </c>
      <c r="B1935" s="118" t="s">
        <v>15812</v>
      </c>
      <c r="C1935" s="118" t="s">
        <v>8485</v>
      </c>
      <c r="D1935" s="99" t="s">
        <v>13373</v>
      </c>
      <c r="E1935" s="99" t="s">
        <v>13656</v>
      </c>
      <c r="F1935" s="97" t="s">
        <v>12079</v>
      </c>
      <c r="G1935" s="97" t="s">
        <v>8485</v>
      </c>
      <c r="H1935" s="97"/>
      <c r="I1935" s="96" t="s">
        <v>13383</v>
      </c>
      <c r="J1935" s="95" t="s">
        <v>1846</v>
      </c>
      <c r="K1935" s="95" t="s">
        <v>12002</v>
      </c>
      <c r="L1935" s="164">
        <v>540.86</v>
      </c>
      <c r="M1935" s="154">
        <v>594.95000000000005</v>
      </c>
      <c r="N1935" s="125">
        <f>(Combined[[#This Row],[Westlake List Price 06-01-26]]-Combined[[#This Row],[Westlake List Price 05-01-26]])/Combined[[#This Row],[Westlake List Price 05-01-26]]</f>
        <v>0.1000073956291832</v>
      </c>
    </row>
    <row r="1936" spans="1:14" x14ac:dyDescent="0.3">
      <c r="A1936" s="118">
        <v>3302</v>
      </c>
      <c r="B1936" s="118" t="s">
        <v>15813</v>
      </c>
      <c r="C1936" s="118" t="s">
        <v>8486</v>
      </c>
      <c r="D1936" s="99" t="s">
        <v>13373</v>
      </c>
      <c r="E1936" s="99" t="s">
        <v>13657</v>
      </c>
      <c r="F1936" s="97" t="s">
        <v>12081</v>
      </c>
      <c r="G1936" s="97" t="s">
        <v>8486</v>
      </c>
      <c r="H1936" s="97"/>
      <c r="I1936" s="96" t="s">
        <v>13383</v>
      </c>
      <c r="J1936" s="95" t="s">
        <v>1847</v>
      </c>
      <c r="K1936" s="95" t="s">
        <v>12002</v>
      </c>
      <c r="L1936" s="164">
        <v>646.4</v>
      </c>
      <c r="M1936" s="154">
        <v>711.04</v>
      </c>
      <c r="N1936" s="125">
        <f>(Combined[[#This Row],[Westlake List Price 06-01-26]]-Combined[[#This Row],[Westlake List Price 05-01-26]])/Combined[[#This Row],[Westlake List Price 05-01-26]]</f>
        <v>9.9999999999999978E-2</v>
      </c>
    </row>
    <row r="1937" spans="1:14" x14ac:dyDescent="0.3">
      <c r="A1937" s="118">
        <v>3311</v>
      </c>
      <c r="B1937" s="118" t="s">
        <v>15821</v>
      </c>
      <c r="C1937" s="118" t="s">
        <v>8495</v>
      </c>
      <c r="D1937" s="99" t="s">
        <v>13373</v>
      </c>
      <c r="E1937" s="99" t="s">
        <v>13653</v>
      </c>
      <c r="F1937" s="97" t="s">
        <v>12071</v>
      </c>
      <c r="G1937" s="97" t="s">
        <v>8495</v>
      </c>
      <c r="H1937" s="97"/>
      <c r="I1937" s="96" t="s">
        <v>13409</v>
      </c>
      <c r="J1937" s="95" t="s">
        <v>1990</v>
      </c>
      <c r="K1937" s="95" t="s">
        <v>12002</v>
      </c>
      <c r="L1937" s="164">
        <v>75.709999999999994</v>
      </c>
      <c r="M1937" s="154">
        <v>83.28</v>
      </c>
      <c r="N1937" s="125">
        <f>(Combined[[#This Row],[Westlake List Price 06-01-26]]-Combined[[#This Row],[Westlake List Price 05-01-26]])/Combined[[#This Row],[Westlake List Price 05-01-26]]</f>
        <v>9.9986791705190967E-2</v>
      </c>
    </row>
    <row r="1938" spans="1:14" x14ac:dyDescent="0.3">
      <c r="A1938" s="118">
        <v>3312</v>
      </c>
      <c r="B1938" s="118" t="s">
        <v>15822</v>
      </c>
      <c r="C1938" s="118" t="s">
        <v>8496</v>
      </c>
      <c r="D1938" s="99" t="s">
        <v>13373</v>
      </c>
      <c r="E1938" s="99" t="s">
        <v>13654</v>
      </c>
      <c r="F1938" s="97" t="s">
        <v>12075</v>
      </c>
      <c r="G1938" s="97" t="s">
        <v>8496</v>
      </c>
      <c r="H1938" s="97"/>
      <c r="I1938" s="96" t="s">
        <v>13409</v>
      </c>
      <c r="J1938" s="95" t="s">
        <v>1991</v>
      </c>
      <c r="K1938" s="95" t="s">
        <v>12002</v>
      </c>
      <c r="L1938" s="164">
        <v>151.15</v>
      </c>
      <c r="M1938" s="154">
        <v>166.27</v>
      </c>
      <c r="N1938" s="125">
        <f>(Combined[[#This Row],[Westlake List Price 06-01-26]]-Combined[[#This Row],[Westlake List Price 05-01-26]])/Combined[[#This Row],[Westlake List Price 05-01-26]]</f>
        <v>0.10003307972213037</v>
      </c>
    </row>
    <row r="1939" spans="1:14" x14ac:dyDescent="0.3">
      <c r="A1939" s="118">
        <v>3313</v>
      </c>
      <c r="B1939" s="118" t="s">
        <v>15823</v>
      </c>
      <c r="C1939" s="118" t="s">
        <v>8497</v>
      </c>
      <c r="D1939" s="99" t="s">
        <v>13373</v>
      </c>
      <c r="E1939" s="99" t="s">
        <v>13655</v>
      </c>
      <c r="F1939" s="97" t="s">
        <v>12077</v>
      </c>
      <c r="G1939" s="97" t="s">
        <v>8497</v>
      </c>
      <c r="H1939" s="97"/>
      <c r="I1939" s="96" t="s">
        <v>13409</v>
      </c>
      <c r="J1939" s="95" t="s">
        <v>1992</v>
      </c>
      <c r="K1939" s="95" t="s">
        <v>12002</v>
      </c>
      <c r="L1939" s="164">
        <v>256.76</v>
      </c>
      <c r="M1939" s="154">
        <v>282.44</v>
      </c>
      <c r="N1939" s="125">
        <f>(Combined[[#This Row],[Westlake List Price 06-01-26]]-Combined[[#This Row],[Westlake List Price 05-01-26]])/Combined[[#This Row],[Westlake List Price 05-01-26]]</f>
        <v>0.10001557875058423</v>
      </c>
    </row>
    <row r="1940" spans="1:14" x14ac:dyDescent="0.3">
      <c r="A1940" s="118">
        <v>3314</v>
      </c>
      <c r="B1940" s="118" t="s">
        <v>15824</v>
      </c>
      <c r="C1940" s="118" t="s">
        <v>8498</v>
      </c>
      <c r="D1940" s="99" t="s">
        <v>13373</v>
      </c>
      <c r="E1940" s="99" t="s">
        <v>13656</v>
      </c>
      <c r="F1940" s="97" t="s">
        <v>12079</v>
      </c>
      <c r="G1940" s="97" t="s">
        <v>8498</v>
      </c>
      <c r="H1940" s="97"/>
      <c r="I1940" s="96" t="s">
        <v>13409</v>
      </c>
      <c r="J1940" s="95" t="s">
        <v>1988</v>
      </c>
      <c r="K1940" s="95" t="s">
        <v>12002</v>
      </c>
      <c r="L1940" s="164">
        <v>569.83000000000004</v>
      </c>
      <c r="M1940" s="154">
        <v>626.80999999999995</v>
      </c>
      <c r="N1940" s="125">
        <f>(Combined[[#This Row],[Westlake List Price 06-01-26]]-Combined[[#This Row],[Westlake List Price 05-01-26]])/Combined[[#This Row],[Westlake List Price 05-01-26]]</f>
        <v>9.9994735271923027E-2</v>
      </c>
    </row>
    <row r="1941" spans="1:14" x14ac:dyDescent="0.3">
      <c r="A1941" s="118">
        <v>3315</v>
      </c>
      <c r="B1941" s="118" t="s">
        <v>15825</v>
      </c>
      <c r="C1941" s="118" t="s">
        <v>8499</v>
      </c>
      <c r="D1941" s="99" t="s">
        <v>13373</v>
      </c>
      <c r="E1941" s="99" t="s">
        <v>13657</v>
      </c>
      <c r="F1941" s="97" t="s">
        <v>12081</v>
      </c>
      <c r="G1941" s="97" t="s">
        <v>8499</v>
      </c>
      <c r="H1941" s="97"/>
      <c r="I1941" s="96" t="s">
        <v>13409</v>
      </c>
      <c r="J1941" s="95" t="s">
        <v>1989</v>
      </c>
      <c r="K1941" s="95" t="s">
        <v>12002</v>
      </c>
      <c r="L1941" s="164">
        <v>828</v>
      </c>
      <c r="M1941" s="154">
        <v>910.8</v>
      </c>
      <c r="N1941" s="125">
        <f>(Combined[[#This Row],[Westlake List Price 06-01-26]]-Combined[[#This Row],[Westlake List Price 05-01-26]])/Combined[[#This Row],[Westlake List Price 05-01-26]]</f>
        <v>9.999999999999995E-2</v>
      </c>
    </row>
    <row r="1942" spans="1:14" x14ac:dyDescent="0.3">
      <c r="A1942" s="118">
        <v>3324</v>
      </c>
      <c r="B1942" s="118" t="s">
        <v>15832</v>
      </c>
      <c r="C1942" s="118" t="s">
        <v>8508</v>
      </c>
      <c r="D1942" s="99" t="s">
        <v>13373</v>
      </c>
      <c r="E1942" s="99" t="s">
        <v>13654</v>
      </c>
      <c r="F1942" s="97" t="s">
        <v>12003</v>
      </c>
      <c r="G1942" s="97" t="s">
        <v>8508</v>
      </c>
      <c r="H1942" s="97"/>
      <c r="I1942" s="96" t="s">
        <v>13407</v>
      </c>
      <c r="J1942" s="95" t="s">
        <v>1982</v>
      </c>
      <c r="K1942" s="95" t="s">
        <v>12002</v>
      </c>
      <c r="L1942" s="164">
        <v>217.34</v>
      </c>
      <c r="M1942" s="154">
        <v>239.07</v>
      </c>
      <c r="N1942" s="125">
        <f>(Combined[[#This Row],[Westlake List Price 06-01-26]]-Combined[[#This Row],[Westlake List Price 05-01-26]])/Combined[[#This Row],[Westlake List Price 05-01-26]]</f>
        <v>9.9981595656574898E-2</v>
      </c>
    </row>
    <row r="1943" spans="1:14" x14ac:dyDescent="0.3">
      <c r="A1943" s="118">
        <v>3325</v>
      </c>
      <c r="B1943" s="118" t="s">
        <v>15833</v>
      </c>
      <c r="C1943" s="118" t="s">
        <v>8509</v>
      </c>
      <c r="D1943" s="99" t="s">
        <v>13373</v>
      </c>
      <c r="E1943" s="99" t="s">
        <v>13655</v>
      </c>
      <c r="F1943" s="97" t="s">
        <v>12007</v>
      </c>
      <c r="G1943" s="97" t="s">
        <v>8509</v>
      </c>
      <c r="H1943" s="97"/>
      <c r="I1943" s="96" t="s">
        <v>13407</v>
      </c>
      <c r="J1943" s="95" t="s">
        <v>1984</v>
      </c>
      <c r="K1943" s="95" t="s">
        <v>12002</v>
      </c>
      <c r="L1943" s="164">
        <v>344.97</v>
      </c>
      <c r="M1943" s="154">
        <v>379.47</v>
      </c>
      <c r="N1943" s="125">
        <f>(Combined[[#This Row],[Westlake List Price 06-01-26]]-Combined[[#This Row],[Westlake List Price 05-01-26]])/Combined[[#This Row],[Westlake List Price 05-01-26]]</f>
        <v>0.10000869640838334</v>
      </c>
    </row>
    <row r="1944" spans="1:14" x14ac:dyDescent="0.3">
      <c r="A1944" s="118">
        <v>3326</v>
      </c>
      <c r="B1944" s="118" t="s">
        <v>15834</v>
      </c>
      <c r="C1944" s="118" t="s">
        <v>8510</v>
      </c>
      <c r="D1944" s="99" t="s">
        <v>13373</v>
      </c>
      <c r="E1944" s="99" t="s">
        <v>13655</v>
      </c>
      <c r="F1944" s="97" t="s">
        <v>12009</v>
      </c>
      <c r="G1944" s="97" t="s">
        <v>8510</v>
      </c>
      <c r="H1944" s="97"/>
      <c r="I1944" s="96" t="s">
        <v>13407</v>
      </c>
      <c r="J1944" s="95" t="s">
        <v>1985</v>
      </c>
      <c r="K1944" s="95" t="s">
        <v>12002</v>
      </c>
      <c r="L1944" s="164">
        <v>362.25</v>
      </c>
      <c r="M1944" s="154">
        <v>398.48</v>
      </c>
      <c r="N1944" s="125">
        <f>(Combined[[#This Row],[Westlake List Price 06-01-26]]-Combined[[#This Row],[Westlake List Price 05-01-26]])/Combined[[#This Row],[Westlake List Price 05-01-26]]</f>
        <v>0.10001380262249833</v>
      </c>
    </row>
    <row r="1945" spans="1:14" x14ac:dyDescent="0.3">
      <c r="A1945" s="118">
        <v>3327</v>
      </c>
      <c r="B1945" s="118" t="s">
        <v>15835</v>
      </c>
      <c r="C1945" s="118" t="s">
        <v>8511</v>
      </c>
      <c r="D1945" s="99" t="s">
        <v>13373</v>
      </c>
      <c r="E1945" s="99" t="s">
        <v>13656</v>
      </c>
      <c r="F1945" s="97" t="s">
        <v>12013</v>
      </c>
      <c r="G1945" s="97" t="s">
        <v>8511</v>
      </c>
      <c r="H1945" s="97"/>
      <c r="I1945" s="96" t="s">
        <v>13407</v>
      </c>
      <c r="J1945" s="95" t="s">
        <v>1770</v>
      </c>
      <c r="K1945" s="95" t="s">
        <v>12002</v>
      </c>
      <c r="L1945" s="164">
        <v>795.04</v>
      </c>
      <c r="M1945" s="154">
        <v>874.54</v>
      </c>
      <c r="N1945" s="125">
        <f>(Combined[[#This Row],[Westlake List Price 06-01-26]]-Combined[[#This Row],[Westlake List Price 05-01-26]])/Combined[[#This Row],[Westlake List Price 05-01-26]]</f>
        <v>9.9994968806600928E-2</v>
      </c>
    </row>
    <row r="1946" spans="1:14" x14ac:dyDescent="0.3">
      <c r="A1946" s="118">
        <v>3328</v>
      </c>
      <c r="B1946" s="118" t="s">
        <v>15836</v>
      </c>
      <c r="C1946" s="118" t="s">
        <v>8512</v>
      </c>
      <c r="D1946" s="99" t="s">
        <v>13373</v>
      </c>
      <c r="E1946" s="99" t="s">
        <v>13656</v>
      </c>
      <c r="F1946" s="97" t="s">
        <v>12015</v>
      </c>
      <c r="G1946" s="97" t="s">
        <v>8512</v>
      </c>
      <c r="H1946" s="97"/>
      <c r="I1946" s="96" t="s">
        <v>13407</v>
      </c>
      <c r="J1946" s="95" t="s">
        <v>1771</v>
      </c>
      <c r="K1946" s="95" t="s">
        <v>12002</v>
      </c>
      <c r="L1946" s="164">
        <v>941.79</v>
      </c>
      <c r="M1946" s="154">
        <v>1035.97</v>
      </c>
      <c r="N1946" s="125">
        <f>(Combined[[#This Row],[Westlake List Price 06-01-26]]-Combined[[#This Row],[Westlake List Price 05-01-26]])/Combined[[#This Row],[Westlake List Price 05-01-26]]</f>
        <v>0.10000106180783409</v>
      </c>
    </row>
    <row r="1947" spans="1:14" x14ac:dyDescent="0.3">
      <c r="A1947" s="118">
        <v>3329</v>
      </c>
      <c r="B1947" s="118" t="s">
        <v>15837</v>
      </c>
      <c r="C1947" s="118" t="s">
        <v>8513</v>
      </c>
      <c r="D1947" s="99" t="s">
        <v>13373</v>
      </c>
      <c r="E1947" s="99" t="s">
        <v>13656</v>
      </c>
      <c r="F1947" s="97" t="s">
        <v>12017</v>
      </c>
      <c r="G1947" s="97" t="s">
        <v>8513</v>
      </c>
      <c r="H1947" s="97"/>
      <c r="I1947" s="96" t="s">
        <v>13407</v>
      </c>
      <c r="J1947" s="95" t="s">
        <v>1772</v>
      </c>
      <c r="K1947" s="95" t="s">
        <v>12002</v>
      </c>
      <c r="L1947" s="164">
        <v>1092.93</v>
      </c>
      <c r="M1947" s="154">
        <v>1202.22</v>
      </c>
      <c r="N1947" s="125">
        <f>(Combined[[#This Row],[Westlake List Price 06-01-26]]-Combined[[#This Row],[Westlake List Price 05-01-26]])/Combined[[#This Row],[Westlake List Price 05-01-26]]</f>
        <v>9.9997255084955078E-2</v>
      </c>
    </row>
    <row r="1948" spans="1:14" x14ac:dyDescent="0.3">
      <c r="A1948" s="118">
        <v>3330</v>
      </c>
      <c r="B1948" s="118" t="s">
        <v>15838</v>
      </c>
      <c r="C1948" s="118" t="s">
        <v>8514</v>
      </c>
      <c r="D1948" s="99" t="s">
        <v>13373</v>
      </c>
      <c r="E1948" s="99" t="s">
        <v>13657</v>
      </c>
      <c r="F1948" s="97" t="s">
        <v>12021</v>
      </c>
      <c r="G1948" s="97" t="s">
        <v>8514</v>
      </c>
      <c r="H1948" s="97"/>
      <c r="I1948" s="96" t="s">
        <v>13407</v>
      </c>
      <c r="J1948" s="95" t="s">
        <v>1775</v>
      </c>
      <c r="K1948" s="95" t="s">
        <v>12002</v>
      </c>
      <c r="L1948" s="164">
        <v>1157.32</v>
      </c>
      <c r="M1948" s="154">
        <v>1273.05</v>
      </c>
      <c r="N1948" s="125">
        <f>(Combined[[#This Row],[Westlake List Price 06-01-26]]-Combined[[#This Row],[Westlake List Price 05-01-26]])/Combined[[#This Row],[Westlake List Price 05-01-26]]</f>
        <v>9.9998271869491603E-2</v>
      </c>
    </row>
    <row r="1949" spans="1:14" x14ac:dyDescent="0.3">
      <c r="A1949" s="118">
        <v>3331</v>
      </c>
      <c r="B1949" s="118" t="s">
        <v>15839</v>
      </c>
      <c r="C1949" s="118" t="s">
        <v>8515</v>
      </c>
      <c r="D1949" s="99" t="s">
        <v>13373</v>
      </c>
      <c r="E1949" s="99" t="s">
        <v>13657</v>
      </c>
      <c r="F1949" s="97" t="s">
        <v>12023</v>
      </c>
      <c r="G1949" s="97" t="s">
        <v>8515</v>
      </c>
      <c r="H1949" s="97"/>
      <c r="I1949" s="96" t="s">
        <v>13407</v>
      </c>
      <c r="J1949" s="95" t="s">
        <v>1776</v>
      </c>
      <c r="K1949" s="95" t="s">
        <v>12002</v>
      </c>
      <c r="L1949" s="164">
        <v>1224.3900000000001</v>
      </c>
      <c r="M1949" s="154">
        <v>1346.83</v>
      </c>
      <c r="N1949" s="125">
        <f>(Combined[[#This Row],[Westlake List Price 06-01-26]]-Combined[[#This Row],[Westlake List Price 05-01-26]])/Combined[[#This Row],[Westlake List Price 05-01-26]]</f>
        <v>0.10000081673323027</v>
      </c>
    </row>
    <row r="1950" spans="1:14" x14ac:dyDescent="0.3">
      <c r="A1950" s="118">
        <v>3332</v>
      </c>
      <c r="B1950" s="118" t="s">
        <v>15840</v>
      </c>
      <c r="C1950" s="118" t="s">
        <v>8516</v>
      </c>
      <c r="D1950" s="99" t="s">
        <v>13373</v>
      </c>
      <c r="E1950" s="99" t="s">
        <v>13657</v>
      </c>
      <c r="F1950" s="97" t="s">
        <v>12025</v>
      </c>
      <c r="G1950" s="97" t="s">
        <v>8516</v>
      </c>
      <c r="H1950" s="97"/>
      <c r="I1950" s="96" t="s">
        <v>13407</v>
      </c>
      <c r="J1950" s="95" t="s">
        <v>1777</v>
      </c>
      <c r="K1950" s="95" t="s">
        <v>12002</v>
      </c>
      <c r="L1950" s="164">
        <v>1418.37</v>
      </c>
      <c r="M1950" s="154">
        <v>1560.21</v>
      </c>
      <c r="N1950" s="125">
        <f>(Combined[[#This Row],[Westlake List Price 06-01-26]]-Combined[[#This Row],[Westlake List Price 05-01-26]])/Combined[[#This Row],[Westlake List Price 05-01-26]]</f>
        <v>0.10000211510395747</v>
      </c>
    </row>
    <row r="1951" spans="1:14" x14ac:dyDescent="0.3">
      <c r="A1951" s="118">
        <v>3333</v>
      </c>
      <c r="B1951" s="118" t="s">
        <v>15841</v>
      </c>
      <c r="C1951" s="118" t="s">
        <v>8517</v>
      </c>
      <c r="D1951" s="99" t="s">
        <v>13373</v>
      </c>
      <c r="E1951" s="99" t="s">
        <v>13657</v>
      </c>
      <c r="F1951" s="97" t="s">
        <v>12265</v>
      </c>
      <c r="G1951" s="97" t="s">
        <v>8517</v>
      </c>
      <c r="H1951" s="97"/>
      <c r="I1951" s="96" t="s">
        <v>13407</v>
      </c>
      <c r="J1951" s="95" t="s">
        <v>1774</v>
      </c>
      <c r="K1951" s="95" t="s">
        <v>12002</v>
      </c>
      <c r="L1951" s="164">
        <v>1637.51</v>
      </c>
      <c r="M1951" s="154">
        <v>1801.26</v>
      </c>
      <c r="N1951" s="125">
        <f>(Combined[[#This Row],[Westlake List Price 06-01-26]]-Combined[[#This Row],[Westlake List Price 05-01-26]])/Combined[[#This Row],[Westlake List Price 05-01-26]]</f>
        <v>9.9999389316706461E-2</v>
      </c>
    </row>
    <row r="1952" spans="1:14" x14ac:dyDescent="0.3">
      <c r="A1952" s="118">
        <v>3391</v>
      </c>
      <c r="B1952" s="118" t="s">
        <v>15880</v>
      </c>
      <c r="C1952" s="118" t="s">
        <v>8763</v>
      </c>
      <c r="D1952" s="99" t="s">
        <v>13373</v>
      </c>
      <c r="E1952" s="99" t="s">
        <v>13654</v>
      </c>
      <c r="F1952" s="97" t="s">
        <v>12003</v>
      </c>
      <c r="G1952" s="97" t="s">
        <v>8763</v>
      </c>
      <c r="H1952" s="97"/>
      <c r="I1952" s="96" t="s">
        <v>13386</v>
      </c>
      <c r="J1952" s="95" t="s">
        <v>1862</v>
      </c>
      <c r="K1952" s="95" t="s">
        <v>12002</v>
      </c>
      <c r="L1952" s="164">
        <v>110.19</v>
      </c>
      <c r="M1952" s="154">
        <v>121.21</v>
      </c>
      <c r="N1952" s="125">
        <f>(Combined[[#This Row],[Westlake List Price 06-01-26]]-Combined[[#This Row],[Westlake List Price 05-01-26]])/Combined[[#This Row],[Westlake List Price 05-01-26]]</f>
        <v>0.10000907523368724</v>
      </c>
    </row>
    <row r="1953" spans="1:14" x14ac:dyDescent="0.3">
      <c r="A1953" s="118">
        <v>3392</v>
      </c>
      <c r="B1953" s="118" t="s">
        <v>15881</v>
      </c>
      <c r="C1953" s="118" t="s">
        <v>8764</v>
      </c>
      <c r="D1953" s="99" t="s">
        <v>13373</v>
      </c>
      <c r="E1953" s="99" t="s">
        <v>13655</v>
      </c>
      <c r="F1953" s="97" t="s">
        <v>12007</v>
      </c>
      <c r="G1953" s="97" t="s">
        <v>8764</v>
      </c>
      <c r="H1953" s="97"/>
      <c r="I1953" s="96" t="s">
        <v>13386</v>
      </c>
      <c r="J1953" s="95" t="s">
        <v>1863</v>
      </c>
      <c r="K1953" s="95" t="s">
        <v>12002</v>
      </c>
      <c r="L1953" s="164">
        <v>300.99</v>
      </c>
      <c r="M1953" s="154">
        <v>331.09</v>
      </c>
      <c r="N1953" s="125">
        <f>(Combined[[#This Row],[Westlake List Price 06-01-26]]-Combined[[#This Row],[Westlake List Price 05-01-26]])/Combined[[#This Row],[Westlake List Price 05-01-26]]</f>
        <v>0.10000332236951383</v>
      </c>
    </row>
    <row r="1954" spans="1:14" x14ac:dyDescent="0.3">
      <c r="A1954" s="118">
        <v>3393</v>
      </c>
      <c r="B1954" s="118" t="s">
        <v>15882</v>
      </c>
      <c r="C1954" s="118" t="s">
        <v>8765</v>
      </c>
      <c r="D1954" s="99" t="s">
        <v>13373</v>
      </c>
      <c r="E1954" s="99" t="s">
        <v>13655</v>
      </c>
      <c r="F1954" s="97" t="s">
        <v>12009</v>
      </c>
      <c r="G1954" s="97" t="s">
        <v>8765</v>
      </c>
      <c r="H1954" s="97"/>
      <c r="I1954" s="96" t="s">
        <v>13386</v>
      </c>
      <c r="J1954" s="95" t="s">
        <v>1864</v>
      </c>
      <c r="K1954" s="95" t="s">
        <v>12002</v>
      </c>
      <c r="L1954" s="164">
        <v>337.14</v>
      </c>
      <c r="M1954" s="154">
        <v>370.85</v>
      </c>
      <c r="N1954" s="125">
        <f>(Combined[[#This Row],[Westlake List Price 06-01-26]]-Combined[[#This Row],[Westlake List Price 05-01-26]])/Combined[[#This Row],[Westlake List Price 05-01-26]]</f>
        <v>9.9988135492673783E-2</v>
      </c>
    </row>
    <row r="1955" spans="1:14" x14ac:dyDescent="0.3">
      <c r="A1955" s="118">
        <v>3394</v>
      </c>
      <c r="B1955" s="118" t="s">
        <v>15883</v>
      </c>
      <c r="C1955" s="118" t="s">
        <v>8766</v>
      </c>
      <c r="D1955" s="99" t="s">
        <v>13373</v>
      </c>
      <c r="E1955" s="99" t="s">
        <v>13656</v>
      </c>
      <c r="F1955" s="97" t="s">
        <v>12013</v>
      </c>
      <c r="G1955" s="97" t="s">
        <v>8766</v>
      </c>
      <c r="H1955" s="97"/>
      <c r="I1955" s="96" t="s">
        <v>13386</v>
      </c>
      <c r="J1955" s="95" t="s">
        <v>1855</v>
      </c>
      <c r="K1955" s="95" t="s">
        <v>12002</v>
      </c>
      <c r="L1955" s="164">
        <v>788.86</v>
      </c>
      <c r="M1955" s="154">
        <v>867.75</v>
      </c>
      <c r="N1955" s="125">
        <f>(Combined[[#This Row],[Westlake List Price 06-01-26]]-Combined[[#This Row],[Westlake List Price 05-01-26]])/Combined[[#This Row],[Westlake List Price 05-01-26]]</f>
        <v>0.10000507060821943</v>
      </c>
    </row>
    <row r="1956" spans="1:14" x14ac:dyDescent="0.3">
      <c r="A1956" s="118">
        <v>3395</v>
      </c>
      <c r="B1956" s="118" t="s">
        <v>15884</v>
      </c>
      <c r="C1956" s="118" t="s">
        <v>8767</v>
      </c>
      <c r="D1956" s="99" t="s">
        <v>13373</v>
      </c>
      <c r="E1956" s="99" t="s">
        <v>13656</v>
      </c>
      <c r="F1956" s="97" t="s">
        <v>12015</v>
      </c>
      <c r="G1956" s="97" t="s">
        <v>8767</v>
      </c>
      <c r="H1956" s="97"/>
      <c r="I1956" s="96" t="s">
        <v>13386</v>
      </c>
      <c r="J1956" s="95" t="s">
        <v>1856</v>
      </c>
      <c r="K1956" s="95" t="s">
        <v>12002</v>
      </c>
      <c r="L1956" s="164">
        <v>819.51</v>
      </c>
      <c r="M1956" s="154">
        <v>901.46</v>
      </c>
      <c r="N1956" s="125">
        <f>(Combined[[#This Row],[Westlake List Price 06-01-26]]-Combined[[#This Row],[Westlake List Price 05-01-26]])/Combined[[#This Row],[Westlake List Price 05-01-26]]</f>
        <v>9.9998779758636316E-2</v>
      </c>
    </row>
    <row r="1957" spans="1:14" x14ac:dyDescent="0.3">
      <c r="A1957" s="118">
        <v>3396</v>
      </c>
      <c r="B1957" s="118" t="s">
        <v>15885</v>
      </c>
      <c r="C1957" s="118" t="s">
        <v>8768</v>
      </c>
      <c r="D1957" s="99" t="s">
        <v>13373</v>
      </c>
      <c r="E1957" s="99" t="s">
        <v>13656</v>
      </c>
      <c r="F1957" s="97" t="s">
        <v>12017</v>
      </c>
      <c r="G1957" s="97" t="s">
        <v>8768</v>
      </c>
      <c r="H1957" s="97"/>
      <c r="I1957" s="96" t="s">
        <v>13386</v>
      </c>
      <c r="J1957" s="95" t="s">
        <v>1857</v>
      </c>
      <c r="K1957" s="95" t="s">
        <v>12002</v>
      </c>
      <c r="L1957" s="164">
        <v>974.65</v>
      </c>
      <c r="M1957" s="154">
        <v>1072.1199999999999</v>
      </c>
      <c r="N1957" s="125">
        <f>(Combined[[#This Row],[Westlake List Price 06-01-26]]-Combined[[#This Row],[Westlake List Price 05-01-26]])/Combined[[#This Row],[Westlake List Price 05-01-26]]</f>
        <v>0.10000513004668334</v>
      </c>
    </row>
    <row r="1958" spans="1:14" x14ac:dyDescent="0.3">
      <c r="A1958" s="118">
        <v>3397</v>
      </c>
      <c r="B1958" s="118" t="s">
        <v>15886</v>
      </c>
      <c r="C1958" s="118" t="s">
        <v>8769</v>
      </c>
      <c r="D1958" s="99" t="s">
        <v>13373</v>
      </c>
      <c r="E1958" s="99" t="s">
        <v>13657</v>
      </c>
      <c r="F1958" s="97" t="s">
        <v>12021</v>
      </c>
      <c r="G1958" s="97" t="s">
        <v>8769</v>
      </c>
      <c r="H1958" s="97"/>
      <c r="I1958" s="96" t="s">
        <v>13386</v>
      </c>
      <c r="J1958" s="95" t="s">
        <v>1859</v>
      </c>
      <c r="K1958" s="95" t="s">
        <v>12002</v>
      </c>
      <c r="L1958" s="164">
        <v>1052.58</v>
      </c>
      <c r="M1958" s="154">
        <v>1157.8399999999999</v>
      </c>
      <c r="N1958" s="125">
        <f>(Combined[[#This Row],[Westlake List Price 06-01-26]]-Combined[[#This Row],[Westlake List Price 05-01-26]])/Combined[[#This Row],[Westlake List Price 05-01-26]]</f>
        <v>0.10000190009310456</v>
      </c>
    </row>
    <row r="1959" spans="1:14" x14ac:dyDescent="0.3">
      <c r="A1959" s="118">
        <v>3398</v>
      </c>
      <c r="B1959" s="118" t="s">
        <v>15887</v>
      </c>
      <c r="C1959" s="118" t="s">
        <v>8551</v>
      </c>
      <c r="D1959" s="99" t="s">
        <v>13373</v>
      </c>
      <c r="E1959" s="99" t="s">
        <v>13657</v>
      </c>
      <c r="F1959" s="97" t="s">
        <v>12023</v>
      </c>
      <c r="G1959" s="97" t="s">
        <v>8551</v>
      </c>
      <c r="H1959" s="97"/>
      <c r="I1959" s="96" t="s">
        <v>13386</v>
      </c>
      <c r="J1959" s="95" t="s">
        <v>1860</v>
      </c>
      <c r="K1959" s="95" t="s">
        <v>12002</v>
      </c>
      <c r="L1959" s="164">
        <v>1075.44</v>
      </c>
      <c r="M1959" s="154">
        <v>1182.98</v>
      </c>
      <c r="N1959" s="125">
        <f>(Combined[[#This Row],[Westlake List Price 06-01-26]]-Combined[[#This Row],[Westlake List Price 05-01-26]])/Combined[[#This Row],[Westlake List Price 05-01-26]]</f>
        <v>9.9996280592129699E-2</v>
      </c>
    </row>
    <row r="1960" spans="1:14" x14ac:dyDescent="0.3">
      <c r="A1960" s="118">
        <v>3399</v>
      </c>
      <c r="B1960" s="118" t="s">
        <v>15888</v>
      </c>
      <c r="C1960" s="118" t="s">
        <v>8552</v>
      </c>
      <c r="D1960" s="99" t="s">
        <v>13373</v>
      </c>
      <c r="E1960" s="99" t="s">
        <v>13657</v>
      </c>
      <c r="F1960" s="97" t="s">
        <v>12025</v>
      </c>
      <c r="G1960" s="97" t="s">
        <v>8552</v>
      </c>
      <c r="H1960" s="97"/>
      <c r="I1960" s="96" t="s">
        <v>13386</v>
      </c>
      <c r="J1960" s="95" t="s">
        <v>1861</v>
      </c>
      <c r="K1960" s="95" t="s">
        <v>12002</v>
      </c>
      <c r="L1960" s="164">
        <v>1232.8399999999999</v>
      </c>
      <c r="M1960" s="154">
        <v>1356.12</v>
      </c>
      <c r="N1960" s="125">
        <f>(Combined[[#This Row],[Westlake List Price 06-01-26]]-Combined[[#This Row],[Westlake List Price 05-01-26]])/Combined[[#This Row],[Westlake List Price 05-01-26]]</f>
        <v>9.9996755458940323E-2</v>
      </c>
    </row>
    <row r="1961" spans="1:14" x14ac:dyDescent="0.3">
      <c r="A1961" s="118">
        <v>3400</v>
      </c>
      <c r="B1961" s="118" t="s">
        <v>15889</v>
      </c>
      <c r="C1961" s="118" t="s">
        <v>8553</v>
      </c>
      <c r="D1961" s="99" t="s">
        <v>13373</v>
      </c>
      <c r="E1961" s="99" t="s">
        <v>13657</v>
      </c>
      <c r="F1961" s="97" t="s">
        <v>12265</v>
      </c>
      <c r="G1961" s="97" t="s">
        <v>8553</v>
      </c>
      <c r="H1961" s="97"/>
      <c r="I1961" s="96" t="s">
        <v>13386</v>
      </c>
      <c r="J1961" s="95" t="s">
        <v>1858</v>
      </c>
      <c r="K1961" s="95" t="s">
        <v>12002</v>
      </c>
      <c r="L1961" s="164">
        <v>1367.16</v>
      </c>
      <c r="M1961" s="154">
        <v>1503.88</v>
      </c>
      <c r="N1961" s="125">
        <f>(Combined[[#This Row],[Westlake List Price 06-01-26]]-Combined[[#This Row],[Westlake List Price 05-01-26]])/Combined[[#This Row],[Westlake List Price 05-01-26]]</f>
        <v>0.10000292577313556</v>
      </c>
    </row>
    <row r="1962" spans="1:14" x14ac:dyDescent="0.3">
      <c r="A1962" s="118">
        <v>3458</v>
      </c>
      <c r="B1962" s="118" t="s">
        <v>15927</v>
      </c>
      <c r="C1962" s="118" t="s">
        <v>8399</v>
      </c>
      <c r="D1962" s="99" t="s">
        <v>13373</v>
      </c>
      <c r="E1962" s="99" t="s">
        <v>13654</v>
      </c>
      <c r="F1962" s="97" t="s">
        <v>12003</v>
      </c>
      <c r="G1962" s="97" t="s">
        <v>8399</v>
      </c>
      <c r="H1962" s="97"/>
      <c r="I1962" s="96" t="s">
        <v>13408</v>
      </c>
      <c r="J1962" s="95" t="s">
        <v>1986</v>
      </c>
      <c r="K1962" s="95" t="s">
        <v>12002</v>
      </c>
      <c r="L1962" s="164">
        <v>217.34</v>
      </c>
      <c r="M1962" s="154">
        <v>239.07</v>
      </c>
      <c r="N1962" s="125">
        <f>(Combined[[#This Row],[Westlake List Price 06-01-26]]-Combined[[#This Row],[Westlake List Price 05-01-26]])/Combined[[#This Row],[Westlake List Price 05-01-26]]</f>
        <v>9.9981595656574898E-2</v>
      </c>
    </row>
    <row r="1963" spans="1:14" x14ac:dyDescent="0.3">
      <c r="A1963" s="118">
        <v>3460</v>
      </c>
      <c r="B1963" s="118" t="s">
        <v>15928</v>
      </c>
      <c r="C1963" s="118" t="s">
        <v>8401</v>
      </c>
      <c r="D1963" s="99" t="s">
        <v>13373</v>
      </c>
      <c r="E1963" s="99" t="s">
        <v>13655</v>
      </c>
      <c r="F1963" s="97" t="s">
        <v>12009</v>
      </c>
      <c r="G1963" s="97" t="s">
        <v>8401</v>
      </c>
      <c r="H1963" s="97"/>
      <c r="I1963" s="96" t="s">
        <v>13408</v>
      </c>
      <c r="J1963" s="95" t="s">
        <v>1987</v>
      </c>
      <c r="K1963" s="95" t="s">
        <v>12002</v>
      </c>
      <c r="L1963" s="164">
        <v>330.23</v>
      </c>
      <c r="M1963" s="154">
        <v>363.25</v>
      </c>
      <c r="N1963" s="125">
        <f>(Combined[[#This Row],[Westlake List Price 06-01-26]]-Combined[[#This Row],[Westlake List Price 05-01-26]])/Combined[[#This Row],[Westlake List Price 05-01-26]]</f>
        <v>9.9990915422584203E-2</v>
      </c>
    </row>
    <row r="1964" spans="1:14" x14ac:dyDescent="0.3">
      <c r="A1964" s="118">
        <v>3504</v>
      </c>
      <c r="B1964" s="118" t="s">
        <v>15949</v>
      </c>
      <c r="C1964" s="118" t="s">
        <v>8289</v>
      </c>
      <c r="D1964" s="99" t="s">
        <v>13373</v>
      </c>
      <c r="E1964" s="99" t="s">
        <v>13654</v>
      </c>
      <c r="F1964" s="97" t="s">
        <v>12003</v>
      </c>
      <c r="G1964" s="97" t="s">
        <v>8289</v>
      </c>
      <c r="H1964" s="97"/>
      <c r="I1964" s="96" t="s">
        <v>13388</v>
      </c>
      <c r="J1964" s="95" t="s">
        <v>1870</v>
      </c>
      <c r="K1964" s="95" t="s">
        <v>12002</v>
      </c>
      <c r="L1964" s="164">
        <v>115.81</v>
      </c>
      <c r="M1964" s="154">
        <v>127.39</v>
      </c>
      <c r="N1964" s="125">
        <f>(Combined[[#This Row],[Westlake List Price 06-01-26]]-Combined[[#This Row],[Westlake List Price 05-01-26]])/Combined[[#This Row],[Westlake List Price 05-01-26]]</f>
        <v>9.9991365167083998E-2</v>
      </c>
    </row>
    <row r="1965" spans="1:14" x14ac:dyDescent="0.3">
      <c r="A1965" s="118">
        <v>3505</v>
      </c>
      <c r="B1965" s="118" t="s">
        <v>15950</v>
      </c>
      <c r="C1965" s="118" t="s">
        <v>8290</v>
      </c>
      <c r="D1965" s="99" t="s">
        <v>13373</v>
      </c>
      <c r="E1965" s="99" t="s">
        <v>13655</v>
      </c>
      <c r="F1965" s="97" t="s">
        <v>12007</v>
      </c>
      <c r="G1965" s="97" t="s">
        <v>8290</v>
      </c>
      <c r="H1965" s="97"/>
      <c r="I1965" s="96" t="s">
        <v>13388</v>
      </c>
      <c r="J1965" s="95" t="s">
        <v>1871</v>
      </c>
      <c r="K1965" s="95" t="s">
        <v>12002</v>
      </c>
      <c r="L1965" s="164">
        <v>300.99</v>
      </c>
      <c r="M1965" s="154">
        <v>331.09</v>
      </c>
      <c r="N1965" s="125">
        <f>(Combined[[#This Row],[Westlake List Price 06-01-26]]-Combined[[#This Row],[Westlake List Price 05-01-26]])/Combined[[#This Row],[Westlake List Price 05-01-26]]</f>
        <v>0.10000332236951383</v>
      </c>
    </row>
    <row r="1966" spans="1:14" x14ac:dyDescent="0.3">
      <c r="A1966" s="118">
        <v>3506</v>
      </c>
      <c r="B1966" s="118" t="s">
        <v>15951</v>
      </c>
      <c r="C1966" s="118" t="s">
        <v>8291</v>
      </c>
      <c r="D1966" s="99" t="s">
        <v>13373</v>
      </c>
      <c r="E1966" s="99" t="s">
        <v>13655</v>
      </c>
      <c r="F1966" s="97" t="s">
        <v>12009</v>
      </c>
      <c r="G1966" s="97" t="s">
        <v>8291</v>
      </c>
      <c r="H1966" s="97"/>
      <c r="I1966" s="96" t="s">
        <v>13388</v>
      </c>
      <c r="J1966" s="95" t="s">
        <v>1872</v>
      </c>
      <c r="K1966" s="95" t="s">
        <v>12002</v>
      </c>
      <c r="L1966" s="164">
        <v>330.23</v>
      </c>
      <c r="M1966" s="154">
        <v>363.25</v>
      </c>
      <c r="N1966" s="125">
        <f>(Combined[[#This Row],[Westlake List Price 06-01-26]]-Combined[[#This Row],[Westlake List Price 05-01-26]])/Combined[[#This Row],[Westlake List Price 05-01-26]]</f>
        <v>9.9990915422584203E-2</v>
      </c>
    </row>
    <row r="1967" spans="1:14" x14ac:dyDescent="0.3">
      <c r="A1967" s="118">
        <v>3563</v>
      </c>
      <c r="B1967" s="118" t="s">
        <v>8546</v>
      </c>
      <c r="C1967" s="118" t="s">
        <v>8546</v>
      </c>
      <c r="D1967" s="99" t="s">
        <v>13373</v>
      </c>
      <c r="E1967" s="99" t="s">
        <v>13653</v>
      </c>
      <c r="F1967" s="97" t="s">
        <v>12000</v>
      </c>
      <c r="G1967" s="97" t="s">
        <v>8546</v>
      </c>
      <c r="H1967" s="97"/>
      <c r="I1967" s="96" t="s">
        <v>13410</v>
      </c>
      <c r="J1967" s="95" t="s">
        <v>1993</v>
      </c>
      <c r="K1967" s="95" t="s">
        <v>12002</v>
      </c>
      <c r="L1967" s="164">
        <v>75.98</v>
      </c>
      <c r="M1967" s="154">
        <v>83.58</v>
      </c>
      <c r="N1967" s="125">
        <f>(Combined[[#This Row],[Westlake List Price 06-01-26]]-Combined[[#This Row],[Westlake List Price 05-01-26]])/Combined[[#This Row],[Westlake List Price 05-01-26]]</f>
        <v>0.10002632271650426</v>
      </c>
    </row>
    <row r="1968" spans="1:14" x14ac:dyDescent="0.3">
      <c r="A1968" s="118">
        <v>3564</v>
      </c>
      <c r="B1968" s="118" t="s">
        <v>15983</v>
      </c>
      <c r="C1968" s="118" t="s">
        <v>8547</v>
      </c>
      <c r="D1968" s="99" t="s">
        <v>13373</v>
      </c>
      <c r="E1968" s="99" t="s">
        <v>13654</v>
      </c>
      <c r="F1968" s="97" t="s">
        <v>12003</v>
      </c>
      <c r="G1968" s="97" t="s">
        <v>8547</v>
      </c>
      <c r="H1968" s="97"/>
      <c r="I1968" s="96" t="s">
        <v>13410</v>
      </c>
      <c r="J1968" s="95" t="s">
        <v>1995</v>
      </c>
      <c r="K1968" s="95" t="s">
        <v>12002</v>
      </c>
      <c r="L1968" s="164">
        <v>130.52000000000001</v>
      </c>
      <c r="M1968" s="154">
        <v>143.57</v>
      </c>
      <c r="N1968" s="125">
        <f>(Combined[[#This Row],[Westlake List Price 06-01-26]]-Combined[[#This Row],[Westlake List Price 05-01-26]])/Combined[[#This Row],[Westlake List Price 05-01-26]]</f>
        <v>9.9984676677903631E-2</v>
      </c>
    </row>
    <row r="1969" spans="1:14" x14ac:dyDescent="0.3">
      <c r="A1969" s="118">
        <v>3565</v>
      </c>
      <c r="B1969" s="118" t="s">
        <v>15984</v>
      </c>
      <c r="C1969" s="118" t="s">
        <v>8548</v>
      </c>
      <c r="D1969" s="99" t="s">
        <v>13373</v>
      </c>
      <c r="E1969" s="99" t="s">
        <v>13654</v>
      </c>
      <c r="F1969" s="97" t="s">
        <v>12005</v>
      </c>
      <c r="G1969" s="97" t="s">
        <v>8548</v>
      </c>
      <c r="H1969" s="97"/>
      <c r="I1969" s="96" t="s">
        <v>13410</v>
      </c>
      <c r="J1969" s="95" t="s">
        <v>1994</v>
      </c>
      <c r="K1969" s="95" t="s">
        <v>12002</v>
      </c>
      <c r="L1969" s="164">
        <v>166.43</v>
      </c>
      <c r="M1969" s="154">
        <v>183.07</v>
      </c>
      <c r="N1969" s="125">
        <f>(Combined[[#This Row],[Westlake List Price 06-01-26]]-Combined[[#This Row],[Westlake List Price 05-01-26]])/Combined[[#This Row],[Westlake List Price 05-01-26]]</f>
        <v>9.9981974403653098E-2</v>
      </c>
    </row>
    <row r="1970" spans="1:14" x14ac:dyDescent="0.3">
      <c r="A1970" s="118">
        <v>3579</v>
      </c>
      <c r="B1970" s="118" t="s">
        <v>15985</v>
      </c>
      <c r="C1970" s="118" t="s">
        <v>11535</v>
      </c>
      <c r="D1970" s="99" t="s">
        <v>13373</v>
      </c>
      <c r="E1970" s="99" t="s">
        <v>13653</v>
      </c>
      <c r="F1970" s="96" t="s">
        <v>12000</v>
      </c>
      <c r="G1970" s="96" t="s">
        <v>11535</v>
      </c>
      <c r="I1970" s="96" t="s">
        <v>13413</v>
      </c>
      <c r="J1970" s="95" t="s">
        <v>1999</v>
      </c>
      <c r="K1970" s="95" t="s">
        <v>12002</v>
      </c>
      <c r="L1970" s="164">
        <v>71.66</v>
      </c>
      <c r="M1970" s="154">
        <v>78.83</v>
      </c>
      <c r="N1970" s="125">
        <f>(Combined[[#This Row],[Westlake List Price 06-01-26]]-Combined[[#This Row],[Westlake List Price 05-01-26]])/Combined[[#This Row],[Westlake List Price 05-01-26]]</f>
        <v>0.10005581914596709</v>
      </c>
    </row>
    <row r="1971" spans="1:14" x14ac:dyDescent="0.3">
      <c r="A1971" s="118">
        <v>3580</v>
      </c>
      <c r="B1971" s="118" t="s">
        <v>15986</v>
      </c>
      <c r="C1971" s="118" t="s">
        <v>11536</v>
      </c>
      <c r="D1971" s="99" t="s">
        <v>13373</v>
      </c>
      <c r="E1971" s="99" t="s">
        <v>13654</v>
      </c>
      <c r="F1971" s="96" t="s">
        <v>12003</v>
      </c>
      <c r="G1971" s="96" t="s">
        <v>11536</v>
      </c>
      <c r="I1971" s="96" t="s">
        <v>13413</v>
      </c>
      <c r="J1971" s="95" t="s">
        <v>2001</v>
      </c>
      <c r="K1971" s="95" t="s">
        <v>12002</v>
      </c>
      <c r="L1971" s="164">
        <v>126.48</v>
      </c>
      <c r="M1971" s="154">
        <v>139.13</v>
      </c>
      <c r="N1971" s="125">
        <f>(Combined[[#This Row],[Westlake List Price 06-01-26]]-Combined[[#This Row],[Westlake List Price 05-01-26]])/Combined[[#This Row],[Westlake List Price 05-01-26]]</f>
        <v>0.10001581277672353</v>
      </c>
    </row>
    <row r="1972" spans="1:14" x14ac:dyDescent="0.3">
      <c r="A1972" s="118">
        <v>3581</v>
      </c>
      <c r="B1972" s="118" t="s">
        <v>15987</v>
      </c>
      <c r="C1972" s="118" t="s">
        <v>11537</v>
      </c>
      <c r="D1972" s="99" t="s">
        <v>13373</v>
      </c>
      <c r="E1972" s="99" t="s">
        <v>13654</v>
      </c>
      <c r="F1972" s="96" t="s">
        <v>12005</v>
      </c>
      <c r="G1972" s="96" t="s">
        <v>11537</v>
      </c>
      <c r="I1972" s="96" t="s">
        <v>13413</v>
      </c>
      <c r="J1972" s="95" t="s">
        <v>2000</v>
      </c>
      <c r="K1972" s="95" t="s">
        <v>12002</v>
      </c>
      <c r="L1972" s="164">
        <v>163.69</v>
      </c>
      <c r="M1972" s="154">
        <v>180.06</v>
      </c>
      <c r="N1972" s="125">
        <f>(Combined[[#This Row],[Westlake List Price 06-01-26]]-Combined[[#This Row],[Westlake List Price 05-01-26]])/Combined[[#This Row],[Westlake List Price 05-01-26]]</f>
        <v>0.10000610910868107</v>
      </c>
    </row>
    <row r="1973" spans="1:14" x14ac:dyDescent="0.3">
      <c r="A1973" s="118">
        <v>3582</v>
      </c>
      <c r="B1973" s="118" t="s">
        <v>15988</v>
      </c>
      <c r="C1973" s="118" t="s">
        <v>11539</v>
      </c>
      <c r="D1973" s="99" t="s">
        <v>13373</v>
      </c>
      <c r="E1973" s="99" t="s">
        <v>13655</v>
      </c>
      <c r="F1973" s="96" t="s">
        <v>12011</v>
      </c>
      <c r="G1973" s="96" t="s">
        <v>11539</v>
      </c>
      <c r="I1973" s="96" t="s">
        <v>13413</v>
      </c>
      <c r="J1973" s="95" t="s">
        <v>2002</v>
      </c>
      <c r="K1973" s="95" t="s">
        <v>12002</v>
      </c>
      <c r="L1973" s="164">
        <v>310.27999999999997</v>
      </c>
      <c r="M1973" s="154">
        <v>341.31</v>
      </c>
      <c r="N1973" s="125">
        <f>(Combined[[#This Row],[Westlake List Price 06-01-26]]-Combined[[#This Row],[Westlake List Price 05-01-26]])/Combined[[#This Row],[Westlake List Price 05-01-26]]</f>
        <v>0.10000644579089865</v>
      </c>
    </row>
    <row r="1974" spans="1:14" x14ac:dyDescent="0.3">
      <c r="A1974" s="118">
        <v>3590</v>
      </c>
      <c r="B1974" s="118" t="s">
        <v>15989</v>
      </c>
      <c r="C1974" s="118" t="s">
        <v>11555</v>
      </c>
      <c r="D1974" s="99" t="s">
        <v>13373</v>
      </c>
      <c r="E1974" s="99" t="s">
        <v>13653</v>
      </c>
      <c r="F1974" s="96" t="s">
        <v>12000</v>
      </c>
      <c r="G1974" s="96" t="s">
        <v>11555</v>
      </c>
      <c r="I1974" s="96" t="s">
        <v>13384</v>
      </c>
      <c r="J1974" s="95" t="s">
        <v>1851</v>
      </c>
      <c r="K1974" s="95" t="s">
        <v>12002</v>
      </c>
      <c r="L1974" s="164">
        <v>26.08</v>
      </c>
      <c r="M1974" s="154">
        <v>28.69</v>
      </c>
      <c r="N1974" s="125">
        <f>(Combined[[#This Row],[Westlake List Price 06-01-26]]-Combined[[#This Row],[Westlake List Price 05-01-26]])/Combined[[#This Row],[Westlake List Price 05-01-26]]</f>
        <v>0.10007668711656453</v>
      </c>
    </row>
    <row r="1975" spans="1:14" x14ac:dyDescent="0.3">
      <c r="A1975" s="118">
        <v>3591</v>
      </c>
      <c r="B1975" s="118" t="s">
        <v>15990</v>
      </c>
      <c r="C1975" s="118" t="s">
        <v>11556</v>
      </c>
      <c r="D1975" s="99" t="s">
        <v>13373</v>
      </c>
      <c r="E1975" s="99" t="s">
        <v>13654</v>
      </c>
      <c r="F1975" s="96" t="s">
        <v>12005</v>
      </c>
      <c r="G1975" s="96" t="s">
        <v>11556</v>
      </c>
      <c r="I1975" s="96" t="s">
        <v>13384</v>
      </c>
      <c r="J1975" s="95" t="s">
        <v>1852</v>
      </c>
      <c r="K1975" s="95" t="s">
        <v>12002</v>
      </c>
      <c r="L1975" s="164">
        <v>38.74</v>
      </c>
      <c r="M1975" s="154">
        <v>42.61</v>
      </c>
      <c r="N1975" s="125">
        <f>(Combined[[#This Row],[Westlake List Price 06-01-26]]-Combined[[#This Row],[Westlake List Price 05-01-26]])/Combined[[#This Row],[Westlake List Price 05-01-26]]</f>
        <v>9.9896747547754183E-2</v>
      </c>
    </row>
    <row r="1976" spans="1:14" x14ac:dyDescent="0.3">
      <c r="A1976" s="118">
        <v>3592</v>
      </c>
      <c r="B1976" s="118" t="s">
        <v>11557</v>
      </c>
      <c r="C1976" s="118" t="s">
        <v>11557</v>
      </c>
      <c r="D1976" s="99" t="s">
        <v>13373</v>
      </c>
      <c r="E1976" s="99" t="s">
        <v>13655</v>
      </c>
      <c r="F1976" s="96" t="s">
        <v>12070</v>
      </c>
      <c r="G1976" s="96" t="s">
        <v>11557</v>
      </c>
      <c r="I1976" s="96" t="s">
        <v>13384</v>
      </c>
      <c r="J1976" s="95" t="s">
        <v>14150</v>
      </c>
      <c r="K1976" s="95" t="s">
        <v>12002</v>
      </c>
      <c r="L1976" s="164">
        <v>79.930000000000007</v>
      </c>
      <c r="M1976" s="154">
        <v>87.92</v>
      </c>
      <c r="N1976" s="125">
        <f>(Combined[[#This Row],[Westlake List Price 06-01-26]]-Combined[[#This Row],[Westlake List Price 05-01-26]])/Combined[[#This Row],[Westlake List Price 05-01-26]]</f>
        <v>9.9962467158763849E-2</v>
      </c>
    </row>
    <row r="1977" spans="1:14" x14ac:dyDescent="0.3">
      <c r="A1977" s="118">
        <v>3594</v>
      </c>
      <c r="B1977" s="118" t="s">
        <v>8</v>
      </c>
      <c r="C1977" s="118" t="s">
        <v>8</v>
      </c>
      <c r="D1977" s="99" t="s">
        <v>13373</v>
      </c>
      <c r="E1977" s="96" t="s">
        <v>13653</v>
      </c>
      <c r="F1977" s="99" t="s">
        <v>12155</v>
      </c>
      <c r="G1977" s="97" t="s">
        <v>8</v>
      </c>
      <c r="H1977" s="97"/>
      <c r="I1977" s="96" t="s">
        <v>13379</v>
      </c>
      <c r="J1977" s="95" t="s">
        <v>13152</v>
      </c>
      <c r="K1977" s="95" t="s">
        <v>12002</v>
      </c>
      <c r="L1977" s="164">
        <v>756.48</v>
      </c>
      <c r="M1977" s="154">
        <v>832.13</v>
      </c>
      <c r="N1977" s="125">
        <f>(Combined[[#This Row],[Westlake List Price 06-01-26]]-Combined[[#This Row],[Westlake List Price 05-01-26]])/Combined[[#This Row],[Westlake List Price 05-01-26]]</f>
        <v>0.10000264382402704</v>
      </c>
    </row>
    <row r="1978" spans="1:14" x14ac:dyDescent="0.3">
      <c r="A1978" s="118">
        <v>3595</v>
      </c>
      <c r="B1978" s="118" t="s">
        <v>9</v>
      </c>
      <c r="C1978" s="118" t="s">
        <v>9</v>
      </c>
      <c r="D1978" s="99" t="s">
        <v>13373</v>
      </c>
      <c r="E1978" s="99" t="s">
        <v>13654</v>
      </c>
      <c r="F1978" s="99" t="s">
        <v>12159</v>
      </c>
      <c r="G1978" s="97" t="s">
        <v>9</v>
      </c>
      <c r="H1978" s="97"/>
      <c r="I1978" s="96" t="s">
        <v>13379</v>
      </c>
      <c r="J1978" s="95" t="s">
        <v>13153</v>
      </c>
      <c r="K1978" s="95" t="s">
        <v>12002</v>
      </c>
      <c r="L1978" s="164">
        <v>1633.73</v>
      </c>
      <c r="M1978" s="154">
        <v>1797.1</v>
      </c>
      <c r="N1978" s="125">
        <f>(Combined[[#This Row],[Westlake List Price 06-01-26]]-Combined[[#This Row],[Westlake List Price 05-01-26]])/Combined[[#This Row],[Westlake List Price 05-01-26]]</f>
        <v>9.9998163711261898E-2</v>
      </c>
    </row>
    <row r="1979" spans="1:14" x14ac:dyDescent="0.3">
      <c r="A1979" s="118">
        <v>3600</v>
      </c>
      <c r="B1979" s="118" t="s">
        <v>15994</v>
      </c>
      <c r="C1979" s="118" t="s">
        <v>11264</v>
      </c>
      <c r="D1979" s="99" t="s">
        <v>13373</v>
      </c>
      <c r="E1979" s="96" t="s">
        <v>13653</v>
      </c>
      <c r="F1979" s="96" t="s">
        <v>7048</v>
      </c>
      <c r="G1979" s="96" t="s">
        <v>11264</v>
      </c>
      <c r="I1979" s="96" t="s">
        <v>13404</v>
      </c>
      <c r="J1979" s="95" t="s">
        <v>1760</v>
      </c>
      <c r="K1979" s="95" t="s">
        <v>12002</v>
      </c>
      <c r="L1979" s="164">
        <v>49.25</v>
      </c>
      <c r="M1979" s="154">
        <v>54.18</v>
      </c>
      <c r="N1979" s="125">
        <f>(Combined[[#This Row],[Westlake List Price 06-01-26]]-Combined[[#This Row],[Westlake List Price 05-01-26]])/Combined[[#This Row],[Westlake List Price 05-01-26]]</f>
        <v>0.10010152284263958</v>
      </c>
    </row>
    <row r="1980" spans="1:14" x14ac:dyDescent="0.3">
      <c r="A1980" s="118">
        <v>3601</v>
      </c>
      <c r="B1980" s="118" t="s">
        <v>15995</v>
      </c>
      <c r="C1980" s="118" t="s">
        <v>11265</v>
      </c>
      <c r="D1980" s="99" t="s">
        <v>13373</v>
      </c>
      <c r="E1980" s="96" t="s">
        <v>13654</v>
      </c>
      <c r="F1980" s="96" t="s">
        <v>7049</v>
      </c>
      <c r="G1980" s="96" t="s">
        <v>11265</v>
      </c>
      <c r="I1980" s="96" t="s">
        <v>13404</v>
      </c>
      <c r="J1980" s="95" t="s">
        <v>1761</v>
      </c>
      <c r="K1980" s="95" t="s">
        <v>12002</v>
      </c>
      <c r="L1980" s="164">
        <v>64.540000000000006</v>
      </c>
      <c r="M1980" s="154">
        <v>70.989999999999995</v>
      </c>
      <c r="N1980" s="125">
        <f>(Combined[[#This Row],[Westlake List Price 06-01-26]]-Combined[[#This Row],[Westlake List Price 05-01-26]])/Combined[[#This Row],[Westlake List Price 05-01-26]]</f>
        <v>9.9938022931515158E-2</v>
      </c>
    </row>
    <row r="1981" spans="1:14" x14ac:dyDescent="0.3">
      <c r="A1981" s="118">
        <v>3603</v>
      </c>
      <c r="B1981" s="118" t="s">
        <v>8205</v>
      </c>
      <c r="C1981" s="118" t="s">
        <v>8205</v>
      </c>
      <c r="D1981" s="99" t="s">
        <v>13373</v>
      </c>
      <c r="E1981" s="99" t="s">
        <v>13653</v>
      </c>
      <c r="F1981" s="97" t="s">
        <v>12000</v>
      </c>
      <c r="G1981" s="97" t="s">
        <v>8205</v>
      </c>
      <c r="H1981" s="97"/>
      <c r="I1981" s="96" t="s">
        <v>13411</v>
      </c>
      <c r="J1981" s="95" t="s">
        <v>1996</v>
      </c>
      <c r="K1981" s="95" t="s">
        <v>12002</v>
      </c>
      <c r="L1981" s="164">
        <v>85.21</v>
      </c>
      <c r="M1981" s="154">
        <v>93.73</v>
      </c>
      <c r="N1981" s="125">
        <f>(Combined[[#This Row],[Westlake List Price 06-01-26]]-Combined[[#This Row],[Westlake List Price 05-01-26]])/Combined[[#This Row],[Westlake List Price 05-01-26]]</f>
        <v>9.9988264288229212E-2</v>
      </c>
    </row>
    <row r="1982" spans="1:14" x14ac:dyDescent="0.3">
      <c r="A1982" s="118">
        <v>3604</v>
      </c>
      <c r="B1982" s="118" t="s">
        <v>8206</v>
      </c>
      <c r="C1982" s="118" t="s">
        <v>8206</v>
      </c>
      <c r="D1982" s="99" t="s">
        <v>13373</v>
      </c>
      <c r="E1982" s="99" t="s">
        <v>13654</v>
      </c>
      <c r="F1982" s="97" t="s">
        <v>12005</v>
      </c>
      <c r="G1982" s="97" t="s">
        <v>8206</v>
      </c>
      <c r="H1982" s="97"/>
      <c r="I1982" s="96" t="s">
        <v>13412</v>
      </c>
      <c r="J1982" s="95" t="s">
        <v>1997</v>
      </c>
      <c r="K1982" s="95" t="s">
        <v>12002</v>
      </c>
      <c r="L1982" s="164">
        <v>159.4</v>
      </c>
      <c r="M1982" s="154">
        <v>175.34</v>
      </c>
      <c r="N1982" s="125">
        <f>(Combined[[#This Row],[Westlake List Price 06-01-26]]-Combined[[#This Row],[Westlake List Price 05-01-26]])/Combined[[#This Row],[Westlake List Price 05-01-26]]</f>
        <v>9.9999999999999978E-2</v>
      </c>
    </row>
    <row r="1983" spans="1:14" x14ac:dyDescent="0.3">
      <c r="A1983" s="118">
        <v>3605</v>
      </c>
      <c r="B1983" s="118" t="s">
        <v>15996</v>
      </c>
      <c r="C1983" s="118" t="s">
        <v>8207</v>
      </c>
      <c r="D1983" s="99" t="s">
        <v>13373</v>
      </c>
      <c r="E1983" s="99" t="s">
        <v>13655</v>
      </c>
      <c r="F1983" s="97" t="s">
        <v>12011</v>
      </c>
      <c r="G1983" s="97" t="s">
        <v>8207</v>
      </c>
      <c r="H1983" s="97"/>
      <c r="I1983" s="96" t="s">
        <v>13411</v>
      </c>
      <c r="J1983" s="95" t="s">
        <v>1998</v>
      </c>
      <c r="K1983" s="95" t="s">
        <v>12002</v>
      </c>
      <c r="L1983" s="164">
        <v>369.03</v>
      </c>
      <c r="M1983" s="154">
        <v>405.93</v>
      </c>
      <c r="N1983" s="125">
        <f>(Combined[[#This Row],[Westlake List Price 06-01-26]]-Combined[[#This Row],[Westlake List Price 05-01-26]])/Combined[[#This Row],[Westlake List Price 05-01-26]]</f>
        <v>9.9991870579627773E-2</v>
      </c>
    </row>
    <row r="1984" spans="1:14" x14ac:dyDescent="0.3">
      <c r="A1984" s="118">
        <v>3618</v>
      </c>
      <c r="B1984" s="118" t="s">
        <v>16001</v>
      </c>
      <c r="C1984" s="118" t="s">
        <v>8216</v>
      </c>
      <c r="D1984" s="99" t="s">
        <v>13373</v>
      </c>
      <c r="E1984" s="99" t="s">
        <v>13653</v>
      </c>
      <c r="F1984" s="97" t="s">
        <v>12000</v>
      </c>
      <c r="G1984" s="97" t="s">
        <v>8216</v>
      </c>
      <c r="H1984" s="97"/>
      <c r="I1984" s="96" t="s">
        <v>13414</v>
      </c>
      <c r="J1984" s="95" t="s">
        <v>2003</v>
      </c>
      <c r="K1984" s="95" t="s">
        <v>12002</v>
      </c>
      <c r="L1984" s="164">
        <v>113.53</v>
      </c>
      <c r="M1984" s="154">
        <v>124.88</v>
      </c>
      <c r="N1984" s="125">
        <f>(Combined[[#This Row],[Westlake List Price 06-01-26]]-Combined[[#This Row],[Westlake List Price 05-01-26]])/Combined[[#This Row],[Westlake List Price 05-01-26]]</f>
        <v>9.9973575266449344E-2</v>
      </c>
    </row>
    <row r="1985" spans="1:14" x14ac:dyDescent="0.3">
      <c r="A1985" s="118">
        <v>3619</v>
      </c>
      <c r="B1985" s="118" t="s">
        <v>8218</v>
      </c>
      <c r="C1985" s="118" t="s">
        <v>8218</v>
      </c>
      <c r="D1985" s="99" t="s">
        <v>13373</v>
      </c>
      <c r="E1985" s="96" t="s">
        <v>13654</v>
      </c>
      <c r="F1985" s="97" t="s">
        <v>11758</v>
      </c>
      <c r="G1985" s="97" t="s">
        <v>8218</v>
      </c>
      <c r="H1985" s="97"/>
      <c r="I1985" s="96" t="s">
        <v>13414</v>
      </c>
      <c r="J1985" s="95" t="s">
        <v>5807</v>
      </c>
      <c r="K1985" s="95" t="s">
        <v>12002</v>
      </c>
      <c r="L1985" s="164">
        <v>140.22</v>
      </c>
      <c r="M1985" s="154">
        <v>154.24</v>
      </c>
      <c r="N1985" s="125">
        <f>(Combined[[#This Row],[Westlake List Price 06-01-26]]-Combined[[#This Row],[Westlake List Price 05-01-26]])/Combined[[#This Row],[Westlake List Price 05-01-26]]</f>
        <v>9.9985736699472333E-2</v>
      </c>
    </row>
    <row r="1986" spans="1:14" x14ac:dyDescent="0.3">
      <c r="A1986" s="118">
        <v>3620</v>
      </c>
      <c r="B1986" s="118" t="s">
        <v>8219</v>
      </c>
      <c r="C1986" s="118" t="s">
        <v>8219</v>
      </c>
      <c r="D1986" s="99" t="s">
        <v>13373</v>
      </c>
      <c r="E1986" s="96" t="s">
        <v>13655</v>
      </c>
      <c r="F1986" s="97" t="s">
        <v>12070</v>
      </c>
      <c r="G1986" s="97" t="s">
        <v>8219</v>
      </c>
      <c r="H1986" s="97"/>
      <c r="I1986" s="96" t="s">
        <v>13414</v>
      </c>
      <c r="J1986" s="95" t="s">
        <v>5807</v>
      </c>
      <c r="K1986" s="95" t="s">
        <v>12002</v>
      </c>
      <c r="L1986" s="164">
        <v>324.70999999999998</v>
      </c>
      <c r="M1986" s="154">
        <v>357.18</v>
      </c>
      <c r="N1986" s="125">
        <f>(Combined[[#This Row],[Westlake List Price 06-01-26]]-Combined[[#This Row],[Westlake List Price 05-01-26]])/Combined[[#This Row],[Westlake List Price 05-01-26]]</f>
        <v>9.9996920328908959E-2</v>
      </c>
    </row>
    <row r="1987" spans="1:14" x14ac:dyDescent="0.3">
      <c r="A1987" s="118">
        <v>3622</v>
      </c>
      <c r="B1987" s="118" t="s">
        <v>16002</v>
      </c>
      <c r="C1987" s="118" t="s">
        <v>11543</v>
      </c>
      <c r="D1987" s="99" t="s">
        <v>13373</v>
      </c>
      <c r="E1987" s="99" t="s">
        <v>13653</v>
      </c>
      <c r="F1987" s="96" t="s">
        <v>12000</v>
      </c>
      <c r="G1987" s="96" t="s">
        <v>11543</v>
      </c>
      <c r="I1987" s="96" t="s">
        <v>13385</v>
      </c>
      <c r="J1987" s="95" t="s">
        <v>1853</v>
      </c>
      <c r="K1987" s="95" t="s">
        <v>12002</v>
      </c>
      <c r="L1987" s="164">
        <v>143.88999999999999</v>
      </c>
      <c r="M1987" s="154">
        <v>158.28</v>
      </c>
      <c r="N1987" s="125">
        <f>(Combined[[#This Row],[Westlake List Price 06-01-26]]-Combined[[#This Row],[Westlake List Price 05-01-26]])/Combined[[#This Row],[Westlake List Price 05-01-26]]</f>
        <v>0.10000694975328388</v>
      </c>
    </row>
    <row r="1988" spans="1:14" x14ac:dyDescent="0.3">
      <c r="A1988" s="118">
        <v>3623</v>
      </c>
      <c r="B1988" s="118" t="s">
        <v>16003</v>
      </c>
      <c r="C1988" s="118" t="s">
        <v>11544</v>
      </c>
      <c r="D1988" s="99" t="s">
        <v>13373</v>
      </c>
      <c r="E1988" s="99" t="s">
        <v>13654</v>
      </c>
      <c r="F1988" s="96" t="s">
        <v>12005</v>
      </c>
      <c r="G1988" s="96" t="s">
        <v>11544</v>
      </c>
      <c r="I1988" s="96" t="s">
        <v>13385</v>
      </c>
      <c r="J1988" s="95" t="s">
        <v>1854</v>
      </c>
      <c r="K1988" s="95" t="s">
        <v>12002</v>
      </c>
      <c r="L1988" s="164">
        <v>275.42</v>
      </c>
      <c r="M1988" s="154">
        <v>302.95999999999998</v>
      </c>
      <c r="N1988" s="125">
        <f>(Combined[[#This Row],[Westlake List Price 06-01-26]]-Combined[[#This Row],[Westlake List Price 05-01-26]])/Combined[[#This Row],[Westlake List Price 05-01-26]]</f>
        <v>9.9992738363226932E-2</v>
      </c>
    </row>
    <row r="1989" spans="1:14" x14ac:dyDescent="0.3">
      <c r="A1989" s="118">
        <v>3628</v>
      </c>
      <c r="B1989" s="118" t="s">
        <v>8222</v>
      </c>
      <c r="C1989" s="118" t="s">
        <v>8222</v>
      </c>
      <c r="D1989" s="99" t="s">
        <v>13373</v>
      </c>
      <c r="E1989" s="99" t="s">
        <v>13653</v>
      </c>
      <c r="F1989" s="97" t="s">
        <v>12000</v>
      </c>
      <c r="G1989" s="97" t="s">
        <v>8222</v>
      </c>
      <c r="H1989" s="97"/>
      <c r="I1989" s="96" t="s">
        <v>13415</v>
      </c>
      <c r="J1989" s="95" t="s">
        <v>2004</v>
      </c>
      <c r="K1989" s="95" t="s">
        <v>12002</v>
      </c>
      <c r="L1989" s="164">
        <v>130.52000000000001</v>
      </c>
      <c r="M1989" s="154">
        <v>143.57</v>
      </c>
      <c r="N1989" s="125">
        <f>(Combined[[#This Row],[Westlake List Price 06-01-26]]-Combined[[#This Row],[Westlake List Price 05-01-26]])/Combined[[#This Row],[Westlake List Price 05-01-26]]</f>
        <v>9.9984676677903631E-2</v>
      </c>
    </row>
    <row r="1990" spans="1:14" x14ac:dyDescent="0.3">
      <c r="A1990" s="118">
        <v>3629</v>
      </c>
      <c r="B1990" s="118" t="s">
        <v>16007</v>
      </c>
      <c r="C1990" s="118" t="s">
        <v>8223</v>
      </c>
      <c r="D1990" s="99" t="s">
        <v>13373</v>
      </c>
      <c r="E1990" s="99" t="s">
        <v>13654</v>
      </c>
      <c r="F1990" s="97" t="s">
        <v>12005</v>
      </c>
      <c r="G1990" s="97" t="s">
        <v>8223</v>
      </c>
      <c r="H1990" s="97"/>
      <c r="I1990" s="96" t="s">
        <v>13415</v>
      </c>
      <c r="J1990" s="95" t="s">
        <v>2005</v>
      </c>
      <c r="K1990" s="95" t="s">
        <v>12002</v>
      </c>
      <c r="L1990" s="164">
        <v>226.31</v>
      </c>
      <c r="M1990" s="154">
        <v>248.94</v>
      </c>
      <c r="N1990" s="125">
        <f>(Combined[[#This Row],[Westlake List Price 06-01-26]]-Combined[[#This Row],[Westlake List Price 05-01-26]])/Combined[[#This Row],[Westlake List Price 05-01-26]]</f>
        <v>9.9995581282311854E-2</v>
      </c>
    </row>
    <row r="1991" spans="1:14" x14ac:dyDescent="0.3">
      <c r="A1991" s="118">
        <v>3630</v>
      </c>
      <c r="B1991" s="118" t="s">
        <v>16008</v>
      </c>
      <c r="C1991" s="118" t="s">
        <v>8224</v>
      </c>
      <c r="D1991" s="99" t="s">
        <v>13373</v>
      </c>
      <c r="E1991" s="99" t="s">
        <v>13655</v>
      </c>
      <c r="F1991" s="97" t="s">
        <v>12011</v>
      </c>
      <c r="G1991" s="97" t="s">
        <v>8224</v>
      </c>
      <c r="H1991" s="97"/>
      <c r="I1991" s="96" t="s">
        <v>13415</v>
      </c>
      <c r="J1991" s="95" t="s">
        <v>2006</v>
      </c>
      <c r="K1991" s="95" t="s">
        <v>12002</v>
      </c>
      <c r="L1991" s="164">
        <v>506.44</v>
      </c>
      <c r="M1991" s="154">
        <v>557.08000000000004</v>
      </c>
      <c r="N1991" s="125">
        <f>(Combined[[#This Row],[Westlake List Price 06-01-26]]-Combined[[#This Row],[Westlake List Price 05-01-26]])/Combined[[#This Row],[Westlake List Price 05-01-26]]</f>
        <v>9.9992101729721283E-2</v>
      </c>
    </row>
    <row r="1992" spans="1:14" x14ac:dyDescent="0.3">
      <c r="A1992" s="118">
        <v>3641</v>
      </c>
      <c r="B1992" s="118" t="s">
        <v>16014</v>
      </c>
      <c r="C1992" s="118" t="s">
        <v>11267</v>
      </c>
      <c r="D1992" s="99" t="s">
        <v>13373</v>
      </c>
      <c r="E1992" s="96" t="s">
        <v>13653</v>
      </c>
      <c r="F1992" s="96" t="s">
        <v>7048</v>
      </c>
      <c r="G1992" s="96" t="s">
        <v>11267</v>
      </c>
      <c r="I1992" s="96" t="s">
        <v>13405</v>
      </c>
      <c r="J1992" s="95" t="s">
        <v>1765</v>
      </c>
      <c r="K1992" s="95" t="s">
        <v>12002</v>
      </c>
      <c r="L1992" s="164">
        <v>54.99</v>
      </c>
      <c r="M1992" s="154">
        <v>60.49</v>
      </c>
      <c r="N1992" s="125">
        <f>(Combined[[#This Row],[Westlake List Price 06-01-26]]-Combined[[#This Row],[Westlake List Price 05-01-26]])/Combined[[#This Row],[Westlake List Price 05-01-26]]</f>
        <v>0.1000181851245681</v>
      </c>
    </row>
    <row r="1993" spans="1:14" x14ac:dyDescent="0.3">
      <c r="A1993" s="118">
        <v>3642</v>
      </c>
      <c r="B1993" s="118" t="s">
        <v>16015</v>
      </c>
      <c r="C1993" s="118" t="s">
        <v>11268</v>
      </c>
      <c r="D1993" s="99" t="s">
        <v>13373</v>
      </c>
      <c r="E1993" s="96" t="s">
        <v>13654</v>
      </c>
      <c r="F1993" s="96" t="s">
        <v>7049</v>
      </c>
      <c r="G1993" s="96" t="s">
        <v>11268</v>
      </c>
      <c r="I1993" s="96" t="s">
        <v>13405</v>
      </c>
      <c r="J1993" s="95" t="s">
        <v>1766</v>
      </c>
      <c r="K1993" s="95" t="s">
        <v>12002</v>
      </c>
      <c r="L1993" s="164">
        <v>73.87</v>
      </c>
      <c r="M1993" s="154">
        <v>81.260000000000005</v>
      </c>
      <c r="N1993" s="125">
        <f>(Combined[[#This Row],[Westlake List Price 06-01-26]]-Combined[[#This Row],[Westlake List Price 05-01-26]])/Combined[[#This Row],[Westlake List Price 05-01-26]]</f>
        <v>0.10004061188574523</v>
      </c>
    </row>
    <row r="1994" spans="1:14" x14ac:dyDescent="0.3">
      <c r="A1994" s="118">
        <v>4002</v>
      </c>
      <c r="B1994" s="118" t="s">
        <v>16089</v>
      </c>
      <c r="C1994" s="118" t="s">
        <v>8225</v>
      </c>
      <c r="D1994" s="99" t="s">
        <v>13374</v>
      </c>
      <c r="E1994" s="99" t="s">
        <v>13653</v>
      </c>
      <c r="F1994" s="99" t="s">
        <v>12000</v>
      </c>
      <c r="G1994" s="97" t="s">
        <v>8225</v>
      </c>
      <c r="H1994" s="97"/>
      <c r="I1994" s="96" t="s">
        <v>13417</v>
      </c>
      <c r="J1994" s="95" t="s">
        <v>1833</v>
      </c>
      <c r="K1994" s="95" t="s">
        <v>12002</v>
      </c>
      <c r="L1994" s="164">
        <v>278.22000000000003</v>
      </c>
      <c r="M1994" s="154">
        <v>306.04000000000002</v>
      </c>
      <c r="N1994" s="125">
        <f>(Combined[[#This Row],[Westlake List Price 06-01-26]]-Combined[[#This Row],[Westlake List Price 05-01-26]])/Combined[[#This Row],[Westlake List Price 05-01-26]]</f>
        <v>9.9992811444180832E-2</v>
      </c>
    </row>
    <row r="1995" spans="1:14" x14ac:dyDescent="0.3">
      <c r="A1995" s="118">
        <v>4003</v>
      </c>
      <c r="B1995" s="118" t="s">
        <v>16090</v>
      </c>
      <c r="C1995" s="118" t="s">
        <v>8226</v>
      </c>
      <c r="D1995" s="99" t="s">
        <v>13374</v>
      </c>
      <c r="E1995" s="99" t="s">
        <v>13654</v>
      </c>
      <c r="F1995" s="99" t="s">
        <v>12003</v>
      </c>
      <c r="G1995" s="97" t="s">
        <v>8226</v>
      </c>
      <c r="H1995" s="97"/>
      <c r="I1995" s="96" t="s">
        <v>13417</v>
      </c>
      <c r="J1995" s="95" t="s">
        <v>1835</v>
      </c>
      <c r="K1995" s="95" t="s">
        <v>12002</v>
      </c>
      <c r="L1995" s="164">
        <v>353.99</v>
      </c>
      <c r="M1995" s="154">
        <v>389.39</v>
      </c>
      <c r="N1995" s="125">
        <f>(Combined[[#This Row],[Westlake List Price 06-01-26]]-Combined[[#This Row],[Westlake List Price 05-01-26]])/Combined[[#This Row],[Westlake List Price 05-01-26]]</f>
        <v>0.10000282493855751</v>
      </c>
    </row>
    <row r="1996" spans="1:14" x14ac:dyDescent="0.3">
      <c r="A1996" s="118">
        <v>4004</v>
      </c>
      <c r="B1996" s="118" t="s">
        <v>16091</v>
      </c>
      <c r="C1996" s="118" t="s">
        <v>8227</v>
      </c>
      <c r="D1996" s="99" t="s">
        <v>13374</v>
      </c>
      <c r="E1996" s="99" t="s">
        <v>13654</v>
      </c>
      <c r="F1996" s="99" t="s">
        <v>12005</v>
      </c>
      <c r="G1996" s="97" t="s">
        <v>8227</v>
      </c>
      <c r="H1996" s="97"/>
      <c r="I1996" s="96" t="s">
        <v>13417</v>
      </c>
      <c r="J1996" s="95" t="s">
        <v>1834</v>
      </c>
      <c r="K1996" s="95" t="s">
        <v>12002</v>
      </c>
      <c r="L1996" s="164">
        <v>381.29</v>
      </c>
      <c r="M1996" s="154">
        <v>419.42</v>
      </c>
      <c r="N1996" s="125">
        <f>(Combined[[#This Row],[Westlake List Price 06-01-26]]-Combined[[#This Row],[Westlake List Price 05-01-26]])/Combined[[#This Row],[Westlake List Price 05-01-26]]</f>
        <v>0.10000262267565369</v>
      </c>
    </row>
    <row r="1997" spans="1:14" x14ac:dyDescent="0.3">
      <c r="A1997" s="118">
        <v>4005</v>
      </c>
      <c r="B1997" s="118" t="s">
        <v>16092</v>
      </c>
      <c r="C1997" s="118" t="s">
        <v>8228</v>
      </c>
      <c r="D1997" s="99" t="s">
        <v>13374</v>
      </c>
      <c r="E1997" s="99" t="s">
        <v>13655</v>
      </c>
      <c r="F1997" s="99" t="s">
        <v>12007</v>
      </c>
      <c r="G1997" s="97" t="s">
        <v>8228</v>
      </c>
      <c r="H1997" s="97"/>
      <c r="I1997" s="96" t="s">
        <v>13417</v>
      </c>
      <c r="J1997" s="95" t="s">
        <v>1837</v>
      </c>
      <c r="K1997" s="95" t="s">
        <v>12002</v>
      </c>
      <c r="L1997" s="164">
        <v>480.02</v>
      </c>
      <c r="M1997" s="154">
        <v>528.02</v>
      </c>
      <c r="N1997" s="125">
        <f>(Combined[[#This Row],[Westlake List Price 06-01-26]]-Combined[[#This Row],[Westlake List Price 05-01-26]])/Combined[[#This Row],[Westlake List Price 05-01-26]]</f>
        <v>9.9995833506937221E-2</v>
      </c>
    </row>
    <row r="1998" spans="1:14" x14ac:dyDescent="0.3">
      <c r="A1998" s="118">
        <v>4006</v>
      </c>
      <c r="B1998" s="118" t="s">
        <v>16093</v>
      </c>
      <c r="C1998" s="118" t="s">
        <v>8229</v>
      </c>
      <c r="D1998" s="99" t="s">
        <v>13374</v>
      </c>
      <c r="E1998" s="99" t="s">
        <v>13655</v>
      </c>
      <c r="F1998" s="99" t="s">
        <v>12009</v>
      </c>
      <c r="G1998" s="97" t="s">
        <v>8229</v>
      </c>
      <c r="H1998" s="97"/>
      <c r="I1998" s="96" t="s">
        <v>13417</v>
      </c>
      <c r="J1998" s="95" t="s">
        <v>1838</v>
      </c>
      <c r="K1998" s="95" t="s">
        <v>12002</v>
      </c>
      <c r="L1998" s="164">
        <v>534.65</v>
      </c>
      <c r="M1998" s="154">
        <v>588.12</v>
      </c>
      <c r="N1998" s="125">
        <f>(Combined[[#This Row],[Westlake List Price 06-01-26]]-Combined[[#This Row],[Westlake List Price 05-01-26]])/Combined[[#This Row],[Westlake List Price 05-01-26]]</f>
        <v>0.10000935191246615</v>
      </c>
    </row>
    <row r="1999" spans="1:14" x14ac:dyDescent="0.3">
      <c r="A1999" s="118">
        <v>4007</v>
      </c>
      <c r="B1999" s="118" t="s">
        <v>16094</v>
      </c>
      <c r="C1999" s="118" t="s">
        <v>8230</v>
      </c>
      <c r="D1999" s="99" t="s">
        <v>13374</v>
      </c>
      <c r="E1999" s="99" t="s">
        <v>13655</v>
      </c>
      <c r="F1999" s="99" t="s">
        <v>12011</v>
      </c>
      <c r="G1999" s="97" t="s">
        <v>8230</v>
      </c>
      <c r="H1999" s="97"/>
      <c r="I1999" s="96" t="s">
        <v>13417</v>
      </c>
      <c r="J1999" s="95" t="s">
        <v>1836</v>
      </c>
      <c r="K1999" s="95" t="s">
        <v>12002</v>
      </c>
      <c r="L1999" s="164">
        <v>791.15</v>
      </c>
      <c r="M1999" s="154">
        <v>870.27</v>
      </c>
      <c r="N1999" s="125">
        <f>(Combined[[#This Row],[Westlake List Price 06-01-26]]-Combined[[#This Row],[Westlake List Price 05-01-26]])/Combined[[#This Row],[Westlake List Price 05-01-26]]</f>
        <v>0.10000631991404918</v>
      </c>
    </row>
    <row r="2000" spans="1:14" x14ac:dyDescent="0.3">
      <c r="A2000" s="118">
        <v>4008</v>
      </c>
      <c r="B2000" s="118" t="s">
        <v>16095</v>
      </c>
      <c r="C2000" s="118" t="s">
        <v>8231</v>
      </c>
      <c r="D2000" s="99" t="s">
        <v>13374</v>
      </c>
      <c r="E2000" s="99" t="s">
        <v>13656</v>
      </c>
      <c r="F2000" s="99" t="s">
        <v>12013</v>
      </c>
      <c r="G2000" s="97" t="s">
        <v>8231</v>
      </c>
      <c r="H2000" s="97"/>
      <c r="I2000" s="96" t="s">
        <v>13417</v>
      </c>
      <c r="J2000" s="95" t="s">
        <v>2010</v>
      </c>
      <c r="K2000" s="95" t="s">
        <v>12002</v>
      </c>
      <c r="L2000" s="164">
        <v>1200.23</v>
      </c>
      <c r="M2000" s="154">
        <v>1320.25</v>
      </c>
      <c r="N2000" s="125">
        <f>(Combined[[#This Row],[Westlake List Price 06-01-26]]-Combined[[#This Row],[Westlake List Price 05-01-26]])/Combined[[#This Row],[Westlake List Price 05-01-26]]</f>
        <v>9.9997500479074825E-2</v>
      </c>
    </row>
    <row r="2001" spans="1:14" x14ac:dyDescent="0.3">
      <c r="A2001" s="118">
        <v>4009</v>
      </c>
      <c r="B2001" s="118" t="s">
        <v>16096</v>
      </c>
      <c r="C2001" s="118" t="s">
        <v>8232</v>
      </c>
      <c r="D2001" s="99" t="s">
        <v>13374</v>
      </c>
      <c r="E2001" s="99" t="s">
        <v>13656</v>
      </c>
      <c r="F2001" s="99" t="s">
        <v>12015</v>
      </c>
      <c r="G2001" s="97" t="s">
        <v>8232</v>
      </c>
      <c r="H2001" s="97"/>
      <c r="I2001" s="96" t="s">
        <v>13417</v>
      </c>
      <c r="J2001" s="95" t="s">
        <v>2011</v>
      </c>
      <c r="K2001" s="95" t="s">
        <v>12002</v>
      </c>
      <c r="L2001" s="164">
        <v>1223.5</v>
      </c>
      <c r="M2001" s="154">
        <v>1345.85</v>
      </c>
      <c r="N2001" s="125">
        <f>(Combined[[#This Row],[Westlake List Price 06-01-26]]-Combined[[#This Row],[Westlake List Price 05-01-26]])/Combined[[#This Row],[Westlake List Price 05-01-26]]</f>
        <v>9.9999999999999922E-2</v>
      </c>
    </row>
    <row r="2002" spans="1:14" x14ac:dyDescent="0.3">
      <c r="A2002" s="118">
        <v>4010</v>
      </c>
      <c r="B2002" s="118" t="s">
        <v>16097</v>
      </c>
      <c r="C2002" s="118" t="s">
        <v>8233</v>
      </c>
      <c r="D2002" s="99" t="s">
        <v>13374</v>
      </c>
      <c r="E2002" s="99" t="s">
        <v>13656</v>
      </c>
      <c r="F2002" s="99" t="s">
        <v>12017</v>
      </c>
      <c r="G2002" s="97" t="s">
        <v>8233</v>
      </c>
      <c r="H2002" s="97"/>
      <c r="I2002" s="96" t="s">
        <v>13417</v>
      </c>
      <c r="J2002" s="95" t="s">
        <v>2012</v>
      </c>
      <c r="K2002" s="95" t="s">
        <v>12002</v>
      </c>
      <c r="L2002" s="164">
        <v>1858.81</v>
      </c>
      <c r="M2002" s="154">
        <v>2044.69</v>
      </c>
      <c r="N2002" s="125">
        <f>(Combined[[#This Row],[Westlake List Price 06-01-26]]-Combined[[#This Row],[Westlake List Price 05-01-26]])/Combined[[#This Row],[Westlake List Price 05-01-26]]</f>
        <v>9.9999462021400851E-2</v>
      </c>
    </row>
    <row r="2003" spans="1:14" x14ac:dyDescent="0.3">
      <c r="A2003" s="118">
        <v>4011</v>
      </c>
      <c r="B2003" s="118" t="s">
        <v>16098</v>
      </c>
      <c r="C2003" s="118" t="s">
        <v>8234</v>
      </c>
      <c r="D2003" s="99" t="s">
        <v>13374</v>
      </c>
      <c r="E2003" s="99" t="s">
        <v>13656</v>
      </c>
      <c r="F2003" s="99" t="s">
        <v>12019</v>
      </c>
      <c r="G2003" s="97" t="s">
        <v>8234</v>
      </c>
      <c r="H2003" s="97"/>
      <c r="I2003" s="96" t="s">
        <v>13417</v>
      </c>
      <c r="J2003" s="95" t="s">
        <v>2009</v>
      </c>
      <c r="K2003" s="95" t="s">
        <v>12002</v>
      </c>
      <c r="L2003" s="164">
        <v>2026.1</v>
      </c>
      <c r="M2003" s="154">
        <v>2228.71</v>
      </c>
      <c r="N2003" s="125">
        <f>(Combined[[#This Row],[Westlake List Price 06-01-26]]-Combined[[#This Row],[Westlake List Price 05-01-26]])/Combined[[#This Row],[Westlake List Price 05-01-26]]</f>
        <v>0.10000000000000006</v>
      </c>
    </row>
    <row r="2004" spans="1:14" x14ac:dyDescent="0.3">
      <c r="A2004" s="118">
        <v>4012</v>
      </c>
      <c r="B2004" s="118" t="s">
        <v>16099</v>
      </c>
      <c r="C2004" s="118" t="s">
        <v>8235</v>
      </c>
      <c r="D2004" s="99" t="s">
        <v>13374</v>
      </c>
      <c r="E2004" s="99" t="s">
        <v>13657</v>
      </c>
      <c r="F2004" s="99" t="s">
        <v>12021</v>
      </c>
      <c r="G2004" s="97" t="s">
        <v>8235</v>
      </c>
      <c r="H2004" s="97"/>
      <c r="I2004" s="96" t="s">
        <v>13417</v>
      </c>
      <c r="J2004" s="95" t="s">
        <v>2015</v>
      </c>
      <c r="K2004" s="95" t="s">
        <v>12002</v>
      </c>
      <c r="L2004" s="164">
        <v>1531.77</v>
      </c>
      <c r="M2004" s="154">
        <v>1684.95</v>
      </c>
      <c r="N2004" s="125">
        <f>(Combined[[#This Row],[Westlake List Price 06-01-26]]-Combined[[#This Row],[Westlake List Price 05-01-26]])/Combined[[#This Row],[Westlake List Price 05-01-26]]</f>
        <v>0.10000195851857659</v>
      </c>
    </row>
    <row r="2005" spans="1:14" x14ac:dyDescent="0.3">
      <c r="A2005" s="118">
        <v>4013</v>
      </c>
      <c r="B2005" s="118" t="s">
        <v>16100</v>
      </c>
      <c r="C2005" s="118" t="s">
        <v>8236</v>
      </c>
      <c r="D2005" s="99" t="s">
        <v>13374</v>
      </c>
      <c r="E2005" s="99" t="s">
        <v>13657</v>
      </c>
      <c r="F2005" s="99" t="s">
        <v>12023</v>
      </c>
      <c r="G2005" s="97" t="s">
        <v>8236</v>
      </c>
      <c r="H2005" s="97"/>
      <c r="I2005" s="96" t="s">
        <v>13417</v>
      </c>
      <c r="J2005" s="95" t="s">
        <v>2016</v>
      </c>
      <c r="K2005" s="95" t="s">
        <v>12002</v>
      </c>
      <c r="L2005" s="164">
        <v>1604.2</v>
      </c>
      <c r="M2005" s="154">
        <v>1764.62</v>
      </c>
      <c r="N2005" s="125">
        <f>(Combined[[#This Row],[Westlake List Price 06-01-26]]-Combined[[#This Row],[Westlake List Price 05-01-26]])/Combined[[#This Row],[Westlake List Price 05-01-26]]</f>
        <v>9.9999999999999895E-2</v>
      </c>
    </row>
    <row r="2006" spans="1:14" x14ac:dyDescent="0.3">
      <c r="A2006" s="118">
        <v>4014</v>
      </c>
      <c r="B2006" s="118" t="s">
        <v>16101</v>
      </c>
      <c r="C2006" s="118" t="s">
        <v>8237</v>
      </c>
      <c r="D2006" s="99" t="s">
        <v>13374</v>
      </c>
      <c r="E2006" s="99" t="s">
        <v>13657</v>
      </c>
      <c r="F2006" s="99" t="s">
        <v>12025</v>
      </c>
      <c r="G2006" s="97" t="s">
        <v>8237</v>
      </c>
      <c r="H2006" s="97"/>
      <c r="I2006" s="96" t="s">
        <v>13417</v>
      </c>
      <c r="J2006" s="95" t="s">
        <v>2017</v>
      </c>
      <c r="K2006" s="95" t="s">
        <v>12002</v>
      </c>
      <c r="L2006" s="164">
        <v>2177.73</v>
      </c>
      <c r="M2006" s="154">
        <v>2395.5</v>
      </c>
      <c r="N2006" s="125">
        <f>(Combined[[#This Row],[Westlake List Price 06-01-26]]-Combined[[#This Row],[Westlake List Price 05-01-26]])/Combined[[#This Row],[Westlake List Price 05-01-26]]</f>
        <v>9.9998622418757135E-2</v>
      </c>
    </row>
    <row r="2007" spans="1:14" x14ac:dyDescent="0.3">
      <c r="A2007" s="118">
        <v>4015</v>
      </c>
      <c r="B2007" s="118" t="s">
        <v>16102</v>
      </c>
      <c r="C2007" s="118" t="s">
        <v>8238</v>
      </c>
      <c r="D2007" s="99" t="s">
        <v>13374</v>
      </c>
      <c r="E2007" s="99" t="s">
        <v>13657</v>
      </c>
      <c r="F2007" s="99" t="s">
        <v>12265</v>
      </c>
      <c r="G2007" s="97" t="s">
        <v>8238</v>
      </c>
      <c r="H2007" s="97"/>
      <c r="I2007" s="96" t="s">
        <v>13417</v>
      </c>
      <c r="J2007" s="95" t="s">
        <v>2014</v>
      </c>
      <c r="K2007" s="95" t="s">
        <v>12002</v>
      </c>
      <c r="L2007" s="164">
        <v>2601.1</v>
      </c>
      <c r="M2007" s="154">
        <v>2861.21</v>
      </c>
      <c r="N2007" s="125">
        <f>(Combined[[#This Row],[Westlake List Price 06-01-26]]-Combined[[#This Row],[Westlake List Price 05-01-26]])/Combined[[#This Row],[Westlake List Price 05-01-26]]</f>
        <v>0.10000000000000005</v>
      </c>
    </row>
    <row r="2008" spans="1:14" x14ac:dyDescent="0.3">
      <c r="A2008" s="118">
        <v>4016</v>
      </c>
      <c r="B2008" s="118" t="s">
        <v>16103</v>
      </c>
      <c r="C2008" s="118" t="s">
        <v>8239</v>
      </c>
      <c r="D2008" s="99" t="s">
        <v>13374</v>
      </c>
      <c r="E2008" s="99" t="s">
        <v>13657</v>
      </c>
      <c r="F2008" s="99" t="s">
        <v>12029</v>
      </c>
      <c r="G2008" s="97" t="s">
        <v>8239</v>
      </c>
      <c r="H2008" s="97"/>
      <c r="I2008" s="96" t="s">
        <v>13417</v>
      </c>
      <c r="J2008" s="95" t="s">
        <v>2013</v>
      </c>
      <c r="K2008" s="95" t="s">
        <v>12002</v>
      </c>
      <c r="L2008" s="164">
        <v>2807.52</v>
      </c>
      <c r="M2008" s="154">
        <v>3088.27</v>
      </c>
      <c r="N2008" s="125">
        <f>(Combined[[#This Row],[Westlake List Price 06-01-26]]-Combined[[#This Row],[Westlake List Price 05-01-26]])/Combined[[#This Row],[Westlake List Price 05-01-26]]</f>
        <v>9.9999287627514671E-2</v>
      </c>
    </row>
    <row r="2009" spans="1:14" x14ac:dyDescent="0.3">
      <c r="A2009" s="118">
        <v>4017</v>
      </c>
      <c r="B2009" s="118" t="s">
        <v>16104</v>
      </c>
      <c r="C2009" s="118" t="s">
        <v>8240</v>
      </c>
      <c r="D2009" s="99" t="s">
        <v>13374</v>
      </c>
      <c r="E2009" s="99" t="s">
        <v>13661</v>
      </c>
      <c r="F2009" s="99" t="s">
        <v>9667</v>
      </c>
      <c r="G2009" s="97" t="s">
        <v>8240</v>
      </c>
      <c r="H2009" s="97"/>
      <c r="I2009" s="96" t="s">
        <v>13417</v>
      </c>
      <c r="J2009" s="95" t="s">
        <v>2021</v>
      </c>
      <c r="K2009" s="95" t="s">
        <v>12002</v>
      </c>
      <c r="L2009" s="164">
        <v>2275.4299999999998</v>
      </c>
      <c r="M2009" s="154">
        <v>2502.9699999999998</v>
      </c>
      <c r="N2009" s="125">
        <f>(Combined[[#This Row],[Westlake List Price 06-01-26]]-Combined[[#This Row],[Westlake List Price 05-01-26]])/Combined[[#This Row],[Westlake List Price 05-01-26]]</f>
        <v>9.9998681567879472E-2</v>
      </c>
    </row>
    <row r="2010" spans="1:14" x14ac:dyDescent="0.3">
      <c r="A2010" s="118">
        <v>4018</v>
      </c>
      <c r="B2010" s="118" t="s">
        <v>16105</v>
      </c>
      <c r="C2010" s="118" t="s">
        <v>8241</v>
      </c>
      <c r="D2010" s="99" t="s">
        <v>13374</v>
      </c>
      <c r="E2010" s="99" t="s">
        <v>13661</v>
      </c>
      <c r="F2010" s="99" t="s">
        <v>9669</v>
      </c>
      <c r="G2010" s="97" t="s">
        <v>8241</v>
      </c>
      <c r="H2010" s="97"/>
      <c r="I2010" s="96" t="s">
        <v>13417</v>
      </c>
      <c r="J2010" s="95" t="s">
        <v>2022</v>
      </c>
      <c r="K2010" s="95" t="s">
        <v>12002</v>
      </c>
      <c r="L2010" s="164">
        <v>2507.46</v>
      </c>
      <c r="M2010" s="154">
        <v>2758.21</v>
      </c>
      <c r="N2010" s="125">
        <f>(Combined[[#This Row],[Westlake List Price 06-01-26]]-Combined[[#This Row],[Westlake List Price 05-01-26]])/Combined[[#This Row],[Westlake List Price 05-01-26]]</f>
        <v>0.10000159523980442</v>
      </c>
    </row>
    <row r="2011" spans="1:14" x14ac:dyDescent="0.3">
      <c r="A2011" s="118">
        <v>4019</v>
      </c>
      <c r="B2011" s="118" t="s">
        <v>16106</v>
      </c>
      <c r="C2011" s="118" t="s">
        <v>8242</v>
      </c>
      <c r="D2011" s="99" t="s">
        <v>13374</v>
      </c>
      <c r="E2011" s="99" t="s">
        <v>13661</v>
      </c>
      <c r="F2011" s="99" t="s">
        <v>9671</v>
      </c>
      <c r="G2011" s="97" t="s">
        <v>8242</v>
      </c>
      <c r="H2011" s="97"/>
      <c r="I2011" s="96" t="s">
        <v>13417</v>
      </c>
      <c r="J2011" s="95" t="s">
        <v>2023</v>
      </c>
      <c r="K2011" s="95" t="s">
        <v>12002</v>
      </c>
      <c r="L2011" s="164">
        <v>2640.47</v>
      </c>
      <c r="M2011" s="154">
        <v>2904.52</v>
      </c>
      <c r="N2011" s="125">
        <f>(Combined[[#This Row],[Westlake List Price 06-01-26]]-Combined[[#This Row],[Westlake List Price 05-01-26]])/Combined[[#This Row],[Westlake List Price 05-01-26]]</f>
        <v>0.10000113616136529</v>
      </c>
    </row>
    <row r="2012" spans="1:14" x14ac:dyDescent="0.3">
      <c r="A2012" s="118">
        <v>4020</v>
      </c>
      <c r="B2012" s="118" t="s">
        <v>16107</v>
      </c>
      <c r="C2012" s="118" t="s">
        <v>8243</v>
      </c>
      <c r="D2012" s="99" t="s">
        <v>13374</v>
      </c>
      <c r="E2012" s="99" t="s">
        <v>13661</v>
      </c>
      <c r="F2012" s="99" t="s">
        <v>9673</v>
      </c>
      <c r="G2012" s="97" t="s">
        <v>8243</v>
      </c>
      <c r="H2012" s="97"/>
      <c r="I2012" s="96" t="s">
        <v>13417</v>
      </c>
      <c r="J2012" s="95" t="s">
        <v>2019</v>
      </c>
      <c r="K2012" s="95" t="s">
        <v>12002</v>
      </c>
      <c r="L2012" s="164">
        <v>3010.02</v>
      </c>
      <c r="M2012" s="154">
        <v>3311.02</v>
      </c>
      <c r="N2012" s="125">
        <f>(Combined[[#This Row],[Westlake List Price 06-01-26]]-Combined[[#This Row],[Westlake List Price 05-01-26]])/Combined[[#This Row],[Westlake List Price 05-01-26]]</f>
        <v>9.9999335552587693E-2</v>
      </c>
    </row>
    <row r="2013" spans="1:14" x14ac:dyDescent="0.3">
      <c r="A2013" s="118">
        <v>4021</v>
      </c>
      <c r="B2013" s="118" t="s">
        <v>16108</v>
      </c>
      <c r="C2013" s="118" t="s">
        <v>8244</v>
      </c>
      <c r="D2013" s="99" t="s">
        <v>13374</v>
      </c>
      <c r="E2013" s="99" t="s">
        <v>13661</v>
      </c>
      <c r="F2013" s="99" t="s">
        <v>9675</v>
      </c>
      <c r="G2013" s="97" t="s">
        <v>8244</v>
      </c>
      <c r="H2013" s="97"/>
      <c r="I2013" s="96" t="s">
        <v>13417</v>
      </c>
      <c r="J2013" s="95" t="s">
        <v>2020</v>
      </c>
      <c r="K2013" s="95" t="s">
        <v>12002</v>
      </c>
      <c r="L2013" s="164">
        <v>3546.91</v>
      </c>
      <c r="M2013" s="154">
        <v>3901.6</v>
      </c>
      <c r="N2013" s="125">
        <f>(Combined[[#This Row],[Westlake List Price 06-01-26]]-Combined[[#This Row],[Westlake List Price 05-01-26]])/Combined[[#This Row],[Westlake List Price 05-01-26]]</f>
        <v>9.9999718064456122E-2</v>
      </c>
    </row>
    <row r="2014" spans="1:14" x14ac:dyDescent="0.3">
      <c r="A2014" s="118">
        <v>4022</v>
      </c>
      <c r="B2014" s="118" t="s">
        <v>16109</v>
      </c>
      <c r="C2014" s="118" t="s">
        <v>8245</v>
      </c>
      <c r="D2014" s="99" t="s">
        <v>13374</v>
      </c>
      <c r="E2014" s="99" t="s">
        <v>13661</v>
      </c>
      <c r="F2014" s="99" t="s">
        <v>9677</v>
      </c>
      <c r="G2014" s="97" t="s">
        <v>8245</v>
      </c>
      <c r="H2014" s="97"/>
      <c r="I2014" s="96" t="s">
        <v>13417</v>
      </c>
      <c r="J2014" s="95" t="s">
        <v>2018</v>
      </c>
      <c r="K2014" s="95" t="s">
        <v>12002</v>
      </c>
      <c r="L2014" s="164">
        <v>4607.05</v>
      </c>
      <c r="M2014" s="154">
        <v>5067.76</v>
      </c>
      <c r="N2014" s="125">
        <f>(Combined[[#This Row],[Westlake List Price 06-01-26]]-Combined[[#This Row],[Westlake List Price 05-01-26]])/Combined[[#This Row],[Westlake List Price 05-01-26]]</f>
        <v>0.10000108529319196</v>
      </c>
    </row>
    <row r="2015" spans="1:14" x14ac:dyDescent="0.3">
      <c r="A2015" s="118">
        <v>4023</v>
      </c>
      <c r="B2015" s="118" t="s">
        <v>16110</v>
      </c>
      <c r="C2015" s="118" t="s">
        <v>8246</v>
      </c>
      <c r="D2015" s="99" t="s">
        <v>13374</v>
      </c>
      <c r="E2015" s="99" t="s">
        <v>13648</v>
      </c>
      <c r="F2015" s="99" t="s">
        <v>12312</v>
      </c>
      <c r="G2015" s="97" t="s">
        <v>8246</v>
      </c>
      <c r="H2015" s="97"/>
      <c r="I2015" s="96" t="s">
        <v>13417</v>
      </c>
      <c r="J2015" s="95" t="s">
        <v>1827</v>
      </c>
      <c r="K2015" s="95" t="s">
        <v>12002</v>
      </c>
      <c r="L2015" s="164">
        <v>6547.83</v>
      </c>
      <c r="M2015" s="154">
        <v>7202.61</v>
      </c>
      <c r="N2015" s="125">
        <f>(Combined[[#This Row],[Westlake List Price 06-01-26]]-Combined[[#This Row],[Westlake List Price 05-01-26]])/Combined[[#This Row],[Westlake List Price 05-01-26]]</f>
        <v>9.9999541832943087E-2</v>
      </c>
    </row>
    <row r="2016" spans="1:14" x14ac:dyDescent="0.3">
      <c r="A2016" s="118">
        <v>4024</v>
      </c>
      <c r="B2016" s="118" t="s">
        <v>16111</v>
      </c>
      <c r="C2016" s="118" t="s">
        <v>8247</v>
      </c>
      <c r="D2016" s="99" t="s">
        <v>13374</v>
      </c>
      <c r="E2016" s="99" t="s">
        <v>13648</v>
      </c>
      <c r="F2016" s="99" t="s">
        <v>12314</v>
      </c>
      <c r="G2016" s="97" t="s">
        <v>8247</v>
      </c>
      <c r="H2016" s="97"/>
      <c r="I2016" s="96" t="s">
        <v>13417</v>
      </c>
      <c r="J2016" s="95" t="s">
        <v>1828</v>
      </c>
      <c r="K2016" s="95" t="s">
        <v>12002</v>
      </c>
      <c r="L2016" s="164">
        <v>6769.99</v>
      </c>
      <c r="M2016" s="154">
        <v>7446.99</v>
      </c>
      <c r="N2016" s="125">
        <f>(Combined[[#This Row],[Westlake List Price 06-01-26]]-Combined[[#This Row],[Westlake List Price 05-01-26]])/Combined[[#This Row],[Westlake List Price 05-01-26]]</f>
        <v>0.10000014771070563</v>
      </c>
    </row>
    <row r="2017" spans="1:14" x14ac:dyDescent="0.3">
      <c r="A2017" s="118">
        <v>4025</v>
      </c>
      <c r="B2017" s="118" t="s">
        <v>16112</v>
      </c>
      <c r="C2017" s="118" t="s">
        <v>8248</v>
      </c>
      <c r="D2017" s="99" t="s">
        <v>13374</v>
      </c>
      <c r="E2017" s="99" t="s">
        <v>13648</v>
      </c>
      <c r="F2017" s="99" t="s">
        <v>12316</v>
      </c>
      <c r="G2017" s="97" t="s">
        <v>8248</v>
      </c>
      <c r="H2017" s="97"/>
      <c r="I2017" s="96" t="s">
        <v>13417</v>
      </c>
      <c r="J2017" s="95" t="s">
        <v>1829</v>
      </c>
      <c r="K2017" s="95" t="s">
        <v>12002</v>
      </c>
      <c r="L2017" s="164">
        <v>7072.94</v>
      </c>
      <c r="M2017" s="154">
        <v>7780.23</v>
      </c>
      <c r="N2017" s="125">
        <f>(Combined[[#This Row],[Westlake List Price 06-01-26]]-Combined[[#This Row],[Westlake List Price 05-01-26]])/Combined[[#This Row],[Westlake List Price 05-01-26]]</f>
        <v>9.9999434464310463E-2</v>
      </c>
    </row>
    <row r="2018" spans="1:14" x14ac:dyDescent="0.3">
      <c r="A2018" s="118">
        <v>4026</v>
      </c>
      <c r="B2018" s="118" t="s">
        <v>16113</v>
      </c>
      <c r="C2018" s="118" t="s">
        <v>8249</v>
      </c>
      <c r="D2018" s="99" t="s">
        <v>13374</v>
      </c>
      <c r="E2018" s="99" t="s">
        <v>13648</v>
      </c>
      <c r="F2018" s="99" t="s">
        <v>12318</v>
      </c>
      <c r="G2018" s="97" t="s">
        <v>8249</v>
      </c>
      <c r="H2018" s="97"/>
      <c r="I2018" s="96" t="s">
        <v>13417</v>
      </c>
      <c r="J2018" s="95" t="s">
        <v>2025</v>
      </c>
      <c r="K2018" s="95" t="s">
        <v>12002</v>
      </c>
      <c r="L2018" s="164">
        <v>7344.9</v>
      </c>
      <c r="M2018" s="154">
        <v>8079.39</v>
      </c>
      <c r="N2018" s="125">
        <f>(Combined[[#This Row],[Westlake List Price 06-01-26]]-Combined[[#This Row],[Westlake List Price 05-01-26]])/Combined[[#This Row],[Westlake List Price 05-01-26]]</f>
        <v>0.1000000000000001</v>
      </c>
    </row>
    <row r="2019" spans="1:14" x14ac:dyDescent="0.3">
      <c r="A2019" s="118">
        <v>4027</v>
      </c>
      <c r="B2019" s="118" t="s">
        <v>16114</v>
      </c>
      <c r="C2019" s="118" t="s">
        <v>8250</v>
      </c>
      <c r="D2019" s="99" t="s">
        <v>13374</v>
      </c>
      <c r="E2019" s="99" t="s">
        <v>13648</v>
      </c>
      <c r="F2019" s="99" t="s">
        <v>12319</v>
      </c>
      <c r="G2019" s="97" t="s">
        <v>8250</v>
      </c>
      <c r="H2019" s="97"/>
      <c r="I2019" s="96" t="s">
        <v>13417</v>
      </c>
      <c r="J2019" s="95" t="s">
        <v>2026</v>
      </c>
      <c r="K2019" s="95" t="s">
        <v>12002</v>
      </c>
      <c r="L2019" s="164">
        <v>7546</v>
      </c>
      <c r="M2019" s="154">
        <v>8300.6</v>
      </c>
      <c r="N2019" s="125">
        <f>(Combined[[#This Row],[Westlake List Price 06-01-26]]-Combined[[#This Row],[Westlake List Price 05-01-26]])/Combined[[#This Row],[Westlake List Price 05-01-26]]</f>
        <v>0.10000000000000005</v>
      </c>
    </row>
    <row r="2020" spans="1:14" x14ac:dyDescent="0.3">
      <c r="A2020" s="118">
        <v>4028</v>
      </c>
      <c r="B2020" s="118" t="s">
        <v>16115</v>
      </c>
      <c r="C2020" s="118" t="s">
        <v>8251</v>
      </c>
      <c r="D2020" s="99" t="s">
        <v>13374</v>
      </c>
      <c r="E2020" s="96" t="s">
        <v>13648</v>
      </c>
      <c r="F2020" s="99" t="s">
        <v>9684</v>
      </c>
      <c r="G2020" s="97" t="s">
        <v>8251</v>
      </c>
      <c r="H2020" s="97"/>
      <c r="I2020" s="96" t="s">
        <v>13417</v>
      </c>
      <c r="J2020" s="95" t="s">
        <v>2027</v>
      </c>
      <c r="K2020" s="95" t="s">
        <v>12002</v>
      </c>
      <c r="L2020" s="164">
        <v>8036.34</v>
      </c>
      <c r="M2020" s="154">
        <v>8839.9699999999993</v>
      </c>
      <c r="N2020" s="125">
        <f>(Combined[[#This Row],[Westlake List Price 06-01-26]]-Combined[[#This Row],[Westlake List Price 05-01-26]])/Combined[[#This Row],[Westlake List Price 05-01-26]]</f>
        <v>9.9999502260979395E-2</v>
      </c>
    </row>
    <row r="2021" spans="1:14" x14ac:dyDescent="0.3">
      <c r="A2021" s="118">
        <v>4029</v>
      </c>
      <c r="B2021" s="118" t="s">
        <v>16116</v>
      </c>
      <c r="C2021" s="118" t="s">
        <v>8252</v>
      </c>
      <c r="D2021" s="99" t="s">
        <v>13374</v>
      </c>
      <c r="E2021" s="99" t="s">
        <v>13648</v>
      </c>
      <c r="F2021" s="99" t="s">
        <v>12343</v>
      </c>
      <c r="G2021" s="97" t="s">
        <v>8252</v>
      </c>
      <c r="H2021" s="97"/>
      <c r="I2021" s="96" t="s">
        <v>13417</v>
      </c>
      <c r="J2021" s="95" t="s">
        <v>2024</v>
      </c>
      <c r="K2021" s="95" t="s">
        <v>12002</v>
      </c>
      <c r="L2021" s="164">
        <v>8486.61</v>
      </c>
      <c r="M2021" s="154">
        <v>9335.27</v>
      </c>
      <c r="N2021" s="125">
        <f>(Combined[[#This Row],[Westlake List Price 06-01-26]]-Combined[[#This Row],[Westlake List Price 05-01-26]])/Combined[[#This Row],[Westlake List Price 05-01-26]]</f>
        <v>9.9999882167320031E-2</v>
      </c>
    </row>
    <row r="2022" spans="1:14" x14ac:dyDescent="0.3">
      <c r="A2022" s="118">
        <v>4030</v>
      </c>
      <c r="B2022" s="118" t="s">
        <v>16117</v>
      </c>
      <c r="C2022" s="118" t="s">
        <v>8253</v>
      </c>
      <c r="D2022" s="99" t="s">
        <v>13374</v>
      </c>
      <c r="E2022" s="99" t="s">
        <v>13662</v>
      </c>
      <c r="F2022" s="99" t="s">
        <v>9687</v>
      </c>
      <c r="G2022" s="97" t="s">
        <v>8253</v>
      </c>
      <c r="H2022" s="97"/>
      <c r="I2022" s="96" t="s">
        <v>13417</v>
      </c>
      <c r="J2022" s="95" t="s">
        <v>5807</v>
      </c>
      <c r="K2022" s="95" t="s">
        <v>12002</v>
      </c>
      <c r="L2022" s="164">
        <v>9933</v>
      </c>
      <c r="M2022" s="154">
        <v>10926.3</v>
      </c>
      <c r="N2022" s="125">
        <f>(Combined[[#This Row],[Westlake List Price 06-01-26]]-Combined[[#This Row],[Westlake List Price 05-01-26]])/Combined[[#This Row],[Westlake List Price 05-01-26]]</f>
        <v>9.9999999999999922E-2</v>
      </c>
    </row>
    <row r="2023" spans="1:14" x14ac:dyDescent="0.3">
      <c r="A2023" s="118">
        <v>4031</v>
      </c>
      <c r="B2023" s="118" t="s">
        <v>16118</v>
      </c>
      <c r="C2023" s="118" t="s">
        <v>8254</v>
      </c>
      <c r="D2023" s="99" t="s">
        <v>13374</v>
      </c>
      <c r="E2023" s="99" t="s">
        <v>13662</v>
      </c>
      <c r="F2023" s="99" t="s">
        <v>9689</v>
      </c>
      <c r="G2023" s="97" t="s">
        <v>8254</v>
      </c>
      <c r="H2023" s="97"/>
      <c r="I2023" s="96" t="s">
        <v>13417</v>
      </c>
      <c r="J2023" s="95" t="s">
        <v>1831</v>
      </c>
      <c r="K2023" s="95" t="s">
        <v>12002</v>
      </c>
      <c r="L2023" s="164">
        <v>10655.3</v>
      </c>
      <c r="M2023" s="154">
        <v>11720.83</v>
      </c>
      <c r="N2023" s="125">
        <f>(Combined[[#This Row],[Westlake List Price 06-01-26]]-Combined[[#This Row],[Westlake List Price 05-01-26]])/Combined[[#This Row],[Westlake List Price 05-01-26]]</f>
        <v>0.10000000000000007</v>
      </c>
    </row>
    <row r="2024" spans="1:14" x14ac:dyDescent="0.3">
      <c r="A2024" s="118">
        <v>4032</v>
      </c>
      <c r="B2024" s="118" t="s">
        <v>16119</v>
      </c>
      <c r="C2024" s="118" t="s">
        <v>8255</v>
      </c>
      <c r="D2024" s="99" t="s">
        <v>13374</v>
      </c>
      <c r="E2024" s="99" t="s">
        <v>13662</v>
      </c>
      <c r="F2024" s="99" t="s">
        <v>9691</v>
      </c>
      <c r="G2024" s="97" t="s">
        <v>8255</v>
      </c>
      <c r="H2024" s="97"/>
      <c r="I2024" s="96" t="s">
        <v>13417</v>
      </c>
      <c r="J2024" s="95" t="s">
        <v>5807</v>
      </c>
      <c r="K2024" s="95" t="s">
        <v>12002</v>
      </c>
      <c r="L2024" s="164">
        <v>11445.61</v>
      </c>
      <c r="M2024" s="154">
        <v>12590.17</v>
      </c>
      <c r="N2024" s="125">
        <f>(Combined[[#This Row],[Westlake List Price 06-01-26]]-Combined[[#This Row],[Westlake List Price 05-01-26]])/Combined[[#This Row],[Westlake List Price 05-01-26]]</f>
        <v>9.9999912630257315E-2</v>
      </c>
    </row>
    <row r="2025" spans="1:14" x14ac:dyDescent="0.3">
      <c r="A2025" s="118">
        <v>4033</v>
      </c>
      <c r="B2025" s="118" t="s">
        <v>14565</v>
      </c>
      <c r="C2025" s="118" t="s">
        <v>8256</v>
      </c>
      <c r="D2025" s="99" t="s">
        <v>13374</v>
      </c>
      <c r="E2025" s="99" t="s">
        <v>13662</v>
      </c>
      <c r="F2025" s="99" t="s">
        <v>9458</v>
      </c>
      <c r="G2025" s="97" t="s">
        <v>8256</v>
      </c>
      <c r="H2025" s="97"/>
      <c r="I2025" s="96" t="s">
        <v>13417</v>
      </c>
      <c r="J2025" s="95" t="s">
        <v>5807</v>
      </c>
      <c r="K2025" s="95" t="s">
        <v>12002</v>
      </c>
      <c r="L2025" s="164">
        <v>12298.17</v>
      </c>
      <c r="M2025" s="154">
        <v>13527.99</v>
      </c>
      <c r="N2025" s="125">
        <f>(Combined[[#This Row],[Westlake List Price 06-01-26]]-Combined[[#This Row],[Westlake List Price 05-01-26]])/Combined[[#This Row],[Westlake List Price 05-01-26]]</f>
        <v>0.10000024393873233</v>
      </c>
    </row>
    <row r="2026" spans="1:14" x14ac:dyDescent="0.3">
      <c r="A2026" s="118">
        <v>4034</v>
      </c>
      <c r="B2026" s="118" t="s">
        <v>16120</v>
      </c>
      <c r="C2026" s="118" t="s">
        <v>8257</v>
      </c>
      <c r="D2026" s="99" t="s">
        <v>13374</v>
      </c>
      <c r="E2026" s="99" t="s">
        <v>13662</v>
      </c>
      <c r="F2026" s="99" t="s">
        <v>9460</v>
      </c>
      <c r="G2026" s="97" t="s">
        <v>8257</v>
      </c>
      <c r="H2026" s="97"/>
      <c r="I2026" s="96" t="s">
        <v>13417</v>
      </c>
      <c r="J2026" s="95" t="s">
        <v>5807</v>
      </c>
      <c r="K2026" s="95" t="s">
        <v>12002</v>
      </c>
      <c r="L2026" s="164">
        <v>13181.91</v>
      </c>
      <c r="M2026" s="154">
        <v>14500.1</v>
      </c>
      <c r="N2026" s="125">
        <f>(Combined[[#This Row],[Westlake List Price 06-01-26]]-Combined[[#This Row],[Westlake List Price 05-01-26]])/Combined[[#This Row],[Westlake List Price 05-01-26]]</f>
        <v>9.9999924138459484E-2</v>
      </c>
    </row>
    <row r="2027" spans="1:14" x14ac:dyDescent="0.3">
      <c r="A2027" s="118">
        <v>4035</v>
      </c>
      <c r="B2027" s="118" t="s">
        <v>14565</v>
      </c>
      <c r="C2027" s="118" t="s">
        <v>8258</v>
      </c>
      <c r="D2027" s="99" t="s">
        <v>13374</v>
      </c>
      <c r="E2027" s="99" t="s">
        <v>13662</v>
      </c>
      <c r="F2027" s="99" t="s">
        <v>9462</v>
      </c>
      <c r="G2027" s="97" t="s">
        <v>8258</v>
      </c>
      <c r="H2027" s="97"/>
      <c r="I2027" s="96" t="s">
        <v>13417</v>
      </c>
      <c r="J2027" s="95" t="s">
        <v>5807</v>
      </c>
      <c r="K2027" s="95" t="s">
        <v>12002</v>
      </c>
      <c r="L2027" s="164">
        <v>14712.87</v>
      </c>
      <c r="M2027" s="154">
        <v>16184.16</v>
      </c>
      <c r="N2027" s="125">
        <f>(Combined[[#This Row],[Westlake List Price 06-01-26]]-Combined[[#This Row],[Westlake List Price 05-01-26]])/Combined[[#This Row],[Westlake List Price 05-01-26]]</f>
        <v>0.10000020390311333</v>
      </c>
    </row>
    <row r="2028" spans="1:14" x14ac:dyDescent="0.3">
      <c r="A2028" s="118">
        <v>4036</v>
      </c>
      <c r="B2028" s="118" t="s">
        <v>14565</v>
      </c>
      <c r="C2028" s="118" t="s">
        <v>8259</v>
      </c>
      <c r="D2028" s="99" t="s">
        <v>13374</v>
      </c>
      <c r="E2028" s="99" t="s">
        <v>13662</v>
      </c>
      <c r="F2028" s="99" t="s">
        <v>9198</v>
      </c>
      <c r="G2028" s="97" t="s">
        <v>8259</v>
      </c>
      <c r="H2028" s="97"/>
      <c r="I2028" s="96" t="s">
        <v>13417</v>
      </c>
      <c r="J2028" s="95" t="s">
        <v>5807</v>
      </c>
      <c r="K2028" s="95" t="s">
        <v>12002</v>
      </c>
      <c r="L2028" s="164">
        <v>16695.310000000001</v>
      </c>
      <c r="M2028" s="154">
        <v>18364.84</v>
      </c>
      <c r="N2028" s="125">
        <f>(Combined[[#This Row],[Westlake List Price 06-01-26]]-Combined[[#This Row],[Westlake List Price 05-01-26]])/Combined[[#This Row],[Westlake List Price 05-01-26]]</f>
        <v>9.9999940102939014E-2</v>
      </c>
    </row>
    <row r="2029" spans="1:14" x14ac:dyDescent="0.3">
      <c r="A2029" s="118">
        <v>4037</v>
      </c>
      <c r="B2029" s="118" t="s">
        <v>16121</v>
      </c>
      <c r="C2029" s="118" t="s">
        <v>8260</v>
      </c>
      <c r="D2029" s="99" t="s">
        <v>13374</v>
      </c>
      <c r="E2029" s="99" t="s">
        <v>13662</v>
      </c>
      <c r="F2029" s="99" t="s">
        <v>9200</v>
      </c>
      <c r="G2029" s="97" t="s">
        <v>8260</v>
      </c>
      <c r="H2029" s="97"/>
      <c r="I2029" s="96" t="s">
        <v>13417</v>
      </c>
      <c r="J2029" s="95" t="s">
        <v>1830</v>
      </c>
      <c r="K2029" s="95" t="s">
        <v>12002</v>
      </c>
      <c r="L2029" s="164">
        <v>22129.7</v>
      </c>
      <c r="M2029" s="154">
        <v>24342.67</v>
      </c>
      <c r="N2029" s="125">
        <f>(Combined[[#This Row],[Westlake List Price 06-01-26]]-Combined[[#This Row],[Westlake List Price 05-01-26]])/Combined[[#This Row],[Westlake List Price 05-01-26]]</f>
        <v>9.9999999999999881E-2</v>
      </c>
    </row>
    <row r="2030" spans="1:14" x14ac:dyDescent="0.3">
      <c r="A2030" s="118">
        <v>4038</v>
      </c>
      <c r="B2030" s="118" t="s">
        <v>16122</v>
      </c>
      <c r="C2030" s="118" t="s">
        <v>8261</v>
      </c>
      <c r="D2030" s="99" t="s">
        <v>13374</v>
      </c>
      <c r="E2030" s="99" t="s">
        <v>13650</v>
      </c>
      <c r="F2030" s="99" t="s">
        <v>12365</v>
      </c>
      <c r="G2030" s="97" t="s">
        <v>8261</v>
      </c>
      <c r="H2030" s="97"/>
      <c r="I2030" s="96" t="s">
        <v>13417</v>
      </c>
      <c r="J2030" s="95" t="s">
        <v>5807</v>
      </c>
      <c r="K2030" s="95" t="s">
        <v>12002</v>
      </c>
      <c r="L2030" s="164">
        <v>15673.14</v>
      </c>
      <c r="M2030" s="154">
        <v>17240.45</v>
      </c>
      <c r="N2030" s="125">
        <f>(Combined[[#This Row],[Westlake List Price 06-01-26]]-Combined[[#This Row],[Westlake List Price 05-01-26]])/Combined[[#This Row],[Westlake List Price 05-01-26]]</f>
        <v>9.9999744786303274E-2</v>
      </c>
    </row>
    <row r="2031" spans="1:14" x14ac:dyDescent="0.3">
      <c r="A2031" s="118">
        <v>4039</v>
      </c>
      <c r="B2031" s="118" t="s">
        <v>16123</v>
      </c>
      <c r="C2031" s="118" t="s">
        <v>8262</v>
      </c>
      <c r="D2031" s="99" t="s">
        <v>13374</v>
      </c>
      <c r="E2031" s="99" t="s">
        <v>13650</v>
      </c>
      <c r="F2031" s="99" t="s">
        <v>12367</v>
      </c>
      <c r="G2031" s="97" t="s">
        <v>8262</v>
      </c>
      <c r="H2031" s="97"/>
      <c r="I2031" s="96" t="s">
        <v>13417</v>
      </c>
      <c r="J2031" s="95" t="s">
        <v>5807</v>
      </c>
      <c r="K2031" s="95" t="s">
        <v>12002</v>
      </c>
      <c r="L2031" s="164">
        <v>19005.04</v>
      </c>
      <c r="M2031" s="154">
        <v>20905.54</v>
      </c>
      <c r="N2031" s="125">
        <f>(Combined[[#This Row],[Westlake List Price 06-01-26]]-Combined[[#This Row],[Westlake List Price 05-01-26]])/Combined[[#This Row],[Westlake List Price 05-01-26]]</f>
        <v>9.9999789529514271E-2</v>
      </c>
    </row>
    <row r="2032" spans="1:14" x14ac:dyDescent="0.3">
      <c r="A2032" s="118">
        <v>4040</v>
      </c>
      <c r="B2032" s="118" t="s">
        <v>16124</v>
      </c>
      <c r="C2032" s="118" t="s">
        <v>8263</v>
      </c>
      <c r="D2032" s="99" t="s">
        <v>13374</v>
      </c>
      <c r="E2032" s="99" t="s">
        <v>13650</v>
      </c>
      <c r="F2032" s="99" t="s">
        <v>12369</v>
      </c>
      <c r="G2032" s="97" t="s">
        <v>8263</v>
      </c>
      <c r="H2032" s="97"/>
      <c r="I2032" s="96" t="s">
        <v>13417</v>
      </c>
      <c r="J2032" s="95" t="s">
        <v>5807</v>
      </c>
      <c r="K2032" s="95" t="s">
        <v>12002</v>
      </c>
      <c r="L2032" s="164">
        <v>19305.91</v>
      </c>
      <c r="M2032" s="154">
        <v>21236.5</v>
      </c>
      <c r="N2032" s="125">
        <f>(Combined[[#This Row],[Westlake List Price 06-01-26]]-Combined[[#This Row],[Westlake List Price 05-01-26]])/Combined[[#This Row],[Westlake List Price 05-01-26]]</f>
        <v>9.9999948202389846E-2</v>
      </c>
    </row>
    <row r="2033" spans="1:14" x14ac:dyDescent="0.3">
      <c r="A2033" s="118">
        <v>4041</v>
      </c>
      <c r="B2033" s="118" t="s">
        <v>16125</v>
      </c>
      <c r="C2033" s="118" t="s">
        <v>8264</v>
      </c>
      <c r="D2033" s="99" t="s">
        <v>13374</v>
      </c>
      <c r="E2033" s="99" t="s">
        <v>13650</v>
      </c>
      <c r="F2033" s="99" t="s">
        <v>12371</v>
      </c>
      <c r="G2033" s="97" t="s">
        <v>8264</v>
      </c>
      <c r="H2033" s="97"/>
      <c r="I2033" s="96" t="s">
        <v>13417</v>
      </c>
      <c r="J2033" s="95" t="s">
        <v>5807</v>
      </c>
      <c r="K2033" s="95" t="s">
        <v>12002</v>
      </c>
      <c r="L2033" s="164">
        <v>20158.919999999998</v>
      </c>
      <c r="M2033" s="154">
        <v>22174.81</v>
      </c>
      <c r="N2033" s="125">
        <f>(Combined[[#This Row],[Westlake List Price 06-01-26]]-Combined[[#This Row],[Westlake List Price 05-01-26]])/Combined[[#This Row],[Westlake List Price 05-01-26]]</f>
        <v>9.9999900788336038E-2</v>
      </c>
    </row>
    <row r="2034" spans="1:14" x14ac:dyDescent="0.3">
      <c r="A2034" s="118">
        <v>4042</v>
      </c>
      <c r="B2034" s="118" t="s">
        <v>16126</v>
      </c>
      <c r="C2034" s="118" t="s">
        <v>8265</v>
      </c>
      <c r="D2034" s="99" t="s">
        <v>13374</v>
      </c>
      <c r="E2034" s="99" t="s">
        <v>13650</v>
      </c>
      <c r="F2034" s="99" t="s">
        <v>12372</v>
      </c>
      <c r="G2034" s="97" t="s">
        <v>8265</v>
      </c>
      <c r="H2034" s="97"/>
      <c r="I2034" s="96" t="s">
        <v>13417</v>
      </c>
      <c r="J2034" s="95" t="s">
        <v>5807</v>
      </c>
      <c r="K2034" s="95" t="s">
        <v>12002</v>
      </c>
      <c r="L2034" s="164">
        <v>20527.240000000002</v>
      </c>
      <c r="M2034" s="154">
        <v>22579.96</v>
      </c>
      <c r="N2034" s="125">
        <f>(Combined[[#This Row],[Westlake List Price 06-01-26]]-Combined[[#This Row],[Westlake List Price 05-01-26]])/Combined[[#This Row],[Westlake List Price 05-01-26]]</f>
        <v>9.9999805136978828E-2</v>
      </c>
    </row>
    <row r="2035" spans="1:14" x14ac:dyDescent="0.3">
      <c r="A2035" s="118">
        <v>4043</v>
      </c>
      <c r="B2035" s="118" t="s">
        <v>16127</v>
      </c>
      <c r="C2035" s="118" t="s">
        <v>8266</v>
      </c>
      <c r="D2035" s="99" t="s">
        <v>13374</v>
      </c>
      <c r="E2035" s="96" t="s">
        <v>13650</v>
      </c>
      <c r="F2035" s="99" t="s">
        <v>9207</v>
      </c>
      <c r="G2035" s="97" t="s">
        <v>8266</v>
      </c>
      <c r="H2035" s="97"/>
      <c r="I2035" s="96" t="s">
        <v>13417</v>
      </c>
      <c r="J2035" s="95" t="s">
        <v>5807</v>
      </c>
      <c r="K2035" s="95" t="s">
        <v>12002</v>
      </c>
      <c r="L2035" s="164">
        <v>21331.83</v>
      </c>
      <c r="M2035" s="154">
        <v>23465.01</v>
      </c>
      <c r="N2035" s="125">
        <f>(Combined[[#This Row],[Westlake List Price 06-01-26]]-Combined[[#This Row],[Westlake List Price 05-01-26]])/Combined[[#This Row],[Westlake List Price 05-01-26]]</f>
        <v>9.9999859365089469E-2</v>
      </c>
    </row>
    <row r="2036" spans="1:14" x14ac:dyDescent="0.3">
      <c r="A2036" s="118">
        <v>4044</v>
      </c>
      <c r="B2036" s="118" t="s">
        <v>16128</v>
      </c>
      <c r="C2036" s="118" t="s">
        <v>8267</v>
      </c>
      <c r="D2036" s="99" t="s">
        <v>13374</v>
      </c>
      <c r="E2036" s="99" t="s">
        <v>13650</v>
      </c>
      <c r="F2036" s="99" t="s">
        <v>12375</v>
      </c>
      <c r="G2036" s="97" t="s">
        <v>8267</v>
      </c>
      <c r="H2036" s="97"/>
      <c r="I2036" s="96" t="s">
        <v>13417</v>
      </c>
      <c r="J2036" s="95" t="s">
        <v>5807</v>
      </c>
      <c r="K2036" s="95" t="s">
        <v>12002</v>
      </c>
      <c r="L2036" s="164">
        <v>29519.95</v>
      </c>
      <c r="M2036" s="154">
        <v>32471.95</v>
      </c>
      <c r="N2036" s="125">
        <f>(Combined[[#This Row],[Westlake List Price 06-01-26]]-Combined[[#This Row],[Westlake List Price 05-01-26]])/Combined[[#This Row],[Westlake List Price 05-01-26]]</f>
        <v>0.10000016937698065</v>
      </c>
    </row>
    <row r="2037" spans="1:14" x14ac:dyDescent="0.3">
      <c r="A2037" s="118">
        <v>4045</v>
      </c>
      <c r="B2037" s="118" t="s">
        <v>14565</v>
      </c>
      <c r="C2037" s="118" t="s">
        <v>8268</v>
      </c>
      <c r="D2037" s="99" t="s">
        <v>13374</v>
      </c>
      <c r="E2037" s="96" t="s">
        <v>13650</v>
      </c>
      <c r="F2037" s="99" t="s">
        <v>9210</v>
      </c>
      <c r="G2037" s="97" t="s">
        <v>8268</v>
      </c>
      <c r="H2037" s="97"/>
      <c r="I2037" s="96" t="s">
        <v>13417</v>
      </c>
      <c r="J2037" s="95" t="s">
        <v>5807</v>
      </c>
      <c r="K2037" s="95" t="s">
        <v>12002</v>
      </c>
      <c r="L2037" s="164">
        <v>31936.29</v>
      </c>
      <c r="M2037" s="154">
        <v>35129.919999999998</v>
      </c>
      <c r="N2037" s="125">
        <f>(Combined[[#This Row],[Westlake List Price 06-01-26]]-Combined[[#This Row],[Westlake List Price 05-01-26]])/Combined[[#This Row],[Westlake List Price 05-01-26]]</f>
        <v>0.10000003131234082</v>
      </c>
    </row>
    <row r="2038" spans="1:14" x14ac:dyDescent="0.3">
      <c r="A2038" s="118">
        <v>4046</v>
      </c>
      <c r="B2038" s="118" t="s">
        <v>16129</v>
      </c>
      <c r="C2038" s="118" t="s">
        <v>8269</v>
      </c>
      <c r="D2038" s="99" t="s">
        <v>13374</v>
      </c>
      <c r="E2038" s="99" t="s">
        <v>13650</v>
      </c>
      <c r="F2038" s="99" t="s">
        <v>12345</v>
      </c>
      <c r="G2038" s="97" t="s">
        <v>8269</v>
      </c>
      <c r="H2038" s="97"/>
      <c r="I2038" s="96" t="s">
        <v>13417</v>
      </c>
      <c r="J2038" s="95" t="s">
        <v>1832</v>
      </c>
      <c r="K2038" s="95" t="s">
        <v>12002</v>
      </c>
      <c r="L2038" s="164">
        <v>39241.61</v>
      </c>
      <c r="M2038" s="154">
        <v>43165.77</v>
      </c>
      <c r="N2038" s="125">
        <f>(Combined[[#This Row],[Westlake List Price 06-01-26]]-Combined[[#This Row],[Westlake List Price 05-01-26]])/Combined[[#This Row],[Westlake List Price 05-01-26]]</f>
        <v>9.9999974516845669E-2</v>
      </c>
    </row>
    <row r="2039" spans="1:14" x14ac:dyDescent="0.3">
      <c r="A2039" s="118">
        <v>4047</v>
      </c>
      <c r="B2039" s="118" t="s">
        <v>14565</v>
      </c>
      <c r="C2039" s="118" t="s">
        <v>8270</v>
      </c>
      <c r="D2039" s="99" t="s">
        <v>13374</v>
      </c>
      <c r="E2039" s="99" t="s">
        <v>13663</v>
      </c>
      <c r="F2039" s="99" t="s">
        <v>9213</v>
      </c>
      <c r="G2039" s="97" t="s">
        <v>8270</v>
      </c>
      <c r="H2039" s="97"/>
      <c r="I2039" s="96" t="s">
        <v>13417</v>
      </c>
      <c r="J2039" s="95" t="s">
        <v>5807</v>
      </c>
      <c r="K2039" s="95" t="s">
        <v>12002</v>
      </c>
      <c r="L2039" s="164">
        <v>20408.330000000002</v>
      </c>
      <c r="M2039" s="154">
        <v>22449.16</v>
      </c>
      <c r="N2039" s="125">
        <f>(Combined[[#This Row],[Westlake List Price 06-01-26]]-Combined[[#This Row],[Westlake List Price 05-01-26]])/Combined[[#This Row],[Westlake List Price 05-01-26]]</f>
        <v>9.9999853001200872E-2</v>
      </c>
    </row>
    <row r="2040" spans="1:14" x14ac:dyDescent="0.3">
      <c r="A2040" s="118">
        <v>4048</v>
      </c>
      <c r="B2040" s="118" t="s">
        <v>14565</v>
      </c>
      <c r="C2040" s="118" t="s">
        <v>8271</v>
      </c>
      <c r="D2040" s="99" t="s">
        <v>13374</v>
      </c>
      <c r="E2040" s="99" t="s">
        <v>13663</v>
      </c>
      <c r="F2040" s="99" t="s">
        <v>9215</v>
      </c>
      <c r="G2040" s="97" t="s">
        <v>8271</v>
      </c>
      <c r="H2040" s="97"/>
      <c r="I2040" s="96" t="s">
        <v>13417</v>
      </c>
      <c r="J2040" s="95" t="s">
        <v>5807</v>
      </c>
      <c r="K2040" s="95" t="s">
        <v>12002</v>
      </c>
      <c r="L2040" s="164">
        <v>21199.58</v>
      </c>
      <c r="M2040" s="154">
        <v>23319.54</v>
      </c>
      <c r="N2040" s="125">
        <f>(Combined[[#This Row],[Westlake List Price 06-01-26]]-Combined[[#This Row],[Westlake List Price 05-01-26]])/Combined[[#This Row],[Westlake List Price 05-01-26]]</f>
        <v>0.10000009434149162</v>
      </c>
    </row>
    <row r="2041" spans="1:14" x14ac:dyDescent="0.3">
      <c r="A2041" s="118">
        <v>4049</v>
      </c>
      <c r="B2041" s="118" t="s">
        <v>14565</v>
      </c>
      <c r="C2041" s="118" t="s">
        <v>8272</v>
      </c>
      <c r="D2041" s="99" t="s">
        <v>13374</v>
      </c>
      <c r="E2041" s="99" t="s">
        <v>13663</v>
      </c>
      <c r="F2041" s="99" t="s">
        <v>9217</v>
      </c>
      <c r="G2041" s="97" t="s">
        <v>8272</v>
      </c>
      <c r="H2041" s="97"/>
      <c r="I2041" s="96" t="s">
        <v>13417</v>
      </c>
      <c r="J2041" s="95" t="s">
        <v>5807</v>
      </c>
      <c r="K2041" s="95" t="s">
        <v>12002</v>
      </c>
      <c r="L2041" s="164">
        <v>23436.85</v>
      </c>
      <c r="M2041" s="154">
        <v>25780.54</v>
      </c>
      <c r="N2041" s="125">
        <f>(Combined[[#This Row],[Westlake List Price 06-01-26]]-Combined[[#This Row],[Westlake List Price 05-01-26]])/Combined[[#This Row],[Westlake List Price 05-01-26]]</f>
        <v>0.10000021333925005</v>
      </c>
    </row>
    <row r="2042" spans="1:14" x14ac:dyDescent="0.3">
      <c r="A2042" s="118">
        <v>4050</v>
      </c>
      <c r="B2042" s="118" t="s">
        <v>14565</v>
      </c>
      <c r="C2042" s="118" t="s">
        <v>8273</v>
      </c>
      <c r="D2042" s="99" t="s">
        <v>13374</v>
      </c>
      <c r="E2042" s="99" t="s">
        <v>13663</v>
      </c>
      <c r="F2042" s="99" t="s">
        <v>9219</v>
      </c>
      <c r="G2042" s="97" t="s">
        <v>8273</v>
      </c>
      <c r="H2042" s="97"/>
      <c r="I2042" s="96" t="s">
        <v>13417</v>
      </c>
      <c r="J2042" s="95" t="s">
        <v>5807</v>
      </c>
      <c r="K2042" s="95" t="s">
        <v>12002</v>
      </c>
      <c r="L2042" s="164">
        <v>24650.04</v>
      </c>
      <c r="M2042" s="154">
        <v>27115.040000000001</v>
      </c>
      <c r="N2042" s="125">
        <f>(Combined[[#This Row],[Westlake List Price 06-01-26]]-Combined[[#This Row],[Westlake List Price 05-01-26]])/Combined[[#This Row],[Westlake List Price 05-01-26]]</f>
        <v>9.9999837728458038E-2</v>
      </c>
    </row>
    <row r="2043" spans="1:14" x14ac:dyDescent="0.3">
      <c r="A2043" s="118">
        <v>4051</v>
      </c>
      <c r="B2043" s="118" t="s">
        <v>14565</v>
      </c>
      <c r="C2043" s="118" t="s">
        <v>8274</v>
      </c>
      <c r="D2043" s="99" t="s">
        <v>13374</v>
      </c>
      <c r="E2043" s="99" t="s">
        <v>13663</v>
      </c>
      <c r="F2043" s="99" t="s">
        <v>9221</v>
      </c>
      <c r="G2043" s="97" t="s">
        <v>8274</v>
      </c>
      <c r="H2043" s="97"/>
      <c r="I2043" s="96" t="s">
        <v>13417</v>
      </c>
      <c r="J2043" s="95" t="s">
        <v>5807</v>
      </c>
      <c r="K2043" s="95" t="s">
        <v>12002</v>
      </c>
      <c r="L2043" s="164">
        <v>26954.39</v>
      </c>
      <c r="M2043" s="154">
        <v>29649.83</v>
      </c>
      <c r="N2043" s="125">
        <f>(Combined[[#This Row],[Westlake List Price 06-01-26]]-Combined[[#This Row],[Westlake List Price 05-01-26]])/Combined[[#This Row],[Westlake List Price 05-01-26]]</f>
        <v>0.10000003709970814</v>
      </c>
    </row>
    <row r="2044" spans="1:14" x14ac:dyDescent="0.3">
      <c r="A2044" s="118">
        <v>4052</v>
      </c>
      <c r="B2044" s="118" t="s">
        <v>14565</v>
      </c>
      <c r="C2044" s="118" t="s">
        <v>8275</v>
      </c>
      <c r="D2044" s="99" t="s">
        <v>13374</v>
      </c>
      <c r="E2044" s="99" t="s">
        <v>13663</v>
      </c>
      <c r="F2044" s="99" t="s">
        <v>9223</v>
      </c>
      <c r="G2044" s="97" t="s">
        <v>8275</v>
      </c>
      <c r="H2044" s="97"/>
      <c r="I2044" s="96" t="s">
        <v>13417</v>
      </c>
      <c r="J2044" s="95" t="s">
        <v>5807</v>
      </c>
      <c r="K2044" s="95" t="s">
        <v>12002</v>
      </c>
      <c r="L2044" s="164">
        <v>30428.61</v>
      </c>
      <c r="M2044" s="154">
        <v>33471.47</v>
      </c>
      <c r="N2044" s="125">
        <f>(Combined[[#This Row],[Westlake List Price 06-01-26]]-Combined[[#This Row],[Westlake List Price 05-01-26]])/Combined[[#This Row],[Westlake List Price 05-01-26]]</f>
        <v>9.9999967136191914E-2</v>
      </c>
    </row>
    <row r="2045" spans="1:14" x14ac:dyDescent="0.3">
      <c r="A2045" s="118">
        <v>4053</v>
      </c>
      <c r="B2045" s="118" t="s">
        <v>14565</v>
      </c>
      <c r="C2045" s="118" t="s">
        <v>8276</v>
      </c>
      <c r="D2045" s="99" t="s">
        <v>13374</v>
      </c>
      <c r="E2045" s="99" t="s">
        <v>13663</v>
      </c>
      <c r="F2045" s="99" t="s">
        <v>9225</v>
      </c>
      <c r="G2045" s="97" t="s">
        <v>8276</v>
      </c>
      <c r="H2045" s="97"/>
      <c r="I2045" s="96" t="s">
        <v>13417</v>
      </c>
      <c r="J2045" s="95" t="s">
        <v>5807</v>
      </c>
      <c r="K2045" s="95" t="s">
        <v>12002</v>
      </c>
      <c r="L2045" s="164">
        <v>31180.36</v>
      </c>
      <c r="M2045" s="154">
        <v>34298.400000000001</v>
      </c>
      <c r="N2045" s="125">
        <f>(Combined[[#This Row],[Westlake List Price 06-01-26]]-Combined[[#This Row],[Westlake List Price 05-01-26]])/Combined[[#This Row],[Westlake List Price 05-01-26]]</f>
        <v>0.10000012828588255</v>
      </c>
    </row>
    <row r="2046" spans="1:14" x14ac:dyDescent="0.3">
      <c r="A2046" s="118">
        <v>4054</v>
      </c>
      <c r="B2046" s="118" t="s">
        <v>14565</v>
      </c>
      <c r="C2046" s="118" t="s">
        <v>8072</v>
      </c>
      <c r="D2046" s="99" t="s">
        <v>13374</v>
      </c>
      <c r="E2046" s="99" t="s">
        <v>13663</v>
      </c>
      <c r="F2046" s="99" t="s">
        <v>9227</v>
      </c>
      <c r="G2046" s="97" t="s">
        <v>8072</v>
      </c>
      <c r="H2046" s="97"/>
      <c r="I2046" s="96" t="s">
        <v>13417</v>
      </c>
      <c r="J2046" s="95" t="s">
        <v>5807</v>
      </c>
      <c r="K2046" s="95" t="s">
        <v>12002</v>
      </c>
      <c r="L2046" s="164">
        <v>22203.46</v>
      </c>
      <c r="M2046" s="154">
        <v>24423.81</v>
      </c>
      <c r="N2046" s="125">
        <f>(Combined[[#This Row],[Westlake List Price 06-01-26]]-Combined[[#This Row],[Westlake List Price 05-01-26]])/Combined[[#This Row],[Westlake List Price 05-01-26]]</f>
        <v>0.10000018015210252</v>
      </c>
    </row>
    <row r="2047" spans="1:14" x14ac:dyDescent="0.3">
      <c r="A2047" s="118">
        <v>4055</v>
      </c>
      <c r="B2047" s="118" t="s">
        <v>14565</v>
      </c>
      <c r="C2047" s="118" t="s">
        <v>8073</v>
      </c>
      <c r="D2047" s="99" t="s">
        <v>13374</v>
      </c>
      <c r="E2047" s="99" t="s">
        <v>13663</v>
      </c>
      <c r="F2047" s="99" t="s">
        <v>9229</v>
      </c>
      <c r="G2047" s="97" t="s">
        <v>8073</v>
      </c>
      <c r="H2047" s="97"/>
      <c r="I2047" s="96" t="s">
        <v>13417</v>
      </c>
      <c r="J2047" s="95" t="s">
        <v>5807</v>
      </c>
      <c r="K2047" s="95" t="s">
        <v>12002</v>
      </c>
      <c r="L2047" s="164">
        <v>42035.17</v>
      </c>
      <c r="M2047" s="154">
        <v>46238.69</v>
      </c>
      <c r="N2047" s="125">
        <f>(Combined[[#This Row],[Westlake List Price 06-01-26]]-Combined[[#This Row],[Westlake List Price 05-01-26]])/Combined[[#This Row],[Westlake List Price 05-01-26]]</f>
        <v>0.10000007136880865</v>
      </c>
    </row>
    <row r="2048" spans="1:14" x14ac:dyDescent="0.3">
      <c r="A2048" s="118">
        <v>4056</v>
      </c>
      <c r="B2048" s="118" t="s">
        <v>16130</v>
      </c>
      <c r="C2048" s="118" t="s">
        <v>8074</v>
      </c>
      <c r="D2048" s="99" t="s">
        <v>13374</v>
      </c>
      <c r="E2048" s="99" t="s">
        <v>13663</v>
      </c>
      <c r="F2048" s="99" t="s">
        <v>9231</v>
      </c>
      <c r="G2048" s="97" t="s">
        <v>8074</v>
      </c>
      <c r="H2048" s="97"/>
      <c r="I2048" s="96" t="s">
        <v>13417</v>
      </c>
      <c r="J2048" s="95" t="s">
        <v>5807</v>
      </c>
      <c r="K2048" s="95" t="s">
        <v>12002</v>
      </c>
      <c r="L2048" s="164">
        <v>47269.43</v>
      </c>
      <c r="M2048" s="154">
        <v>51996.37</v>
      </c>
      <c r="N2048" s="125">
        <f>(Combined[[#This Row],[Westlake List Price 06-01-26]]-Combined[[#This Row],[Westlake List Price 05-01-26]])/Combined[[#This Row],[Westlake List Price 05-01-26]]</f>
        <v>9.9999936534034842E-2</v>
      </c>
    </row>
    <row r="2049" spans="1:14" x14ac:dyDescent="0.3">
      <c r="A2049" s="118">
        <v>4057</v>
      </c>
      <c r="B2049" s="118" t="s">
        <v>8075</v>
      </c>
      <c r="C2049" s="118" t="s">
        <v>8075</v>
      </c>
      <c r="D2049" s="99" t="s">
        <v>13374</v>
      </c>
      <c r="E2049" s="99" t="s">
        <v>13664</v>
      </c>
      <c r="F2049" s="99" t="s">
        <v>9233</v>
      </c>
      <c r="G2049" s="97" t="s">
        <v>8075</v>
      </c>
      <c r="H2049" s="97"/>
      <c r="I2049" s="96" t="s">
        <v>13417</v>
      </c>
      <c r="J2049" s="95" t="s">
        <v>13341</v>
      </c>
      <c r="K2049" s="95" t="s">
        <v>12002</v>
      </c>
      <c r="L2049" s="164">
        <v>26225.79</v>
      </c>
      <c r="M2049" s="154">
        <v>28848.37</v>
      </c>
      <c r="N2049" s="125">
        <f>(Combined[[#This Row],[Westlake List Price 06-01-26]]-Combined[[#This Row],[Westlake List Price 05-01-26]])/Combined[[#This Row],[Westlake List Price 05-01-26]]</f>
        <v>0.10000003813040514</v>
      </c>
    </row>
    <row r="2050" spans="1:14" x14ac:dyDescent="0.3">
      <c r="A2050" s="118">
        <v>4058</v>
      </c>
      <c r="B2050" s="118" t="s">
        <v>8076</v>
      </c>
      <c r="C2050" s="118" t="s">
        <v>8076</v>
      </c>
      <c r="D2050" s="99" t="s">
        <v>13374</v>
      </c>
      <c r="E2050" s="99" t="s">
        <v>13664</v>
      </c>
      <c r="F2050" s="99" t="s">
        <v>9235</v>
      </c>
      <c r="G2050" s="97" t="s">
        <v>8076</v>
      </c>
      <c r="H2050" s="97"/>
      <c r="I2050" s="96" t="s">
        <v>13417</v>
      </c>
      <c r="J2050" s="95" t="s">
        <v>5807</v>
      </c>
      <c r="K2050" s="95" t="s">
        <v>12002</v>
      </c>
      <c r="L2050" s="164">
        <v>27119.08</v>
      </c>
      <c r="M2050" s="154">
        <v>29830.99</v>
      </c>
      <c r="N2050" s="125">
        <f>(Combined[[#This Row],[Westlake List Price 06-01-26]]-Combined[[#This Row],[Westlake List Price 05-01-26]])/Combined[[#This Row],[Westlake List Price 05-01-26]]</f>
        <v>0.10000007374881448</v>
      </c>
    </row>
    <row r="2051" spans="1:14" x14ac:dyDescent="0.3">
      <c r="A2051" s="118">
        <v>4059</v>
      </c>
      <c r="B2051" s="118" t="s">
        <v>14565</v>
      </c>
      <c r="C2051" s="118" t="s">
        <v>8077</v>
      </c>
      <c r="D2051" s="99" t="s">
        <v>13374</v>
      </c>
      <c r="E2051" s="99" t="s">
        <v>13664</v>
      </c>
      <c r="F2051" s="99" t="s">
        <v>9237</v>
      </c>
      <c r="G2051" s="97" t="s">
        <v>8077</v>
      </c>
      <c r="H2051" s="97"/>
      <c r="I2051" s="96" t="s">
        <v>13417</v>
      </c>
      <c r="J2051" s="95" t="s">
        <v>5807</v>
      </c>
      <c r="K2051" s="95" t="s">
        <v>12002</v>
      </c>
      <c r="L2051" s="164">
        <v>30117.11</v>
      </c>
      <c r="M2051" s="154">
        <v>33128.82</v>
      </c>
      <c r="N2051" s="125">
        <f>(Combined[[#This Row],[Westlake List Price 06-01-26]]-Combined[[#This Row],[Westlake List Price 05-01-26]])/Combined[[#This Row],[Westlake List Price 05-01-26]]</f>
        <v>9.9999966796282883E-2</v>
      </c>
    </row>
    <row r="2052" spans="1:14" x14ac:dyDescent="0.3">
      <c r="A2052" s="118">
        <v>4060</v>
      </c>
      <c r="B2052" s="118" t="s">
        <v>14565</v>
      </c>
      <c r="C2052" s="118" t="s">
        <v>8078</v>
      </c>
      <c r="D2052" s="99" t="s">
        <v>13374</v>
      </c>
      <c r="E2052" s="99" t="s">
        <v>13664</v>
      </c>
      <c r="F2052" s="99" t="s">
        <v>9239</v>
      </c>
      <c r="G2052" s="97" t="s">
        <v>8078</v>
      </c>
      <c r="H2052" s="97"/>
      <c r="I2052" s="96" t="s">
        <v>13417</v>
      </c>
      <c r="J2052" s="95" t="s">
        <v>5807</v>
      </c>
      <c r="K2052" s="95" t="s">
        <v>12002</v>
      </c>
      <c r="L2052" s="164">
        <v>31676.23</v>
      </c>
      <c r="M2052" s="154">
        <v>34843.85</v>
      </c>
      <c r="N2052" s="125">
        <f>(Combined[[#This Row],[Westlake List Price 06-01-26]]-Combined[[#This Row],[Westlake List Price 05-01-26]])/Combined[[#This Row],[Westlake List Price 05-01-26]]</f>
        <v>9.9999905291759755E-2</v>
      </c>
    </row>
    <row r="2053" spans="1:14" x14ac:dyDescent="0.3">
      <c r="A2053" s="118">
        <v>4061</v>
      </c>
      <c r="B2053" s="118" t="s">
        <v>14565</v>
      </c>
      <c r="C2053" s="118" t="s">
        <v>8079</v>
      </c>
      <c r="D2053" s="99" t="s">
        <v>13374</v>
      </c>
      <c r="E2053" s="99" t="s">
        <v>13664</v>
      </c>
      <c r="F2053" s="99" t="s">
        <v>9241</v>
      </c>
      <c r="G2053" s="97" t="s">
        <v>8079</v>
      </c>
      <c r="H2053" s="97"/>
      <c r="I2053" s="96" t="s">
        <v>13417</v>
      </c>
      <c r="J2053" s="95" t="s">
        <v>5807</v>
      </c>
      <c r="K2053" s="95" t="s">
        <v>12002</v>
      </c>
      <c r="L2053" s="164">
        <v>34637.57</v>
      </c>
      <c r="M2053" s="154">
        <v>38101.33</v>
      </c>
      <c r="N2053" s="125">
        <f>(Combined[[#This Row],[Westlake List Price 06-01-26]]-Combined[[#This Row],[Westlake List Price 05-01-26]])/Combined[[#This Row],[Westlake List Price 05-01-26]]</f>
        <v>0.10000008661115667</v>
      </c>
    </row>
    <row r="2054" spans="1:14" x14ac:dyDescent="0.3">
      <c r="A2054" s="118">
        <v>4062</v>
      </c>
      <c r="B2054" s="118" t="s">
        <v>14565</v>
      </c>
      <c r="C2054" s="118" t="s">
        <v>8080</v>
      </c>
      <c r="D2054" s="99" t="s">
        <v>13374</v>
      </c>
      <c r="E2054" s="99" t="s">
        <v>13664</v>
      </c>
      <c r="F2054" s="99" t="s">
        <v>9243</v>
      </c>
      <c r="G2054" s="97" t="s">
        <v>8080</v>
      </c>
      <c r="H2054" s="97"/>
      <c r="I2054" s="96" t="s">
        <v>13417</v>
      </c>
      <c r="J2054" s="95" t="s">
        <v>5807</v>
      </c>
      <c r="K2054" s="95" t="s">
        <v>12002</v>
      </c>
      <c r="L2054" s="164">
        <v>39102.050000000003</v>
      </c>
      <c r="M2054" s="154">
        <v>43012.26</v>
      </c>
      <c r="N2054" s="125">
        <f>(Combined[[#This Row],[Westlake List Price 06-01-26]]-Combined[[#This Row],[Westlake List Price 05-01-26]])/Combined[[#This Row],[Westlake List Price 05-01-26]]</f>
        <v>0.10000012787053361</v>
      </c>
    </row>
    <row r="2055" spans="1:14" x14ac:dyDescent="0.3">
      <c r="A2055" s="118">
        <v>4063</v>
      </c>
      <c r="B2055" s="118" t="s">
        <v>8081</v>
      </c>
      <c r="C2055" s="118" t="s">
        <v>8081</v>
      </c>
      <c r="D2055" s="99" t="s">
        <v>13374</v>
      </c>
      <c r="E2055" s="99" t="s">
        <v>13664</v>
      </c>
      <c r="F2055" s="99" t="s">
        <v>9245</v>
      </c>
      <c r="G2055" s="97" t="s">
        <v>8081</v>
      </c>
      <c r="H2055" s="97"/>
      <c r="I2055" s="96" t="s">
        <v>13417</v>
      </c>
      <c r="J2055" s="95" t="s">
        <v>5807</v>
      </c>
      <c r="K2055" s="95" t="s">
        <v>12002</v>
      </c>
      <c r="L2055" s="164">
        <v>40068.17</v>
      </c>
      <c r="M2055" s="154">
        <v>44074.99</v>
      </c>
      <c r="N2055" s="125">
        <f>(Combined[[#This Row],[Westlake List Price 06-01-26]]-Combined[[#This Row],[Westlake List Price 05-01-26]])/Combined[[#This Row],[Westlake List Price 05-01-26]]</f>
        <v>0.10000007487239872</v>
      </c>
    </row>
    <row r="2056" spans="1:14" x14ac:dyDescent="0.3">
      <c r="A2056" s="118">
        <v>4064</v>
      </c>
      <c r="B2056" s="118" t="s">
        <v>14565</v>
      </c>
      <c r="C2056" s="118" t="s">
        <v>8082</v>
      </c>
      <c r="D2056" s="99" t="s">
        <v>13374</v>
      </c>
      <c r="E2056" s="99" t="s">
        <v>13664</v>
      </c>
      <c r="F2056" s="99" t="s">
        <v>9247</v>
      </c>
      <c r="G2056" s="97" t="s">
        <v>8082</v>
      </c>
      <c r="H2056" s="97"/>
      <c r="I2056" s="96" t="s">
        <v>13417</v>
      </c>
      <c r="J2056" s="95" t="s">
        <v>5807</v>
      </c>
      <c r="K2056" s="95" t="s">
        <v>12002</v>
      </c>
      <c r="L2056" s="164">
        <v>41268.03</v>
      </c>
      <c r="M2056" s="154">
        <v>45394.83</v>
      </c>
      <c r="N2056" s="125">
        <f>(Combined[[#This Row],[Westlake List Price 06-01-26]]-Combined[[#This Row],[Westlake List Price 05-01-26]])/Combined[[#This Row],[Westlake List Price 05-01-26]]</f>
        <v>9.9999927304501884E-2</v>
      </c>
    </row>
    <row r="2057" spans="1:14" x14ac:dyDescent="0.3">
      <c r="A2057" s="118">
        <v>4065</v>
      </c>
      <c r="B2057" s="118" t="s">
        <v>14565</v>
      </c>
      <c r="C2057" s="118" t="s">
        <v>8083</v>
      </c>
      <c r="D2057" s="99" t="s">
        <v>13374</v>
      </c>
      <c r="E2057" s="99" t="s">
        <v>13664</v>
      </c>
      <c r="F2057" s="99" t="s">
        <v>9249</v>
      </c>
      <c r="G2057" s="97" t="s">
        <v>8083</v>
      </c>
      <c r="H2057" s="97"/>
      <c r="I2057" s="96" t="s">
        <v>13417</v>
      </c>
      <c r="J2057" s="95" t="s">
        <v>5807</v>
      </c>
      <c r="K2057" s="95" t="s">
        <v>12002</v>
      </c>
      <c r="L2057" s="164">
        <v>51060.1</v>
      </c>
      <c r="M2057" s="154">
        <v>56166.11</v>
      </c>
      <c r="N2057" s="125">
        <f>(Combined[[#This Row],[Westlake List Price 06-01-26]]-Combined[[#This Row],[Westlake List Price 05-01-26]])/Combined[[#This Row],[Westlake List Price 05-01-26]]</f>
        <v>0.10000000000000005</v>
      </c>
    </row>
    <row r="2058" spans="1:14" x14ac:dyDescent="0.3">
      <c r="A2058" s="118">
        <v>4066</v>
      </c>
      <c r="B2058" s="118" t="s">
        <v>14565</v>
      </c>
      <c r="C2058" s="118" t="s">
        <v>8084</v>
      </c>
      <c r="D2058" s="99" t="s">
        <v>13374</v>
      </c>
      <c r="E2058" s="99" t="s">
        <v>13664</v>
      </c>
      <c r="F2058" s="99" t="s">
        <v>9251</v>
      </c>
      <c r="G2058" s="97" t="s">
        <v>8084</v>
      </c>
      <c r="H2058" s="97"/>
      <c r="I2058" s="96" t="s">
        <v>13417</v>
      </c>
      <c r="J2058" s="95" t="s">
        <v>5807</v>
      </c>
      <c r="K2058" s="95" t="s">
        <v>12002</v>
      </c>
      <c r="L2058" s="164">
        <v>52503.62</v>
      </c>
      <c r="M2058" s="154">
        <v>57753.98</v>
      </c>
      <c r="N2058" s="125">
        <f>(Combined[[#This Row],[Westlake List Price 06-01-26]]-Combined[[#This Row],[Westlake List Price 05-01-26]])/Combined[[#This Row],[Westlake List Price 05-01-26]]</f>
        <v>9.9999961907388482E-2</v>
      </c>
    </row>
    <row r="2059" spans="1:14" x14ac:dyDescent="0.3">
      <c r="A2059" s="118">
        <v>4067</v>
      </c>
      <c r="B2059" s="118" t="s">
        <v>14565</v>
      </c>
      <c r="C2059" s="118" t="s">
        <v>8085</v>
      </c>
      <c r="D2059" s="99" t="s">
        <v>13374</v>
      </c>
      <c r="E2059" s="99" t="s">
        <v>13664</v>
      </c>
      <c r="F2059" s="99" t="s">
        <v>9253</v>
      </c>
      <c r="G2059" s="97" t="s">
        <v>8085</v>
      </c>
      <c r="H2059" s="97"/>
      <c r="I2059" s="96" t="s">
        <v>13417</v>
      </c>
      <c r="J2059" s="95" t="s">
        <v>5807</v>
      </c>
      <c r="K2059" s="95" t="s">
        <v>12002</v>
      </c>
      <c r="L2059" s="164">
        <v>65629.73</v>
      </c>
      <c r="M2059" s="154">
        <v>72192.7</v>
      </c>
      <c r="N2059" s="125">
        <f>(Combined[[#This Row],[Westlake List Price 06-01-26]]-Combined[[#This Row],[Westlake List Price 05-01-26]])/Combined[[#This Row],[Westlake List Price 05-01-26]]</f>
        <v>9.9999954289008985E-2</v>
      </c>
    </row>
    <row r="2060" spans="1:14" x14ac:dyDescent="0.3">
      <c r="A2060" s="118">
        <v>4068</v>
      </c>
      <c r="B2060" s="118" t="s">
        <v>14565</v>
      </c>
      <c r="C2060" s="118" t="s">
        <v>8086</v>
      </c>
      <c r="D2060" s="99" t="s">
        <v>13374</v>
      </c>
      <c r="E2060" s="99" t="s">
        <v>13665</v>
      </c>
      <c r="F2060" s="99" t="s">
        <v>9255</v>
      </c>
      <c r="G2060" s="97" t="s">
        <v>8086</v>
      </c>
      <c r="H2060" s="97"/>
      <c r="I2060" s="96" t="s">
        <v>13417</v>
      </c>
      <c r="J2060" s="95" t="s">
        <v>5807</v>
      </c>
      <c r="K2060" s="95" t="s">
        <v>12002</v>
      </c>
      <c r="L2060" s="164">
        <v>34880.339999999997</v>
      </c>
      <c r="M2060" s="154">
        <v>38368.370000000003</v>
      </c>
      <c r="N2060" s="125">
        <f>(Combined[[#This Row],[Westlake List Price 06-01-26]]-Combined[[#This Row],[Westlake List Price 05-01-26]])/Combined[[#This Row],[Westlake List Price 05-01-26]]</f>
        <v>9.9999885322218943E-2</v>
      </c>
    </row>
    <row r="2061" spans="1:14" x14ac:dyDescent="0.3">
      <c r="A2061" s="118">
        <v>4069</v>
      </c>
      <c r="B2061" s="118" t="s">
        <v>7891</v>
      </c>
      <c r="C2061" s="118" t="s">
        <v>7891</v>
      </c>
      <c r="D2061" s="99" t="s">
        <v>13374</v>
      </c>
      <c r="E2061" s="99" t="s">
        <v>13665</v>
      </c>
      <c r="F2061" s="99" t="s">
        <v>9257</v>
      </c>
      <c r="G2061" s="97" t="s">
        <v>7891</v>
      </c>
      <c r="H2061" s="97"/>
      <c r="I2061" s="96" t="s">
        <v>13417</v>
      </c>
      <c r="J2061" s="95" t="s">
        <v>5807</v>
      </c>
      <c r="K2061" s="95" t="s">
        <v>12002</v>
      </c>
      <c r="L2061" s="164">
        <v>35825.43</v>
      </c>
      <c r="M2061" s="154">
        <v>39407.97</v>
      </c>
      <c r="N2061" s="125">
        <f>(Combined[[#This Row],[Westlake List Price 06-01-26]]-Combined[[#This Row],[Westlake List Price 05-01-26]])/Combined[[#This Row],[Westlake List Price 05-01-26]]</f>
        <v>9.9999916260600383E-2</v>
      </c>
    </row>
    <row r="2062" spans="1:14" x14ac:dyDescent="0.3">
      <c r="A2062" s="118">
        <v>4070</v>
      </c>
      <c r="B2062" s="118" t="s">
        <v>14565</v>
      </c>
      <c r="C2062" s="118" t="s">
        <v>7892</v>
      </c>
      <c r="D2062" s="99" t="s">
        <v>13374</v>
      </c>
      <c r="E2062" s="99" t="s">
        <v>13665</v>
      </c>
      <c r="F2062" s="99" t="s">
        <v>9259</v>
      </c>
      <c r="G2062" s="97" t="s">
        <v>7892</v>
      </c>
      <c r="H2062" s="97"/>
      <c r="I2062" s="96" t="s">
        <v>13417</v>
      </c>
      <c r="J2062" s="95" t="s">
        <v>5807</v>
      </c>
      <c r="K2062" s="95" t="s">
        <v>12002</v>
      </c>
      <c r="L2062" s="164">
        <v>40055.74</v>
      </c>
      <c r="M2062" s="154">
        <v>44061.31</v>
      </c>
      <c r="N2062" s="125">
        <f>(Combined[[#This Row],[Westlake List Price 06-01-26]]-Combined[[#This Row],[Westlake List Price 05-01-26]])/Combined[[#This Row],[Westlake List Price 05-01-26]]</f>
        <v>9.9999900139156078E-2</v>
      </c>
    </row>
    <row r="2063" spans="1:14" x14ac:dyDescent="0.3">
      <c r="A2063" s="118">
        <v>4071</v>
      </c>
      <c r="B2063" s="118" t="s">
        <v>14565</v>
      </c>
      <c r="C2063" s="118" t="s">
        <v>7893</v>
      </c>
      <c r="D2063" s="99" t="s">
        <v>13374</v>
      </c>
      <c r="E2063" s="99" t="s">
        <v>13665</v>
      </c>
      <c r="F2063" s="99" t="s">
        <v>9261</v>
      </c>
      <c r="G2063" s="97" t="s">
        <v>7893</v>
      </c>
      <c r="H2063" s="97"/>
      <c r="I2063" s="96" t="s">
        <v>13417</v>
      </c>
      <c r="J2063" s="95" t="s">
        <v>5807</v>
      </c>
      <c r="K2063" s="95" t="s">
        <v>12002</v>
      </c>
      <c r="L2063" s="164">
        <v>42129.39</v>
      </c>
      <c r="M2063" s="154">
        <v>46342.33</v>
      </c>
      <c r="N2063" s="125">
        <f>(Combined[[#This Row],[Westlake List Price 06-01-26]]-Combined[[#This Row],[Westlake List Price 05-01-26]])/Combined[[#This Row],[Westlake List Price 05-01-26]]</f>
        <v>0.10000002373639881</v>
      </c>
    </row>
    <row r="2064" spans="1:14" x14ac:dyDescent="0.3">
      <c r="A2064" s="118">
        <v>4072</v>
      </c>
      <c r="B2064" s="118" t="s">
        <v>14565</v>
      </c>
      <c r="C2064" s="118" t="s">
        <v>7894</v>
      </c>
      <c r="D2064" s="99" t="s">
        <v>13374</v>
      </c>
      <c r="E2064" s="99" t="s">
        <v>13665</v>
      </c>
      <c r="F2064" s="99" t="s">
        <v>9263</v>
      </c>
      <c r="G2064" s="97" t="s">
        <v>7894</v>
      </c>
      <c r="H2064" s="97"/>
      <c r="I2064" s="96" t="s">
        <v>13417</v>
      </c>
      <c r="J2064" s="95" t="s">
        <v>5807</v>
      </c>
      <c r="K2064" s="95" t="s">
        <v>12002</v>
      </c>
      <c r="L2064" s="164">
        <v>46067.99</v>
      </c>
      <c r="M2064" s="154">
        <v>50674.79</v>
      </c>
      <c r="N2064" s="125">
        <f>(Combined[[#This Row],[Westlake List Price 06-01-26]]-Combined[[#This Row],[Westlake List Price 05-01-26]])/Combined[[#This Row],[Westlake List Price 05-01-26]]</f>
        <v>0.10000002170704654</v>
      </c>
    </row>
    <row r="2065" spans="1:14" x14ac:dyDescent="0.3">
      <c r="A2065" s="118">
        <v>4073</v>
      </c>
      <c r="B2065" s="118" t="s">
        <v>14565</v>
      </c>
      <c r="C2065" s="118" t="s">
        <v>7895</v>
      </c>
      <c r="D2065" s="99" t="s">
        <v>13374</v>
      </c>
      <c r="E2065" s="99" t="s">
        <v>13665</v>
      </c>
      <c r="F2065" s="99" t="s">
        <v>9515</v>
      </c>
      <c r="G2065" s="97" t="s">
        <v>7895</v>
      </c>
      <c r="H2065" s="97"/>
      <c r="I2065" s="96" t="s">
        <v>13417</v>
      </c>
      <c r="J2065" s="95" t="s">
        <v>5807</v>
      </c>
      <c r="K2065" s="95" t="s">
        <v>12002</v>
      </c>
      <c r="L2065" s="164">
        <v>52005.73</v>
      </c>
      <c r="M2065" s="154">
        <v>57206.3</v>
      </c>
      <c r="N2065" s="125">
        <f>(Combined[[#This Row],[Westlake List Price 06-01-26]]-Combined[[#This Row],[Westlake List Price 05-01-26]])/Combined[[#This Row],[Westlake List Price 05-01-26]]</f>
        <v>9.9999942314048851E-2</v>
      </c>
    </row>
    <row r="2066" spans="1:14" x14ac:dyDescent="0.3">
      <c r="A2066" s="118">
        <v>4074</v>
      </c>
      <c r="B2066" s="118" t="s">
        <v>14565</v>
      </c>
      <c r="C2066" s="118" t="s">
        <v>7896</v>
      </c>
      <c r="D2066" s="99" t="s">
        <v>13374</v>
      </c>
      <c r="E2066" s="99" t="s">
        <v>13665</v>
      </c>
      <c r="F2066" s="99" t="s">
        <v>9517</v>
      </c>
      <c r="G2066" s="97" t="s">
        <v>7896</v>
      </c>
      <c r="H2066" s="97"/>
      <c r="I2066" s="96" t="s">
        <v>13417</v>
      </c>
      <c r="J2066" s="95" t="s">
        <v>5807</v>
      </c>
      <c r="K2066" s="95" t="s">
        <v>12002</v>
      </c>
      <c r="L2066" s="164">
        <v>53290.71</v>
      </c>
      <c r="M2066" s="154">
        <v>58619.78</v>
      </c>
      <c r="N2066" s="125">
        <f>(Combined[[#This Row],[Westlake List Price 06-01-26]]-Combined[[#This Row],[Westlake List Price 05-01-26]])/Combined[[#This Row],[Westlake List Price 05-01-26]]</f>
        <v>9.9999981235003241E-2</v>
      </c>
    </row>
    <row r="2067" spans="1:14" x14ac:dyDescent="0.3">
      <c r="A2067" s="118">
        <v>4075</v>
      </c>
      <c r="B2067" s="118" t="s">
        <v>14565</v>
      </c>
      <c r="C2067" s="118" t="s">
        <v>7897</v>
      </c>
      <c r="D2067" s="99" t="s">
        <v>13374</v>
      </c>
      <c r="E2067" s="99" t="s">
        <v>13665</v>
      </c>
      <c r="F2067" s="99" t="s">
        <v>9519</v>
      </c>
      <c r="G2067" s="97" t="s">
        <v>7897</v>
      </c>
      <c r="H2067" s="97"/>
      <c r="I2067" s="96" t="s">
        <v>13417</v>
      </c>
      <c r="J2067" s="95" t="s">
        <v>5807</v>
      </c>
      <c r="K2067" s="95" t="s">
        <v>12002</v>
      </c>
      <c r="L2067" s="164">
        <v>54886.45</v>
      </c>
      <c r="M2067" s="154">
        <v>60375.1</v>
      </c>
      <c r="N2067" s="125">
        <f>(Combined[[#This Row],[Westlake List Price 06-01-26]]-Combined[[#This Row],[Westlake List Price 05-01-26]])/Combined[[#This Row],[Westlake List Price 05-01-26]]</f>
        <v>0.10000009109716518</v>
      </c>
    </row>
    <row r="2068" spans="1:14" x14ac:dyDescent="0.3">
      <c r="A2068" s="118">
        <v>4076</v>
      </c>
      <c r="B2068" s="118" t="s">
        <v>14565</v>
      </c>
      <c r="C2068" s="118" t="s">
        <v>13318</v>
      </c>
      <c r="D2068" s="99" t="s">
        <v>13374</v>
      </c>
      <c r="E2068" s="99" t="s">
        <v>13665</v>
      </c>
      <c r="F2068" s="99" t="s">
        <v>9521</v>
      </c>
      <c r="G2068" s="97" t="s">
        <v>13318</v>
      </c>
      <c r="H2068" s="97"/>
      <c r="I2068" s="96" t="s">
        <v>9645</v>
      </c>
      <c r="J2068" s="95" t="s">
        <v>5807</v>
      </c>
      <c r="K2068" s="95" t="s">
        <v>12002</v>
      </c>
      <c r="L2068" s="164">
        <v>67909.89</v>
      </c>
      <c r="M2068" s="154">
        <v>74700.88</v>
      </c>
      <c r="N2068" s="125">
        <f>(Combined[[#This Row],[Westlake List Price 06-01-26]]-Combined[[#This Row],[Westlake List Price 05-01-26]])/Combined[[#This Row],[Westlake List Price 05-01-26]]</f>
        <v>0.10000001472539574</v>
      </c>
    </row>
    <row r="2069" spans="1:14" x14ac:dyDescent="0.3">
      <c r="A2069" s="118">
        <v>4077</v>
      </c>
      <c r="B2069" s="118" t="s">
        <v>14565</v>
      </c>
      <c r="C2069" s="118" t="s">
        <v>7898</v>
      </c>
      <c r="D2069" s="99" t="s">
        <v>13374</v>
      </c>
      <c r="E2069" s="99" t="s">
        <v>13665</v>
      </c>
      <c r="F2069" s="99" t="s">
        <v>9523</v>
      </c>
      <c r="G2069" s="97" t="s">
        <v>7898</v>
      </c>
      <c r="H2069" s="97"/>
      <c r="I2069" s="96" t="s">
        <v>13417</v>
      </c>
      <c r="J2069" s="95" t="s">
        <v>5807</v>
      </c>
      <c r="K2069" s="95" t="s">
        <v>12002</v>
      </c>
      <c r="L2069" s="164">
        <v>69829.78</v>
      </c>
      <c r="M2069" s="154">
        <v>76812.759999999995</v>
      </c>
      <c r="N2069" s="125">
        <f>(Combined[[#This Row],[Westlake List Price 06-01-26]]-Combined[[#This Row],[Westlake List Price 05-01-26]])/Combined[[#This Row],[Westlake List Price 05-01-26]]</f>
        <v>0.10000002864107543</v>
      </c>
    </row>
    <row r="2070" spans="1:14" x14ac:dyDescent="0.3">
      <c r="A2070" s="118">
        <v>4078</v>
      </c>
      <c r="B2070" s="118" t="s">
        <v>14565</v>
      </c>
      <c r="C2070" s="118" t="s">
        <v>7899</v>
      </c>
      <c r="D2070" s="99" t="s">
        <v>13374</v>
      </c>
      <c r="E2070" s="99" t="s">
        <v>13665</v>
      </c>
      <c r="F2070" s="99" t="s">
        <v>9525</v>
      </c>
      <c r="G2070" s="97" t="s">
        <v>7899</v>
      </c>
      <c r="H2070" s="97"/>
      <c r="I2070" s="96" t="s">
        <v>13417</v>
      </c>
      <c r="J2070" s="95" t="s">
        <v>5807</v>
      </c>
      <c r="K2070" s="95" t="s">
        <v>12002</v>
      </c>
      <c r="L2070" s="164">
        <v>92873.67</v>
      </c>
      <c r="M2070" s="154">
        <v>102161.04</v>
      </c>
      <c r="N2070" s="125">
        <f>(Combined[[#This Row],[Westlake List Price 06-01-26]]-Combined[[#This Row],[Westlake List Price 05-01-26]])/Combined[[#This Row],[Westlake List Price 05-01-26]]</f>
        <v>0.10000003230194301</v>
      </c>
    </row>
    <row r="2071" spans="1:14" x14ac:dyDescent="0.3">
      <c r="A2071" s="118">
        <v>4079</v>
      </c>
      <c r="B2071" s="118" t="s">
        <v>14565</v>
      </c>
      <c r="C2071" s="118" t="s">
        <v>7900</v>
      </c>
      <c r="D2071" s="99" t="s">
        <v>13374</v>
      </c>
      <c r="E2071" s="99" t="s">
        <v>13665</v>
      </c>
      <c r="F2071" s="99" t="s">
        <v>9527</v>
      </c>
      <c r="G2071" s="97" t="s">
        <v>7900</v>
      </c>
      <c r="H2071" s="97"/>
      <c r="I2071" s="96" t="s">
        <v>13417</v>
      </c>
      <c r="J2071" s="95" t="s">
        <v>5807</v>
      </c>
      <c r="K2071" s="95" t="s">
        <v>12002</v>
      </c>
      <c r="L2071" s="164">
        <v>123521.91</v>
      </c>
      <c r="M2071" s="154">
        <v>135874.1</v>
      </c>
      <c r="N2071" s="125">
        <f>(Combined[[#This Row],[Westlake List Price 06-01-26]]-Combined[[#This Row],[Westlake List Price 05-01-26]])/Combined[[#This Row],[Westlake List Price 05-01-26]]</f>
        <v>9.999999190427028E-2</v>
      </c>
    </row>
    <row r="2072" spans="1:14" x14ac:dyDescent="0.3">
      <c r="A2072" s="118">
        <v>4081</v>
      </c>
      <c r="B2072" s="118" t="s">
        <v>16131</v>
      </c>
      <c r="C2072" s="118" t="s">
        <v>7901</v>
      </c>
      <c r="D2072" s="99" t="s">
        <v>13374</v>
      </c>
      <c r="E2072" s="99" t="s">
        <v>13653</v>
      </c>
      <c r="F2072" s="99" t="s">
        <v>12000</v>
      </c>
      <c r="G2072" s="97" t="s">
        <v>7901</v>
      </c>
      <c r="H2072" s="97"/>
      <c r="I2072" s="96" t="s">
        <v>13447</v>
      </c>
      <c r="J2072" s="95" t="s">
        <v>1634</v>
      </c>
      <c r="K2072" s="95" t="s">
        <v>12002</v>
      </c>
      <c r="L2072" s="164">
        <v>266.48</v>
      </c>
      <c r="M2072" s="154">
        <v>293.13</v>
      </c>
      <c r="N2072" s="125">
        <f>(Combined[[#This Row],[Westlake List Price 06-01-26]]-Combined[[#This Row],[Westlake List Price 05-01-26]])/Combined[[#This Row],[Westlake List Price 05-01-26]]</f>
        <v>0.10000750525367748</v>
      </c>
    </row>
    <row r="2073" spans="1:14" x14ac:dyDescent="0.3">
      <c r="A2073" s="118">
        <v>4082</v>
      </c>
      <c r="B2073" s="118" t="s">
        <v>16132</v>
      </c>
      <c r="C2073" s="118" t="s">
        <v>7902</v>
      </c>
      <c r="D2073" s="99" t="s">
        <v>13374</v>
      </c>
      <c r="E2073" s="99" t="s">
        <v>13654</v>
      </c>
      <c r="F2073" s="99" t="s">
        <v>12003</v>
      </c>
      <c r="G2073" s="97" t="s">
        <v>7902</v>
      </c>
      <c r="H2073" s="97"/>
      <c r="I2073" s="96" t="s">
        <v>13447</v>
      </c>
      <c r="J2073" s="95" t="s">
        <v>1636</v>
      </c>
      <c r="K2073" s="95" t="s">
        <v>12002</v>
      </c>
      <c r="L2073" s="164">
        <v>349.78</v>
      </c>
      <c r="M2073" s="154">
        <v>384.76</v>
      </c>
      <c r="N2073" s="125">
        <f>(Combined[[#This Row],[Westlake List Price 06-01-26]]-Combined[[#This Row],[Westlake List Price 05-01-26]])/Combined[[#This Row],[Westlake List Price 05-01-26]]</f>
        <v>0.10000571787981023</v>
      </c>
    </row>
    <row r="2074" spans="1:14" x14ac:dyDescent="0.3">
      <c r="A2074" s="118">
        <v>4083</v>
      </c>
      <c r="B2074" s="118" t="s">
        <v>16133</v>
      </c>
      <c r="C2074" s="118" t="s">
        <v>7903</v>
      </c>
      <c r="D2074" s="99" t="s">
        <v>13374</v>
      </c>
      <c r="E2074" s="99" t="s">
        <v>13654</v>
      </c>
      <c r="F2074" s="99" t="s">
        <v>12005</v>
      </c>
      <c r="G2074" s="97" t="s">
        <v>7903</v>
      </c>
      <c r="H2074" s="97"/>
      <c r="I2074" s="96" t="s">
        <v>13447</v>
      </c>
      <c r="J2074" s="95" t="s">
        <v>1635</v>
      </c>
      <c r="K2074" s="95" t="s">
        <v>12002</v>
      </c>
      <c r="L2074" s="164">
        <v>432.61</v>
      </c>
      <c r="M2074" s="154">
        <v>475.87</v>
      </c>
      <c r="N2074" s="125">
        <f>(Combined[[#This Row],[Westlake List Price 06-01-26]]-Combined[[#This Row],[Westlake List Price 05-01-26]])/Combined[[#This Row],[Westlake List Price 05-01-26]]</f>
        <v>9.9997688449180527E-2</v>
      </c>
    </row>
    <row r="2075" spans="1:14" x14ac:dyDescent="0.3">
      <c r="A2075" s="118">
        <v>4084</v>
      </c>
      <c r="B2075" s="118" t="s">
        <v>16134</v>
      </c>
      <c r="C2075" s="118" t="s">
        <v>7904</v>
      </c>
      <c r="D2075" s="99" t="s">
        <v>13374</v>
      </c>
      <c r="E2075" s="99" t="s">
        <v>13655</v>
      </c>
      <c r="F2075" s="99" t="s">
        <v>12007</v>
      </c>
      <c r="G2075" s="97" t="s">
        <v>7904</v>
      </c>
      <c r="H2075" s="97"/>
      <c r="I2075" s="96" t="s">
        <v>13447</v>
      </c>
      <c r="J2075" s="95" t="s">
        <v>1638</v>
      </c>
      <c r="K2075" s="95" t="s">
        <v>12002</v>
      </c>
      <c r="L2075" s="164">
        <v>489.79</v>
      </c>
      <c r="M2075" s="154">
        <v>538.77</v>
      </c>
      <c r="N2075" s="125">
        <f>(Combined[[#This Row],[Westlake List Price 06-01-26]]-Combined[[#This Row],[Westlake List Price 05-01-26]])/Combined[[#This Row],[Westlake List Price 05-01-26]]</f>
        <v>0.10000204169133702</v>
      </c>
    </row>
    <row r="2076" spans="1:14" x14ac:dyDescent="0.3">
      <c r="A2076" s="118">
        <v>4085</v>
      </c>
      <c r="B2076" s="118" t="s">
        <v>16135</v>
      </c>
      <c r="C2076" s="118" t="s">
        <v>7905</v>
      </c>
      <c r="D2076" s="99" t="s">
        <v>13374</v>
      </c>
      <c r="E2076" s="99" t="s">
        <v>13655</v>
      </c>
      <c r="F2076" s="99" t="s">
        <v>12009</v>
      </c>
      <c r="G2076" s="97" t="s">
        <v>7905</v>
      </c>
      <c r="H2076" s="97"/>
      <c r="I2076" s="96" t="s">
        <v>13447</v>
      </c>
      <c r="J2076" s="95" t="s">
        <v>1639</v>
      </c>
      <c r="K2076" s="95" t="s">
        <v>12002</v>
      </c>
      <c r="L2076" s="164">
        <v>561.99</v>
      </c>
      <c r="M2076" s="154">
        <v>618.19000000000005</v>
      </c>
      <c r="N2076" s="125">
        <f>(Combined[[#This Row],[Westlake List Price 06-01-26]]-Combined[[#This Row],[Westlake List Price 05-01-26]])/Combined[[#This Row],[Westlake List Price 05-01-26]]</f>
        <v>0.10000177939109245</v>
      </c>
    </row>
    <row r="2077" spans="1:14" x14ac:dyDescent="0.3">
      <c r="A2077" s="118">
        <v>4086</v>
      </c>
      <c r="B2077" s="118" t="s">
        <v>16136</v>
      </c>
      <c r="C2077" s="118" t="s">
        <v>7906</v>
      </c>
      <c r="D2077" s="99" t="s">
        <v>13374</v>
      </c>
      <c r="E2077" s="99" t="s">
        <v>13655</v>
      </c>
      <c r="F2077" s="99" t="s">
        <v>12011</v>
      </c>
      <c r="G2077" s="97" t="s">
        <v>7906</v>
      </c>
      <c r="H2077" s="97"/>
      <c r="I2077" s="96" t="s">
        <v>13447</v>
      </c>
      <c r="J2077" s="95" t="s">
        <v>1637</v>
      </c>
      <c r="K2077" s="95" t="s">
        <v>12002</v>
      </c>
      <c r="L2077" s="164">
        <v>985.43</v>
      </c>
      <c r="M2077" s="154">
        <v>1083.97</v>
      </c>
      <c r="N2077" s="125">
        <f>(Combined[[#This Row],[Westlake List Price 06-01-26]]-Combined[[#This Row],[Westlake List Price 05-01-26]])/Combined[[#This Row],[Westlake List Price 05-01-26]]</f>
        <v>9.9996955643729221E-2</v>
      </c>
    </row>
    <row r="2078" spans="1:14" x14ac:dyDescent="0.3">
      <c r="A2078" s="118">
        <v>4087</v>
      </c>
      <c r="B2078" s="118" t="s">
        <v>16137</v>
      </c>
      <c r="C2078" s="118" t="s">
        <v>7907</v>
      </c>
      <c r="D2078" s="99" t="s">
        <v>13374</v>
      </c>
      <c r="E2078" s="99" t="s">
        <v>13656</v>
      </c>
      <c r="F2078" s="99" t="s">
        <v>12013</v>
      </c>
      <c r="G2078" s="97" t="s">
        <v>7907</v>
      </c>
      <c r="H2078" s="97"/>
      <c r="I2078" s="96" t="s">
        <v>13447</v>
      </c>
      <c r="J2078" s="95" t="s">
        <v>1810</v>
      </c>
      <c r="K2078" s="95" t="s">
        <v>12002</v>
      </c>
      <c r="L2078" s="164">
        <v>1238.95</v>
      </c>
      <c r="M2078" s="154">
        <v>1362.85</v>
      </c>
      <c r="N2078" s="125">
        <f>(Combined[[#This Row],[Westlake List Price 06-01-26]]-Combined[[#This Row],[Westlake List Price 05-01-26]])/Combined[[#This Row],[Westlake List Price 05-01-26]]</f>
        <v>0.10000403567537015</v>
      </c>
    </row>
    <row r="2079" spans="1:14" x14ac:dyDescent="0.3">
      <c r="A2079" s="118">
        <v>4088</v>
      </c>
      <c r="B2079" s="118" t="s">
        <v>16138</v>
      </c>
      <c r="C2079" s="118" t="s">
        <v>7908</v>
      </c>
      <c r="D2079" s="99" t="s">
        <v>13374</v>
      </c>
      <c r="E2079" s="99" t="s">
        <v>13656</v>
      </c>
      <c r="F2079" s="99" t="s">
        <v>12015</v>
      </c>
      <c r="G2079" s="97" t="s">
        <v>7908</v>
      </c>
      <c r="H2079" s="97"/>
      <c r="I2079" s="96" t="s">
        <v>13447</v>
      </c>
      <c r="J2079" s="95" t="s">
        <v>1811</v>
      </c>
      <c r="K2079" s="95" t="s">
        <v>12002</v>
      </c>
      <c r="L2079" s="164">
        <v>1258.99</v>
      </c>
      <c r="M2079" s="154">
        <v>1384.89</v>
      </c>
      <c r="N2079" s="125">
        <f>(Combined[[#This Row],[Westlake List Price 06-01-26]]-Combined[[#This Row],[Westlake List Price 05-01-26]])/Combined[[#This Row],[Westlake List Price 05-01-26]]</f>
        <v>0.10000079428748448</v>
      </c>
    </row>
    <row r="2080" spans="1:14" x14ac:dyDescent="0.3">
      <c r="A2080" s="118">
        <v>4089</v>
      </c>
      <c r="B2080" s="118" t="s">
        <v>16139</v>
      </c>
      <c r="C2080" s="118" t="s">
        <v>7909</v>
      </c>
      <c r="D2080" s="99" t="s">
        <v>13374</v>
      </c>
      <c r="E2080" s="99" t="s">
        <v>13656</v>
      </c>
      <c r="F2080" s="99" t="s">
        <v>12280</v>
      </c>
      <c r="G2080" s="97" t="s">
        <v>7909</v>
      </c>
      <c r="H2080" s="97"/>
      <c r="I2080" s="96" t="s">
        <v>13447</v>
      </c>
      <c r="J2080" s="95" t="s">
        <v>1812</v>
      </c>
      <c r="K2080" s="95" t="s">
        <v>12002</v>
      </c>
      <c r="L2080" s="164">
        <v>1945.25</v>
      </c>
      <c r="M2080" s="154">
        <v>2139.7800000000002</v>
      </c>
      <c r="N2080" s="125">
        <f>(Combined[[#This Row],[Westlake List Price 06-01-26]]-Combined[[#This Row],[Westlake List Price 05-01-26]])/Combined[[#This Row],[Westlake List Price 05-01-26]]</f>
        <v>0.10000257036370656</v>
      </c>
    </row>
    <row r="2081" spans="1:14" x14ac:dyDescent="0.3">
      <c r="A2081" s="118">
        <v>4090</v>
      </c>
      <c r="B2081" s="118" t="s">
        <v>16140</v>
      </c>
      <c r="C2081" s="118" t="s">
        <v>7910</v>
      </c>
      <c r="D2081" s="99" t="s">
        <v>13374</v>
      </c>
      <c r="E2081" s="99" t="s">
        <v>13656</v>
      </c>
      <c r="F2081" s="99" t="s">
        <v>12282</v>
      </c>
      <c r="G2081" s="97" t="s">
        <v>7910</v>
      </c>
      <c r="H2081" s="97"/>
      <c r="I2081" s="96" t="s">
        <v>13447</v>
      </c>
      <c r="J2081" s="95" t="s">
        <v>1809</v>
      </c>
      <c r="K2081" s="95" t="s">
        <v>12002</v>
      </c>
      <c r="L2081" s="164">
        <v>2350.4</v>
      </c>
      <c r="M2081" s="154">
        <v>2585.44</v>
      </c>
      <c r="N2081" s="125">
        <f>(Combined[[#This Row],[Westlake List Price 06-01-26]]-Combined[[#This Row],[Westlake List Price 05-01-26]])/Combined[[#This Row],[Westlake List Price 05-01-26]]</f>
        <v>9.9999999999999978E-2</v>
      </c>
    </row>
    <row r="2082" spans="1:14" x14ac:dyDescent="0.3">
      <c r="A2082" s="118">
        <v>4091</v>
      </c>
      <c r="B2082" s="118" t="s">
        <v>16141</v>
      </c>
      <c r="C2082" s="118" t="s">
        <v>7911</v>
      </c>
      <c r="D2082" s="99" t="s">
        <v>13374</v>
      </c>
      <c r="E2082" s="99" t="s">
        <v>13657</v>
      </c>
      <c r="F2082" s="99" t="s">
        <v>12021</v>
      </c>
      <c r="G2082" s="97" t="s">
        <v>7911</v>
      </c>
      <c r="H2082" s="97"/>
      <c r="I2082" s="96" t="s">
        <v>13447</v>
      </c>
      <c r="J2082" s="95" t="s">
        <v>1815</v>
      </c>
      <c r="K2082" s="95" t="s">
        <v>12002</v>
      </c>
      <c r="L2082" s="164">
        <v>1692.58</v>
      </c>
      <c r="M2082" s="154">
        <v>1861.84</v>
      </c>
      <c r="N2082" s="125">
        <f>(Combined[[#This Row],[Westlake List Price 06-01-26]]-Combined[[#This Row],[Westlake List Price 05-01-26]])/Combined[[#This Row],[Westlake List Price 05-01-26]]</f>
        <v>0.10000118162804712</v>
      </c>
    </row>
    <row r="2083" spans="1:14" x14ac:dyDescent="0.3">
      <c r="A2083" s="118">
        <v>4092</v>
      </c>
      <c r="B2083" s="118" t="s">
        <v>16142</v>
      </c>
      <c r="C2083" s="118" t="s">
        <v>7912</v>
      </c>
      <c r="D2083" s="99" t="s">
        <v>13374</v>
      </c>
      <c r="E2083" s="99" t="s">
        <v>13657</v>
      </c>
      <c r="F2083" s="99" t="s">
        <v>12023</v>
      </c>
      <c r="G2083" s="97" t="s">
        <v>7912</v>
      </c>
      <c r="H2083" s="97"/>
      <c r="I2083" s="96" t="s">
        <v>13447</v>
      </c>
      <c r="J2083" s="95" t="s">
        <v>1816</v>
      </c>
      <c r="K2083" s="95" t="s">
        <v>12002</v>
      </c>
      <c r="L2083" s="164">
        <v>1714.8</v>
      </c>
      <c r="M2083" s="154">
        <v>1886.28</v>
      </c>
      <c r="N2083" s="125">
        <f>(Combined[[#This Row],[Westlake List Price 06-01-26]]-Combined[[#This Row],[Westlake List Price 05-01-26]])/Combined[[#This Row],[Westlake List Price 05-01-26]]</f>
        <v>0.10000000000000002</v>
      </c>
    </row>
    <row r="2084" spans="1:14" x14ac:dyDescent="0.3">
      <c r="A2084" s="118">
        <v>4093</v>
      </c>
      <c r="B2084" s="118" t="s">
        <v>16143</v>
      </c>
      <c r="C2084" s="118" t="s">
        <v>7913</v>
      </c>
      <c r="D2084" s="99" t="s">
        <v>13374</v>
      </c>
      <c r="E2084" s="99" t="s">
        <v>13657</v>
      </c>
      <c r="F2084" s="99" t="s">
        <v>12288</v>
      </c>
      <c r="G2084" s="97" t="s">
        <v>7913</v>
      </c>
      <c r="H2084" s="97"/>
      <c r="I2084" s="96" t="s">
        <v>13447</v>
      </c>
      <c r="J2084" s="95" t="s">
        <v>1817</v>
      </c>
      <c r="K2084" s="95" t="s">
        <v>12002</v>
      </c>
      <c r="L2084" s="164">
        <v>2549.52</v>
      </c>
      <c r="M2084" s="154">
        <v>2804.47</v>
      </c>
      <c r="N2084" s="125">
        <f>(Combined[[#This Row],[Westlake List Price 06-01-26]]-Combined[[#This Row],[Westlake List Price 05-01-26]])/Combined[[#This Row],[Westlake List Price 05-01-26]]</f>
        <v>9.9999215538611116E-2</v>
      </c>
    </row>
    <row r="2085" spans="1:14" x14ac:dyDescent="0.3">
      <c r="A2085" s="118">
        <v>4094</v>
      </c>
      <c r="B2085" s="118" t="s">
        <v>16144</v>
      </c>
      <c r="C2085" s="118" t="s">
        <v>7914</v>
      </c>
      <c r="D2085" s="99" t="s">
        <v>13374</v>
      </c>
      <c r="E2085" s="99" t="s">
        <v>13657</v>
      </c>
      <c r="F2085" s="99" t="s">
        <v>12290</v>
      </c>
      <c r="G2085" s="97" t="s">
        <v>7914</v>
      </c>
      <c r="H2085" s="97"/>
      <c r="I2085" s="96" t="s">
        <v>13447</v>
      </c>
      <c r="J2085" s="95" t="s">
        <v>1814</v>
      </c>
      <c r="K2085" s="95" t="s">
        <v>12002</v>
      </c>
      <c r="L2085" s="164">
        <v>3131.57</v>
      </c>
      <c r="M2085" s="154">
        <v>3444.73</v>
      </c>
      <c r="N2085" s="125">
        <f>(Combined[[#This Row],[Westlake List Price 06-01-26]]-Combined[[#This Row],[Westlake List Price 05-01-26]])/Combined[[#This Row],[Westlake List Price 05-01-26]]</f>
        <v>0.10000095798593032</v>
      </c>
    </row>
    <row r="2086" spans="1:14" x14ac:dyDescent="0.3">
      <c r="A2086" s="118">
        <v>4095</v>
      </c>
      <c r="B2086" s="118" t="s">
        <v>16145</v>
      </c>
      <c r="C2086" s="118" t="s">
        <v>7915</v>
      </c>
      <c r="D2086" s="99" t="s">
        <v>13374</v>
      </c>
      <c r="E2086" s="99" t="s">
        <v>13657</v>
      </c>
      <c r="F2086" s="99" t="s">
        <v>12339</v>
      </c>
      <c r="G2086" s="97" t="s">
        <v>7915</v>
      </c>
      <c r="H2086" s="97"/>
      <c r="I2086" s="96" t="s">
        <v>13447</v>
      </c>
      <c r="J2086" s="95" t="s">
        <v>1813</v>
      </c>
      <c r="K2086" s="95" t="s">
        <v>12002</v>
      </c>
      <c r="L2086" s="164">
        <v>3329.97</v>
      </c>
      <c r="M2086" s="154">
        <v>3662.97</v>
      </c>
      <c r="N2086" s="125">
        <f>(Combined[[#This Row],[Westlake List Price 06-01-26]]-Combined[[#This Row],[Westlake List Price 05-01-26]])/Combined[[#This Row],[Westlake List Price 05-01-26]]</f>
        <v>0.1000009009090172</v>
      </c>
    </row>
    <row r="2087" spans="1:14" x14ac:dyDescent="0.3">
      <c r="A2087" s="118">
        <v>4096</v>
      </c>
      <c r="B2087" s="118" t="s">
        <v>16146</v>
      </c>
      <c r="C2087" s="118" t="s">
        <v>7916</v>
      </c>
      <c r="D2087" s="99" t="s">
        <v>13374</v>
      </c>
      <c r="E2087" s="99" t="s">
        <v>13661</v>
      </c>
      <c r="F2087" s="99" t="s">
        <v>9667</v>
      </c>
      <c r="G2087" s="97" t="s">
        <v>7916</v>
      </c>
      <c r="H2087" s="97"/>
      <c r="I2087" s="96" t="s">
        <v>13447</v>
      </c>
      <c r="J2087" s="95" t="s">
        <v>1821</v>
      </c>
      <c r="K2087" s="95" t="s">
        <v>12002</v>
      </c>
      <c r="L2087" s="164">
        <v>2417.15</v>
      </c>
      <c r="M2087" s="154">
        <v>2658.87</v>
      </c>
      <c r="N2087" s="125">
        <f>(Combined[[#This Row],[Westlake List Price 06-01-26]]-Combined[[#This Row],[Westlake List Price 05-01-26]])/Combined[[#This Row],[Westlake List Price 05-01-26]]</f>
        <v>0.10000206855180679</v>
      </c>
    </row>
    <row r="2088" spans="1:14" x14ac:dyDescent="0.3">
      <c r="A2088" s="118">
        <v>4097</v>
      </c>
      <c r="B2088" s="118" t="s">
        <v>16147</v>
      </c>
      <c r="C2088" s="118" t="s">
        <v>7917</v>
      </c>
      <c r="D2088" s="99" t="s">
        <v>13374</v>
      </c>
      <c r="E2088" s="99" t="s">
        <v>13661</v>
      </c>
      <c r="F2088" s="99" t="s">
        <v>9669</v>
      </c>
      <c r="G2088" s="97" t="s">
        <v>7917</v>
      </c>
      <c r="H2088" s="97"/>
      <c r="I2088" s="96" t="s">
        <v>13447</v>
      </c>
      <c r="J2088" s="95" t="s">
        <v>1822</v>
      </c>
      <c r="K2088" s="95" t="s">
        <v>12002</v>
      </c>
      <c r="L2088" s="164">
        <v>2895.66</v>
      </c>
      <c r="M2088" s="154">
        <v>3185.23</v>
      </c>
      <c r="N2088" s="125">
        <f>(Combined[[#This Row],[Westlake List Price 06-01-26]]-Combined[[#This Row],[Westlake List Price 05-01-26]])/Combined[[#This Row],[Westlake List Price 05-01-26]]</f>
        <v>0.100001381377648</v>
      </c>
    </row>
    <row r="2089" spans="1:14" x14ac:dyDescent="0.3">
      <c r="A2089" s="118">
        <v>4098</v>
      </c>
      <c r="B2089" s="118" t="s">
        <v>16148</v>
      </c>
      <c r="C2089" s="118" t="s">
        <v>7918</v>
      </c>
      <c r="D2089" s="99" t="s">
        <v>13374</v>
      </c>
      <c r="E2089" s="99" t="s">
        <v>13661</v>
      </c>
      <c r="F2089" s="99" t="s">
        <v>9671</v>
      </c>
      <c r="G2089" s="97" t="s">
        <v>7918</v>
      </c>
      <c r="H2089" s="97"/>
      <c r="I2089" s="96" t="s">
        <v>13447</v>
      </c>
      <c r="J2089" s="95" t="s">
        <v>1823</v>
      </c>
      <c r="K2089" s="95" t="s">
        <v>12002</v>
      </c>
      <c r="L2089" s="164">
        <v>3229.08</v>
      </c>
      <c r="M2089" s="154">
        <v>3551.99</v>
      </c>
      <c r="N2089" s="125">
        <f>(Combined[[#This Row],[Westlake List Price 06-01-26]]-Combined[[#This Row],[Westlake List Price 05-01-26]])/Combined[[#This Row],[Westlake List Price 05-01-26]]</f>
        <v>0.10000061937146179</v>
      </c>
    </row>
    <row r="2090" spans="1:14" x14ac:dyDescent="0.3">
      <c r="A2090" s="118">
        <v>4099</v>
      </c>
      <c r="B2090" s="118" t="s">
        <v>16149</v>
      </c>
      <c r="C2090" s="118" t="s">
        <v>7919</v>
      </c>
      <c r="D2090" s="99" t="s">
        <v>13374</v>
      </c>
      <c r="E2090" s="99" t="s">
        <v>13661</v>
      </c>
      <c r="F2090" s="99" t="s">
        <v>9673</v>
      </c>
      <c r="G2090" s="97" t="s">
        <v>7919</v>
      </c>
      <c r="H2090" s="97"/>
      <c r="I2090" s="96" t="s">
        <v>13447</v>
      </c>
      <c r="J2090" s="95" t="s">
        <v>1819</v>
      </c>
      <c r="K2090" s="95" t="s">
        <v>12002</v>
      </c>
      <c r="L2090" s="164">
        <v>3880.91</v>
      </c>
      <c r="M2090" s="154">
        <v>4269</v>
      </c>
      <c r="N2090" s="125">
        <f>(Combined[[#This Row],[Westlake List Price 06-01-26]]-Combined[[#This Row],[Westlake List Price 05-01-26]])/Combined[[#This Row],[Westlake List Price 05-01-26]]</f>
        <v>9.9999742328474542E-2</v>
      </c>
    </row>
    <row r="2091" spans="1:14" x14ac:dyDescent="0.3">
      <c r="A2091" s="118">
        <v>4100</v>
      </c>
      <c r="B2091" s="118" t="s">
        <v>16150</v>
      </c>
      <c r="C2091" s="118" t="s">
        <v>7920</v>
      </c>
      <c r="D2091" s="99" t="s">
        <v>13374</v>
      </c>
      <c r="E2091" s="99" t="s">
        <v>13661</v>
      </c>
      <c r="F2091" s="99" t="s">
        <v>9675</v>
      </c>
      <c r="G2091" s="97" t="s">
        <v>7920</v>
      </c>
      <c r="H2091" s="97"/>
      <c r="I2091" s="96" t="s">
        <v>13447</v>
      </c>
      <c r="J2091" s="95" t="s">
        <v>1820</v>
      </c>
      <c r="K2091" s="95" t="s">
        <v>12002</v>
      </c>
      <c r="L2091" s="164">
        <v>4323.3500000000004</v>
      </c>
      <c r="M2091" s="154">
        <v>4755.6899999999996</v>
      </c>
      <c r="N2091" s="125">
        <f>(Combined[[#This Row],[Westlake List Price 06-01-26]]-Combined[[#This Row],[Westlake List Price 05-01-26]])/Combined[[#This Row],[Westlake List Price 05-01-26]]</f>
        <v>0.1000011565105761</v>
      </c>
    </row>
    <row r="2092" spans="1:14" x14ac:dyDescent="0.3">
      <c r="A2092" s="118">
        <v>4101</v>
      </c>
      <c r="B2092" s="118" t="s">
        <v>16151</v>
      </c>
      <c r="C2092" s="118" t="s">
        <v>7921</v>
      </c>
      <c r="D2092" s="99" t="s">
        <v>13374</v>
      </c>
      <c r="E2092" s="99" t="s">
        <v>13661</v>
      </c>
      <c r="F2092" s="99" t="s">
        <v>9677</v>
      </c>
      <c r="G2092" s="97" t="s">
        <v>7921</v>
      </c>
      <c r="H2092" s="97"/>
      <c r="I2092" s="96" t="s">
        <v>13447</v>
      </c>
      <c r="J2092" s="95" t="s">
        <v>1818</v>
      </c>
      <c r="K2092" s="95" t="s">
        <v>12002</v>
      </c>
      <c r="L2092" s="164">
        <v>5458.83</v>
      </c>
      <c r="M2092" s="154">
        <v>6004.71</v>
      </c>
      <c r="N2092" s="125">
        <f>(Combined[[#This Row],[Westlake List Price 06-01-26]]-Combined[[#This Row],[Westlake List Price 05-01-26]])/Combined[[#This Row],[Westlake List Price 05-01-26]]</f>
        <v>9.9999450431685927E-2</v>
      </c>
    </row>
    <row r="2093" spans="1:14" x14ac:dyDescent="0.3">
      <c r="A2093" s="118">
        <v>4102</v>
      </c>
      <c r="B2093" s="118" t="s">
        <v>16152</v>
      </c>
      <c r="C2093" s="118" t="s">
        <v>7922</v>
      </c>
      <c r="D2093" s="99" t="s">
        <v>13374</v>
      </c>
      <c r="E2093" s="99" t="s">
        <v>13648</v>
      </c>
      <c r="F2093" s="99" t="s">
        <v>12312</v>
      </c>
      <c r="G2093" s="97" t="s">
        <v>7922</v>
      </c>
      <c r="H2093" s="97"/>
      <c r="I2093" s="96" t="s">
        <v>13447</v>
      </c>
      <c r="J2093" s="95" t="s">
        <v>1627</v>
      </c>
      <c r="K2093" s="95" t="s">
        <v>12002</v>
      </c>
      <c r="L2093" s="164">
        <v>6072.77</v>
      </c>
      <c r="M2093" s="154">
        <v>6680.05</v>
      </c>
      <c r="N2093" s="125">
        <f>(Combined[[#This Row],[Westlake List Price 06-01-26]]-Combined[[#This Row],[Westlake List Price 05-01-26]])/Combined[[#This Row],[Westlake List Price 05-01-26]]</f>
        <v>0.1000004940085002</v>
      </c>
    </row>
    <row r="2094" spans="1:14" x14ac:dyDescent="0.3">
      <c r="A2094" s="118">
        <v>4103</v>
      </c>
      <c r="B2094" s="118" t="s">
        <v>16153</v>
      </c>
      <c r="C2094" s="118" t="s">
        <v>7923</v>
      </c>
      <c r="D2094" s="99" t="s">
        <v>13374</v>
      </c>
      <c r="E2094" s="99" t="s">
        <v>13648</v>
      </c>
      <c r="F2094" s="99" t="s">
        <v>12314</v>
      </c>
      <c r="G2094" s="97" t="s">
        <v>7923</v>
      </c>
      <c r="H2094" s="97"/>
      <c r="I2094" s="96" t="s">
        <v>13447</v>
      </c>
      <c r="J2094" s="95" t="s">
        <v>1628</v>
      </c>
      <c r="K2094" s="95" t="s">
        <v>12002</v>
      </c>
      <c r="L2094" s="164">
        <v>6151.57</v>
      </c>
      <c r="M2094" s="154">
        <v>6766.73</v>
      </c>
      <c r="N2094" s="125">
        <f>(Combined[[#This Row],[Westlake List Price 06-01-26]]-Combined[[#This Row],[Westlake List Price 05-01-26]])/Combined[[#This Row],[Westlake List Price 05-01-26]]</f>
        <v>0.10000048768038076</v>
      </c>
    </row>
    <row r="2095" spans="1:14" x14ac:dyDescent="0.3">
      <c r="A2095" s="118">
        <v>4104</v>
      </c>
      <c r="B2095" s="118" t="s">
        <v>16154</v>
      </c>
      <c r="C2095" s="118" t="s">
        <v>7924</v>
      </c>
      <c r="D2095" s="99" t="s">
        <v>13374</v>
      </c>
      <c r="E2095" s="99" t="s">
        <v>13648</v>
      </c>
      <c r="F2095" s="99" t="s">
        <v>12316</v>
      </c>
      <c r="G2095" s="97" t="s">
        <v>7924</v>
      </c>
      <c r="H2095" s="97"/>
      <c r="I2095" s="96" t="s">
        <v>13447</v>
      </c>
      <c r="J2095" s="95" t="s">
        <v>1629</v>
      </c>
      <c r="K2095" s="95" t="s">
        <v>12002</v>
      </c>
      <c r="L2095" s="164">
        <v>6369.43</v>
      </c>
      <c r="M2095" s="154">
        <v>7006.37</v>
      </c>
      <c r="N2095" s="125">
        <f>(Combined[[#This Row],[Westlake List Price 06-01-26]]-Combined[[#This Row],[Westlake List Price 05-01-26]])/Combined[[#This Row],[Westlake List Price 05-01-26]]</f>
        <v>9.9999529000240145E-2</v>
      </c>
    </row>
    <row r="2096" spans="1:14" x14ac:dyDescent="0.3">
      <c r="A2096" s="118">
        <v>4105</v>
      </c>
      <c r="B2096" s="118" t="s">
        <v>16155</v>
      </c>
      <c r="C2096" s="118" t="s">
        <v>7925</v>
      </c>
      <c r="D2096" s="99" t="s">
        <v>13374</v>
      </c>
      <c r="E2096" s="99" t="s">
        <v>13648</v>
      </c>
      <c r="F2096" s="99" t="s">
        <v>12318</v>
      </c>
      <c r="G2096" s="97" t="s">
        <v>7925</v>
      </c>
      <c r="H2096" s="97"/>
      <c r="I2096" s="96" t="s">
        <v>13447</v>
      </c>
      <c r="J2096" s="95" t="s">
        <v>1825</v>
      </c>
      <c r="K2096" s="95" t="s">
        <v>12002</v>
      </c>
      <c r="L2096" s="164">
        <v>7156.02</v>
      </c>
      <c r="M2096" s="154">
        <v>7871.62</v>
      </c>
      <c r="N2096" s="125">
        <f>(Combined[[#This Row],[Westlake List Price 06-01-26]]-Combined[[#This Row],[Westlake List Price 05-01-26]])/Combined[[#This Row],[Westlake List Price 05-01-26]]</f>
        <v>9.9999720515034807E-2</v>
      </c>
    </row>
    <row r="2097" spans="1:14" x14ac:dyDescent="0.3">
      <c r="A2097" s="118">
        <v>4106</v>
      </c>
      <c r="B2097" s="118" t="s">
        <v>16156</v>
      </c>
      <c r="C2097" s="118" t="s">
        <v>7926</v>
      </c>
      <c r="D2097" s="99" t="s">
        <v>13374</v>
      </c>
      <c r="E2097" s="99" t="s">
        <v>13648</v>
      </c>
      <c r="F2097" s="99" t="s">
        <v>12319</v>
      </c>
      <c r="G2097" s="97" t="s">
        <v>7926</v>
      </c>
      <c r="H2097" s="97"/>
      <c r="I2097" s="96" t="s">
        <v>13447</v>
      </c>
      <c r="J2097" s="95" t="s">
        <v>1826</v>
      </c>
      <c r="K2097" s="95" t="s">
        <v>12002</v>
      </c>
      <c r="L2097" s="164">
        <v>7689.5</v>
      </c>
      <c r="M2097" s="154">
        <v>8458.4500000000007</v>
      </c>
      <c r="N2097" s="125">
        <f>(Combined[[#This Row],[Westlake List Price 06-01-26]]-Combined[[#This Row],[Westlake List Price 05-01-26]])/Combined[[#This Row],[Westlake List Price 05-01-26]]</f>
        <v>0.10000000000000009</v>
      </c>
    </row>
    <row r="2098" spans="1:14" x14ac:dyDescent="0.3">
      <c r="A2098" s="118">
        <v>4107</v>
      </c>
      <c r="B2098" s="118" t="s">
        <v>16157</v>
      </c>
      <c r="C2098" s="118" t="s">
        <v>7927</v>
      </c>
      <c r="D2098" s="99" t="s">
        <v>13374</v>
      </c>
      <c r="E2098" s="96" t="s">
        <v>13648</v>
      </c>
      <c r="F2098" s="99" t="s">
        <v>9684</v>
      </c>
      <c r="G2098" s="97" t="s">
        <v>7927</v>
      </c>
      <c r="H2098" s="97"/>
      <c r="I2098" s="96" t="s">
        <v>13447</v>
      </c>
      <c r="J2098" s="95" t="s">
        <v>1626</v>
      </c>
      <c r="K2098" s="95" t="s">
        <v>12002</v>
      </c>
      <c r="L2098" s="164">
        <v>8228.6200000000008</v>
      </c>
      <c r="M2098" s="154">
        <v>9051.48</v>
      </c>
      <c r="N2098" s="125">
        <f>(Combined[[#This Row],[Westlake List Price 06-01-26]]-Combined[[#This Row],[Westlake List Price 05-01-26]])/Combined[[#This Row],[Westlake List Price 05-01-26]]</f>
        <v>9.9999756945878981E-2</v>
      </c>
    </row>
    <row r="2099" spans="1:14" x14ac:dyDescent="0.3">
      <c r="A2099" s="118">
        <v>4108</v>
      </c>
      <c r="B2099" s="118" t="s">
        <v>16158</v>
      </c>
      <c r="C2099" s="118" t="s">
        <v>7928</v>
      </c>
      <c r="D2099" s="99" t="s">
        <v>13374</v>
      </c>
      <c r="E2099" s="99" t="s">
        <v>13648</v>
      </c>
      <c r="F2099" s="99" t="s">
        <v>12343</v>
      </c>
      <c r="G2099" s="97" t="s">
        <v>7928</v>
      </c>
      <c r="H2099" s="97"/>
      <c r="I2099" s="96" t="s">
        <v>13447</v>
      </c>
      <c r="J2099" s="95" t="s">
        <v>1824</v>
      </c>
      <c r="K2099" s="95" t="s">
        <v>12002</v>
      </c>
      <c r="L2099" s="164">
        <v>10689.17</v>
      </c>
      <c r="M2099" s="154">
        <v>11758.09</v>
      </c>
      <c r="N2099" s="125">
        <f>(Combined[[#This Row],[Westlake List Price 06-01-26]]-Combined[[#This Row],[Westlake List Price 05-01-26]])/Combined[[#This Row],[Westlake List Price 05-01-26]]</f>
        <v>0.10000028065789954</v>
      </c>
    </row>
    <row r="2100" spans="1:14" x14ac:dyDescent="0.3">
      <c r="A2100" s="118">
        <v>4109</v>
      </c>
      <c r="B2100" s="118" t="s">
        <v>16159</v>
      </c>
      <c r="C2100" s="118" t="s">
        <v>7929</v>
      </c>
      <c r="D2100" s="99" t="s">
        <v>13374</v>
      </c>
      <c r="E2100" s="99" t="s">
        <v>13662</v>
      </c>
      <c r="F2100" s="99" t="s">
        <v>9687</v>
      </c>
      <c r="G2100" s="97" t="s">
        <v>7929</v>
      </c>
      <c r="H2100" s="97"/>
      <c r="I2100" s="96" t="s">
        <v>13447</v>
      </c>
      <c r="J2100" s="95" t="s">
        <v>5807</v>
      </c>
      <c r="K2100" s="95" t="s">
        <v>12002</v>
      </c>
      <c r="L2100" s="164">
        <v>10547.8</v>
      </c>
      <c r="M2100" s="154">
        <v>11602.58</v>
      </c>
      <c r="N2100" s="125">
        <f>(Combined[[#This Row],[Westlake List Price 06-01-26]]-Combined[[#This Row],[Westlake List Price 05-01-26]])/Combined[[#This Row],[Westlake List Price 05-01-26]]</f>
        <v>0.10000000000000007</v>
      </c>
    </row>
    <row r="2101" spans="1:14" x14ac:dyDescent="0.3">
      <c r="A2101" s="118">
        <v>4110</v>
      </c>
      <c r="B2101" s="118" t="s">
        <v>16160</v>
      </c>
      <c r="C2101" s="118" t="s">
        <v>7930</v>
      </c>
      <c r="D2101" s="99" t="s">
        <v>13374</v>
      </c>
      <c r="E2101" s="99" t="s">
        <v>13662</v>
      </c>
      <c r="F2101" s="99" t="s">
        <v>9689</v>
      </c>
      <c r="G2101" s="97" t="s">
        <v>7930</v>
      </c>
      <c r="H2101" s="97"/>
      <c r="I2101" s="96" t="s">
        <v>13447</v>
      </c>
      <c r="J2101" s="95" t="s">
        <v>5807</v>
      </c>
      <c r="K2101" s="95" t="s">
        <v>12002</v>
      </c>
      <c r="L2101" s="164">
        <v>12266.16</v>
      </c>
      <c r="M2101" s="154">
        <v>13492.78</v>
      </c>
      <c r="N2101" s="125">
        <f>(Combined[[#This Row],[Westlake List Price 06-01-26]]-Combined[[#This Row],[Westlake List Price 05-01-26]])/Combined[[#This Row],[Westlake List Price 05-01-26]]</f>
        <v>0.10000032610042596</v>
      </c>
    </row>
    <row r="2102" spans="1:14" x14ac:dyDescent="0.3">
      <c r="A2102" s="118">
        <v>4111</v>
      </c>
      <c r="B2102" s="118" t="s">
        <v>14565</v>
      </c>
      <c r="C2102" s="118" t="s">
        <v>7931</v>
      </c>
      <c r="D2102" s="99" t="s">
        <v>13374</v>
      </c>
      <c r="E2102" s="99" t="s">
        <v>13662</v>
      </c>
      <c r="F2102" s="99" t="s">
        <v>9691</v>
      </c>
      <c r="G2102" s="97" t="s">
        <v>7931</v>
      </c>
      <c r="H2102" s="97"/>
      <c r="I2102" s="96" t="s">
        <v>13447</v>
      </c>
      <c r="J2102" s="95" t="s">
        <v>5807</v>
      </c>
      <c r="K2102" s="95" t="s">
        <v>12002</v>
      </c>
      <c r="L2102" s="164">
        <v>12750.82</v>
      </c>
      <c r="M2102" s="154">
        <v>14025.9</v>
      </c>
      <c r="N2102" s="125">
        <f>(Combined[[#This Row],[Westlake List Price 06-01-26]]-Combined[[#This Row],[Westlake List Price 05-01-26]])/Combined[[#This Row],[Westlake List Price 05-01-26]]</f>
        <v>9.9999843147342671E-2</v>
      </c>
    </row>
    <row r="2103" spans="1:14" x14ac:dyDescent="0.3">
      <c r="A2103" s="118">
        <v>4112</v>
      </c>
      <c r="B2103" s="118" t="s">
        <v>7932</v>
      </c>
      <c r="C2103" s="118" t="s">
        <v>7932</v>
      </c>
      <c r="D2103" s="99" t="s">
        <v>13374</v>
      </c>
      <c r="E2103" s="99" t="s">
        <v>13662</v>
      </c>
      <c r="F2103" s="99" t="s">
        <v>9458</v>
      </c>
      <c r="G2103" s="97" t="s">
        <v>7932</v>
      </c>
      <c r="H2103" s="97"/>
      <c r="I2103" s="96" t="s">
        <v>13447</v>
      </c>
      <c r="J2103" s="95" t="s">
        <v>13629</v>
      </c>
      <c r="K2103" s="95" t="s">
        <v>12002</v>
      </c>
      <c r="L2103" s="164">
        <v>14372.51</v>
      </c>
      <c r="M2103" s="154">
        <v>15809.76</v>
      </c>
      <c r="N2103" s="125">
        <f>(Combined[[#This Row],[Westlake List Price 06-01-26]]-Combined[[#This Row],[Westlake List Price 05-01-26]])/Combined[[#This Row],[Westlake List Price 05-01-26]]</f>
        <v>9.9999930422730615E-2</v>
      </c>
    </row>
    <row r="2104" spans="1:14" x14ac:dyDescent="0.3">
      <c r="A2104" s="118">
        <v>4113</v>
      </c>
      <c r="B2104" s="118" t="s">
        <v>14565</v>
      </c>
      <c r="C2104" s="118" t="s">
        <v>7933</v>
      </c>
      <c r="D2104" s="99" t="s">
        <v>13374</v>
      </c>
      <c r="E2104" s="99" t="s">
        <v>13662</v>
      </c>
      <c r="F2104" s="99" t="s">
        <v>9460</v>
      </c>
      <c r="G2104" s="97" t="s">
        <v>7933</v>
      </c>
      <c r="H2104" s="97"/>
      <c r="I2104" s="96" t="s">
        <v>13447</v>
      </c>
      <c r="J2104" s="95" t="s">
        <v>5807</v>
      </c>
      <c r="K2104" s="95" t="s">
        <v>12002</v>
      </c>
      <c r="L2104" s="164">
        <v>15543.78</v>
      </c>
      <c r="M2104" s="154">
        <v>17098.16</v>
      </c>
      <c r="N2104" s="125">
        <f>(Combined[[#This Row],[Westlake List Price 06-01-26]]-Combined[[#This Row],[Westlake List Price 05-01-26]])/Combined[[#This Row],[Westlake List Price 05-01-26]]</f>
        <v>0.10000012866883082</v>
      </c>
    </row>
    <row r="2105" spans="1:14" x14ac:dyDescent="0.3">
      <c r="A2105" s="118">
        <v>4114</v>
      </c>
      <c r="B2105" s="118" t="s">
        <v>14565</v>
      </c>
      <c r="C2105" s="118" t="s">
        <v>7934</v>
      </c>
      <c r="D2105" s="99" t="s">
        <v>13374</v>
      </c>
      <c r="E2105" s="99" t="s">
        <v>13662</v>
      </c>
      <c r="F2105" s="99" t="s">
        <v>9462</v>
      </c>
      <c r="G2105" s="97" t="s">
        <v>7934</v>
      </c>
      <c r="H2105" s="97"/>
      <c r="I2105" s="96" t="s">
        <v>13447</v>
      </c>
      <c r="J2105" s="95" t="s">
        <v>5807</v>
      </c>
      <c r="K2105" s="95" t="s">
        <v>12002</v>
      </c>
      <c r="L2105" s="164">
        <v>18002.330000000002</v>
      </c>
      <c r="M2105" s="154">
        <v>19802.560000000001</v>
      </c>
      <c r="N2105" s="125">
        <f>(Combined[[#This Row],[Westlake List Price 06-01-26]]-Combined[[#This Row],[Westlake List Price 05-01-26]])/Combined[[#This Row],[Westlake List Price 05-01-26]]</f>
        <v>9.9999833354904574E-2</v>
      </c>
    </row>
    <row r="2106" spans="1:14" x14ac:dyDescent="0.3">
      <c r="A2106" s="118">
        <v>4115</v>
      </c>
      <c r="B2106" s="118" t="s">
        <v>14565</v>
      </c>
      <c r="C2106" s="118" t="s">
        <v>7935</v>
      </c>
      <c r="D2106" s="99" t="s">
        <v>13374</v>
      </c>
      <c r="E2106" s="99" t="s">
        <v>13662</v>
      </c>
      <c r="F2106" s="99" t="s">
        <v>9198</v>
      </c>
      <c r="G2106" s="97" t="s">
        <v>7935</v>
      </c>
      <c r="H2106" s="97"/>
      <c r="I2106" s="96" t="s">
        <v>13447</v>
      </c>
      <c r="J2106" s="95" t="s">
        <v>5807</v>
      </c>
      <c r="K2106" s="95" t="s">
        <v>12002</v>
      </c>
      <c r="L2106" s="164">
        <v>21199.79</v>
      </c>
      <c r="M2106" s="154">
        <v>23319.77</v>
      </c>
      <c r="N2106" s="125">
        <f>(Combined[[#This Row],[Westlake List Price 06-01-26]]-Combined[[#This Row],[Westlake List Price 05-01-26]])/Combined[[#This Row],[Westlake List Price 05-01-26]]</f>
        <v>0.10000004717027855</v>
      </c>
    </row>
    <row r="2107" spans="1:14" x14ac:dyDescent="0.3">
      <c r="A2107" s="118">
        <v>4116</v>
      </c>
      <c r="B2107" s="118" t="s">
        <v>16161</v>
      </c>
      <c r="C2107" s="118" t="s">
        <v>7936</v>
      </c>
      <c r="D2107" s="99" t="s">
        <v>13374</v>
      </c>
      <c r="E2107" s="99" t="s">
        <v>13662</v>
      </c>
      <c r="F2107" s="99" t="s">
        <v>9200</v>
      </c>
      <c r="G2107" s="97" t="s">
        <v>7936</v>
      </c>
      <c r="H2107" s="97"/>
      <c r="I2107" s="96" t="s">
        <v>13447</v>
      </c>
      <c r="J2107" s="95" t="s">
        <v>5807</v>
      </c>
      <c r="K2107" s="95" t="s">
        <v>12002</v>
      </c>
      <c r="L2107" s="164">
        <v>27740.22</v>
      </c>
      <c r="M2107" s="154">
        <v>30514.240000000002</v>
      </c>
      <c r="N2107" s="125">
        <f>(Combined[[#This Row],[Westlake List Price 06-01-26]]-Combined[[#This Row],[Westlake List Price 05-01-26]])/Combined[[#This Row],[Westlake List Price 05-01-26]]</f>
        <v>9.9999927902518451E-2</v>
      </c>
    </row>
    <row r="2108" spans="1:14" x14ac:dyDescent="0.3">
      <c r="A2108" s="118">
        <v>4117</v>
      </c>
      <c r="B2108" s="118" t="s">
        <v>16162</v>
      </c>
      <c r="C2108" s="118" t="s">
        <v>7937</v>
      </c>
      <c r="D2108" s="99" t="s">
        <v>13374</v>
      </c>
      <c r="E2108" s="99" t="s">
        <v>13650</v>
      </c>
      <c r="F2108" s="99" t="s">
        <v>12365</v>
      </c>
      <c r="G2108" s="97" t="s">
        <v>7937</v>
      </c>
      <c r="H2108" s="97"/>
      <c r="I2108" s="96" t="s">
        <v>13447</v>
      </c>
      <c r="J2108" s="95" t="s">
        <v>5807</v>
      </c>
      <c r="K2108" s="95" t="s">
        <v>12002</v>
      </c>
      <c r="L2108" s="164">
        <v>16484.009999999998</v>
      </c>
      <c r="M2108" s="154">
        <v>18132.41</v>
      </c>
      <c r="N2108" s="125">
        <f>(Combined[[#This Row],[Westlake List Price 06-01-26]]-Combined[[#This Row],[Westlake List Price 05-01-26]])/Combined[[#This Row],[Westlake List Price 05-01-26]]</f>
        <v>9.9999939335149737E-2</v>
      </c>
    </row>
    <row r="2109" spans="1:14" x14ac:dyDescent="0.3">
      <c r="A2109" s="118">
        <v>4118</v>
      </c>
      <c r="B2109" s="118" t="s">
        <v>16163</v>
      </c>
      <c r="C2109" s="118" t="s">
        <v>7938</v>
      </c>
      <c r="D2109" s="99" t="s">
        <v>13374</v>
      </c>
      <c r="E2109" s="99" t="s">
        <v>13650</v>
      </c>
      <c r="F2109" s="99" t="s">
        <v>12367</v>
      </c>
      <c r="G2109" s="97" t="s">
        <v>7938</v>
      </c>
      <c r="H2109" s="97"/>
      <c r="I2109" s="96" t="s">
        <v>13447</v>
      </c>
      <c r="J2109" s="95" t="s">
        <v>1631</v>
      </c>
      <c r="K2109" s="95" t="s">
        <v>12002</v>
      </c>
      <c r="L2109" s="164">
        <v>19955.32</v>
      </c>
      <c r="M2109" s="154">
        <v>21950.85</v>
      </c>
      <c r="N2109" s="125">
        <f>(Combined[[#This Row],[Westlake List Price 06-01-26]]-Combined[[#This Row],[Westlake List Price 05-01-26]])/Combined[[#This Row],[Westlake List Price 05-01-26]]</f>
        <v>9.9999899776099743E-2</v>
      </c>
    </row>
    <row r="2110" spans="1:14" x14ac:dyDescent="0.3">
      <c r="A2110" s="118">
        <v>4119</v>
      </c>
      <c r="B2110" s="118" t="s">
        <v>16164</v>
      </c>
      <c r="C2110" s="118" t="s">
        <v>7939</v>
      </c>
      <c r="D2110" s="99" t="s">
        <v>13374</v>
      </c>
      <c r="E2110" s="99" t="s">
        <v>13650</v>
      </c>
      <c r="F2110" s="99" t="s">
        <v>12369</v>
      </c>
      <c r="G2110" s="97" t="s">
        <v>7939</v>
      </c>
      <c r="H2110" s="97"/>
      <c r="I2110" s="96" t="s">
        <v>13447</v>
      </c>
      <c r="J2110" s="95" t="s">
        <v>1632</v>
      </c>
      <c r="K2110" s="95" t="s">
        <v>12002</v>
      </c>
      <c r="L2110" s="164">
        <v>20271.21</v>
      </c>
      <c r="M2110" s="154">
        <v>22298.33</v>
      </c>
      <c r="N2110" s="125">
        <f>(Combined[[#This Row],[Westlake List Price 06-01-26]]-Combined[[#This Row],[Westlake List Price 05-01-26]])/Combined[[#This Row],[Westlake List Price 05-01-26]]</f>
        <v>9.9999950668953785E-2</v>
      </c>
    </row>
    <row r="2111" spans="1:14" x14ac:dyDescent="0.3">
      <c r="A2111" s="118">
        <v>4120</v>
      </c>
      <c r="B2111" s="118" t="s">
        <v>7940</v>
      </c>
      <c r="C2111" s="118" t="s">
        <v>7940</v>
      </c>
      <c r="D2111" s="99" t="s">
        <v>13374</v>
      </c>
      <c r="E2111" s="99" t="s">
        <v>13650</v>
      </c>
      <c r="F2111" s="99" t="s">
        <v>12371</v>
      </c>
      <c r="G2111" s="97" t="s">
        <v>7940</v>
      </c>
      <c r="H2111" s="97"/>
      <c r="I2111" s="96" t="s">
        <v>13447</v>
      </c>
      <c r="J2111" s="95" t="s">
        <v>13183</v>
      </c>
      <c r="K2111" s="95" t="s">
        <v>12002</v>
      </c>
      <c r="L2111" s="164">
        <v>21166.9</v>
      </c>
      <c r="M2111" s="154">
        <v>23283.59</v>
      </c>
      <c r="N2111" s="125">
        <f>(Combined[[#This Row],[Westlake List Price 06-01-26]]-Combined[[#This Row],[Westlake List Price 05-01-26]])/Combined[[#This Row],[Westlake List Price 05-01-26]]</f>
        <v>9.9999999999999936E-2</v>
      </c>
    </row>
    <row r="2112" spans="1:14" x14ac:dyDescent="0.3">
      <c r="A2112" s="118">
        <v>4121</v>
      </c>
      <c r="B2112" s="118" t="s">
        <v>16165</v>
      </c>
      <c r="C2112" s="118" t="s">
        <v>7941</v>
      </c>
      <c r="D2112" s="99" t="s">
        <v>13374</v>
      </c>
      <c r="E2112" s="99" t="s">
        <v>13650</v>
      </c>
      <c r="F2112" s="99" t="s">
        <v>12372</v>
      </c>
      <c r="G2112" s="97" t="s">
        <v>7941</v>
      </c>
      <c r="H2112" s="97"/>
      <c r="I2112" s="96" t="s">
        <v>13447</v>
      </c>
      <c r="J2112" s="95" t="s">
        <v>1630</v>
      </c>
      <c r="K2112" s="95" t="s">
        <v>12002</v>
      </c>
      <c r="L2112" s="164">
        <v>21553.59</v>
      </c>
      <c r="M2112" s="154">
        <v>23708.95</v>
      </c>
      <c r="N2112" s="125">
        <f>(Combined[[#This Row],[Westlake List Price 06-01-26]]-Combined[[#This Row],[Westlake List Price 05-01-26]])/Combined[[#This Row],[Westlake List Price 05-01-26]]</f>
        <v>0.10000004639598324</v>
      </c>
    </row>
    <row r="2113" spans="1:14" x14ac:dyDescent="0.3">
      <c r="A2113" s="118">
        <v>4122</v>
      </c>
      <c r="B2113" s="118" t="s">
        <v>14565</v>
      </c>
      <c r="C2113" s="118" t="s">
        <v>7942</v>
      </c>
      <c r="D2113" s="99" t="s">
        <v>13374</v>
      </c>
      <c r="E2113" s="96" t="s">
        <v>13650</v>
      </c>
      <c r="F2113" s="99" t="s">
        <v>9207</v>
      </c>
      <c r="G2113" s="97" t="s">
        <v>7942</v>
      </c>
      <c r="H2113" s="97"/>
      <c r="I2113" s="96" t="s">
        <v>13447</v>
      </c>
      <c r="J2113" s="95" t="s">
        <v>5807</v>
      </c>
      <c r="K2113" s="95" t="s">
        <v>12002</v>
      </c>
      <c r="L2113" s="164">
        <v>22398.41</v>
      </c>
      <c r="M2113" s="154">
        <v>24638.25</v>
      </c>
      <c r="N2113" s="125">
        <f>(Combined[[#This Row],[Westlake List Price 06-01-26]]-Combined[[#This Row],[Westlake List Price 05-01-26]])/Combined[[#This Row],[Westlake List Price 05-01-26]]</f>
        <v>9.9999955353973796E-2</v>
      </c>
    </row>
    <row r="2114" spans="1:14" x14ac:dyDescent="0.3">
      <c r="A2114" s="118">
        <v>4123</v>
      </c>
      <c r="B2114" s="118" t="s">
        <v>7943</v>
      </c>
      <c r="C2114" s="118" t="s">
        <v>7943</v>
      </c>
      <c r="D2114" s="99" t="s">
        <v>13374</v>
      </c>
      <c r="E2114" s="99" t="s">
        <v>13650</v>
      </c>
      <c r="F2114" s="99" t="s">
        <v>12375</v>
      </c>
      <c r="G2114" s="97" t="s">
        <v>7943</v>
      </c>
      <c r="H2114" s="97"/>
      <c r="I2114" s="96" t="s">
        <v>13447</v>
      </c>
      <c r="J2114" s="95" t="s">
        <v>13334</v>
      </c>
      <c r="K2114" s="95" t="s">
        <v>12002</v>
      </c>
      <c r="L2114" s="164">
        <v>30995.94</v>
      </c>
      <c r="M2114" s="154">
        <v>34095.53</v>
      </c>
      <c r="N2114" s="125">
        <f>(Combined[[#This Row],[Westlake List Price 06-01-26]]-Combined[[#This Row],[Westlake List Price 05-01-26]])/Combined[[#This Row],[Westlake List Price 05-01-26]]</f>
        <v>9.9999870950840661E-2</v>
      </c>
    </row>
    <row r="2115" spans="1:14" x14ac:dyDescent="0.3">
      <c r="A2115" s="118">
        <v>4124</v>
      </c>
      <c r="B2115" s="118" t="s">
        <v>14565</v>
      </c>
      <c r="C2115" s="118" t="s">
        <v>7944</v>
      </c>
      <c r="D2115" s="99" t="s">
        <v>13374</v>
      </c>
      <c r="E2115" s="96" t="s">
        <v>13650</v>
      </c>
      <c r="F2115" s="99" t="s">
        <v>9210</v>
      </c>
      <c r="G2115" s="97" t="s">
        <v>7944</v>
      </c>
      <c r="H2115" s="97"/>
      <c r="I2115" s="96" t="s">
        <v>13447</v>
      </c>
      <c r="J2115" s="95" t="s">
        <v>5807</v>
      </c>
      <c r="K2115" s="95" t="s">
        <v>12002</v>
      </c>
      <c r="L2115" s="164">
        <v>33533.14</v>
      </c>
      <c r="M2115" s="154">
        <v>36886.449999999997</v>
      </c>
      <c r="N2115" s="125">
        <f>(Combined[[#This Row],[Westlake List Price 06-01-26]]-Combined[[#This Row],[Westlake List Price 05-01-26]])/Combined[[#This Row],[Westlake List Price 05-01-26]]</f>
        <v>9.9999880715017975E-2</v>
      </c>
    </row>
    <row r="2116" spans="1:14" x14ac:dyDescent="0.3">
      <c r="A2116" s="118">
        <v>4125</v>
      </c>
      <c r="B2116" s="118" t="s">
        <v>7945</v>
      </c>
      <c r="C2116" s="118" t="s">
        <v>7945</v>
      </c>
      <c r="D2116" s="99" t="s">
        <v>13374</v>
      </c>
      <c r="E2116" s="99" t="s">
        <v>13650</v>
      </c>
      <c r="F2116" s="99" t="s">
        <v>12345</v>
      </c>
      <c r="G2116" s="97" t="s">
        <v>7945</v>
      </c>
      <c r="H2116" s="97"/>
      <c r="I2116" s="96" t="s">
        <v>13447</v>
      </c>
      <c r="J2116" s="95" t="s">
        <v>13184</v>
      </c>
      <c r="K2116" s="95" t="s">
        <v>12002</v>
      </c>
      <c r="L2116" s="164">
        <v>41203.68</v>
      </c>
      <c r="M2116" s="154">
        <v>45324.05</v>
      </c>
      <c r="N2116" s="125">
        <f>(Combined[[#This Row],[Westlake List Price 06-01-26]]-Combined[[#This Row],[Westlake List Price 05-01-26]])/Combined[[#This Row],[Westlake List Price 05-01-26]]</f>
        <v>0.10000004853935383</v>
      </c>
    </row>
    <row r="2117" spans="1:14" x14ac:dyDescent="0.3">
      <c r="A2117" s="118">
        <v>4126</v>
      </c>
      <c r="B2117" s="118" t="s">
        <v>7946</v>
      </c>
      <c r="C2117" s="118" t="s">
        <v>7946</v>
      </c>
      <c r="D2117" s="99" t="s">
        <v>13374</v>
      </c>
      <c r="E2117" s="99" t="s">
        <v>13663</v>
      </c>
      <c r="F2117" s="99" t="s">
        <v>9213</v>
      </c>
      <c r="G2117" s="97" t="s">
        <v>7946</v>
      </c>
      <c r="H2117" s="97"/>
      <c r="I2117" s="96" t="s">
        <v>13447</v>
      </c>
      <c r="J2117" s="95" t="s">
        <v>5807</v>
      </c>
      <c r="K2117" s="95" t="s">
        <v>12002</v>
      </c>
      <c r="L2117" s="164">
        <v>21428.75</v>
      </c>
      <c r="M2117" s="154">
        <v>23571.63</v>
      </c>
      <c r="N2117" s="125">
        <f>(Combined[[#This Row],[Westlake List Price 06-01-26]]-Combined[[#This Row],[Westlake List Price 05-01-26]])/Combined[[#This Row],[Westlake List Price 05-01-26]]</f>
        <v>0.10000023333138895</v>
      </c>
    </row>
    <row r="2118" spans="1:14" x14ac:dyDescent="0.3">
      <c r="A2118" s="118">
        <v>4127</v>
      </c>
      <c r="B2118" s="118" t="s">
        <v>16166</v>
      </c>
      <c r="C2118" s="118" t="s">
        <v>7947</v>
      </c>
      <c r="D2118" s="99" t="s">
        <v>13374</v>
      </c>
      <c r="E2118" s="99" t="s">
        <v>13663</v>
      </c>
      <c r="F2118" s="99" t="s">
        <v>9215</v>
      </c>
      <c r="G2118" s="97" t="s">
        <v>7947</v>
      </c>
      <c r="H2118" s="97"/>
      <c r="I2118" s="96" t="s">
        <v>13447</v>
      </c>
      <c r="J2118" s="95" t="s">
        <v>1633</v>
      </c>
      <c r="K2118" s="95" t="s">
        <v>12002</v>
      </c>
      <c r="L2118" s="164">
        <v>22259.54</v>
      </c>
      <c r="M2118" s="154">
        <v>24485.49</v>
      </c>
      <c r="N2118" s="125">
        <f>(Combined[[#This Row],[Westlake List Price 06-01-26]]-Combined[[#This Row],[Westlake List Price 05-01-26]])/Combined[[#This Row],[Westlake List Price 05-01-26]]</f>
        <v>9.9999820301767267E-2</v>
      </c>
    </row>
    <row r="2119" spans="1:14" x14ac:dyDescent="0.3">
      <c r="A2119" s="118">
        <v>4128</v>
      </c>
      <c r="B2119" s="118" t="s">
        <v>14565</v>
      </c>
      <c r="C2119" s="118" t="s">
        <v>7948</v>
      </c>
      <c r="D2119" s="99" t="s">
        <v>13374</v>
      </c>
      <c r="E2119" s="99" t="s">
        <v>13663</v>
      </c>
      <c r="F2119" s="99" t="s">
        <v>9217</v>
      </c>
      <c r="G2119" s="97" t="s">
        <v>7948</v>
      </c>
      <c r="H2119" s="97"/>
      <c r="I2119" s="96" t="s">
        <v>13447</v>
      </c>
      <c r="J2119" s="95" t="s">
        <v>5807</v>
      </c>
      <c r="K2119" s="95" t="s">
        <v>12002</v>
      </c>
      <c r="L2119" s="164">
        <v>24608.71</v>
      </c>
      <c r="M2119" s="154">
        <v>27069.58</v>
      </c>
      <c r="N2119" s="125">
        <f>(Combined[[#This Row],[Westlake List Price 06-01-26]]-Combined[[#This Row],[Westlake List Price 05-01-26]])/Combined[[#This Row],[Westlake List Price 05-01-26]]</f>
        <v>9.99999593639814E-2</v>
      </c>
    </row>
    <row r="2120" spans="1:14" x14ac:dyDescent="0.3">
      <c r="A2120" s="118">
        <v>4129</v>
      </c>
      <c r="B2120" s="118" t="s">
        <v>14565</v>
      </c>
      <c r="C2120" s="118" t="s">
        <v>7949</v>
      </c>
      <c r="D2120" s="99" t="s">
        <v>13374</v>
      </c>
      <c r="E2120" s="99" t="s">
        <v>13663</v>
      </c>
      <c r="F2120" s="99" t="s">
        <v>9219</v>
      </c>
      <c r="G2120" s="97" t="s">
        <v>7949</v>
      </c>
      <c r="H2120" s="97"/>
      <c r="I2120" s="96" t="s">
        <v>13447</v>
      </c>
      <c r="J2120" s="95" t="s">
        <v>5807</v>
      </c>
      <c r="K2120" s="95" t="s">
        <v>12002</v>
      </c>
      <c r="L2120" s="164">
        <v>25882.57</v>
      </c>
      <c r="M2120" s="154">
        <v>28470.83</v>
      </c>
      <c r="N2120" s="125">
        <f>(Combined[[#This Row],[Westlake List Price 06-01-26]]-Combined[[#This Row],[Westlake List Price 05-01-26]])/Combined[[#This Row],[Westlake List Price 05-01-26]]</f>
        <v>0.10000011590811894</v>
      </c>
    </row>
    <row r="2121" spans="1:14" x14ac:dyDescent="0.3">
      <c r="A2121" s="118">
        <v>4130</v>
      </c>
      <c r="B2121" s="118" t="s">
        <v>14565</v>
      </c>
      <c r="C2121" s="118" t="s">
        <v>8133</v>
      </c>
      <c r="D2121" s="99" t="s">
        <v>13374</v>
      </c>
      <c r="E2121" s="99" t="s">
        <v>13663</v>
      </c>
      <c r="F2121" s="99" t="s">
        <v>9221</v>
      </c>
      <c r="G2121" s="97" t="s">
        <v>8133</v>
      </c>
      <c r="H2121" s="97"/>
      <c r="I2121" s="96" t="s">
        <v>13447</v>
      </c>
      <c r="J2121" s="95" t="s">
        <v>5807</v>
      </c>
      <c r="K2121" s="95" t="s">
        <v>12002</v>
      </c>
      <c r="L2121" s="164">
        <v>28302.14</v>
      </c>
      <c r="M2121" s="154">
        <v>31132.35</v>
      </c>
      <c r="N2121" s="125">
        <f>(Combined[[#This Row],[Westlake List Price 06-01-26]]-Combined[[#This Row],[Westlake List Price 05-01-26]])/Combined[[#This Row],[Westlake List Price 05-01-26]]</f>
        <v>9.9999858667931082E-2</v>
      </c>
    </row>
    <row r="2122" spans="1:14" x14ac:dyDescent="0.3">
      <c r="A2122" s="118">
        <v>4131</v>
      </c>
      <c r="B2122" s="118" t="s">
        <v>14565</v>
      </c>
      <c r="C2122" s="118" t="s">
        <v>8134</v>
      </c>
      <c r="D2122" s="99" t="s">
        <v>13374</v>
      </c>
      <c r="E2122" s="99" t="s">
        <v>13663</v>
      </c>
      <c r="F2122" s="99" t="s">
        <v>9223</v>
      </c>
      <c r="G2122" s="97" t="s">
        <v>8134</v>
      </c>
      <c r="H2122" s="97"/>
      <c r="I2122" s="96" t="s">
        <v>13447</v>
      </c>
      <c r="J2122" s="95" t="s">
        <v>5807</v>
      </c>
      <c r="K2122" s="95" t="s">
        <v>12002</v>
      </c>
      <c r="L2122" s="164">
        <v>31950.080000000002</v>
      </c>
      <c r="M2122" s="154">
        <v>35145.089999999997</v>
      </c>
      <c r="N2122" s="125">
        <f>(Combined[[#This Row],[Westlake List Price 06-01-26]]-Combined[[#This Row],[Westlake List Price 05-01-26]])/Combined[[#This Row],[Westlake List Price 05-01-26]]</f>
        <v>0.10000006259765216</v>
      </c>
    </row>
    <row r="2123" spans="1:14" x14ac:dyDescent="0.3">
      <c r="A2123" s="118">
        <v>4132</v>
      </c>
      <c r="B2123" s="118" t="s">
        <v>14565</v>
      </c>
      <c r="C2123" s="118" t="s">
        <v>8135</v>
      </c>
      <c r="D2123" s="99" t="s">
        <v>13374</v>
      </c>
      <c r="E2123" s="99" t="s">
        <v>13663</v>
      </c>
      <c r="F2123" s="99" t="s">
        <v>9225</v>
      </c>
      <c r="G2123" s="97" t="s">
        <v>8135</v>
      </c>
      <c r="H2123" s="97"/>
      <c r="I2123" s="96" t="s">
        <v>13447</v>
      </c>
      <c r="J2123" s="95" t="s">
        <v>5807</v>
      </c>
      <c r="K2123" s="95" t="s">
        <v>12002</v>
      </c>
      <c r="L2123" s="164">
        <v>32739.360000000001</v>
      </c>
      <c r="M2123" s="154">
        <v>36013.300000000003</v>
      </c>
      <c r="N2123" s="125">
        <f>(Combined[[#This Row],[Westlake List Price 06-01-26]]-Combined[[#This Row],[Westlake List Price 05-01-26]])/Combined[[#This Row],[Westlake List Price 05-01-26]]</f>
        <v>0.10000012217709822</v>
      </c>
    </row>
    <row r="2124" spans="1:14" x14ac:dyDescent="0.3">
      <c r="A2124" s="118">
        <v>4133</v>
      </c>
      <c r="B2124" s="118" t="s">
        <v>14565</v>
      </c>
      <c r="C2124" s="118" t="s">
        <v>8136</v>
      </c>
      <c r="D2124" s="99" t="s">
        <v>13374</v>
      </c>
      <c r="E2124" s="99" t="s">
        <v>13663</v>
      </c>
      <c r="F2124" s="99" t="s">
        <v>9227</v>
      </c>
      <c r="G2124" s="97" t="s">
        <v>8136</v>
      </c>
      <c r="H2124" s="97"/>
      <c r="I2124" s="96" t="s">
        <v>13447</v>
      </c>
      <c r="J2124" s="95" t="s">
        <v>5807</v>
      </c>
      <c r="K2124" s="95" t="s">
        <v>12002</v>
      </c>
      <c r="L2124" s="164">
        <v>37229.910000000003</v>
      </c>
      <c r="M2124" s="154">
        <v>40952.9</v>
      </c>
      <c r="N2124" s="125">
        <f>(Combined[[#This Row],[Westlake List Price 06-01-26]]-Combined[[#This Row],[Westlake List Price 05-01-26]])/Combined[[#This Row],[Westlake List Price 05-01-26]]</f>
        <v>9.9999973139875908E-2</v>
      </c>
    </row>
    <row r="2125" spans="1:14" x14ac:dyDescent="0.3">
      <c r="A2125" s="118">
        <v>4134</v>
      </c>
      <c r="B2125" s="118" t="s">
        <v>14565</v>
      </c>
      <c r="C2125" s="118" t="s">
        <v>8137</v>
      </c>
      <c r="D2125" s="99" t="s">
        <v>13374</v>
      </c>
      <c r="E2125" s="99" t="s">
        <v>13663</v>
      </c>
      <c r="F2125" s="99" t="s">
        <v>9229</v>
      </c>
      <c r="G2125" s="97" t="s">
        <v>8137</v>
      </c>
      <c r="H2125" s="97"/>
      <c r="I2125" s="96" t="s">
        <v>13447</v>
      </c>
      <c r="J2125" s="95" t="s">
        <v>5807</v>
      </c>
      <c r="K2125" s="95" t="s">
        <v>12002</v>
      </c>
      <c r="L2125" s="164">
        <v>44136.99</v>
      </c>
      <c r="M2125" s="154">
        <v>48550.69</v>
      </c>
      <c r="N2125" s="125">
        <f>(Combined[[#This Row],[Westlake List Price 06-01-26]]-Combined[[#This Row],[Westlake List Price 05-01-26]])/Combined[[#This Row],[Westlake List Price 05-01-26]]</f>
        <v>0.10000002265673315</v>
      </c>
    </row>
    <row r="2126" spans="1:14" x14ac:dyDescent="0.3">
      <c r="A2126" s="118">
        <v>4135</v>
      </c>
      <c r="B2126" s="118" t="s">
        <v>14565</v>
      </c>
      <c r="C2126" s="118" t="s">
        <v>8138</v>
      </c>
      <c r="D2126" s="99" t="s">
        <v>13374</v>
      </c>
      <c r="E2126" s="99" t="s">
        <v>13663</v>
      </c>
      <c r="F2126" s="99" t="s">
        <v>9231</v>
      </c>
      <c r="G2126" s="97" t="s">
        <v>8138</v>
      </c>
      <c r="H2126" s="97"/>
      <c r="I2126" s="96" t="s">
        <v>13447</v>
      </c>
      <c r="J2126" s="95" t="s">
        <v>5807</v>
      </c>
      <c r="K2126" s="95" t="s">
        <v>12002</v>
      </c>
      <c r="L2126" s="164">
        <v>49632.9</v>
      </c>
      <c r="M2126" s="154">
        <v>54596.19</v>
      </c>
      <c r="N2126" s="125">
        <f>(Combined[[#This Row],[Westlake List Price 06-01-26]]-Combined[[#This Row],[Westlake List Price 05-01-26]])/Combined[[#This Row],[Westlake List Price 05-01-26]]</f>
        <v>0.10000000000000002</v>
      </c>
    </row>
    <row r="2127" spans="1:14" x14ac:dyDescent="0.3">
      <c r="A2127" s="118">
        <v>4136</v>
      </c>
      <c r="B2127" s="118" t="s">
        <v>8139</v>
      </c>
      <c r="C2127" s="118" t="s">
        <v>8139</v>
      </c>
      <c r="D2127" s="99" t="s">
        <v>13374</v>
      </c>
      <c r="E2127" s="99" t="s">
        <v>13664</v>
      </c>
      <c r="F2127" s="99" t="s">
        <v>9233</v>
      </c>
      <c r="G2127" s="97" t="s">
        <v>8139</v>
      </c>
      <c r="H2127" s="97"/>
      <c r="I2127" s="96" t="s">
        <v>13447</v>
      </c>
      <c r="J2127" s="95" t="s">
        <v>5807</v>
      </c>
      <c r="K2127" s="95" t="s">
        <v>12002</v>
      </c>
      <c r="L2127" s="164">
        <v>27537.11</v>
      </c>
      <c r="M2127" s="154">
        <v>30290.82</v>
      </c>
      <c r="N2127" s="125">
        <f>(Combined[[#This Row],[Westlake List Price 06-01-26]]-Combined[[#This Row],[Westlake List Price 05-01-26]])/Combined[[#This Row],[Westlake List Price 05-01-26]]</f>
        <v>9.9999963685368551E-2</v>
      </c>
    </row>
    <row r="2128" spans="1:14" x14ac:dyDescent="0.3">
      <c r="A2128" s="118">
        <v>4137</v>
      </c>
      <c r="B2128" s="118" t="s">
        <v>8140</v>
      </c>
      <c r="C2128" s="118" t="s">
        <v>8140</v>
      </c>
      <c r="D2128" s="99" t="s">
        <v>13374</v>
      </c>
      <c r="E2128" s="99" t="s">
        <v>13664</v>
      </c>
      <c r="F2128" s="99" t="s">
        <v>9235</v>
      </c>
      <c r="G2128" s="97" t="s">
        <v>8140</v>
      </c>
      <c r="H2128" s="97"/>
      <c r="I2128" s="96" t="s">
        <v>13447</v>
      </c>
      <c r="J2128" s="95" t="s">
        <v>5807</v>
      </c>
      <c r="K2128" s="95" t="s">
        <v>12002</v>
      </c>
      <c r="L2128" s="164">
        <v>28475.03</v>
      </c>
      <c r="M2128" s="154">
        <v>31322.53</v>
      </c>
      <c r="N2128" s="125">
        <f>(Combined[[#This Row],[Westlake List Price 06-01-26]]-Combined[[#This Row],[Westlake List Price 05-01-26]])/Combined[[#This Row],[Westlake List Price 05-01-26]]</f>
        <v>9.999989464453593E-2</v>
      </c>
    </row>
    <row r="2129" spans="1:14" x14ac:dyDescent="0.3">
      <c r="A2129" s="118">
        <v>4138</v>
      </c>
      <c r="B2129" s="118" t="s">
        <v>14565</v>
      </c>
      <c r="C2129" s="118" t="s">
        <v>8141</v>
      </c>
      <c r="D2129" s="99" t="s">
        <v>13374</v>
      </c>
      <c r="E2129" s="99" t="s">
        <v>13664</v>
      </c>
      <c r="F2129" s="99" t="s">
        <v>9237</v>
      </c>
      <c r="G2129" s="97" t="s">
        <v>8141</v>
      </c>
      <c r="H2129" s="97"/>
      <c r="I2129" s="96" t="s">
        <v>13447</v>
      </c>
      <c r="J2129" s="95" t="s">
        <v>5807</v>
      </c>
      <c r="K2129" s="95" t="s">
        <v>12002</v>
      </c>
      <c r="L2129" s="164">
        <v>31622.97</v>
      </c>
      <c r="M2129" s="154">
        <v>34785.269999999997</v>
      </c>
      <c r="N2129" s="125">
        <f>(Combined[[#This Row],[Westlake List Price 06-01-26]]-Combined[[#This Row],[Westlake List Price 05-01-26]])/Combined[[#This Row],[Westlake List Price 05-01-26]]</f>
        <v>0.10000009486774947</v>
      </c>
    </row>
    <row r="2130" spans="1:14" x14ac:dyDescent="0.3">
      <c r="A2130" s="118">
        <v>4139</v>
      </c>
      <c r="B2130" s="118" t="s">
        <v>14565</v>
      </c>
      <c r="C2130" s="118" t="s">
        <v>8142</v>
      </c>
      <c r="D2130" s="99" t="s">
        <v>13374</v>
      </c>
      <c r="E2130" s="99" t="s">
        <v>13664</v>
      </c>
      <c r="F2130" s="99" t="s">
        <v>9239</v>
      </c>
      <c r="G2130" s="97" t="s">
        <v>8142</v>
      </c>
      <c r="H2130" s="97"/>
      <c r="I2130" s="96" t="s">
        <v>13447</v>
      </c>
      <c r="J2130" s="95" t="s">
        <v>5807</v>
      </c>
      <c r="K2130" s="95" t="s">
        <v>12002</v>
      </c>
      <c r="L2130" s="164">
        <v>33260.04</v>
      </c>
      <c r="M2130" s="154">
        <v>36586.04</v>
      </c>
      <c r="N2130" s="125">
        <f>(Combined[[#This Row],[Westlake List Price 06-01-26]]-Combined[[#This Row],[Westlake List Price 05-01-26]])/Combined[[#This Row],[Westlake List Price 05-01-26]]</f>
        <v>9.9999879735562555E-2</v>
      </c>
    </row>
    <row r="2131" spans="1:14" x14ac:dyDescent="0.3">
      <c r="A2131" s="118">
        <v>4140</v>
      </c>
      <c r="B2131" s="118" t="s">
        <v>8143</v>
      </c>
      <c r="C2131" s="118" t="s">
        <v>8143</v>
      </c>
      <c r="D2131" s="99" t="s">
        <v>13374</v>
      </c>
      <c r="E2131" s="99" t="s">
        <v>13664</v>
      </c>
      <c r="F2131" s="99" t="s">
        <v>9241</v>
      </c>
      <c r="G2131" s="97" t="s">
        <v>8143</v>
      </c>
      <c r="H2131" s="97"/>
      <c r="I2131" s="96" t="s">
        <v>13447</v>
      </c>
      <c r="J2131" s="95" t="s">
        <v>5807</v>
      </c>
      <c r="K2131" s="95" t="s">
        <v>12002</v>
      </c>
      <c r="L2131" s="164">
        <v>36369.43</v>
      </c>
      <c r="M2131" s="154">
        <v>40006.370000000003</v>
      </c>
      <c r="N2131" s="125">
        <f>(Combined[[#This Row],[Westlake List Price 06-01-26]]-Combined[[#This Row],[Westlake List Price 05-01-26]])/Combined[[#This Row],[Westlake List Price 05-01-26]]</f>
        <v>9.9999917513142286E-2</v>
      </c>
    </row>
    <row r="2132" spans="1:14" x14ac:dyDescent="0.3">
      <c r="A2132" s="118">
        <v>4141</v>
      </c>
      <c r="B2132" s="118" t="s">
        <v>14565</v>
      </c>
      <c r="C2132" s="118" t="s">
        <v>8144</v>
      </c>
      <c r="D2132" s="99" t="s">
        <v>13374</v>
      </c>
      <c r="E2132" s="99" t="s">
        <v>13664</v>
      </c>
      <c r="F2132" s="99" t="s">
        <v>9243</v>
      </c>
      <c r="G2132" s="97" t="s">
        <v>8144</v>
      </c>
      <c r="H2132" s="97"/>
      <c r="I2132" s="96" t="s">
        <v>13447</v>
      </c>
      <c r="J2132" s="95" t="s">
        <v>5807</v>
      </c>
      <c r="K2132" s="95" t="s">
        <v>12002</v>
      </c>
      <c r="L2132" s="164">
        <v>41057.129999999997</v>
      </c>
      <c r="M2132" s="154">
        <v>45162.84</v>
      </c>
      <c r="N2132" s="125">
        <f>(Combined[[#This Row],[Westlake List Price 06-01-26]]-Combined[[#This Row],[Westlake List Price 05-01-26]])/Combined[[#This Row],[Westlake List Price 05-01-26]]</f>
        <v>9.9999926931083574E-2</v>
      </c>
    </row>
    <row r="2133" spans="1:14" x14ac:dyDescent="0.3">
      <c r="A2133" s="118">
        <v>4142</v>
      </c>
      <c r="B2133" s="118" t="s">
        <v>8145</v>
      </c>
      <c r="C2133" s="118" t="s">
        <v>8145</v>
      </c>
      <c r="D2133" s="99" t="s">
        <v>13374</v>
      </c>
      <c r="E2133" s="99" t="s">
        <v>13664</v>
      </c>
      <c r="F2133" s="99" t="s">
        <v>9245</v>
      </c>
      <c r="G2133" s="97" t="s">
        <v>8145</v>
      </c>
      <c r="H2133" s="97"/>
      <c r="I2133" s="96" t="s">
        <v>13447</v>
      </c>
      <c r="J2133" s="95" t="s">
        <v>5807</v>
      </c>
      <c r="K2133" s="95" t="s">
        <v>12002</v>
      </c>
      <c r="L2133" s="164">
        <v>42071.63</v>
      </c>
      <c r="M2133" s="154">
        <v>46278.79</v>
      </c>
      <c r="N2133" s="125">
        <f>(Combined[[#This Row],[Westlake List Price 06-01-26]]-Combined[[#This Row],[Westlake List Price 05-01-26]])/Combined[[#This Row],[Westlake List Price 05-01-26]]</f>
        <v>9.9999928693040988E-2</v>
      </c>
    </row>
    <row r="2134" spans="1:14" x14ac:dyDescent="0.3">
      <c r="A2134" s="118">
        <v>4143</v>
      </c>
      <c r="B2134" s="118" t="s">
        <v>14565</v>
      </c>
      <c r="C2134" s="118" t="s">
        <v>8146</v>
      </c>
      <c r="D2134" s="99" t="s">
        <v>13374</v>
      </c>
      <c r="E2134" s="99" t="s">
        <v>13664</v>
      </c>
      <c r="F2134" s="99" t="s">
        <v>9247</v>
      </c>
      <c r="G2134" s="97" t="s">
        <v>8146</v>
      </c>
      <c r="H2134" s="97"/>
      <c r="I2134" s="96" t="s">
        <v>13447</v>
      </c>
      <c r="J2134" s="95" t="s">
        <v>5807</v>
      </c>
      <c r="K2134" s="95" t="s">
        <v>12002</v>
      </c>
      <c r="L2134" s="164">
        <v>43331.45</v>
      </c>
      <c r="M2134" s="154">
        <v>47664.6</v>
      </c>
      <c r="N2134" s="125">
        <f>(Combined[[#This Row],[Westlake List Price 06-01-26]]-Combined[[#This Row],[Westlake List Price 05-01-26]])/Combined[[#This Row],[Westlake List Price 05-01-26]]</f>
        <v>0.10000011538963044</v>
      </c>
    </row>
    <row r="2135" spans="1:14" x14ac:dyDescent="0.3">
      <c r="A2135" s="118">
        <v>4144</v>
      </c>
      <c r="B2135" s="118" t="s">
        <v>14565</v>
      </c>
      <c r="C2135" s="118" t="s">
        <v>8147</v>
      </c>
      <c r="D2135" s="99" t="s">
        <v>13374</v>
      </c>
      <c r="E2135" s="99" t="s">
        <v>13664</v>
      </c>
      <c r="F2135" s="99" t="s">
        <v>9249</v>
      </c>
      <c r="G2135" s="97" t="s">
        <v>8147</v>
      </c>
      <c r="H2135" s="97"/>
      <c r="I2135" s="96" t="s">
        <v>13447</v>
      </c>
      <c r="J2135" s="95" t="s">
        <v>5807</v>
      </c>
      <c r="K2135" s="95" t="s">
        <v>12002</v>
      </c>
      <c r="L2135" s="164">
        <v>53613.09</v>
      </c>
      <c r="M2135" s="154">
        <v>58974.400000000001</v>
      </c>
      <c r="N2135" s="125">
        <f>(Combined[[#This Row],[Westlake List Price 06-01-26]]-Combined[[#This Row],[Westlake List Price 05-01-26]])/Combined[[#This Row],[Westlake List Price 05-01-26]]</f>
        <v>0.10000001865216135</v>
      </c>
    </row>
    <row r="2136" spans="1:14" x14ac:dyDescent="0.3">
      <c r="A2136" s="118">
        <v>4145</v>
      </c>
      <c r="B2136" s="118" t="s">
        <v>14565</v>
      </c>
      <c r="C2136" s="118" t="s">
        <v>8148</v>
      </c>
      <c r="D2136" s="99" t="s">
        <v>13374</v>
      </c>
      <c r="E2136" s="99" t="s">
        <v>13664</v>
      </c>
      <c r="F2136" s="99" t="s">
        <v>9251</v>
      </c>
      <c r="G2136" s="97" t="s">
        <v>8148</v>
      </c>
      <c r="H2136" s="97"/>
      <c r="I2136" s="96" t="s">
        <v>13447</v>
      </c>
      <c r="J2136" s="95" t="s">
        <v>5807</v>
      </c>
      <c r="K2136" s="95" t="s">
        <v>12002</v>
      </c>
      <c r="L2136" s="164">
        <v>55128.79</v>
      </c>
      <c r="M2136" s="154">
        <v>60641.67</v>
      </c>
      <c r="N2136" s="125">
        <f>(Combined[[#This Row],[Westlake List Price 06-01-26]]-Combined[[#This Row],[Westlake List Price 05-01-26]])/Combined[[#This Row],[Westlake List Price 05-01-26]]</f>
        <v>0.10000001813934239</v>
      </c>
    </row>
    <row r="2137" spans="1:14" x14ac:dyDescent="0.3">
      <c r="A2137" s="118">
        <v>4146</v>
      </c>
      <c r="B2137" s="118" t="s">
        <v>8149</v>
      </c>
      <c r="C2137" s="118" t="s">
        <v>8149</v>
      </c>
      <c r="D2137" s="99" t="s">
        <v>13374</v>
      </c>
      <c r="E2137" s="99" t="s">
        <v>13664</v>
      </c>
      <c r="F2137" s="99" t="s">
        <v>9253</v>
      </c>
      <c r="G2137" s="97" t="s">
        <v>8149</v>
      </c>
      <c r="H2137" s="97"/>
      <c r="I2137" s="96" t="s">
        <v>13447</v>
      </c>
      <c r="J2137" s="95" t="s">
        <v>13185</v>
      </c>
      <c r="K2137" s="95" t="s">
        <v>12002</v>
      </c>
      <c r="L2137" s="164">
        <v>68911.240000000005</v>
      </c>
      <c r="M2137" s="154">
        <v>75802.36</v>
      </c>
      <c r="N2137" s="125">
        <f>(Combined[[#This Row],[Westlake List Price 06-01-26]]-Combined[[#This Row],[Westlake List Price 05-01-26]])/Combined[[#This Row],[Westlake List Price 05-01-26]]</f>
        <v>9.9999941954316815E-2</v>
      </c>
    </row>
    <row r="2138" spans="1:14" x14ac:dyDescent="0.3">
      <c r="A2138" s="118">
        <v>4147</v>
      </c>
      <c r="B2138" s="118" t="s">
        <v>14565</v>
      </c>
      <c r="C2138" s="118" t="s">
        <v>8150</v>
      </c>
      <c r="D2138" s="99" t="s">
        <v>13374</v>
      </c>
      <c r="E2138" s="99" t="s">
        <v>13665</v>
      </c>
      <c r="F2138" s="99" t="s">
        <v>9255</v>
      </c>
      <c r="G2138" s="97" t="s">
        <v>8150</v>
      </c>
      <c r="H2138" s="97"/>
      <c r="I2138" s="96" t="s">
        <v>13447</v>
      </c>
      <c r="J2138" s="95" t="s">
        <v>5807</v>
      </c>
      <c r="K2138" s="95" t="s">
        <v>12002</v>
      </c>
      <c r="L2138" s="164">
        <v>36624.36</v>
      </c>
      <c r="M2138" s="154">
        <v>40286.800000000003</v>
      </c>
      <c r="N2138" s="125">
        <f>(Combined[[#This Row],[Westlake List Price 06-01-26]]-Combined[[#This Row],[Westlake List Price 05-01-26]])/Combined[[#This Row],[Westlake List Price 05-01-26]]</f>
        <v>0.10000010921692563</v>
      </c>
    </row>
    <row r="2139" spans="1:14" x14ac:dyDescent="0.3">
      <c r="A2139" s="118">
        <v>4148</v>
      </c>
      <c r="B2139" s="118" t="s">
        <v>8151</v>
      </c>
      <c r="C2139" s="118" t="s">
        <v>8151</v>
      </c>
      <c r="D2139" s="99" t="s">
        <v>13374</v>
      </c>
      <c r="E2139" s="99" t="s">
        <v>13665</v>
      </c>
      <c r="F2139" s="99" t="s">
        <v>9257</v>
      </c>
      <c r="G2139" s="97" t="s">
        <v>8151</v>
      </c>
      <c r="H2139" s="97"/>
      <c r="I2139" s="96" t="s">
        <v>13447</v>
      </c>
      <c r="J2139" s="95" t="s">
        <v>5807</v>
      </c>
      <c r="K2139" s="95" t="s">
        <v>12002</v>
      </c>
      <c r="L2139" s="164">
        <v>37616.730000000003</v>
      </c>
      <c r="M2139" s="154">
        <v>41378.400000000001</v>
      </c>
      <c r="N2139" s="125">
        <f>(Combined[[#This Row],[Westlake List Price 06-01-26]]-Combined[[#This Row],[Westlake List Price 05-01-26]])/Combined[[#This Row],[Westlake List Price 05-01-26]]</f>
        <v>9.999992024825119E-2</v>
      </c>
    </row>
    <row r="2140" spans="1:14" x14ac:dyDescent="0.3">
      <c r="A2140" s="118">
        <v>4149</v>
      </c>
      <c r="B2140" s="118" t="s">
        <v>8152</v>
      </c>
      <c r="C2140" s="118" t="s">
        <v>8152</v>
      </c>
      <c r="D2140" s="99" t="s">
        <v>13374</v>
      </c>
      <c r="E2140" s="99" t="s">
        <v>13665</v>
      </c>
      <c r="F2140" s="99" t="s">
        <v>9259</v>
      </c>
      <c r="G2140" s="97" t="s">
        <v>8152</v>
      </c>
      <c r="H2140" s="97"/>
      <c r="I2140" s="96" t="s">
        <v>13447</v>
      </c>
      <c r="J2140" s="95" t="s">
        <v>5807</v>
      </c>
      <c r="K2140" s="95" t="s">
        <v>12002</v>
      </c>
      <c r="L2140" s="164">
        <v>42058.51</v>
      </c>
      <c r="M2140" s="154">
        <v>46264.36</v>
      </c>
      <c r="N2140" s="125">
        <f>(Combined[[#This Row],[Westlake List Price 06-01-26]]-Combined[[#This Row],[Westlake List Price 05-01-26]])/Combined[[#This Row],[Westlake List Price 05-01-26]]</f>
        <v>9.9999976223598935E-2</v>
      </c>
    </row>
    <row r="2141" spans="1:14" x14ac:dyDescent="0.3">
      <c r="A2141" s="118">
        <v>4150</v>
      </c>
      <c r="B2141" s="118" t="s">
        <v>14565</v>
      </c>
      <c r="C2141" s="118" t="s">
        <v>8153</v>
      </c>
      <c r="D2141" s="99" t="s">
        <v>13374</v>
      </c>
      <c r="E2141" s="99" t="s">
        <v>13665</v>
      </c>
      <c r="F2141" s="99" t="s">
        <v>9261</v>
      </c>
      <c r="G2141" s="97" t="s">
        <v>8153</v>
      </c>
      <c r="H2141" s="97"/>
      <c r="I2141" s="96" t="s">
        <v>13447</v>
      </c>
      <c r="J2141" s="95" t="s">
        <v>5807</v>
      </c>
      <c r="K2141" s="95" t="s">
        <v>12002</v>
      </c>
      <c r="L2141" s="164">
        <v>44235.83</v>
      </c>
      <c r="M2141" s="154">
        <v>48659.41</v>
      </c>
      <c r="N2141" s="125">
        <f>(Combined[[#This Row],[Westlake List Price 06-01-26]]-Combined[[#This Row],[Westlake List Price 05-01-26]])/Combined[[#This Row],[Westlake List Price 05-01-26]]</f>
        <v>9.9999932181672677E-2</v>
      </c>
    </row>
    <row r="2142" spans="1:14" x14ac:dyDescent="0.3">
      <c r="A2142" s="118">
        <v>4151</v>
      </c>
      <c r="B2142" s="118" t="s">
        <v>14565</v>
      </c>
      <c r="C2142" s="118" t="s">
        <v>8154</v>
      </c>
      <c r="D2142" s="99" t="s">
        <v>13374</v>
      </c>
      <c r="E2142" s="99" t="s">
        <v>13665</v>
      </c>
      <c r="F2142" s="99" t="s">
        <v>9263</v>
      </c>
      <c r="G2142" s="97" t="s">
        <v>8154</v>
      </c>
      <c r="H2142" s="97"/>
      <c r="I2142" s="96" t="s">
        <v>13447</v>
      </c>
      <c r="J2142" s="95" t="s">
        <v>5807</v>
      </c>
      <c r="K2142" s="95" t="s">
        <v>12002</v>
      </c>
      <c r="L2142" s="164">
        <v>48371.34</v>
      </c>
      <c r="M2142" s="154">
        <v>53208.47</v>
      </c>
      <c r="N2142" s="125">
        <f>(Combined[[#This Row],[Westlake List Price 06-01-26]]-Combined[[#This Row],[Westlake List Price 05-01-26]])/Combined[[#This Row],[Westlake List Price 05-01-26]]</f>
        <v>9.9999917306405089E-2</v>
      </c>
    </row>
    <row r="2143" spans="1:14" x14ac:dyDescent="0.3">
      <c r="A2143" s="118">
        <v>4152</v>
      </c>
      <c r="B2143" s="118" t="s">
        <v>14565</v>
      </c>
      <c r="C2143" s="118" t="s">
        <v>8155</v>
      </c>
      <c r="D2143" s="99" t="s">
        <v>13374</v>
      </c>
      <c r="E2143" s="99" t="s">
        <v>13665</v>
      </c>
      <c r="F2143" s="99" t="s">
        <v>9515</v>
      </c>
      <c r="G2143" s="97" t="s">
        <v>8155</v>
      </c>
      <c r="H2143" s="97"/>
      <c r="I2143" s="96" t="s">
        <v>13447</v>
      </c>
      <c r="J2143" s="95" t="s">
        <v>5807</v>
      </c>
      <c r="K2143" s="95" t="s">
        <v>12002</v>
      </c>
      <c r="L2143" s="164">
        <v>61232.82</v>
      </c>
      <c r="M2143" s="154">
        <v>67356.100000000006</v>
      </c>
      <c r="N2143" s="125">
        <f>(Combined[[#This Row],[Westlake List Price 06-01-26]]-Combined[[#This Row],[Westlake List Price 05-01-26]])/Combined[[#This Row],[Westlake List Price 05-01-26]]</f>
        <v>9.9999967337777454E-2</v>
      </c>
    </row>
    <row r="2144" spans="1:14" x14ac:dyDescent="0.3">
      <c r="A2144" s="118">
        <v>4153</v>
      </c>
      <c r="B2144" s="118" t="s">
        <v>14565</v>
      </c>
      <c r="C2144" s="118" t="s">
        <v>8156</v>
      </c>
      <c r="D2144" s="99" t="s">
        <v>13374</v>
      </c>
      <c r="E2144" s="99" t="s">
        <v>13665</v>
      </c>
      <c r="F2144" s="99" t="s">
        <v>9517</v>
      </c>
      <c r="G2144" s="97" t="s">
        <v>8156</v>
      </c>
      <c r="H2144" s="97"/>
      <c r="I2144" s="96" t="s">
        <v>13447</v>
      </c>
      <c r="J2144" s="95" t="s">
        <v>5807</v>
      </c>
      <c r="K2144" s="95" t="s">
        <v>12002</v>
      </c>
      <c r="L2144" s="164">
        <v>55955.22</v>
      </c>
      <c r="M2144" s="154">
        <v>61550.74</v>
      </c>
      <c r="N2144" s="125">
        <f>(Combined[[#This Row],[Westlake List Price 06-01-26]]-Combined[[#This Row],[Westlake List Price 05-01-26]])/Combined[[#This Row],[Westlake List Price 05-01-26]]</f>
        <v>9.9999964257132701E-2</v>
      </c>
    </row>
    <row r="2145" spans="1:14" x14ac:dyDescent="0.3">
      <c r="A2145" s="118">
        <v>4154</v>
      </c>
      <c r="B2145" s="118" t="s">
        <v>14565</v>
      </c>
      <c r="C2145" s="118" t="s">
        <v>8157</v>
      </c>
      <c r="D2145" s="99" t="s">
        <v>13374</v>
      </c>
      <c r="E2145" s="99" t="s">
        <v>13665</v>
      </c>
      <c r="F2145" s="99" t="s">
        <v>9519</v>
      </c>
      <c r="G2145" s="97" t="s">
        <v>8157</v>
      </c>
      <c r="H2145" s="97"/>
      <c r="I2145" s="96" t="s">
        <v>13447</v>
      </c>
      <c r="J2145" s="95" t="s">
        <v>5807</v>
      </c>
      <c r="K2145" s="95" t="s">
        <v>12002</v>
      </c>
      <c r="L2145" s="164">
        <v>57630.79</v>
      </c>
      <c r="M2145" s="154">
        <v>63393.87</v>
      </c>
      <c r="N2145" s="125">
        <f>(Combined[[#This Row],[Westlake List Price 06-01-26]]-Combined[[#This Row],[Westlake List Price 05-01-26]])/Combined[[#This Row],[Westlake List Price 05-01-26]]</f>
        <v>0.10000001735183574</v>
      </c>
    </row>
    <row r="2146" spans="1:14" x14ac:dyDescent="0.3">
      <c r="A2146" s="118">
        <v>4155</v>
      </c>
      <c r="B2146" s="118" t="s">
        <v>16167</v>
      </c>
      <c r="C2146" s="118" t="s">
        <v>8158</v>
      </c>
      <c r="D2146" s="99" t="s">
        <v>13374</v>
      </c>
      <c r="E2146" s="99" t="s">
        <v>13665</v>
      </c>
      <c r="F2146" s="99" t="s">
        <v>9521</v>
      </c>
      <c r="G2146" s="97" t="s">
        <v>8158</v>
      </c>
      <c r="H2146" s="97"/>
      <c r="I2146" s="96" t="s">
        <v>13447</v>
      </c>
      <c r="J2146" s="95" t="s">
        <v>5807</v>
      </c>
      <c r="K2146" s="95" t="s">
        <v>12002</v>
      </c>
      <c r="L2146" s="164">
        <v>71305.38</v>
      </c>
      <c r="M2146" s="154">
        <v>78435.92</v>
      </c>
      <c r="N2146" s="125">
        <f>(Combined[[#This Row],[Westlake List Price 06-01-26]]-Combined[[#This Row],[Westlake List Price 05-01-26]])/Combined[[#This Row],[Westlake List Price 05-01-26]]</f>
        <v>0.10000002804837438</v>
      </c>
    </row>
    <row r="2147" spans="1:14" x14ac:dyDescent="0.3">
      <c r="A2147" s="118">
        <v>4156</v>
      </c>
      <c r="B2147" s="118" t="s">
        <v>14565</v>
      </c>
      <c r="C2147" s="118" t="s">
        <v>8159</v>
      </c>
      <c r="D2147" s="99" t="s">
        <v>13374</v>
      </c>
      <c r="E2147" s="99" t="s">
        <v>13665</v>
      </c>
      <c r="F2147" s="99" t="s">
        <v>9523</v>
      </c>
      <c r="G2147" s="97" t="s">
        <v>8159</v>
      </c>
      <c r="H2147" s="97"/>
      <c r="I2147" s="96" t="s">
        <v>13447</v>
      </c>
      <c r="J2147" s="95" t="s">
        <v>5807</v>
      </c>
      <c r="K2147" s="95" t="s">
        <v>12002</v>
      </c>
      <c r="L2147" s="164">
        <v>73321.259999999995</v>
      </c>
      <c r="M2147" s="154">
        <v>80653.39</v>
      </c>
      <c r="N2147" s="125">
        <f>(Combined[[#This Row],[Westlake List Price 06-01-26]]-Combined[[#This Row],[Westlake List Price 05-01-26]])/Combined[[#This Row],[Westlake List Price 05-01-26]]</f>
        <v>0.10000005455443627</v>
      </c>
    </row>
    <row r="2148" spans="1:14" x14ac:dyDescent="0.3">
      <c r="A2148" s="118">
        <v>4157</v>
      </c>
      <c r="B2148" s="118" t="s">
        <v>8160</v>
      </c>
      <c r="C2148" s="118" t="s">
        <v>8160</v>
      </c>
      <c r="D2148" s="99" t="s">
        <v>13374</v>
      </c>
      <c r="E2148" s="99" t="s">
        <v>13665</v>
      </c>
      <c r="F2148" s="99" t="s">
        <v>9525</v>
      </c>
      <c r="G2148" s="97" t="s">
        <v>8160</v>
      </c>
      <c r="H2148" s="97"/>
      <c r="I2148" s="96" t="s">
        <v>13447</v>
      </c>
      <c r="J2148" s="95" t="s">
        <v>13186</v>
      </c>
      <c r="K2148" s="95" t="s">
        <v>12002</v>
      </c>
      <c r="L2148" s="164">
        <v>97517.35</v>
      </c>
      <c r="M2148" s="154">
        <v>107269.09</v>
      </c>
      <c r="N2148" s="125">
        <f>(Combined[[#This Row],[Westlake List Price 06-01-26]]-Combined[[#This Row],[Westlake List Price 05-01-26]])/Combined[[#This Row],[Westlake List Price 05-01-26]]</f>
        <v>0.10000005127292723</v>
      </c>
    </row>
    <row r="2149" spans="1:14" x14ac:dyDescent="0.3">
      <c r="A2149" s="118">
        <v>4158</v>
      </c>
      <c r="B2149" s="118" t="s">
        <v>8161</v>
      </c>
      <c r="C2149" s="118" t="s">
        <v>8161</v>
      </c>
      <c r="D2149" s="99" t="s">
        <v>13374</v>
      </c>
      <c r="E2149" s="99" t="s">
        <v>13665</v>
      </c>
      <c r="F2149" s="99" t="s">
        <v>9527</v>
      </c>
      <c r="G2149" s="97" t="s">
        <v>8161</v>
      </c>
      <c r="H2149" s="97"/>
      <c r="I2149" s="96" t="s">
        <v>13447</v>
      </c>
      <c r="J2149" s="95" t="s">
        <v>5807</v>
      </c>
      <c r="K2149" s="95" t="s">
        <v>12002</v>
      </c>
      <c r="L2149" s="164">
        <v>129697.98</v>
      </c>
      <c r="M2149" s="154">
        <v>142667.78</v>
      </c>
      <c r="N2149" s="125">
        <f>(Combined[[#This Row],[Westlake List Price 06-01-26]]-Combined[[#This Row],[Westlake List Price 05-01-26]])/Combined[[#This Row],[Westlake List Price 05-01-26]]</f>
        <v>0.10000001542044065</v>
      </c>
    </row>
    <row r="2150" spans="1:14" x14ac:dyDescent="0.3">
      <c r="A2150" s="118">
        <v>4160</v>
      </c>
      <c r="B2150" s="118" t="s">
        <v>16168</v>
      </c>
      <c r="C2150" s="118" t="s">
        <v>8162</v>
      </c>
      <c r="D2150" s="99" t="s">
        <v>13374</v>
      </c>
      <c r="E2150" s="99" t="s">
        <v>13653</v>
      </c>
      <c r="F2150" s="99" t="s">
        <v>12000</v>
      </c>
      <c r="G2150" s="97" t="s">
        <v>8162</v>
      </c>
      <c r="H2150" s="97"/>
      <c r="I2150" s="96" t="s">
        <v>13424</v>
      </c>
      <c r="J2150" s="95" t="s">
        <v>1675</v>
      </c>
      <c r="K2150" s="95" t="s">
        <v>12002</v>
      </c>
      <c r="L2150" s="164">
        <v>350.47</v>
      </c>
      <c r="M2150" s="154">
        <v>385.52</v>
      </c>
      <c r="N2150" s="125">
        <f>(Combined[[#This Row],[Westlake List Price 06-01-26]]-Combined[[#This Row],[Westlake List Price 05-01-26]])/Combined[[#This Row],[Westlake List Price 05-01-26]]</f>
        <v>0.10000855993380305</v>
      </c>
    </row>
    <row r="2151" spans="1:14" x14ac:dyDescent="0.3">
      <c r="A2151" s="118">
        <v>4161</v>
      </c>
      <c r="B2151" s="118" t="s">
        <v>16169</v>
      </c>
      <c r="C2151" s="118" t="s">
        <v>8163</v>
      </c>
      <c r="D2151" s="99" t="s">
        <v>13374</v>
      </c>
      <c r="E2151" s="99" t="s">
        <v>13654</v>
      </c>
      <c r="F2151" s="99" t="s">
        <v>12003</v>
      </c>
      <c r="G2151" s="97" t="s">
        <v>8163</v>
      </c>
      <c r="H2151" s="97"/>
      <c r="I2151" s="96" t="s">
        <v>13425</v>
      </c>
      <c r="J2151" s="95" t="s">
        <v>1677</v>
      </c>
      <c r="K2151" s="95" t="s">
        <v>12002</v>
      </c>
      <c r="L2151" s="164">
        <v>368.04</v>
      </c>
      <c r="M2151" s="154">
        <v>404.84</v>
      </c>
      <c r="N2151" s="125">
        <f>(Combined[[#This Row],[Westlake List Price 06-01-26]]-Combined[[#This Row],[Westlake List Price 05-01-26]])/Combined[[#This Row],[Westlake List Price 05-01-26]]</f>
        <v>9.9989131616128546E-2</v>
      </c>
    </row>
    <row r="2152" spans="1:14" x14ac:dyDescent="0.3">
      <c r="A2152" s="118">
        <v>4162</v>
      </c>
      <c r="B2152" s="118" t="s">
        <v>16170</v>
      </c>
      <c r="C2152" s="118" t="s">
        <v>8164</v>
      </c>
      <c r="D2152" s="99" t="s">
        <v>13374</v>
      </c>
      <c r="E2152" s="99" t="s">
        <v>13654</v>
      </c>
      <c r="F2152" s="99" t="s">
        <v>12005</v>
      </c>
      <c r="G2152" s="97" t="s">
        <v>8164</v>
      </c>
      <c r="H2152" s="97"/>
      <c r="I2152" s="96" t="s">
        <v>13424</v>
      </c>
      <c r="J2152" s="95" t="s">
        <v>1676</v>
      </c>
      <c r="K2152" s="95" t="s">
        <v>12002</v>
      </c>
      <c r="L2152" s="164">
        <v>400.11</v>
      </c>
      <c r="M2152" s="154">
        <v>440.12</v>
      </c>
      <c r="N2152" s="125">
        <f>(Combined[[#This Row],[Westlake List Price 06-01-26]]-Combined[[#This Row],[Westlake List Price 05-01-26]])/Combined[[#This Row],[Westlake List Price 05-01-26]]</f>
        <v>9.9997500687310961E-2</v>
      </c>
    </row>
    <row r="2153" spans="1:14" x14ac:dyDescent="0.3">
      <c r="A2153" s="118">
        <v>4163</v>
      </c>
      <c r="B2153" s="118" t="s">
        <v>16171</v>
      </c>
      <c r="C2153" s="118" t="s">
        <v>8165</v>
      </c>
      <c r="D2153" s="99" t="s">
        <v>13374</v>
      </c>
      <c r="E2153" s="99" t="s">
        <v>13655</v>
      </c>
      <c r="F2153" s="99" t="s">
        <v>12007</v>
      </c>
      <c r="G2153" s="97" t="s">
        <v>8165</v>
      </c>
      <c r="H2153" s="97"/>
      <c r="I2153" s="96" t="s">
        <v>13424</v>
      </c>
      <c r="J2153" s="95" t="s">
        <v>1679</v>
      </c>
      <c r="K2153" s="95" t="s">
        <v>12002</v>
      </c>
      <c r="L2153" s="164">
        <v>684.96</v>
      </c>
      <c r="M2153" s="154">
        <v>753.46</v>
      </c>
      <c r="N2153" s="125">
        <f>(Combined[[#This Row],[Westlake List Price 06-01-26]]-Combined[[#This Row],[Westlake List Price 05-01-26]])/Combined[[#This Row],[Westlake List Price 05-01-26]]</f>
        <v>0.1000058397570661</v>
      </c>
    </row>
    <row r="2154" spans="1:14" x14ac:dyDescent="0.3">
      <c r="A2154" s="118">
        <v>4164</v>
      </c>
      <c r="B2154" s="118" t="s">
        <v>16172</v>
      </c>
      <c r="C2154" s="118" t="s">
        <v>8166</v>
      </c>
      <c r="D2154" s="99" t="s">
        <v>13374</v>
      </c>
      <c r="E2154" s="99" t="s">
        <v>13655</v>
      </c>
      <c r="F2154" s="99" t="s">
        <v>12009</v>
      </c>
      <c r="G2154" s="97" t="s">
        <v>8166</v>
      </c>
      <c r="H2154" s="97"/>
      <c r="I2154" s="96" t="s">
        <v>13424</v>
      </c>
      <c r="J2154" s="95" t="s">
        <v>1881</v>
      </c>
      <c r="K2154" s="95" t="s">
        <v>12002</v>
      </c>
      <c r="L2154" s="164">
        <v>801.9</v>
      </c>
      <c r="M2154" s="154">
        <v>882.09</v>
      </c>
      <c r="N2154" s="125">
        <f>(Combined[[#This Row],[Westlake List Price 06-01-26]]-Combined[[#This Row],[Westlake List Price 05-01-26]])/Combined[[#This Row],[Westlake List Price 05-01-26]]</f>
        <v>0.10000000000000007</v>
      </c>
    </row>
    <row r="2155" spans="1:14" x14ac:dyDescent="0.3">
      <c r="A2155" s="118">
        <v>4165</v>
      </c>
      <c r="B2155" s="118" t="s">
        <v>16173</v>
      </c>
      <c r="C2155" s="118" t="s">
        <v>8167</v>
      </c>
      <c r="D2155" s="99" t="s">
        <v>13374</v>
      </c>
      <c r="E2155" s="99" t="s">
        <v>13655</v>
      </c>
      <c r="F2155" s="99" t="s">
        <v>12011</v>
      </c>
      <c r="G2155" s="97" t="s">
        <v>8167</v>
      </c>
      <c r="H2155" s="97"/>
      <c r="I2155" s="96" t="s">
        <v>13424</v>
      </c>
      <c r="J2155" s="95" t="s">
        <v>1678</v>
      </c>
      <c r="K2155" s="95" t="s">
        <v>12002</v>
      </c>
      <c r="L2155" s="164">
        <v>851.06</v>
      </c>
      <c r="M2155" s="154">
        <v>936.17</v>
      </c>
      <c r="N2155" s="125">
        <f>(Combined[[#This Row],[Westlake List Price 06-01-26]]-Combined[[#This Row],[Westlake List Price 05-01-26]])/Combined[[#This Row],[Westlake List Price 05-01-26]]</f>
        <v>0.10000470002115011</v>
      </c>
    </row>
    <row r="2156" spans="1:14" x14ac:dyDescent="0.3">
      <c r="A2156" s="118">
        <v>4166</v>
      </c>
      <c r="B2156" s="118" t="s">
        <v>14565</v>
      </c>
      <c r="C2156" s="118" t="s">
        <v>8168</v>
      </c>
      <c r="D2156" s="99" t="s">
        <v>13374</v>
      </c>
      <c r="E2156" s="99" t="s">
        <v>13656</v>
      </c>
      <c r="F2156" s="99" t="s">
        <v>12276</v>
      </c>
      <c r="G2156" s="97" t="s">
        <v>8168</v>
      </c>
      <c r="H2156" s="97"/>
      <c r="I2156" s="96" t="s">
        <v>13424</v>
      </c>
      <c r="J2156" s="95" t="s">
        <v>5807</v>
      </c>
      <c r="K2156" s="95" t="s">
        <v>12002</v>
      </c>
      <c r="L2156" s="164">
        <v>1200.23</v>
      </c>
      <c r="M2156" s="154">
        <v>1320.25</v>
      </c>
      <c r="N2156" s="125">
        <f>(Combined[[#This Row],[Westlake List Price 06-01-26]]-Combined[[#This Row],[Westlake List Price 05-01-26]])/Combined[[#This Row],[Westlake List Price 05-01-26]]</f>
        <v>9.9997500479074825E-2</v>
      </c>
    </row>
    <row r="2157" spans="1:14" x14ac:dyDescent="0.3">
      <c r="A2157" s="118">
        <v>4167</v>
      </c>
      <c r="B2157" s="118" t="s">
        <v>14565</v>
      </c>
      <c r="C2157" s="118" t="s">
        <v>8169</v>
      </c>
      <c r="D2157" s="99" t="s">
        <v>13374</v>
      </c>
      <c r="E2157" s="99" t="s">
        <v>13656</v>
      </c>
      <c r="F2157" s="99" t="s">
        <v>12278</v>
      </c>
      <c r="G2157" s="97" t="s">
        <v>8169</v>
      </c>
      <c r="H2157" s="97"/>
      <c r="I2157" s="96" t="s">
        <v>13424</v>
      </c>
      <c r="J2157" s="95" t="s">
        <v>5807</v>
      </c>
      <c r="K2157" s="95" t="s">
        <v>12002</v>
      </c>
      <c r="L2157" s="164">
        <v>1223.5</v>
      </c>
      <c r="M2157" s="154">
        <v>1345.85</v>
      </c>
      <c r="N2157" s="125">
        <f>(Combined[[#This Row],[Westlake List Price 06-01-26]]-Combined[[#This Row],[Westlake List Price 05-01-26]])/Combined[[#This Row],[Westlake List Price 05-01-26]]</f>
        <v>9.9999999999999922E-2</v>
      </c>
    </row>
    <row r="2158" spans="1:14" x14ac:dyDescent="0.3">
      <c r="A2158" s="118">
        <v>4168</v>
      </c>
      <c r="B2158" s="118" t="s">
        <v>14565</v>
      </c>
      <c r="C2158" s="118" t="s">
        <v>8170</v>
      </c>
      <c r="D2158" s="99" t="s">
        <v>13374</v>
      </c>
      <c r="E2158" s="99" t="s">
        <v>13656</v>
      </c>
      <c r="F2158" s="99" t="s">
        <v>12280</v>
      </c>
      <c r="G2158" s="97" t="s">
        <v>8170</v>
      </c>
      <c r="H2158" s="97"/>
      <c r="I2158" s="96" t="s">
        <v>13424</v>
      </c>
      <c r="J2158" s="95" t="s">
        <v>5807</v>
      </c>
      <c r="K2158" s="95" t="s">
        <v>12002</v>
      </c>
      <c r="L2158" s="164">
        <v>1858.81</v>
      </c>
      <c r="M2158" s="154">
        <v>2044.69</v>
      </c>
      <c r="N2158" s="125">
        <f>(Combined[[#This Row],[Westlake List Price 06-01-26]]-Combined[[#This Row],[Westlake List Price 05-01-26]])/Combined[[#This Row],[Westlake List Price 05-01-26]]</f>
        <v>9.9999462021400851E-2</v>
      </c>
    </row>
    <row r="2159" spans="1:14" x14ac:dyDescent="0.3">
      <c r="A2159" s="118">
        <v>4169</v>
      </c>
      <c r="B2159" s="118" t="s">
        <v>14565</v>
      </c>
      <c r="C2159" s="118" t="s">
        <v>8171</v>
      </c>
      <c r="D2159" s="99" t="s">
        <v>13374</v>
      </c>
      <c r="E2159" s="99" t="s">
        <v>13656</v>
      </c>
      <c r="F2159" s="99" t="s">
        <v>12282</v>
      </c>
      <c r="G2159" s="97" t="s">
        <v>8171</v>
      </c>
      <c r="H2159" s="97"/>
      <c r="I2159" s="96" t="s">
        <v>13424</v>
      </c>
      <c r="J2159" s="95" t="s">
        <v>5807</v>
      </c>
      <c r="K2159" s="95" t="s">
        <v>12002</v>
      </c>
      <c r="L2159" s="164">
        <v>2026.1</v>
      </c>
      <c r="M2159" s="154">
        <v>2228.71</v>
      </c>
      <c r="N2159" s="125">
        <f>(Combined[[#This Row],[Westlake List Price 06-01-26]]-Combined[[#This Row],[Westlake List Price 05-01-26]])/Combined[[#This Row],[Westlake List Price 05-01-26]]</f>
        <v>0.10000000000000006</v>
      </c>
    </row>
    <row r="2160" spans="1:14" x14ac:dyDescent="0.3">
      <c r="A2160" s="118">
        <v>4170</v>
      </c>
      <c r="B2160" s="118" t="s">
        <v>8172</v>
      </c>
      <c r="C2160" s="118" t="s">
        <v>8172</v>
      </c>
      <c r="D2160" s="99" t="s">
        <v>13374</v>
      </c>
      <c r="E2160" s="99" t="s">
        <v>13657</v>
      </c>
      <c r="F2160" s="99" t="s">
        <v>12284</v>
      </c>
      <c r="G2160" s="97" t="s">
        <v>8172</v>
      </c>
      <c r="H2160" s="97"/>
      <c r="I2160" s="96" t="s">
        <v>13424</v>
      </c>
      <c r="J2160" s="95" t="s">
        <v>13343</v>
      </c>
      <c r="K2160" s="95" t="s">
        <v>12002</v>
      </c>
      <c r="L2160" s="164">
        <v>1531.77</v>
      </c>
      <c r="M2160" s="154">
        <v>1684.95</v>
      </c>
      <c r="N2160" s="125">
        <f>(Combined[[#This Row],[Westlake List Price 06-01-26]]-Combined[[#This Row],[Westlake List Price 05-01-26]])/Combined[[#This Row],[Westlake List Price 05-01-26]]</f>
        <v>0.10000195851857659</v>
      </c>
    </row>
    <row r="2161" spans="1:14" x14ac:dyDescent="0.3">
      <c r="A2161" s="118">
        <v>4171</v>
      </c>
      <c r="B2161" s="118" t="s">
        <v>14565</v>
      </c>
      <c r="C2161" s="118" t="s">
        <v>8173</v>
      </c>
      <c r="D2161" s="99" t="s">
        <v>13374</v>
      </c>
      <c r="E2161" s="99" t="s">
        <v>13657</v>
      </c>
      <c r="F2161" s="99" t="s">
        <v>12286</v>
      </c>
      <c r="G2161" s="97" t="s">
        <v>8173</v>
      </c>
      <c r="H2161" s="97"/>
      <c r="I2161" s="96" t="s">
        <v>13424</v>
      </c>
      <c r="J2161" s="95" t="s">
        <v>5807</v>
      </c>
      <c r="K2161" s="95" t="s">
        <v>12002</v>
      </c>
      <c r="L2161" s="164">
        <v>1604.2</v>
      </c>
      <c r="M2161" s="154">
        <v>1764.62</v>
      </c>
      <c r="N2161" s="125">
        <f>(Combined[[#This Row],[Westlake List Price 06-01-26]]-Combined[[#This Row],[Westlake List Price 05-01-26]])/Combined[[#This Row],[Westlake List Price 05-01-26]]</f>
        <v>9.9999999999999895E-2</v>
      </c>
    </row>
    <row r="2162" spans="1:14" x14ac:dyDescent="0.3">
      <c r="A2162" s="118">
        <v>4172</v>
      </c>
      <c r="B2162" s="118" t="s">
        <v>14565</v>
      </c>
      <c r="C2162" s="118" t="s">
        <v>8174</v>
      </c>
      <c r="D2162" s="99" t="s">
        <v>13374</v>
      </c>
      <c r="E2162" s="99" t="s">
        <v>13657</v>
      </c>
      <c r="F2162" s="99" t="s">
        <v>12288</v>
      </c>
      <c r="G2162" s="97" t="s">
        <v>8174</v>
      </c>
      <c r="H2162" s="97"/>
      <c r="I2162" s="96" t="s">
        <v>13424</v>
      </c>
      <c r="J2162" s="95" t="s">
        <v>5807</v>
      </c>
      <c r="K2162" s="95" t="s">
        <v>12002</v>
      </c>
      <c r="L2162" s="164">
        <v>2177.73</v>
      </c>
      <c r="M2162" s="154">
        <v>2395.5</v>
      </c>
      <c r="N2162" s="125">
        <f>(Combined[[#This Row],[Westlake List Price 06-01-26]]-Combined[[#This Row],[Westlake List Price 05-01-26]])/Combined[[#This Row],[Westlake List Price 05-01-26]]</f>
        <v>9.9998622418757135E-2</v>
      </c>
    </row>
    <row r="2163" spans="1:14" x14ac:dyDescent="0.3">
      <c r="A2163" s="118">
        <v>4173</v>
      </c>
      <c r="B2163" s="118" t="s">
        <v>14565</v>
      </c>
      <c r="C2163" s="118" t="s">
        <v>8175</v>
      </c>
      <c r="D2163" s="99" t="s">
        <v>13374</v>
      </c>
      <c r="E2163" s="99" t="s">
        <v>13657</v>
      </c>
      <c r="F2163" s="99" t="s">
        <v>12290</v>
      </c>
      <c r="G2163" s="97" t="s">
        <v>8175</v>
      </c>
      <c r="H2163" s="97"/>
      <c r="I2163" s="96" t="s">
        <v>13424</v>
      </c>
      <c r="J2163" s="95" t="s">
        <v>5807</v>
      </c>
      <c r="K2163" s="95" t="s">
        <v>12002</v>
      </c>
      <c r="L2163" s="164">
        <v>2601.1</v>
      </c>
      <c r="M2163" s="154">
        <v>2861.21</v>
      </c>
      <c r="N2163" s="125">
        <f>(Combined[[#This Row],[Westlake List Price 06-01-26]]-Combined[[#This Row],[Westlake List Price 05-01-26]])/Combined[[#This Row],[Westlake List Price 05-01-26]]</f>
        <v>0.10000000000000005</v>
      </c>
    </row>
    <row r="2164" spans="1:14" x14ac:dyDescent="0.3">
      <c r="A2164" s="118">
        <v>4174</v>
      </c>
      <c r="B2164" s="118" t="s">
        <v>14565</v>
      </c>
      <c r="C2164" s="118" t="s">
        <v>8176</v>
      </c>
      <c r="D2164" s="99" t="s">
        <v>13374</v>
      </c>
      <c r="E2164" s="99" t="s">
        <v>13657</v>
      </c>
      <c r="F2164" s="99" t="s">
        <v>12339</v>
      </c>
      <c r="G2164" s="97" t="s">
        <v>8176</v>
      </c>
      <c r="H2164" s="97"/>
      <c r="I2164" s="96" t="s">
        <v>13424</v>
      </c>
      <c r="J2164" s="95" t="s">
        <v>5807</v>
      </c>
      <c r="K2164" s="95" t="s">
        <v>12002</v>
      </c>
      <c r="L2164" s="164">
        <v>2807.52</v>
      </c>
      <c r="M2164" s="154">
        <v>3088.27</v>
      </c>
      <c r="N2164" s="125">
        <f>(Combined[[#This Row],[Westlake List Price 06-01-26]]-Combined[[#This Row],[Westlake List Price 05-01-26]])/Combined[[#This Row],[Westlake List Price 05-01-26]]</f>
        <v>9.9999287627514671E-2</v>
      </c>
    </row>
    <row r="2165" spans="1:14" x14ac:dyDescent="0.3">
      <c r="A2165" s="118">
        <v>4175</v>
      </c>
      <c r="B2165" s="118" t="s">
        <v>14565</v>
      </c>
      <c r="C2165" s="118" t="s">
        <v>8177</v>
      </c>
      <c r="D2165" s="99" t="s">
        <v>13374</v>
      </c>
      <c r="E2165" s="99" t="s">
        <v>13661</v>
      </c>
      <c r="F2165" s="99" t="s">
        <v>9667</v>
      </c>
      <c r="G2165" s="97" t="s">
        <v>8177</v>
      </c>
      <c r="H2165" s="97"/>
      <c r="I2165" s="96" t="s">
        <v>13424</v>
      </c>
      <c r="J2165" s="95" t="s">
        <v>5807</v>
      </c>
      <c r="K2165" s="95" t="s">
        <v>12002</v>
      </c>
      <c r="L2165" s="164">
        <v>2275.4299999999998</v>
      </c>
      <c r="M2165" s="154">
        <v>2502.9699999999998</v>
      </c>
      <c r="N2165" s="125">
        <f>(Combined[[#This Row],[Westlake List Price 06-01-26]]-Combined[[#This Row],[Westlake List Price 05-01-26]])/Combined[[#This Row],[Westlake List Price 05-01-26]]</f>
        <v>9.9998681567879472E-2</v>
      </c>
    </row>
    <row r="2166" spans="1:14" x14ac:dyDescent="0.3">
      <c r="A2166" s="118">
        <v>4176</v>
      </c>
      <c r="B2166" s="118" t="s">
        <v>14565</v>
      </c>
      <c r="C2166" s="118" t="s">
        <v>8178</v>
      </c>
      <c r="D2166" s="99" t="s">
        <v>13374</v>
      </c>
      <c r="E2166" s="99" t="s">
        <v>13661</v>
      </c>
      <c r="F2166" s="99" t="s">
        <v>9669</v>
      </c>
      <c r="G2166" s="97" t="s">
        <v>8178</v>
      </c>
      <c r="H2166" s="97"/>
      <c r="I2166" s="96" t="s">
        <v>13424</v>
      </c>
      <c r="J2166" s="95" t="s">
        <v>5807</v>
      </c>
      <c r="K2166" s="95" t="s">
        <v>12002</v>
      </c>
      <c r="L2166" s="164">
        <v>2507.46</v>
      </c>
      <c r="M2166" s="154">
        <v>2758.21</v>
      </c>
      <c r="N2166" s="125">
        <f>(Combined[[#This Row],[Westlake List Price 06-01-26]]-Combined[[#This Row],[Westlake List Price 05-01-26]])/Combined[[#This Row],[Westlake List Price 05-01-26]]</f>
        <v>0.10000159523980442</v>
      </c>
    </row>
    <row r="2167" spans="1:14" x14ac:dyDescent="0.3">
      <c r="A2167" s="118">
        <v>4177</v>
      </c>
      <c r="B2167" s="118" t="s">
        <v>14565</v>
      </c>
      <c r="C2167" s="118" t="s">
        <v>8179</v>
      </c>
      <c r="D2167" s="99" t="s">
        <v>13374</v>
      </c>
      <c r="E2167" s="99" t="s">
        <v>13661</v>
      </c>
      <c r="F2167" s="99" t="s">
        <v>9671</v>
      </c>
      <c r="G2167" s="97" t="s">
        <v>8179</v>
      </c>
      <c r="H2167" s="97"/>
      <c r="I2167" s="96" t="s">
        <v>13424</v>
      </c>
      <c r="J2167" s="95" t="s">
        <v>5807</v>
      </c>
      <c r="K2167" s="95" t="s">
        <v>12002</v>
      </c>
      <c r="L2167" s="164">
        <v>2640.47</v>
      </c>
      <c r="M2167" s="154">
        <v>2904.52</v>
      </c>
      <c r="N2167" s="125">
        <f>(Combined[[#This Row],[Westlake List Price 06-01-26]]-Combined[[#This Row],[Westlake List Price 05-01-26]])/Combined[[#This Row],[Westlake List Price 05-01-26]]</f>
        <v>0.10000113616136529</v>
      </c>
    </row>
    <row r="2168" spans="1:14" x14ac:dyDescent="0.3">
      <c r="A2168" s="118">
        <v>4178</v>
      </c>
      <c r="B2168" s="118" t="s">
        <v>14565</v>
      </c>
      <c r="C2168" s="118" t="s">
        <v>8180</v>
      </c>
      <c r="D2168" s="99" t="s">
        <v>13374</v>
      </c>
      <c r="E2168" s="99" t="s">
        <v>13661</v>
      </c>
      <c r="F2168" s="99" t="s">
        <v>9673</v>
      </c>
      <c r="G2168" s="97" t="s">
        <v>8180</v>
      </c>
      <c r="H2168" s="97"/>
      <c r="I2168" s="96" t="s">
        <v>13424</v>
      </c>
      <c r="J2168" s="95" t="s">
        <v>5807</v>
      </c>
      <c r="K2168" s="95" t="s">
        <v>12002</v>
      </c>
      <c r="L2168" s="164">
        <v>3010.02</v>
      </c>
      <c r="M2168" s="154">
        <v>3311.02</v>
      </c>
      <c r="N2168" s="125">
        <f>(Combined[[#This Row],[Westlake List Price 06-01-26]]-Combined[[#This Row],[Westlake List Price 05-01-26]])/Combined[[#This Row],[Westlake List Price 05-01-26]]</f>
        <v>9.9999335552587693E-2</v>
      </c>
    </row>
    <row r="2169" spans="1:14" x14ac:dyDescent="0.3">
      <c r="A2169" s="118">
        <v>4179</v>
      </c>
      <c r="B2169" s="118" t="s">
        <v>14565</v>
      </c>
      <c r="C2169" s="118" t="s">
        <v>8181</v>
      </c>
      <c r="D2169" s="99" t="s">
        <v>13374</v>
      </c>
      <c r="E2169" s="99" t="s">
        <v>13661</v>
      </c>
      <c r="F2169" s="99" t="s">
        <v>9675</v>
      </c>
      <c r="G2169" s="97" t="s">
        <v>8181</v>
      </c>
      <c r="H2169" s="97"/>
      <c r="I2169" s="96" t="s">
        <v>13424</v>
      </c>
      <c r="J2169" s="95" t="s">
        <v>5807</v>
      </c>
      <c r="K2169" s="95" t="s">
        <v>12002</v>
      </c>
      <c r="L2169" s="164">
        <v>3546.91</v>
      </c>
      <c r="M2169" s="154">
        <v>3901.6</v>
      </c>
      <c r="N2169" s="125">
        <f>(Combined[[#This Row],[Westlake List Price 06-01-26]]-Combined[[#This Row],[Westlake List Price 05-01-26]])/Combined[[#This Row],[Westlake List Price 05-01-26]]</f>
        <v>9.9999718064456122E-2</v>
      </c>
    </row>
    <row r="2170" spans="1:14" x14ac:dyDescent="0.3">
      <c r="A2170" s="118">
        <v>4180</v>
      </c>
      <c r="B2170" s="118" t="s">
        <v>14565</v>
      </c>
      <c r="C2170" s="118" t="s">
        <v>8182</v>
      </c>
      <c r="D2170" s="99" t="s">
        <v>13374</v>
      </c>
      <c r="E2170" s="99" t="s">
        <v>13661</v>
      </c>
      <c r="F2170" s="99" t="s">
        <v>9677</v>
      </c>
      <c r="G2170" s="97" t="s">
        <v>8182</v>
      </c>
      <c r="H2170" s="97"/>
      <c r="I2170" s="96" t="s">
        <v>13424</v>
      </c>
      <c r="J2170" s="95" t="s">
        <v>5807</v>
      </c>
      <c r="K2170" s="95" t="s">
        <v>12002</v>
      </c>
      <c r="L2170" s="164">
        <v>4607.05</v>
      </c>
      <c r="M2170" s="154">
        <v>5067.76</v>
      </c>
      <c r="N2170" s="125">
        <f>(Combined[[#This Row],[Westlake List Price 06-01-26]]-Combined[[#This Row],[Westlake List Price 05-01-26]])/Combined[[#This Row],[Westlake List Price 05-01-26]]</f>
        <v>0.10000108529319196</v>
      </c>
    </row>
    <row r="2171" spans="1:14" x14ac:dyDescent="0.3">
      <c r="A2171" s="118">
        <v>4181</v>
      </c>
      <c r="B2171" s="118" t="s">
        <v>14565</v>
      </c>
      <c r="C2171" s="118" t="s">
        <v>8183</v>
      </c>
      <c r="D2171" s="99" t="s">
        <v>13374</v>
      </c>
      <c r="E2171" s="99" t="s">
        <v>13648</v>
      </c>
      <c r="F2171" s="99" t="s">
        <v>12312</v>
      </c>
      <c r="G2171" s="97" t="s">
        <v>8183</v>
      </c>
      <c r="H2171" s="97"/>
      <c r="I2171" s="96" t="s">
        <v>13424</v>
      </c>
      <c r="J2171" s="95" t="s">
        <v>5807</v>
      </c>
      <c r="K2171" s="95" t="s">
        <v>12002</v>
      </c>
      <c r="L2171" s="164">
        <v>6547.83</v>
      </c>
      <c r="M2171" s="154">
        <v>7202.61</v>
      </c>
      <c r="N2171" s="125">
        <f>(Combined[[#This Row],[Westlake List Price 06-01-26]]-Combined[[#This Row],[Westlake List Price 05-01-26]])/Combined[[#This Row],[Westlake List Price 05-01-26]]</f>
        <v>9.9999541832943087E-2</v>
      </c>
    </row>
    <row r="2172" spans="1:14" x14ac:dyDescent="0.3">
      <c r="A2172" s="118">
        <v>4182</v>
      </c>
      <c r="B2172" s="118" t="s">
        <v>14565</v>
      </c>
      <c r="C2172" s="118" t="s">
        <v>8184</v>
      </c>
      <c r="D2172" s="99" t="s">
        <v>13374</v>
      </c>
      <c r="E2172" s="99" t="s">
        <v>13648</v>
      </c>
      <c r="F2172" s="99" t="s">
        <v>12314</v>
      </c>
      <c r="G2172" s="97" t="s">
        <v>8184</v>
      </c>
      <c r="H2172" s="97"/>
      <c r="I2172" s="96" t="s">
        <v>13424</v>
      </c>
      <c r="J2172" s="95" t="s">
        <v>5807</v>
      </c>
      <c r="K2172" s="95" t="s">
        <v>12002</v>
      </c>
      <c r="L2172" s="164">
        <v>6769.99</v>
      </c>
      <c r="M2172" s="154">
        <v>7446.99</v>
      </c>
      <c r="N2172" s="125">
        <f>(Combined[[#This Row],[Westlake List Price 06-01-26]]-Combined[[#This Row],[Westlake List Price 05-01-26]])/Combined[[#This Row],[Westlake List Price 05-01-26]]</f>
        <v>0.10000014771070563</v>
      </c>
    </row>
    <row r="2173" spans="1:14" x14ac:dyDescent="0.3">
      <c r="A2173" s="118">
        <v>4183</v>
      </c>
      <c r="B2173" s="118" t="s">
        <v>14565</v>
      </c>
      <c r="C2173" s="118" t="s">
        <v>8185</v>
      </c>
      <c r="D2173" s="99" t="s">
        <v>13374</v>
      </c>
      <c r="E2173" s="99" t="s">
        <v>13648</v>
      </c>
      <c r="F2173" s="99" t="s">
        <v>12316</v>
      </c>
      <c r="G2173" s="97" t="s">
        <v>8185</v>
      </c>
      <c r="H2173" s="97"/>
      <c r="I2173" s="96" t="s">
        <v>13424</v>
      </c>
      <c r="J2173" s="95" t="s">
        <v>5807</v>
      </c>
      <c r="K2173" s="95" t="s">
        <v>12002</v>
      </c>
      <c r="L2173" s="164">
        <v>7072.94</v>
      </c>
      <c r="M2173" s="154">
        <v>7780.23</v>
      </c>
      <c r="N2173" s="125">
        <f>(Combined[[#This Row],[Westlake List Price 06-01-26]]-Combined[[#This Row],[Westlake List Price 05-01-26]])/Combined[[#This Row],[Westlake List Price 05-01-26]]</f>
        <v>9.9999434464310463E-2</v>
      </c>
    </row>
    <row r="2174" spans="1:14" x14ac:dyDescent="0.3">
      <c r="A2174" s="118">
        <v>4184</v>
      </c>
      <c r="B2174" s="118" t="s">
        <v>14565</v>
      </c>
      <c r="C2174" s="118" t="s">
        <v>8186</v>
      </c>
      <c r="D2174" s="99" t="s">
        <v>13374</v>
      </c>
      <c r="E2174" s="99" t="s">
        <v>13648</v>
      </c>
      <c r="F2174" s="99" t="s">
        <v>12318</v>
      </c>
      <c r="G2174" s="97" t="s">
        <v>8186</v>
      </c>
      <c r="H2174" s="97"/>
      <c r="I2174" s="96" t="s">
        <v>13424</v>
      </c>
      <c r="J2174" s="95" t="s">
        <v>5807</v>
      </c>
      <c r="K2174" s="95" t="s">
        <v>12002</v>
      </c>
      <c r="L2174" s="164">
        <v>7344.9</v>
      </c>
      <c r="M2174" s="154">
        <v>8079.39</v>
      </c>
      <c r="N2174" s="125">
        <f>(Combined[[#This Row],[Westlake List Price 06-01-26]]-Combined[[#This Row],[Westlake List Price 05-01-26]])/Combined[[#This Row],[Westlake List Price 05-01-26]]</f>
        <v>0.1000000000000001</v>
      </c>
    </row>
    <row r="2175" spans="1:14" x14ac:dyDescent="0.3">
      <c r="A2175" s="118">
        <v>4185</v>
      </c>
      <c r="B2175" s="118" t="s">
        <v>14565</v>
      </c>
      <c r="C2175" s="118" t="s">
        <v>8187</v>
      </c>
      <c r="D2175" s="99" t="s">
        <v>13374</v>
      </c>
      <c r="E2175" s="99" t="s">
        <v>13648</v>
      </c>
      <c r="F2175" s="99" t="s">
        <v>12319</v>
      </c>
      <c r="G2175" s="97" t="s">
        <v>8187</v>
      </c>
      <c r="H2175" s="97"/>
      <c r="I2175" s="96" t="s">
        <v>13424</v>
      </c>
      <c r="J2175" s="95" t="s">
        <v>5807</v>
      </c>
      <c r="K2175" s="95" t="s">
        <v>12002</v>
      </c>
      <c r="L2175" s="164">
        <v>7546</v>
      </c>
      <c r="M2175" s="154">
        <v>8300.6</v>
      </c>
      <c r="N2175" s="125">
        <f>(Combined[[#This Row],[Westlake List Price 06-01-26]]-Combined[[#This Row],[Westlake List Price 05-01-26]])/Combined[[#This Row],[Westlake List Price 05-01-26]]</f>
        <v>0.10000000000000005</v>
      </c>
    </row>
    <row r="2176" spans="1:14" x14ac:dyDescent="0.3">
      <c r="A2176" s="118">
        <v>4186</v>
      </c>
      <c r="B2176" s="118" t="s">
        <v>14565</v>
      </c>
      <c r="C2176" s="118" t="s">
        <v>8188</v>
      </c>
      <c r="D2176" s="99" t="s">
        <v>13374</v>
      </c>
      <c r="E2176" s="96" t="s">
        <v>13648</v>
      </c>
      <c r="F2176" s="99" t="s">
        <v>9684</v>
      </c>
      <c r="G2176" s="97" t="s">
        <v>8188</v>
      </c>
      <c r="H2176" s="97"/>
      <c r="I2176" s="96" t="s">
        <v>13424</v>
      </c>
      <c r="J2176" s="95" t="s">
        <v>5807</v>
      </c>
      <c r="K2176" s="95" t="s">
        <v>12002</v>
      </c>
      <c r="L2176" s="164">
        <v>8036.34</v>
      </c>
      <c r="M2176" s="154">
        <v>8839.9699999999993</v>
      </c>
      <c r="N2176" s="125">
        <f>(Combined[[#This Row],[Westlake List Price 06-01-26]]-Combined[[#This Row],[Westlake List Price 05-01-26]])/Combined[[#This Row],[Westlake List Price 05-01-26]]</f>
        <v>9.9999502260979395E-2</v>
      </c>
    </row>
    <row r="2177" spans="1:14" x14ac:dyDescent="0.3">
      <c r="A2177" s="118">
        <v>4187</v>
      </c>
      <c r="B2177" s="118" t="s">
        <v>14565</v>
      </c>
      <c r="C2177" s="118" t="s">
        <v>8189</v>
      </c>
      <c r="D2177" s="99" t="s">
        <v>13374</v>
      </c>
      <c r="E2177" s="99" t="s">
        <v>13648</v>
      </c>
      <c r="F2177" s="99" t="s">
        <v>12343</v>
      </c>
      <c r="G2177" s="97" t="s">
        <v>8189</v>
      </c>
      <c r="H2177" s="97"/>
      <c r="I2177" s="96" t="s">
        <v>13424</v>
      </c>
      <c r="J2177" s="95" t="s">
        <v>5807</v>
      </c>
      <c r="K2177" s="95" t="s">
        <v>12002</v>
      </c>
      <c r="L2177" s="164">
        <v>8486.61</v>
      </c>
      <c r="M2177" s="154">
        <v>9335.27</v>
      </c>
      <c r="N2177" s="125">
        <f>(Combined[[#This Row],[Westlake List Price 06-01-26]]-Combined[[#This Row],[Westlake List Price 05-01-26]])/Combined[[#This Row],[Westlake List Price 05-01-26]]</f>
        <v>9.9999882167320031E-2</v>
      </c>
    </row>
    <row r="2178" spans="1:14" x14ac:dyDescent="0.3">
      <c r="A2178" s="118">
        <v>4188</v>
      </c>
      <c r="B2178" s="118" t="s">
        <v>14565</v>
      </c>
      <c r="C2178" s="118" t="s">
        <v>8190</v>
      </c>
      <c r="D2178" s="99" t="s">
        <v>13374</v>
      </c>
      <c r="E2178" s="99" t="s">
        <v>13662</v>
      </c>
      <c r="F2178" s="99" t="s">
        <v>9687</v>
      </c>
      <c r="G2178" s="97" t="s">
        <v>8190</v>
      </c>
      <c r="H2178" s="97"/>
      <c r="I2178" s="96" t="s">
        <v>13424</v>
      </c>
      <c r="J2178" s="95" t="s">
        <v>5807</v>
      </c>
      <c r="K2178" s="95" t="s">
        <v>12002</v>
      </c>
      <c r="L2178" s="164">
        <v>9933</v>
      </c>
      <c r="M2178" s="154">
        <v>10926.3</v>
      </c>
      <c r="N2178" s="125">
        <f>(Combined[[#This Row],[Westlake List Price 06-01-26]]-Combined[[#This Row],[Westlake List Price 05-01-26]])/Combined[[#This Row],[Westlake List Price 05-01-26]]</f>
        <v>9.9999999999999922E-2</v>
      </c>
    </row>
    <row r="2179" spans="1:14" x14ac:dyDescent="0.3">
      <c r="A2179" s="118">
        <v>4189</v>
      </c>
      <c r="B2179" s="118" t="s">
        <v>14565</v>
      </c>
      <c r="C2179" s="118" t="s">
        <v>8191</v>
      </c>
      <c r="D2179" s="99" t="s">
        <v>13374</v>
      </c>
      <c r="E2179" s="99" t="s">
        <v>13662</v>
      </c>
      <c r="F2179" s="99" t="s">
        <v>9689</v>
      </c>
      <c r="G2179" s="97" t="s">
        <v>8191</v>
      </c>
      <c r="H2179" s="97"/>
      <c r="I2179" s="96" t="s">
        <v>13424</v>
      </c>
      <c r="J2179" s="95" t="s">
        <v>5807</v>
      </c>
      <c r="K2179" s="95" t="s">
        <v>12002</v>
      </c>
      <c r="L2179" s="164">
        <v>10655.3</v>
      </c>
      <c r="M2179" s="154">
        <v>11720.83</v>
      </c>
      <c r="N2179" s="125">
        <f>(Combined[[#This Row],[Westlake List Price 06-01-26]]-Combined[[#This Row],[Westlake List Price 05-01-26]])/Combined[[#This Row],[Westlake List Price 05-01-26]]</f>
        <v>0.10000000000000007</v>
      </c>
    </row>
    <row r="2180" spans="1:14" x14ac:dyDescent="0.3">
      <c r="A2180" s="118">
        <v>4190</v>
      </c>
      <c r="B2180" s="118" t="s">
        <v>14565</v>
      </c>
      <c r="C2180" s="118" t="s">
        <v>8192</v>
      </c>
      <c r="D2180" s="99" t="s">
        <v>13374</v>
      </c>
      <c r="E2180" s="99" t="s">
        <v>13662</v>
      </c>
      <c r="F2180" s="99" t="s">
        <v>9691</v>
      </c>
      <c r="G2180" s="97" t="s">
        <v>8192</v>
      </c>
      <c r="H2180" s="97"/>
      <c r="I2180" s="96" t="s">
        <v>13424</v>
      </c>
      <c r="J2180" s="95" t="s">
        <v>5807</v>
      </c>
      <c r="K2180" s="95" t="s">
        <v>12002</v>
      </c>
      <c r="L2180" s="164">
        <v>11445.61</v>
      </c>
      <c r="M2180" s="154">
        <v>12590.17</v>
      </c>
      <c r="N2180" s="125">
        <f>(Combined[[#This Row],[Westlake List Price 06-01-26]]-Combined[[#This Row],[Westlake List Price 05-01-26]])/Combined[[#This Row],[Westlake List Price 05-01-26]]</f>
        <v>9.9999912630257315E-2</v>
      </c>
    </row>
    <row r="2181" spans="1:14" x14ac:dyDescent="0.3">
      <c r="A2181" s="118">
        <v>4191</v>
      </c>
      <c r="B2181" s="118" t="s">
        <v>14565</v>
      </c>
      <c r="C2181" s="118" t="s">
        <v>8193</v>
      </c>
      <c r="D2181" s="99" t="s">
        <v>13374</v>
      </c>
      <c r="E2181" s="99" t="s">
        <v>13662</v>
      </c>
      <c r="F2181" s="99" t="s">
        <v>9458</v>
      </c>
      <c r="G2181" s="97" t="s">
        <v>8193</v>
      </c>
      <c r="H2181" s="97"/>
      <c r="I2181" s="96" t="s">
        <v>13424</v>
      </c>
      <c r="J2181" s="95" t="s">
        <v>5807</v>
      </c>
      <c r="K2181" s="95" t="s">
        <v>12002</v>
      </c>
      <c r="L2181" s="164">
        <v>12298.17</v>
      </c>
      <c r="M2181" s="154">
        <v>13527.99</v>
      </c>
      <c r="N2181" s="125">
        <f>(Combined[[#This Row],[Westlake List Price 06-01-26]]-Combined[[#This Row],[Westlake List Price 05-01-26]])/Combined[[#This Row],[Westlake List Price 05-01-26]]</f>
        <v>0.10000024393873233</v>
      </c>
    </row>
    <row r="2182" spans="1:14" x14ac:dyDescent="0.3">
      <c r="A2182" s="118">
        <v>4192</v>
      </c>
      <c r="B2182" s="118" t="s">
        <v>14565</v>
      </c>
      <c r="C2182" s="118" t="s">
        <v>8194</v>
      </c>
      <c r="D2182" s="99" t="s">
        <v>13374</v>
      </c>
      <c r="E2182" s="99" t="s">
        <v>13662</v>
      </c>
      <c r="F2182" s="99" t="s">
        <v>9460</v>
      </c>
      <c r="G2182" s="97" t="s">
        <v>8194</v>
      </c>
      <c r="H2182" s="97"/>
      <c r="I2182" s="96" t="s">
        <v>13424</v>
      </c>
      <c r="J2182" s="95" t="s">
        <v>5807</v>
      </c>
      <c r="K2182" s="95" t="s">
        <v>12002</v>
      </c>
      <c r="L2182" s="164">
        <v>13181.91</v>
      </c>
      <c r="M2182" s="154">
        <v>14500.1</v>
      </c>
      <c r="N2182" s="125">
        <f>(Combined[[#This Row],[Westlake List Price 06-01-26]]-Combined[[#This Row],[Westlake List Price 05-01-26]])/Combined[[#This Row],[Westlake List Price 05-01-26]]</f>
        <v>9.9999924138459484E-2</v>
      </c>
    </row>
    <row r="2183" spans="1:14" x14ac:dyDescent="0.3">
      <c r="A2183" s="118">
        <v>4193</v>
      </c>
      <c r="B2183" s="118" t="s">
        <v>14565</v>
      </c>
      <c r="C2183" s="118" t="s">
        <v>8195</v>
      </c>
      <c r="D2183" s="99" t="s">
        <v>13374</v>
      </c>
      <c r="E2183" s="99" t="s">
        <v>13662</v>
      </c>
      <c r="F2183" s="99" t="s">
        <v>9462</v>
      </c>
      <c r="G2183" s="97" t="s">
        <v>8195</v>
      </c>
      <c r="H2183" s="97"/>
      <c r="I2183" s="96" t="s">
        <v>13424</v>
      </c>
      <c r="J2183" s="95" t="s">
        <v>5807</v>
      </c>
      <c r="K2183" s="95" t="s">
        <v>12002</v>
      </c>
      <c r="L2183" s="164">
        <v>14712.87</v>
      </c>
      <c r="M2183" s="154">
        <v>16184.16</v>
      </c>
      <c r="N2183" s="125">
        <f>(Combined[[#This Row],[Westlake List Price 06-01-26]]-Combined[[#This Row],[Westlake List Price 05-01-26]])/Combined[[#This Row],[Westlake List Price 05-01-26]]</f>
        <v>0.10000020390311333</v>
      </c>
    </row>
    <row r="2184" spans="1:14" x14ac:dyDescent="0.3">
      <c r="A2184" s="118">
        <v>4194</v>
      </c>
      <c r="B2184" s="118" t="s">
        <v>14565</v>
      </c>
      <c r="C2184" s="118" t="s">
        <v>8196</v>
      </c>
      <c r="D2184" s="99" t="s">
        <v>13374</v>
      </c>
      <c r="E2184" s="99" t="s">
        <v>13662</v>
      </c>
      <c r="F2184" s="99" t="s">
        <v>9198</v>
      </c>
      <c r="G2184" s="97" t="s">
        <v>8196</v>
      </c>
      <c r="H2184" s="97"/>
      <c r="I2184" s="96" t="s">
        <v>13424</v>
      </c>
      <c r="J2184" s="95" t="s">
        <v>5807</v>
      </c>
      <c r="K2184" s="95" t="s">
        <v>12002</v>
      </c>
      <c r="L2184" s="164">
        <v>16695.310000000001</v>
      </c>
      <c r="M2184" s="154">
        <v>18364.84</v>
      </c>
      <c r="N2184" s="125">
        <f>(Combined[[#This Row],[Westlake List Price 06-01-26]]-Combined[[#This Row],[Westlake List Price 05-01-26]])/Combined[[#This Row],[Westlake List Price 05-01-26]]</f>
        <v>9.9999940102939014E-2</v>
      </c>
    </row>
    <row r="2185" spans="1:14" x14ac:dyDescent="0.3">
      <c r="A2185" s="118">
        <v>4195</v>
      </c>
      <c r="B2185" s="118" t="s">
        <v>14565</v>
      </c>
      <c r="C2185" s="118" t="s">
        <v>8197</v>
      </c>
      <c r="D2185" s="99" t="s">
        <v>13374</v>
      </c>
      <c r="E2185" s="99" t="s">
        <v>13662</v>
      </c>
      <c r="F2185" s="99" t="s">
        <v>9200</v>
      </c>
      <c r="G2185" s="97" t="s">
        <v>8197</v>
      </c>
      <c r="H2185" s="97"/>
      <c r="I2185" s="96" t="s">
        <v>13424</v>
      </c>
      <c r="J2185" s="95" t="s">
        <v>5807</v>
      </c>
      <c r="K2185" s="95" t="s">
        <v>12002</v>
      </c>
      <c r="L2185" s="164">
        <v>22129.7</v>
      </c>
      <c r="M2185" s="154">
        <v>24342.67</v>
      </c>
      <c r="N2185" s="125">
        <f>(Combined[[#This Row],[Westlake List Price 06-01-26]]-Combined[[#This Row],[Westlake List Price 05-01-26]])/Combined[[#This Row],[Westlake List Price 05-01-26]]</f>
        <v>9.9999999999999881E-2</v>
      </c>
    </row>
    <row r="2186" spans="1:14" x14ac:dyDescent="0.3">
      <c r="A2186" s="118">
        <v>4196</v>
      </c>
      <c r="B2186" s="118" t="s">
        <v>14565</v>
      </c>
      <c r="C2186" s="118" t="s">
        <v>8198</v>
      </c>
      <c r="D2186" s="99" t="s">
        <v>13374</v>
      </c>
      <c r="E2186" s="99" t="s">
        <v>13650</v>
      </c>
      <c r="F2186" s="99" t="s">
        <v>12365</v>
      </c>
      <c r="G2186" s="97" t="s">
        <v>8198</v>
      </c>
      <c r="H2186" s="97"/>
      <c r="I2186" s="96" t="s">
        <v>13424</v>
      </c>
      <c r="J2186" s="95" t="s">
        <v>5807</v>
      </c>
      <c r="K2186" s="95" t="s">
        <v>12002</v>
      </c>
      <c r="L2186" s="164">
        <v>15673.14</v>
      </c>
      <c r="M2186" s="154">
        <v>17240.45</v>
      </c>
      <c r="N2186" s="125">
        <f>(Combined[[#This Row],[Westlake List Price 06-01-26]]-Combined[[#This Row],[Westlake List Price 05-01-26]])/Combined[[#This Row],[Westlake List Price 05-01-26]]</f>
        <v>9.9999744786303274E-2</v>
      </c>
    </row>
    <row r="2187" spans="1:14" x14ac:dyDescent="0.3">
      <c r="A2187" s="118">
        <v>4197</v>
      </c>
      <c r="B2187" s="118" t="s">
        <v>14565</v>
      </c>
      <c r="C2187" s="118" t="s">
        <v>8199</v>
      </c>
      <c r="D2187" s="99" t="s">
        <v>13374</v>
      </c>
      <c r="E2187" s="99" t="s">
        <v>13650</v>
      </c>
      <c r="F2187" s="99" t="s">
        <v>12367</v>
      </c>
      <c r="G2187" s="97" t="s">
        <v>8199</v>
      </c>
      <c r="H2187" s="97"/>
      <c r="I2187" s="96" t="s">
        <v>13424</v>
      </c>
      <c r="J2187" s="95" t="s">
        <v>5807</v>
      </c>
      <c r="K2187" s="95" t="s">
        <v>12002</v>
      </c>
      <c r="L2187" s="164">
        <v>19005.04</v>
      </c>
      <c r="M2187" s="154">
        <v>20905.54</v>
      </c>
      <c r="N2187" s="125">
        <f>(Combined[[#This Row],[Westlake List Price 06-01-26]]-Combined[[#This Row],[Westlake List Price 05-01-26]])/Combined[[#This Row],[Westlake List Price 05-01-26]]</f>
        <v>9.9999789529514271E-2</v>
      </c>
    </row>
    <row r="2188" spans="1:14" x14ac:dyDescent="0.3">
      <c r="A2188" s="118">
        <v>4198</v>
      </c>
      <c r="B2188" s="118" t="s">
        <v>14565</v>
      </c>
      <c r="C2188" s="118" t="s">
        <v>7990</v>
      </c>
      <c r="D2188" s="99" t="s">
        <v>13374</v>
      </c>
      <c r="E2188" s="99" t="s">
        <v>13650</v>
      </c>
      <c r="F2188" s="99" t="s">
        <v>12369</v>
      </c>
      <c r="G2188" s="97" t="s">
        <v>7990</v>
      </c>
      <c r="H2188" s="97"/>
      <c r="I2188" s="96" t="s">
        <v>13424</v>
      </c>
      <c r="J2188" s="95" t="s">
        <v>5807</v>
      </c>
      <c r="K2188" s="95" t="s">
        <v>12002</v>
      </c>
      <c r="L2188" s="164">
        <v>19305.91</v>
      </c>
      <c r="M2188" s="154">
        <v>21236.5</v>
      </c>
      <c r="N2188" s="125">
        <f>(Combined[[#This Row],[Westlake List Price 06-01-26]]-Combined[[#This Row],[Westlake List Price 05-01-26]])/Combined[[#This Row],[Westlake List Price 05-01-26]]</f>
        <v>9.9999948202389846E-2</v>
      </c>
    </row>
    <row r="2189" spans="1:14" x14ac:dyDescent="0.3">
      <c r="A2189" s="118">
        <v>4199</v>
      </c>
      <c r="B2189" s="118" t="s">
        <v>14565</v>
      </c>
      <c r="C2189" s="118" t="s">
        <v>7991</v>
      </c>
      <c r="D2189" s="99" t="s">
        <v>13374</v>
      </c>
      <c r="E2189" s="99" t="s">
        <v>13650</v>
      </c>
      <c r="F2189" s="99" t="s">
        <v>12371</v>
      </c>
      <c r="G2189" s="97" t="s">
        <v>7991</v>
      </c>
      <c r="H2189" s="97"/>
      <c r="I2189" s="96" t="s">
        <v>13424</v>
      </c>
      <c r="J2189" s="95" t="s">
        <v>5807</v>
      </c>
      <c r="K2189" s="95" t="s">
        <v>12002</v>
      </c>
      <c r="L2189" s="164">
        <v>20158.919999999998</v>
      </c>
      <c r="M2189" s="154">
        <v>22174.81</v>
      </c>
      <c r="N2189" s="125">
        <f>(Combined[[#This Row],[Westlake List Price 06-01-26]]-Combined[[#This Row],[Westlake List Price 05-01-26]])/Combined[[#This Row],[Westlake List Price 05-01-26]]</f>
        <v>9.9999900788336038E-2</v>
      </c>
    </row>
    <row r="2190" spans="1:14" x14ac:dyDescent="0.3">
      <c r="A2190" s="118">
        <v>4200</v>
      </c>
      <c r="B2190" s="118" t="s">
        <v>14565</v>
      </c>
      <c r="C2190" s="118" t="s">
        <v>7992</v>
      </c>
      <c r="D2190" s="99" t="s">
        <v>13374</v>
      </c>
      <c r="E2190" s="99" t="s">
        <v>13650</v>
      </c>
      <c r="F2190" s="99" t="s">
        <v>12372</v>
      </c>
      <c r="G2190" s="97" t="s">
        <v>7992</v>
      </c>
      <c r="H2190" s="97"/>
      <c r="I2190" s="96" t="s">
        <v>13424</v>
      </c>
      <c r="J2190" s="95" t="s">
        <v>5807</v>
      </c>
      <c r="K2190" s="95" t="s">
        <v>12002</v>
      </c>
      <c r="L2190" s="164">
        <v>20527.240000000002</v>
      </c>
      <c r="M2190" s="154">
        <v>22579.96</v>
      </c>
      <c r="N2190" s="125">
        <f>(Combined[[#This Row],[Westlake List Price 06-01-26]]-Combined[[#This Row],[Westlake List Price 05-01-26]])/Combined[[#This Row],[Westlake List Price 05-01-26]]</f>
        <v>9.9999805136978828E-2</v>
      </c>
    </row>
    <row r="2191" spans="1:14" x14ac:dyDescent="0.3">
      <c r="A2191" s="118">
        <v>4201</v>
      </c>
      <c r="B2191" s="118" t="s">
        <v>14565</v>
      </c>
      <c r="C2191" s="118" t="s">
        <v>7993</v>
      </c>
      <c r="D2191" s="99" t="s">
        <v>13374</v>
      </c>
      <c r="E2191" s="96" t="s">
        <v>13650</v>
      </c>
      <c r="F2191" s="99" t="s">
        <v>9207</v>
      </c>
      <c r="G2191" s="97" t="s">
        <v>7993</v>
      </c>
      <c r="H2191" s="97"/>
      <c r="I2191" s="96" t="s">
        <v>13424</v>
      </c>
      <c r="J2191" s="95" t="s">
        <v>5807</v>
      </c>
      <c r="K2191" s="95" t="s">
        <v>12002</v>
      </c>
      <c r="L2191" s="164">
        <v>21331.83</v>
      </c>
      <c r="M2191" s="154">
        <v>23465.01</v>
      </c>
      <c r="N2191" s="125">
        <f>(Combined[[#This Row],[Westlake List Price 06-01-26]]-Combined[[#This Row],[Westlake List Price 05-01-26]])/Combined[[#This Row],[Westlake List Price 05-01-26]]</f>
        <v>9.9999859365089469E-2</v>
      </c>
    </row>
    <row r="2192" spans="1:14" x14ac:dyDescent="0.3">
      <c r="A2192" s="118">
        <v>4202</v>
      </c>
      <c r="B2192" s="118" t="s">
        <v>14565</v>
      </c>
      <c r="C2192" s="118" t="s">
        <v>7994</v>
      </c>
      <c r="D2192" s="99" t="s">
        <v>13374</v>
      </c>
      <c r="E2192" s="99" t="s">
        <v>13650</v>
      </c>
      <c r="F2192" s="99" t="s">
        <v>12375</v>
      </c>
      <c r="G2192" s="97" t="s">
        <v>7994</v>
      </c>
      <c r="H2192" s="97"/>
      <c r="I2192" s="96" t="s">
        <v>13424</v>
      </c>
      <c r="J2192" s="95" t="s">
        <v>5807</v>
      </c>
      <c r="K2192" s="95" t="s">
        <v>12002</v>
      </c>
      <c r="L2192" s="164">
        <v>29519.95</v>
      </c>
      <c r="M2192" s="154">
        <v>32471.95</v>
      </c>
      <c r="N2192" s="125">
        <f>(Combined[[#This Row],[Westlake List Price 06-01-26]]-Combined[[#This Row],[Westlake List Price 05-01-26]])/Combined[[#This Row],[Westlake List Price 05-01-26]]</f>
        <v>0.10000016937698065</v>
      </c>
    </row>
    <row r="2193" spans="1:14" x14ac:dyDescent="0.3">
      <c r="A2193" s="118">
        <v>4203</v>
      </c>
      <c r="B2193" s="118" t="s">
        <v>14565</v>
      </c>
      <c r="C2193" s="118" t="s">
        <v>7995</v>
      </c>
      <c r="D2193" s="99" t="s">
        <v>13374</v>
      </c>
      <c r="E2193" s="96" t="s">
        <v>13650</v>
      </c>
      <c r="F2193" s="99" t="s">
        <v>9210</v>
      </c>
      <c r="G2193" s="97" t="s">
        <v>7995</v>
      </c>
      <c r="H2193" s="97"/>
      <c r="I2193" s="96" t="s">
        <v>13424</v>
      </c>
      <c r="J2193" s="95" t="s">
        <v>5807</v>
      </c>
      <c r="K2193" s="95" t="s">
        <v>12002</v>
      </c>
      <c r="L2193" s="164">
        <v>31936.29</v>
      </c>
      <c r="M2193" s="154">
        <v>35129.919999999998</v>
      </c>
      <c r="N2193" s="125">
        <f>(Combined[[#This Row],[Westlake List Price 06-01-26]]-Combined[[#This Row],[Westlake List Price 05-01-26]])/Combined[[#This Row],[Westlake List Price 05-01-26]]</f>
        <v>0.10000003131234082</v>
      </c>
    </row>
    <row r="2194" spans="1:14" x14ac:dyDescent="0.3">
      <c r="A2194" s="118">
        <v>4204</v>
      </c>
      <c r="B2194" s="118" t="s">
        <v>14565</v>
      </c>
      <c r="C2194" s="118" t="s">
        <v>7996</v>
      </c>
      <c r="D2194" s="99" t="s">
        <v>13374</v>
      </c>
      <c r="E2194" s="99" t="s">
        <v>13650</v>
      </c>
      <c r="F2194" s="99" t="s">
        <v>12345</v>
      </c>
      <c r="G2194" s="97" t="s">
        <v>7996</v>
      </c>
      <c r="H2194" s="97"/>
      <c r="I2194" s="96" t="s">
        <v>13424</v>
      </c>
      <c r="J2194" s="95" t="s">
        <v>5807</v>
      </c>
      <c r="K2194" s="95" t="s">
        <v>12002</v>
      </c>
      <c r="L2194" s="164">
        <v>39241.61</v>
      </c>
      <c r="M2194" s="154">
        <v>43165.77</v>
      </c>
      <c r="N2194" s="125">
        <f>(Combined[[#This Row],[Westlake List Price 06-01-26]]-Combined[[#This Row],[Westlake List Price 05-01-26]])/Combined[[#This Row],[Westlake List Price 05-01-26]]</f>
        <v>9.9999974516845669E-2</v>
      </c>
    </row>
    <row r="2195" spans="1:14" x14ac:dyDescent="0.3">
      <c r="A2195" s="118">
        <v>4205</v>
      </c>
      <c r="B2195" s="118" t="s">
        <v>14565</v>
      </c>
      <c r="C2195" s="118" t="s">
        <v>7997</v>
      </c>
      <c r="D2195" s="99" t="s">
        <v>13374</v>
      </c>
      <c r="E2195" s="99" t="s">
        <v>13663</v>
      </c>
      <c r="F2195" s="99" t="s">
        <v>9213</v>
      </c>
      <c r="G2195" s="97" t="s">
        <v>7997</v>
      </c>
      <c r="H2195" s="97"/>
      <c r="I2195" s="96" t="s">
        <v>13424</v>
      </c>
      <c r="J2195" s="95" t="s">
        <v>5807</v>
      </c>
      <c r="K2195" s="95" t="s">
        <v>12002</v>
      </c>
      <c r="L2195" s="164">
        <v>23469.58</v>
      </c>
      <c r="M2195" s="154">
        <v>25816.54</v>
      </c>
      <c r="N2195" s="125">
        <f>(Combined[[#This Row],[Westlake List Price 06-01-26]]-Combined[[#This Row],[Westlake List Price 05-01-26]])/Combined[[#This Row],[Westlake List Price 05-01-26]]</f>
        <v>0.10000008521669322</v>
      </c>
    </row>
    <row r="2196" spans="1:14" x14ac:dyDescent="0.3">
      <c r="A2196" s="118">
        <v>4206</v>
      </c>
      <c r="B2196" s="118" t="s">
        <v>14565</v>
      </c>
      <c r="C2196" s="118" t="s">
        <v>7998</v>
      </c>
      <c r="D2196" s="99" t="s">
        <v>13374</v>
      </c>
      <c r="E2196" s="99" t="s">
        <v>13663</v>
      </c>
      <c r="F2196" s="99" t="s">
        <v>9215</v>
      </c>
      <c r="G2196" s="97" t="s">
        <v>7998</v>
      </c>
      <c r="H2196" s="97"/>
      <c r="I2196" s="96" t="s">
        <v>13424</v>
      </c>
      <c r="J2196" s="95" t="s">
        <v>5807</v>
      </c>
      <c r="K2196" s="95" t="s">
        <v>12002</v>
      </c>
      <c r="L2196" s="164">
        <v>24379.49</v>
      </c>
      <c r="M2196" s="154">
        <v>26817.439999999999</v>
      </c>
      <c r="N2196" s="125">
        <f>(Combined[[#This Row],[Westlake List Price 06-01-26]]-Combined[[#This Row],[Westlake List Price 05-01-26]])/Combined[[#This Row],[Westlake List Price 05-01-26]]</f>
        <v>0.10000004101808516</v>
      </c>
    </row>
    <row r="2197" spans="1:14" x14ac:dyDescent="0.3">
      <c r="A2197" s="118">
        <v>4207</v>
      </c>
      <c r="B2197" s="118" t="s">
        <v>14565</v>
      </c>
      <c r="C2197" s="118" t="s">
        <v>7999</v>
      </c>
      <c r="D2197" s="99" t="s">
        <v>13374</v>
      </c>
      <c r="E2197" s="99" t="s">
        <v>13663</v>
      </c>
      <c r="F2197" s="99" t="s">
        <v>9217</v>
      </c>
      <c r="G2197" s="97" t="s">
        <v>7999</v>
      </c>
      <c r="H2197" s="97"/>
      <c r="I2197" s="96" t="s">
        <v>13424</v>
      </c>
      <c r="J2197" s="95" t="s">
        <v>5807</v>
      </c>
      <c r="K2197" s="95" t="s">
        <v>12002</v>
      </c>
      <c r="L2197" s="164">
        <v>26952.41</v>
      </c>
      <c r="M2197" s="154">
        <v>29647.65</v>
      </c>
      <c r="N2197" s="125">
        <f>(Combined[[#This Row],[Westlake List Price 06-01-26]]-Combined[[#This Row],[Westlake List Price 05-01-26]])/Combined[[#This Row],[Westlake List Price 05-01-26]]</f>
        <v>9.9999962897566547E-2</v>
      </c>
    </row>
    <row r="2198" spans="1:14" x14ac:dyDescent="0.3">
      <c r="A2198" s="118">
        <v>4208</v>
      </c>
      <c r="B2198" s="118" t="s">
        <v>14565</v>
      </c>
      <c r="C2198" s="118" t="s">
        <v>8000</v>
      </c>
      <c r="D2198" s="99" t="s">
        <v>13374</v>
      </c>
      <c r="E2198" s="99" t="s">
        <v>13663</v>
      </c>
      <c r="F2198" s="99" t="s">
        <v>9219</v>
      </c>
      <c r="G2198" s="97" t="s">
        <v>8000</v>
      </c>
      <c r="H2198" s="97"/>
      <c r="I2198" s="96" t="s">
        <v>13424</v>
      </c>
      <c r="J2198" s="95" t="s">
        <v>5807</v>
      </c>
      <c r="K2198" s="95" t="s">
        <v>12002</v>
      </c>
      <c r="L2198" s="164">
        <v>28347.58</v>
      </c>
      <c r="M2198" s="154">
        <v>31182.34</v>
      </c>
      <c r="N2198" s="125">
        <f>(Combined[[#This Row],[Westlake List Price 06-01-26]]-Combined[[#This Row],[Westlake List Price 05-01-26]])/Combined[[#This Row],[Westlake List Price 05-01-26]]</f>
        <v>0.10000007055275964</v>
      </c>
    </row>
    <row r="2199" spans="1:14" x14ac:dyDescent="0.3">
      <c r="A2199" s="118">
        <v>4209</v>
      </c>
      <c r="B2199" s="118" t="s">
        <v>14565</v>
      </c>
      <c r="C2199" s="118" t="s">
        <v>8001</v>
      </c>
      <c r="D2199" s="99" t="s">
        <v>13374</v>
      </c>
      <c r="E2199" s="99" t="s">
        <v>13663</v>
      </c>
      <c r="F2199" s="99" t="s">
        <v>9221</v>
      </c>
      <c r="G2199" s="97" t="s">
        <v>8001</v>
      </c>
      <c r="H2199" s="97"/>
      <c r="I2199" s="96" t="s">
        <v>13424</v>
      </c>
      <c r="J2199" s="95" t="s">
        <v>5807</v>
      </c>
      <c r="K2199" s="95" t="s">
        <v>12002</v>
      </c>
      <c r="L2199" s="164">
        <v>30997.55</v>
      </c>
      <c r="M2199" s="154">
        <v>34097.31</v>
      </c>
      <c r="N2199" s="125">
        <f>(Combined[[#This Row],[Westlake List Price 06-01-26]]-Combined[[#This Row],[Westlake List Price 05-01-26]])/Combined[[#This Row],[Westlake List Price 05-01-26]]</f>
        <v>0.10000016130307068</v>
      </c>
    </row>
    <row r="2200" spans="1:14" x14ac:dyDescent="0.3">
      <c r="A2200" s="118">
        <v>4210</v>
      </c>
      <c r="B2200" s="118" t="s">
        <v>14565</v>
      </c>
      <c r="C2200" s="118" t="s">
        <v>8002</v>
      </c>
      <c r="D2200" s="99" t="s">
        <v>13374</v>
      </c>
      <c r="E2200" s="99" t="s">
        <v>13663</v>
      </c>
      <c r="F2200" s="99" t="s">
        <v>9223</v>
      </c>
      <c r="G2200" s="97" t="s">
        <v>8002</v>
      </c>
      <c r="H2200" s="97"/>
      <c r="I2200" s="96" t="s">
        <v>13424</v>
      </c>
      <c r="J2200" s="95" t="s">
        <v>5807</v>
      </c>
      <c r="K2200" s="95" t="s">
        <v>12002</v>
      </c>
      <c r="L2200" s="164">
        <v>34992.959999999999</v>
      </c>
      <c r="M2200" s="154">
        <v>38492.26</v>
      </c>
      <c r="N2200" s="125">
        <f>(Combined[[#This Row],[Westlake List Price 06-01-26]]-Combined[[#This Row],[Westlake List Price 05-01-26]])/Combined[[#This Row],[Westlake List Price 05-01-26]]</f>
        <v>0.10000011430870676</v>
      </c>
    </row>
    <row r="2201" spans="1:14" x14ac:dyDescent="0.3">
      <c r="A2201" s="118">
        <v>4211</v>
      </c>
      <c r="B2201" s="118" t="s">
        <v>14565</v>
      </c>
      <c r="C2201" s="118" t="s">
        <v>8003</v>
      </c>
      <c r="D2201" s="99" t="s">
        <v>13374</v>
      </c>
      <c r="E2201" s="99" t="s">
        <v>13663</v>
      </c>
      <c r="F2201" s="99" t="s">
        <v>9225</v>
      </c>
      <c r="G2201" s="97" t="s">
        <v>8003</v>
      </c>
      <c r="H2201" s="97"/>
      <c r="I2201" s="96" t="s">
        <v>13424</v>
      </c>
      <c r="J2201" s="95" t="s">
        <v>5807</v>
      </c>
      <c r="K2201" s="95" t="s">
        <v>12002</v>
      </c>
      <c r="L2201" s="164">
        <v>35857.4</v>
      </c>
      <c r="M2201" s="154">
        <v>39443.14</v>
      </c>
      <c r="N2201" s="125">
        <f>(Combined[[#This Row],[Westlake List Price 06-01-26]]-Combined[[#This Row],[Westlake List Price 05-01-26]])/Combined[[#This Row],[Westlake List Price 05-01-26]]</f>
        <v>9.9999999999999936E-2</v>
      </c>
    </row>
    <row r="2202" spans="1:14" x14ac:dyDescent="0.3">
      <c r="A2202" s="118">
        <v>4212</v>
      </c>
      <c r="B2202" s="118" t="s">
        <v>14565</v>
      </c>
      <c r="C2202" s="118" t="s">
        <v>7775</v>
      </c>
      <c r="D2202" s="99" t="s">
        <v>13374</v>
      </c>
      <c r="E2202" s="99" t="s">
        <v>13663</v>
      </c>
      <c r="F2202" s="99" t="s">
        <v>9227</v>
      </c>
      <c r="G2202" s="97" t="s">
        <v>7775</v>
      </c>
      <c r="H2202" s="97"/>
      <c r="I2202" s="96" t="s">
        <v>13424</v>
      </c>
      <c r="J2202" s="95" t="s">
        <v>5807</v>
      </c>
      <c r="K2202" s="95" t="s">
        <v>12002</v>
      </c>
      <c r="L2202" s="164">
        <v>40775.58</v>
      </c>
      <c r="M2202" s="154">
        <v>44853.14</v>
      </c>
      <c r="N2202" s="125">
        <f>(Combined[[#This Row],[Westlake List Price 06-01-26]]-Combined[[#This Row],[Westlake List Price 05-01-26]])/Combined[[#This Row],[Westlake List Price 05-01-26]]</f>
        <v>0.10000004904896503</v>
      </c>
    </row>
    <row r="2203" spans="1:14" x14ac:dyDescent="0.3">
      <c r="A2203" s="118">
        <v>4213</v>
      </c>
      <c r="B2203" s="118" t="s">
        <v>14565</v>
      </c>
      <c r="C2203" s="118" t="s">
        <v>7776</v>
      </c>
      <c r="D2203" s="99" t="s">
        <v>13374</v>
      </c>
      <c r="E2203" s="99" t="s">
        <v>13663</v>
      </c>
      <c r="F2203" s="99" t="s">
        <v>9229</v>
      </c>
      <c r="G2203" s="97" t="s">
        <v>7776</v>
      </c>
      <c r="H2203" s="97"/>
      <c r="I2203" s="96" t="s">
        <v>13424</v>
      </c>
      <c r="J2203" s="95" t="s">
        <v>5807</v>
      </c>
      <c r="K2203" s="95" t="s">
        <v>12002</v>
      </c>
      <c r="L2203" s="164">
        <v>48340.480000000003</v>
      </c>
      <c r="M2203" s="154">
        <v>53174.53</v>
      </c>
      <c r="N2203" s="125">
        <f>(Combined[[#This Row],[Westlake List Price 06-01-26]]-Combined[[#This Row],[Westlake List Price 05-01-26]])/Combined[[#This Row],[Westlake List Price 05-01-26]]</f>
        <v>0.10000004137319272</v>
      </c>
    </row>
    <row r="2204" spans="1:14" x14ac:dyDescent="0.3">
      <c r="A2204" s="118">
        <v>4214</v>
      </c>
      <c r="B2204" s="118" t="s">
        <v>14565</v>
      </c>
      <c r="C2204" s="118" t="s">
        <v>7777</v>
      </c>
      <c r="D2204" s="99" t="s">
        <v>13374</v>
      </c>
      <c r="E2204" s="99" t="s">
        <v>13663</v>
      </c>
      <c r="F2204" s="99" t="s">
        <v>9231</v>
      </c>
      <c r="G2204" s="97" t="s">
        <v>7777</v>
      </c>
      <c r="H2204" s="97"/>
      <c r="I2204" s="96" t="s">
        <v>13424</v>
      </c>
      <c r="J2204" s="95" t="s">
        <v>5807</v>
      </c>
      <c r="K2204" s="95" t="s">
        <v>12002</v>
      </c>
      <c r="L2204" s="164">
        <v>54359.87</v>
      </c>
      <c r="M2204" s="154">
        <v>59795.86</v>
      </c>
      <c r="N2204" s="125">
        <f>(Combined[[#This Row],[Westlake List Price 06-01-26]]-Combined[[#This Row],[Westlake List Price 05-01-26]])/Combined[[#This Row],[Westlake List Price 05-01-26]]</f>
        <v>0.1000000551877699</v>
      </c>
    </row>
    <row r="2205" spans="1:14" x14ac:dyDescent="0.3">
      <c r="A2205" s="118">
        <v>4215</v>
      </c>
      <c r="B2205" s="118" t="s">
        <v>14565</v>
      </c>
      <c r="C2205" s="118" t="s">
        <v>7778</v>
      </c>
      <c r="D2205" s="99" t="s">
        <v>13374</v>
      </c>
      <c r="E2205" s="99" t="s">
        <v>13664</v>
      </c>
      <c r="F2205" s="99" t="s">
        <v>9233</v>
      </c>
      <c r="G2205" s="97" t="s">
        <v>7778</v>
      </c>
      <c r="H2205" s="97"/>
      <c r="I2205" s="96" t="s">
        <v>13424</v>
      </c>
      <c r="J2205" s="95" t="s">
        <v>5807</v>
      </c>
      <c r="K2205" s="95" t="s">
        <v>12002</v>
      </c>
      <c r="L2205" s="164">
        <v>30159.68</v>
      </c>
      <c r="M2205" s="154">
        <v>33175.65</v>
      </c>
      <c r="N2205" s="125">
        <f>(Combined[[#This Row],[Westlake List Price 06-01-26]]-Combined[[#This Row],[Westlake List Price 05-01-26]])/Combined[[#This Row],[Westlake List Price 05-01-26]]</f>
        <v>0.10000006631370098</v>
      </c>
    </row>
    <row r="2206" spans="1:14" x14ac:dyDescent="0.3">
      <c r="A2206" s="118">
        <v>4216</v>
      </c>
      <c r="B2206" s="118" t="s">
        <v>14565</v>
      </c>
      <c r="C2206" s="118" t="s">
        <v>7779</v>
      </c>
      <c r="D2206" s="99" t="s">
        <v>13374</v>
      </c>
      <c r="E2206" s="99" t="s">
        <v>13664</v>
      </c>
      <c r="F2206" s="99" t="s">
        <v>9235</v>
      </c>
      <c r="G2206" s="97" t="s">
        <v>7779</v>
      </c>
      <c r="H2206" s="97"/>
      <c r="I2206" s="96" t="s">
        <v>13424</v>
      </c>
      <c r="J2206" s="95" t="s">
        <v>5807</v>
      </c>
      <c r="K2206" s="95" t="s">
        <v>12002</v>
      </c>
      <c r="L2206" s="164">
        <v>31186.92</v>
      </c>
      <c r="M2206" s="154">
        <v>34305.61</v>
      </c>
      <c r="N2206" s="125">
        <f>(Combined[[#This Row],[Westlake List Price 06-01-26]]-Combined[[#This Row],[Westlake List Price 05-01-26]])/Combined[[#This Row],[Westlake List Price 05-01-26]]</f>
        <v>9.9999935870550935E-2</v>
      </c>
    </row>
    <row r="2207" spans="1:14" x14ac:dyDescent="0.3">
      <c r="A2207" s="118">
        <v>4217</v>
      </c>
      <c r="B2207" s="118" t="s">
        <v>14565</v>
      </c>
      <c r="C2207" s="118" t="s">
        <v>7780</v>
      </c>
      <c r="D2207" s="99" t="s">
        <v>13374</v>
      </c>
      <c r="E2207" s="99" t="s">
        <v>13664</v>
      </c>
      <c r="F2207" s="99" t="s">
        <v>9237</v>
      </c>
      <c r="G2207" s="97" t="s">
        <v>7780</v>
      </c>
      <c r="H2207" s="97"/>
      <c r="I2207" s="96" t="s">
        <v>13424</v>
      </c>
      <c r="J2207" s="95" t="s">
        <v>5807</v>
      </c>
      <c r="K2207" s="95" t="s">
        <v>12002</v>
      </c>
      <c r="L2207" s="164">
        <v>34634.699999999997</v>
      </c>
      <c r="M2207" s="154">
        <v>38098.17</v>
      </c>
      <c r="N2207" s="125">
        <f>(Combined[[#This Row],[Westlake List Price 06-01-26]]-Combined[[#This Row],[Westlake List Price 05-01-26]])/Combined[[#This Row],[Westlake List Price 05-01-26]]</f>
        <v>0.10000000000000005</v>
      </c>
    </row>
    <row r="2208" spans="1:14" x14ac:dyDescent="0.3">
      <c r="A2208" s="118">
        <v>4218</v>
      </c>
      <c r="B2208" s="118" t="s">
        <v>14565</v>
      </c>
      <c r="C2208" s="118" t="s">
        <v>7781</v>
      </c>
      <c r="D2208" s="99" t="s">
        <v>13374</v>
      </c>
      <c r="E2208" s="99" t="s">
        <v>13664</v>
      </c>
      <c r="F2208" s="99" t="s">
        <v>9239</v>
      </c>
      <c r="G2208" s="97" t="s">
        <v>7781</v>
      </c>
      <c r="H2208" s="97"/>
      <c r="I2208" s="96" t="s">
        <v>13424</v>
      </c>
      <c r="J2208" s="95" t="s">
        <v>5807</v>
      </c>
      <c r="K2208" s="95" t="s">
        <v>12002</v>
      </c>
      <c r="L2208" s="164">
        <v>36427.660000000003</v>
      </c>
      <c r="M2208" s="154">
        <v>40070.43</v>
      </c>
      <c r="N2208" s="125">
        <f>(Combined[[#This Row],[Westlake List Price 06-01-26]]-Combined[[#This Row],[Westlake List Price 05-01-26]])/Combined[[#This Row],[Westlake List Price 05-01-26]]</f>
        <v>0.10000010980666879</v>
      </c>
    </row>
    <row r="2209" spans="1:14" x14ac:dyDescent="0.3">
      <c r="A2209" s="118">
        <v>4219</v>
      </c>
      <c r="B2209" s="118" t="s">
        <v>14565</v>
      </c>
      <c r="C2209" s="118" t="s">
        <v>7782</v>
      </c>
      <c r="D2209" s="99" t="s">
        <v>13374</v>
      </c>
      <c r="E2209" s="99" t="s">
        <v>13664</v>
      </c>
      <c r="F2209" s="99" t="s">
        <v>9241</v>
      </c>
      <c r="G2209" s="97" t="s">
        <v>7782</v>
      </c>
      <c r="H2209" s="97"/>
      <c r="I2209" s="96" t="s">
        <v>13424</v>
      </c>
      <c r="J2209" s="95" t="s">
        <v>5807</v>
      </c>
      <c r="K2209" s="95" t="s">
        <v>12002</v>
      </c>
      <c r="L2209" s="164">
        <v>39833.19</v>
      </c>
      <c r="M2209" s="154">
        <v>43816.51</v>
      </c>
      <c r="N2209" s="125">
        <f>(Combined[[#This Row],[Westlake List Price 06-01-26]]-Combined[[#This Row],[Westlake List Price 05-01-26]])/Combined[[#This Row],[Westlake List Price 05-01-26]]</f>
        <v>0.10000002510469283</v>
      </c>
    </row>
    <row r="2210" spans="1:14" x14ac:dyDescent="0.3">
      <c r="A2210" s="118">
        <v>4220</v>
      </c>
      <c r="B2210" s="118" t="s">
        <v>14565</v>
      </c>
      <c r="C2210" s="118" t="s">
        <v>7783</v>
      </c>
      <c r="D2210" s="99" t="s">
        <v>13374</v>
      </c>
      <c r="E2210" s="99" t="s">
        <v>13664</v>
      </c>
      <c r="F2210" s="99" t="s">
        <v>9243</v>
      </c>
      <c r="G2210" s="97" t="s">
        <v>7783</v>
      </c>
      <c r="H2210" s="97"/>
      <c r="I2210" s="96" t="s">
        <v>13424</v>
      </c>
      <c r="J2210" s="95" t="s">
        <v>5807</v>
      </c>
      <c r="K2210" s="95" t="s">
        <v>12002</v>
      </c>
      <c r="L2210" s="164">
        <v>44967.32</v>
      </c>
      <c r="M2210" s="154">
        <v>49464.05</v>
      </c>
      <c r="N2210" s="125">
        <f>(Combined[[#This Row],[Westlake List Price 06-01-26]]-Combined[[#This Row],[Westlake List Price 05-01-26]])/Combined[[#This Row],[Westlake List Price 05-01-26]]</f>
        <v>9.9999955523255621E-2</v>
      </c>
    </row>
    <row r="2211" spans="1:14" x14ac:dyDescent="0.3">
      <c r="A2211" s="118">
        <v>4221</v>
      </c>
      <c r="B2211" s="118" t="s">
        <v>14565</v>
      </c>
      <c r="C2211" s="118" t="s">
        <v>7784</v>
      </c>
      <c r="D2211" s="99" t="s">
        <v>13374</v>
      </c>
      <c r="E2211" s="99" t="s">
        <v>13664</v>
      </c>
      <c r="F2211" s="99" t="s">
        <v>9245</v>
      </c>
      <c r="G2211" s="97" t="s">
        <v>7784</v>
      </c>
      <c r="H2211" s="97"/>
      <c r="I2211" s="96" t="s">
        <v>13424</v>
      </c>
      <c r="J2211" s="95" t="s">
        <v>5807</v>
      </c>
      <c r="K2211" s="95" t="s">
        <v>12002</v>
      </c>
      <c r="L2211" s="164">
        <v>46078.39</v>
      </c>
      <c r="M2211" s="154">
        <v>50686.23</v>
      </c>
      <c r="N2211" s="125">
        <f>(Combined[[#This Row],[Westlake List Price 06-01-26]]-Combined[[#This Row],[Westlake List Price 05-01-26]])/Combined[[#This Row],[Westlake List Price 05-01-26]]</f>
        <v>0.10000002170214722</v>
      </c>
    </row>
    <row r="2212" spans="1:14" x14ac:dyDescent="0.3">
      <c r="A2212" s="118">
        <v>4222</v>
      </c>
      <c r="B2212" s="118" t="s">
        <v>14565</v>
      </c>
      <c r="C2212" s="118" t="s">
        <v>7785</v>
      </c>
      <c r="D2212" s="99" t="s">
        <v>13374</v>
      </c>
      <c r="E2212" s="99" t="s">
        <v>13664</v>
      </c>
      <c r="F2212" s="99" t="s">
        <v>9247</v>
      </c>
      <c r="G2212" s="97" t="s">
        <v>7785</v>
      </c>
      <c r="H2212" s="97"/>
      <c r="I2212" s="96" t="s">
        <v>13424</v>
      </c>
      <c r="J2212" s="95" t="s">
        <v>5807</v>
      </c>
      <c r="K2212" s="95" t="s">
        <v>12002</v>
      </c>
      <c r="L2212" s="164">
        <v>47458.23</v>
      </c>
      <c r="M2212" s="154">
        <v>52204.05</v>
      </c>
      <c r="N2212" s="125">
        <f>(Combined[[#This Row],[Westlake List Price 06-01-26]]-Combined[[#This Row],[Westlake List Price 05-01-26]])/Combined[[#This Row],[Westlake List Price 05-01-26]]</f>
        <v>9.9999936786517307E-2</v>
      </c>
    </row>
    <row r="2213" spans="1:14" x14ac:dyDescent="0.3">
      <c r="A2213" s="118">
        <v>4223</v>
      </c>
      <c r="B2213" s="118" t="s">
        <v>14565</v>
      </c>
      <c r="C2213" s="118" t="s">
        <v>7786</v>
      </c>
      <c r="D2213" s="99" t="s">
        <v>13374</v>
      </c>
      <c r="E2213" s="99" t="s">
        <v>13664</v>
      </c>
      <c r="F2213" s="99" t="s">
        <v>9249</v>
      </c>
      <c r="G2213" s="97" t="s">
        <v>7786</v>
      </c>
      <c r="H2213" s="97"/>
      <c r="I2213" s="96" t="s">
        <v>13424</v>
      </c>
      <c r="J2213" s="95" t="s">
        <v>5807</v>
      </c>
      <c r="K2213" s="95" t="s">
        <v>12002</v>
      </c>
      <c r="L2213" s="164">
        <v>58719.12</v>
      </c>
      <c r="M2213" s="154">
        <v>64591.03</v>
      </c>
      <c r="N2213" s="125">
        <f>(Combined[[#This Row],[Westlake List Price 06-01-26]]-Combined[[#This Row],[Westlake List Price 05-01-26]])/Combined[[#This Row],[Westlake List Price 05-01-26]]</f>
        <v>9.999996593954398E-2</v>
      </c>
    </row>
    <row r="2214" spans="1:14" x14ac:dyDescent="0.3">
      <c r="A2214" s="118">
        <v>4224</v>
      </c>
      <c r="B2214" s="118" t="s">
        <v>14565</v>
      </c>
      <c r="C2214" s="118" t="s">
        <v>7787</v>
      </c>
      <c r="D2214" s="99" t="s">
        <v>13374</v>
      </c>
      <c r="E2214" s="99" t="s">
        <v>13664</v>
      </c>
      <c r="F2214" s="99" t="s">
        <v>9251</v>
      </c>
      <c r="G2214" s="97" t="s">
        <v>7787</v>
      </c>
      <c r="H2214" s="97"/>
      <c r="I2214" s="96" t="s">
        <v>13424</v>
      </c>
      <c r="J2214" s="95" t="s">
        <v>5807</v>
      </c>
      <c r="K2214" s="95" t="s">
        <v>12002</v>
      </c>
      <c r="L2214" s="164">
        <v>60379.15</v>
      </c>
      <c r="M2214" s="154">
        <v>66417.070000000007</v>
      </c>
      <c r="N2214" s="125">
        <f>(Combined[[#This Row],[Westlake List Price 06-01-26]]-Combined[[#This Row],[Westlake List Price 05-01-26]])/Combined[[#This Row],[Westlake List Price 05-01-26]]</f>
        <v>0.10000008281004295</v>
      </c>
    </row>
    <row r="2215" spans="1:14" x14ac:dyDescent="0.3">
      <c r="A2215" s="118">
        <v>4225</v>
      </c>
      <c r="B2215" s="118" t="s">
        <v>14565</v>
      </c>
      <c r="C2215" s="118" t="s">
        <v>7788</v>
      </c>
      <c r="D2215" s="99" t="s">
        <v>13374</v>
      </c>
      <c r="E2215" s="99" t="s">
        <v>13664</v>
      </c>
      <c r="F2215" s="99" t="s">
        <v>9253</v>
      </c>
      <c r="G2215" s="97" t="s">
        <v>7788</v>
      </c>
      <c r="H2215" s="97"/>
      <c r="I2215" s="96" t="s">
        <v>13424</v>
      </c>
      <c r="J2215" s="95" t="s">
        <v>5807</v>
      </c>
      <c r="K2215" s="95" t="s">
        <v>12002</v>
      </c>
      <c r="L2215" s="164">
        <v>75474.23</v>
      </c>
      <c r="M2215" s="154">
        <v>83021.649999999994</v>
      </c>
      <c r="N2215" s="125">
        <f>(Combined[[#This Row],[Westlake List Price 06-01-26]]-Combined[[#This Row],[Westlake List Price 05-01-26]])/Combined[[#This Row],[Westlake List Price 05-01-26]]</f>
        <v>9.9999960251333453E-2</v>
      </c>
    </row>
    <row r="2216" spans="1:14" x14ac:dyDescent="0.3">
      <c r="A2216" s="118">
        <v>4226</v>
      </c>
      <c r="B2216" s="118" t="s">
        <v>14565</v>
      </c>
      <c r="C2216" s="118" t="s">
        <v>7789</v>
      </c>
      <c r="D2216" s="99" t="s">
        <v>13374</v>
      </c>
      <c r="E2216" s="99" t="s">
        <v>13665</v>
      </c>
      <c r="F2216" s="99" t="s">
        <v>9255</v>
      </c>
      <c r="G2216" s="97" t="s">
        <v>7789</v>
      </c>
      <c r="H2216" s="97"/>
      <c r="I2216" s="96" t="s">
        <v>13424</v>
      </c>
      <c r="J2216" s="95" t="s">
        <v>5807</v>
      </c>
      <c r="K2216" s="95" t="s">
        <v>12002</v>
      </c>
      <c r="L2216" s="164">
        <v>40112.36</v>
      </c>
      <c r="M2216" s="154">
        <v>44123.6</v>
      </c>
      <c r="N2216" s="125">
        <f>(Combined[[#This Row],[Westlake List Price 06-01-26]]-Combined[[#This Row],[Westlake List Price 05-01-26]])/Combined[[#This Row],[Westlake List Price 05-01-26]]</f>
        <v>0.10000009971988678</v>
      </c>
    </row>
    <row r="2217" spans="1:14" x14ac:dyDescent="0.3">
      <c r="A2217" s="118">
        <v>4227</v>
      </c>
      <c r="B2217" s="118" t="s">
        <v>14565</v>
      </c>
      <c r="C2217" s="118" t="s">
        <v>7790</v>
      </c>
      <c r="D2217" s="99" t="s">
        <v>13374</v>
      </c>
      <c r="E2217" s="99" t="s">
        <v>13665</v>
      </c>
      <c r="F2217" s="99" t="s">
        <v>9257</v>
      </c>
      <c r="G2217" s="97" t="s">
        <v>7790</v>
      </c>
      <c r="H2217" s="97"/>
      <c r="I2217" s="96" t="s">
        <v>13424</v>
      </c>
      <c r="J2217" s="95" t="s">
        <v>5807</v>
      </c>
      <c r="K2217" s="95" t="s">
        <v>12002</v>
      </c>
      <c r="L2217" s="164">
        <v>41199.279999999999</v>
      </c>
      <c r="M2217" s="154">
        <v>45319.21</v>
      </c>
      <c r="N2217" s="125">
        <f>(Combined[[#This Row],[Westlake List Price 06-01-26]]-Combined[[#This Row],[Westlake List Price 05-01-26]])/Combined[[#This Row],[Westlake List Price 05-01-26]]</f>
        <v>0.10000004854453769</v>
      </c>
    </row>
    <row r="2218" spans="1:14" x14ac:dyDescent="0.3">
      <c r="A2218" s="118">
        <v>4228</v>
      </c>
      <c r="B2218" s="118" t="s">
        <v>14565</v>
      </c>
      <c r="C2218" s="118" t="s">
        <v>7791</v>
      </c>
      <c r="D2218" s="99" t="s">
        <v>13374</v>
      </c>
      <c r="E2218" s="99" t="s">
        <v>13665</v>
      </c>
      <c r="F2218" s="99" t="s">
        <v>9259</v>
      </c>
      <c r="G2218" s="97" t="s">
        <v>7791</v>
      </c>
      <c r="H2218" s="97"/>
      <c r="I2218" s="96" t="s">
        <v>13424</v>
      </c>
      <c r="J2218" s="95" t="s">
        <v>5807</v>
      </c>
      <c r="K2218" s="95" t="s">
        <v>12002</v>
      </c>
      <c r="L2218" s="164">
        <v>46064.08</v>
      </c>
      <c r="M2218" s="154">
        <v>50670.49</v>
      </c>
      <c r="N2218" s="125">
        <f>(Combined[[#This Row],[Westlake List Price 06-01-26]]-Combined[[#This Row],[Westlake List Price 05-01-26]])/Combined[[#This Row],[Westlake List Price 05-01-26]]</f>
        <v>0.10000004341777793</v>
      </c>
    </row>
    <row r="2219" spans="1:14" x14ac:dyDescent="0.3">
      <c r="A2219" s="118">
        <v>4229</v>
      </c>
      <c r="B2219" s="118" t="s">
        <v>14565</v>
      </c>
      <c r="C2219" s="118" t="s">
        <v>7792</v>
      </c>
      <c r="D2219" s="99" t="s">
        <v>13374</v>
      </c>
      <c r="E2219" s="99" t="s">
        <v>13665</v>
      </c>
      <c r="F2219" s="99" t="s">
        <v>9261</v>
      </c>
      <c r="G2219" s="97" t="s">
        <v>7792</v>
      </c>
      <c r="H2219" s="97"/>
      <c r="I2219" s="96" t="s">
        <v>13424</v>
      </c>
      <c r="J2219" s="95" t="s">
        <v>5807</v>
      </c>
      <c r="K2219" s="95" t="s">
        <v>12002</v>
      </c>
      <c r="L2219" s="164">
        <v>48448.800000000003</v>
      </c>
      <c r="M2219" s="154">
        <v>53293.68</v>
      </c>
      <c r="N2219" s="125">
        <f>(Combined[[#This Row],[Westlake List Price 06-01-26]]-Combined[[#This Row],[Westlake List Price 05-01-26]])/Combined[[#This Row],[Westlake List Price 05-01-26]]</f>
        <v>9.9999999999999936E-2</v>
      </c>
    </row>
    <row r="2220" spans="1:14" x14ac:dyDescent="0.3">
      <c r="A2220" s="118">
        <v>4230</v>
      </c>
      <c r="B2220" s="118" t="s">
        <v>14565</v>
      </c>
      <c r="C2220" s="118" t="s">
        <v>7793</v>
      </c>
      <c r="D2220" s="99" t="s">
        <v>13374</v>
      </c>
      <c r="E2220" s="99" t="s">
        <v>13665</v>
      </c>
      <c r="F2220" s="99" t="s">
        <v>9263</v>
      </c>
      <c r="G2220" s="97" t="s">
        <v>7793</v>
      </c>
      <c r="H2220" s="97"/>
      <c r="I2220" s="96" t="s">
        <v>13424</v>
      </c>
      <c r="J2220" s="95" t="s">
        <v>5807</v>
      </c>
      <c r="K2220" s="95" t="s">
        <v>12002</v>
      </c>
      <c r="L2220" s="164">
        <v>52978.15</v>
      </c>
      <c r="M2220" s="154">
        <v>58275.97</v>
      </c>
      <c r="N2220" s="125">
        <f>(Combined[[#This Row],[Westlake List Price 06-01-26]]-Combined[[#This Row],[Westlake List Price 05-01-26]])/Combined[[#This Row],[Westlake List Price 05-01-26]]</f>
        <v>0.10000009437853152</v>
      </c>
    </row>
    <row r="2221" spans="1:14" x14ac:dyDescent="0.3">
      <c r="A2221" s="118">
        <v>4231</v>
      </c>
      <c r="B2221" s="118" t="s">
        <v>14565</v>
      </c>
      <c r="C2221" s="118" t="s">
        <v>7794</v>
      </c>
      <c r="D2221" s="99" t="s">
        <v>13374</v>
      </c>
      <c r="E2221" s="99" t="s">
        <v>13665</v>
      </c>
      <c r="F2221" s="99" t="s">
        <v>9515</v>
      </c>
      <c r="G2221" s="97" t="s">
        <v>7794</v>
      </c>
      <c r="H2221" s="97"/>
      <c r="I2221" s="96" t="s">
        <v>13424</v>
      </c>
      <c r="J2221" s="95" t="s">
        <v>5807</v>
      </c>
      <c r="K2221" s="95" t="s">
        <v>12002</v>
      </c>
      <c r="L2221" s="164">
        <v>59806.54</v>
      </c>
      <c r="M2221" s="154">
        <v>65787.19</v>
      </c>
      <c r="N2221" s="125">
        <f>(Combined[[#This Row],[Westlake List Price 06-01-26]]-Combined[[#This Row],[Westlake List Price 05-01-26]])/Combined[[#This Row],[Westlake List Price 05-01-26]]</f>
        <v>9.9999933117682474E-2</v>
      </c>
    </row>
    <row r="2222" spans="1:14" x14ac:dyDescent="0.3">
      <c r="A2222" s="118">
        <v>4232</v>
      </c>
      <c r="B2222" s="118" t="s">
        <v>14565</v>
      </c>
      <c r="C2222" s="118" t="s">
        <v>7795</v>
      </c>
      <c r="D2222" s="99" t="s">
        <v>13374</v>
      </c>
      <c r="E2222" s="99" t="s">
        <v>13665</v>
      </c>
      <c r="F2222" s="99" t="s">
        <v>9517</v>
      </c>
      <c r="G2222" s="97" t="s">
        <v>7795</v>
      </c>
      <c r="H2222" s="97"/>
      <c r="I2222" s="96" t="s">
        <v>13424</v>
      </c>
      <c r="J2222" s="95" t="s">
        <v>5807</v>
      </c>
      <c r="K2222" s="95" t="s">
        <v>12002</v>
      </c>
      <c r="L2222" s="164">
        <v>61284.32</v>
      </c>
      <c r="M2222" s="154">
        <v>67412.75</v>
      </c>
      <c r="N2222" s="125">
        <f>(Combined[[#This Row],[Westlake List Price 06-01-26]]-Combined[[#This Row],[Westlake List Price 05-01-26]])/Combined[[#This Row],[Westlake List Price 05-01-26]]</f>
        <v>9.9999967365224915E-2</v>
      </c>
    </row>
    <row r="2223" spans="1:14" x14ac:dyDescent="0.3">
      <c r="A2223" s="118">
        <v>4233</v>
      </c>
      <c r="B2223" s="118" t="s">
        <v>14565</v>
      </c>
      <c r="C2223" s="118" t="s">
        <v>7796</v>
      </c>
      <c r="D2223" s="99" t="s">
        <v>13374</v>
      </c>
      <c r="E2223" s="99" t="s">
        <v>13665</v>
      </c>
      <c r="F2223" s="99" t="s">
        <v>9519</v>
      </c>
      <c r="G2223" s="97" t="s">
        <v>7796</v>
      </c>
      <c r="H2223" s="97"/>
      <c r="I2223" s="96" t="s">
        <v>13424</v>
      </c>
      <c r="J2223" s="95" t="s">
        <v>5807</v>
      </c>
      <c r="K2223" s="95" t="s">
        <v>12002</v>
      </c>
      <c r="L2223" s="164">
        <v>63119.43</v>
      </c>
      <c r="M2223" s="154">
        <v>69431.37</v>
      </c>
      <c r="N2223" s="125">
        <f>(Combined[[#This Row],[Westlake List Price 06-01-26]]-Combined[[#This Row],[Westlake List Price 05-01-26]])/Combined[[#This Row],[Westlake List Price 05-01-26]]</f>
        <v>9.9999952471053602E-2</v>
      </c>
    </row>
    <row r="2224" spans="1:14" x14ac:dyDescent="0.3">
      <c r="A2224" s="118">
        <v>4234</v>
      </c>
      <c r="B2224" s="118" t="s">
        <v>14565</v>
      </c>
      <c r="C2224" s="118" t="s">
        <v>7797</v>
      </c>
      <c r="D2224" s="99" t="s">
        <v>13374</v>
      </c>
      <c r="E2224" s="99" t="s">
        <v>13665</v>
      </c>
      <c r="F2224" s="99" t="s">
        <v>9521</v>
      </c>
      <c r="G2224" s="97" t="s">
        <v>7797</v>
      </c>
      <c r="H2224" s="97"/>
      <c r="I2224" s="96" t="s">
        <v>13424</v>
      </c>
      <c r="J2224" s="95" t="s">
        <v>5807</v>
      </c>
      <c r="K2224" s="95" t="s">
        <v>12002</v>
      </c>
      <c r="L2224" s="164">
        <v>78096.399999999994</v>
      </c>
      <c r="M2224" s="154">
        <v>85906.04</v>
      </c>
      <c r="N2224" s="125">
        <f>(Combined[[#This Row],[Westlake List Price 06-01-26]]-Combined[[#This Row],[Westlake List Price 05-01-26]])/Combined[[#This Row],[Westlake List Price 05-01-26]]</f>
        <v>0.1</v>
      </c>
    </row>
    <row r="2225" spans="1:14" x14ac:dyDescent="0.3">
      <c r="A2225" s="118">
        <v>4235</v>
      </c>
      <c r="B2225" s="118" t="s">
        <v>14565</v>
      </c>
      <c r="C2225" s="118" t="s">
        <v>7798</v>
      </c>
      <c r="D2225" s="99" t="s">
        <v>13374</v>
      </c>
      <c r="E2225" s="99" t="s">
        <v>13665</v>
      </c>
      <c r="F2225" s="99" t="s">
        <v>9523</v>
      </c>
      <c r="G2225" s="97" t="s">
        <v>7798</v>
      </c>
      <c r="H2225" s="97"/>
      <c r="I2225" s="96" t="s">
        <v>13424</v>
      </c>
      <c r="J2225" s="95" t="s">
        <v>5807</v>
      </c>
      <c r="K2225" s="95" t="s">
        <v>12002</v>
      </c>
      <c r="L2225" s="164">
        <v>80304.23</v>
      </c>
      <c r="M2225" s="154">
        <v>88334.65</v>
      </c>
      <c r="N2225" s="125">
        <f>(Combined[[#This Row],[Westlake List Price 06-01-26]]-Combined[[#This Row],[Westlake List Price 05-01-26]])/Combined[[#This Row],[Westlake List Price 05-01-26]]</f>
        <v>9.9999962642067536E-2</v>
      </c>
    </row>
    <row r="2226" spans="1:14" x14ac:dyDescent="0.3">
      <c r="A2226" s="118">
        <v>4236</v>
      </c>
      <c r="B2226" s="118" t="s">
        <v>14565</v>
      </c>
      <c r="C2226" s="118" t="s">
        <v>7799</v>
      </c>
      <c r="D2226" s="99" t="s">
        <v>13374</v>
      </c>
      <c r="E2226" s="99" t="s">
        <v>13665</v>
      </c>
      <c r="F2226" s="99" t="s">
        <v>9525</v>
      </c>
      <c r="G2226" s="97" t="s">
        <v>7799</v>
      </c>
      <c r="H2226" s="97"/>
      <c r="I2226" s="96" t="s">
        <v>13424</v>
      </c>
      <c r="J2226" s="95" t="s">
        <v>5807</v>
      </c>
      <c r="K2226" s="95" t="s">
        <v>12002</v>
      </c>
      <c r="L2226" s="164">
        <v>106804.67</v>
      </c>
      <c r="M2226" s="154">
        <v>117485.14</v>
      </c>
      <c r="N2226" s="125">
        <f>(Combined[[#This Row],[Westlake List Price 06-01-26]]-Combined[[#This Row],[Westlake List Price 05-01-26]])/Combined[[#This Row],[Westlake List Price 05-01-26]]</f>
        <v>0.10000002808865943</v>
      </c>
    </row>
    <row r="2227" spans="1:14" x14ac:dyDescent="0.3">
      <c r="A2227" s="118">
        <v>4237</v>
      </c>
      <c r="B2227" s="118" t="s">
        <v>14565</v>
      </c>
      <c r="C2227" s="118" t="s">
        <v>7800</v>
      </c>
      <c r="D2227" s="99" t="s">
        <v>13374</v>
      </c>
      <c r="E2227" s="99" t="s">
        <v>13665</v>
      </c>
      <c r="F2227" s="99" t="s">
        <v>9527</v>
      </c>
      <c r="G2227" s="97" t="s">
        <v>7800</v>
      </c>
      <c r="H2227" s="97"/>
      <c r="I2227" s="96" t="s">
        <v>13424</v>
      </c>
      <c r="J2227" s="95" t="s">
        <v>5807</v>
      </c>
      <c r="K2227" s="95" t="s">
        <v>12002</v>
      </c>
      <c r="L2227" s="164">
        <v>142050.21</v>
      </c>
      <c r="M2227" s="154">
        <v>156255.23000000001</v>
      </c>
      <c r="N2227" s="125">
        <f>(Combined[[#This Row],[Westlake List Price 06-01-26]]-Combined[[#This Row],[Westlake List Price 05-01-26]])/Combined[[#This Row],[Westlake List Price 05-01-26]]</f>
        <v>9.9999992960235817E-2</v>
      </c>
    </row>
    <row r="2228" spans="1:14" x14ac:dyDescent="0.3">
      <c r="A2228" s="118">
        <v>4239</v>
      </c>
      <c r="B2228" s="118" t="s">
        <v>7801</v>
      </c>
      <c r="C2228" s="118" t="s">
        <v>7801</v>
      </c>
      <c r="D2228" s="99" t="s">
        <v>13374</v>
      </c>
      <c r="E2228" s="99" t="s">
        <v>13653</v>
      </c>
      <c r="F2228" s="99" t="s">
        <v>12155</v>
      </c>
      <c r="G2228" s="97" t="s">
        <v>7801</v>
      </c>
      <c r="H2228" s="97"/>
      <c r="I2228" s="96" t="s">
        <v>13449</v>
      </c>
      <c r="J2228" s="95" t="s">
        <v>13820</v>
      </c>
      <c r="K2228" s="95" t="s">
        <v>12002</v>
      </c>
      <c r="L2228" s="164">
        <v>327.93</v>
      </c>
      <c r="M2228" s="154">
        <v>360.72</v>
      </c>
      <c r="N2228" s="125">
        <f>(Combined[[#This Row],[Westlake List Price 06-01-26]]-Combined[[#This Row],[Westlake List Price 05-01-26]])/Combined[[#This Row],[Westlake List Price 05-01-26]]</f>
        <v>9.9990851706156861E-2</v>
      </c>
    </row>
    <row r="2229" spans="1:14" x14ac:dyDescent="0.3">
      <c r="A2229" s="118">
        <v>4240</v>
      </c>
      <c r="B2229" s="118" t="s">
        <v>7802</v>
      </c>
      <c r="C2229" s="118" t="s">
        <v>7802</v>
      </c>
      <c r="D2229" s="99" t="s">
        <v>13374</v>
      </c>
      <c r="E2229" s="99" t="s">
        <v>13654</v>
      </c>
      <c r="F2229" s="99" t="s">
        <v>12157</v>
      </c>
      <c r="G2229" s="97" t="s">
        <v>7802</v>
      </c>
      <c r="H2229" s="97"/>
      <c r="I2229" s="96" t="s">
        <v>13449</v>
      </c>
      <c r="J2229" s="95" t="s">
        <v>13187</v>
      </c>
      <c r="K2229" s="95" t="s">
        <v>12002</v>
      </c>
      <c r="L2229" s="164">
        <v>405.99</v>
      </c>
      <c r="M2229" s="154">
        <v>446.59</v>
      </c>
      <c r="N2229" s="125">
        <f>(Combined[[#This Row],[Westlake List Price 06-01-26]]-Combined[[#This Row],[Westlake List Price 05-01-26]])/Combined[[#This Row],[Westlake List Price 05-01-26]]</f>
        <v>0.10000246311485496</v>
      </c>
    </row>
    <row r="2230" spans="1:14" x14ac:dyDescent="0.3">
      <c r="A2230" s="118">
        <v>4241</v>
      </c>
      <c r="B2230" s="118" t="s">
        <v>7803</v>
      </c>
      <c r="C2230" s="118" t="s">
        <v>7803</v>
      </c>
      <c r="D2230" s="99" t="s">
        <v>13374</v>
      </c>
      <c r="E2230" s="99" t="s">
        <v>13654</v>
      </c>
      <c r="F2230" s="99" t="s">
        <v>11758</v>
      </c>
      <c r="G2230" s="97" t="s">
        <v>7803</v>
      </c>
      <c r="H2230" s="97"/>
      <c r="I2230" s="96" t="s">
        <v>13449</v>
      </c>
      <c r="J2230" s="95" t="s">
        <v>5807</v>
      </c>
      <c r="K2230" s="95" t="s">
        <v>12002</v>
      </c>
      <c r="L2230" s="164">
        <v>497.99</v>
      </c>
      <c r="M2230" s="154">
        <v>547.79</v>
      </c>
      <c r="N2230" s="125">
        <f>(Combined[[#This Row],[Westlake List Price 06-01-26]]-Combined[[#This Row],[Westlake List Price 05-01-26]])/Combined[[#This Row],[Westlake List Price 05-01-26]]</f>
        <v>0.10000200807245116</v>
      </c>
    </row>
    <row r="2231" spans="1:14" x14ac:dyDescent="0.3">
      <c r="A2231" s="118">
        <v>4242</v>
      </c>
      <c r="B2231" s="118" t="s">
        <v>7804</v>
      </c>
      <c r="C2231" s="118" t="s">
        <v>7804</v>
      </c>
      <c r="D2231" s="99" t="s">
        <v>13374</v>
      </c>
      <c r="E2231" s="99" t="s">
        <v>13655</v>
      </c>
      <c r="F2231" s="99" t="s">
        <v>11760</v>
      </c>
      <c r="G2231" s="97" t="s">
        <v>7804</v>
      </c>
      <c r="H2231" s="97"/>
      <c r="I2231" s="96" t="s">
        <v>13449</v>
      </c>
      <c r="J2231" s="95" t="s">
        <v>13188</v>
      </c>
      <c r="K2231" s="95" t="s">
        <v>12002</v>
      </c>
      <c r="L2231" s="164">
        <v>563.03</v>
      </c>
      <c r="M2231" s="154">
        <v>619.33000000000004</v>
      </c>
      <c r="N2231" s="125">
        <f>(Combined[[#This Row],[Westlake List Price 06-01-26]]-Combined[[#This Row],[Westlake List Price 05-01-26]])/Combined[[#This Row],[Westlake List Price 05-01-26]]</f>
        <v>9.9994671687121589E-2</v>
      </c>
    </row>
    <row r="2232" spans="1:14" x14ac:dyDescent="0.3">
      <c r="A2232" s="118">
        <v>4243</v>
      </c>
      <c r="B2232" s="118" t="s">
        <v>7805</v>
      </c>
      <c r="C2232" s="118" t="s">
        <v>7805</v>
      </c>
      <c r="D2232" s="99" t="s">
        <v>13374</v>
      </c>
      <c r="E2232" s="99" t="s">
        <v>13655</v>
      </c>
      <c r="F2232" s="99" t="s">
        <v>11762</v>
      </c>
      <c r="G2232" s="97" t="s">
        <v>7805</v>
      </c>
      <c r="H2232" s="97"/>
      <c r="I2232" s="96" t="s">
        <v>13449</v>
      </c>
      <c r="J2232" s="95" t="s">
        <v>5807</v>
      </c>
      <c r="K2232" s="95" t="s">
        <v>12002</v>
      </c>
      <c r="L2232" s="164">
        <v>646.28</v>
      </c>
      <c r="M2232" s="154">
        <v>710.91</v>
      </c>
      <c r="N2232" s="125">
        <f>(Combined[[#This Row],[Westlake List Price 06-01-26]]-Combined[[#This Row],[Westlake List Price 05-01-26]])/Combined[[#This Row],[Westlake List Price 05-01-26]]</f>
        <v>0.1000030946339048</v>
      </c>
    </row>
    <row r="2233" spans="1:14" x14ac:dyDescent="0.3">
      <c r="A2233" s="118">
        <v>4244</v>
      </c>
      <c r="B2233" s="118" t="s">
        <v>7806</v>
      </c>
      <c r="C2233" s="118" t="s">
        <v>7806</v>
      </c>
      <c r="D2233" s="99" t="s">
        <v>13374</v>
      </c>
      <c r="E2233" s="99" t="s">
        <v>13655</v>
      </c>
      <c r="F2233" s="99" t="s">
        <v>12070</v>
      </c>
      <c r="G2233" s="97" t="s">
        <v>7806</v>
      </c>
      <c r="H2233" s="97"/>
      <c r="I2233" s="96" t="s">
        <v>13449</v>
      </c>
      <c r="J2233" s="95" t="s">
        <v>13344</v>
      </c>
      <c r="K2233" s="95" t="s">
        <v>12002</v>
      </c>
      <c r="L2233" s="164">
        <v>1132.26</v>
      </c>
      <c r="M2233" s="154">
        <v>1245.49</v>
      </c>
      <c r="N2233" s="125">
        <f>(Combined[[#This Row],[Westlake List Price 06-01-26]]-Combined[[#This Row],[Westlake List Price 05-01-26]])/Combined[[#This Row],[Westlake List Price 05-01-26]]</f>
        <v>0.10000353275749388</v>
      </c>
    </row>
    <row r="2234" spans="1:14" x14ac:dyDescent="0.3">
      <c r="A2234" s="118">
        <v>4245</v>
      </c>
      <c r="B2234" s="118" t="s">
        <v>14565</v>
      </c>
      <c r="C2234" s="118" t="s">
        <v>7807</v>
      </c>
      <c r="D2234" s="99" t="s">
        <v>13374</v>
      </c>
      <c r="E2234" s="99" t="s">
        <v>13656</v>
      </c>
      <c r="F2234" s="99" t="s">
        <v>12276</v>
      </c>
      <c r="G2234" s="97" t="s">
        <v>7807</v>
      </c>
      <c r="H2234" s="97"/>
      <c r="I2234" s="96" t="s">
        <v>13449</v>
      </c>
      <c r="J2234" s="95" t="s">
        <v>5807</v>
      </c>
      <c r="K2234" s="95" t="s">
        <v>12002</v>
      </c>
      <c r="L2234" s="164">
        <v>1424.78</v>
      </c>
      <c r="M2234" s="154">
        <v>1567.26</v>
      </c>
      <c r="N2234" s="125">
        <f>(Combined[[#This Row],[Westlake List Price 06-01-26]]-Combined[[#This Row],[Westlake List Price 05-01-26]])/Combined[[#This Row],[Westlake List Price 05-01-26]]</f>
        <v>0.10000140372548746</v>
      </c>
    </row>
    <row r="2235" spans="1:14" x14ac:dyDescent="0.3">
      <c r="A2235" s="118">
        <v>4246</v>
      </c>
      <c r="B2235" s="118" t="s">
        <v>14565</v>
      </c>
      <c r="C2235" s="118" t="s">
        <v>7808</v>
      </c>
      <c r="D2235" s="99" t="s">
        <v>13374</v>
      </c>
      <c r="E2235" s="99" t="s">
        <v>13656</v>
      </c>
      <c r="F2235" s="99" t="s">
        <v>12278</v>
      </c>
      <c r="G2235" s="97" t="s">
        <v>7808</v>
      </c>
      <c r="H2235" s="97"/>
      <c r="I2235" s="96" t="s">
        <v>13449</v>
      </c>
      <c r="J2235" s="95" t="s">
        <v>5807</v>
      </c>
      <c r="K2235" s="95" t="s">
        <v>12002</v>
      </c>
      <c r="L2235" s="164">
        <v>1447.84</v>
      </c>
      <c r="M2235" s="154">
        <v>1592.62</v>
      </c>
      <c r="N2235" s="125">
        <f>(Combined[[#This Row],[Westlake List Price 06-01-26]]-Combined[[#This Row],[Westlake List Price 05-01-26]])/Combined[[#This Row],[Westlake List Price 05-01-26]]</f>
        <v>9.9997237263786037E-2</v>
      </c>
    </row>
    <row r="2236" spans="1:14" x14ac:dyDescent="0.3">
      <c r="A2236" s="118">
        <v>4247</v>
      </c>
      <c r="B2236" s="118" t="s">
        <v>14565</v>
      </c>
      <c r="C2236" s="118" t="s">
        <v>7809</v>
      </c>
      <c r="D2236" s="99" t="s">
        <v>13374</v>
      </c>
      <c r="E2236" s="99" t="s">
        <v>13656</v>
      </c>
      <c r="F2236" s="99" t="s">
        <v>12280</v>
      </c>
      <c r="G2236" s="97" t="s">
        <v>7809</v>
      </c>
      <c r="H2236" s="97"/>
      <c r="I2236" s="96" t="s">
        <v>13449</v>
      </c>
      <c r="J2236" s="95" t="s">
        <v>5807</v>
      </c>
      <c r="K2236" s="95" t="s">
        <v>12002</v>
      </c>
      <c r="L2236" s="164">
        <v>2244.4699999999998</v>
      </c>
      <c r="M2236" s="154">
        <v>2468.92</v>
      </c>
      <c r="N2236" s="125">
        <f>(Combined[[#This Row],[Westlake List Price 06-01-26]]-Combined[[#This Row],[Westlake List Price 05-01-26]])/Combined[[#This Row],[Westlake List Price 05-01-26]]</f>
        <v>0.10000133661844457</v>
      </c>
    </row>
    <row r="2237" spans="1:14" x14ac:dyDescent="0.3">
      <c r="A2237" s="118">
        <v>4248</v>
      </c>
      <c r="B2237" s="118" t="s">
        <v>14565</v>
      </c>
      <c r="C2237" s="118" t="s">
        <v>7810</v>
      </c>
      <c r="D2237" s="99" t="s">
        <v>13374</v>
      </c>
      <c r="E2237" s="99" t="s">
        <v>13656</v>
      </c>
      <c r="F2237" s="99" t="s">
        <v>12282</v>
      </c>
      <c r="G2237" s="97" t="s">
        <v>7810</v>
      </c>
      <c r="H2237" s="97"/>
      <c r="I2237" s="96" t="s">
        <v>13449</v>
      </c>
      <c r="J2237" s="95" t="s">
        <v>5807</v>
      </c>
      <c r="K2237" s="95" t="s">
        <v>12002</v>
      </c>
      <c r="L2237" s="164">
        <v>2702.97</v>
      </c>
      <c r="M2237" s="154">
        <v>2973.27</v>
      </c>
      <c r="N2237" s="125">
        <f>(Combined[[#This Row],[Westlake List Price 06-01-26]]-Combined[[#This Row],[Westlake List Price 05-01-26]])/Combined[[#This Row],[Westlake List Price 05-01-26]]</f>
        <v>0.10000110989023193</v>
      </c>
    </row>
    <row r="2238" spans="1:14" x14ac:dyDescent="0.3">
      <c r="A2238" s="118">
        <v>4249</v>
      </c>
      <c r="B2238" s="118" t="s">
        <v>14565</v>
      </c>
      <c r="C2238" s="118" t="s">
        <v>7811</v>
      </c>
      <c r="D2238" s="99" t="s">
        <v>13374</v>
      </c>
      <c r="E2238" s="99" t="s">
        <v>13657</v>
      </c>
      <c r="F2238" s="99" t="s">
        <v>12284</v>
      </c>
      <c r="G2238" s="97" t="s">
        <v>7811</v>
      </c>
      <c r="H2238" s="97"/>
      <c r="I2238" s="96" t="s">
        <v>13449</v>
      </c>
      <c r="J2238" s="95" t="s">
        <v>5807</v>
      </c>
      <c r="K2238" s="95" t="s">
        <v>12002</v>
      </c>
      <c r="L2238" s="164">
        <v>1946.59</v>
      </c>
      <c r="M2238" s="154">
        <v>2141.25</v>
      </c>
      <c r="N2238" s="125">
        <f>(Combined[[#This Row],[Westlake List Price 06-01-26]]-Combined[[#This Row],[Westlake List Price 05-01-26]])/Combined[[#This Row],[Westlake List Price 05-01-26]]</f>
        <v>0.10000051371886226</v>
      </c>
    </row>
    <row r="2239" spans="1:14" x14ac:dyDescent="0.3">
      <c r="A2239" s="118">
        <v>4250</v>
      </c>
      <c r="B2239" s="118" t="s">
        <v>14565</v>
      </c>
      <c r="C2239" s="118" t="s">
        <v>7812</v>
      </c>
      <c r="D2239" s="99" t="s">
        <v>13374</v>
      </c>
      <c r="E2239" s="99" t="s">
        <v>13657</v>
      </c>
      <c r="F2239" s="99" t="s">
        <v>12286</v>
      </c>
      <c r="G2239" s="97" t="s">
        <v>7812</v>
      </c>
      <c r="H2239" s="97"/>
      <c r="I2239" s="96" t="s">
        <v>13449</v>
      </c>
      <c r="J2239" s="95" t="s">
        <v>5807</v>
      </c>
      <c r="K2239" s="95" t="s">
        <v>12002</v>
      </c>
      <c r="L2239" s="164">
        <v>1971.97</v>
      </c>
      <c r="M2239" s="154">
        <v>2169.17</v>
      </c>
      <c r="N2239" s="125">
        <f>(Combined[[#This Row],[Westlake List Price 06-01-26]]-Combined[[#This Row],[Westlake List Price 05-01-26]])/Combined[[#This Row],[Westlake List Price 05-01-26]]</f>
        <v>0.1000015213213183</v>
      </c>
    </row>
    <row r="2240" spans="1:14" x14ac:dyDescent="0.3">
      <c r="A2240" s="118">
        <v>4251</v>
      </c>
      <c r="B2240" s="118" t="s">
        <v>7813</v>
      </c>
      <c r="C2240" s="118" t="s">
        <v>7813</v>
      </c>
      <c r="D2240" s="99" t="s">
        <v>13374</v>
      </c>
      <c r="E2240" s="99" t="s">
        <v>13657</v>
      </c>
      <c r="F2240" s="99" t="s">
        <v>12288</v>
      </c>
      <c r="G2240" s="97" t="s">
        <v>7813</v>
      </c>
      <c r="H2240" s="97"/>
      <c r="I2240" s="96" t="s">
        <v>13449</v>
      </c>
      <c r="J2240" s="95" t="s">
        <v>13621</v>
      </c>
      <c r="K2240" s="95" t="s">
        <v>12002</v>
      </c>
      <c r="L2240" s="164">
        <v>2931.87</v>
      </c>
      <c r="M2240" s="154">
        <v>3225.06</v>
      </c>
      <c r="N2240" s="125">
        <f>(Combined[[#This Row],[Westlake List Price 06-01-26]]-Combined[[#This Row],[Westlake List Price 05-01-26]])/Combined[[#This Row],[Westlake List Price 05-01-26]]</f>
        <v>0.10000102323772884</v>
      </c>
    </row>
    <row r="2241" spans="1:14" x14ac:dyDescent="0.3">
      <c r="A2241" s="118">
        <v>4252</v>
      </c>
      <c r="B2241" s="118" t="s">
        <v>14565</v>
      </c>
      <c r="C2241" s="118" t="s">
        <v>7814</v>
      </c>
      <c r="D2241" s="99" t="s">
        <v>13374</v>
      </c>
      <c r="E2241" s="99" t="s">
        <v>13657</v>
      </c>
      <c r="F2241" s="99" t="s">
        <v>12290</v>
      </c>
      <c r="G2241" s="97" t="s">
        <v>7814</v>
      </c>
      <c r="H2241" s="97"/>
      <c r="I2241" s="96" t="s">
        <v>13449</v>
      </c>
      <c r="J2241" s="95" t="s">
        <v>5807</v>
      </c>
      <c r="K2241" s="95" t="s">
        <v>12002</v>
      </c>
      <c r="L2241" s="164">
        <v>3601.3</v>
      </c>
      <c r="M2241" s="154">
        <v>3961.43</v>
      </c>
      <c r="N2241" s="125">
        <f>(Combined[[#This Row],[Westlake List Price 06-01-26]]-Combined[[#This Row],[Westlake List Price 05-01-26]])/Combined[[#This Row],[Westlake List Price 05-01-26]]</f>
        <v>9.9999999999999895E-2</v>
      </c>
    </row>
    <row r="2242" spans="1:14" x14ac:dyDescent="0.3">
      <c r="A2242" s="118">
        <v>4253</v>
      </c>
      <c r="B2242" s="118" t="s">
        <v>14565</v>
      </c>
      <c r="C2242" s="118" t="s">
        <v>7815</v>
      </c>
      <c r="D2242" s="99" t="s">
        <v>13374</v>
      </c>
      <c r="E2242" s="99" t="s">
        <v>13657</v>
      </c>
      <c r="F2242" s="99" t="s">
        <v>12339</v>
      </c>
      <c r="G2242" s="97" t="s">
        <v>7815</v>
      </c>
      <c r="H2242" s="97"/>
      <c r="I2242" s="96" t="s">
        <v>13449</v>
      </c>
      <c r="J2242" s="95" t="s">
        <v>5807</v>
      </c>
      <c r="K2242" s="95" t="s">
        <v>12002</v>
      </c>
      <c r="L2242" s="164">
        <v>3824.02</v>
      </c>
      <c r="M2242" s="154">
        <v>4206.42</v>
      </c>
      <c r="N2242" s="125">
        <f>(Combined[[#This Row],[Westlake List Price 06-01-26]]-Combined[[#This Row],[Westlake List Price 05-01-26]])/Combined[[#This Row],[Westlake List Price 05-01-26]]</f>
        <v>9.9999476990183134E-2</v>
      </c>
    </row>
    <row r="2243" spans="1:14" x14ac:dyDescent="0.3">
      <c r="A2243" s="118">
        <v>4254</v>
      </c>
      <c r="B2243" s="118" t="s">
        <v>14565</v>
      </c>
      <c r="C2243" s="118" t="s">
        <v>7816</v>
      </c>
      <c r="D2243" s="99" t="s">
        <v>13374</v>
      </c>
      <c r="E2243" s="99" t="s">
        <v>13661</v>
      </c>
      <c r="F2243" s="99" t="s">
        <v>9667</v>
      </c>
      <c r="G2243" s="97" t="s">
        <v>7816</v>
      </c>
      <c r="H2243" s="97"/>
      <c r="I2243" s="96" t="s">
        <v>13449</v>
      </c>
      <c r="J2243" s="95" t="s">
        <v>5807</v>
      </c>
      <c r="K2243" s="95" t="s">
        <v>12002</v>
      </c>
      <c r="L2243" s="164">
        <v>2780.02</v>
      </c>
      <c r="M2243" s="154">
        <v>3058.02</v>
      </c>
      <c r="N2243" s="125">
        <f>(Combined[[#This Row],[Westlake List Price 06-01-26]]-Combined[[#This Row],[Westlake List Price 05-01-26]])/Combined[[#This Row],[Westlake List Price 05-01-26]]</f>
        <v>9.999928058071525E-2</v>
      </c>
    </row>
    <row r="2244" spans="1:14" x14ac:dyDescent="0.3">
      <c r="A2244" s="118">
        <v>4255</v>
      </c>
      <c r="B2244" s="118" t="s">
        <v>14565</v>
      </c>
      <c r="C2244" s="118" t="s">
        <v>7817</v>
      </c>
      <c r="D2244" s="99" t="s">
        <v>13374</v>
      </c>
      <c r="E2244" s="99" t="s">
        <v>13661</v>
      </c>
      <c r="F2244" s="99" t="s">
        <v>9669</v>
      </c>
      <c r="G2244" s="97" t="s">
        <v>7817</v>
      </c>
      <c r="H2244" s="97"/>
      <c r="I2244" s="96" t="s">
        <v>13449</v>
      </c>
      <c r="J2244" s="95" t="s">
        <v>5807</v>
      </c>
      <c r="K2244" s="95" t="s">
        <v>12002</v>
      </c>
      <c r="L2244" s="164">
        <v>3330.03</v>
      </c>
      <c r="M2244" s="154">
        <v>3663.03</v>
      </c>
      <c r="N2244" s="125">
        <f>(Combined[[#This Row],[Westlake List Price 06-01-26]]-Combined[[#This Row],[Westlake List Price 05-01-26]])/Combined[[#This Row],[Westlake List Price 05-01-26]]</f>
        <v>9.9999099107215245E-2</v>
      </c>
    </row>
    <row r="2245" spans="1:14" x14ac:dyDescent="0.3">
      <c r="A2245" s="118">
        <v>4256</v>
      </c>
      <c r="B2245" s="118" t="s">
        <v>14565</v>
      </c>
      <c r="C2245" s="118" t="s">
        <v>7818</v>
      </c>
      <c r="D2245" s="99" t="s">
        <v>13374</v>
      </c>
      <c r="E2245" s="99" t="s">
        <v>13661</v>
      </c>
      <c r="F2245" s="99" t="s">
        <v>9671</v>
      </c>
      <c r="G2245" s="97" t="s">
        <v>7818</v>
      </c>
      <c r="H2245" s="97"/>
      <c r="I2245" s="96" t="s">
        <v>13449</v>
      </c>
      <c r="J2245" s="95" t="s">
        <v>5807</v>
      </c>
      <c r="K2245" s="95" t="s">
        <v>12002</v>
      </c>
      <c r="L2245" s="164">
        <v>3713.47</v>
      </c>
      <c r="M2245" s="154">
        <v>4084.82</v>
      </c>
      <c r="N2245" s="125">
        <f>(Combined[[#This Row],[Westlake List Price 06-01-26]]-Combined[[#This Row],[Westlake List Price 05-01-26]])/Combined[[#This Row],[Westlake List Price 05-01-26]]</f>
        <v>0.10000080786972841</v>
      </c>
    </row>
    <row r="2246" spans="1:14" x14ac:dyDescent="0.3">
      <c r="A2246" s="118">
        <v>4257</v>
      </c>
      <c r="B2246" s="118" t="s">
        <v>14565</v>
      </c>
      <c r="C2246" s="118" t="s">
        <v>7819</v>
      </c>
      <c r="D2246" s="99" t="s">
        <v>13374</v>
      </c>
      <c r="E2246" s="99" t="s">
        <v>13661</v>
      </c>
      <c r="F2246" s="99" t="s">
        <v>9673</v>
      </c>
      <c r="G2246" s="97" t="s">
        <v>7819</v>
      </c>
      <c r="H2246" s="97"/>
      <c r="I2246" s="96" t="s">
        <v>13449</v>
      </c>
      <c r="J2246" s="95" t="s">
        <v>5807</v>
      </c>
      <c r="K2246" s="95" t="s">
        <v>12002</v>
      </c>
      <c r="L2246" s="164">
        <v>4463.0200000000004</v>
      </c>
      <c r="M2246" s="154">
        <v>4909.32</v>
      </c>
      <c r="N2246" s="125">
        <f>(Combined[[#This Row],[Westlake List Price 06-01-26]]-Combined[[#This Row],[Westlake List Price 05-01-26]])/Combined[[#This Row],[Westlake List Price 05-01-26]]</f>
        <v>9.9999551872946846E-2</v>
      </c>
    </row>
    <row r="2247" spans="1:14" x14ac:dyDescent="0.3">
      <c r="A2247" s="118">
        <v>4258</v>
      </c>
      <c r="B2247" s="118" t="s">
        <v>14565</v>
      </c>
      <c r="C2247" s="118" t="s">
        <v>7820</v>
      </c>
      <c r="D2247" s="99" t="s">
        <v>13374</v>
      </c>
      <c r="E2247" s="99" t="s">
        <v>13661</v>
      </c>
      <c r="F2247" s="99" t="s">
        <v>9675</v>
      </c>
      <c r="G2247" s="97" t="s">
        <v>7820</v>
      </c>
      <c r="H2247" s="97"/>
      <c r="I2247" s="96" t="s">
        <v>13449</v>
      </c>
      <c r="J2247" s="95" t="s">
        <v>5807</v>
      </c>
      <c r="K2247" s="95" t="s">
        <v>12002</v>
      </c>
      <c r="L2247" s="164">
        <v>4971.84</v>
      </c>
      <c r="M2247" s="154">
        <v>5469.02</v>
      </c>
      <c r="N2247" s="125">
        <f>(Combined[[#This Row],[Westlake List Price 06-01-26]]-Combined[[#This Row],[Westlake List Price 05-01-26]])/Combined[[#This Row],[Westlake List Price 05-01-26]]</f>
        <v>9.9999195468880794E-2</v>
      </c>
    </row>
    <row r="2248" spans="1:14" x14ac:dyDescent="0.3">
      <c r="A2248" s="118">
        <v>4259</v>
      </c>
      <c r="B2248" s="118" t="s">
        <v>14565</v>
      </c>
      <c r="C2248" s="118" t="s">
        <v>7821</v>
      </c>
      <c r="D2248" s="99" t="s">
        <v>13374</v>
      </c>
      <c r="E2248" s="99" t="s">
        <v>13661</v>
      </c>
      <c r="F2248" s="99" t="s">
        <v>9677</v>
      </c>
      <c r="G2248" s="97" t="s">
        <v>7821</v>
      </c>
      <c r="H2248" s="97"/>
      <c r="I2248" s="96" t="s">
        <v>13449</v>
      </c>
      <c r="J2248" s="95" t="s">
        <v>5807</v>
      </c>
      <c r="K2248" s="95" t="s">
        <v>12002</v>
      </c>
      <c r="L2248" s="164">
        <v>6277.69</v>
      </c>
      <c r="M2248" s="154">
        <v>6905.46</v>
      </c>
      <c r="N2248" s="125">
        <f>(Combined[[#This Row],[Westlake List Price 06-01-26]]-Combined[[#This Row],[Westlake List Price 05-01-26]])/Combined[[#This Row],[Westlake List Price 05-01-26]]</f>
        <v>0.10000015929426277</v>
      </c>
    </row>
    <row r="2249" spans="1:14" x14ac:dyDescent="0.3">
      <c r="A2249" s="118">
        <v>4260</v>
      </c>
      <c r="B2249" s="118" t="s">
        <v>14565</v>
      </c>
      <c r="C2249" s="118" t="s">
        <v>7822</v>
      </c>
      <c r="D2249" s="99" t="s">
        <v>13374</v>
      </c>
      <c r="E2249" s="99" t="s">
        <v>13648</v>
      </c>
      <c r="F2249" s="99" t="s">
        <v>12312</v>
      </c>
      <c r="G2249" s="97" t="s">
        <v>7822</v>
      </c>
      <c r="H2249" s="97"/>
      <c r="I2249" s="96" t="s">
        <v>13449</v>
      </c>
      <c r="J2249" s="95" t="s">
        <v>5807</v>
      </c>
      <c r="K2249" s="95" t="s">
        <v>12002</v>
      </c>
      <c r="L2249" s="164">
        <v>7906.53</v>
      </c>
      <c r="M2249" s="154">
        <v>8697.18</v>
      </c>
      <c r="N2249" s="125">
        <f>(Combined[[#This Row],[Westlake List Price 06-01-26]]-Combined[[#This Row],[Westlake List Price 05-01-26]])/Combined[[#This Row],[Westlake List Price 05-01-26]]</f>
        <v>9.9999620566797384E-2</v>
      </c>
    </row>
    <row r="2250" spans="1:14" x14ac:dyDescent="0.3">
      <c r="A2250" s="118">
        <v>4261</v>
      </c>
      <c r="B2250" s="118" t="s">
        <v>14565</v>
      </c>
      <c r="C2250" s="118" t="s">
        <v>7823</v>
      </c>
      <c r="D2250" s="99" t="s">
        <v>13374</v>
      </c>
      <c r="E2250" s="99" t="s">
        <v>13648</v>
      </c>
      <c r="F2250" s="99" t="s">
        <v>12314</v>
      </c>
      <c r="G2250" s="97" t="s">
        <v>7823</v>
      </c>
      <c r="H2250" s="97"/>
      <c r="I2250" s="96" t="s">
        <v>13449</v>
      </c>
      <c r="J2250" s="95" t="s">
        <v>5807</v>
      </c>
      <c r="K2250" s="95" t="s">
        <v>12002</v>
      </c>
      <c r="L2250" s="164">
        <v>8174.81</v>
      </c>
      <c r="M2250" s="154">
        <v>8992.2900000000009</v>
      </c>
      <c r="N2250" s="125">
        <f>(Combined[[#This Row],[Westlake List Price 06-01-26]]-Combined[[#This Row],[Westlake List Price 05-01-26]])/Combined[[#This Row],[Westlake List Price 05-01-26]]</f>
        <v>9.9999877672997964E-2</v>
      </c>
    </row>
    <row r="2251" spans="1:14" x14ac:dyDescent="0.3">
      <c r="A2251" s="118">
        <v>4262</v>
      </c>
      <c r="B2251" s="118" t="s">
        <v>14565</v>
      </c>
      <c r="C2251" s="118" t="s">
        <v>7824</v>
      </c>
      <c r="D2251" s="99" t="s">
        <v>13374</v>
      </c>
      <c r="E2251" s="99" t="s">
        <v>13648</v>
      </c>
      <c r="F2251" s="99" t="s">
        <v>12316</v>
      </c>
      <c r="G2251" s="97" t="s">
        <v>7824</v>
      </c>
      <c r="H2251" s="97"/>
      <c r="I2251" s="96" t="s">
        <v>13449</v>
      </c>
      <c r="J2251" s="95" t="s">
        <v>5807</v>
      </c>
      <c r="K2251" s="95" t="s">
        <v>12002</v>
      </c>
      <c r="L2251" s="164">
        <v>8540.49</v>
      </c>
      <c r="M2251" s="154">
        <v>9394.5400000000009</v>
      </c>
      <c r="N2251" s="125">
        <f>(Combined[[#This Row],[Westlake List Price 06-01-26]]-Combined[[#This Row],[Westlake List Price 05-01-26]])/Combined[[#This Row],[Westlake List Price 05-01-26]]</f>
        <v>0.10000011708930062</v>
      </c>
    </row>
    <row r="2252" spans="1:14" x14ac:dyDescent="0.3">
      <c r="A2252" s="118">
        <v>4263</v>
      </c>
      <c r="B2252" s="118" t="s">
        <v>14565</v>
      </c>
      <c r="C2252" s="118" t="s">
        <v>7825</v>
      </c>
      <c r="D2252" s="99" t="s">
        <v>13374</v>
      </c>
      <c r="E2252" s="99" t="s">
        <v>13648</v>
      </c>
      <c r="F2252" s="99" t="s">
        <v>12318</v>
      </c>
      <c r="G2252" s="97" t="s">
        <v>7825</v>
      </c>
      <c r="H2252" s="97"/>
      <c r="I2252" s="96" t="s">
        <v>13449</v>
      </c>
      <c r="J2252" s="95" t="s">
        <v>5807</v>
      </c>
      <c r="K2252" s="95" t="s">
        <v>12002</v>
      </c>
      <c r="L2252" s="164">
        <v>8868.91</v>
      </c>
      <c r="M2252" s="154">
        <v>9755.7999999999993</v>
      </c>
      <c r="N2252" s="125">
        <f>(Combined[[#This Row],[Westlake List Price 06-01-26]]-Combined[[#This Row],[Westlake List Price 05-01-26]])/Combined[[#This Row],[Westlake List Price 05-01-26]]</f>
        <v>9.9999887246572508E-2</v>
      </c>
    </row>
    <row r="2253" spans="1:14" x14ac:dyDescent="0.3">
      <c r="A2253" s="118">
        <v>4264</v>
      </c>
      <c r="B2253" s="118" t="s">
        <v>14565</v>
      </c>
      <c r="C2253" s="118" t="s">
        <v>7826</v>
      </c>
      <c r="D2253" s="99" t="s">
        <v>13374</v>
      </c>
      <c r="E2253" s="99" t="s">
        <v>13648</v>
      </c>
      <c r="F2253" s="99" t="s">
        <v>12319</v>
      </c>
      <c r="G2253" s="97" t="s">
        <v>7826</v>
      </c>
      <c r="H2253" s="97"/>
      <c r="I2253" s="96" t="s">
        <v>13449</v>
      </c>
      <c r="J2253" s="95" t="s">
        <v>5807</v>
      </c>
      <c r="K2253" s="95" t="s">
        <v>12002</v>
      </c>
      <c r="L2253" s="164">
        <v>9111.7999999999993</v>
      </c>
      <c r="M2253" s="154">
        <v>10022.98</v>
      </c>
      <c r="N2253" s="125">
        <f>(Combined[[#This Row],[Westlake List Price 06-01-26]]-Combined[[#This Row],[Westlake List Price 05-01-26]])/Combined[[#This Row],[Westlake List Price 05-01-26]]</f>
        <v>0.10000000000000003</v>
      </c>
    </row>
    <row r="2254" spans="1:14" x14ac:dyDescent="0.3">
      <c r="A2254" s="118">
        <v>4265</v>
      </c>
      <c r="B2254" s="118" t="s">
        <v>14565</v>
      </c>
      <c r="C2254" s="118" t="s">
        <v>7827</v>
      </c>
      <c r="D2254" s="99" t="s">
        <v>13374</v>
      </c>
      <c r="E2254" s="96" t="s">
        <v>13648</v>
      </c>
      <c r="F2254" s="99" t="s">
        <v>9684</v>
      </c>
      <c r="G2254" s="97" t="s">
        <v>7827</v>
      </c>
      <c r="H2254" s="97"/>
      <c r="I2254" s="96" t="s">
        <v>13449</v>
      </c>
      <c r="J2254" s="95" t="s">
        <v>5807</v>
      </c>
      <c r="K2254" s="95" t="s">
        <v>12002</v>
      </c>
      <c r="L2254" s="164">
        <v>9703.83</v>
      </c>
      <c r="M2254" s="154">
        <v>10674.21</v>
      </c>
      <c r="N2254" s="125">
        <f>(Combined[[#This Row],[Westlake List Price 06-01-26]]-Combined[[#This Row],[Westlake List Price 05-01-26]])/Combined[[#This Row],[Westlake List Price 05-01-26]]</f>
        <v>9.999969084371832E-2</v>
      </c>
    </row>
    <row r="2255" spans="1:14" x14ac:dyDescent="0.3">
      <c r="A2255" s="118">
        <v>4266</v>
      </c>
      <c r="B2255" s="118" t="s">
        <v>14565</v>
      </c>
      <c r="C2255" s="118" t="s">
        <v>7828</v>
      </c>
      <c r="D2255" s="99" t="s">
        <v>13374</v>
      </c>
      <c r="E2255" s="99" t="s">
        <v>13648</v>
      </c>
      <c r="F2255" s="99" t="s">
        <v>12343</v>
      </c>
      <c r="G2255" s="97" t="s">
        <v>7828</v>
      </c>
      <c r="H2255" s="97"/>
      <c r="I2255" s="96" t="s">
        <v>13449</v>
      </c>
      <c r="J2255" s="95" t="s">
        <v>5807</v>
      </c>
      <c r="K2255" s="95" t="s">
        <v>12002</v>
      </c>
      <c r="L2255" s="164">
        <v>12292.42</v>
      </c>
      <c r="M2255" s="154">
        <v>13521.66</v>
      </c>
      <c r="N2255" s="125">
        <f>(Combined[[#This Row],[Westlake List Price 06-01-26]]-Combined[[#This Row],[Westlake List Price 05-01-26]])/Combined[[#This Row],[Westlake List Price 05-01-26]]</f>
        <v>9.9999837298107269E-2</v>
      </c>
    </row>
    <row r="2256" spans="1:14" x14ac:dyDescent="0.3">
      <c r="A2256" s="118">
        <v>4267</v>
      </c>
      <c r="B2256" s="118" t="s">
        <v>14565</v>
      </c>
      <c r="C2256" s="118" t="s">
        <v>7829</v>
      </c>
      <c r="D2256" s="99" t="s">
        <v>13374</v>
      </c>
      <c r="E2256" s="99" t="s">
        <v>13662</v>
      </c>
      <c r="F2256" s="99" t="s">
        <v>9687</v>
      </c>
      <c r="G2256" s="97" t="s">
        <v>7829</v>
      </c>
      <c r="H2256" s="97"/>
      <c r="I2256" s="96" t="s">
        <v>13449</v>
      </c>
      <c r="J2256" s="95" t="s">
        <v>5807</v>
      </c>
      <c r="K2256" s="95" t="s">
        <v>12002</v>
      </c>
      <c r="L2256" s="164">
        <v>12129.95</v>
      </c>
      <c r="M2256" s="154">
        <v>13342.95</v>
      </c>
      <c r="N2256" s="125">
        <f>(Combined[[#This Row],[Westlake List Price 06-01-26]]-Combined[[#This Row],[Westlake List Price 05-01-26]])/Combined[[#This Row],[Westlake List Price 05-01-26]]</f>
        <v>0.10000041220285326</v>
      </c>
    </row>
    <row r="2257" spans="1:14" x14ac:dyDescent="0.3">
      <c r="A2257" s="118">
        <v>4268</v>
      </c>
      <c r="B2257" s="118" t="s">
        <v>14565</v>
      </c>
      <c r="C2257" s="118" t="s">
        <v>7830</v>
      </c>
      <c r="D2257" s="99" t="s">
        <v>13374</v>
      </c>
      <c r="E2257" s="99" t="s">
        <v>13662</v>
      </c>
      <c r="F2257" s="99" t="s">
        <v>9689</v>
      </c>
      <c r="G2257" s="97" t="s">
        <v>7830</v>
      </c>
      <c r="H2257" s="97"/>
      <c r="I2257" s="96" t="s">
        <v>13449</v>
      </c>
      <c r="J2257" s="95" t="s">
        <v>5807</v>
      </c>
      <c r="K2257" s="95" t="s">
        <v>12002</v>
      </c>
      <c r="L2257" s="164">
        <v>14106.06</v>
      </c>
      <c r="M2257" s="154">
        <v>15516.67</v>
      </c>
      <c r="N2257" s="125">
        <f>(Combined[[#This Row],[Westlake List Price 06-01-26]]-Combined[[#This Row],[Westlake List Price 05-01-26]])/Combined[[#This Row],[Westlake List Price 05-01-26]]</f>
        <v>0.10000028356607023</v>
      </c>
    </row>
    <row r="2258" spans="1:14" x14ac:dyDescent="0.3">
      <c r="A2258" s="118">
        <v>4269</v>
      </c>
      <c r="B2258" s="118" t="s">
        <v>14565</v>
      </c>
      <c r="C2258" s="118" t="s">
        <v>7831</v>
      </c>
      <c r="D2258" s="99" t="s">
        <v>13374</v>
      </c>
      <c r="E2258" s="99" t="s">
        <v>13662</v>
      </c>
      <c r="F2258" s="99" t="s">
        <v>9691</v>
      </c>
      <c r="G2258" s="97" t="s">
        <v>7831</v>
      </c>
      <c r="H2258" s="97"/>
      <c r="I2258" s="96" t="s">
        <v>13449</v>
      </c>
      <c r="J2258" s="95" t="s">
        <v>5807</v>
      </c>
      <c r="K2258" s="95" t="s">
        <v>12002</v>
      </c>
      <c r="L2258" s="164">
        <v>14663.44</v>
      </c>
      <c r="M2258" s="154">
        <v>16129.78</v>
      </c>
      <c r="N2258" s="125">
        <f>(Combined[[#This Row],[Westlake List Price 06-01-26]]-Combined[[#This Row],[Westlake List Price 05-01-26]])/Combined[[#This Row],[Westlake List Price 05-01-26]]</f>
        <v>9.9999727212714079E-2</v>
      </c>
    </row>
    <row r="2259" spans="1:14" x14ac:dyDescent="0.3">
      <c r="A2259" s="118">
        <v>4270</v>
      </c>
      <c r="B2259" s="118" t="s">
        <v>14565</v>
      </c>
      <c r="C2259" s="118" t="s">
        <v>7832</v>
      </c>
      <c r="D2259" s="99" t="s">
        <v>13374</v>
      </c>
      <c r="E2259" s="99" t="s">
        <v>13662</v>
      </c>
      <c r="F2259" s="99" t="s">
        <v>9458</v>
      </c>
      <c r="G2259" s="97" t="s">
        <v>7832</v>
      </c>
      <c r="H2259" s="97"/>
      <c r="I2259" s="96" t="s">
        <v>13449</v>
      </c>
      <c r="J2259" s="95" t="s">
        <v>5807</v>
      </c>
      <c r="K2259" s="95" t="s">
        <v>12002</v>
      </c>
      <c r="L2259" s="164">
        <v>16528.38</v>
      </c>
      <c r="M2259" s="154">
        <v>18181.22</v>
      </c>
      <c r="N2259" s="125">
        <f>(Combined[[#This Row],[Westlake List Price 06-01-26]]-Combined[[#This Row],[Westlake List Price 05-01-26]])/Combined[[#This Row],[Westlake List Price 05-01-26]]</f>
        <v>0.10000012100399434</v>
      </c>
    </row>
    <row r="2260" spans="1:14" x14ac:dyDescent="0.3">
      <c r="A2260" s="118">
        <v>4271</v>
      </c>
      <c r="B2260" s="118" t="s">
        <v>14565</v>
      </c>
      <c r="C2260" s="118" t="s">
        <v>8004</v>
      </c>
      <c r="D2260" s="99" t="s">
        <v>13374</v>
      </c>
      <c r="E2260" s="99" t="s">
        <v>13662</v>
      </c>
      <c r="F2260" s="99" t="s">
        <v>9460</v>
      </c>
      <c r="G2260" s="97" t="s">
        <v>8004</v>
      </c>
      <c r="H2260" s="97"/>
      <c r="I2260" s="96" t="s">
        <v>13449</v>
      </c>
      <c r="J2260" s="95" t="s">
        <v>5807</v>
      </c>
      <c r="K2260" s="95" t="s">
        <v>12002</v>
      </c>
      <c r="L2260" s="164">
        <v>17875.36</v>
      </c>
      <c r="M2260" s="154">
        <v>19662.900000000001</v>
      </c>
      <c r="N2260" s="125">
        <f>(Combined[[#This Row],[Westlake List Price 06-01-26]]-Combined[[#This Row],[Westlake List Price 05-01-26]])/Combined[[#This Row],[Westlake List Price 05-01-26]]</f>
        <v>0.10000022377171709</v>
      </c>
    </row>
    <row r="2261" spans="1:14" x14ac:dyDescent="0.3">
      <c r="A2261" s="118">
        <v>4272</v>
      </c>
      <c r="B2261" s="118" t="s">
        <v>14565</v>
      </c>
      <c r="C2261" s="118" t="s">
        <v>8005</v>
      </c>
      <c r="D2261" s="99" t="s">
        <v>13374</v>
      </c>
      <c r="E2261" s="99" t="s">
        <v>13662</v>
      </c>
      <c r="F2261" s="99" t="s">
        <v>9462</v>
      </c>
      <c r="G2261" s="97" t="s">
        <v>8005</v>
      </c>
      <c r="H2261" s="97"/>
      <c r="I2261" s="96" t="s">
        <v>13449</v>
      </c>
      <c r="J2261" s="95" t="s">
        <v>5807</v>
      </c>
      <c r="K2261" s="95" t="s">
        <v>12002</v>
      </c>
      <c r="L2261" s="164">
        <v>20702.63</v>
      </c>
      <c r="M2261" s="154">
        <v>22772.89</v>
      </c>
      <c r="N2261" s="125">
        <f>(Combined[[#This Row],[Westlake List Price 06-01-26]]-Combined[[#This Row],[Westlake List Price 05-01-26]])/Combined[[#This Row],[Westlake List Price 05-01-26]]</f>
        <v>9.9999855090874848E-2</v>
      </c>
    </row>
    <row r="2262" spans="1:14" x14ac:dyDescent="0.3">
      <c r="A2262" s="118">
        <v>4273</v>
      </c>
      <c r="B2262" s="118" t="s">
        <v>14565</v>
      </c>
      <c r="C2262" s="118" t="s">
        <v>8006</v>
      </c>
      <c r="D2262" s="99" t="s">
        <v>13374</v>
      </c>
      <c r="E2262" s="99" t="s">
        <v>13662</v>
      </c>
      <c r="F2262" s="99" t="s">
        <v>9198</v>
      </c>
      <c r="G2262" s="97" t="s">
        <v>8006</v>
      </c>
      <c r="H2262" s="97"/>
      <c r="I2262" s="96" t="s">
        <v>13449</v>
      </c>
      <c r="J2262" s="95" t="s">
        <v>5807</v>
      </c>
      <c r="K2262" s="95" t="s">
        <v>12002</v>
      </c>
      <c r="L2262" s="164">
        <v>24379.759999999998</v>
      </c>
      <c r="M2262" s="154">
        <v>26817.74</v>
      </c>
      <c r="N2262" s="125">
        <f>(Combined[[#This Row],[Westlake List Price 06-01-26]]-Combined[[#This Row],[Westlake List Price 05-01-26]])/Combined[[#This Row],[Westlake List Price 05-01-26]]</f>
        <v>0.10000016407052421</v>
      </c>
    </row>
    <row r="2263" spans="1:14" x14ac:dyDescent="0.3">
      <c r="A2263" s="118">
        <v>4274</v>
      </c>
      <c r="B2263" s="118" t="s">
        <v>14565</v>
      </c>
      <c r="C2263" s="118" t="s">
        <v>8007</v>
      </c>
      <c r="D2263" s="99" t="s">
        <v>13374</v>
      </c>
      <c r="E2263" s="99" t="s">
        <v>13662</v>
      </c>
      <c r="F2263" s="99" t="s">
        <v>9200</v>
      </c>
      <c r="G2263" s="97" t="s">
        <v>8007</v>
      </c>
      <c r="H2263" s="97"/>
      <c r="I2263" s="96" t="s">
        <v>13449</v>
      </c>
      <c r="J2263" s="95" t="s">
        <v>5807</v>
      </c>
      <c r="K2263" s="95" t="s">
        <v>12002</v>
      </c>
      <c r="L2263" s="164">
        <v>31901.27</v>
      </c>
      <c r="M2263" s="154">
        <v>35091.4</v>
      </c>
      <c r="N2263" s="125">
        <f>(Combined[[#This Row],[Westlake List Price 06-01-26]]-Combined[[#This Row],[Westlake List Price 05-01-26]])/Combined[[#This Row],[Westlake List Price 05-01-26]]</f>
        <v>0.10000009404014326</v>
      </c>
    </row>
    <row r="2264" spans="1:14" x14ac:dyDescent="0.3">
      <c r="A2264" s="118">
        <v>4275</v>
      </c>
      <c r="B2264" s="118" t="s">
        <v>14565</v>
      </c>
      <c r="C2264" s="118" t="s">
        <v>8008</v>
      </c>
      <c r="D2264" s="99" t="s">
        <v>13374</v>
      </c>
      <c r="E2264" s="99" t="s">
        <v>13650</v>
      </c>
      <c r="F2264" s="99" t="s">
        <v>12365</v>
      </c>
      <c r="G2264" s="97" t="s">
        <v>8008</v>
      </c>
      <c r="H2264" s="97"/>
      <c r="I2264" s="96" t="s">
        <v>13449</v>
      </c>
      <c r="J2264" s="95" t="s">
        <v>5807</v>
      </c>
      <c r="K2264" s="95" t="s">
        <v>12002</v>
      </c>
      <c r="L2264" s="164">
        <v>18925.3</v>
      </c>
      <c r="M2264" s="154">
        <v>20817.830000000002</v>
      </c>
      <c r="N2264" s="125">
        <f>(Combined[[#This Row],[Westlake List Price 06-01-26]]-Combined[[#This Row],[Westlake List Price 05-01-26]])/Combined[[#This Row],[Westlake List Price 05-01-26]]</f>
        <v>0.10000000000000013</v>
      </c>
    </row>
    <row r="2265" spans="1:14" x14ac:dyDescent="0.3">
      <c r="A2265" s="118">
        <v>4276</v>
      </c>
      <c r="B2265" s="118" t="s">
        <v>14565</v>
      </c>
      <c r="C2265" s="118" t="s">
        <v>8009</v>
      </c>
      <c r="D2265" s="99" t="s">
        <v>13374</v>
      </c>
      <c r="E2265" s="99" t="s">
        <v>13650</v>
      </c>
      <c r="F2265" s="99" t="s">
        <v>12367</v>
      </c>
      <c r="G2265" s="97" t="s">
        <v>8009</v>
      </c>
      <c r="H2265" s="97"/>
      <c r="I2265" s="96" t="s">
        <v>13449</v>
      </c>
      <c r="J2265" s="95" t="s">
        <v>5807</v>
      </c>
      <c r="K2265" s="95" t="s">
        <v>12002</v>
      </c>
      <c r="L2265" s="164">
        <v>22948.639999999999</v>
      </c>
      <c r="M2265" s="154">
        <v>25243.5</v>
      </c>
      <c r="N2265" s="125">
        <f>(Combined[[#This Row],[Westlake List Price 06-01-26]]-Combined[[#This Row],[Westlake List Price 05-01-26]])/Combined[[#This Row],[Westlake List Price 05-01-26]]</f>
        <v>9.9999825697732012E-2</v>
      </c>
    </row>
    <row r="2266" spans="1:14" x14ac:dyDescent="0.3">
      <c r="A2266" s="118">
        <v>4277</v>
      </c>
      <c r="B2266" s="118" t="s">
        <v>14565</v>
      </c>
      <c r="C2266" s="118" t="s">
        <v>8010</v>
      </c>
      <c r="D2266" s="99" t="s">
        <v>13374</v>
      </c>
      <c r="E2266" s="99" t="s">
        <v>13650</v>
      </c>
      <c r="F2266" s="99" t="s">
        <v>12369</v>
      </c>
      <c r="G2266" s="97" t="s">
        <v>8010</v>
      </c>
      <c r="H2266" s="97"/>
      <c r="I2266" s="96" t="s">
        <v>13449</v>
      </c>
      <c r="J2266" s="95" t="s">
        <v>5807</v>
      </c>
      <c r="K2266" s="95" t="s">
        <v>12002</v>
      </c>
      <c r="L2266" s="164">
        <v>23311.91</v>
      </c>
      <c r="M2266" s="154">
        <v>25643.1</v>
      </c>
      <c r="N2266" s="125">
        <f>(Combined[[#This Row],[Westlake List Price 06-01-26]]-Combined[[#This Row],[Westlake List Price 05-01-26]])/Combined[[#This Row],[Westlake List Price 05-01-26]]</f>
        <v>9.999995710347194E-2</v>
      </c>
    </row>
    <row r="2267" spans="1:14" x14ac:dyDescent="0.3">
      <c r="A2267" s="118">
        <v>4278</v>
      </c>
      <c r="B2267" s="118" t="s">
        <v>14565</v>
      </c>
      <c r="C2267" s="118" t="s">
        <v>8011</v>
      </c>
      <c r="D2267" s="99" t="s">
        <v>13374</v>
      </c>
      <c r="E2267" s="99" t="s">
        <v>13650</v>
      </c>
      <c r="F2267" s="99" t="s">
        <v>12371</v>
      </c>
      <c r="G2267" s="97" t="s">
        <v>8011</v>
      </c>
      <c r="H2267" s="97"/>
      <c r="I2267" s="96" t="s">
        <v>13449</v>
      </c>
      <c r="J2267" s="95" t="s">
        <v>5807</v>
      </c>
      <c r="K2267" s="95" t="s">
        <v>12002</v>
      </c>
      <c r="L2267" s="164">
        <v>24341.98</v>
      </c>
      <c r="M2267" s="154">
        <v>26776.18</v>
      </c>
      <c r="N2267" s="125">
        <f>(Combined[[#This Row],[Westlake List Price 06-01-26]]-Combined[[#This Row],[Westlake List Price 05-01-26]])/Combined[[#This Row],[Westlake List Price 05-01-26]]</f>
        <v>0.10000008216258499</v>
      </c>
    </row>
    <row r="2268" spans="1:14" x14ac:dyDescent="0.3">
      <c r="A2268" s="118">
        <v>4279</v>
      </c>
      <c r="B2268" s="118" t="s">
        <v>14565</v>
      </c>
      <c r="C2268" s="118" t="s">
        <v>8012</v>
      </c>
      <c r="D2268" s="99" t="s">
        <v>13374</v>
      </c>
      <c r="E2268" s="99" t="s">
        <v>13650</v>
      </c>
      <c r="F2268" s="99" t="s">
        <v>12372</v>
      </c>
      <c r="G2268" s="97" t="s">
        <v>8012</v>
      </c>
      <c r="H2268" s="97"/>
      <c r="I2268" s="96" t="s">
        <v>13449</v>
      </c>
      <c r="J2268" s="95" t="s">
        <v>5807</v>
      </c>
      <c r="K2268" s="95" t="s">
        <v>12002</v>
      </c>
      <c r="L2268" s="164">
        <v>24786.62</v>
      </c>
      <c r="M2268" s="154">
        <v>27265.279999999999</v>
      </c>
      <c r="N2268" s="125">
        <f>(Combined[[#This Row],[Westlake List Price 06-01-26]]-Combined[[#This Row],[Westlake List Price 05-01-26]])/Combined[[#This Row],[Westlake List Price 05-01-26]]</f>
        <v>9.9999919311305863E-2</v>
      </c>
    </row>
    <row r="2269" spans="1:14" x14ac:dyDescent="0.3">
      <c r="A2269" s="118">
        <v>4280</v>
      </c>
      <c r="B2269" s="118" t="s">
        <v>14565</v>
      </c>
      <c r="C2269" s="118" t="s">
        <v>8013</v>
      </c>
      <c r="D2269" s="99" t="s">
        <v>13374</v>
      </c>
      <c r="E2269" s="96" t="s">
        <v>13650</v>
      </c>
      <c r="F2269" s="99" t="s">
        <v>9207</v>
      </c>
      <c r="G2269" s="97" t="s">
        <v>8013</v>
      </c>
      <c r="H2269" s="97"/>
      <c r="I2269" s="96" t="s">
        <v>13449</v>
      </c>
      <c r="J2269" s="95" t="s">
        <v>5807</v>
      </c>
      <c r="K2269" s="95" t="s">
        <v>12002</v>
      </c>
      <c r="L2269" s="164">
        <v>25758.16</v>
      </c>
      <c r="M2269" s="154">
        <v>28333.98</v>
      </c>
      <c r="N2269" s="125">
        <f>(Combined[[#This Row],[Westlake List Price 06-01-26]]-Combined[[#This Row],[Westlake List Price 05-01-26]])/Combined[[#This Row],[Westlake List Price 05-01-26]]</f>
        <v>0.10000015529059528</v>
      </c>
    </row>
    <row r="2270" spans="1:14" x14ac:dyDescent="0.3">
      <c r="A2270" s="118">
        <v>4281</v>
      </c>
      <c r="B2270" s="118" t="s">
        <v>14565</v>
      </c>
      <c r="C2270" s="118" t="s">
        <v>8014</v>
      </c>
      <c r="D2270" s="99" t="s">
        <v>13374</v>
      </c>
      <c r="E2270" s="99" t="s">
        <v>13650</v>
      </c>
      <c r="F2270" s="99" t="s">
        <v>12375</v>
      </c>
      <c r="G2270" s="97" t="s">
        <v>8014</v>
      </c>
      <c r="H2270" s="97"/>
      <c r="I2270" s="96" t="s">
        <v>13449</v>
      </c>
      <c r="J2270" s="95" t="s">
        <v>5807</v>
      </c>
      <c r="K2270" s="95" t="s">
        <v>12002</v>
      </c>
      <c r="L2270" s="164">
        <v>35645.32</v>
      </c>
      <c r="M2270" s="154">
        <v>39209.85</v>
      </c>
      <c r="N2270" s="125">
        <f>(Combined[[#This Row],[Westlake List Price 06-01-26]]-Combined[[#This Row],[Westlake List Price 05-01-26]])/Combined[[#This Row],[Westlake List Price 05-01-26]]</f>
        <v>9.999994389165251E-2</v>
      </c>
    </row>
    <row r="2271" spans="1:14" x14ac:dyDescent="0.3">
      <c r="A2271" s="118">
        <v>4282</v>
      </c>
      <c r="B2271" s="118" t="s">
        <v>14565</v>
      </c>
      <c r="C2271" s="118" t="s">
        <v>8015</v>
      </c>
      <c r="D2271" s="99" t="s">
        <v>13374</v>
      </c>
      <c r="E2271" s="96" t="s">
        <v>13650</v>
      </c>
      <c r="F2271" s="99" t="s">
        <v>9210</v>
      </c>
      <c r="G2271" s="97" t="s">
        <v>8015</v>
      </c>
      <c r="H2271" s="97"/>
      <c r="I2271" s="96" t="s">
        <v>13449</v>
      </c>
      <c r="J2271" s="95" t="s">
        <v>5807</v>
      </c>
      <c r="K2271" s="95" t="s">
        <v>12002</v>
      </c>
      <c r="L2271" s="164">
        <v>38563.1</v>
      </c>
      <c r="M2271" s="154">
        <v>42419.41</v>
      </c>
      <c r="N2271" s="125">
        <f>(Combined[[#This Row],[Westlake List Price 06-01-26]]-Combined[[#This Row],[Westlake List Price 05-01-26]])/Combined[[#This Row],[Westlake List Price 05-01-26]]</f>
        <v>0.10000000000000013</v>
      </c>
    </row>
    <row r="2272" spans="1:14" x14ac:dyDescent="0.3">
      <c r="A2272" s="118">
        <v>4283</v>
      </c>
      <c r="B2272" s="118" t="s">
        <v>14565</v>
      </c>
      <c r="C2272" s="118" t="s">
        <v>8016</v>
      </c>
      <c r="D2272" s="99" t="s">
        <v>13374</v>
      </c>
      <c r="E2272" s="99" t="s">
        <v>13650</v>
      </c>
      <c r="F2272" s="99" t="s">
        <v>12345</v>
      </c>
      <c r="G2272" s="97" t="s">
        <v>8016</v>
      </c>
      <c r="H2272" s="97"/>
      <c r="I2272" s="96" t="s">
        <v>13449</v>
      </c>
      <c r="J2272" s="95" t="s">
        <v>5807</v>
      </c>
      <c r="K2272" s="95" t="s">
        <v>12002</v>
      </c>
      <c r="L2272" s="164">
        <v>47384.24</v>
      </c>
      <c r="M2272" s="154">
        <v>52122.66</v>
      </c>
      <c r="N2272" s="125">
        <f>(Combined[[#This Row],[Westlake List Price 06-01-26]]-Combined[[#This Row],[Westlake List Price 05-01-26]])/Combined[[#This Row],[Westlake List Price 05-01-26]]</f>
        <v>9.9999915583746948E-2</v>
      </c>
    </row>
    <row r="2273" spans="1:14" x14ac:dyDescent="0.3">
      <c r="A2273" s="118">
        <v>4284</v>
      </c>
      <c r="B2273" s="118" t="s">
        <v>14565</v>
      </c>
      <c r="C2273" s="118" t="s">
        <v>8017</v>
      </c>
      <c r="D2273" s="99" t="s">
        <v>13374</v>
      </c>
      <c r="E2273" s="99" t="s">
        <v>13663</v>
      </c>
      <c r="F2273" s="99" t="s">
        <v>9213</v>
      </c>
      <c r="G2273" s="97" t="s">
        <v>8017</v>
      </c>
      <c r="H2273" s="97"/>
      <c r="I2273" s="96" t="s">
        <v>13449</v>
      </c>
      <c r="J2273" s="95" t="s">
        <v>5807</v>
      </c>
      <c r="K2273" s="95" t="s">
        <v>12002</v>
      </c>
      <c r="L2273" s="164">
        <v>24643.05</v>
      </c>
      <c r="M2273" s="154">
        <v>27107.360000000001</v>
      </c>
      <c r="N2273" s="125">
        <f>(Combined[[#This Row],[Westlake List Price 06-01-26]]-Combined[[#This Row],[Westlake List Price 05-01-26]])/Combined[[#This Row],[Westlake List Price 05-01-26]]</f>
        <v>0.10000020289696289</v>
      </c>
    </row>
    <row r="2274" spans="1:14" x14ac:dyDescent="0.3">
      <c r="A2274" s="118">
        <v>4285</v>
      </c>
      <c r="B2274" s="118" t="s">
        <v>14565</v>
      </c>
      <c r="C2274" s="118" t="s">
        <v>8018</v>
      </c>
      <c r="D2274" s="99" t="s">
        <v>13374</v>
      </c>
      <c r="E2274" s="99" t="s">
        <v>13663</v>
      </c>
      <c r="F2274" s="99" t="s">
        <v>9215</v>
      </c>
      <c r="G2274" s="97" t="s">
        <v>8018</v>
      </c>
      <c r="H2274" s="97"/>
      <c r="I2274" s="96" t="s">
        <v>13449</v>
      </c>
      <c r="J2274" s="95" t="s">
        <v>5807</v>
      </c>
      <c r="K2274" s="95" t="s">
        <v>12002</v>
      </c>
      <c r="L2274" s="164">
        <v>25598.46</v>
      </c>
      <c r="M2274" s="154">
        <v>28158.31</v>
      </c>
      <c r="N2274" s="125">
        <f>(Combined[[#This Row],[Westlake List Price 06-01-26]]-Combined[[#This Row],[Westlake List Price 05-01-26]])/Combined[[#This Row],[Westlake List Price 05-01-26]]</f>
        <v>0.10000015625940006</v>
      </c>
    </row>
    <row r="2275" spans="1:14" x14ac:dyDescent="0.3">
      <c r="A2275" s="118">
        <v>4286</v>
      </c>
      <c r="B2275" s="118" t="s">
        <v>14565</v>
      </c>
      <c r="C2275" s="118" t="s">
        <v>8019</v>
      </c>
      <c r="D2275" s="99" t="s">
        <v>13374</v>
      </c>
      <c r="E2275" s="99" t="s">
        <v>13663</v>
      </c>
      <c r="F2275" s="99" t="s">
        <v>9217</v>
      </c>
      <c r="G2275" s="97" t="s">
        <v>8019</v>
      </c>
      <c r="H2275" s="97"/>
      <c r="I2275" s="96" t="s">
        <v>13449</v>
      </c>
      <c r="J2275" s="95" t="s">
        <v>5807</v>
      </c>
      <c r="K2275" s="95" t="s">
        <v>12002</v>
      </c>
      <c r="L2275" s="164">
        <v>28299.98</v>
      </c>
      <c r="M2275" s="154">
        <v>31129.98</v>
      </c>
      <c r="N2275" s="125">
        <f>(Combined[[#This Row],[Westlake List Price 06-01-26]]-Combined[[#This Row],[Westlake List Price 05-01-26]])/Combined[[#This Row],[Westlake List Price 05-01-26]]</f>
        <v>0.10000007067142803</v>
      </c>
    </row>
    <row r="2276" spans="1:14" x14ac:dyDescent="0.3">
      <c r="A2276" s="118">
        <v>4287</v>
      </c>
      <c r="B2276" s="118" t="s">
        <v>14565</v>
      </c>
      <c r="C2276" s="118" t="s">
        <v>8020</v>
      </c>
      <c r="D2276" s="99" t="s">
        <v>13374</v>
      </c>
      <c r="E2276" s="99" t="s">
        <v>13663</v>
      </c>
      <c r="F2276" s="99" t="s">
        <v>9219</v>
      </c>
      <c r="G2276" s="97" t="s">
        <v>8020</v>
      </c>
      <c r="H2276" s="97"/>
      <c r="I2276" s="96" t="s">
        <v>13449</v>
      </c>
      <c r="J2276" s="95" t="s">
        <v>5807</v>
      </c>
      <c r="K2276" s="95" t="s">
        <v>12002</v>
      </c>
      <c r="L2276" s="164">
        <v>29764.95</v>
      </c>
      <c r="M2276" s="154">
        <v>32741.45</v>
      </c>
      <c r="N2276" s="125">
        <f>(Combined[[#This Row],[Westlake List Price 06-01-26]]-Combined[[#This Row],[Westlake List Price 05-01-26]])/Combined[[#This Row],[Westlake List Price 05-01-26]]</f>
        <v>0.100000167982812</v>
      </c>
    </row>
    <row r="2277" spans="1:14" x14ac:dyDescent="0.3">
      <c r="A2277" s="118">
        <v>4288</v>
      </c>
      <c r="B2277" s="118" t="s">
        <v>14565</v>
      </c>
      <c r="C2277" s="118" t="s">
        <v>8021</v>
      </c>
      <c r="D2277" s="99" t="s">
        <v>13374</v>
      </c>
      <c r="E2277" s="99" t="s">
        <v>13663</v>
      </c>
      <c r="F2277" s="99" t="s">
        <v>9221</v>
      </c>
      <c r="G2277" s="97" t="s">
        <v>8021</v>
      </c>
      <c r="H2277" s="97"/>
      <c r="I2277" s="96" t="s">
        <v>13449</v>
      </c>
      <c r="J2277" s="95" t="s">
        <v>5807</v>
      </c>
      <c r="K2277" s="95" t="s">
        <v>12002</v>
      </c>
      <c r="L2277" s="164">
        <v>32547.439999999999</v>
      </c>
      <c r="M2277" s="154">
        <v>35802.18</v>
      </c>
      <c r="N2277" s="125">
        <f>(Combined[[#This Row],[Westlake List Price 06-01-26]]-Combined[[#This Row],[Westlake List Price 05-01-26]])/Combined[[#This Row],[Westlake List Price 05-01-26]]</f>
        <v>9.9999877102469562E-2</v>
      </c>
    </row>
    <row r="2278" spans="1:14" x14ac:dyDescent="0.3">
      <c r="A2278" s="118">
        <v>4289</v>
      </c>
      <c r="B2278" s="118" t="s">
        <v>14565</v>
      </c>
      <c r="C2278" s="118" t="s">
        <v>8022</v>
      </c>
      <c r="D2278" s="99" t="s">
        <v>13374</v>
      </c>
      <c r="E2278" s="99" t="s">
        <v>13663</v>
      </c>
      <c r="F2278" s="99" t="s">
        <v>9223</v>
      </c>
      <c r="G2278" s="97" t="s">
        <v>8022</v>
      </c>
      <c r="H2278" s="97"/>
      <c r="I2278" s="96" t="s">
        <v>13449</v>
      </c>
      <c r="J2278" s="95" t="s">
        <v>5807</v>
      </c>
      <c r="K2278" s="95" t="s">
        <v>12002</v>
      </c>
      <c r="L2278" s="164">
        <v>36742.559999999998</v>
      </c>
      <c r="M2278" s="154">
        <v>40416.82</v>
      </c>
      <c r="N2278" s="125">
        <f>(Combined[[#This Row],[Westlake List Price 06-01-26]]-Combined[[#This Row],[Westlake List Price 05-01-26]])/Combined[[#This Row],[Westlake List Price 05-01-26]]</f>
        <v>0.1000001088655772</v>
      </c>
    </row>
    <row r="2279" spans="1:14" x14ac:dyDescent="0.3">
      <c r="A2279" s="118">
        <v>4290</v>
      </c>
      <c r="B2279" s="118" t="s">
        <v>14565</v>
      </c>
      <c r="C2279" s="118" t="s">
        <v>8023</v>
      </c>
      <c r="D2279" s="99" t="s">
        <v>13374</v>
      </c>
      <c r="E2279" s="99" t="s">
        <v>13663</v>
      </c>
      <c r="F2279" s="99" t="s">
        <v>9225</v>
      </c>
      <c r="G2279" s="97" t="s">
        <v>8023</v>
      </c>
      <c r="H2279" s="97"/>
      <c r="I2279" s="96" t="s">
        <v>13449</v>
      </c>
      <c r="J2279" s="95" t="s">
        <v>5807</v>
      </c>
      <c r="K2279" s="95" t="s">
        <v>12002</v>
      </c>
      <c r="L2279" s="164">
        <v>37650.269999999997</v>
      </c>
      <c r="M2279" s="154">
        <v>41415.300000000003</v>
      </c>
      <c r="N2279" s="125">
        <f>(Combined[[#This Row],[Westlake List Price 06-01-26]]-Combined[[#This Row],[Westlake List Price 05-01-26]])/Combined[[#This Row],[Westlake List Price 05-01-26]]</f>
        <v>0.10000007968070365</v>
      </c>
    </row>
    <row r="2280" spans="1:14" x14ac:dyDescent="0.3">
      <c r="A2280" s="118">
        <v>4291</v>
      </c>
      <c r="B2280" s="118" t="s">
        <v>14565</v>
      </c>
      <c r="C2280" s="118" t="s">
        <v>8024</v>
      </c>
      <c r="D2280" s="99" t="s">
        <v>13374</v>
      </c>
      <c r="E2280" s="99" t="s">
        <v>13663</v>
      </c>
      <c r="F2280" s="99" t="s">
        <v>9227</v>
      </c>
      <c r="G2280" s="97" t="s">
        <v>8024</v>
      </c>
      <c r="H2280" s="97"/>
      <c r="I2280" s="96" t="s">
        <v>13449</v>
      </c>
      <c r="J2280" s="95" t="s">
        <v>5807</v>
      </c>
      <c r="K2280" s="95" t="s">
        <v>12002</v>
      </c>
      <c r="L2280" s="164">
        <v>42814.42</v>
      </c>
      <c r="M2280" s="154">
        <v>47095.86</v>
      </c>
      <c r="N2280" s="125">
        <f>(Combined[[#This Row],[Westlake List Price 06-01-26]]-Combined[[#This Row],[Westlake List Price 05-01-26]])/Combined[[#This Row],[Westlake List Price 05-01-26]]</f>
        <v>9.999995328676653E-2</v>
      </c>
    </row>
    <row r="2281" spans="1:14" x14ac:dyDescent="0.3">
      <c r="A2281" s="118">
        <v>4292</v>
      </c>
      <c r="B2281" s="118" t="s">
        <v>14565</v>
      </c>
      <c r="C2281" s="118" t="s">
        <v>8025</v>
      </c>
      <c r="D2281" s="99" t="s">
        <v>13374</v>
      </c>
      <c r="E2281" s="99" t="s">
        <v>13663</v>
      </c>
      <c r="F2281" s="99" t="s">
        <v>9229</v>
      </c>
      <c r="G2281" s="97" t="s">
        <v>8025</v>
      </c>
      <c r="H2281" s="97"/>
      <c r="I2281" s="96" t="s">
        <v>13449</v>
      </c>
      <c r="J2281" s="95" t="s">
        <v>5807</v>
      </c>
      <c r="K2281" s="95" t="s">
        <v>12002</v>
      </c>
      <c r="L2281" s="164">
        <v>50757.5</v>
      </c>
      <c r="M2281" s="154">
        <v>55833.25</v>
      </c>
      <c r="N2281" s="125">
        <f>(Combined[[#This Row],[Westlake List Price 06-01-26]]-Combined[[#This Row],[Westlake List Price 05-01-26]])/Combined[[#This Row],[Westlake List Price 05-01-26]]</f>
        <v>0.1</v>
      </c>
    </row>
    <row r="2282" spans="1:14" x14ac:dyDescent="0.3">
      <c r="A2282" s="118">
        <v>4293</v>
      </c>
      <c r="B2282" s="118" t="s">
        <v>14565</v>
      </c>
      <c r="C2282" s="118" t="s">
        <v>8026</v>
      </c>
      <c r="D2282" s="99" t="s">
        <v>13374</v>
      </c>
      <c r="E2282" s="99" t="s">
        <v>13663</v>
      </c>
      <c r="F2282" s="99" t="s">
        <v>9231</v>
      </c>
      <c r="G2282" s="97" t="s">
        <v>8026</v>
      </c>
      <c r="H2282" s="97"/>
      <c r="I2282" s="96" t="s">
        <v>13449</v>
      </c>
      <c r="J2282" s="95" t="s">
        <v>5807</v>
      </c>
      <c r="K2282" s="95" t="s">
        <v>12002</v>
      </c>
      <c r="L2282" s="164">
        <v>57077.86</v>
      </c>
      <c r="M2282" s="154">
        <v>62785.65</v>
      </c>
      <c r="N2282" s="125">
        <f>(Combined[[#This Row],[Westlake List Price 06-01-26]]-Combined[[#This Row],[Westlake List Price 05-01-26]])/Combined[[#This Row],[Westlake List Price 05-01-26]]</f>
        <v>0.10000007007971218</v>
      </c>
    </row>
    <row r="2283" spans="1:14" x14ac:dyDescent="0.3">
      <c r="A2283" s="118">
        <v>4294</v>
      </c>
      <c r="B2283" s="118" t="s">
        <v>14565</v>
      </c>
      <c r="C2283" s="118" t="s">
        <v>8027</v>
      </c>
      <c r="D2283" s="99" t="s">
        <v>13374</v>
      </c>
      <c r="E2283" s="99" t="s">
        <v>13664</v>
      </c>
      <c r="F2283" s="99" t="s">
        <v>9233</v>
      </c>
      <c r="G2283" s="97" t="s">
        <v>8027</v>
      </c>
      <c r="H2283" s="97"/>
      <c r="I2283" s="96" t="s">
        <v>13449</v>
      </c>
      <c r="J2283" s="95" t="s">
        <v>5807</v>
      </c>
      <c r="K2283" s="95" t="s">
        <v>12002</v>
      </c>
      <c r="L2283" s="164">
        <v>31667.66</v>
      </c>
      <c r="M2283" s="154">
        <v>34834.43</v>
      </c>
      <c r="N2283" s="125">
        <f>(Combined[[#This Row],[Westlake List Price 06-01-26]]-Combined[[#This Row],[Westlake List Price 05-01-26]])/Combined[[#This Row],[Westlake List Price 05-01-26]]</f>
        <v>0.10000012631182728</v>
      </c>
    </row>
    <row r="2284" spans="1:14" x14ac:dyDescent="0.3">
      <c r="A2284" s="118">
        <v>4295</v>
      </c>
      <c r="B2284" s="118" t="s">
        <v>14565</v>
      </c>
      <c r="C2284" s="118" t="s">
        <v>8028</v>
      </c>
      <c r="D2284" s="99" t="s">
        <v>13374</v>
      </c>
      <c r="E2284" s="99" t="s">
        <v>13664</v>
      </c>
      <c r="F2284" s="99" t="s">
        <v>9235</v>
      </c>
      <c r="G2284" s="97" t="s">
        <v>8028</v>
      </c>
      <c r="H2284" s="97"/>
      <c r="I2284" s="96" t="s">
        <v>13449</v>
      </c>
      <c r="J2284" s="95" t="s">
        <v>5807</v>
      </c>
      <c r="K2284" s="95" t="s">
        <v>12002</v>
      </c>
      <c r="L2284" s="164">
        <v>32746.28</v>
      </c>
      <c r="M2284" s="154">
        <v>36020.910000000003</v>
      </c>
      <c r="N2284" s="125">
        <f>(Combined[[#This Row],[Westlake List Price 06-01-26]]-Combined[[#This Row],[Westlake List Price 05-01-26]])/Combined[[#This Row],[Westlake List Price 05-01-26]]</f>
        <v>0.10000006107563988</v>
      </c>
    </row>
    <row r="2285" spans="1:14" x14ac:dyDescent="0.3">
      <c r="A2285" s="118">
        <v>4296</v>
      </c>
      <c r="B2285" s="118" t="s">
        <v>14565</v>
      </c>
      <c r="C2285" s="118" t="s">
        <v>8029</v>
      </c>
      <c r="D2285" s="99" t="s">
        <v>13374</v>
      </c>
      <c r="E2285" s="99" t="s">
        <v>13664</v>
      </c>
      <c r="F2285" s="99" t="s">
        <v>9237</v>
      </c>
      <c r="G2285" s="97" t="s">
        <v>8029</v>
      </c>
      <c r="H2285" s="97"/>
      <c r="I2285" s="96" t="s">
        <v>13449</v>
      </c>
      <c r="J2285" s="95" t="s">
        <v>5807</v>
      </c>
      <c r="K2285" s="95" t="s">
        <v>12002</v>
      </c>
      <c r="L2285" s="164">
        <v>36366.379999999997</v>
      </c>
      <c r="M2285" s="154">
        <v>40003.019999999997</v>
      </c>
      <c r="N2285" s="125">
        <f>(Combined[[#This Row],[Westlake List Price 06-01-26]]-Combined[[#This Row],[Westlake List Price 05-01-26]])/Combined[[#This Row],[Westlake List Price 05-01-26]]</f>
        <v>0.10000005499585056</v>
      </c>
    </row>
    <row r="2286" spans="1:14" x14ac:dyDescent="0.3">
      <c r="A2286" s="118">
        <v>4297</v>
      </c>
      <c r="B2286" s="118" t="s">
        <v>14565</v>
      </c>
      <c r="C2286" s="118" t="s">
        <v>8030</v>
      </c>
      <c r="D2286" s="99" t="s">
        <v>13374</v>
      </c>
      <c r="E2286" s="99" t="s">
        <v>13664</v>
      </c>
      <c r="F2286" s="99" t="s">
        <v>9239</v>
      </c>
      <c r="G2286" s="97" t="s">
        <v>8030</v>
      </c>
      <c r="H2286" s="97"/>
      <c r="I2286" s="96" t="s">
        <v>13449</v>
      </c>
      <c r="J2286" s="95" t="s">
        <v>5807</v>
      </c>
      <c r="K2286" s="95" t="s">
        <v>12002</v>
      </c>
      <c r="L2286" s="164">
        <v>38249.03</v>
      </c>
      <c r="M2286" s="154">
        <v>42073.93</v>
      </c>
      <c r="N2286" s="125">
        <f>(Combined[[#This Row],[Westlake List Price 06-01-26]]-Combined[[#This Row],[Westlake List Price 05-01-26]])/Combined[[#This Row],[Westlake List Price 05-01-26]]</f>
        <v>9.9999921566638464E-2</v>
      </c>
    </row>
    <row r="2287" spans="1:14" x14ac:dyDescent="0.3">
      <c r="A2287" s="118">
        <v>4298</v>
      </c>
      <c r="B2287" s="118" t="s">
        <v>14565</v>
      </c>
      <c r="C2287" s="118" t="s">
        <v>8031</v>
      </c>
      <c r="D2287" s="99" t="s">
        <v>13374</v>
      </c>
      <c r="E2287" s="99" t="s">
        <v>13664</v>
      </c>
      <c r="F2287" s="99" t="s">
        <v>9241</v>
      </c>
      <c r="G2287" s="97" t="s">
        <v>8031</v>
      </c>
      <c r="H2287" s="97"/>
      <c r="I2287" s="96" t="s">
        <v>13449</v>
      </c>
      <c r="J2287" s="95" t="s">
        <v>5807</v>
      </c>
      <c r="K2287" s="95" t="s">
        <v>12002</v>
      </c>
      <c r="L2287" s="164">
        <v>41824.879999999997</v>
      </c>
      <c r="M2287" s="154">
        <v>46007.37</v>
      </c>
      <c r="N2287" s="125">
        <f>(Combined[[#This Row],[Westlake List Price 06-01-26]]-Combined[[#This Row],[Westlake List Price 05-01-26]])/Combined[[#This Row],[Westlake List Price 05-01-26]]</f>
        <v>0.10000004781842782</v>
      </c>
    </row>
    <row r="2288" spans="1:14" x14ac:dyDescent="0.3">
      <c r="A2288" s="118">
        <v>4299</v>
      </c>
      <c r="B2288" s="118" t="s">
        <v>14565</v>
      </c>
      <c r="C2288" s="118" t="s">
        <v>8032</v>
      </c>
      <c r="D2288" s="99" t="s">
        <v>13374</v>
      </c>
      <c r="E2288" s="99" t="s">
        <v>13664</v>
      </c>
      <c r="F2288" s="99" t="s">
        <v>9243</v>
      </c>
      <c r="G2288" s="97" t="s">
        <v>8032</v>
      </c>
      <c r="H2288" s="97"/>
      <c r="I2288" s="96" t="s">
        <v>13449</v>
      </c>
      <c r="J2288" s="95" t="s">
        <v>5807</v>
      </c>
      <c r="K2288" s="95" t="s">
        <v>12002</v>
      </c>
      <c r="L2288" s="164">
        <v>47215.72</v>
      </c>
      <c r="M2288" s="154">
        <v>51937.29</v>
      </c>
      <c r="N2288" s="125">
        <f>(Combined[[#This Row],[Westlake List Price 06-01-26]]-Combined[[#This Row],[Westlake List Price 05-01-26]])/Combined[[#This Row],[Westlake List Price 05-01-26]]</f>
        <v>9.9999957641226267E-2</v>
      </c>
    </row>
    <row r="2289" spans="1:14" x14ac:dyDescent="0.3">
      <c r="A2289" s="118">
        <v>4300</v>
      </c>
      <c r="B2289" s="118" t="s">
        <v>14565</v>
      </c>
      <c r="C2289" s="118" t="s">
        <v>8033</v>
      </c>
      <c r="D2289" s="99" t="s">
        <v>13374</v>
      </c>
      <c r="E2289" s="99" t="s">
        <v>13664</v>
      </c>
      <c r="F2289" s="99" t="s">
        <v>9245</v>
      </c>
      <c r="G2289" s="97" t="s">
        <v>8033</v>
      </c>
      <c r="H2289" s="97"/>
      <c r="I2289" s="96" t="s">
        <v>13449</v>
      </c>
      <c r="J2289" s="95" t="s">
        <v>5807</v>
      </c>
      <c r="K2289" s="95" t="s">
        <v>12002</v>
      </c>
      <c r="L2289" s="164">
        <v>48382.36</v>
      </c>
      <c r="M2289" s="154">
        <v>53220.6</v>
      </c>
      <c r="N2289" s="125">
        <f>(Combined[[#This Row],[Westlake List Price 06-01-26]]-Combined[[#This Row],[Westlake List Price 05-01-26]])/Combined[[#This Row],[Westlake List Price 05-01-26]]</f>
        <v>0.10000008267475993</v>
      </c>
    </row>
    <row r="2290" spans="1:14" x14ac:dyDescent="0.3">
      <c r="A2290" s="118">
        <v>4301</v>
      </c>
      <c r="B2290" s="118" t="s">
        <v>14565</v>
      </c>
      <c r="C2290" s="118" t="s">
        <v>8034</v>
      </c>
      <c r="D2290" s="99" t="s">
        <v>13374</v>
      </c>
      <c r="E2290" s="99" t="s">
        <v>13664</v>
      </c>
      <c r="F2290" s="99" t="s">
        <v>9247</v>
      </c>
      <c r="G2290" s="97" t="s">
        <v>8034</v>
      </c>
      <c r="H2290" s="97"/>
      <c r="I2290" s="96" t="s">
        <v>13449</v>
      </c>
      <c r="J2290" s="95" t="s">
        <v>5807</v>
      </c>
      <c r="K2290" s="95" t="s">
        <v>12002</v>
      </c>
      <c r="L2290" s="164">
        <v>49831.14</v>
      </c>
      <c r="M2290" s="154">
        <v>54814.25</v>
      </c>
      <c r="N2290" s="125">
        <f>(Combined[[#This Row],[Westlake List Price 06-01-26]]-Combined[[#This Row],[Westlake List Price 05-01-26]])/Combined[[#This Row],[Westlake List Price 05-01-26]]</f>
        <v>9.9999919728908482E-2</v>
      </c>
    </row>
    <row r="2291" spans="1:14" x14ac:dyDescent="0.3">
      <c r="A2291" s="118">
        <v>4302</v>
      </c>
      <c r="B2291" s="118" t="s">
        <v>14565</v>
      </c>
      <c r="C2291" s="118" t="s">
        <v>8035</v>
      </c>
      <c r="D2291" s="99" t="s">
        <v>13374</v>
      </c>
      <c r="E2291" s="99" t="s">
        <v>13664</v>
      </c>
      <c r="F2291" s="99" t="s">
        <v>9249</v>
      </c>
      <c r="G2291" s="97" t="s">
        <v>8035</v>
      </c>
      <c r="H2291" s="97"/>
      <c r="I2291" s="96" t="s">
        <v>13449</v>
      </c>
      <c r="J2291" s="95" t="s">
        <v>5807</v>
      </c>
      <c r="K2291" s="95" t="s">
        <v>12002</v>
      </c>
      <c r="L2291" s="164">
        <v>61655.11</v>
      </c>
      <c r="M2291" s="154">
        <v>67820.62</v>
      </c>
      <c r="N2291" s="125">
        <f>(Combined[[#This Row],[Westlake List Price 06-01-26]]-Combined[[#This Row],[Westlake List Price 05-01-26]])/Combined[[#This Row],[Westlake List Price 05-01-26]]</f>
        <v>9.9999983780744123E-2</v>
      </c>
    </row>
    <row r="2292" spans="1:14" x14ac:dyDescent="0.3">
      <c r="A2292" s="118">
        <v>4303</v>
      </c>
      <c r="B2292" s="118" t="s">
        <v>14565</v>
      </c>
      <c r="C2292" s="118" t="s">
        <v>8036</v>
      </c>
      <c r="D2292" s="99" t="s">
        <v>13374</v>
      </c>
      <c r="E2292" s="99" t="s">
        <v>13664</v>
      </c>
      <c r="F2292" s="99" t="s">
        <v>9251</v>
      </c>
      <c r="G2292" s="97" t="s">
        <v>8036</v>
      </c>
      <c r="H2292" s="97"/>
      <c r="I2292" s="96" t="s">
        <v>13449</v>
      </c>
      <c r="J2292" s="95" t="s">
        <v>5807</v>
      </c>
      <c r="K2292" s="95" t="s">
        <v>12002</v>
      </c>
      <c r="L2292" s="164">
        <v>63398.12</v>
      </c>
      <c r="M2292" s="154">
        <v>69737.929999999993</v>
      </c>
      <c r="N2292" s="125">
        <f>(Combined[[#This Row],[Westlake List Price 06-01-26]]-Combined[[#This Row],[Westlake List Price 05-01-26]])/Combined[[#This Row],[Westlake List Price 05-01-26]]</f>
        <v>9.9999968453323068E-2</v>
      </c>
    </row>
    <row r="2293" spans="1:14" x14ac:dyDescent="0.3">
      <c r="A2293" s="118">
        <v>4304</v>
      </c>
      <c r="B2293" s="118" t="s">
        <v>8037</v>
      </c>
      <c r="C2293" s="118" t="s">
        <v>8037</v>
      </c>
      <c r="D2293" s="99" t="s">
        <v>13374</v>
      </c>
      <c r="E2293" s="99" t="s">
        <v>13664</v>
      </c>
      <c r="F2293" s="99" t="s">
        <v>9253</v>
      </c>
      <c r="G2293" s="97" t="s">
        <v>8037</v>
      </c>
      <c r="H2293" s="97"/>
      <c r="I2293" s="96" t="s">
        <v>13449</v>
      </c>
      <c r="J2293" s="95" t="s">
        <v>13189</v>
      </c>
      <c r="K2293" s="95" t="s">
        <v>12002</v>
      </c>
      <c r="L2293" s="164">
        <v>79247.899999999994</v>
      </c>
      <c r="M2293" s="154">
        <v>87172.69</v>
      </c>
      <c r="N2293" s="125">
        <f>(Combined[[#This Row],[Westlake List Price 06-01-26]]-Combined[[#This Row],[Westlake List Price 05-01-26]])/Combined[[#This Row],[Westlake List Price 05-01-26]]</f>
        <v>0.10000000000000012</v>
      </c>
    </row>
    <row r="2294" spans="1:14" x14ac:dyDescent="0.3">
      <c r="A2294" s="118">
        <v>4305</v>
      </c>
      <c r="B2294" s="118" t="s">
        <v>14565</v>
      </c>
      <c r="C2294" s="118" t="s">
        <v>8038</v>
      </c>
      <c r="D2294" s="99" t="s">
        <v>13374</v>
      </c>
      <c r="E2294" s="99" t="s">
        <v>13665</v>
      </c>
      <c r="F2294" s="99" t="s">
        <v>9255</v>
      </c>
      <c r="G2294" s="97" t="s">
        <v>8038</v>
      </c>
      <c r="H2294" s="97"/>
      <c r="I2294" s="96" t="s">
        <v>13449</v>
      </c>
      <c r="J2294" s="95" t="s">
        <v>5807</v>
      </c>
      <c r="K2294" s="95" t="s">
        <v>12002</v>
      </c>
      <c r="L2294" s="164">
        <v>42117.98</v>
      </c>
      <c r="M2294" s="154">
        <v>46329.78</v>
      </c>
      <c r="N2294" s="125">
        <f>(Combined[[#This Row],[Westlake List Price 06-01-26]]-Combined[[#This Row],[Westlake List Price 05-01-26]])/Combined[[#This Row],[Westlake List Price 05-01-26]]</f>
        <v>0.10000004748565804</v>
      </c>
    </row>
    <row r="2295" spans="1:14" x14ac:dyDescent="0.3">
      <c r="A2295" s="118">
        <v>4306</v>
      </c>
      <c r="B2295" s="118" t="s">
        <v>14565</v>
      </c>
      <c r="C2295" s="118" t="s">
        <v>8039</v>
      </c>
      <c r="D2295" s="99" t="s">
        <v>13374</v>
      </c>
      <c r="E2295" s="99" t="s">
        <v>13665</v>
      </c>
      <c r="F2295" s="99" t="s">
        <v>9257</v>
      </c>
      <c r="G2295" s="97" t="s">
        <v>8039</v>
      </c>
      <c r="H2295" s="97"/>
      <c r="I2295" s="96" t="s">
        <v>13449</v>
      </c>
      <c r="J2295" s="95" t="s">
        <v>5807</v>
      </c>
      <c r="K2295" s="95" t="s">
        <v>12002</v>
      </c>
      <c r="L2295" s="164">
        <v>43259.199999999997</v>
      </c>
      <c r="M2295" s="154">
        <v>47585.120000000003</v>
      </c>
      <c r="N2295" s="125">
        <f>(Combined[[#This Row],[Westlake List Price 06-01-26]]-Combined[[#This Row],[Westlake List Price 05-01-26]])/Combined[[#This Row],[Westlake List Price 05-01-26]]</f>
        <v>0.10000000000000013</v>
      </c>
    </row>
    <row r="2296" spans="1:14" x14ac:dyDescent="0.3">
      <c r="A2296" s="118">
        <v>4307</v>
      </c>
      <c r="B2296" s="118" t="s">
        <v>14565</v>
      </c>
      <c r="C2296" s="118" t="s">
        <v>8040</v>
      </c>
      <c r="D2296" s="99" t="s">
        <v>13374</v>
      </c>
      <c r="E2296" s="99" t="s">
        <v>13665</v>
      </c>
      <c r="F2296" s="99" t="s">
        <v>9259</v>
      </c>
      <c r="G2296" s="97" t="s">
        <v>8040</v>
      </c>
      <c r="H2296" s="97"/>
      <c r="I2296" s="96" t="s">
        <v>13449</v>
      </c>
      <c r="J2296" s="95" t="s">
        <v>5807</v>
      </c>
      <c r="K2296" s="95" t="s">
        <v>12002</v>
      </c>
      <c r="L2296" s="164">
        <v>48367.25</v>
      </c>
      <c r="M2296" s="154">
        <v>53203.98</v>
      </c>
      <c r="N2296" s="125">
        <f>(Combined[[#This Row],[Westlake List Price 06-01-26]]-Combined[[#This Row],[Westlake List Price 05-01-26]])/Combined[[#This Row],[Westlake List Price 05-01-26]]</f>
        <v>0.10000010337573469</v>
      </c>
    </row>
    <row r="2297" spans="1:14" x14ac:dyDescent="0.3">
      <c r="A2297" s="118">
        <v>4308</v>
      </c>
      <c r="B2297" s="118" t="s">
        <v>14565</v>
      </c>
      <c r="C2297" s="118" t="s">
        <v>8041</v>
      </c>
      <c r="D2297" s="99" t="s">
        <v>13374</v>
      </c>
      <c r="E2297" s="99" t="s">
        <v>13665</v>
      </c>
      <c r="F2297" s="99" t="s">
        <v>9261</v>
      </c>
      <c r="G2297" s="97" t="s">
        <v>8041</v>
      </c>
      <c r="H2297" s="97"/>
      <c r="I2297" s="96" t="s">
        <v>13449</v>
      </c>
      <c r="J2297" s="95" t="s">
        <v>5807</v>
      </c>
      <c r="K2297" s="95" t="s">
        <v>12002</v>
      </c>
      <c r="L2297" s="164">
        <v>50871.23</v>
      </c>
      <c r="M2297" s="154">
        <v>55958.35</v>
      </c>
      <c r="N2297" s="125">
        <f>(Combined[[#This Row],[Westlake List Price 06-01-26]]-Combined[[#This Row],[Westlake List Price 05-01-26]])/Combined[[#This Row],[Westlake List Price 05-01-26]]</f>
        <v>9.9999941027570885E-2</v>
      </c>
    </row>
    <row r="2298" spans="1:14" x14ac:dyDescent="0.3">
      <c r="A2298" s="118">
        <v>4309</v>
      </c>
      <c r="B2298" s="118" t="s">
        <v>14565</v>
      </c>
      <c r="C2298" s="118" t="s">
        <v>8042</v>
      </c>
      <c r="D2298" s="99" t="s">
        <v>13374</v>
      </c>
      <c r="E2298" s="99" t="s">
        <v>13665</v>
      </c>
      <c r="F2298" s="99" t="s">
        <v>9263</v>
      </c>
      <c r="G2298" s="97" t="s">
        <v>8042</v>
      </c>
      <c r="H2298" s="97"/>
      <c r="I2298" s="96" t="s">
        <v>13449</v>
      </c>
      <c r="J2298" s="95" t="s">
        <v>5807</v>
      </c>
      <c r="K2298" s="95" t="s">
        <v>12002</v>
      </c>
      <c r="L2298" s="164">
        <v>55627.07</v>
      </c>
      <c r="M2298" s="154">
        <v>61189.78</v>
      </c>
      <c r="N2298" s="125">
        <f>(Combined[[#This Row],[Westlake List Price 06-01-26]]-Combined[[#This Row],[Westlake List Price 05-01-26]])/Combined[[#This Row],[Westlake List Price 05-01-26]]</f>
        <v>0.10000005393057732</v>
      </c>
    </row>
    <row r="2299" spans="1:14" x14ac:dyDescent="0.3">
      <c r="A2299" s="118">
        <v>4310</v>
      </c>
      <c r="B2299" s="118" t="s">
        <v>14565</v>
      </c>
      <c r="C2299" s="118" t="s">
        <v>8043</v>
      </c>
      <c r="D2299" s="99" t="s">
        <v>13374</v>
      </c>
      <c r="E2299" s="99" t="s">
        <v>13665</v>
      </c>
      <c r="F2299" s="99" t="s">
        <v>9515</v>
      </c>
      <c r="G2299" s="97" t="s">
        <v>8043</v>
      </c>
      <c r="H2299" s="97"/>
      <c r="I2299" s="96" t="s">
        <v>13449</v>
      </c>
      <c r="J2299" s="95" t="s">
        <v>5807</v>
      </c>
      <c r="K2299" s="95" t="s">
        <v>12002</v>
      </c>
      <c r="L2299" s="164">
        <v>62796.92</v>
      </c>
      <c r="M2299" s="154">
        <v>69076.61</v>
      </c>
      <c r="N2299" s="125">
        <f>(Combined[[#This Row],[Westlake List Price 06-01-26]]-Combined[[#This Row],[Westlake List Price 05-01-26]])/Combined[[#This Row],[Westlake List Price 05-01-26]]</f>
        <v>9.9999968151304269E-2</v>
      </c>
    </row>
    <row r="2300" spans="1:14" x14ac:dyDescent="0.3">
      <c r="A2300" s="118">
        <v>4311</v>
      </c>
      <c r="B2300" s="118" t="s">
        <v>14565</v>
      </c>
      <c r="C2300" s="118" t="s">
        <v>8044</v>
      </c>
      <c r="D2300" s="99" t="s">
        <v>13374</v>
      </c>
      <c r="E2300" s="99" t="s">
        <v>13665</v>
      </c>
      <c r="F2300" s="99" t="s">
        <v>9517</v>
      </c>
      <c r="G2300" s="97" t="s">
        <v>8044</v>
      </c>
      <c r="H2300" s="97"/>
      <c r="I2300" s="96" t="s">
        <v>13449</v>
      </c>
      <c r="J2300" s="95" t="s">
        <v>5807</v>
      </c>
      <c r="K2300" s="95" t="s">
        <v>12002</v>
      </c>
      <c r="L2300" s="164">
        <v>64348.52</v>
      </c>
      <c r="M2300" s="154">
        <v>70783.37</v>
      </c>
      <c r="N2300" s="125">
        <f>(Combined[[#This Row],[Westlake List Price 06-01-26]]-Combined[[#This Row],[Westlake List Price 05-01-26]])/Combined[[#This Row],[Westlake List Price 05-01-26]]</f>
        <v>9.999996891925407E-2</v>
      </c>
    </row>
    <row r="2301" spans="1:14" x14ac:dyDescent="0.3">
      <c r="A2301" s="118">
        <v>4312</v>
      </c>
      <c r="B2301" s="118" t="s">
        <v>14565</v>
      </c>
      <c r="C2301" s="118" t="s">
        <v>8045</v>
      </c>
      <c r="D2301" s="99" t="s">
        <v>13374</v>
      </c>
      <c r="E2301" s="99" t="s">
        <v>13665</v>
      </c>
      <c r="F2301" s="99" t="s">
        <v>9519</v>
      </c>
      <c r="G2301" s="97" t="s">
        <v>8045</v>
      </c>
      <c r="H2301" s="97"/>
      <c r="I2301" s="96" t="s">
        <v>13449</v>
      </c>
      <c r="J2301" s="95" t="s">
        <v>5807</v>
      </c>
      <c r="K2301" s="95" t="s">
        <v>12002</v>
      </c>
      <c r="L2301" s="164">
        <v>66275.41</v>
      </c>
      <c r="M2301" s="154">
        <v>72902.95</v>
      </c>
      <c r="N2301" s="125">
        <f>(Combined[[#This Row],[Westlake List Price 06-01-26]]-Combined[[#This Row],[Westlake List Price 05-01-26]])/Combined[[#This Row],[Westlake List Price 05-01-26]]</f>
        <v>9.9999984911447445E-2</v>
      </c>
    </row>
    <row r="2302" spans="1:14" x14ac:dyDescent="0.3">
      <c r="A2302" s="118">
        <v>4313</v>
      </c>
      <c r="B2302" s="118" t="s">
        <v>14565</v>
      </c>
      <c r="C2302" s="118" t="s">
        <v>8046</v>
      </c>
      <c r="D2302" s="99" t="s">
        <v>13374</v>
      </c>
      <c r="E2302" s="99" t="s">
        <v>13665</v>
      </c>
      <c r="F2302" s="99" t="s">
        <v>9521</v>
      </c>
      <c r="G2302" s="97" t="s">
        <v>8046</v>
      </c>
      <c r="H2302" s="97"/>
      <c r="I2302" s="96" t="s">
        <v>13449</v>
      </c>
      <c r="J2302" s="95" t="s">
        <v>5807</v>
      </c>
      <c r="K2302" s="95" t="s">
        <v>12002</v>
      </c>
      <c r="L2302" s="164">
        <v>82001.240000000005</v>
      </c>
      <c r="M2302" s="154">
        <v>90201.36</v>
      </c>
      <c r="N2302" s="125">
        <f>(Combined[[#This Row],[Westlake List Price 06-01-26]]-Combined[[#This Row],[Westlake List Price 05-01-26]])/Combined[[#This Row],[Westlake List Price 05-01-26]]</f>
        <v>9.999995122024978E-2</v>
      </c>
    </row>
    <row r="2303" spans="1:14" x14ac:dyDescent="0.3">
      <c r="A2303" s="118">
        <v>4314</v>
      </c>
      <c r="B2303" s="118" t="s">
        <v>14565</v>
      </c>
      <c r="C2303" s="118" t="s">
        <v>8047</v>
      </c>
      <c r="D2303" s="99" t="s">
        <v>13374</v>
      </c>
      <c r="E2303" s="99" t="s">
        <v>13665</v>
      </c>
      <c r="F2303" s="99" t="s">
        <v>9523</v>
      </c>
      <c r="G2303" s="97" t="s">
        <v>8047</v>
      </c>
      <c r="H2303" s="97"/>
      <c r="I2303" s="96" t="s">
        <v>13449</v>
      </c>
      <c r="J2303" s="95" t="s">
        <v>5807</v>
      </c>
      <c r="K2303" s="95" t="s">
        <v>12002</v>
      </c>
      <c r="L2303" s="164">
        <v>84319.45</v>
      </c>
      <c r="M2303" s="154">
        <v>92751.4</v>
      </c>
      <c r="N2303" s="125">
        <f>(Combined[[#This Row],[Westlake List Price 06-01-26]]-Combined[[#This Row],[Westlake List Price 05-01-26]])/Combined[[#This Row],[Westlake List Price 05-01-26]]</f>
        <v>0.10000005929829947</v>
      </c>
    </row>
    <row r="2304" spans="1:14" x14ac:dyDescent="0.3">
      <c r="A2304" s="118">
        <v>4315</v>
      </c>
      <c r="B2304" s="118" t="s">
        <v>14565</v>
      </c>
      <c r="C2304" s="118" t="s">
        <v>8048</v>
      </c>
      <c r="D2304" s="99" t="s">
        <v>13374</v>
      </c>
      <c r="E2304" s="99" t="s">
        <v>13665</v>
      </c>
      <c r="F2304" s="99" t="s">
        <v>9525</v>
      </c>
      <c r="G2304" s="97" t="s">
        <v>8048</v>
      </c>
      <c r="H2304" s="97"/>
      <c r="I2304" s="96" t="s">
        <v>13449</v>
      </c>
      <c r="J2304" s="95" t="s">
        <v>5807</v>
      </c>
      <c r="K2304" s="95" t="s">
        <v>12002</v>
      </c>
      <c r="L2304" s="164">
        <v>112144.92</v>
      </c>
      <c r="M2304" s="154">
        <v>123359.41</v>
      </c>
      <c r="N2304" s="125">
        <f>(Combined[[#This Row],[Westlake List Price 06-01-26]]-Combined[[#This Row],[Westlake List Price 05-01-26]])/Combined[[#This Row],[Westlake List Price 05-01-26]]</f>
        <v>9.9999982165933199E-2</v>
      </c>
    </row>
    <row r="2305" spans="1:14" x14ac:dyDescent="0.3">
      <c r="A2305" s="118">
        <v>4316</v>
      </c>
      <c r="B2305" s="118" t="s">
        <v>14565</v>
      </c>
      <c r="C2305" s="118" t="s">
        <v>8049</v>
      </c>
      <c r="D2305" s="99" t="s">
        <v>13374</v>
      </c>
      <c r="E2305" s="99" t="s">
        <v>13665</v>
      </c>
      <c r="F2305" s="99" t="s">
        <v>9527</v>
      </c>
      <c r="G2305" s="97" t="s">
        <v>8049</v>
      </c>
      <c r="H2305" s="97"/>
      <c r="I2305" s="96" t="s">
        <v>13449</v>
      </c>
      <c r="J2305" s="95" t="s">
        <v>5807</v>
      </c>
      <c r="K2305" s="95" t="s">
        <v>12002</v>
      </c>
      <c r="L2305" s="164">
        <v>149152.68</v>
      </c>
      <c r="M2305" s="154">
        <v>164067.95000000001</v>
      </c>
      <c r="N2305" s="125">
        <f>(Combined[[#This Row],[Westlake List Price 06-01-26]]-Combined[[#This Row],[Westlake List Price 05-01-26]])/Combined[[#This Row],[Westlake List Price 05-01-26]]</f>
        <v>0.10000001340907867</v>
      </c>
    </row>
    <row r="2306" spans="1:14" x14ac:dyDescent="0.3">
      <c r="A2306" s="118">
        <v>4318</v>
      </c>
      <c r="B2306" s="118" t="s">
        <v>8050</v>
      </c>
      <c r="C2306" s="118" t="s">
        <v>8050</v>
      </c>
      <c r="D2306" s="99" t="s">
        <v>13374</v>
      </c>
      <c r="E2306" s="99" t="s">
        <v>13654</v>
      </c>
      <c r="F2306" s="99" t="s">
        <v>12157</v>
      </c>
      <c r="G2306" s="97" t="s">
        <v>8050</v>
      </c>
      <c r="H2306" s="97"/>
      <c r="I2306" s="96" t="s">
        <v>13418</v>
      </c>
      <c r="J2306" s="95" t="s">
        <v>13190</v>
      </c>
      <c r="K2306" s="95" t="s">
        <v>12002</v>
      </c>
      <c r="L2306" s="164">
        <v>410.16</v>
      </c>
      <c r="M2306" s="154">
        <v>451.18</v>
      </c>
      <c r="N2306" s="125">
        <f>(Combined[[#This Row],[Westlake List Price 06-01-26]]-Combined[[#This Row],[Westlake List Price 05-01-26]])/Combined[[#This Row],[Westlake List Price 05-01-26]]</f>
        <v>0.10000975229178852</v>
      </c>
    </row>
    <row r="2307" spans="1:14" x14ac:dyDescent="0.3">
      <c r="A2307" s="118">
        <v>4319</v>
      </c>
      <c r="B2307" s="118" t="s">
        <v>16174</v>
      </c>
      <c r="C2307" s="118" t="s">
        <v>9028</v>
      </c>
      <c r="D2307" s="99" t="s">
        <v>13374</v>
      </c>
      <c r="E2307" s="99" t="s">
        <v>13655</v>
      </c>
      <c r="F2307" s="97" t="s">
        <v>12007</v>
      </c>
      <c r="G2307" s="97" t="s">
        <v>9028</v>
      </c>
      <c r="H2307" s="97"/>
      <c r="I2307" s="96" t="s">
        <v>13418</v>
      </c>
      <c r="J2307" s="95" t="s">
        <v>1647</v>
      </c>
      <c r="K2307" s="95" t="s">
        <v>12002</v>
      </c>
      <c r="L2307" s="164">
        <v>529.21</v>
      </c>
      <c r="M2307" s="154">
        <v>582.13</v>
      </c>
      <c r="N2307" s="125">
        <f>(Combined[[#This Row],[Westlake List Price 06-01-26]]-Combined[[#This Row],[Westlake List Price 05-01-26]])/Combined[[#This Row],[Westlake List Price 05-01-26]]</f>
        <v>9.9998110390960029E-2</v>
      </c>
    </row>
    <row r="2308" spans="1:14" x14ac:dyDescent="0.3">
      <c r="A2308" s="118">
        <v>4320</v>
      </c>
      <c r="B2308" s="118" t="s">
        <v>16175</v>
      </c>
      <c r="C2308" s="118" t="s">
        <v>9029</v>
      </c>
      <c r="D2308" s="99" t="s">
        <v>13374</v>
      </c>
      <c r="E2308" s="99" t="s">
        <v>13655</v>
      </c>
      <c r="F2308" s="97" t="s">
        <v>12009</v>
      </c>
      <c r="G2308" s="97" t="s">
        <v>9029</v>
      </c>
      <c r="H2308" s="97"/>
      <c r="I2308" s="96" t="s">
        <v>13418</v>
      </c>
      <c r="J2308" s="95" t="s">
        <v>1648</v>
      </c>
      <c r="K2308" s="95" t="s">
        <v>12002</v>
      </c>
      <c r="L2308" s="164">
        <v>589.48</v>
      </c>
      <c r="M2308" s="154">
        <v>648.42999999999995</v>
      </c>
      <c r="N2308" s="125">
        <f>(Combined[[#This Row],[Westlake List Price 06-01-26]]-Combined[[#This Row],[Westlake List Price 05-01-26]])/Combined[[#This Row],[Westlake List Price 05-01-26]]</f>
        <v>0.10000339282079108</v>
      </c>
    </row>
    <row r="2309" spans="1:14" x14ac:dyDescent="0.3">
      <c r="A2309" s="118">
        <v>4321</v>
      </c>
      <c r="B2309" s="118" t="s">
        <v>8051</v>
      </c>
      <c r="C2309" s="118" t="s">
        <v>8051</v>
      </c>
      <c r="D2309" s="99" t="s">
        <v>13374</v>
      </c>
      <c r="E2309" s="99" t="s">
        <v>13656</v>
      </c>
      <c r="F2309" s="99" t="s">
        <v>12167</v>
      </c>
      <c r="G2309" s="97" t="s">
        <v>8051</v>
      </c>
      <c r="H2309" s="97"/>
      <c r="I2309" s="96" t="s">
        <v>13418</v>
      </c>
      <c r="J2309" s="95" t="s">
        <v>5807</v>
      </c>
      <c r="K2309" s="95" t="s">
        <v>12002</v>
      </c>
      <c r="L2309" s="164">
        <v>1499.66</v>
      </c>
      <c r="M2309" s="154">
        <v>1649.63</v>
      </c>
      <c r="N2309" s="125">
        <f>(Combined[[#This Row],[Westlake List Price 06-01-26]]-Combined[[#This Row],[Westlake List Price 05-01-26]])/Combined[[#This Row],[Westlake List Price 05-01-26]]</f>
        <v>0.10000266727124817</v>
      </c>
    </row>
    <row r="2310" spans="1:14" x14ac:dyDescent="0.3">
      <c r="A2310" s="118">
        <v>4322</v>
      </c>
      <c r="B2310" s="118" t="s">
        <v>8052</v>
      </c>
      <c r="C2310" s="118" t="s">
        <v>8052</v>
      </c>
      <c r="D2310" s="99" t="s">
        <v>13374</v>
      </c>
      <c r="E2310" s="99" t="s">
        <v>13656</v>
      </c>
      <c r="F2310" s="99" t="s">
        <v>12169</v>
      </c>
      <c r="G2310" s="97" t="s">
        <v>8052</v>
      </c>
      <c r="H2310" s="97"/>
      <c r="I2310" s="96" t="s">
        <v>13418</v>
      </c>
      <c r="J2310" s="95" t="s">
        <v>13841</v>
      </c>
      <c r="K2310" s="95" t="s">
        <v>12002</v>
      </c>
      <c r="L2310" s="164">
        <v>1526.43</v>
      </c>
      <c r="M2310" s="154">
        <v>1679.07</v>
      </c>
      <c r="N2310" s="125">
        <f>(Combined[[#This Row],[Westlake List Price 06-01-26]]-Combined[[#This Row],[Westlake List Price 05-01-26]])/Combined[[#This Row],[Westlake List Price 05-01-26]]</f>
        <v>9.9998034629822444E-2</v>
      </c>
    </row>
    <row r="2311" spans="1:14" x14ac:dyDescent="0.3">
      <c r="A2311" s="118">
        <v>4323</v>
      </c>
      <c r="B2311" s="118" t="s">
        <v>16176</v>
      </c>
      <c r="C2311" s="118" t="s">
        <v>8053</v>
      </c>
      <c r="D2311" s="99" t="s">
        <v>13374</v>
      </c>
      <c r="E2311" s="99" t="s">
        <v>13657</v>
      </c>
      <c r="F2311" s="99" t="s">
        <v>12175</v>
      </c>
      <c r="G2311" s="97" t="s">
        <v>8053</v>
      </c>
      <c r="H2311" s="97"/>
      <c r="I2311" s="96" t="s">
        <v>13418</v>
      </c>
      <c r="J2311" s="95" t="s">
        <v>5807</v>
      </c>
      <c r="K2311" s="95" t="s">
        <v>12002</v>
      </c>
      <c r="L2311" s="164">
        <v>1863.82</v>
      </c>
      <c r="M2311" s="154">
        <v>2050.1999999999998</v>
      </c>
      <c r="N2311" s="125">
        <f>(Combined[[#This Row],[Westlake List Price 06-01-26]]-Combined[[#This Row],[Westlake List Price 05-01-26]])/Combined[[#This Row],[Westlake List Price 05-01-26]]</f>
        <v>9.9998926935004395E-2</v>
      </c>
    </row>
    <row r="2312" spans="1:14" x14ac:dyDescent="0.3">
      <c r="A2312" s="118">
        <v>4324</v>
      </c>
      <c r="B2312" s="118" t="s">
        <v>14565</v>
      </c>
      <c r="C2312" s="118" t="s">
        <v>8054</v>
      </c>
      <c r="D2312" s="99" t="s">
        <v>13374</v>
      </c>
      <c r="E2312" s="99" t="s">
        <v>13657</v>
      </c>
      <c r="F2312" s="99" t="s">
        <v>11975</v>
      </c>
      <c r="G2312" s="97" t="s">
        <v>8054</v>
      </c>
      <c r="H2312" s="97"/>
      <c r="I2312" s="96" t="s">
        <v>13418</v>
      </c>
      <c r="J2312" s="95" t="s">
        <v>5807</v>
      </c>
      <c r="K2312" s="95" t="s">
        <v>12002</v>
      </c>
      <c r="L2312" s="164">
        <v>1973.5</v>
      </c>
      <c r="M2312" s="154">
        <v>2170.85</v>
      </c>
      <c r="N2312" s="125">
        <f>(Combined[[#This Row],[Westlake List Price 06-01-26]]-Combined[[#This Row],[Westlake List Price 05-01-26]])/Combined[[#This Row],[Westlake List Price 05-01-26]]</f>
        <v>9.999999999999995E-2</v>
      </c>
    </row>
    <row r="2313" spans="1:14" x14ac:dyDescent="0.3">
      <c r="A2313" s="118">
        <v>4325</v>
      </c>
      <c r="B2313" s="118" t="s">
        <v>14565</v>
      </c>
      <c r="C2313" s="118" t="s">
        <v>8055</v>
      </c>
      <c r="D2313" s="99" t="s">
        <v>13374</v>
      </c>
      <c r="E2313" s="99" t="s">
        <v>13661</v>
      </c>
      <c r="F2313" s="99" t="s">
        <v>9667</v>
      </c>
      <c r="G2313" s="97" t="s">
        <v>8055</v>
      </c>
      <c r="H2313" s="97"/>
      <c r="I2313" s="96" t="s">
        <v>13418</v>
      </c>
      <c r="J2313" s="95" t="s">
        <v>5807</v>
      </c>
      <c r="K2313" s="95" t="s">
        <v>12002</v>
      </c>
      <c r="L2313" s="164">
        <v>2628.14</v>
      </c>
      <c r="M2313" s="154">
        <v>2890.95</v>
      </c>
      <c r="N2313" s="125">
        <f>(Combined[[#This Row],[Westlake List Price 06-01-26]]-Combined[[#This Row],[Westlake List Price 05-01-26]])/Combined[[#This Row],[Westlake List Price 05-01-26]]</f>
        <v>9.9998478011064845E-2</v>
      </c>
    </row>
    <row r="2314" spans="1:14" x14ac:dyDescent="0.3">
      <c r="A2314" s="118">
        <v>4326</v>
      </c>
      <c r="B2314" s="118" t="s">
        <v>14565</v>
      </c>
      <c r="C2314" s="118" t="s">
        <v>8056</v>
      </c>
      <c r="D2314" s="99" t="s">
        <v>13374</v>
      </c>
      <c r="E2314" s="99" t="s">
        <v>13661</v>
      </c>
      <c r="F2314" s="99" t="s">
        <v>9669</v>
      </c>
      <c r="G2314" s="97" t="s">
        <v>8056</v>
      </c>
      <c r="H2314" s="97"/>
      <c r="I2314" s="96" t="s">
        <v>13418</v>
      </c>
      <c r="J2314" s="95" t="s">
        <v>5807</v>
      </c>
      <c r="K2314" s="95" t="s">
        <v>12002</v>
      </c>
      <c r="L2314" s="164">
        <v>2896.22</v>
      </c>
      <c r="M2314" s="154">
        <v>3185.84</v>
      </c>
      <c r="N2314" s="125">
        <f>(Combined[[#This Row],[Westlake List Price 06-01-26]]-Combined[[#This Row],[Westlake List Price 05-01-26]])/Combined[[#This Row],[Westlake List Price 05-01-26]]</f>
        <v>9.9999309444724627E-2</v>
      </c>
    </row>
    <row r="2315" spans="1:14" x14ac:dyDescent="0.3">
      <c r="A2315" s="118">
        <v>4327</v>
      </c>
      <c r="B2315" s="118" t="s">
        <v>14565</v>
      </c>
      <c r="C2315" s="118" t="s">
        <v>8057</v>
      </c>
      <c r="D2315" s="99" t="s">
        <v>13374</v>
      </c>
      <c r="E2315" s="99" t="s">
        <v>13648</v>
      </c>
      <c r="F2315" s="99" t="s">
        <v>12312</v>
      </c>
      <c r="G2315" s="97" t="s">
        <v>8057</v>
      </c>
      <c r="H2315" s="97"/>
      <c r="I2315" s="96" t="s">
        <v>13418</v>
      </c>
      <c r="J2315" s="95" t="s">
        <v>5807</v>
      </c>
      <c r="K2315" s="95" t="s">
        <v>12002</v>
      </c>
      <c r="L2315" s="164">
        <v>7562.76</v>
      </c>
      <c r="M2315" s="154">
        <v>8319.0400000000009</v>
      </c>
      <c r="N2315" s="125">
        <f>(Combined[[#This Row],[Westlake List Price 06-01-26]]-Combined[[#This Row],[Westlake List Price 05-01-26]])/Combined[[#This Row],[Westlake List Price 05-01-26]]</f>
        <v>0.10000052890743599</v>
      </c>
    </row>
    <row r="2316" spans="1:14" x14ac:dyDescent="0.3">
      <c r="A2316" s="118">
        <v>4328</v>
      </c>
      <c r="B2316" s="118" t="s">
        <v>14565</v>
      </c>
      <c r="C2316" s="118" t="s">
        <v>8058</v>
      </c>
      <c r="D2316" s="99" t="s">
        <v>13374</v>
      </c>
      <c r="E2316" s="99" t="s">
        <v>13648</v>
      </c>
      <c r="F2316" s="99" t="s">
        <v>12314</v>
      </c>
      <c r="G2316" s="97" t="s">
        <v>8058</v>
      </c>
      <c r="H2316" s="97"/>
      <c r="I2316" s="96" t="s">
        <v>13418</v>
      </c>
      <c r="J2316" s="95" t="s">
        <v>5807</v>
      </c>
      <c r="K2316" s="95" t="s">
        <v>12002</v>
      </c>
      <c r="L2316" s="164">
        <v>7819.37</v>
      </c>
      <c r="M2316" s="154">
        <v>8601.31</v>
      </c>
      <c r="N2316" s="125">
        <f>(Combined[[#This Row],[Westlake List Price 06-01-26]]-Combined[[#This Row],[Westlake List Price 05-01-26]])/Combined[[#This Row],[Westlake List Price 05-01-26]]</f>
        <v>0.10000038366262239</v>
      </c>
    </row>
    <row r="2317" spans="1:14" x14ac:dyDescent="0.3">
      <c r="A2317" s="118">
        <v>4329</v>
      </c>
      <c r="B2317" s="118" t="s">
        <v>14565</v>
      </c>
      <c r="C2317" s="118" t="s">
        <v>8059</v>
      </c>
      <c r="D2317" s="99" t="s">
        <v>13374</v>
      </c>
      <c r="E2317" s="99" t="s">
        <v>13662</v>
      </c>
      <c r="F2317" s="99" t="s">
        <v>9687</v>
      </c>
      <c r="G2317" s="97" t="s">
        <v>8059</v>
      </c>
      <c r="H2317" s="97"/>
      <c r="I2317" s="96" t="s">
        <v>13418</v>
      </c>
      <c r="J2317" s="95" t="s">
        <v>5807</v>
      </c>
      <c r="K2317" s="95" t="s">
        <v>12002</v>
      </c>
      <c r="L2317" s="164">
        <v>11472.58</v>
      </c>
      <c r="M2317" s="154">
        <v>12619.84</v>
      </c>
      <c r="N2317" s="125">
        <f>(Combined[[#This Row],[Westlake List Price 06-01-26]]-Combined[[#This Row],[Westlake List Price 05-01-26]])/Combined[[#This Row],[Westlake List Price 05-01-26]]</f>
        <v>0.10000017432870377</v>
      </c>
    </row>
    <row r="2318" spans="1:14" x14ac:dyDescent="0.3">
      <c r="A2318" s="118">
        <v>4330</v>
      </c>
      <c r="B2318" s="118" t="s">
        <v>14565</v>
      </c>
      <c r="C2318" s="118" t="s">
        <v>8060</v>
      </c>
      <c r="D2318" s="99" t="s">
        <v>13374</v>
      </c>
      <c r="E2318" s="99" t="s">
        <v>13662</v>
      </c>
      <c r="F2318" s="99" t="s">
        <v>9689</v>
      </c>
      <c r="G2318" s="97" t="s">
        <v>8060</v>
      </c>
      <c r="H2318" s="97"/>
      <c r="I2318" s="96" t="s">
        <v>13418</v>
      </c>
      <c r="J2318" s="95" t="s">
        <v>5807</v>
      </c>
      <c r="K2318" s="95" t="s">
        <v>12002</v>
      </c>
      <c r="L2318" s="164">
        <v>12306.85</v>
      </c>
      <c r="M2318" s="154">
        <v>13537.54</v>
      </c>
      <c r="N2318" s="125">
        <f>(Combined[[#This Row],[Westlake List Price 06-01-26]]-Combined[[#This Row],[Westlake List Price 05-01-26]])/Combined[[#This Row],[Westlake List Price 05-01-26]]</f>
        <v>0.10000040627780468</v>
      </c>
    </row>
    <row r="2319" spans="1:14" x14ac:dyDescent="0.3">
      <c r="A2319" s="118">
        <v>4331</v>
      </c>
      <c r="B2319" s="118" t="s">
        <v>14565</v>
      </c>
      <c r="C2319" s="118" t="s">
        <v>8061</v>
      </c>
      <c r="D2319" s="99" t="s">
        <v>13374</v>
      </c>
      <c r="E2319" s="99" t="s">
        <v>13650</v>
      </c>
      <c r="F2319" s="99" t="s">
        <v>12365</v>
      </c>
      <c r="G2319" s="97" t="s">
        <v>8061</v>
      </c>
      <c r="H2319" s="97"/>
      <c r="I2319" s="96" t="s">
        <v>13418</v>
      </c>
      <c r="J2319" s="95" t="s">
        <v>5807</v>
      </c>
      <c r="K2319" s="95" t="s">
        <v>12002</v>
      </c>
      <c r="L2319" s="164">
        <v>18102.52</v>
      </c>
      <c r="M2319" s="154">
        <v>19912.77</v>
      </c>
      <c r="N2319" s="125">
        <f>(Combined[[#This Row],[Westlake List Price 06-01-26]]-Combined[[#This Row],[Westlake List Price 05-01-26]])/Combined[[#This Row],[Westlake List Price 05-01-26]]</f>
        <v>9.9999889518144439E-2</v>
      </c>
    </row>
    <row r="2320" spans="1:14" x14ac:dyDescent="0.3">
      <c r="A2320" s="118">
        <v>4332</v>
      </c>
      <c r="B2320" s="118" t="s">
        <v>14565</v>
      </c>
      <c r="C2320" s="118" t="s">
        <v>8062</v>
      </c>
      <c r="D2320" s="99" t="s">
        <v>13374</v>
      </c>
      <c r="E2320" s="99" t="s">
        <v>13650</v>
      </c>
      <c r="F2320" s="99" t="s">
        <v>12367</v>
      </c>
      <c r="G2320" s="97" t="s">
        <v>8062</v>
      </c>
      <c r="H2320" s="97"/>
      <c r="I2320" s="96" t="s">
        <v>13418</v>
      </c>
      <c r="J2320" s="95" t="s">
        <v>5807</v>
      </c>
      <c r="K2320" s="95" t="s">
        <v>12002</v>
      </c>
      <c r="L2320" s="164">
        <v>21950.83</v>
      </c>
      <c r="M2320" s="154">
        <v>24145.91</v>
      </c>
      <c r="N2320" s="125">
        <f>(Combined[[#This Row],[Westlake List Price 06-01-26]]-Combined[[#This Row],[Westlake List Price 05-01-26]])/Combined[[#This Row],[Westlake List Price 05-01-26]]</f>
        <v>9.9999863330908129E-2</v>
      </c>
    </row>
    <row r="2321" spans="1:14" x14ac:dyDescent="0.3">
      <c r="A2321" s="118">
        <v>4333</v>
      </c>
      <c r="B2321" s="118" t="s">
        <v>14565</v>
      </c>
      <c r="C2321" s="118" t="s">
        <v>8063</v>
      </c>
      <c r="D2321" s="99" t="s">
        <v>13374</v>
      </c>
      <c r="E2321" s="99" t="s">
        <v>13663</v>
      </c>
      <c r="F2321" s="99" t="s">
        <v>9213</v>
      </c>
      <c r="G2321" s="97" t="s">
        <v>8063</v>
      </c>
      <c r="H2321" s="97"/>
      <c r="I2321" s="96" t="s">
        <v>13418</v>
      </c>
      <c r="J2321" s="95" t="s">
        <v>5807</v>
      </c>
      <c r="K2321" s="95" t="s">
        <v>12002</v>
      </c>
      <c r="L2321" s="164">
        <v>23571.57</v>
      </c>
      <c r="M2321" s="154">
        <v>25928.73</v>
      </c>
      <c r="N2321" s="125">
        <f>(Combined[[#This Row],[Westlake List Price 06-01-26]]-Combined[[#This Row],[Westlake List Price 05-01-26]])/Combined[[#This Row],[Westlake List Price 05-01-26]]</f>
        <v>0.10000012727196364</v>
      </c>
    </row>
    <row r="2322" spans="1:14" x14ac:dyDescent="0.3">
      <c r="A2322" s="118">
        <v>4334</v>
      </c>
      <c r="B2322" s="118" t="s">
        <v>14565</v>
      </c>
      <c r="C2322" s="118" t="s">
        <v>8064</v>
      </c>
      <c r="D2322" s="99" t="s">
        <v>13374</v>
      </c>
      <c r="E2322" s="99" t="s">
        <v>13663</v>
      </c>
      <c r="F2322" s="99" t="s">
        <v>9215</v>
      </c>
      <c r="G2322" s="97" t="s">
        <v>8064</v>
      </c>
      <c r="H2322" s="97"/>
      <c r="I2322" s="96" t="s">
        <v>13418</v>
      </c>
      <c r="J2322" s="95" t="s">
        <v>5807</v>
      </c>
      <c r="K2322" s="95" t="s">
        <v>12002</v>
      </c>
      <c r="L2322" s="164">
        <v>24485.54</v>
      </c>
      <c r="M2322" s="154">
        <v>26934.09</v>
      </c>
      <c r="N2322" s="125">
        <f>(Combined[[#This Row],[Westlake List Price 06-01-26]]-Combined[[#This Row],[Westlake List Price 05-01-26]])/Combined[[#This Row],[Westlake List Price 05-01-26]]</f>
        <v>9.9999836638277093E-2</v>
      </c>
    </row>
    <row r="2323" spans="1:14" x14ac:dyDescent="0.3">
      <c r="A2323" s="118">
        <v>4336</v>
      </c>
      <c r="B2323" s="118" t="s">
        <v>8065</v>
      </c>
      <c r="C2323" s="118" t="s">
        <v>8065</v>
      </c>
      <c r="D2323" s="99" t="s">
        <v>13374</v>
      </c>
      <c r="E2323" s="99" t="s">
        <v>13654</v>
      </c>
      <c r="F2323" s="99" t="s">
        <v>12157</v>
      </c>
      <c r="G2323" s="97" t="s">
        <v>8065</v>
      </c>
      <c r="H2323" s="97"/>
      <c r="I2323" s="96" t="s">
        <v>13427</v>
      </c>
      <c r="J2323" s="95" t="s">
        <v>13191</v>
      </c>
      <c r="K2323" s="95" t="s">
        <v>12002</v>
      </c>
      <c r="L2323" s="164">
        <v>346.62</v>
      </c>
      <c r="M2323" s="154">
        <v>381.28</v>
      </c>
      <c r="N2323" s="125">
        <f>(Combined[[#This Row],[Westlake List Price 06-01-26]]-Combined[[#This Row],[Westlake List Price 05-01-26]])/Combined[[#This Row],[Westlake List Price 05-01-26]]</f>
        <v>9.9994229992498893E-2</v>
      </c>
    </row>
    <row r="2324" spans="1:14" x14ac:dyDescent="0.3">
      <c r="A2324" s="118">
        <v>4337</v>
      </c>
      <c r="B2324" s="118" t="s">
        <v>16177</v>
      </c>
      <c r="C2324" s="118" t="s">
        <v>8066</v>
      </c>
      <c r="D2324" s="99" t="s">
        <v>13374</v>
      </c>
      <c r="E2324" s="99" t="s">
        <v>13655</v>
      </c>
      <c r="F2324" s="99" t="s">
        <v>12007</v>
      </c>
      <c r="G2324" s="97" t="s">
        <v>8066</v>
      </c>
      <c r="H2324" s="97"/>
      <c r="I2324" s="96" t="s">
        <v>13427</v>
      </c>
      <c r="J2324" s="95" t="s">
        <v>1888</v>
      </c>
      <c r="K2324" s="95" t="s">
        <v>12002</v>
      </c>
      <c r="L2324" s="164">
        <v>504.02</v>
      </c>
      <c r="M2324" s="154">
        <v>554.41999999999996</v>
      </c>
      <c r="N2324" s="125">
        <f>(Combined[[#This Row],[Westlake List Price 06-01-26]]-Combined[[#This Row],[Westlake List Price 05-01-26]])/Combined[[#This Row],[Westlake List Price 05-01-26]]</f>
        <v>9.9996031903495847E-2</v>
      </c>
    </row>
    <row r="2325" spans="1:14" x14ac:dyDescent="0.3">
      <c r="A2325" s="118">
        <v>4338</v>
      </c>
      <c r="B2325" s="118" t="s">
        <v>16178</v>
      </c>
      <c r="C2325" s="118" t="s">
        <v>9046</v>
      </c>
      <c r="D2325" s="99" t="s">
        <v>13374</v>
      </c>
      <c r="E2325" s="99" t="s">
        <v>13655</v>
      </c>
      <c r="F2325" s="97" t="s">
        <v>12009</v>
      </c>
      <c r="G2325" s="97" t="s">
        <v>9046</v>
      </c>
      <c r="H2325" s="97"/>
      <c r="I2325" s="96" t="s">
        <v>13427</v>
      </c>
      <c r="J2325" s="95" t="s">
        <v>1889</v>
      </c>
      <c r="K2325" s="95" t="s">
        <v>12002</v>
      </c>
      <c r="L2325" s="164">
        <v>561.41999999999996</v>
      </c>
      <c r="M2325" s="154">
        <v>617.55999999999995</v>
      </c>
      <c r="N2325" s="125">
        <f>(Combined[[#This Row],[Westlake List Price 06-01-26]]-Combined[[#This Row],[Westlake List Price 05-01-26]])/Combined[[#This Row],[Westlake List Price 05-01-26]]</f>
        <v>9.9996437604645341E-2</v>
      </c>
    </row>
    <row r="2326" spans="1:14" x14ac:dyDescent="0.3">
      <c r="A2326" s="118">
        <v>4339</v>
      </c>
      <c r="B2326" s="118" t="s">
        <v>16179</v>
      </c>
      <c r="C2326" s="118" t="s">
        <v>8067</v>
      </c>
      <c r="D2326" s="99" t="s">
        <v>13374</v>
      </c>
      <c r="E2326" s="99" t="s">
        <v>13656</v>
      </c>
      <c r="F2326" s="99" t="s">
        <v>12167</v>
      </c>
      <c r="G2326" s="97" t="s">
        <v>8067</v>
      </c>
      <c r="H2326" s="97"/>
      <c r="I2326" s="96" t="s">
        <v>13427</v>
      </c>
      <c r="J2326" s="95" t="s">
        <v>1884</v>
      </c>
      <c r="K2326" s="95" t="s">
        <v>12002</v>
      </c>
      <c r="L2326" s="164">
        <v>1360.62</v>
      </c>
      <c r="M2326" s="154">
        <v>1496.68</v>
      </c>
      <c r="N2326" s="125">
        <f>(Combined[[#This Row],[Westlake List Price 06-01-26]]-Combined[[#This Row],[Westlake List Price 05-01-26]])/Combined[[#This Row],[Westlake List Price 05-01-26]]</f>
        <v>9.9998530081874579E-2</v>
      </c>
    </row>
    <row r="2327" spans="1:14" x14ac:dyDescent="0.3">
      <c r="A2327" s="118">
        <v>4340</v>
      </c>
      <c r="B2327" s="118" t="s">
        <v>16180</v>
      </c>
      <c r="C2327" s="118" t="s">
        <v>8068</v>
      </c>
      <c r="D2327" s="99" t="s">
        <v>13374</v>
      </c>
      <c r="E2327" s="99" t="s">
        <v>13656</v>
      </c>
      <c r="F2327" s="99" t="s">
        <v>12169</v>
      </c>
      <c r="G2327" s="97" t="s">
        <v>8068</v>
      </c>
      <c r="H2327" s="97"/>
      <c r="I2327" s="96" t="s">
        <v>13427</v>
      </c>
      <c r="J2327" s="95" t="s">
        <v>1885</v>
      </c>
      <c r="K2327" s="95" t="s">
        <v>12002</v>
      </c>
      <c r="L2327" s="164">
        <v>1465.54</v>
      </c>
      <c r="M2327" s="154">
        <v>1612.09</v>
      </c>
      <c r="N2327" s="125">
        <f>(Combined[[#This Row],[Westlake List Price 06-01-26]]-Combined[[#This Row],[Westlake List Price 05-01-26]])/Combined[[#This Row],[Westlake List Price 05-01-26]]</f>
        <v>9.9997270630620763E-2</v>
      </c>
    </row>
    <row r="2328" spans="1:14" x14ac:dyDescent="0.3">
      <c r="A2328" s="118">
        <v>4341</v>
      </c>
      <c r="B2328" s="118" t="s">
        <v>16181</v>
      </c>
      <c r="C2328" s="118" t="s">
        <v>8069</v>
      </c>
      <c r="D2328" s="99" t="s">
        <v>13374</v>
      </c>
      <c r="E2328" s="99" t="s">
        <v>13657</v>
      </c>
      <c r="F2328" s="99" t="s">
        <v>12175</v>
      </c>
      <c r="G2328" s="97" t="s">
        <v>8069</v>
      </c>
      <c r="H2328" s="97"/>
      <c r="I2328" s="96" t="s">
        <v>13427</v>
      </c>
      <c r="J2328" s="95" t="s">
        <v>1886</v>
      </c>
      <c r="K2328" s="95" t="s">
        <v>12002</v>
      </c>
      <c r="L2328" s="164">
        <v>1692.1</v>
      </c>
      <c r="M2328" s="154">
        <v>1861.31</v>
      </c>
      <c r="N2328" s="125">
        <f>(Combined[[#This Row],[Westlake List Price 06-01-26]]-Combined[[#This Row],[Westlake List Price 05-01-26]])/Combined[[#This Row],[Westlake List Price 05-01-26]]</f>
        <v>0.10000000000000003</v>
      </c>
    </row>
    <row r="2329" spans="1:14" x14ac:dyDescent="0.3">
      <c r="A2329" s="118">
        <v>4342</v>
      </c>
      <c r="B2329" s="118" t="s">
        <v>16182</v>
      </c>
      <c r="C2329" s="118" t="s">
        <v>8070</v>
      </c>
      <c r="D2329" s="99" t="s">
        <v>13374</v>
      </c>
      <c r="E2329" s="99" t="s">
        <v>13657</v>
      </c>
      <c r="F2329" s="99" t="s">
        <v>11975</v>
      </c>
      <c r="G2329" s="97" t="s">
        <v>8070</v>
      </c>
      <c r="H2329" s="97"/>
      <c r="I2329" s="96" t="s">
        <v>13427</v>
      </c>
      <c r="J2329" s="95" t="s">
        <v>1887</v>
      </c>
      <c r="K2329" s="95" t="s">
        <v>12002</v>
      </c>
      <c r="L2329" s="164">
        <v>1846.24</v>
      </c>
      <c r="M2329" s="154">
        <v>2030.86</v>
      </c>
      <c r="N2329" s="125">
        <f>(Combined[[#This Row],[Westlake List Price 06-01-26]]-Combined[[#This Row],[Westlake List Price 05-01-26]])/Combined[[#This Row],[Westlake List Price 05-01-26]]</f>
        <v>9.9997833434439673E-2</v>
      </c>
    </row>
    <row r="2330" spans="1:14" x14ac:dyDescent="0.3">
      <c r="A2330" s="118">
        <v>4343</v>
      </c>
      <c r="B2330" s="118" t="s">
        <v>14565</v>
      </c>
      <c r="C2330" s="118" t="s">
        <v>8071</v>
      </c>
      <c r="D2330" s="99" t="s">
        <v>13374</v>
      </c>
      <c r="E2330" s="99" t="s">
        <v>13661</v>
      </c>
      <c r="F2330" s="99" t="s">
        <v>9667</v>
      </c>
      <c r="G2330" s="97" t="s">
        <v>8071</v>
      </c>
      <c r="H2330" s="97"/>
      <c r="I2330" s="96" t="s">
        <v>13427</v>
      </c>
      <c r="J2330" s="95" t="s">
        <v>5807</v>
      </c>
      <c r="K2330" s="95" t="s">
        <v>12002</v>
      </c>
      <c r="L2330" s="164">
        <v>2502.9499999999998</v>
      </c>
      <c r="M2330" s="154">
        <v>2753.25</v>
      </c>
      <c r="N2330" s="125">
        <f>(Combined[[#This Row],[Westlake List Price 06-01-26]]-Combined[[#This Row],[Westlake List Price 05-01-26]])/Combined[[#This Row],[Westlake List Price 05-01-26]]</f>
        <v>0.1000019976427816</v>
      </c>
    </row>
    <row r="2331" spans="1:14" x14ac:dyDescent="0.3">
      <c r="A2331" s="118">
        <v>4344</v>
      </c>
      <c r="B2331" s="118" t="s">
        <v>14565</v>
      </c>
      <c r="C2331" s="118" t="s">
        <v>7875</v>
      </c>
      <c r="D2331" s="99" t="s">
        <v>13374</v>
      </c>
      <c r="E2331" s="99" t="s">
        <v>13661</v>
      </c>
      <c r="F2331" s="99" t="s">
        <v>9669</v>
      </c>
      <c r="G2331" s="97" t="s">
        <v>7875</v>
      </c>
      <c r="H2331" s="97"/>
      <c r="I2331" s="96" t="s">
        <v>13427</v>
      </c>
      <c r="J2331" s="95" t="s">
        <v>5807</v>
      </c>
      <c r="K2331" s="95" t="s">
        <v>12002</v>
      </c>
      <c r="L2331" s="164">
        <v>2758.29</v>
      </c>
      <c r="M2331" s="154">
        <v>3034.12</v>
      </c>
      <c r="N2331" s="125">
        <f>(Combined[[#This Row],[Westlake List Price 06-01-26]]-Combined[[#This Row],[Westlake List Price 05-01-26]])/Combined[[#This Row],[Westlake List Price 05-01-26]]</f>
        <v>0.10000036254345987</v>
      </c>
    </row>
    <row r="2332" spans="1:14" x14ac:dyDescent="0.3">
      <c r="A2332" s="118">
        <v>4345</v>
      </c>
      <c r="B2332" s="118" t="s">
        <v>7876</v>
      </c>
      <c r="C2332" s="118" t="s">
        <v>7876</v>
      </c>
      <c r="D2332" s="99" t="s">
        <v>13374</v>
      </c>
      <c r="E2332" s="99" t="s">
        <v>13648</v>
      </c>
      <c r="F2332" s="99" t="s">
        <v>12312</v>
      </c>
      <c r="G2332" s="97" t="s">
        <v>7876</v>
      </c>
      <c r="H2332" s="97"/>
      <c r="I2332" s="96" t="s">
        <v>13427</v>
      </c>
      <c r="J2332" s="95" t="s">
        <v>5807</v>
      </c>
      <c r="K2332" s="95" t="s">
        <v>12002</v>
      </c>
      <c r="L2332" s="164">
        <v>7202.64</v>
      </c>
      <c r="M2332" s="154">
        <v>7922.9</v>
      </c>
      <c r="N2332" s="125">
        <f>(Combined[[#This Row],[Westlake List Price 06-01-26]]-Combined[[#This Row],[Westlake List Price 05-01-26]])/Combined[[#This Row],[Westlake List Price 05-01-26]]</f>
        <v>9.999944464807338E-2</v>
      </c>
    </row>
    <row r="2333" spans="1:14" x14ac:dyDescent="0.3">
      <c r="A2333" s="118">
        <v>4346</v>
      </c>
      <c r="B2333" s="118" t="s">
        <v>14565</v>
      </c>
      <c r="C2333" s="118" t="s">
        <v>7877</v>
      </c>
      <c r="D2333" s="99" t="s">
        <v>13374</v>
      </c>
      <c r="E2333" s="99" t="s">
        <v>13648</v>
      </c>
      <c r="F2333" s="99" t="s">
        <v>12314</v>
      </c>
      <c r="G2333" s="97" t="s">
        <v>7877</v>
      </c>
      <c r="H2333" s="97"/>
      <c r="I2333" s="96" t="s">
        <v>13427</v>
      </c>
      <c r="J2333" s="95" t="s">
        <v>5807</v>
      </c>
      <c r="K2333" s="95" t="s">
        <v>12002</v>
      </c>
      <c r="L2333" s="164">
        <v>7447.05</v>
      </c>
      <c r="M2333" s="154">
        <v>8191.76</v>
      </c>
      <c r="N2333" s="125">
        <f>(Combined[[#This Row],[Westlake List Price 06-01-26]]-Combined[[#This Row],[Westlake List Price 05-01-26]])/Combined[[#This Row],[Westlake List Price 05-01-26]]</f>
        <v>0.10000067140679866</v>
      </c>
    </row>
    <row r="2334" spans="1:14" x14ac:dyDescent="0.3">
      <c r="A2334" s="118">
        <v>4347</v>
      </c>
      <c r="B2334" s="118" t="s">
        <v>14565</v>
      </c>
      <c r="C2334" s="118" t="s">
        <v>7878</v>
      </c>
      <c r="D2334" s="99" t="s">
        <v>13374</v>
      </c>
      <c r="E2334" s="99" t="s">
        <v>13662</v>
      </c>
      <c r="F2334" s="99" t="s">
        <v>9687</v>
      </c>
      <c r="G2334" s="97" t="s">
        <v>7878</v>
      </c>
      <c r="H2334" s="97"/>
      <c r="I2334" s="96" t="s">
        <v>13427</v>
      </c>
      <c r="J2334" s="95" t="s">
        <v>5807</v>
      </c>
      <c r="K2334" s="95" t="s">
        <v>12002</v>
      </c>
      <c r="L2334" s="164">
        <v>10926.26</v>
      </c>
      <c r="M2334" s="154">
        <v>12018.89</v>
      </c>
      <c r="N2334" s="125">
        <f>(Combined[[#This Row],[Westlake List Price 06-01-26]]-Combined[[#This Row],[Westlake List Price 05-01-26]])/Combined[[#This Row],[Westlake List Price 05-01-26]]</f>
        <v>0.10000036609050116</v>
      </c>
    </row>
    <row r="2335" spans="1:14" x14ac:dyDescent="0.3">
      <c r="A2335" s="118">
        <v>4348</v>
      </c>
      <c r="B2335" s="118" t="s">
        <v>14565</v>
      </c>
      <c r="C2335" s="118" t="s">
        <v>7879</v>
      </c>
      <c r="D2335" s="99" t="s">
        <v>13374</v>
      </c>
      <c r="E2335" s="99" t="s">
        <v>13662</v>
      </c>
      <c r="F2335" s="99" t="s">
        <v>9689</v>
      </c>
      <c r="G2335" s="97" t="s">
        <v>7879</v>
      </c>
      <c r="H2335" s="97"/>
      <c r="I2335" s="96" t="s">
        <v>13427</v>
      </c>
      <c r="J2335" s="95" t="s">
        <v>5807</v>
      </c>
      <c r="K2335" s="95" t="s">
        <v>12002</v>
      </c>
      <c r="L2335" s="164">
        <v>11720.83</v>
      </c>
      <c r="M2335" s="154">
        <v>12892.91</v>
      </c>
      <c r="N2335" s="125">
        <f>(Combined[[#This Row],[Westlake List Price 06-01-26]]-Combined[[#This Row],[Westlake List Price 05-01-26]])/Combined[[#This Row],[Westlake List Price 05-01-26]]</f>
        <v>9.9999744045430231E-2</v>
      </c>
    </row>
    <row r="2336" spans="1:14" x14ac:dyDescent="0.3">
      <c r="A2336" s="118">
        <v>4349</v>
      </c>
      <c r="B2336" s="118" t="s">
        <v>14565</v>
      </c>
      <c r="C2336" s="118" t="s">
        <v>7880</v>
      </c>
      <c r="D2336" s="99" t="s">
        <v>13374</v>
      </c>
      <c r="E2336" s="99" t="s">
        <v>13650</v>
      </c>
      <c r="F2336" s="99" t="s">
        <v>12365</v>
      </c>
      <c r="G2336" s="97" t="s">
        <v>7880</v>
      </c>
      <c r="H2336" s="97"/>
      <c r="I2336" s="96" t="s">
        <v>13427</v>
      </c>
      <c r="J2336" s="95" t="s">
        <v>5807</v>
      </c>
      <c r="K2336" s="95" t="s">
        <v>12002</v>
      </c>
      <c r="L2336" s="164">
        <v>17240.5</v>
      </c>
      <c r="M2336" s="154">
        <v>18964.55</v>
      </c>
      <c r="N2336" s="125">
        <f>(Combined[[#This Row],[Westlake List Price 06-01-26]]-Combined[[#This Row],[Westlake List Price 05-01-26]])/Combined[[#This Row],[Westlake List Price 05-01-26]]</f>
        <v>9.9999999999999964E-2</v>
      </c>
    </row>
    <row r="2337" spans="1:14" x14ac:dyDescent="0.3">
      <c r="A2337" s="118">
        <v>4350</v>
      </c>
      <c r="B2337" s="118" t="s">
        <v>14565</v>
      </c>
      <c r="C2337" s="118" t="s">
        <v>7881</v>
      </c>
      <c r="D2337" s="99" t="s">
        <v>13374</v>
      </c>
      <c r="E2337" s="99" t="s">
        <v>13650</v>
      </c>
      <c r="F2337" s="99" t="s">
        <v>12367</v>
      </c>
      <c r="G2337" s="97" t="s">
        <v>7881</v>
      </c>
      <c r="H2337" s="97"/>
      <c r="I2337" s="96" t="s">
        <v>13427</v>
      </c>
      <c r="J2337" s="95" t="s">
        <v>5807</v>
      </c>
      <c r="K2337" s="95" t="s">
        <v>12002</v>
      </c>
      <c r="L2337" s="164">
        <v>20905.57</v>
      </c>
      <c r="M2337" s="154">
        <v>22996.13</v>
      </c>
      <c r="N2337" s="125">
        <f>(Combined[[#This Row],[Westlake List Price 06-01-26]]-Combined[[#This Row],[Westlake List Price 05-01-26]])/Combined[[#This Row],[Westlake List Price 05-01-26]]</f>
        <v>0.10000014350242549</v>
      </c>
    </row>
    <row r="2338" spans="1:14" x14ac:dyDescent="0.3">
      <c r="A2338" s="118">
        <v>4351</v>
      </c>
      <c r="B2338" s="118" t="s">
        <v>14565</v>
      </c>
      <c r="C2338" s="118" t="s">
        <v>3600</v>
      </c>
      <c r="D2338" s="99" t="s">
        <v>13374</v>
      </c>
      <c r="E2338" s="99" t="s">
        <v>13663</v>
      </c>
      <c r="F2338" s="99" t="s">
        <v>9213</v>
      </c>
      <c r="G2338" s="97" t="s">
        <v>3600</v>
      </c>
      <c r="H2338" s="97"/>
      <c r="I2338" s="96" t="s">
        <v>9044</v>
      </c>
      <c r="J2338" s="95" t="s">
        <v>5807</v>
      </c>
      <c r="K2338" s="95" t="s">
        <v>12002</v>
      </c>
      <c r="L2338" s="164">
        <v>22449.16</v>
      </c>
      <c r="M2338" s="154">
        <v>24694.080000000002</v>
      </c>
      <c r="N2338" s="125">
        <f>(Combined[[#This Row],[Westlake List Price 06-01-26]]-Combined[[#This Row],[Westlake List Price 05-01-26]])/Combined[[#This Row],[Westlake List Price 05-01-26]]</f>
        <v>0.10000017818038634</v>
      </c>
    </row>
    <row r="2339" spans="1:14" x14ac:dyDescent="0.3">
      <c r="A2339" s="118">
        <v>4352</v>
      </c>
      <c r="B2339" s="118" t="s">
        <v>14565</v>
      </c>
      <c r="C2339" s="118" t="s">
        <v>7882</v>
      </c>
      <c r="D2339" s="99" t="s">
        <v>13374</v>
      </c>
      <c r="E2339" s="99" t="s">
        <v>13663</v>
      </c>
      <c r="F2339" s="99" t="s">
        <v>9215</v>
      </c>
      <c r="G2339" s="97" t="s">
        <v>7882</v>
      </c>
      <c r="H2339" s="97"/>
      <c r="I2339" s="96" t="s">
        <v>13427</v>
      </c>
      <c r="J2339" s="95" t="s">
        <v>5807</v>
      </c>
      <c r="K2339" s="95" t="s">
        <v>12002</v>
      </c>
      <c r="L2339" s="164">
        <v>23319.53</v>
      </c>
      <c r="M2339" s="154">
        <v>25651.48</v>
      </c>
      <c r="N2339" s="125">
        <f>(Combined[[#This Row],[Westlake List Price 06-01-26]]-Combined[[#This Row],[Westlake List Price 05-01-26]])/Combined[[#This Row],[Westlake List Price 05-01-26]]</f>
        <v>9.9999871352467254E-2</v>
      </c>
    </row>
    <row r="2340" spans="1:14" x14ac:dyDescent="0.3">
      <c r="A2340" s="118">
        <v>4354</v>
      </c>
      <c r="B2340" s="118" t="s">
        <v>16183</v>
      </c>
      <c r="C2340" s="118" t="s">
        <v>7883</v>
      </c>
      <c r="D2340" s="99" t="s">
        <v>13374</v>
      </c>
      <c r="E2340" s="99" t="s">
        <v>13653</v>
      </c>
      <c r="F2340" s="99" t="s">
        <v>12155</v>
      </c>
      <c r="G2340" s="97" t="s">
        <v>7883</v>
      </c>
      <c r="H2340" s="97"/>
      <c r="I2340" s="96" t="s">
        <v>13434</v>
      </c>
      <c r="J2340" s="95" t="s">
        <v>1918</v>
      </c>
      <c r="K2340" s="95" t="s">
        <v>12002</v>
      </c>
      <c r="L2340" s="164">
        <v>496.33</v>
      </c>
      <c r="M2340" s="154">
        <v>545.96</v>
      </c>
      <c r="N2340" s="125">
        <f>(Combined[[#This Row],[Westlake List Price 06-01-26]]-Combined[[#This Row],[Westlake List Price 05-01-26]])/Combined[[#This Row],[Westlake List Price 05-01-26]]</f>
        <v>9.9993955634356285E-2</v>
      </c>
    </row>
    <row r="2341" spans="1:14" x14ac:dyDescent="0.3">
      <c r="A2341" s="118">
        <v>4355</v>
      </c>
      <c r="B2341" s="118" t="s">
        <v>16184</v>
      </c>
      <c r="C2341" s="118" t="s">
        <v>7884</v>
      </c>
      <c r="D2341" s="99" t="s">
        <v>13374</v>
      </c>
      <c r="E2341" s="99" t="s">
        <v>13654</v>
      </c>
      <c r="F2341" s="99" t="s">
        <v>12157</v>
      </c>
      <c r="G2341" s="97" t="s">
        <v>7884</v>
      </c>
      <c r="H2341" s="97"/>
      <c r="I2341" s="96" t="s">
        <v>13434</v>
      </c>
      <c r="J2341" s="95" t="s">
        <v>1920</v>
      </c>
      <c r="K2341" s="95" t="s">
        <v>12002</v>
      </c>
      <c r="L2341" s="164">
        <v>500.42</v>
      </c>
      <c r="M2341" s="154">
        <v>550.46</v>
      </c>
      <c r="N2341" s="125">
        <f>(Combined[[#This Row],[Westlake List Price 06-01-26]]-Combined[[#This Row],[Westlake List Price 05-01-26]])/Combined[[#This Row],[Westlake List Price 05-01-26]]</f>
        <v>9.9996003357180008E-2</v>
      </c>
    </row>
    <row r="2342" spans="1:14" x14ac:dyDescent="0.3">
      <c r="A2342" s="118">
        <v>4356</v>
      </c>
      <c r="B2342" s="118" t="s">
        <v>16185</v>
      </c>
      <c r="C2342" s="118" t="s">
        <v>7885</v>
      </c>
      <c r="D2342" s="99" t="s">
        <v>13374</v>
      </c>
      <c r="E2342" s="99" t="s">
        <v>13654</v>
      </c>
      <c r="F2342" s="99" t="s">
        <v>12159</v>
      </c>
      <c r="G2342" s="97" t="s">
        <v>7885</v>
      </c>
      <c r="H2342" s="97"/>
      <c r="I2342" s="96" t="s">
        <v>13434</v>
      </c>
      <c r="J2342" s="95" t="s">
        <v>1919</v>
      </c>
      <c r="K2342" s="95" t="s">
        <v>12002</v>
      </c>
      <c r="L2342" s="164">
        <v>651.97</v>
      </c>
      <c r="M2342" s="154">
        <v>717.17</v>
      </c>
      <c r="N2342" s="125">
        <f>(Combined[[#This Row],[Westlake List Price 06-01-26]]-Combined[[#This Row],[Westlake List Price 05-01-26]])/Combined[[#This Row],[Westlake List Price 05-01-26]]</f>
        <v>0.1000046014387164</v>
      </c>
    </row>
    <row r="2343" spans="1:14" x14ac:dyDescent="0.3">
      <c r="A2343" s="118">
        <v>4357</v>
      </c>
      <c r="B2343" s="118" t="s">
        <v>16186</v>
      </c>
      <c r="C2343" s="118" t="s">
        <v>7886</v>
      </c>
      <c r="D2343" s="99" t="s">
        <v>13374</v>
      </c>
      <c r="E2343" s="99" t="s">
        <v>13655</v>
      </c>
      <c r="F2343" s="99" t="s">
        <v>12161</v>
      </c>
      <c r="G2343" s="97" t="s">
        <v>7886</v>
      </c>
      <c r="H2343" s="97"/>
      <c r="I2343" s="96" t="s">
        <v>13434</v>
      </c>
      <c r="J2343" s="95" t="s">
        <v>1922</v>
      </c>
      <c r="K2343" s="95" t="s">
        <v>12002</v>
      </c>
      <c r="L2343" s="164">
        <v>658.08</v>
      </c>
      <c r="M2343" s="154">
        <v>723.89</v>
      </c>
      <c r="N2343" s="125">
        <f>(Combined[[#This Row],[Westlake List Price 06-01-26]]-Combined[[#This Row],[Westlake List Price 05-01-26]])/Combined[[#This Row],[Westlake List Price 05-01-26]]</f>
        <v>0.10000303914417691</v>
      </c>
    </row>
    <row r="2344" spans="1:14" x14ac:dyDescent="0.3">
      <c r="A2344" s="118">
        <v>4358</v>
      </c>
      <c r="B2344" s="118" t="s">
        <v>16187</v>
      </c>
      <c r="C2344" s="118" t="s">
        <v>7887</v>
      </c>
      <c r="D2344" s="99" t="s">
        <v>13374</v>
      </c>
      <c r="E2344" s="99" t="s">
        <v>13655</v>
      </c>
      <c r="F2344" s="99" t="s">
        <v>12163</v>
      </c>
      <c r="G2344" s="97" t="s">
        <v>7887</v>
      </c>
      <c r="H2344" s="97"/>
      <c r="I2344" s="96" t="s">
        <v>13434</v>
      </c>
      <c r="J2344" s="95" t="s">
        <v>1923</v>
      </c>
      <c r="K2344" s="95" t="s">
        <v>12002</v>
      </c>
      <c r="L2344" s="164">
        <v>793.85</v>
      </c>
      <c r="M2344" s="154">
        <v>873.24</v>
      </c>
      <c r="N2344" s="125">
        <f>(Combined[[#This Row],[Westlake List Price 06-01-26]]-Combined[[#This Row],[Westlake List Price 05-01-26]])/Combined[[#This Row],[Westlake List Price 05-01-26]]</f>
        <v>0.10000629841909679</v>
      </c>
    </row>
    <row r="2345" spans="1:14" x14ac:dyDescent="0.3">
      <c r="A2345" s="118">
        <v>4359</v>
      </c>
      <c r="B2345" s="118" t="s">
        <v>16188</v>
      </c>
      <c r="C2345" s="118" t="s">
        <v>7888</v>
      </c>
      <c r="D2345" s="99" t="s">
        <v>13374</v>
      </c>
      <c r="E2345" s="99" t="s">
        <v>13655</v>
      </c>
      <c r="F2345" s="99" t="s">
        <v>12165</v>
      </c>
      <c r="G2345" s="97" t="s">
        <v>7888</v>
      </c>
      <c r="H2345" s="97"/>
      <c r="I2345" s="96" t="s">
        <v>13434</v>
      </c>
      <c r="J2345" s="95" t="s">
        <v>1921</v>
      </c>
      <c r="K2345" s="95" t="s">
        <v>12002</v>
      </c>
      <c r="L2345" s="164">
        <v>1657.21</v>
      </c>
      <c r="M2345" s="154">
        <v>1822.93</v>
      </c>
      <c r="N2345" s="125">
        <f>(Combined[[#This Row],[Westlake List Price 06-01-26]]-Combined[[#This Row],[Westlake List Price 05-01-26]])/Combined[[#This Row],[Westlake List Price 05-01-26]]</f>
        <v>9.9999396576173225E-2</v>
      </c>
    </row>
    <row r="2346" spans="1:14" x14ac:dyDescent="0.3">
      <c r="A2346" s="118">
        <v>4360</v>
      </c>
      <c r="B2346" s="118" t="s">
        <v>16189</v>
      </c>
      <c r="C2346" s="118" t="s">
        <v>7889</v>
      </c>
      <c r="D2346" s="99" t="s">
        <v>13374</v>
      </c>
      <c r="E2346" s="99" t="s">
        <v>13656</v>
      </c>
      <c r="F2346" s="99" t="s">
        <v>12167</v>
      </c>
      <c r="G2346" s="97" t="s">
        <v>7889</v>
      </c>
      <c r="H2346" s="97"/>
      <c r="I2346" s="96" t="s">
        <v>13434</v>
      </c>
      <c r="J2346" s="95" t="s">
        <v>1904</v>
      </c>
      <c r="K2346" s="95" t="s">
        <v>12002</v>
      </c>
      <c r="L2346" s="164">
        <v>1415.78</v>
      </c>
      <c r="M2346" s="154">
        <v>1557.36</v>
      </c>
      <c r="N2346" s="125">
        <f>(Combined[[#This Row],[Westlake List Price 06-01-26]]-Combined[[#This Row],[Westlake List Price 05-01-26]])/Combined[[#This Row],[Westlake List Price 05-01-26]]</f>
        <v>0.10000141264885783</v>
      </c>
    </row>
    <row r="2347" spans="1:14" x14ac:dyDescent="0.3">
      <c r="A2347" s="118">
        <v>4361</v>
      </c>
      <c r="B2347" s="118" t="s">
        <v>16190</v>
      </c>
      <c r="C2347" s="118" t="s">
        <v>7890</v>
      </c>
      <c r="D2347" s="99" t="s">
        <v>13374</v>
      </c>
      <c r="E2347" s="99" t="s">
        <v>13656</v>
      </c>
      <c r="F2347" s="99" t="s">
        <v>12169</v>
      </c>
      <c r="G2347" s="97" t="s">
        <v>7890</v>
      </c>
      <c r="H2347" s="97"/>
      <c r="I2347" s="96" t="s">
        <v>13434</v>
      </c>
      <c r="J2347" s="95" t="s">
        <v>1905</v>
      </c>
      <c r="K2347" s="95" t="s">
        <v>12002</v>
      </c>
      <c r="L2347" s="164">
        <v>1590.39</v>
      </c>
      <c r="M2347" s="154">
        <v>1749.43</v>
      </c>
      <c r="N2347" s="125">
        <f>(Combined[[#This Row],[Westlake List Price 06-01-26]]-Combined[[#This Row],[Westlake List Price 05-01-26]])/Combined[[#This Row],[Westlake List Price 05-01-26]]</f>
        <v>0.10000062877658936</v>
      </c>
    </row>
    <row r="2348" spans="1:14" x14ac:dyDescent="0.3">
      <c r="A2348" s="118">
        <v>4362</v>
      </c>
      <c r="B2348" s="118" t="s">
        <v>16191</v>
      </c>
      <c r="C2348" s="118" t="s">
        <v>7639</v>
      </c>
      <c r="D2348" s="99" t="s">
        <v>13374</v>
      </c>
      <c r="E2348" s="99" t="s">
        <v>13656</v>
      </c>
      <c r="F2348" s="99" t="s">
        <v>12280</v>
      </c>
      <c r="G2348" s="97" t="s">
        <v>7639</v>
      </c>
      <c r="H2348" s="97"/>
      <c r="I2348" s="96" t="s">
        <v>13434</v>
      </c>
      <c r="J2348" s="95" t="s">
        <v>1906</v>
      </c>
      <c r="K2348" s="95" t="s">
        <v>12002</v>
      </c>
      <c r="L2348" s="164">
        <v>2500.37</v>
      </c>
      <c r="M2348" s="154">
        <v>2750.41</v>
      </c>
      <c r="N2348" s="125">
        <f>(Combined[[#This Row],[Westlake List Price 06-01-26]]-Combined[[#This Row],[Westlake List Price 05-01-26]])/Combined[[#This Row],[Westlake List Price 05-01-26]]</f>
        <v>0.10000119982242626</v>
      </c>
    </row>
    <row r="2349" spans="1:14" x14ac:dyDescent="0.3">
      <c r="A2349" s="118">
        <v>4363</v>
      </c>
      <c r="B2349" s="118" t="s">
        <v>7640</v>
      </c>
      <c r="C2349" s="118" t="s">
        <v>7640</v>
      </c>
      <c r="D2349" s="99" t="s">
        <v>13374</v>
      </c>
      <c r="E2349" s="99" t="s">
        <v>13656</v>
      </c>
      <c r="F2349" s="99" t="s">
        <v>12282</v>
      </c>
      <c r="G2349" s="97" t="s">
        <v>7640</v>
      </c>
      <c r="H2349" s="97"/>
      <c r="I2349" s="96" t="s">
        <v>13434</v>
      </c>
      <c r="J2349" s="95" t="s">
        <v>13192</v>
      </c>
      <c r="K2349" s="95" t="s">
        <v>12002</v>
      </c>
      <c r="L2349" s="164">
        <v>3462.28</v>
      </c>
      <c r="M2349" s="154">
        <v>3808.51</v>
      </c>
      <c r="N2349" s="125">
        <f>(Combined[[#This Row],[Westlake List Price 06-01-26]]-Combined[[#This Row],[Westlake List Price 05-01-26]])/Combined[[#This Row],[Westlake List Price 05-01-26]]</f>
        <v>0.10000057765403145</v>
      </c>
    </row>
    <row r="2350" spans="1:14" x14ac:dyDescent="0.3">
      <c r="A2350" s="118">
        <v>4364</v>
      </c>
      <c r="B2350" s="118" t="s">
        <v>16192</v>
      </c>
      <c r="C2350" s="118" t="s">
        <v>7641</v>
      </c>
      <c r="D2350" s="99" t="s">
        <v>13374</v>
      </c>
      <c r="E2350" s="99" t="s">
        <v>13657</v>
      </c>
      <c r="F2350" s="99" t="s">
        <v>12175</v>
      </c>
      <c r="G2350" s="97" t="s">
        <v>7641</v>
      </c>
      <c r="H2350" s="97"/>
      <c r="I2350" s="96" t="s">
        <v>13434</v>
      </c>
      <c r="J2350" s="95" t="s">
        <v>1907</v>
      </c>
      <c r="K2350" s="95" t="s">
        <v>12002</v>
      </c>
      <c r="L2350" s="164">
        <v>1828.11</v>
      </c>
      <c r="M2350" s="154">
        <v>2010.92</v>
      </c>
      <c r="N2350" s="125">
        <f>(Combined[[#This Row],[Westlake List Price 06-01-26]]-Combined[[#This Row],[Westlake List Price 05-01-26]])/Combined[[#This Row],[Westlake List Price 05-01-26]]</f>
        <v>9.9999452986964776E-2</v>
      </c>
    </row>
    <row r="2351" spans="1:14" x14ac:dyDescent="0.3">
      <c r="A2351" s="118">
        <v>4365</v>
      </c>
      <c r="B2351" s="118" t="s">
        <v>16193</v>
      </c>
      <c r="C2351" s="118" t="s">
        <v>7642</v>
      </c>
      <c r="D2351" s="99" t="s">
        <v>13374</v>
      </c>
      <c r="E2351" s="99" t="s">
        <v>13657</v>
      </c>
      <c r="F2351" s="99" t="s">
        <v>11975</v>
      </c>
      <c r="G2351" s="97" t="s">
        <v>7642</v>
      </c>
      <c r="H2351" s="97"/>
      <c r="I2351" s="96" t="s">
        <v>13434</v>
      </c>
      <c r="J2351" s="95" t="s">
        <v>1908</v>
      </c>
      <c r="K2351" s="95" t="s">
        <v>12002</v>
      </c>
      <c r="L2351" s="164">
        <v>1922.44</v>
      </c>
      <c r="M2351" s="154">
        <v>2114.6799999999998</v>
      </c>
      <c r="N2351" s="125">
        <f>(Combined[[#This Row],[Westlake List Price 06-01-26]]-Combined[[#This Row],[Westlake List Price 05-01-26]])/Combined[[#This Row],[Westlake List Price 05-01-26]]</f>
        <v>9.9997919310875649E-2</v>
      </c>
    </row>
    <row r="2352" spans="1:14" x14ac:dyDescent="0.3">
      <c r="A2352" s="118">
        <v>4366</v>
      </c>
      <c r="B2352" s="118" t="s">
        <v>16194</v>
      </c>
      <c r="C2352" s="118" t="s">
        <v>7643</v>
      </c>
      <c r="D2352" s="99" t="s">
        <v>13374</v>
      </c>
      <c r="E2352" s="99" t="s">
        <v>13657</v>
      </c>
      <c r="F2352" s="99" t="s">
        <v>12288</v>
      </c>
      <c r="G2352" s="97" t="s">
        <v>7643</v>
      </c>
      <c r="H2352" s="97"/>
      <c r="I2352" s="96" t="s">
        <v>13434</v>
      </c>
      <c r="J2352" s="95" t="s">
        <v>1909</v>
      </c>
      <c r="K2352" s="95" t="s">
        <v>12002</v>
      </c>
      <c r="L2352" s="164">
        <v>3098.06</v>
      </c>
      <c r="M2352" s="154">
        <v>3407.87</v>
      </c>
      <c r="N2352" s="125">
        <f>(Combined[[#This Row],[Westlake List Price 06-01-26]]-Combined[[#This Row],[Westlake List Price 05-01-26]])/Combined[[#This Row],[Westlake List Price 05-01-26]]</f>
        <v>0.10000129113057847</v>
      </c>
    </row>
    <row r="2353" spans="1:14" x14ac:dyDescent="0.3">
      <c r="A2353" s="118">
        <v>4367</v>
      </c>
      <c r="B2353" s="118" t="s">
        <v>16195</v>
      </c>
      <c r="C2353" s="118" t="s">
        <v>7644</v>
      </c>
      <c r="D2353" s="99" t="s">
        <v>13374</v>
      </c>
      <c r="E2353" s="99" t="s">
        <v>13657</v>
      </c>
      <c r="F2353" s="99" t="s">
        <v>12290</v>
      </c>
      <c r="G2353" s="97" t="s">
        <v>7644</v>
      </c>
      <c r="H2353" s="97"/>
      <c r="I2353" s="96" t="s">
        <v>13434</v>
      </c>
      <c r="J2353" s="95" t="s">
        <v>5807</v>
      </c>
      <c r="K2353" s="95" t="s">
        <v>12002</v>
      </c>
      <c r="L2353" s="164">
        <v>4243.33</v>
      </c>
      <c r="M2353" s="154">
        <v>4667.66</v>
      </c>
      <c r="N2353" s="125">
        <f>(Combined[[#This Row],[Westlake List Price 06-01-26]]-Combined[[#This Row],[Westlake List Price 05-01-26]])/Combined[[#This Row],[Westlake List Price 05-01-26]]</f>
        <v>9.9999293008085618E-2</v>
      </c>
    </row>
    <row r="2354" spans="1:14" x14ac:dyDescent="0.3">
      <c r="A2354" s="118">
        <v>4368</v>
      </c>
      <c r="B2354" s="118" t="s">
        <v>16196</v>
      </c>
      <c r="C2354" s="118" t="s">
        <v>7645</v>
      </c>
      <c r="D2354" s="99" t="s">
        <v>13374</v>
      </c>
      <c r="E2354" s="99" t="s">
        <v>13657</v>
      </c>
      <c r="F2354" s="99" t="s">
        <v>12339</v>
      </c>
      <c r="G2354" s="97" t="s">
        <v>7645</v>
      </c>
      <c r="H2354" s="97"/>
      <c r="I2354" s="96" t="s">
        <v>13434</v>
      </c>
      <c r="J2354" s="95" t="s">
        <v>14151</v>
      </c>
      <c r="K2354" s="95" t="s">
        <v>12002</v>
      </c>
      <c r="L2354" s="164">
        <v>5027.22</v>
      </c>
      <c r="M2354" s="154">
        <v>5529.94</v>
      </c>
      <c r="N2354" s="125">
        <f>(Combined[[#This Row],[Westlake List Price 06-01-26]]-Combined[[#This Row],[Westlake List Price 05-01-26]])/Combined[[#This Row],[Westlake List Price 05-01-26]]</f>
        <v>9.9999602165809193E-2</v>
      </c>
    </row>
    <row r="2355" spans="1:14" x14ac:dyDescent="0.3">
      <c r="A2355" s="118">
        <v>4369</v>
      </c>
      <c r="B2355" s="118" t="s">
        <v>16197</v>
      </c>
      <c r="C2355" s="118" t="s">
        <v>7646</v>
      </c>
      <c r="D2355" s="99" t="s">
        <v>13374</v>
      </c>
      <c r="E2355" s="99" t="s">
        <v>13661</v>
      </c>
      <c r="F2355" s="99" t="s">
        <v>9667</v>
      </c>
      <c r="G2355" s="97" t="s">
        <v>7646</v>
      </c>
      <c r="H2355" s="97"/>
      <c r="I2355" s="96" t="s">
        <v>13434</v>
      </c>
      <c r="J2355" s="95" t="s">
        <v>1910</v>
      </c>
      <c r="K2355" s="95" t="s">
        <v>12002</v>
      </c>
      <c r="L2355" s="164">
        <v>2781.6</v>
      </c>
      <c r="M2355" s="154">
        <v>3059.76</v>
      </c>
      <c r="N2355" s="125">
        <f>(Combined[[#This Row],[Westlake List Price 06-01-26]]-Combined[[#This Row],[Westlake List Price 05-01-26]])/Combined[[#This Row],[Westlake List Price 05-01-26]]</f>
        <v>0.10000000000000012</v>
      </c>
    </row>
    <row r="2356" spans="1:14" x14ac:dyDescent="0.3">
      <c r="A2356" s="118">
        <v>4370</v>
      </c>
      <c r="B2356" s="118" t="s">
        <v>16198</v>
      </c>
      <c r="C2356" s="118" t="s">
        <v>7647</v>
      </c>
      <c r="D2356" s="99" t="s">
        <v>13374</v>
      </c>
      <c r="E2356" s="99" t="s">
        <v>13661</v>
      </c>
      <c r="F2356" s="99" t="s">
        <v>9669</v>
      </c>
      <c r="G2356" s="97" t="s">
        <v>7647</v>
      </c>
      <c r="H2356" s="97"/>
      <c r="I2356" s="96" t="s">
        <v>13434</v>
      </c>
      <c r="J2356" s="95" t="s">
        <v>1911</v>
      </c>
      <c r="K2356" s="95" t="s">
        <v>12002</v>
      </c>
      <c r="L2356" s="164">
        <v>3081.95</v>
      </c>
      <c r="M2356" s="154">
        <v>3390.15</v>
      </c>
      <c r="N2356" s="125">
        <f>(Combined[[#This Row],[Westlake List Price 06-01-26]]-Combined[[#This Row],[Westlake List Price 05-01-26]])/Combined[[#This Row],[Westlake List Price 05-01-26]]</f>
        <v>0.10000162234948662</v>
      </c>
    </row>
    <row r="2357" spans="1:14" x14ac:dyDescent="0.3">
      <c r="A2357" s="118">
        <v>4371</v>
      </c>
      <c r="B2357" s="118" t="s">
        <v>16199</v>
      </c>
      <c r="C2357" s="118" t="s">
        <v>7648</v>
      </c>
      <c r="D2357" s="99" t="s">
        <v>13374</v>
      </c>
      <c r="E2357" s="99" t="s">
        <v>13661</v>
      </c>
      <c r="F2357" s="99" t="s">
        <v>9671</v>
      </c>
      <c r="G2357" s="97" t="s">
        <v>7648</v>
      </c>
      <c r="H2357" s="97"/>
      <c r="I2357" s="96" t="s">
        <v>13434</v>
      </c>
      <c r="J2357" s="95" t="s">
        <v>1912</v>
      </c>
      <c r="K2357" s="95" t="s">
        <v>12002</v>
      </c>
      <c r="L2357" s="164">
        <v>3777.62</v>
      </c>
      <c r="M2357" s="154">
        <v>4155.38</v>
      </c>
      <c r="N2357" s="125">
        <f>(Combined[[#This Row],[Westlake List Price 06-01-26]]-Combined[[#This Row],[Westlake List Price 05-01-26]])/Combined[[#This Row],[Westlake List Price 05-01-26]]</f>
        <v>9.999947056612371E-2</v>
      </c>
    </row>
    <row r="2358" spans="1:14" x14ac:dyDescent="0.3">
      <c r="A2358" s="118">
        <v>4372</v>
      </c>
      <c r="B2358" s="118" t="s">
        <v>16200</v>
      </c>
      <c r="C2358" s="118" t="s">
        <v>7649</v>
      </c>
      <c r="D2358" s="99" t="s">
        <v>13374</v>
      </c>
      <c r="E2358" s="99" t="s">
        <v>13661</v>
      </c>
      <c r="F2358" s="99" t="s">
        <v>9673</v>
      </c>
      <c r="G2358" s="97" t="s">
        <v>7649</v>
      </c>
      <c r="H2358" s="97"/>
      <c r="I2358" s="96" t="s">
        <v>13434</v>
      </c>
      <c r="J2358" s="95" t="s">
        <v>5807</v>
      </c>
      <c r="K2358" s="95" t="s">
        <v>12002</v>
      </c>
      <c r="L2358" s="164">
        <v>4992.6099999999997</v>
      </c>
      <c r="M2358" s="154">
        <v>5491.87</v>
      </c>
      <c r="N2358" s="125">
        <f>(Combined[[#This Row],[Westlake List Price 06-01-26]]-Combined[[#This Row],[Westlake List Price 05-01-26]])/Combined[[#This Row],[Westlake List Price 05-01-26]]</f>
        <v>9.9999799703962514E-2</v>
      </c>
    </row>
    <row r="2359" spans="1:14" x14ac:dyDescent="0.3">
      <c r="A2359" s="118">
        <v>4373</v>
      </c>
      <c r="B2359" s="118" t="s">
        <v>14565</v>
      </c>
      <c r="C2359" s="118" t="s">
        <v>7650</v>
      </c>
      <c r="D2359" s="99" t="s">
        <v>13374</v>
      </c>
      <c r="E2359" s="99" t="s">
        <v>13661</v>
      </c>
      <c r="F2359" s="99" t="s">
        <v>9675</v>
      </c>
      <c r="G2359" s="97" t="s">
        <v>7650</v>
      </c>
      <c r="H2359" s="97"/>
      <c r="I2359" s="96" t="s">
        <v>13434</v>
      </c>
      <c r="J2359" s="95" t="s">
        <v>5807</v>
      </c>
      <c r="K2359" s="95" t="s">
        <v>12002</v>
      </c>
      <c r="L2359" s="164">
        <v>6020.52</v>
      </c>
      <c r="M2359" s="154">
        <v>6622.57</v>
      </c>
      <c r="N2359" s="125">
        <f>(Combined[[#This Row],[Westlake List Price 06-01-26]]-Combined[[#This Row],[Westlake List Price 05-01-26]])/Combined[[#This Row],[Westlake List Price 05-01-26]]</f>
        <v>9.9999667802781023E-2</v>
      </c>
    </row>
    <row r="2360" spans="1:14" x14ac:dyDescent="0.3">
      <c r="A2360" s="118">
        <v>4374</v>
      </c>
      <c r="B2360" s="118" t="s">
        <v>7651</v>
      </c>
      <c r="C2360" s="118" t="s">
        <v>7651</v>
      </c>
      <c r="D2360" s="99" t="s">
        <v>13374</v>
      </c>
      <c r="E2360" s="99" t="s">
        <v>13661</v>
      </c>
      <c r="F2360" s="99" t="s">
        <v>9677</v>
      </c>
      <c r="G2360" s="97" t="s">
        <v>7651</v>
      </c>
      <c r="H2360" s="97"/>
      <c r="I2360" s="96" t="s">
        <v>13434</v>
      </c>
      <c r="J2360" s="95" t="s">
        <v>5807</v>
      </c>
      <c r="K2360" s="95" t="s">
        <v>12002</v>
      </c>
      <c r="L2360" s="164">
        <v>8811.76</v>
      </c>
      <c r="M2360" s="154">
        <v>9692.94</v>
      </c>
      <c r="N2360" s="125">
        <f>(Combined[[#This Row],[Westlake List Price 06-01-26]]-Combined[[#This Row],[Westlake List Price 05-01-26]])/Combined[[#This Row],[Westlake List Price 05-01-26]]</f>
        <v>0.10000045393882723</v>
      </c>
    </row>
    <row r="2361" spans="1:14" x14ac:dyDescent="0.3">
      <c r="A2361" s="118">
        <v>4375</v>
      </c>
      <c r="B2361" s="118" t="s">
        <v>16201</v>
      </c>
      <c r="C2361" s="118" t="s">
        <v>7652</v>
      </c>
      <c r="D2361" s="99" t="s">
        <v>13374</v>
      </c>
      <c r="E2361" s="99" t="s">
        <v>13648</v>
      </c>
      <c r="F2361" s="99" t="s">
        <v>12312</v>
      </c>
      <c r="G2361" s="97" t="s">
        <v>7652</v>
      </c>
      <c r="H2361" s="97"/>
      <c r="I2361" s="96" t="s">
        <v>13434</v>
      </c>
      <c r="J2361" s="95" t="s">
        <v>1913</v>
      </c>
      <c r="K2361" s="95" t="s">
        <v>12002</v>
      </c>
      <c r="L2361" s="164">
        <v>7010.17</v>
      </c>
      <c r="M2361" s="154">
        <v>7711.19</v>
      </c>
      <c r="N2361" s="125">
        <f>(Combined[[#This Row],[Westlake List Price 06-01-26]]-Combined[[#This Row],[Westlake List Price 05-01-26]])/Combined[[#This Row],[Westlake List Price 05-01-26]]</f>
        <v>0.10000042794967876</v>
      </c>
    </row>
    <row r="2362" spans="1:14" x14ac:dyDescent="0.3">
      <c r="A2362" s="118">
        <v>4376</v>
      </c>
      <c r="B2362" s="118" t="s">
        <v>16202</v>
      </c>
      <c r="C2362" s="118" t="s">
        <v>7653</v>
      </c>
      <c r="D2362" s="99" t="s">
        <v>13374</v>
      </c>
      <c r="E2362" s="99" t="s">
        <v>13648</v>
      </c>
      <c r="F2362" s="99" t="s">
        <v>12314</v>
      </c>
      <c r="G2362" s="97" t="s">
        <v>7653</v>
      </c>
      <c r="H2362" s="97"/>
      <c r="I2362" s="96" t="s">
        <v>13434</v>
      </c>
      <c r="J2362" s="95" t="s">
        <v>1914</v>
      </c>
      <c r="K2362" s="95" t="s">
        <v>12002</v>
      </c>
      <c r="L2362" s="164">
        <v>7294.35</v>
      </c>
      <c r="M2362" s="154">
        <v>8023.79</v>
      </c>
      <c r="N2362" s="125">
        <f>(Combined[[#This Row],[Westlake List Price 06-01-26]]-Combined[[#This Row],[Westlake List Price 05-01-26]])/Combined[[#This Row],[Westlake List Price 05-01-26]]</f>
        <v>0.10000068546203562</v>
      </c>
    </row>
    <row r="2363" spans="1:14" x14ac:dyDescent="0.3">
      <c r="A2363" s="118">
        <v>4377</v>
      </c>
      <c r="B2363" s="118" t="s">
        <v>16203</v>
      </c>
      <c r="C2363" s="118" t="s">
        <v>7654</v>
      </c>
      <c r="D2363" s="99" t="s">
        <v>13374</v>
      </c>
      <c r="E2363" s="99" t="s">
        <v>13648</v>
      </c>
      <c r="F2363" s="99" t="s">
        <v>12316</v>
      </c>
      <c r="G2363" s="97" t="s">
        <v>7654</v>
      </c>
      <c r="H2363" s="97"/>
      <c r="I2363" s="96" t="s">
        <v>13434</v>
      </c>
      <c r="J2363" s="95" t="s">
        <v>1915</v>
      </c>
      <c r="K2363" s="95" t="s">
        <v>12002</v>
      </c>
      <c r="L2363" s="164">
        <v>7974.59</v>
      </c>
      <c r="M2363" s="154">
        <v>8772.0499999999993</v>
      </c>
      <c r="N2363" s="125">
        <f>(Combined[[#This Row],[Westlake List Price 06-01-26]]-Combined[[#This Row],[Westlake List Price 05-01-26]])/Combined[[#This Row],[Westlake List Price 05-01-26]]</f>
        <v>0.10000012539829622</v>
      </c>
    </row>
    <row r="2364" spans="1:14" x14ac:dyDescent="0.3">
      <c r="A2364" s="118">
        <v>4378</v>
      </c>
      <c r="B2364" s="118" t="s">
        <v>14565</v>
      </c>
      <c r="C2364" s="118" t="s">
        <v>7655</v>
      </c>
      <c r="D2364" s="99" t="s">
        <v>13374</v>
      </c>
      <c r="E2364" s="99" t="s">
        <v>13662</v>
      </c>
      <c r="F2364" s="99" t="s">
        <v>9687</v>
      </c>
      <c r="G2364" s="97" t="s">
        <v>7655</v>
      </c>
      <c r="H2364" s="97"/>
      <c r="I2364" s="96" t="s">
        <v>13434</v>
      </c>
      <c r="J2364" s="95" t="s">
        <v>5807</v>
      </c>
      <c r="K2364" s="95" t="s">
        <v>12002</v>
      </c>
      <c r="L2364" s="164">
        <v>10682.35</v>
      </c>
      <c r="M2364" s="154">
        <v>11750.59</v>
      </c>
      <c r="N2364" s="125">
        <f>(Combined[[#This Row],[Westlake List Price 06-01-26]]-Combined[[#This Row],[Westlake List Price 05-01-26]])/Combined[[#This Row],[Westlake List Price 05-01-26]]</f>
        <v>0.10000046806180286</v>
      </c>
    </row>
    <row r="2365" spans="1:14" x14ac:dyDescent="0.3">
      <c r="A2365" s="118">
        <v>4379</v>
      </c>
      <c r="B2365" s="118" t="s">
        <v>16204</v>
      </c>
      <c r="C2365" s="118" t="s">
        <v>7656</v>
      </c>
      <c r="D2365" s="99" t="s">
        <v>13374</v>
      </c>
      <c r="E2365" s="99" t="s">
        <v>13662</v>
      </c>
      <c r="F2365" s="99" t="s">
        <v>9689</v>
      </c>
      <c r="G2365" s="97" t="s">
        <v>7656</v>
      </c>
      <c r="H2365" s="97"/>
      <c r="I2365" s="96" t="s">
        <v>13434</v>
      </c>
      <c r="J2365" s="95" t="s">
        <v>1916</v>
      </c>
      <c r="K2365" s="95" t="s">
        <v>12002</v>
      </c>
      <c r="L2365" s="164">
        <v>12451.48</v>
      </c>
      <c r="M2365" s="154">
        <v>13696.63</v>
      </c>
      <c r="N2365" s="125">
        <f>(Combined[[#This Row],[Westlake List Price 06-01-26]]-Combined[[#This Row],[Westlake List Price 05-01-26]])/Combined[[#This Row],[Westlake List Price 05-01-26]]</f>
        <v>0.10000016062347605</v>
      </c>
    </row>
    <row r="2366" spans="1:14" x14ac:dyDescent="0.3">
      <c r="A2366" s="118">
        <v>4380</v>
      </c>
      <c r="B2366" s="118" t="s">
        <v>14565</v>
      </c>
      <c r="C2366" s="118" t="s">
        <v>7657</v>
      </c>
      <c r="D2366" s="99" t="s">
        <v>13374</v>
      </c>
      <c r="E2366" s="99" t="s">
        <v>13662</v>
      </c>
      <c r="F2366" s="99" t="s">
        <v>9691</v>
      </c>
      <c r="G2366" s="97" t="s">
        <v>7657</v>
      </c>
      <c r="H2366" s="97"/>
      <c r="I2366" s="96" t="s">
        <v>13434</v>
      </c>
      <c r="J2366" s="95" t="s">
        <v>5807</v>
      </c>
      <c r="K2366" s="95" t="s">
        <v>12002</v>
      </c>
      <c r="L2366" s="164">
        <v>13298.38</v>
      </c>
      <c r="M2366" s="154">
        <v>14628.22</v>
      </c>
      <c r="N2366" s="125">
        <f>(Combined[[#This Row],[Westlake List Price 06-01-26]]-Combined[[#This Row],[Westlake List Price 05-01-26]])/Combined[[#This Row],[Westlake List Price 05-01-26]]</f>
        <v>0.10000015039425857</v>
      </c>
    </row>
    <row r="2367" spans="1:14" x14ac:dyDescent="0.3">
      <c r="A2367" s="118">
        <v>4381</v>
      </c>
      <c r="B2367" s="118" t="s">
        <v>14565</v>
      </c>
      <c r="C2367" s="118" t="s">
        <v>7658</v>
      </c>
      <c r="D2367" s="99" t="s">
        <v>13374</v>
      </c>
      <c r="E2367" s="99" t="s">
        <v>13650</v>
      </c>
      <c r="F2367" s="99" t="s">
        <v>12365</v>
      </c>
      <c r="G2367" s="97" t="s">
        <v>7658</v>
      </c>
      <c r="H2367" s="97"/>
      <c r="I2367" s="96" t="s">
        <v>13434</v>
      </c>
      <c r="J2367" s="95" t="s">
        <v>5807</v>
      </c>
      <c r="K2367" s="95" t="s">
        <v>12002</v>
      </c>
      <c r="L2367" s="164">
        <v>16590.75</v>
      </c>
      <c r="M2367" s="154">
        <v>18249.830000000002</v>
      </c>
      <c r="N2367" s="125">
        <f>(Combined[[#This Row],[Westlake List Price 06-01-26]]-Combined[[#This Row],[Westlake List Price 05-01-26]])/Combined[[#This Row],[Westlake List Price 05-01-26]]</f>
        <v>0.10000030137275299</v>
      </c>
    </row>
    <row r="2368" spans="1:14" x14ac:dyDescent="0.3">
      <c r="A2368" s="118">
        <v>4382</v>
      </c>
      <c r="B2368" s="118" t="s">
        <v>16205</v>
      </c>
      <c r="C2368" s="118" t="s">
        <v>7659</v>
      </c>
      <c r="D2368" s="99" t="s">
        <v>13374</v>
      </c>
      <c r="E2368" s="99" t="s">
        <v>13650</v>
      </c>
      <c r="F2368" s="99" t="s">
        <v>12367</v>
      </c>
      <c r="G2368" s="97" t="s">
        <v>7659</v>
      </c>
      <c r="H2368" s="97"/>
      <c r="I2368" s="96" t="s">
        <v>13434</v>
      </c>
      <c r="J2368" s="95" t="s">
        <v>1917</v>
      </c>
      <c r="K2368" s="95" t="s">
        <v>12002</v>
      </c>
      <c r="L2368" s="164">
        <v>20139.84</v>
      </c>
      <c r="M2368" s="154">
        <v>22153.82</v>
      </c>
      <c r="N2368" s="125">
        <f>(Combined[[#This Row],[Westlake List Price 06-01-26]]-Combined[[#This Row],[Westlake List Price 05-01-26]])/Combined[[#This Row],[Westlake List Price 05-01-26]]</f>
        <v>9.999980138869026E-2</v>
      </c>
    </row>
    <row r="2369" spans="1:14" x14ac:dyDescent="0.3">
      <c r="A2369" s="118">
        <v>4383</v>
      </c>
      <c r="B2369" s="118" t="s">
        <v>16206</v>
      </c>
      <c r="C2369" s="118" t="s">
        <v>7660</v>
      </c>
      <c r="D2369" s="99" t="s">
        <v>13374</v>
      </c>
      <c r="E2369" s="99" t="s">
        <v>13650</v>
      </c>
      <c r="F2369" s="99" t="s">
        <v>12369</v>
      </c>
      <c r="G2369" s="97" t="s">
        <v>7660</v>
      </c>
      <c r="H2369" s="97"/>
      <c r="I2369" s="96" t="s">
        <v>13434</v>
      </c>
      <c r="J2369" s="95" t="s">
        <v>13193</v>
      </c>
      <c r="K2369" s="95" t="s">
        <v>12002</v>
      </c>
      <c r="L2369" s="164">
        <v>20817.95</v>
      </c>
      <c r="M2369" s="154">
        <v>22899.75</v>
      </c>
      <c r="N2369" s="125">
        <f>(Combined[[#This Row],[Westlake List Price 06-01-26]]-Combined[[#This Row],[Westlake List Price 05-01-26]])/Combined[[#This Row],[Westlake List Price 05-01-26]]</f>
        <v>0.10000024017734692</v>
      </c>
    </row>
    <row r="2370" spans="1:14" x14ac:dyDescent="0.3">
      <c r="A2370" s="118">
        <v>4384</v>
      </c>
      <c r="B2370" s="118" t="s">
        <v>14565</v>
      </c>
      <c r="C2370" s="118" t="s">
        <v>7661</v>
      </c>
      <c r="D2370" s="99" t="s">
        <v>13374</v>
      </c>
      <c r="E2370" s="99" t="s">
        <v>13663</v>
      </c>
      <c r="F2370" s="99" t="s">
        <v>9213</v>
      </c>
      <c r="G2370" s="97" t="s">
        <v>7661</v>
      </c>
      <c r="H2370" s="97"/>
      <c r="I2370" s="96" t="s">
        <v>13434</v>
      </c>
      <c r="J2370" s="95" t="s">
        <v>5807</v>
      </c>
      <c r="K2370" s="95" t="s">
        <v>12002</v>
      </c>
      <c r="L2370" s="164">
        <v>21564.36</v>
      </c>
      <c r="M2370" s="154">
        <v>23720.799999999999</v>
      </c>
      <c r="N2370" s="125">
        <f>(Combined[[#This Row],[Westlake List Price 06-01-26]]-Combined[[#This Row],[Westlake List Price 05-01-26]])/Combined[[#This Row],[Westlake List Price 05-01-26]]</f>
        <v>0.10000018549124567</v>
      </c>
    </row>
    <row r="2371" spans="1:14" x14ac:dyDescent="0.3">
      <c r="A2371" s="118">
        <v>4385</v>
      </c>
      <c r="B2371" s="118" t="s">
        <v>16207</v>
      </c>
      <c r="C2371" s="118" t="s">
        <v>7662</v>
      </c>
      <c r="D2371" s="99" t="s">
        <v>13374</v>
      </c>
      <c r="E2371" s="99" t="s">
        <v>13663</v>
      </c>
      <c r="F2371" s="99" t="s">
        <v>9215</v>
      </c>
      <c r="G2371" s="97" t="s">
        <v>7662</v>
      </c>
      <c r="H2371" s="97"/>
      <c r="I2371" s="96" t="s">
        <v>13434</v>
      </c>
      <c r="J2371" s="95" t="s">
        <v>5807</v>
      </c>
      <c r="K2371" s="95" t="s">
        <v>12002</v>
      </c>
      <c r="L2371" s="164">
        <v>22446.11</v>
      </c>
      <c r="M2371" s="154">
        <v>24690.720000000001</v>
      </c>
      <c r="N2371" s="125">
        <f>(Combined[[#This Row],[Westlake List Price 06-01-26]]-Combined[[#This Row],[Westlake List Price 05-01-26]])/Combined[[#This Row],[Westlake List Price 05-01-26]]</f>
        <v>9.9999955448850625E-2</v>
      </c>
    </row>
    <row r="2372" spans="1:14" x14ac:dyDescent="0.3">
      <c r="A2372" s="118">
        <v>4386</v>
      </c>
      <c r="B2372" s="118" t="s">
        <v>14565</v>
      </c>
      <c r="C2372" s="118" t="s">
        <v>7663</v>
      </c>
      <c r="D2372" s="99" t="s">
        <v>13374</v>
      </c>
      <c r="E2372" s="99" t="s">
        <v>13663</v>
      </c>
      <c r="F2372" s="99" t="s">
        <v>9217</v>
      </c>
      <c r="G2372" s="97" t="s">
        <v>7663</v>
      </c>
      <c r="H2372" s="97"/>
      <c r="I2372" s="96" t="s">
        <v>13434</v>
      </c>
      <c r="J2372" s="95" t="s">
        <v>5807</v>
      </c>
      <c r="K2372" s="95" t="s">
        <v>12002</v>
      </c>
      <c r="L2372" s="164">
        <v>25157.52</v>
      </c>
      <c r="M2372" s="154">
        <v>27673.27</v>
      </c>
      <c r="N2372" s="125">
        <f>(Combined[[#This Row],[Westlake List Price 06-01-26]]-Combined[[#This Row],[Westlake List Price 05-01-26]])/Combined[[#This Row],[Westlake List Price 05-01-26]]</f>
        <v>9.9999920500907877E-2</v>
      </c>
    </row>
    <row r="2373" spans="1:14" x14ac:dyDescent="0.3">
      <c r="A2373" s="118">
        <v>4387</v>
      </c>
      <c r="B2373" s="118" t="s">
        <v>14565</v>
      </c>
      <c r="C2373" s="118" t="s">
        <v>7664</v>
      </c>
      <c r="D2373" s="99" t="s">
        <v>13374</v>
      </c>
      <c r="E2373" s="99" t="s">
        <v>13664</v>
      </c>
      <c r="F2373" s="99" t="s">
        <v>9233</v>
      </c>
      <c r="G2373" s="97" t="s">
        <v>7664</v>
      </c>
      <c r="H2373" s="97"/>
      <c r="I2373" s="96" t="s">
        <v>13434</v>
      </c>
      <c r="J2373" s="95" t="s">
        <v>5807</v>
      </c>
      <c r="K2373" s="95" t="s">
        <v>12002</v>
      </c>
      <c r="L2373" s="164">
        <v>27672.77</v>
      </c>
      <c r="M2373" s="154">
        <v>30440.05</v>
      </c>
      <c r="N2373" s="125">
        <f>(Combined[[#This Row],[Westlake List Price 06-01-26]]-Combined[[#This Row],[Westlake List Price 05-01-26]])/Combined[[#This Row],[Westlake List Price 05-01-26]]</f>
        <v>0.10000010840981943</v>
      </c>
    </row>
    <row r="2374" spans="1:14" x14ac:dyDescent="0.3">
      <c r="A2374" s="118">
        <v>4388</v>
      </c>
      <c r="B2374" s="118" t="s">
        <v>14565</v>
      </c>
      <c r="C2374" s="118" t="s">
        <v>7665</v>
      </c>
      <c r="D2374" s="99" t="s">
        <v>13374</v>
      </c>
      <c r="E2374" s="99" t="s">
        <v>13664</v>
      </c>
      <c r="F2374" s="99" t="s">
        <v>9235</v>
      </c>
      <c r="G2374" s="97" t="s">
        <v>7665</v>
      </c>
      <c r="H2374" s="97"/>
      <c r="I2374" s="96" t="s">
        <v>13434</v>
      </c>
      <c r="J2374" s="95" t="s">
        <v>5807</v>
      </c>
      <c r="K2374" s="95" t="s">
        <v>12002</v>
      </c>
      <c r="L2374" s="164">
        <v>28661.58</v>
      </c>
      <c r="M2374" s="154">
        <v>31527.74</v>
      </c>
      <c r="N2374" s="125">
        <f>(Combined[[#This Row],[Westlake List Price 06-01-26]]-Combined[[#This Row],[Westlake List Price 05-01-26]])/Combined[[#This Row],[Westlake List Price 05-01-26]]</f>
        <v>0.10000006977982372</v>
      </c>
    </row>
    <row r="2375" spans="1:14" x14ac:dyDescent="0.3">
      <c r="A2375" s="118">
        <v>4389</v>
      </c>
      <c r="B2375" s="118" t="s">
        <v>14565</v>
      </c>
      <c r="C2375" s="118" t="s">
        <v>7666</v>
      </c>
      <c r="D2375" s="99" t="s">
        <v>13374</v>
      </c>
      <c r="E2375" s="99" t="s">
        <v>13664</v>
      </c>
      <c r="F2375" s="99" t="s">
        <v>9237</v>
      </c>
      <c r="G2375" s="97" t="s">
        <v>7666</v>
      </c>
      <c r="H2375" s="97"/>
      <c r="I2375" s="96" t="s">
        <v>13434</v>
      </c>
      <c r="J2375" s="95" t="s">
        <v>5807</v>
      </c>
      <c r="K2375" s="95" t="s">
        <v>12002</v>
      </c>
      <c r="L2375" s="164">
        <v>32171.81</v>
      </c>
      <c r="M2375" s="154">
        <v>35388.99</v>
      </c>
      <c r="N2375" s="125">
        <f>(Combined[[#This Row],[Westlake List Price 06-01-26]]-Combined[[#This Row],[Westlake List Price 05-01-26]])/Combined[[#This Row],[Westlake List Price 05-01-26]]</f>
        <v>9.9999968916887061E-2</v>
      </c>
    </row>
    <row r="2376" spans="1:14" x14ac:dyDescent="0.3">
      <c r="A2376" s="118">
        <v>4390</v>
      </c>
      <c r="B2376" s="118" t="s">
        <v>14565</v>
      </c>
      <c r="C2376" s="118" t="s">
        <v>7667</v>
      </c>
      <c r="D2376" s="99" t="s">
        <v>13374</v>
      </c>
      <c r="E2376" s="99" t="s">
        <v>13665</v>
      </c>
      <c r="F2376" s="99" t="s">
        <v>9255</v>
      </c>
      <c r="G2376" s="97" t="s">
        <v>7667</v>
      </c>
      <c r="H2376" s="97"/>
      <c r="I2376" s="96" t="s">
        <v>13434</v>
      </c>
      <c r="J2376" s="95" t="s">
        <v>5807</v>
      </c>
      <c r="K2376" s="95" t="s">
        <v>12002</v>
      </c>
      <c r="L2376" s="164">
        <v>36759.99</v>
      </c>
      <c r="M2376" s="154">
        <v>40435.99</v>
      </c>
      <c r="N2376" s="125">
        <f>(Combined[[#This Row],[Westlake List Price 06-01-26]]-Combined[[#This Row],[Westlake List Price 05-01-26]])/Combined[[#This Row],[Westlake List Price 05-01-26]]</f>
        <v>0.10000002720348945</v>
      </c>
    </row>
    <row r="2377" spans="1:14" x14ac:dyDescent="0.3">
      <c r="A2377" s="118">
        <v>4391</v>
      </c>
      <c r="B2377" s="118" t="s">
        <v>16208</v>
      </c>
      <c r="C2377" s="118" t="s">
        <v>7668</v>
      </c>
      <c r="D2377" s="99" t="s">
        <v>13374</v>
      </c>
      <c r="E2377" s="99" t="s">
        <v>13665</v>
      </c>
      <c r="F2377" s="99" t="s">
        <v>9257</v>
      </c>
      <c r="G2377" s="97" t="s">
        <v>7668</v>
      </c>
      <c r="H2377" s="97"/>
      <c r="I2377" s="96" t="s">
        <v>13434</v>
      </c>
      <c r="J2377" s="95" t="s">
        <v>5807</v>
      </c>
      <c r="K2377" s="95" t="s">
        <v>12002</v>
      </c>
      <c r="L2377" s="164">
        <v>37803.31</v>
      </c>
      <c r="M2377" s="154">
        <v>41583.64</v>
      </c>
      <c r="N2377" s="125">
        <f>(Combined[[#This Row],[Westlake List Price 06-01-26]]-Combined[[#This Row],[Westlake List Price 05-01-26]])/Combined[[#This Row],[Westlake List Price 05-01-26]]</f>
        <v>9.9999973547289955E-2</v>
      </c>
    </row>
    <row r="2378" spans="1:14" x14ac:dyDescent="0.3">
      <c r="A2378" s="118">
        <v>4392</v>
      </c>
      <c r="B2378" s="118" t="s">
        <v>14565</v>
      </c>
      <c r="C2378" s="118" t="s">
        <v>7669</v>
      </c>
      <c r="D2378" s="99" t="s">
        <v>13374</v>
      </c>
      <c r="E2378" s="99" t="s">
        <v>13665</v>
      </c>
      <c r="F2378" s="99" t="s">
        <v>9259</v>
      </c>
      <c r="G2378" s="97" t="s">
        <v>7669</v>
      </c>
      <c r="H2378" s="97"/>
      <c r="I2378" s="96" t="s">
        <v>13434</v>
      </c>
      <c r="J2378" s="95" t="s">
        <v>5807</v>
      </c>
      <c r="K2378" s="95" t="s">
        <v>12002</v>
      </c>
      <c r="L2378" s="164">
        <v>42607.28</v>
      </c>
      <c r="M2378" s="154">
        <v>46868.01</v>
      </c>
      <c r="N2378" s="125">
        <f>(Combined[[#This Row],[Westlake List Price 06-01-26]]-Combined[[#This Row],[Westlake List Price 05-01-26]])/Combined[[#This Row],[Westlake List Price 05-01-26]]</f>
        <v>0.10000004694033515</v>
      </c>
    </row>
    <row r="2379" spans="1:14" x14ac:dyDescent="0.3">
      <c r="A2379" s="118">
        <v>4394</v>
      </c>
      <c r="B2379" s="118" t="s">
        <v>7671</v>
      </c>
      <c r="C2379" s="118" t="s">
        <v>7671</v>
      </c>
      <c r="D2379" s="99" t="s">
        <v>13374</v>
      </c>
      <c r="E2379" s="96" t="s">
        <v>13654</v>
      </c>
      <c r="F2379" s="99" t="s">
        <v>11756</v>
      </c>
      <c r="G2379" s="97" t="s">
        <v>7671</v>
      </c>
      <c r="H2379" s="97"/>
      <c r="I2379" s="96" t="s">
        <v>13448</v>
      </c>
      <c r="J2379" s="95" t="s">
        <v>13194</v>
      </c>
      <c r="K2379" s="95" t="s">
        <v>12002</v>
      </c>
      <c r="L2379" s="164">
        <v>520.49</v>
      </c>
      <c r="M2379" s="154">
        <v>572.54</v>
      </c>
      <c r="N2379" s="125">
        <f>(Combined[[#This Row],[Westlake List Price 06-01-26]]-Combined[[#This Row],[Westlake List Price 05-01-26]])/Combined[[#This Row],[Westlake List Price 05-01-26]]</f>
        <v>0.10000192126649879</v>
      </c>
    </row>
    <row r="2380" spans="1:14" x14ac:dyDescent="0.3">
      <c r="A2380" s="118">
        <v>4395</v>
      </c>
      <c r="B2380" s="118" t="s">
        <v>16209</v>
      </c>
      <c r="C2380" s="118" t="s">
        <v>9307</v>
      </c>
      <c r="D2380" s="99" t="s">
        <v>13374</v>
      </c>
      <c r="E2380" s="99" t="s">
        <v>13655</v>
      </c>
      <c r="F2380" s="97" t="s">
        <v>12007</v>
      </c>
      <c r="G2380" s="97" t="s">
        <v>9307</v>
      </c>
      <c r="H2380" s="97"/>
      <c r="I2380" s="96" t="s">
        <v>13448</v>
      </c>
      <c r="J2380" s="95" t="s">
        <v>1640</v>
      </c>
      <c r="K2380" s="95" t="s">
        <v>12002</v>
      </c>
      <c r="L2380" s="164">
        <v>515.86</v>
      </c>
      <c r="M2380" s="154">
        <v>567.45000000000005</v>
      </c>
      <c r="N2380" s="125">
        <f>(Combined[[#This Row],[Westlake List Price 06-01-26]]-Combined[[#This Row],[Westlake List Price 05-01-26]])/Combined[[#This Row],[Westlake List Price 05-01-26]]</f>
        <v>0.10000775404179435</v>
      </c>
    </row>
    <row r="2381" spans="1:14" x14ac:dyDescent="0.3">
      <c r="A2381" s="118">
        <v>4396</v>
      </c>
      <c r="B2381" s="118" t="s">
        <v>16210</v>
      </c>
      <c r="C2381" s="118" t="s">
        <v>9308</v>
      </c>
      <c r="D2381" s="99" t="s">
        <v>13374</v>
      </c>
      <c r="E2381" s="99" t="s">
        <v>13655</v>
      </c>
      <c r="F2381" s="97" t="s">
        <v>12009</v>
      </c>
      <c r="G2381" s="97" t="s">
        <v>9308</v>
      </c>
      <c r="H2381" s="97"/>
      <c r="I2381" s="96" t="s">
        <v>13448</v>
      </c>
      <c r="J2381" s="95" t="s">
        <v>1440</v>
      </c>
      <c r="K2381" s="95" t="s">
        <v>12002</v>
      </c>
      <c r="L2381" s="164">
        <v>619.57000000000005</v>
      </c>
      <c r="M2381" s="154">
        <v>681.53</v>
      </c>
      <c r="N2381" s="125">
        <f>(Combined[[#This Row],[Westlake List Price 06-01-26]]-Combined[[#This Row],[Westlake List Price 05-01-26]])/Combined[[#This Row],[Westlake List Price 05-01-26]]</f>
        <v>0.10000484206788565</v>
      </c>
    </row>
    <row r="2382" spans="1:14" x14ac:dyDescent="0.3">
      <c r="A2382" s="118">
        <v>4397</v>
      </c>
      <c r="B2382" s="118" t="s">
        <v>7672</v>
      </c>
      <c r="C2382" s="118" t="s">
        <v>7672</v>
      </c>
      <c r="D2382" s="99" t="s">
        <v>13374</v>
      </c>
      <c r="E2382" s="99" t="s">
        <v>13656</v>
      </c>
      <c r="F2382" s="99" t="s">
        <v>12167</v>
      </c>
      <c r="G2382" s="97" t="s">
        <v>7672</v>
      </c>
      <c r="H2382" s="97"/>
      <c r="I2382" s="96" t="s">
        <v>13448</v>
      </c>
      <c r="J2382" s="95" t="s">
        <v>13195</v>
      </c>
      <c r="K2382" s="95" t="s">
        <v>12002</v>
      </c>
      <c r="L2382" s="164">
        <v>1449.41</v>
      </c>
      <c r="M2382" s="154">
        <v>1594.35</v>
      </c>
      <c r="N2382" s="125">
        <f>(Combined[[#This Row],[Westlake List Price 06-01-26]]-Combined[[#This Row],[Westlake List Price 05-01-26]])/Combined[[#This Row],[Westlake List Price 05-01-26]]</f>
        <v>9.9999310064094918E-2</v>
      </c>
    </row>
    <row r="2383" spans="1:14" x14ac:dyDescent="0.3">
      <c r="A2383" s="118">
        <v>4398</v>
      </c>
      <c r="B2383" s="118" t="s">
        <v>7673</v>
      </c>
      <c r="C2383" s="118" t="s">
        <v>7673</v>
      </c>
      <c r="D2383" s="99" t="s">
        <v>13374</v>
      </c>
      <c r="E2383" s="99" t="s">
        <v>13656</v>
      </c>
      <c r="F2383" s="99" t="s">
        <v>12169</v>
      </c>
      <c r="G2383" s="97" t="s">
        <v>7673</v>
      </c>
      <c r="H2383" s="97"/>
      <c r="I2383" s="96" t="s">
        <v>13448</v>
      </c>
      <c r="J2383" s="95" t="s">
        <v>13196</v>
      </c>
      <c r="K2383" s="95" t="s">
        <v>12002</v>
      </c>
      <c r="L2383" s="164">
        <v>1561.91</v>
      </c>
      <c r="M2383" s="154">
        <v>1718.1</v>
      </c>
      <c r="N2383" s="125">
        <f>(Combined[[#This Row],[Westlake List Price 06-01-26]]-Combined[[#This Row],[Westlake List Price 05-01-26]])/Combined[[#This Row],[Westlake List Price 05-01-26]]</f>
        <v>9.9999359758244602E-2</v>
      </c>
    </row>
    <row r="2384" spans="1:14" x14ac:dyDescent="0.3">
      <c r="A2384" s="118">
        <v>4399</v>
      </c>
      <c r="B2384" s="118" t="s">
        <v>7674</v>
      </c>
      <c r="C2384" s="118" t="s">
        <v>7674</v>
      </c>
      <c r="D2384" s="99" t="s">
        <v>13374</v>
      </c>
      <c r="E2384" s="99" t="s">
        <v>13657</v>
      </c>
      <c r="F2384" s="99" t="s">
        <v>12175</v>
      </c>
      <c r="G2384" s="97" t="s">
        <v>7674</v>
      </c>
      <c r="H2384" s="97"/>
      <c r="I2384" s="96" t="s">
        <v>13448</v>
      </c>
      <c r="J2384" s="95" t="s">
        <v>13197</v>
      </c>
      <c r="K2384" s="95" t="s">
        <v>12002</v>
      </c>
      <c r="L2384" s="164">
        <v>1903.17</v>
      </c>
      <c r="M2384" s="154">
        <v>2093.4899999999998</v>
      </c>
      <c r="N2384" s="125">
        <f>(Combined[[#This Row],[Westlake List Price 06-01-26]]-Combined[[#This Row],[Westlake List Price 05-01-26]])/Combined[[#This Row],[Westlake List Price 05-01-26]]</f>
        <v>0.10000157631740712</v>
      </c>
    </row>
    <row r="2385" spans="1:14" x14ac:dyDescent="0.3">
      <c r="A2385" s="118">
        <v>4400</v>
      </c>
      <c r="B2385" s="118" t="s">
        <v>7675</v>
      </c>
      <c r="C2385" s="118" t="s">
        <v>7675</v>
      </c>
      <c r="D2385" s="99" t="s">
        <v>13374</v>
      </c>
      <c r="E2385" s="99" t="s">
        <v>13657</v>
      </c>
      <c r="F2385" s="99" t="s">
        <v>11975</v>
      </c>
      <c r="G2385" s="97" t="s">
        <v>7675</v>
      </c>
      <c r="H2385" s="97"/>
      <c r="I2385" s="96" t="s">
        <v>13448</v>
      </c>
      <c r="J2385" s="95" t="s">
        <v>13198</v>
      </c>
      <c r="K2385" s="95" t="s">
        <v>12002</v>
      </c>
      <c r="L2385" s="164">
        <v>2017.62</v>
      </c>
      <c r="M2385" s="154">
        <v>2219.38</v>
      </c>
      <c r="N2385" s="125">
        <f>(Combined[[#This Row],[Westlake List Price 06-01-26]]-Combined[[#This Row],[Westlake List Price 05-01-26]])/Combined[[#This Row],[Westlake List Price 05-01-26]]</f>
        <v>9.9999008733061834E-2</v>
      </c>
    </row>
    <row r="2386" spans="1:14" x14ac:dyDescent="0.3">
      <c r="A2386" s="118">
        <v>4401</v>
      </c>
      <c r="B2386" s="118" t="s">
        <v>7676</v>
      </c>
      <c r="C2386" s="118" t="s">
        <v>7676</v>
      </c>
      <c r="D2386" s="99" t="s">
        <v>13374</v>
      </c>
      <c r="E2386" s="99" t="s">
        <v>13661</v>
      </c>
      <c r="F2386" s="99" t="s">
        <v>9667</v>
      </c>
      <c r="G2386" s="97" t="s">
        <v>7676</v>
      </c>
      <c r="H2386" s="97"/>
      <c r="I2386" s="96" t="s">
        <v>13448</v>
      </c>
      <c r="J2386" s="95" t="s">
        <v>13199</v>
      </c>
      <c r="K2386" s="95" t="s">
        <v>12002</v>
      </c>
      <c r="L2386" s="164">
        <v>2792.13</v>
      </c>
      <c r="M2386" s="154">
        <v>3071.34</v>
      </c>
      <c r="N2386" s="125">
        <f>(Combined[[#This Row],[Westlake List Price 06-01-26]]-Combined[[#This Row],[Westlake List Price 05-01-26]])/Combined[[#This Row],[Westlake List Price 05-01-26]]</f>
        <v>9.9998925551460727E-2</v>
      </c>
    </row>
    <row r="2387" spans="1:14" x14ac:dyDescent="0.3">
      <c r="A2387" s="118">
        <v>4402</v>
      </c>
      <c r="B2387" s="118" t="s">
        <v>14565</v>
      </c>
      <c r="C2387" s="118" t="s">
        <v>7677</v>
      </c>
      <c r="D2387" s="99" t="s">
        <v>13374</v>
      </c>
      <c r="E2387" s="99" t="s">
        <v>13661</v>
      </c>
      <c r="F2387" s="99" t="s">
        <v>9669</v>
      </c>
      <c r="G2387" s="97" t="s">
        <v>7677</v>
      </c>
      <c r="H2387" s="97"/>
      <c r="I2387" s="96" t="s">
        <v>13448</v>
      </c>
      <c r="J2387" s="95" t="s">
        <v>5807</v>
      </c>
      <c r="K2387" s="95" t="s">
        <v>12002</v>
      </c>
      <c r="L2387" s="164">
        <v>3348.12</v>
      </c>
      <c r="M2387" s="154">
        <v>3682.93</v>
      </c>
      <c r="N2387" s="125">
        <f>(Combined[[#This Row],[Westlake List Price 06-01-26]]-Combined[[#This Row],[Westlake List Price 05-01-26]])/Combined[[#This Row],[Westlake List Price 05-01-26]]</f>
        <v>9.9999402649845276E-2</v>
      </c>
    </row>
    <row r="2388" spans="1:14" x14ac:dyDescent="0.3">
      <c r="A2388" s="118">
        <v>4403</v>
      </c>
      <c r="B2388" s="118" t="s">
        <v>7678</v>
      </c>
      <c r="C2388" s="118" t="s">
        <v>7678</v>
      </c>
      <c r="D2388" s="99" t="s">
        <v>13374</v>
      </c>
      <c r="E2388" s="99" t="s">
        <v>13648</v>
      </c>
      <c r="F2388" s="99" t="s">
        <v>12312</v>
      </c>
      <c r="G2388" s="97" t="s">
        <v>7678</v>
      </c>
      <c r="H2388" s="97"/>
      <c r="I2388" s="96" t="s">
        <v>13448</v>
      </c>
      <c r="J2388" s="95" t="s">
        <v>13200</v>
      </c>
      <c r="K2388" s="95" t="s">
        <v>12002</v>
      </c>
      <c r="L2388" s="164">
        <v>7940.93</v>
      </c>
      <c r="M2388" s="154">
        <v>8735.02</v>
      </c>
      <c r="N2388" s="125">
        <f>(Combined[[#This Row],[Westlake List Price 06-01-26]]-Combined[[#This Row],[Westlake List Price 05-01-26]])/Combined[[#This Row],[Westlake List Price 05-01-26]]</f>
        <v>9.9999622210496769E-2</v>
      </c>
    </row>
    <row r="2389" spans="1:14" x14ac:dyDescent="0.3">
      <c r="A2389" s="118">
        <v>4404</v>
      </c>
      <c r="B2389" s="118" t="s">
        <v>14565</v>
      </c>
      <c r="C2389" s="118" t="s">
        <v>7679</v>
      </c>
      <c r="D2389" s="99" t="s">
        <v>13374</v>
      </c>
      <c r="E2389" s="99" t="s">
        <v>13648</v>
      </c>
      <c r="F2389" s="99" t="s">
        <v>12314</v>
      </c>
      <c r="G2389" s="97" t="s">
        <v>7679</v>
      </c>
      <c r="H2389" s="97"/>
      <c r="I2389" s="96" t="s">
        <v>13448</v>
      </c>
      <c r="J2389" s="95" t="s">
        <v>5807</v>
      </c>
      <c r="K2389" s="95" t="s">
        <v>12002</v>
      </c>
      <c r="L2389" s="164">
        <v>8210.3700000000008</v>
      </c>
      <c r="M2389" s="154">
        <v>9031.41</v>
      </c>
      <c r="N2389" s="125">
        <f>(Combined[[#This Row],[Westlake List Price 06-01-26]]-Combined[[#This Row],[Westlake List Price 05-01-26]])/Combined[[#This Row],[Westlake List Price 05-01-26]]</f>
        <v>0.10000036539157175</v>
      </c>
    </row>
    <row r="2390" spans="1:14" x14ac:dyDescent="0.3">
      <c r="A2390" s="118">
        <v>4405</v>
      </c>
      <c r="B2390" s="118" t="s">
        <v>14565</v>
      </c>
      <c r="C2390" s="118" t="s">
        <v>7680</v>
      </c>
      <c r="D2390" s="99" t="s">
        <v>13374</v>
      </c>
      <c r="E2390" s="99" t="s">
        <v>13662</v>
      </c>
      <c r="F2390" s="99" t="s">
        <v>9687</v>
      </c>
      <c r="G2390" s="97" t="s">
        <v>7680</v>
      </c>
      <c r="H2390" s="97"/>
      <c r="I2390" s="96" t="s">
        <v>13448</v>
      </c>
      <c r="J2390" s="95" t="s">
        <v>5807</v>
      </c>
      <c r="K2390" s="95" t="s">
        <v>12002</v>
      </c>
      <c r="L2390" s="164">
        <v>12182.7</v>
      </c>
      <c r="M2390" s="154">
        <v>13400.97</v>
      </c>
      <c r="N2390" s="125">
        <f>(Combined[[#This Row],[Westlake List Price 06-01-26]]-Combined[[#This Row],[Westlake List Price 05-01-26]])/Combined[[#This Row],[Westlake List Price 05-01-26]]</f>
        <v>9.9999999999999881E-2</v>
      </c>
    </row>
    <row r="2391" spans="1:14" x14ac:dyDescent="0.3">
      <c r="A2391" s="118">
        <v>4406</v>
      </c>
      <c r="B2391" s="118" t="s">
        <v>14565</v>
      </c>
      <c r="C2391" s="118" t="s">
        <v>7681</v>
      </c>
      <c r="D2391" s="99" t="s">
        <v>13374</v>
      </c>
      <c r="E2391" s="99" t="s">
        <v>13662</v>
      </c>
      <c r="F2391" s="99" t="s">
        <v>9689</v>
      </c>
      <c r="G2391" s="97" t="s">
        <v>7681</v>
      </c>
      <c r="H2391" s="97"/>
      <c r="I2391" s="96" t="s">
        <v>13448</v>
      </c>
      <c r="J2391" s="95" t="s">
        <v>5807</v>
      </c>
      <c r="K2391" s="95" t="s">
        <v>12002</v>
      </c>
      <c r="L2391" s="164">
        <v>14167.37</v>
      </c>
      <c r="M2391" s="154">
        <v>15584.11</v>
      </c>
      <c r="N2391" s="125">
        <f>(Combined[[#This Row],[Westlake List Price 06-01-26]]-Combined[[#This Row],[Westlake List Price 05-01-26]])/Combined[[#This Row],[Westlake List Price 05-01-26]]</f>
        <v>0.10000021175419289</v>
      </c>
    </row>
    <row r="2392" spans="1:14" x14ac:dyDescent="0.3">
      <c r="A2392" s="118">
        <v>4407</v>
      </c>
      <c r="B2392" s="118" t="s">
        <v>14565</v>
      </c>
      <c r="C2392" s="118" t="s">
        <v>7682</v>
      </c>
      <c r="D2392" s="99" t="s">
        <v>13374</v>
      </c>
      <c r="E2392" s="99" t="s">
        <v>13650</v>
      </c>
      <c r="F2392" s="99" t="s">
        <v>12365</v>
      </c>
      <c r="G2392" s="97" t="s">
        <v>7682</v>
      </c>
      <c r="H2392" s="97"/>
      <c r="I2392" s="96" t="s">
        <v>13448</v>
      </c>
      <c r="J2392" s="95" t="s">
        <v>5807</v>
      </c>
      <c r="K2392" s="95" t="s">
        <v>12002</v>
      </c>
      <c r="L2392" s="164">
        <v>19007.599999999999</v>
      </c>
      <c r="M2392" s="154">
        <v>20908.36</v>
      </c>
      <c r="N2392" s="125">
        <f>(Combined[[#This Row],[Westlake List Price 06-01-26]]-Combined[[#This Row],[Westlake List Price 05-01-26]])/Combined[[#This Row],[Westlake List Price 05-01-26]]</f>
        <v>0.10000000000000012</v>
      </c>
    </row>
    <row r="2393" spans="1:14" x14ac:dyDescent="0.3">
      <c r="A2393" s="118">
        <v>4408</v>
      </c>
      <c r="B2393" s="118" t="s">
        <v>14565</v>
      </c>
      <c r="C2393" s="118" t="s">
        <v>7683</v>
      </c>
      <c r="D2393" s="99" t="s">
        <v>13374</v>
      </c>
      <c r="E2393" s="99" t="s">
        <v>13650</v>
      </c>
      <c r="F2393" s="99" t="s">
        <v>12367</v>
      </c>
      <c r="G2393" s="97" t="s">
        <v>7683</v>
      </c>
      <c r="H2393" s="97"/>
      <c r="I2393" s="96" t="s">
        <v>13448</v>
      </c>
      <c r="J2393" s="95" t="s">
        <v>5807</v>
      </c>
      <c r="K2393" s="95" t="s">
        <v>12002</v>
      </c>
      <c r="L2393" s="164">
        <v>23048.38</v>
      </c>
      <c r="M2393" s="154">
        <v>25353.22</v>
      </c>
      <c r="N2393" s="125">
        <f>(Combined[[#This Row],[Westlake List Price 06-01-26]]-Combined[[#This Row],[Westlake List Price 05-01-26]])/Combined[[#This Row],[Westlake List Price 05-01-26]]</f>
        <v>0.10000008677399452</v>
      </c>
    </row>
    <row r="2394" spans="1:14" x14ac:dyDescent="0.3">
      <c r="A2394" s="118">
        <v>4409</v>
      </c>
      <c r="B2394" s="118" t="s">
        <v>14565</v>
      </c>
      <c r="C2394" s="118" t="s">
        <v>7684</v>
      </c>
      <c r="D2394" s="99" t="s">
        <v>13374</v>
      </c>
      <c r="E2394" s="99" t="s">
        <v>13663</v>
      </c>
      <c r="F2394" s="99" t="s">
        <v>9213</v>
      </c>
      <c r="G2394" s="97" t="s">
        <v>7684</v>
      </c>
      <c r="H2394" s="97"/>
      <c r="I2394" s="96" t="s">
        <v>13448</v>
      </c>
      <c r="J2394" s="95" t="s">
        <v>5807</v>
      </c>
      <c r="K2394" s="95" t="s">
        <v>12002</v>
      </c>
      <c r="L2394" s="164">
        <v>24750.16</v>
      </c>
      <c r="M2394" s="154">
        <v>27225.18</v>
      </c>
      <c r="N2394" s="125">
        <f>(Combined[[#This Row],[Westlake List Price 06-01-26]]-Combined[[#This Row],[Westlake List Price 05-01-26]])/Combined[[#This Row],[Westlake List Price 05-01-26]]</f>
        <v>0.10000016161511685</v>
      </c>
    </row>
    <row r="2395" spans="1:14" x14ac:dyDescent="0.3">
      <c r="A2395" s="118">
        <v>4410</v>
      </c>
      <c r="B2395" s="118" t="s">
        <v>14565</v>
      </c>
      <c r="C2395" s="118" t="s">
        <v>7685</v>
      </c>
      <c r="D2395" s="99" t="s">
        <v>13374</v>
      </c>
      <c r="E2395" s="99" t="s">
        <v>13663</v>
      </c>
      <c r="F2395" s="99" t="s">
        <v>9215</v>
      </c>
      <c r="G2395" s="97" t="s">
        <v>7685</v>
      </c>
      <c r="H2395" s="97"/>
      <c r="I2395" s="96" t="s">
        <v>13448</v>
      </c>
      <c r="J2395" s="95" t="s">
        <v>5807</v>
      </c>
      <c r="K2395" s="95" t="s">
        <v>12002</v>
      </c>
      <c r="L2395" s="164">
        <v>25709.78</v>
      </c>
      <c r="M2395" s="154">
        <v>28280.76</v>
      </c>
      <c r="N2395" s="125">
        <f>(Combined[[#This Row],[Westlake List Price 06-01-26]]-Combined[[#This Row],[Westlake List Price 05-01-26]])/Combined[[#This Row],[Westlake List Price 05-01-26]]</f>
        <v>0.10000007779140854</v>
      </c>
    </row>
    <row r="2396" spans="1:14" x14ac:dyDescent="0.3">
      <c r="A2396" s="118">
        <v>4412</v>
      </c>
      <c r="B2396" s="118" t="s">
        <v>7686</v>
      </c>
      <c r="C2396" s="118" t="s">
        <v>7686</v>
      </c>
      <c r="D2396" s="99" t="s">
        <v>13374</v>
      </c>
      <c r="E2396" s="96" t="s">
        <v>13654</v>
      </c>
      <c r="F2396" s="99" t="s">
        <v>11756</v>
      </c>
      <c r="G2396" s="97" t="s">
        <v>7686</v>
      </c>
      <c r="H2396" s="97"/>
      <c r="I2396" s="96" t="s">
        <v>13450</v>
      </c>
      <c r="J2396" s="95" t="s">
        <v>13201</v>
      </c>
      <c r="K2396" s="95" t="s">
        <v>12002</v>
      </c>
      <c r="L2396" s="164">
        <v>494.81</v>
      </c>
      <c r="M2396" s="154">
        <v>544.29</v>
      </c>
      <c r="N2396" s="125">
        <f>(Combined[[#This Row],[Westlake List Price 06-01-26]]-Combined[[#This Row],[Westlake List Price 05-01-26]])/Combined[[#This Row],[Westlake List Price 05-01-26]]</f>
        <v>9.9997979022250882E-2</v>
      </c>
    </row>
    <row r="2397" spans="1:14" x14ac:dyDescent="0.3">
      <c r="A2397" s="118">
        <v>4413</v>
      </c>
      <c r="B2397" s="118" t="s">
        <v>16211</v>
      </c>
      <c r="C2397" s="118" t="s">
        <v>7687</v>
      </c>
      <c r="D2397" s="99" t="s">
        <v>13374</v>
      </c>
      <c r="E2397" s="99" t="s">
        <v>13655</v>
      </c>
      <c r="F2397" s="99" t="s">
        <v>12007</v>
      </c>
      <c r="G2397" s="97" t="s">
        <v>7687</v>
      </c>
      <c r="H2397" s="97"/>
      <c r="I2397" s="96" t="s">
        <v>13450</v>
      </c>
      <c r="J2397" s="95" t="s">
        <v>1442</v>
      </c>
      <c r="K2397" s="95" t="s">
        <v>12002</v>
      </c>
      <c r="L2397" s="164">
        <v>436.4</v>
      </c>
      <c r="M2397" s="154">
        <v>480.04</v>
      </c>
      <c r="N2397" s="125">
        <f>(Combined[[#This Row],[Westlake List Price 06-01-26]]-Combined[[#This Row],[Westlake List Price 05-01-26]])/Combined[[#This Row],[Westlake List Price 05-01-26]]</f>
        <v>0.1000000000000001</v>
      </c>
    </row>
    <row r="2398" spans="1:14" x14ac:dyDescent="0.3">
      <c r="A2398" s="118">
        <v>4414</v>
      </c>
      <c r="B2398" s="118" t="s">
        <v>16212</v>
      </c>
      <c r="C2398" s="118" t="s">
        <v>9325</v>
      </c>
      <c r="D2398" s="99" t="s">
        <v>13374</v>
      </c>
      <c r="E2398" s="99" t="s">
        <v>13655</v>
      </c>
      <c r="F2398" s="97" t="s">
        <v>12009</v>
      </c>
      <c r="G2398" s="97" t="s">
        <v>9325</v>
      </c>
      <c r="H2398" s="97"/>
      <c r="I2398" s="96" t="s">
        <v>13450</v>
      </c>
      <c r="J2398" s="95" t="s">
        <v>1443</v>
      </c>
      <c r="K2398" s="95" t="s">
        <v>12002</v>
      </c>
      <c r="L2398" s="164">
        <v>550.80999999999995</v>
      </c>
      <c r="M2398" s="154">
        <v>605.89</v>
      </c>
      <c r="N2398" s="125">
        <f>(Combined[[#This Row],[Westlake List Price 06-01-26]]-Combined[[#This Row],[Westlake List Price 05-01-26]])/Combined[[#This Row],[Westlake List Price 05-01-26]]</f>
        <v>9.9998184491930153E-2</v>
      </c>
    </row>
    <row r="2399" spans="1:14" x14ac:dyDescent="0.3">
      <c r="A2399" s="118">
        <v>4415</v>
      </c>
      <c r="B2399" s="118" t="s">
        <v>16213</v>
      </c>
      <c r="C2399" s="118" t="s">
        <v>7688</v>
      </c>
      <c r="D2399" s="99" t="s">
        <v>13374</v>
      </c>
      <c r="E2399" s="99" t="s">
        <v>13656</v>
      </c>
      <c r="F2399" s="99" t="s">
        <v>12167</v>
      </c>
      <c r="G2399" s="97" t="s">
        <v>7688</v>
      </c>
      <c r="H2399" s="97"/>
      <c r="I2399" s="96" t="s">
        <v>13450</v>
      </c>
      <c r="J2399" s="95" t="s">
        <v>5807</v>
      </c>
      <c r="K2399" s="95" t="s">
        <v>12002</v>
      </c>
      <c r="L2399" s="164">
        <v>1399.27</v>
      </c>
      <c r="M2399" s="154">
        <v>1539.2</v>
      </c>
      <c r="N2399" s="125">
        <f>(Combined[[#This Row],[Westlake List Price 06-01-26]]-Combined[[#This Row],[Westlake List Price 05-01-26]])/Combined[[#This Row],[Westlake List Price 05-01-26]]</f>
        <v>0.10000214397507276</v>
      </c>
    </row>
    <row r="2400" spans="1:14" x14ac:dyDescent="0.3">
      <c r="A2400" s="118">
        <v>4416</v>
      </c>
      <c r="B2400" s="118" t="s">
        <v>16214</v>
      </c>
      <c r="C2400" s="118" t="s">
        <v>7689</v>
      </c>
      <c r="D2400" s="99" t="s">
        <v>13374</v>
      </c>
      <c r="E2400" s="99" t="s">
        <v>13656</v>
      </c>
      <c r="F2400" s="99" t="s">
        <v>12169</v>
      </c>
      <c r="G2400" s="97" t="s">
        <v>7689</v>
      </c>
      <c r="H2400" s="97"/>
      <c r="I2400" s="96" t="s">
        <v>13450</v>
      </c>
      <c r="J2400" s="95" t="s">
        <v>1441</v>
      </c>
      <c r="K2400" s="95" t="s">
        <v>12002</v>
      </c>
      <c r="L2400" s="164">
        <v>1501.01</v>
      </c>
      <c r="M2400" s="154">
        <v>1651.11</v>
      </c>
      <c r="N2400" s="125">
        <f>(Combined[[#This Row],[Westlake List Price 06-01-26]]-Combined[[#This Row],[Westlake List Price 05-01-26]])/Combined[[#This Row],[Westlake List Price 05-01-26]]</f>
        <v>9.9999333781920108E-2</v>
      </c>
    </row>
    <row r="2401" spans="1:14" x14ac:dyDescent="0.3">
      <c r="A2401" s="118">
        <v>4417</v>
      </c>
      <c r="B2401" s="118" t="s">
        <v>16215</v>
      </c>
      <c r="C2401" s="118" t="s">
        <v>7690</v>
      </c>
      <c r="D2401" s="99" t="s">
        <v>13374</v>
      </c>
      <c r="E2401" s="99" t="s">
        <v>13657</v>
      </c>
      <c r="F2401" s="99" t="s">
        <v>12175</v>
      </c>
      <c r="G2401" s="97" t="s">
        <v>7690</v>
      </c>
      <c r="H2401" s="97"/>
      <c r="I2401" s="96" t="s">
        <v>13450</v>
      </c>
      <c r="J2401" s="95" t="s">
        <v>5807</v>
      </c>
      <c r="K2401" s="95" t="s">
        <v>12002</v>
      </c>
      <c r="L2401" s="164">
        <v>1852.98</v>
      </c>
      <c r="M2401" s="154">
        <v>2038.28</v>
      </c>
      <c r="N2401" s="125">
        <f>(Combined[[#This Row],[Westlake List Price 06-01-26]]-Combined[[#This Row],[Westlake List Price 05-01-26]])/Combined[[#This Row],[Westlake List Price 05-01-26]]</f>
        <v>0.10000107934246455</v>
      </c>
    </row>
    <row r="2402" spans="1:14" x14ac:dyDescent="0.3">
      <c r="A2402" s="118">
        <v>4418</v>
      </c>
      <c r="B2402" s="118" t="s">
        <v>14565</v>
      </c>
      <c r="C2402" s="118" t="s">
        <v>7691</v>
      </c>
      <c r="D2402" s="99" t="s">
        <v>13374</v>
      </c>
      <c r="E2402" s="99" t="s">
        <v>13657</v>
      </c>
      <c r="F2402" s="99" t="s">
        <v>11975</v>
      </c>
      <c r="G2402" s="97" t="s">
        <v>7691</v>
      </c>
      <c r="H2402" s="97"/>
      <c r="I2402" s="96" t="s">
        <v>13450</v>
      </c>
      <c r="J2402" s="95" t="s">
        <v>5807</v>
      </c>
      <c r="K2402" s="95" t="s">
        <v>12002</v>
      </c>
      <c r="L2402" s="164">
        <v>1956.74</v>
      </c>
      <c r="M2402" s="154">
        <v>2152.41</v>
      </c>
      <c r="N2402" s="125">
        <f>(Combined[[#This Row],[Westlake List Price 06-01-26]]-Combined[[#This Row],[Westlake List Price 05-01-26]])/Combined[[#This Row],[Westlake List Price 05-01-26]]</f>
        <v>9.9997955783599171E-2</v>
      </c>
    </row>
    <row r="2403" spans="1:14" x14ac:dyDescent="0.3">
      <c r="A2403" s="118">
        <v>4419</v>
      </c>
      <c r="B2403" s="118" t="s">
        <v>7692</v>
      </c>
      <c r="C2403" s="118" t="s">
        <v>7692</v>
      </c>
      <c r="D2403" s="99" t="s">
        <v>13374</v>
      </c>
      <c r="E2403" s="99" t="s">
        <v>13661</v>
      </c>
      <c r="F2403" s="99" t="s">
        <v>9667</v>
      </c>
      <c r="G2403" s="97" t="s">
        <v>7692</v>
      </c>
      <c r="H2403" s="97"/>
      <c r="I2403" s="96" t="s">
        <v>13450</v>
      </c>
      <c r="J2403" s="95" t="s">
        <v>5807</v>
      </c>
      <c r="K2403" s="95" t="s">
        <v>12002</v>
      </c>
      <c r="L2403" s="164">
        <v>2659.15</v>
      </c>
      <c r="M2403" s="154">
        <v>2925.07</v>
      </c>
      <c r="N2403" s="125">
        <f>(Combined[[#This Row],[Westlake List Price 06-01-26]]-Combined[[#This Row],[Westlake List Price 05-01-26]])/Combined[[#This Row],[Westlake List Price 05-01-26]]</f>
        <v>0.10000188030009592</v>
      </c>
    </row>
    <row r="2404" spans="1:14" x14ac:dyDescent="0.3">
      <c r="A2404" s="118">
        <v>4420</v>
      </c>
      <c r="B2404" s="118" t="s">
        <v>7693</v>
      </c>
      <c r="C2404" s="118" t="s">
        <v>7693</v>
      </c>
      <c r="D2404" s="99" t="s">
        <v>13374</v>
      </c>
      <c r="E2404" s="99" t="s">
        <v>13661</v>
      </c>
      <c r="F2404" s="99" t="s">
        <v>9669</v>
      </c>
      <c r="G2404" s="97" t="s">
        <v>7693</v>
      </c>
      <c r="H2404" s="97"/>
      <c r="I2404" s="96" t="s">
        <v>13450</v>
      </c>
      <c r="J2404" s="95" t="s">
        <v>13202</v>
      </c>
      <c r="K2404" s="95" t="s">
        <v>12002</v>
      </c>
      <c r="L2404" s="164">
        <v>3161.54</v>
      </c>
      <c r="M2404" s="154">
        <v>3477.69</v>
      </c>
      <c r="N2404" s="125">
        <f>(Combined[[#This Row],[Westlake List Price 06-01-26]]-Combined[[#This Row],[Westlake List Price 05-01-26]])/Combined[[#This Row],[Westlake List Price 05-01-26]]</f>
        <v>9.9998734793803057E-2</v>
      </c>
    </row>
    <row r="2405" spans="1:14" x14ac:dyDescent="0.3">
      <c r="A2405" s="118">
        <v>4421</v>
      </c>
      <c r="B2405" s="118" t="s">
        <v>16216</v>
      </c>
      <c r="C2405" s="118" t="s">
        <v>7694</v>
      </c>
      <c r="D2405" s="99" t="s">
        <v>13374</v>
      </c>
      <c r="E2405" s="99" t="s">
        <v>13648</v>
      </c>
      <c r="F2405" s="99" t="s">
        <v>12312</v>
      </c>
      <c r="G2405" s="97" t="s">
        <v>7694</v>
      </c>
      <c r="H2405" s="97"/>
      <c r="I2405" s="96" t="s">
        <v>13450</v>
      </c>
      <c r="J2405" s="95" t="s">
        <v>5807</v>
      </c>
      <c r="K2405" s="95" t="s">
        <v>12002</v>
      </c>
      <c r="L2405" s="164">
        <v>7562.76</v>
      </c>
      <c r="M2405" s="154">
        <v>8319.0400000000009</v>
      </c>
      <c r="N2405" s="125">
        <f>(Combined[[#This Row],[Westlake List Price 06-01-26]]-Combined[[#This Row],[Westlake List Price 05-01-26]])/Combined[[#This Row],[Westlake List Price 05-01-26]]</f>
        <v>0.10000052890743599</v>
      </c>
    </row>
    <row r="2406" spans="1:14" x14ac:dyDescent="0.3">
      <c r="A2406" s="118">
        <v>4422</v>
      </c>
      <c r="B2406" s="118" t="s">
        <v>16217</v>
      </c>
      <c r="C2406" s="118" t="s">
        <v>7695</v>
      </c>
      <c r="D2406" s="99" t="s">
        <v>13374</v>
      </c>
      <c r="E2406" s="99" t="s">
        <v>13648</v>
      </c>
      <c r="F2406" s="99" t="s">
        <v>12314</v>
      </c>
      <c r="G2406" s="97" t="s">
        <v>7695</v>
      </c>
      <c r="H2406" s="97"/>
      <c r="I2406" s="96" t="s">
        <v>13450</v>
      </c>
      <c r="J2406" s="95" t="s">
        <v>14169</v>
      </c>
      <c r="K2406" s="95" t="s">
        <v>12002</v>
      </c>
      <c r="L2406" s="164">
        <v>7819.37</v>
      </c>
      <c r="M2406" s="154">
        <v>8601.31</v>
      </c>
      <c r="N2406" s="125">
        <f>(Combined[[#This Row],[Westlake List Price 06-01-26]]-Combined[[#This Row],[Westlake List Price 05-01-26]])/Combined[[#This Row],[Westlake List Price 05-01-26]]</f>
        <v>0.10000038366262239</v>
      </c>
    </row>
    <row r="2407" spans="1:14" x14ac:dyDescent="0.3">
      <c r="A2407" s="118">
        <v>4423</v>
      </c>
      <c r="B2407" s="118" t="s">
        <v>14565</v>
      </c>
      <c r="C2407" s="118" t="s">
        <v>7696</v>
      </c>
      <c r="D2407" s="99" t="s">
        <v>13374</v>
      </c>
      <c r="E2407" s="99" t="s">
        <v>13662</v>
      </c>
      <c r="F2407" s="99" t="s">
        <v>9687</v>
      </c>
      <c r="G2407" s="97" t="s">
        <v>7696</v>
      </c>
      <c r="H2407" s="97"/>
      <c r="I2407" s="96" t="s">
        <v>13450</v>
      </c>
      <c r="J2407" s="95" t="s">
        <v>5807</v>
      </c>
      <c r="K2407" s="95" t="s">
        <v>12002</v>
      </c>
      <c r="L2407" s="164">
        <v>11602.56</v>
      </c>
      <c r="M2407" s="154">
        <v>12762.82</v>
      </c>
      <c r="N2407" s="125">
        <f>(Combined[[#This Row],[Westlake List Price 06-01-26]]-Combined[[#This Row],[Westlake List Price 05-01-26]])/Combined[[#This Row],[Westlake List Price 05-01-26]]</f>
        <v>0.10000034475150314</v>
      </c>
    </row>
    <row r="2408" spans="1:14" x14ac:dyDescent="0.3">
      <c r="A2408" s="118">
        <v>4424</v>
      </c>
      <c r="B2408" s="118" t="s">
        <v>16218</v>
      </c>
      <c r="C2408" s="118" t="s">
        <v>7697</v>
      </c>
      <c r="D2408" s="99" t="s">
        <v>13374</v>
      </c>
      <c r="E2408" s="99" t="s">
        <v>13662</v>
      </c>
      <c r="F2408" s="99" t="s">
        <v>9689</v>
      </c>
      <c r="G2408" s="97" t="s">
        <v>7697</v>
      </c>
      <c r="H2408" s="97"/>
      <c r="I2408" s="96" t="s">
        <v>13450</v>
      </c>
      <c r="J2408" s="95" t="s">
        <v>14170</v>
      </c>
      <c r="K2408" s="95" t="s">
        <v>12002</v>
      </c>
      <c r="L2408" s="164">
        <v>13492.77</v>
      </c>
      <c r="M2408" s="154">
        <v>14842.05</v>
      </c>
      <c r="N2408" s="125">
        <f>(Combined[[#This Row],[Westlake List Price 06-01-26]]-Combined[[#This Row],[Westlake List Price 05-01-26]])/Combined[[#This Row],[Westlake List Price 05-01-26]]</f>
        <v>0.10000022234129825</v>
      </c>
    </row>
    <row r="2409" spans="1:14" x14ac:dyDescent="0.3">
      <c r="A2409" s="118">
        <v>4425</v>
      </c>
      <c r="B2409" s="118" t="s">
        <v>14565</v>
      </c>
      <c r="C2409" s="118" t="s">
        <v>7950</v>
      </c>
      <c r="D2409" s="99" t="s">
        <v>13374</v>
      </c>
      <c r="E2409" s="99" t="s">
        <v>13650</v>
      </c>
      <c r="F2409" s="99" t="s">
        <v>12365</v>
      </c>
      <c r="G2409" s="97" t="s">
        <v>7950</v>
      </c>
      <c r="H2409" s="97"/>
      <c r="I2409" s="96" t="s">
        <v>13450</v>
      </c>
      <c r="J2409" s="95" t="s">
        <v>5807</v>
      </c>
      <c r="K2409" s="95" t="s">
        <v>12002</v>
      </c>
      <c r="L2409" s="164">
        <v>18102.46</v>
      </c>
      <c r="M2409" s="154">
        <v>19912.71</v>
      </c>
      <c r="N2409" s="125">
        <f>(Combined[[#This Row],[Westlake List Price 06-01-26]]-Combined[[#This Row],[Westlake List Price 05-01-26]])/Combined[[#This Row],[Westlake List Price 05-01-26]]</f>
        <v>0.10000022096444351</v>
      </c>
    </row>
    <row r="2410" spans="1:14" x14ac:dyDescent="0.3">
      <c r="A2410" s="118">
        <v>4426</v>
      </c>
      <c r="B2410" s="118" t="s">
        <v>14565</v>
      </c>
      <c r="C2410" s="118" t="s">
        <v>7951</v>
      </c>
      <c r="D2410" s="99" t="s">
        <v>13374</v>
      </c>
      <c r="E2410" s="99" t="s">
        <v>13650</v>
      </c>
      <c r="F2410" s="99" t="s">
        <v>12367</v>
      </c>
      <c r="G2410" s="97" t="s">
        <v>7951</v>
      </c>
      <c r="H2410" s="97"/>
      <c r="I2410" s="96" t="s">
        <v>13450</v>
      </c>
      <c r="J2410" s="95" t="s">
        <v>5807</v>
      </c>
      <c r="K2410" s="95" t="s">
        <v>12002</v>
      </c>
      <c r="L2410" s="164">
        <v>21950.83</v>
      </c>
      <c r="M2410" s="154">
        <v>24145.91</v>
      </c>
      <c r="N2410" s="125">
        <f>(Combined[[#This Row],[Westlake List Price 06-01-26]]-Combined[[#This Row],[Westlake List Price 05-01-26]])/Combined[[#This Row],[Westlake List Price 05-01-26]]</f>
        <v>9.9999863330908129E-2</v>
      </c>
    </row>
    <row r="2411" spans="1:14" x14ac:dyDescent="0.3">
      <c r="A2411" s="118">
        <v>4427</v>
      </c>
      <c r="B2411" s="118" t="s">
        <v>14565</v>
      </c>
      <c r="C2411" s="118" t="s">
        <v>7952</v>
      </c>
      <c r="D2411" s="99" t="s">
        <v>13374</v>
      </c>
      <c r="E2411" s="99" t="s">
        <v>13663</v>
      </c>
      <c r="F2411" s="99" t="s">
        <v>9213</v>
      </c>
      <c r="G2411" s="97" t="s">
        <v>7952</v>
      </c>
      <c r="H2411" s="97"/>
      <c r="I2411" s="96" t="s">
        <v>13450</v>
      </c>
      <c r="J2411" s="95" t="s">
        <v>5807</v>
      </c>
      <c r="K2411" s="95" t="s">
        <v>12002</v>
      </c>
      <c r="L2411" s="164">
        <v>23571.57</v>
      </c>
      <c r="M2411" s="154">
        <v>25928.73</v>
      </c>
      <c r="N2411" s="125">
        <f>(Combined[[#This Row],[Westlake List Price 06-01-26]]-Combined[[#This Row],[Westlake List Price 05-01-26]])/Combined[[#This Row],[Westlake List Price 05-01-26]]</f>
        <v>0.10000012727196364</v>
      </c>
    </row>
    <row r="2412" spans="1:14" x14ac:dyDescent="0.3">
      <c r="A2412" s="118">
        <v>4428</v>
      </c>
      <c r="B2412" s="118" t="s">
        <v>14565</v>
      </c>
      <c r="C2412" s="118" t="s">
        <v>7953</v>
      </c>
      <c r="D2412" s="99" t="s">
        <v>13374</v>
      </c>
      <c r="E2412" s="99" t="s">
        <v>13663</v>
      </c>
      <c r="F2412" s="99" t="s">
        <v>9215</v>
      </c>
      <c r="G2412" s="97" t="s">
        <v>7953</v>
      </c>
      <c r="H2412" s="97"/>
      <c r="I2412" s="96" t="s">
        <v>13450</v>
      </c>
      <c r="J2412" s="95" t="s">
        <v>5807</v>
      </c>
      <c r="K2412" s="95" t="s">
        <v>12002</v>
      </c>
      <c r="L2412" s="164">
        <v>24485.54</v>
      </c>
      <c r="M2412" s="154">
        <v>26934.09</v>
      </c>
      <c r="N2412" s="125">
        <f>(Combined[[#This Row],[Westlake List Price 06-01-26]]-Combined[[#This Row],[Westlake List Price 05-01-26]])/Combined[[#This Row],[Westlake List Price 05-01-26]]</f>
        <v>9.9999836638277093E-2</v>
      </c>
    </row>
    <row r="2413" spans="1:14" x14ac:dyDescent="0.3">
      <c r="A2413" s="118">
        <v>4430</v>
      </c>
      <c r="B2413" s="118" t="s">
        <v>7954</v>
      </c>
      <c r="C2413" s="118" t="s">
        <v>7954</v>
      </c>
      <c r="D2413" s="99" t="s">
        <v>13374</v>
      </c>
      <c r="E2413" s="99" t="s">
        <v>13653</v>
      </c>
      <c r="F2413" s="99" t="s">
        <v>12155</v>
      </c>
      <c r="G2413" s="97" t="s">
        <v>7954</v>
      </c>
      <c r="H2413" s="97"/>
      <c r="I2413" s="96" t="s">
        <v>13451</v>
      </c>
      <c r="J2413" s="95" t="s">
        <v>5807</v>
      </c>
      <c r="K2413" s="95" t="s">
        <v>12002</v>
      </c>
      <c r="L2413" s="164">
        <v>379.71</v>
      </c>
      <c r="M2413" s="154">
        <v>417.68</v>
      </c>
      <c r="N2413" s="125">
        <f>(Combined[[#This Row],[Westlake List Price 06-01-26]]-Combined[[#This Row],[Westlake List Price 05-01-26]])/Combined[[#This Row],[Westlake List Price 05-01-26]]</f>
        <v>9.9997366411208627E-2</v>
      </c>
    </row>
    <row r="2414" spans="1:14" x14ac:dyDescent="0.3">
      <c r="A2414" s="118">
        <v>4431</v>
      </c>
      <c r="B2414" s="118" t="s">
        <v>16219</v>
      </c>
      <c r="C2414" s="118" t="s">
        <v>7955</v>
      </c>
      <c r="D2414" s="99" t="s">
        <v>13374</v>
      </c>
      <c r="E2414" s="99" t="s">
        <v>13654</v>
      </c>
      <c r="F2414" s="99" t="s">
        <v>12003</v>
      </c>
      <c r="G2414" s="97" t="s">
        <v>7955</v>
      </c>
      <c r="H2414" s="97"/>
      <c r="I2414" s="96" t="s">
        <v>13451</v>
      </c>
      <c r="J2414" s="95" t="s">
        <v>1462</v>
      </c>
      <c r="K2414" s="95" t="s">
        <v>12002</v>
      </c>
      <c r="L2414" s="164">
        <v>415.87</v>
      </c>
      <c r="M2414" s="154">
        <v>457.46</v>
      </c>
      <c r="N2414" s="125">
        <f>(Combined[[#This Row],[Westlake List Price 06-01-26]]-Combined[[#This Row],[Westlake List Price 05-01-26]])/Combined[[#This Row],[Westlake List Price 05-01-26]]</f>
        <v>0.10000721379277172</v>
      </c>
    </row>
    <row r="2415" spans="1:14" x14ac:dyDescent="0.3">
      <c r="A2415" s="118">
        <v>4432</v>
      </c>
      <c r="B2415" s="118" t="s">
        <v>16220</v>
      </c>
      <c r="C2415" s="118" t="s">
        <v>7956</v>
      </c>
      <c r="D2415" s="99" t="s">
        <v>13374</v>
      </c>
      <c r="E2415" s="99" t="s">
        <v>13654</v>
      </c>
      <c r="F2415" s="99" t="s">
        <v>12005</v>
      </c>
      <c r="G2415" s="97" t="s">
        <v>7956</v>
      </c>
      <c r="H2415" s="97"/>
      <c r="I2415" s="96" t="s">
        <v>13452</v>
      </c>
      <c r="J2415" s="95" t="s">
        <v>1463</v>
      </c>
      <c r="K2415" s="95" t="s">
        <v>12002</v>
      </c>
      <c r="L2415" s="164">
        <v>808.64</v>
      </c>
      <c r="M2415" s="154">
        <v>889.5</v>
      </c>
      <c r="N2415" s="125">
        <f>(Combined[[#This Row],[Westlake List Price 06-01-26]]-Combined[[#This Row],[Westlake List Price 05-01-26]])/Combined[[#This Row],[Westlake List Price 05-01-26]]</f>
        <v>9.9995053423031277E-2</v>
      </c>
    </row>
    <row r="2416" spans="1:14" x14ac:dyDescent="0.3">
      <c r="A2416" s="118">
        <v>4433</v>
      </c>
      <c r="B2416" s="118" t="s">
        <v>16221</v>
      </c>
      <c r="C2416" s="118" t="s">
        <v>7957</v>
      </c>
      <c r="D2416" s="99" t="s">
        <v>13374</v>
      </c>
      <c r="E2416" s="99" t="s">
        <v>13655</v>
      </c>
      <c r="F2416" s="99" t="s">
        <v>11760</v>
      </c>
      <c r="G2416" s="97" t="s">
        <v>7957</v>
      </c>
      <c r="H2416" s="97"/>
      <c r="I2416" s="96" t="s">
        <v>13451</v>
      </c>
      <c r="J2416" s="95" t="s">
        <v>1464</v>
      </c>
      <c r="K2416" s="95" t="s">
        <v>12002</v>
      </c>
      <c r="L2416" s="164">
        <v>830.94</v>
      </c>
      <c r="M2416" s="154">
        <v>914.03</v>
      </c>
      <c r="N2416" s="125">
        <f>(Combined[[#This Row],[Westlake List Price 06-01-26]]-Combined[[#This Row],[Westlake List Price 05-01-26]])/Combined[[#This Row],[Westlake List Price 05-01-26]]</f>
        <v>9.999518617469362E-2</v>
      </c>
    </row>
    <row r="2417" spans="1:14" x14ac:dyDescent="0.3">
      <c r="A2417" s="118">
        <v>4434</v>
      </c>
      <c r="B2417" s="118" t="s">
        <v>16222</v>
      </c>
      <c r="C2417" s="118" t="s">
        <v>7958</v>
      </c>
      <c r="D2417" s="99" t="s">
        <v>13374</v>
      </c>
      <c r="E2417" s="99" t="s">
        <v>13655</v>
      </c>
      <c r="F2417" s="99" t="s">
        <v>11762</v>
      </c>
      <c r="G2417" s="97" t="s">
        <v>7958</v>
      </c>
      <c r="H2417" s="97"/>
      <c r="I2417" s="96" t="s">
        <v>13451</v>
      </c>
      <c r="J2417" s="95" t="s">
        <v>1465</v>
      </c>
      <c r="K2417" s="95" t="s">
        <v>12002</v>
      </c>
      <c r="L2417" s="164">
        <v>994.38</v>
      </c>
      <c r="M2417" s="154">
        <v>1093.82</v>
      </c>
      <c r="N2417" s="125">
        <f>(Combined[[#This Row],[Westlake List Price 06-01-26]]-Combined[[#This Row],[Westlake List Price 05-01-26]])/Combined[[#This Row],[Westlake List Price 05-01-26]]</f>
        <v>0.10000201130352576</v>
      </c>
    </row>
    <row r="2418" spans="1:14" x14ac:dyDescent="0.3">
      <c r="A2418" s="118">
        <v>4435</v>
      </c>
      <c r="B2418" s="118" t="s">
        <v>16223</v>
      </c>
      <c r="C2418" s="118" t="s">
        <v>7959</v>
      </c>
      <c r="D2418" s="99" t="s">
        <v>13374</v>
      </c>
      <c r="E2418" s="99" t="s">
        <v>13655</v>
      </c>
      <c r="F2418" s="99" t="s">
        <v>12070</v>
      </c>
      <c r="G2418" s="97" t="s">
        <v>7959</v>
      </c>
      <c r="H2418" s="97"/>
      <c r="I2418" s="96" t="s">
        <v>13451</v>
      </c>
      <c r="J2418" s="95" t="s">
        <v>1466</v>
      </c>
      <c r="K2418" s="95" t="s">
        <v>12002</v>
      </c>
      <c r="L2418" s="164">
        <v>1636.95</v>
      </c>
      <c r="M2418" s="154">
        <v>1800.65</v>
      </c>
      <c r="N2418" s="125">
        <f>(Combined[[#This Row],[Westlake List Price 06-01-26]]-Combined[[#This Row],[Westlake List Price 05-01-26]])/Combined[[#This Row],[Westlake List Price 05-01-26]]</f>
        <v>0.10000305446104038</v>
      </c>
    </row>
    <row r="2419" spans="1:14" x14ac:dyDescent="0.3">
      <c r="A2419" s="118">
        <v>4436</v>
      </c>
      <c r="B2419" s="118" t="s">
        <v>16224</v>
      </c>
      <c r="C2419" s="118" t="s">
        <v>7960</v>
      </c>
      <c r="D2419" s="99" t="s">
        <v>13374</v>
      </c>
      <c r="E2419" s="99" t="s">
        <v>13656</v>
      </c>
      <c r="F2419" s="99" t="s">
        <v>12276</v>
      </c>
      <c r="G2419" s="97" t="s">
        <v>7960</v>
      </c>
      <c r="H2419" s="97"/>
      <c r="I2419" s="96" t="s">
        <v>13451</v>
      </c>
      <c r="J2419" s="95" t="s">
        <v>1445</v>
      </c>
      <c r="K2419" s="95" t="s">
        <v>12002</v>
      </c>
      <c r="L2419" s="164">
        <v>2061.61</v>
      </c>
      <c r="M2419" s="154">
        <v>2267.77</v>
      </c>
      <c r="N2419" s="125">
        <f>(Combined[[#This Row],[Westlake List Price 06-01-26]]-Combined[[#This Row],[Westlake List Price 05-01-26]])/Combined[[#This Row],[Westlake List Price 05-01-26]]</f>
        <v>9.9999514942205284E-2</v>
      </c>
    </row>
    <row r="2420" spans="1:14" x14ac:dyDescent="0.3">
      <c r="A2420" s="118">
        <v>4437</v>
      </c>
      <c r="B2420" s="118" t="s">
        <v>16225</v>
      </c>
      <c r="C2420" s="118" t="s">
        <v>7961</v>
      </c>
      <c r="D2420" s="99" t="s">
        <v>13374</v>
      </c>
      <c r="E2420" s="99" t="s">
        <v>13656</v>
      </c>
      <c r="F2420" s="99" t="s">
        <v>12278</v>
      </c>
      <c r="G2420" s="97" t="s">
        <v>7961</v>
      </c>
      <c r="H2420" s="97"/>
      <c r="I2420" s="96" t="s">
        <v>13451</v>
      </c>
      <c r="J2420" s="95" t="s">
        <v>1446</v>
      </c>
      <c r="K2420" s="95" t="s">
        <v>12002</v>
      </c>
      <c r="L2420" s="164">
        <v>2167.58</v>
      </c>
      <c r="M2420" s="154">
        <v>2384.34</v>
      </c>
      <c r="N2420" s="125">
        <f>(Combined[[#This Row],[Westlake List Price 06-01-26]]-Combined[[#This Row],[Westlake List Price 05-01-26]])/Combined[[#This Row],[Westlake List Price 05-01-26]]</f>
        <v>0.10000092268797471</v>
      </c>
    </row>
    <row r="2421" spans="1:14" x14ac:dyDescent="0.3">
      <c r="A2421" s="118">
        <v>4438</v>
      </c>
      <c r="B2421" s="118" t="s">
        <v>16226</v>
      </c>
      <c r="C2421" s="118" t="s">
        <v>7962</v>
      </c>
      <c r="D2421" s="99" t="s">
        <v>13374</v>
      </c>
      <c r="E2421" s="99" t="s">
        <v>13656</v>
      </c>
      <c r="F2421" s="99" t="s">
        <v>12280</v>
      </c>
      <c r="G2421" s="97" t="s">
        <v>7962</v>
      </c>
      <c r="H2421" s="97"/>
      <c r="I2421" s="96" t="s">
        <v>13451</v>
      </c>
      <c r="J2421" s="95" t="s">
        <v>1447</v>
      </c>
      <c r="K2421" s="95" t="s">
        <v>12002</v>
      </c>
      <c r="L2421" s="164">
        <v>3059.39</v>
      </c>
      <c r="M2421" s="154">
        <v>3365.33</v>
      </c>
      <c r="N2421" s="125">
        <f>(Combined[[#This Row],[Westlake List Price 06-01-26]]-Combined[[#This Row],[Westlake List Price 05-01-26]])/Combined[[#This Row],[Westlake List Price 05-01-26]]</f>
        <v>0.10000032686254452</v>
      </c>
    </row>
    <row r="2422" spans="1:14" x14ac:dyDescent="0.3">
      <c r="A2422" s="118">
        <v>4439</v>
      </c>
      <c r="B2422" s="118" t="s">
        <v>16227</v>
      </c>
      <c r="C2422" s="118" t="s">
        <v>7963</v>
      </c>
      <c r="D2422" s="99" t="s">
        <v>13374</v>
      </c>
      <c r="E2422" s="99" t="s">
        <v>13656</v>
      </c>
      <c r="F2422" s="99" t="s">
        <v>12282</v>
      </c>
      <c r="G2422" s="97" t="s">
        <v>7963</v>
      </c>
      <c r="H2422" s="97"/>
      <c r="I2422" s="96" t="s">
        <v>13451</v>
      </c>
      <c r="J2422" s="95" t="s">
        <v>1444</v>
      </c>
      <c r="K2422" s="95" t="s">
        <v>12002</v>
      </c>
      <c r="L2422" s="164">
        <v>3462.99</v>
      </c>
      <c r="M2422" s="154">
        <v>3809.29</v>
      </c>
      <c r="N2422" s="125">
        <f>(Combined[[#This Row],[Westlake List Price 06-01-26]]-Combined[[#This Row],[Westlake List Price 05-01-26]])/Combined[[#This Row],[Westlake List Price 05-01-26]]</f>
        <v>0.10000028876779898</v>
      </c>
    </row>
    <row r="2423" spans="1:14" x14ac:dyDescent="0.3">
      <c r="A2423" s="118">
        <v>4440</v>
      </c>
      <c r="B2423" s="118" t="s">
        <v>16228</v>
      </c>
      <c r="C2423" s="118" t="s">
        <v>7964</v>
      </c>
      <c r="D2423" s="99" t="s">
        <v>13374</v>
      </c>
      <c r="E2423" s="99" t="s">
        <v>13657</v>
      </c>
      <c r="F2423" s="99" t="s">
        <v>12284</v>
      </c>
      <c r="G2423" s="97" t="s">
        <v>7964</v>
      </c>
      <c r="H2423" s="97"/>
      <c r="I2423" s="96" t="s">
        <v>13451</v>
      </c>
      <c r="J2423" s="95" t="s">
        <v>1450</v>
      </c>
      <c r="K2423" s="95" t="s">
        <v>12002</v>
      </c>
      <c r="L2423" s="164">
        <v>2612.36</v>
      </c>
      <c r="M2423" s="154">
        <v>2873.6</v>
      </c>
      <c r="N2423" s="125">
        <f>(Combined[[#This Row],[Westlake List Price 06-01-26]]-Combined[[#This Row],[Westlake List Price 05-01-26]])/Combined[[#This Row],[Westlake List Price 05-01-26]]</f>
        <v>0.10000153118253217</v>
      </c>
    </row>
    <row r="2424" spans="1:14" x14ac:dyDescent="0.3">
      <c r="A2424" s="118">
        <v>4441</v>
      </c>
      <c r="B2424" s="118" t="s">
        <v>16229</v>
      </c>
      <c r="C2424" s="118" t="s">
        <v>7965</v>
      </c>
      <c r="D2424" s="99" t="s">
        <v>13374</v>
      </c>
      <c r="E2424" s="99" t="s">
        <v>13657</v>
      </c>
      <c r="F2424" s="99" t="s">
        <v>12286</v>
      </c>
      <c r="G2424" s="97" t="s">
        <v>7965</v>
      </c>
      <c r="H2424" s="97"/>
      <c r="I2424" s="96" t="s">
        <v>13451</v>
      </c>
      <c r="J2424" s="95" t="s">
        <v>1451</v>
      </c>
      <c r="K2424" s="95" t="s">
        <v>12002</v>
      </c>
      <c r="L2424" s="164">
        <v>2777.9</v>
      </c>
      <c r="M2424" s="154">
        <v>3055.69</v>
      </c>
      <c r="N2424" s="125">
        <f>(Combined[[#This Row],[Westlake List Price 06-01-26]]-Combined[[#This Row],[Westlake List Price 05-01-26]])/Combined[[#This Row],[Westlake List Price 05-01-26]]</f>
        <v>9.9999999999999978E-2</v>
      </c>
    </row>
    <row r="2425" spans="1:14" x14ac:dyDescent="0.3">
      <c r="A2425" s="118">
        <v>4442</v>
      </c>
      <c r="B2425" s="118" t="s">
        <v>16230</v>
      </c>
      <c r="C2425" s="118" t="s">
        <v>7966</v>
      </c>
      <c r="D2425" s="99" t="s">
        <v>13374</v>
      </c>
      <c r="E2425" s="99" t="s">
        <v>13657</v>
      </c>
      <c r="F2425" s="99" t="s">
        <v>12288</v>
      </c>
      <c r="G2425" s="97" t="s">
        <v>7966</v>
      </c>
      <c r="H2425" s="97"/>
      <c r="I2425" s="96" t="s">
        <v>13451</v>
      </c>
      <c r="J2425" s="95" t="s">
        <v>1452</v>
      </c>
      <c r="K2425" s="95" t="s">
        <v>12002</v>
      </c>
      <c r="L2425" s="164">
        <v>3749.24</v>
      </c>
      <c r="M2425" s="154">
        <v>4124.16</v>
      </c>
      <c r="N2425" s="125">
        <f>(Combined[[#This Row],[Westlake List Price 06-01-26]]-Combined[[#This Row],[Westlake List Price 05-01-26]])/Combined[[#This Row],[Westlake List Price 05-01-26]]</f>
        <v>9.9998933117111763E-2</v>
      </c>
    </row>
    <row r="2426" spans="1:14" x14ac:dyDescent="0.3">
      <c r="A2426" s="118">
        <v>4443</v>
      </c>
      <c r="B2426" s="118" t="s">
        <v>16231</v>
      </c>
      <c r="C2426" s="118" t="s">
        <v>7967</v>
      </c>
      <c r="D2426" s="99" t="s">
        <v>13374</v>
      </c>
      <c r="E2426" s="99" t="s">
        <v>13657</v>
      </c>
      <c r="F2426" s="99" t="s">
        <v>12290</v>
      </c>
      <c r="G2426" s="97" t="s">
        <v>7967</v>
      </c>
      <c r="H2426" s="97"/>
      <c r="I2426" s="96" t="s">
        <v>13451</v>
      </c>
      <c r="J2426" s="95" t="s">
        <v>1448</v>
      </c>
      <c r="K2426" s="95" t="s">
        <v>12002</v>
      </c>
      <c r="L2426" s="164">
        <v>4332.6899999999996</v>
      </c>
      <c r="M2426" s="154">
        <v>4765.96</v>
      </c>
      <c r="N2426" s="125">
        <f>(Combined[[#This Row],[Westlake List Price 06-01-26]]-Combined[[#This Row],[Westlake List Price 05-01-26]])/Combined[[#This Row],[Westlake List Price 05-01-26]]</f>
        <v>0.10000023080349632</v>
      </c>
    </row>
    <row r="2427" spans="1:14" x14ac:dyDescent="0.3">
      <c r="A2427" s="118">
        <v>4444</v>
      </c>
      <c r="B2427" s="118" t="s">
        <v>16232</v>
      </c>
      <c r="C2427" s="118" t="s">
        <v>7968</v>
      </c>
      <c r="D2427" s="99" t="s">
        <v>13374</v>
      </c>
      <c r="E2427" s="99" t="s">
        <v>13657</v>
      </c>
      <c r="F2427" s="99" t="s">
        <v>12339</v>
      </c>
      <c r="G2427" s="97" t="s">
        <v>7968</v>
      </c>
      <c r="H2427" s="97"/>
      <c r="I2427" s="96" t="s">
        <v>13451</v>
      </c>
      <c r="J2427" s="95" t="s">
        <v>1449</v>
      </c>
      <c r="K2427" s="95" t="s">
        <v>12002</v>
      </c>
      <c r="L2427" s="164">
        <v>4693.6099999999997</v>
      </c>
      <c r="M2427" s="154">
        <v>5162.97</v>
      </c>
      <c r="N2427" s="125">
        <f>(Combined[[#This Row],[Westlake List Price 06-01-26]]-Combined[[#This Row],[Westlake List Price 05-01-26]])/Combined[[#This Row],[Westlake List Price 05-01-26]]</f>
        <v>9.9999786944377694E-2</v>
      </c>
    </row>
    <row r="2428" spans="1:14" x14ac:dyDescent="0.3">
      <c r="A2428" s="118">
        <v>4445</v>
      </c>
      <c r="B2428" s="118" t="s">
        <v>16233</v>
      </c>
      <c r="C2428" s="118" t="s">
        <v>7969</v>
      </c>
      <c r="D2428" s="99" t="s">
        <v>13374</v>
      </c>
      <c r="E2428" s="99" t="s">
        <v>13661</v>
      </c>
      <c r="F2428" s="99" t="s">
        <v>9667</v>
      </c>
      <c r="G2428" s="97" t="s">
        <v>7969</v>
      </c>
      <c r="H2428" s="97"/>
      <c r="I2428" s="96" t="s">
        <v>13451</v>
      </c>
      <c r="J2428" s="95" t="s">
        <v>1456</v>
      </c>
      <c r="K2428" s="95" t="s">
        <v>12002</v>
      </c>
      <c r="L2428" s="164">
        <v>3769.05</v>
      </c>
      <c r="M2428" s="154">
        <v>4145.96</v>
      </c>
      <c r="N2428" s="125">
        <f>(Combined[[#This Row],[Westlake List Price 06-01-26]]-Combined[[#This Row],[Westlake List Price 05-01-26]])/Combined[[#This Row],[Westlake List Price 05-01-26]]</f>
        <v>0.10000132659423458</v>
      </c>
    </row>
    <row r="2429" spans="1:14" x14ac:dyDescent="0.3">
      <c r="A2429" s="118">
        <v>4446</v>
      </c>
      <c r="B2429" s="118" t="s">
        <v>16234</v>
      </c>
      <c r="C2429" s="118" t="s">
        <v>7970</v>
      </c>
      <c r="D2429" s="99" t="s">
        <v>13374</v>
      </c>
      <c r="E2429" s="99" t="s">
        <v>13661</v>
      </c>
      <c r="F2429" s="99" t="s">
        <v>9669</v>
      </c>
      <c r="G2429" s="97" t="s">
        <v>7970</v>
      </c>
      <c r="H2429" s="97"/>
      <c r="I2429" s="96" t="s">
        <v>13451</v>
      </c>
      <c r="J2429" s="95" t="s">
        <v>1457</v>
      </c>
      <c r="K2429" s="95" t="s">
        <v>12002</v>
      </c>
      <c r="L2429" s="164">
        <v>4296.83</v>
      </c>
      <c r="M2429" s="154">
        <v>4726.51</v>
      </c>
      <c r="N2429" s="125">
        <f>(Combined[[#This Row],[Westlake List Price 06-01-26]]-Combined[[#This Row],[Westlake List Price 05-01-26]])/Combined[[#This Row],[Westlake List Price 05-01-26]]</f>
        <v>9.9999301810869939E-2</v>
      </c>
    </row>
    <row r="2430" spans="1:14" x14ac:dyDescent="0.3">
      <c r="A2430" s="118">
        <v>4447</v>
      </c>
      <c r="B2430" s="118" t="s">
        <v>16235</v>
      </c>
      <c r="C2430" s="118" t="s">
        <v>7971</v>
      </c>
      <c r="D2430" s="99" t="s">
        <v>13374</v>
      </c>
      <c r="E2430" s="99" t="s">
        <v>13661</v>
      </c>
      <c r="F2430" s="99" t="s">
        <v>9671</v>
      </c>
      <c r="G2430" s="97" t="s">
        <v>7971</v>
      </c>
      <c r="H2430" s="97"/>
      <c r="I2430" s="96" t="s">
        <v>13451</v>
      </c>
      <c r="J2430" s="95" t="s">
        <v>1458</v>
      </c>
      <c r="K2430" s="95" t="s">
        <v>12002</v>
      </c>
      <c r="L2430" s="164">
        <v>4603.75</v>
      </c>
      <c r="M2430" s="154">
        <v>5064.13</v>
      </c>
      <c r="N2430" s="125">
        <f>(Combined[[#This Row],[Westlake List Price 06-01-26]]-Combined[[#This Row],[Westlake List Price 05-01-26]])/Combined[[#This Row],[Westlake List Price 05-01-26]]</f>
        <v>0.10000108607113768</v>
      </c>
    </row>
    <row r="2431" spans="1:14" x14ac:dyDescent="0.3">
      <c r="A2431" s="118">
        <v>4448</v>
      </c>
      <c r="B2431" s="118" t="s">
        <v>16236</v>
      </c>
      <c r="C2431" s="118" t="s">
        <v>7972</v>
      </c>
      <c r="D2431" s="99" t="s">
        <v>13374</v>
      </c>
      <c r="E2431" s="99" t="s">
        <v>13661</v>
      </c>
      <c r="F2431" s="99" t="s">
        <v>9673</v>
      </c>
      <c r="G2431" s="97" t="s">
        <v>7972</v>
      </c>
      <c r="H2431" s="97"/>
      <c r="I2431" s="96" t="s">
        <v>13451</v>
      </c>
      <c r="J2431" s="95" t="s">
        <v>1453</v>
      </c>
      <c r="K2431" s="95" t="s">
        <v>12002</v>
      </c>
      <c r="L2431" s="164">
        <v>5359.97</v>
      </c>
      <c r="M2431" s="154">
        <v>5895.97</v>
      </c>
      <c r="N2431" s="125">
        <f>(Combined[[#This Row],[Westlake List Price 06-01-26]]-Combined[[#This Row],[Westlake List Price 05-01-26]])/Combined[[#This Row],[Westlake List Price 05-01-26]]</f>
        <v>0.10000055970462521</v>
      </c>
    </row>
    <row r="2432" spans="1:14" x14ac:dyDescent="0.3">
      <c r="A2432" s="118">
        <v>4449</v>
      </c>
      <c r="B2432" s="118" t="s">
        <v>16237</v>
      </c>
      <c r="C2432" s="118" t="s">
        <v>7973</v>
      </c>
      <c r="D2432" s="99" t="s">
        <v>13374</v>
      </c>
      <c r="E2432" s="99" t="s">
        <v>13661</v>
      </c>
      <c r="F2432" s="99" t="s">
        <v>9675</v>
      </c>
      <c r="G2432" s="97" t="s">
        <v>7973</v>
      </c>
      <c r="H2432" s="97"/>
      <c r="I2432" s="96" t="s">
        <v>13451</v>
      </c>
      <c r="J2432" s="95" t="s">
        <v>1454</v>
      </c>
      <c r="K2432" s="95" t="s">
        <v>12002</v>
      </c>
      <c r="L2432" s="164">
        <v>6714.93</v>
      </c>
      <c r="M2432" s="154">
        <v>7386.42</v>
      </c>
      <c r="N2432" s="125">
        <f>(Combined[[#This Row],[Westlake List Price 06-01-26]]-Combined[[#This Row],[Westlake List Price 05-01-26]])/Combined[[#This Row],[Westlake List Price 05-01-26]]</f>
        <v>9.9999553234359814E-2</v>
      </c>
    </row>
    <row r="2433" spans="1:14" x14ac:dyDescent="0.3">
      <c r="A2433" s="118">
        <v>4450</v>
      </c>
      <c r="B2433" s="118" t="s">
        <v>16238</v>
      </c>
      <c r="C2433" s="118" t="s">
        <v>7974</v>
      </c>
      <c r="D2433" s="99" t="s">
        <v>13374</v>
      </c>
      <c r="E2433" s="99" t="s">
        <v>13661</v>
      </c>
      <c r="F2433" s="99" t="s">
        <v>9677</v>
      </c>
      <c r="G2433" s="97" t="s">
        <v>7974</v>
      </c>
      <c r="H2433" s="97"/>
      <c r="I2433" s="96" t="s">
        <v>13451</v>
      </c>
      <c r="J2433" s="95" t="s">
        <v>1455</v>
      </c>
      <c r="K2433" s="95" t="s">
        <v>12002</v>
      </c>
      <c r="L2433" s="164">
        <v>7452.46</v>
      </c>
      <c r="M2433" s="154">
        <v>8197.7099999999991</v>
      </c>
      <c r="N2433" s="125">
        <f>(Combined[[#This Row],[Westlake List Price 06-01-26]]-Combined[[#This Row],[Westlake List Price 05-01-26]])/Combined[[#This Row],[Westlake List Price 05-01-26]]</f>
        <v>0.10000053673552077</v>
      </c>
    </row>
    <row r="2434" spans="1:14" x14ac:dyDescent="0.3">
      <c r="A2434" s="118">
        <v>4451</v>
      </c>
      <c r="B2434" s="118" t="s">
        <v>16239</v>
      </c>
      <c r="C2434" s="118" t="s">
        <v>7975</v>
      </c>
      <c r="D2434" s="99" t="s">
        <v>13374</v>
      </c>
      <c r="E2434" s="99" t="s">
        <v>13648</v>
      </c>
      <c r="F2434" s="99" t="s">
        <v>12312</v>
      </c>
      <c r="G2434" s="97" t="s">
        <v>7975</v>
      </c>
      <c r="H2434" s="97"/>
      <c r="I2434" s="96" t="s">
        <v>13451</v>
      </c>
      <c r="J2434" s="95" t="s">
        <v>1459</v>
      </c>
      <c r="K2434" s="95" t="s">
        <v>12002</v>
      </c>
      <c r="L2434" s="164">
        <v>7851.78</v>
      </c>
      <c r="M2434" s="154">
        <v>8636.9599999999991</v>
      </c>
      <c r="N2434" s="125">
        <f>(Combined[[#This Row],[Westlake List Price 06-01-26]]-Combined[[#This Row],[Westlake List Price 05-01-26]])/Combined[[#This Row],[Westlake List Price 05-01-26]]</f>
        <v>0.10000025471931198</v>
      </c>
    </row>
    <row r="2435" spans="1:14" x14ac:dyDescent="0.3">
      <c r="A2435" s="118">
        <v>4452</v>
      </c>
      <c r="B2435" s="118" t="s">
        <v>16240</v>
      </c>
      <c r="C2435" s="118" t="s">
        <v>7976</v>
      </c>
      <c r="D2435" s="99" t="s">
        <v>13374</v>
      </c>
      <c r="E2435" s="99" t="s">
        <v>13648</v>
      </c>
      <c r="F2435" s="99" t="s">
        <v>12314</v>
      </c>
      <c r="G2435" s="97" t="s">
        <v>7976</v>
      </c>
      <c r="H2435" s="97"/>
      <c r="I2435" s="96" t="s">
        <v>13451</v>
      </c>
      <c r="J2435" s="95" t="s">
        <v>1460</v>
      </c>
      <c r="K2435" s="95" t="s">
        <v>12002</v>
      </c>
      <c r="L2435" s="164">
        <v>8241.9500000000007</v>
      </c>
      <c r="M2435" s="154">
        <v>9066.15</v>
      </c>
      <c r="N2435" s="125">
        <f>(Combined[[#This Row],[Westlake List Price 06-01-26]]-Combined[[#This Row],[Westlake List Price 05-01-26]])/Combined[[#This Row],[Westlake List Price 05-01-26]]</f>
        <v>0.10000060665255174</v>
      </c>
    </row>
    <row r="2436" spans="1:14" x14ac:dyDescent="0.3">
      <c r="A2436" s="118">
        <v>4453</v>
      </c>
      <c r="B2436" s="118" t="s">
        <v>16241</v>
      </c>
      <c r="C2436" s="118" t="s">
        <v>7977</v>
      </c>
      <c r="D2436" s="99" t="s">
        <v>13374</v>
      </c>
      <c r="E2436" s="99" t="s">
        <v>13648</v>
      </c>
      <c r="F2436" s="99" t="s">
        <v>12316</v>
      </c>
      <c r="G2436" s="97" t="s">
        <v>7977</v>
      </c>
      <c r="H2436" s="97"/>
      <c r="I2436" s="96" t="s">
        <v>13451</v>
      </c>
      <c r="J2436" s="95" t="s">
        <v>1461</v>
      </c>
      <c r="K2436" s="95" t="s">
        <v>12002</v>
      </c>
      <c r="L2436" s="164">
        <v>9008.02</v>
      </c>
      <c r="M2436" s="154">
        <v>9908.82</v>
      </c>
      <c r="N2436" s="125">
        <f>(Combined[[#This Row],[Westlake List Price 06-01-26]]-Combined[[#This Row],[Westlake List Price 05-01-26]])/Combined[[#This Row],[Westlake List Price 05-01-26]]</f>
        <v>9.9999777975626078E-2</v>
      </c>
    </row>
    <row r="2437" spans="1:14" x14ac:dyDescent="0.3">
      <c r="A2437" s="118">
        <v>4454</v>
      </c>
      <c r="B2437" s="118" t="s">
        <v>14565</v>
      </c>
      <c r="C2437" s="118" t="s">
        <v>7978</v>
      </c>
      <c r="D2437" s="99" t="s">
        <v>13374</v>
      </c>
      <c r="E2437" s="99" t="s">
        <v>13662</v>
      </c>
      <c r="F2437" s="99" t="s">
        <v>9687</v>
      </c>
      <c r="G2437" s="97" t="s">
        <v>7978</v>
      </c>
      <c r="H2437" s="97"/>
      <c r="I2437" s="96" t="s">
        <v>13451</v>
      </c>
      <c r="J2437" s="95" t="s">
        <v>5807</v>
      </c>
      <c r="K2437" s="95" t="s">
        <v>12002</v>
      </c>
      <c r="L2437" s="164">
        <v>13712.12</v>
      </c>
      <c r="M2437" s="154">
        <v>15083.33</v>
      </c>
      <c r="N2437" s="125">
        <f>(Combined[[#This Row],[Westlake List Price 06-01-26]]-Combined[[#This Row],[Westlake List Price 05-01-26]])/Combined[[#This Row],[Westlake List Price 05-01-26]]</f>
        <v>9.9999854143633451E-2</v>
      </c>
    </row>
    <row r="2438" spans="1:14" x14ac:dyDescent="0.3">
      <c r="A2438" s="118">
        <v>4455</v>
      </c>
      <c r="B2438" s="118" t="s">
        <v>14565</v>
      </c>
      <c r="C2438" s="118" t="s">
        <v>7979</v>
      </c>
      <c r="D2438" s="99" t="s">
        <v>13374</v>
      </c>
      <c r="E2438" s="99" t="s">
        <v>13662</v>
      </c>
      <c r="F2438" s="99" t="s">
        <v>9689</v>
      </c>
      <c r="G2438" s="97" t="s">
        <v>7979</v>
      </c>
      <c r="H2438" s="97"/>
      <c r="I2438" s="96" t="s">
        <v>13451</v>
      </c>
      <c r="J2438" s="95" t="s">
        <v>5807</v>
      </c>
      <c r="K2438" s="95" t="s">
        <v>12002</v>
      </c>
      <c r="L2438" s="164">
        <v>16559.330000000002</v>
      </c>
      <c r="M2438" s="154">
        <v>18215.259999999998</v>
      </c>
      <c r="N2438" s="125">
        <f>(Combined[[#This Row],[Westlake List Price 06-01-26]]-Combined[[#This Row],[Westlake List Price 05-01-26]])/Combined[[#This Row],[Westlake List Price 05-01-26]]</f>
        <v>9.9999818833249682E-2</v>
      </c>
    </row>
    <row r="2439" spans="1:14" x14ac:dyDescent="0.3">
      <c r="A2439" s="118">
        <v>4456</v>
      </c>
      <c r="B2439" s="118" t="s">
        <v>14565</v>
      </c>
      <c r="C2439" s="118" t="s">
        <v>7980</v>
      </c>
      <c r="D2439" s="99" t="s">
        <v>13374</v>
      </c>
      <c r="E2439" s="99" t="s">
        <v>13662</v>
      </c>
      <c r="F2439" s="99" t="s">
        <v>9691</v>
      </c>
      <c r="G2439" s="97" t="s">
        <v>7980</v>
      </c>
      <c r="H2439" s="97"/>
      <c r="I2439" s="96" t="s">
        <v>13451</v>
      </c>
      <c r="J2439" s="95" t="s">
        <v>5807</v>
      </c>
      <c r="K2439" s="95" t="s">
        <v>12002</v>
      </c>
      <c r="L2439" s="164">
        <v>17851.169999999998</v>
      </c>
      <c r="M2439" s="154">
        <v>19636.29</v>
      </c>
      <c r="N2439" s="125">
        <f>(Combined[[#This Row],[Westlake List Price 06-01-26]]-Combined[[#This Row],[Westlake List Price 05-01-26]])/Combined[[#This Row],[Westlake List Price 05-01-26]]</f>
        <v>0.10000016805621159</v>
      </c>
    </row>
    <row r="2440" spans="1:14" x14ac:dyDescent="0.3">
      <c r="A2440" s="118">
        <v>4457</v>
      </c>
      <c r="B2440" s="118" t="s">
        <v>14565</v>
      </c>
      <c r="C2440" s="118" t="s">
        <v>7981</v>
      </c>
      <c r="D2440" s="99" t="s">
        <v>13374</v>
      </c>
      <c r="E2440" s="99" t="s">
        <v>13650</v>
      </c>
      <c r="F2440" s="99" t="s">
        <v>12365</v>
      </c>
      <c r="G2440" s="97" t="s">
        <v>7981</v>
      </c>
      <c r="H2440" s="97"/>
      <c r="I2440" s="96" t="s">
        <v>13451</v>
      </c>
      <c r="J2440" s="95" t="s">
        <v>5807</v>
      </c>
      <c r="K2440" s="95" t="s">
        <v>12002</v>
      </c>
      <c r="L2440" s="164">
        <v>21393.79</v>
      </c>
      <c r="M2440" s="154">
        <v>23533.17</v>
      </c>
      <c r="N2440" s="125">
        <f>(Combined[[#This Row],[Westlake List Price 06-01-26]]-Combined[[#This Row],[Westlake List Price 05-01-26]])/Combined[[#This Row],[Westlake List Price 05-01-26]]</f>
        <v>0.1000000467425359</v>
      </c>
    </row>
    <row r="2441" spans="1:14" x14ac:dyDescent="0.3">
      <c r="A2441" s="118">
        <v>4458</v>
      </c>
      <c r="B2441" s="118" t="s">
        <v>14565</v>
      </c>
      <c r="C2441" s="118" t="s">
        <v>7982</v>
      </c>
      <c r="D2441" s="99" t="s">
        <v>13374</v>
      </c>
      <c r="E2441" s="99" t="s">
        <v>13650</v>
      </c>
      <c r="F2441" s="99" t="s">
        <v>12367</v>
      </c>
      <c r="G2441" s="97" t="s">
        <v>7982</v>
      </c>
      <c r="H2441" s="97"/>
      <c r="I2441" s="96" t="s">
        <v>13451</v>
      </c>
      <c r="J2441" s="95" t="s">
        <v>5807</v>
      </c>
      <c r="K2441" s="95" t="s">
        <v>12002</v>
      </c>
      <c r="L2441" s="164">
        <v>26939.63</v>
      </c>
      <c r="M2441" s="154">
        <v>29633.59</v>
      </c>
      <c r="N2441" s="125">
        <f>(Combined[[#This Row],[Westlake List Price 06-01-26]]-Combined[[#This Row],[Westlake List Price 05-01-26]])/Combined[[#This Row],[Westlake List Price 05-01-26]]</f>
        <v>9.9999888639895909E-2</v>
      </c>
    </row>
    <row r="2442" spans="1:14" x14ac:dyDescent="0.3">
      <c r="A2442" s="118">
        <v>4459</v>
      </c>
      <c r="B2442" s="118" t="s">
        <v>14565</v>
      </c>
      <c r="C2442" s="118" t="s">
        <v>7983</v>
      </c>
      <c r="D2442" s="99" t="s">
        <v>13374</v>
      </c>
      <c r="E2442" s="99" t="s">
        <v>13650</v>
      </c>
      <c r="F2442" s="99" t="s">
        <v>12369</v>
      </c>
      <c r="G2442" s="97" t="s">
        <v>7983</v>
      </c>
      <c r="H2442" s="97"/>
      <c r="I2442" s="96" t="s">
        <v>13451</v>
      </c>
      <c r="J2442" s="95" t="s">
        <v>5807</v>
      </c>
      <c r="K2442" s="95" t="s">
        <v>12002</v>
      </c>
      <c r="L2442" s="164">
        <v>28379.67</v>
      </c>
      <c r="M2442" s="154">
        <v>31217.64</v>
      </c>
      <c r="N2442" s="125">
        <f>(Combined[[#This Row],[Westlake List Price 06-01-26]]-Combined[[#This Row],[Westlake List Price 05-01-26]])/Combined[[#This Row],[Westlake List Price 05-01-26]]</f>
        <v>0.10000010570947447</v>
      </c>
    </row>
    <row r="2443" spans="1:14" x14ac:dyDescent="0.3">
      <c r="A2443" s="118">
        <v>4460</v>
      </c>
      <c r="B2443" s="118" t="s">
        <v>14565</v>
      </c>
      <c r="C2443" s="118" t="s">
        <v>7984</v>
      </c>
      <c r="D2443" s="99" t="s">
        <v>13374</v>
      </c>
      <c r="E2443" s="99" t="s">
        <v>13663</v>
      </c>
      <c r="F2443" s="99" t="s">
        <v>9213</v>
      </c>
      <c r="G2443" s="97" t="s">
        <v>7984</v>
      </c>
      <c r="H2443" s="97"/>
      <c r="I2443" s="96" t="s">
        <v>13451</v>
      </c>
      <c r="J2443" s="95" t="s">
        <v>5807</v>
      </c>
      <c r="K2443" s="95" t="s">
        <v>12002</v>
      </c>
      <c r="L2443" s="164">
        <v>27857.34</v>
      </c>
      <c r="M2443" s="154">
        <v>30643.07</v>
      </c>
      <c r="N2443" s="125">
        <f>(Combined[[#This Row],[Westlake List Price 06-01-26]]-Combined[[#This Row],[Westlake List Price 05-01-26]])/Combined[[#This Row],[Westlake List Price 05-01-26]]</f>
        <v>9.9999856411272556E-2</v>
      </c>
    </row>
    <row r="2444" spans="1:14" x14ac:dyDescent="0.3">
      <c r="A2444" s="118">
        <v>4461</v>
      </c>
      <c r="B2444" s="118" t="s">
        <v>14565</v>
      </c>
      <c r="C2444" s="118" t="s">
        <v>7985</v>
      </c>
      <c r="D2444" s="99" t="s">
        <v>13374</v>
      </c>
      <c r="E2444" s="99" t="s">
        <v>13663</v>
      </c>
      <c r="F2444" s="99" t="s">
        <v>9215</v>
      </c>
      <c r="G2444" s="97" t="s">
        <v>7985</v>
      </c>
      <c r="H2444" s="97"/>
      <c r="I2444" s="96" t="s">
        <v>13451</v>
      </c>
      <c r="J2444" s="95" t="s">
        <v>5807</v>
      </c>
      <c r="K2444" s="95" t="s">
        <v>12002</v>
      </c>
      <c r="L2444" s="164">
        <v>30050.36</v>
      </c>
      <c r="M2444" s="154">
        <v>33055.4</v>
      </c>
      <c r="N2444" s="125">
        <f>(Combined[[#This Row],[Westlake List Price 06-01-26]]-Combined[[#This Row],[Westlake List Price 05-01-26]])/Combined[[#This Row],[Westlake List Price 05-01-26]]</f>
        <v>0.10000013310988623</v>
      </c>
    </row>
    <row r="2445" spans="1:14" x14ac:dyDescent="0.3">
      <c r="A2445" s="118">
        <v>4462</v>
      </c>
      <c r="B2445" s="118" t="s">
        <v>14565</v>
      </c>
      <c r="C2445" s="118" t="s">
        <v>7986</v>
      </c>
      <c r="D2445" s="99" t="s">
        <v>13374</v>
      </c>
      <c r="E2445" s="99" t="s">
        <v>13663</v>
      </c>
      <c r="F2445" s="99" t="s">
        <v>9217</v>
      </c>
      <c r="G2445" s="97" t="s">
        <v>7986</v>
      </c>
      <c r="H2445" s="97"/>
      <c r="I2445" s="96" t="s">
        <v>13451</v>
      </c>
      <c r="J2445" s="95" t="s">
        <v>5807</v>
      </c>
      <c r="K2445" s="95" t="s">
        <v>12002</v>
      </c>
      <c r="L2445" s="164">
        <v>34452.18</v>
      </c>
      <c r="M2445" s="154">
        <v>37897.4</v>
      </c>
      <c r="N2445" s="125">
        <f>(Combined[[#This Row],[Westlake List Price 06-01-26]]-Combined[[#This Row],[Westlake List Price 05-01-26]])/Combined[[#This Row],[Westlake List Price 05-01-26]]</f>
        <v>0.10000005805147892</v>
      </c>
    </row>
    <row r="2446" spans="1:14" x14ac:dyDescent="0.3">
      <c r="A2446" s="118">
        <v>4463</v>
      </c>
      <c r="B2446" s="118" t="s">
        <v>14565</v>
      </c>
      <c r="C2446" s="118" t="s">
        <v>7987</v>
      </c>
      <c r="D2446" s="99" t="s">
        <v>13374</v>
      </c>
      <c r="E2446" s="99" t="s">
        <v>13664</v>
      </c>
      <c r="F2446" s="99" t="s">
        <v>9233</v>
      </c>
      <c r="G2446" s="97" t="s">
        <v>7987</v>
      </c>
      <c r="H2446" s="97"/>
      <c r="I2446" s="96" t="s">
        <v>13451</v>
      </c>
      <c r="J2446" s="95" t="s">
        <v>5807</v>
      </c>
      <c r="K2446" s="95" t="s">
        <v>12002</v>
      </c>
      <c r="L2446" s="164">
        <v>35798.26</v>
      </c>
      <c r="M2446" s="154">
        <v>39378.089999999997</v>
      </c>
      <c r="N2446" s="125">
        <f>(Combined[[#This Row],[Westlake List Price 06-01-26]]-Combined[[#This Row],[Westlake List Price 05-01-26]])/Combined[[#This Row],[Westlake List Price 05-01-26]]</f>
        <v>0.10000011173727422</v>
      </c>
    </row>
    <row r="2447" spans="1:14" x14ac:dyDescent="0.3">
      <c r="A2447" s="118">
        <v>4464</v>
      </c>
      <c r="B2447" s="118" t="s">
        <v>14565</v>
      </c>
      <c r="C2447" s="118" t="s">
        <v>7988</v>
      </c>
      <c r="D2447" s="99" t="s">
        <v>13374</v>
      </c>
      <c r="E2447" s="99" t="s">
        <v>13664</v>
      </c>
      <c r="F2447" s="99" t="s">
        <v>9235</v>
      </c>
      <c r="G2447" s="97" t="s">
        <v>7988</v>
      </c>
      <c r="H2447" s="97"/>
      <c r="I2447" s="96" t="s">
        <v>13451</v>
      </c>
      <c r="J2447" s="95" t="s">
        <v>5807</v>
      </c>
      <c r="K2447" s="95" t="s">
        <v>12002</v>
      </c>
      <c r="L2447" s="164">
        <v>38441.269999999997</v>
      </c>
      <c r="M2447" s="154">
        <v>42285.4</v>
      </c>
      <c r="N2447" s="125">
        <f>(Combined[[#This Row],[Westlake List Price 06-01-26]]-Combined[[#This Row],[Westlake List Price 05-01-26]])/Combined[[#This Row],[Westlake List Price 05-01-26]]</f>
        <v>0.10000007804112625</v>
      </c>
    </row>
    <row r="2448" spans="1:14" x14ac:dyDescent="0.3">
      <c r="A2448" s="118">
        <v>4465</v>
      </c>
      <c r="B2448" s="118" t="s">
        <v>14565</v>
      </c>
      <c r="C2448" s="118" t="s">
        <v>7989</v>
      </c>
      <c r="D2448" s="99" t="s">
        <v>13374</v>
      </c>
      <c r="E2448" s="99" t="s">
        <v>13664</v>
      </c>
      <c r="F2448" s="99" t="s">
        <v>9237</v>
      </c>
      <c r="G2448" s="97" t="s">
        <v>7989</v>
      </c>
      <c r="H2448" s="97"/>
      <c r="I2448" s="96" t="s">
        <v>13451</v>
      </c>
      <c r="J2448" s="95" t="s">
        <v>5807</v>
      </c>
      <c r="K2448" s="95" t="s">
        <v>12002</v>
      </c>
      <c r="L2448" s="164">
        <v>44272.14</v>
      </c>
      <c r="M2448" s="154">
        <v>48699.35</v>
      </c>
      <c r="N2448" s="125">
        <f>(Combined[[#This Row],[Westlake List Price 06-01-26]]-Combined[[#This Row],[Westlake List Price 05-01-26]])/Combined[[#This Row],[Westlake List Price 05-01-26]]</f>
        <v>9.9999909649725521E-2</v>
      </c>
    </row>
    <row r="2449" spans="1:14" x14ac:dyDescent="0.3">
      <c r="A2449" s="118">
        <v>4466</v>
      </c>
      <c r="B2449" s="118" t="s">
        <v>14565</v>
      </c>
      <c r="C2449" s="118" t="s">
        <v>7765</v>
      </c>
      <c r="D2449" s="99" t="s">
        <v>13374</v>
      </c>
      <c r="E2449" s="99" t="s">
        <v>13665</v>
      </c>
      <c r="F2449" s="99" t="s">
        <v>9255</v>
      </c>
      <c r="G2449" s="97" t="s">
        <v>7765</v>
      </c>
      <c r="H2449" s="97"/>
      <c r="I2449" s="96" t="s">
        <v>13451</v>
      </c>
      <c r="J2449" s="95" t="s">
        <v>5807</v>
      </c>
      <c r="K2449" s="95" t="s">
        <v>12002</v>
      </c>
      <c r="L2449" s="164">
        <v>47611.66</v>
      </c>
      <c r="M2449" s="154">
        <v>52372.83</v>
      </c>
      <c r="N2449" s="125">
        <f>(Combined[[#This Row],[Westlake List Price 06-01-26]]-Combined[[#This Row],[Westlake List Price 05-01-26]])/Combined[[#This Row],[Westlake List Price 05-01-26]]</f>
        <v>0.10000008401303374</v>
      </c>
    </row>
    <row r="2450" spans="1:14" x14ac:dyDescent="0.3">
      <c r="A2450" s="118">
        <v>4467</v>
      </c>
      <c r="B2450" s="118" t="s">
        <v>14565</v>
      </c>
      <c r="C2450" s="118" t="s">
        <v>7766</v>
      </c>
      <c r="D2450" s="99" t="s">
        <v>13374</v>
      </c>
      <c r="E2450" s="99" t="s">
        <v>13665</v>
      </c>
      <c r="F2450" s="99" t="s">
        <v>9257</v>
      </c>
      <c r="G2450" s="97" t="s">
        <v>7766</v>
      </c>
      <c r="H2450" s="97"/>
      <c r="I2450" s="96" t="s">
        <v>13451</v>
      </c>
      <c r="J2450" s="95" t="s">
        <v>5807</v>
      </c>
      <c r="K2450" s="95" t="s">
        <v>12002</v>
      </c>
      <c r="L2450" s="164">
        <v>50782.559999999998</v>
      </c>
      <c r="M2450" s="154">
        <v>55860.82</v>
      </c>
      <c r="N2450" s="125">
        <f>(Combined[[#This Row],[Westlake List Price 06-01-26]]-Combined[[#This Row],[Westlake List Price 05-01-26]])/Combined[[#This Row],[Westlake List Price 05-01-26]]</f>
        <v>0.10000007876719887</v>
      </c>
    </row>
    <row r="2451" spans="1:14" x14ac:dyDescent="0.3">
      <c r="A2451" s="118">
        <v>4468</v>
      </c>
      <c r="B2451" s="118" t="s">
        <v>14565</v>
      </c>
      <c r="C2451" s="118" t="s">
        <v>7767</v>
      </c>
      <c r="D2451" s="99" t="s">
        <v>13374</v>
      </c>
      <c r="E2451" s="99" t="s">
        <v>13665</v>
      </c>
      <c r="F2451" s="99" t="s">
        <v>9259</v>
      </c>
      <c r="G2451" s="97" t="s">
        <v>7767</v>
      </c>
      <c r="H2451" s="97"/>
      <c r="I2451" s="96" t="s">
        <v>13451</v>
      </c>
      <c r="J2451" s="95" t="s">
        <v>5807</v>
      </c>
      <c r="K2451" s="95" t="s">
        <v>12002</v>
      </c>
      <c r="L2451" s="164">
        <v>58881.89</v>
      </c>
      <c r="M2451" s="154">
        <v>64770.080000000002</v>
      </c>
      <c r="N2451" s="125">
        <f>(Combined[[#This Row],[Westlake List Price 06-01-26]]-Combined[[#This Row],[Westlake List Price 05-01-26]])/Combined[[#This Row],[Westlake List Price 05-01-26]]</f>
        <v>0.10000001698315054</v>
      </c>
    </row>
    <row r="2452" spans="1:14" x14ac:dyDescent="0.3">
      <c r="A2452" s="118">
        <v>4470</v>
      </c>
      <c r="B2452" s="118" t="s">
        <v>16242</v>
      </c>
      <c r="C2452" s="118" t="s">
        <v>7768</v>
      </c>
      <c r="D2452" s="99" t="s">
        <v>13374</v>
      </c>
      <c r="E2452" s="99" t="s">
        <v>13653</v>
      </c>
      <c r="F2452" s="99" t="s">
        <v>12000</v>
      </c>
      <c r="G2452" s="97" t="s">
        <v>7768</v>
      </c>
      <c r="H2452" s="97"/>
      <c r="I2452" s="96" t="s">
        <v>13431</v>
      </c>
      <c r="J2452" s="95" t="s">
        <v>1890</v>
      </c>
      <c r="K2452" s="95" t="s">
        <v>12002</v>
      </c>
      <c r="L2452" s="164">
        <v>323.74</v>
      </c>
      <c r="M2452" s="154">
        <v>356.11</v>
      </c>
      <c r="N2452" s="125">
        <f>(Combined[[#This Row],[Westlake List Price 06-01-26]]-Combined[[#This Row],[Westlake List Price 05-01-26]])/Combined[[#This Row],[Westlake List Price 05-01-26]]</f>
        <v>9.9987644406004828E-2</v>
      </c>
    </row>
    <row r="2453" spans="1:14" x14ac:dyDescent="0.3">
      <c r="A2453" s="118">
        <v>4471</v>
      </c>
      <c r="B2453" s="118" t="s">
        <v>16243</v>
      </c>
      <c r="C2453" s="118" t="s">
        <v>7769</v>
      </c>
      <c r="D2453" s="99" t="s">
        <v>13374</v>
      </c>
      <c r="E2453" s="99" t="s">
        <v>13654</v>
      </c>
      <c r="F2453" s="99" t="s">
        <v>12003</v>
      </c>
      <c r="G2453" s="97" t="s">
        <v>7769</v>
      </c>
      <c r="H2453" s="97"/>
      <c r="I2453" s="96" t="s">
        <v>13431</v>
      </c>
      <c r="J2453" s="95" t="s">
        <v>1892</v>
      </c>
      <c r="K2453" s="95" t="s">
        <v>12002</v>
      </c>
      <c r="L2453" s="164">
        <v>379.69</v>
      </c>
      <c r="M2453" s="154">
        <v>417.66</v>
      </c>
      <c r="N2453" s="125">
        <f>(Combined[[#This Row],[Westlake List Price 06-01-26]]-Combined[[#This Row],[Westlake List Price 05-01-26]])/Combined[[#This Row],[Westlake List Price 05-01-26]]</f>
        <v>0.10000263372751463</v>
      </c>
    </row>
    <row r="2454" spans="1:14" x14ac:dyDescent="0.3">
      <c r="A2454" s="118">
        <v>4472</v>
      </c>
      <c r="B2454" s="118" t="s">
        <v>16244</v>
      </c>
      <c r="C2454" s="118" t="s">
        <v>7770</v>
      </c>
      <c r="D2454" s="99" t="s">
        <v>13374</v>
      </c>
      <c r="E2454" s="99" t="s">
        <v>13654</v>
      </c>
      <c r="F2454" s="99" t="s">
        <v>12005</v>
      </c>
      <c r="G2454" s="97" t="s">
        <v>7770</v>
      </c>
      <c r="H2454" s="97"/>
      <c r="I2454" s="96" t="s">
        <v>13431</v>
      </c>
      <c r="J2454" s="95" t="s">
        <v>1891</v>
      </c>
      <c r="K2454" s="95" t="s">
        <v>12002</v>
      </c>
      <c r="L2454" s="164">
        <v>497.41</v>
      </c>
      <c r="M2454" s="154">
        <v>547.15</v>
      </c>
      <c r="N2454" s="125">
        <f>(Combined[[#This Row],[Westlake List Price 06-01-26]]-Combined[[#This Row],[Westlake List Price 05-01-26]])/Combined[[#This Row],[Westlake List Price 05-01-26]]</f>
        <v>9.9997989586055672E-2</v>
      </c>
    </row>
    <row r="2455" spans="1:14" x14ac:dyDescent="0.3">
      <c r="A2455" s="118">
        <v>4473</v>
      </c>
      <c r="B2455" s="118" t="s">
        <v>16245</v>
      </c>
      <c r="C2455" s="118" t="s">
        <v>7771</v>
      </c>
      <c r="D2455" s="99" t="s">
        <v>13374</v>
      </c>
      <c r="E2455" s="99" t="s">
        <v>13655</v>
      </c>
      <c r="F2455" s="99" t="s">
        <v>12007</v>
      </c>
      <c r="G2455" s="97" t="s">
        <v>7771</v>
      </c>
      <c r="H2455" s="97"/>
      <c r="I2455" s="96" t="s">
        <v>13431</v>
      </c>
      <c r="J2455" s="95" t="s">
        <v>1894</v>
      </c>
      <c r="K2455" s="95" t="s">
        <v>12002</v>
      </c>
      <c r="L2455" s="164">
        <v>479.58</v>
      </c>
      <c r="M2455" s="154">
        <v>527.54</v>
      </c>
      <c r="N2455" s="125">
        <f>(Combined[[#This Row],[Westlake List Price 06-01-26]]-Combined[[#This Row],[Westlake List Price 05-01-26]])/Combined[[#This Row],[Westlake List Price 05-01-26]]</f>
        <v>0.10000417031569286</v>
      </c>
    </row>
    <row r="2456" spans="1:14" x14ac:dyDescent="0.3">
      <c r="A2456" s="118">
        <v>4474</v>
      </c>
      <c r="B2456" s="118" t="s">
        <v>16246</v>
      </c>
      <c r="C2456" s="118" t="s">
        <v>7772</v>
      </c>
      <c r="D2456" s="99" t="s">
        <v>13374</v>
      </c>
      <c r="E2456" s="99" t="s">
        <v>13655</v>
      </c>
      <c r="F2456" s="99" t="s">
        <v>12009</v>
      </c>
      <c r="G2456" s="97" t="s">
        <v>7772</v>
      </c>
      <c r="H2456" s="97"/>
      <c r="I2456" s="96" t="s">
        <v>13431</v>
      </c>
      <c r="J2456" s="95" t="s">
        <v>1895</v>
      </c>
      <c r="K2456" s="95" t="s">
        <v>12002</v>
      </c>
      <c r="L2456" s="164">
        <v>547.95000000000005</v>
      </c>
      <c r="M2456" s="154">
        <v>602.75</v>
      </c>
      <c r="N2456" s="125">
        <f>(Combined[[#This Row],[Westlake List Price 06-01-26]]-Combined[[#This Row],[Westlake List Price 05-01-26]])/Combined[[#This Row],[Westlake List Price 05-01-26]]</f>
        <v>0.10000912492015686</v>
      </c>
    </row>
    <row r="2457" spans="1:14" x14ac:dyDescent="0.3">
      <c r="A2457" s="118">
        <v>4475</v>
      </c>
      <c r="B2457" s="118" t="s">
        <v>16247</v>
      </c>
      <c r="C2457" s="118" t="s">
        <v>7773</v>
      </c>
      <c r="D2457" s="99" t="s">
        <v>13374</v>
      </c>
      <c r="E2457" s="99" t="s">
        <v>13655</v>
      </c>
      <c r="F2457" s="99" t="s">
        <v>12011</v>
      </c>
      <c r="G2457" s="97" t="s">
        <v>7773</v>
      </c>
      <c r="H2457" s="97"/>
      <c r="I2457" s="96" t="s">
        <v>13431</v>
      </c>
      <c r="J2457" s="95" t="s">
        <v>1893</v>
      </c>
      <c r="K2457" s="95" t="s">
        <v>12002</v>
      </c>
      <c r="L2457" s="164">
        <v>1234.58</v>
      </c>
      <c r="M2457" s="154">
        <v>1358.04</v>
      </c>
      <c r="N2457" s="125">
        <f>(Combined[[#This Row],[Westlake List Price 06-01-26]]-Combined[[#This Row],[Westlake List Price 05-01-26]])/Combined[[#This Row],[Westlake List Price 05-01-26]]</f>
        <v>0.10000161998412418</v>
      </c>
    </row>
    <row r="2458" spans="1:14" x14ac:dyDescent="0.3">
      <c r="A2458" s="118">
        <v>4476</v>
      </c>
      <c r="B2458" s="118" t="s">
        <v>7774</v>
      </c>
      <c r="C2458" s="118" t="s">
        <v>7774</v>
      </c>
      <c r="D2458" s="99" t="s">
        <v>13374</v>
      </c>
      <c r="E2458" s="99" t="s">
        <v>13656</v>
      </c>
      <c r="F2458" s="99" t="s">
        <v>12276</v>
      </c>
      <c r="G2458" s="97" t="s">
        <v>7774</v>
      </c>
      <c r="H2458" s="97"/>
      <c r="I2458" s="96" t="s">
        <v>13431</v>
      </c>
      <c r="J2458" s="95" t="s">
        <v>5807</v>
      </c>
      <c r="K2458" s="95" t="s">
        <v>12002</v>
      </c>
      <c r="L2458" s="164">
        <v>1415.93</v>
      </c>
      <c r="M2458" s="154">
        <v>1557.52</v>
      </c>
      <c r="N2458" s="125">
        <f>(Combined[[#This Row],[Westlake List Price 06-01-26]]-Combined[[#This Row],[Westlake List Price 05-01-26]])/Combined[[#This Row],[Westlake List Price 05-01-26]]</f>
        <v>9.9997881251191731E-2</v>
      </c>
    </row>
    <row r="2459" spans="1:14" x14ac:dyDescent="0.3">
      <c r="A2459" s="118">
        <v>4477</v>
      </c>
      <c r="B2459" s="118" t="s">
        <v>7525</v>
      </c>
      <c r="C2459" s="118" t="s">
        <v>7525</v>
      </c>
      <c r="D2459" s="99" t="s">
        <v>13374</v>
      </c>
      <c r="E2459" s="99" t="s">
        <v>13656</v>
      </c>
      <c r="F2459" s="99" t="s">
        <v>12278</v>
      </c>
      <c r="G2459" s="97" t="s">
        <v>7525</v>
      </c>
      <c r="H2459" s="97"/>
      <c r="I2459" s="96" t="s">
        <v>13431</v>
      </c>
      <c r="J2459" s="95" t="s">
        <v>5807</v>
      </c>
      <c r="K2459" s="95" t="s">
        <v>12002</v>
      </c>
      <c r="L2459" s="164">
        <v>1590.56</v>
      </c>
      <c r="M2459" s="154">
        <v>1749.62</v>
      </c>
      <c r="N2459" s="125">
        <f>(Combined[[#This Row],[Westlake List Price 06-01-26]]-Combined[[#This Row],[Westlake List Price 05-01-26]])/Combined[[#This Row],[Westlake List Price 05-01-26]]</f>
        <v>0.10000251483754147</v>
      </c>
    </row>
    <row r="2460" spans="1:14" x14ac:dyDescent="0.3">
      <c r="A2460" s="118">
        <v>4478</v>
      </c>
      <c r="B2460" s="118" t="s">
        <v>14565</v>
      </c>
      <c r="C2460" s="118" t="s">
        <v>7526</v>
      </c>
      <c r="D2460" s="99" t="s">
        <v>13374</v>
      </c>
      <c r="E2460" s="99" t="s">
        <v>13656</v>
      </c>
      <c r="F2460" s="99" t="s">
        <v>12280</v>
      </c>
      <c r="G2460" s="97" t="s">
        <v>7526</v>
      </c>
      <c r="H2460" s="97"/>
      <c r="I2460" s="96" t="s">
        <v>13431</v>
      </c>
      <c r="J2460" s="95" t="s">
        <v>5807</v>
      </c>
      <c r="K2460" s="95" t="s">
        <v>12002</v>
      </c>
      <c r="L2460" s="164">
        <v>2464.09</v>
      </c>
      <c r="M2460" s="154">
        <v>2710.5</v>
      </c>
      <c r="N2460" s="125">
        <f>(Combined[[#This Row],[Westlake List Price 06-01-26]]-Combined[[#This Row],[Westlake List Price 05-01-26]])/Combined[[#This Row],[Westlake List Price 05-01-26]]</f>
        <v>0.10000040582933246</v>
      </c>
    </row>
    <row r="2461" spans="1:14" x14ac:dyDescent="0.3">
      <c r="A2461" s="118">
        <v>4479</v>
      </c>
      <c r="B2461" s="118" t="s">
        <v>7527</v>
      </c>
      <c r="C2461" s="118" t="s">
        <v>7527</v>
      </c>
      <c r="D2461" s="99" t="s">
        <v>13374</v>
      </c>
      <c r="E2461" s="99" t="s">
        <v>13656</v>
      </c>
      <c r="F2461" s="99" t="s">
        <v>12282</v>
      </c>
      <c r="G2461" s="97" t="s">
        <v>7527</v>
      </c>
      <c r="H2461" s="97"/>
      <c r="I2461" s="96" t="s">
        <v>13431</v>
      </c>
      <c r="J2461" s="95" t="s">
        <v>5807</v>
      </c>
      <c r="K2461" s="95" t="s">
        <v>12002</v>
      </c>
      <c r="L2461" s="164">
        <v>3050.5</v>
      </c>
      <c r="M2461" s="154">
        <v>3355.55</v>
      </c>
      <c r="N2461" s="125">
        <f>(Combined[[#This Row],[Westlake List Price 06-01-26]]-Combined[[#This Row],[Westlake List Price 05-01-26]])/Combined[[#This Row],[Westlake List Price 05-01-26]]</f>
        <v>0.10000000000000006</v>
      </c>
    </row>
    <row r="2462" spans="1:14" x14ac:dyDescent="0.3">
      <c r="A2462" s="118">
        <v>4480</v>
      </c>
      <c r="B2462" s="118" t="s">
        <v>7528</v>
      </c>
      <c r="C2462" s="118" t="s">
        <v>7528</v>
      </c>
      <c r="D2462" s="99" t="s">
        <v>13374</v>
      </c>
      <c r="E2462" s="99" t="s">
        <v>13657</v>
      </c>
      <c r="F2462" s="99" t="s">
        <v>12284</v>
      </c>
      <c r="G2462" s="97" t="s">
        <v>7528</v>
      </c>
      <c r="H2462" s="97"/>
      <c r="I2462" s="96" t="s">
        <v>13431</v>
      </c>
      <c r="J2462" s="95" t="s">
        <v>5807</v>
      </c>
      <c r="K2462" s="95" t="s">
        <v>12002</v>
      </c>
      <c r="L2462" s="164">
        <v>1765.63</v>
      </c>
      <c r="M2462" s="154">
        <v>1942.19</v>
      </c>
      <c r="N2462" s="125">
        <f>(Combined[[#This Row],[Westlake List Price 06-01-26]]-Combined[[#This Row],[Westlake List Price 05-01-26]])/Combined[[#This Row],[Westlake List Price 05-01-26]]</f>
        <v>9.9998300889767355E-2</v>
      </c>
    </row>
    <row r="2463" spans="1:14" x14ac:dyDescent="0.3">
      <c r="A2463" s="118">
        <v>4481</v>
      </c>
      <c r="B2463" s="118" t="s">
        <v>7529</v>
      </c>
      <c r="C2463" s="118" t="s">
        <v>7529</v>
      </c>
      <c r="D2463" s="99" t="s">
        <v>13374</v>
      </c>
      <c r="E2463" s="99" t="s">
        <v>13657</v>
      </c>
      <c r="F2463" s="99" t="s">
        <v>12286</v>
      </c>
      <c r="G2463" s="97" t="s">
        <v>7529</v>
      </c>
      <c r="H2463" s="97"/>
      <c r="I2463" s="96" t="s">
        <v>13431</v>
      </c>
      <c r="J2463" s="95" t="s">
        <v>5807</v>
      </c>
      <c r="K2463" s="95" t="s">
        <v>12002</v>
      </c>
      <c r="L2463" s="164">
        <v>1922.63</v>
      </c>
      <c r="M2463" s="154">
        <v>2114.89</v>
      </c>
      <c r="N2463" s="125">
        <f>(Combined[[#This Row],[Westlake List Price 06-01-26]]-Combined[[#This Row],[Westlake List Price 05-01-26]])/Combined[[#This Row],[Westlake List Price 05-01-26]]</f>
        <v>9.9998439637371594E-2</v>
      </c>
    </row>
    <row r="2464" spans="1:14" x14ac:dyDescent="0.3">
      <c r="A2464" s="118">
        <v>4482</v>
      </c>
      <c r="B2464" s="118" t="s">
        <v>7530</v>
      </c>
      <c r="C2464" s="118" t="s">
        <v>7530</v>
      </c>
      <c r="D2464" s="99" t="s">
        <v>13374</v>
      </c>
      <c r="E2464" s="99" t="s">
        <v>13657</v>
      </c>
      <c r="F2464" s="99" t="s">
        <v>12288</v>
      </c>
      <c r="G2464" s="97" t="s">
        <v>7530</v>
      </c>
      <c r="H2464" s="97"/>
      <c r="I2464" s="96" t="s">
        <v>13431</v>
      </c>
      <c r="J2464" s="95" t="s">
        <v>5807</v>
      </c>
      <c r="K2464" s="95" t="s">
        <v>12002</v>
      </c>
      <c r="L2464" s="164">
        <v>2692.29</v>
      </c>
      <c r="M2464" s="154">
        <v>2961.52</v>
      </c>
      <c r="N2464" s="125">
        <f>(Combined[[#This Row],[Westlake List Price 06-01-26]]-Combined[[#This Row],[Westlake List Price 05-01-26]])/Combined[[#This Row],[Westlake List Price 05-01-26]]</f>
        <v>0.10000037143101227</v>
      </c>
    </row>
    <row r="2465" spans="1:14" x14ac:dyDescent="0.3">
      <c r="A2465" s="118">
        <v>4483</v>
      </c>
      <c r="B2465" s="118" t="s">
        <v>7531</v>
      </c>
      <c r="C2465" s="118" t="s">
        <v>7531</v>
      </c>
      <c r="D2465" s="99" t="s">
        <v>13374</v>
      </c>
      <c r="E2465" s="99" t="s">
        <v>13657</v>
      </c>
      <c r="F2465" s="99" t="s">
        <v>12290</v>
      </c>
      <c r="G2465" s="97" t="s">
        <v>7531</v>
      </c>
      <c r="H2465" s="97"/>
      <c r="I2465" s="96" t="s">
        <v>13431</v>
      </c>
      <c r="J2465" s="95" t="s">
        <v>5807</v>
      </c>
      <c r="K2465" s="95" t="s">
        <v>12002</v>
      </c>
      <c r="L2465" s="164">
        <v>3728.08</v>
      </c>
      <c r="M2465" s="154">
        <v>4100.8900000000003</v>
      </c>
      <c r="N2465" s="125">
        <f>(Combined[[#This Row],[Westlake List Price 06-01-26]]-Combined[[#This Row],[Westlake List Price 05-01-26]])/Combined[[#This Row],[Westlake List Price 05-01-26]]</f>
        <v>0.10000053646917459</v>
      </c>
    </row>
    <row r="2466" spans="1:14" x14ac:dyDescent="0.3">
      <c r="A2466" s="118">
        <v>4484</v>
      </c>
      <c r="B2466" s="118" t="s">
        <v>7532</v>
      </c>
      <c r="C2466" s="118" t="s">
        <v>7532</v>
      </c>
      <c r="D2466" s="99" t="s">
        <v>13374</v>
      </c>
      <c r="E2466" s="99" t="s">
        <v>13657</v>
      </c>
      <c r="F2466" s="99" t="s">
        <v>12339</v>
      </c>
      <c r="G2466" s="97" t="s">
        <v>7532</v>
      </c>
      <c r="H2466" s="97"/>
      <c r="I2466" s="96" t="s">
        <v>13431</v>
      </c>
      <c r="J2466" s="95" t="s">
        <v>5807</v>
      </c>
      <c r="K2466" s="95" t="s">
        <v>12002</v>
      </c>
      <c r="L2466" s="164">
        <v>4237.6099999999997</v>
      </c>
      <c r="M2466" s="154">
        <v>4661.37</v>
      </c>
      <c r="N2466" s="125">
        <f>(Combined[[#This Row],[Westlake List Price 06-01-26]]-Combined[[#This Row],[Westlake List Price 05-01-26]])/Combined[[#This Row],[Westlake List Price 05-01-26]]</f>
        <v>9.9999764017925263E-2</v>
      </c>
    </row>
    <row r="2467" spans="1:14" x14ac:dyDescent="0.3">
      <c r="A2467" s="118">
        <v>4485</v>
      </c>
      <c r="B2467" s="118" t="s">
        <v>7533</v>
      </c>
      <c r="C2467" s="118" t="s">
        <v>7533</v>
      </c>
      <c r="D2467" s="99" t="s">
        <v>13374</v>
      </c>
      <c r="E2467" s="99" t="s">
        <v>13661</v>
      </c>
      <c r="F2467" s="99" t="s">
        <v>9667</v>
      </c>
      <c r="G2467" s="97" t="s">
        <v>7533</v>
      </c>
      <c r="H2467" s="97"/>
      <c r="I2467" s="96" t="s">
        <v>13431</v>
      </c>
      <c r="J2467" s="95" t="s">
        <v>5807</v>
      </c>
      <c r="K2467" s="95" t="s">
        <v>12002</v>
      </c>
      <c r="L2467" s="164">
        <v>2781.87</v>
      </c>
      <c r="M2467" s="154">
        <v>3060.06</v>
      </c>
      <c r="N2467" s="125">
        <f>(Combined[[#This Row],[Westlake List Price 06-01-26]]-Combined[[#This Row],[Westlake List Price 05-01-26]])/Combined[[#This Row],[Westlake List Price 05-01-26]]</f>
        <v>0.10000107841128451</v>
      </c>
    </row>
    <row r="2468" spans="1:14" x14ac:dyDescent="0.3">
      <c r="A2468" s="118">
        <v>4486</v>
      </c>
      <c r="B2468" s="118" t="s">
        <v>7534</v>
      </c>
      <c r="C2468" s="118" t="s">
        <v>7534</v>
      </c>
      <c r="D2468" s="99" t="s">
        <v>13374</v>
      </c>
      <c r="E2468" s="99" t="s">
        <v>13661</v>
      </c>
      <c r="F2468" s="99" t="s">
        <v>9669</v>
      </c>
      <c r="G2468" s="97" t="s">
        <v>7534</v>
      </c>
      <c r="H2468" s="97"/>
      <c r="I2468" s="96" t="s">
        <v>13431</v>
      </c>
      <c r="J2468" s="95" t="s">
        <v>14171</v>
      </c>
      <c r="K2468" s="95" t="s">
        <v>12002</v>
      </c>
      <c r="L2468" s="164">
        <v>3025.82</v>
      </c>
      <c r="M2468" s="154">
        <v>3328.4</v>
      </c>
      <c r="N2468" s="125">
        <f>(Combined[[#This Row],[Westlake List Price 06-01-26]]-Combined[[#This Row],[Westlake List Price 05-01-26]])/Combined[[#This Row],[Westlake List Price 05-01-26]]</f>
        <v>9.9999339022149344E-2</v>
      </c>
    </row>
    <row r="2469" spans="1:14" x14ac:dyDescent="0.3">
      <c r="A2469" s="118">
        <v>4487</v>
      </c>
      <c r="B2469" s="118" t="s">
        <v>7535</v>
      </c>
      <c r="C2469" s="118" t="s">
        <v>7535</v>
      </c>
      <c r="D2469" s="99" t="s">
        <v>13374</v>
      </c>
      <c r="E2469" s="99" t="s">
        <v>13661</v>
      </c>
      <c r="F2469" s="99" t="s">
        <v>9671</v>
      </c>
      <c r="G2469" s="97" t="s">
        <v>7535</v>
      </c>
      <c r="H2469" s="97"/>
      <c r="I2469" s="96" t="s">
        <v>13431</v>
      </c>
      <c r="J2469" s="95" t="s">
        <v>5807</v>
      </c>
      <c r="K2469" s="95" t="s">
        <v>12002</v>
      </c>
      <c r="L2469" s="164">
        <v>3244.43</v>
      </c>
      <c r="M2469" s="154">
        <v>3568.87</v>
      </c>
      <c r="N2469" s="125">
        <f>(Combined[[#This Row],[Westlake List Price 06-01-26]]-Combined[[#This Row],[Westlake List Price 05-01-26]])/Combined[[#This Row],[Westlake List Price 05-01-26]]</f>
        <v>9.9999075338349133E-2</v>
      </c>
    </row>
    <row r="2470" spans="1:14" x14ac:dyDescent="0.3">
      <c r="A2470" s="118">
        <v>4488</v>
      </c>
      <c r="B2470" s="118" t="s">
        <v>14565</v>
      </c>
      <c r="C2470" s="118" t="s">
        <v>7536</v>
      </c>
      <c r="D2470" s="99" t="s">
        <v>13374</v>
      </c>
      <c r="E2470" s="99" t="s">
        <v>13648</v>
      </c>
      <c r="F2470" s="99" t="s">
        <v>12312</v>
      </c>
      <c r="G2470" s="97" t="s">
        <v>7536</v>
      </c>
      <c r="H2470" s="97"/>
      <c r="I2470" s="96" t="s">
        <v>13431</v>
      </c>
      <c r="J2470" s="95" t="s">
        <v>5807</v>
      </c>
      <c r="K2470" s="95" t="s">
        <v>12002</v>
      </c>
      <c r="L2470" s="164">
        <v>6901.99</v>
      </c>
      <c r="M2470" s="154">
        <v>7592.19</v>
      </c>
      <c r="N2470" s="125">
        <f>(Combined[[#This Row],[Westlake List Price 06-01-26]]-Combined[[#This Row],[Westlake List Price 05-01-26]])/Combined[[#This Row],[Westlake List Price 05-01-26]]</f>
        <v>0.10000014488575032</v>
      </c>
    </row>
    <row r="2471" spans="1:14" x14ac:dyDescent="0.3">
      <c r="A2471" s="118">
        <v>4489</v>
      </c>
      <c r="B2471" s="118" t="s">
        <v>7537</v>
      </c>
      <c r="C2471" s="118" t="s">
        <v>7537</v>
      </c>
      <c r="D2471" s="99" t="s">
        <v>13374</v>
      </c>
      <c r="E2471" s="99" t="s">
        <v>13648</v>
      </c>
      <c r="F2471" s="99" t="s">
        <v>12314</v>
      </c>
      <c r="G2471" s="97" t="s">
        <v>7537</v>
      </c>
      <c r="H2471" s="97"/>
      <c r="I2471" s="96" t="s">
        <v>13431</v>
      </c>
      <c r="J2471" s="95" t="s">
        <v>5807</v>
      </c>
      <c r="K2471" s="95" t="s">
        <v>12002</v>
      </c>
      <c r="L2471" s="164">
        <v>7027.57</v>
      </c>
      <c r="M2471" s="154">
        <v>7730.33</v>
      </c>
      <c r="N2471" s="125">
        <f>(Combined[[#This Row],[Westlake List Price 06-01-26]]-Combined[[#This Row],[Westlake List Price 05-01-26]])/Combined[[#This Row],[Westlake List Price 05-01-26]]</f>
        <v>0.10000042689009149</v>
      </c>
    </row>
    <row r="2472" spans="1:14" x14ac:dyDescent="0.3">
      <c r="A2472" s="118">
        <v>4490</v>
      </c>
      <c r="B2472" s="118" t="s">
        <v>7538</v>
      </c>
      <c r="C2472" s="118" t="s">
        <v>7538</v>
      </c>
      <c r="D2472" s="99" t="s">
        <v>13374</v>
      </c>
      <c r="E2472" s="99" t="s">
        <v>13648</v>
      </c>
      <c r="F2472" s="99" t="s">
        <v>12316</v>
      </c>
      <c r="G2472" s="97" t="s">
        <v>7538</v>
      </c>
      <c r="H2472" s="97"/>
      <c r="I2472" s="96" t="s">
        <v>13431</v>
      </c>
      <c r="J2472" s="95" t="s">
        <v>5807</v>
      </c>
      <c r="K2472" s="95" t="s">
        <v>12002</v>
      </c>
      <c r="L2472" s="164">
        <v>7454.11</v>
      </c>
      <c r="M2472" s="154">
        <v>8199.52</v>
      </c>
      <c r="N2472" s="125">
        <f>(Combined[[#This Row],[Westlake List Price 06-01-26]]-Combined[[#This Row],[Westlake List Price 05-01-26]])/Combined[[#This Row],[Westlake List Price 05-01-26]]</f>
        <v>9.9999865845822072E-2</v>
      </c>
    </row>
    <row r="2473" spans="1:14" x14ac:dyDescent="0.3">
      <c r="A2473" s="118">
        <v>4491</v>
      </c>
      <c r="B2473" s="118" t="s">
        <v>14565</v>
      </c>
      <c r="C2473" s="118" t="s">
        <v>7539</v>
      </c>
      <c r="D2473" s="99" t="s">
        <v>13374</v>
      </c>
      <c r="E2473" s="99" t="s">
        <v>13662</v>
      </c>
      <c r="F2473" s="99" t="s">
        <v>9687</v>
      </c>
      <c r="G2473" s="97" t="s">
        <v>7539</v>
      </c>
      <c r="H2473" s="97"/>
      <c r="I2473" s="96" t="s">
        <v>13431</v>
      </c>
      <c r="J2473" s="95" t="s">
        <v>5807</v>
      </c>
      <c r="K2473" s="95" t="s">
        <v>12002</v>
      </c>
      <c r="L2473" s="164">
        <v>11127.91</v>
      </c>
      <c r="M2473" s="154">
        <v>12240.7</v>
      </c>
      <c r="N2473" s="125">
        <f>(Combined[[#This Row],[Westlake List Price 06-01-26]]-Combined[[#This Row],[Westlake List Price 05-01-26]])/Combined[[#This Row],[Westlake List Price 05-01-26]]</f>
        <v>9.9999910135865663E-2</v>
      </c>
    </row>
    <row r="2474" spans="1:14" x14ac:dyDescent="0.3">
      <c r="A2474" s="118">
        <v>4492</v>
      </c>
      <c r="B2474" s="118" t="s">
        <v>7540</v>
      </c>
      <c r="C2474" s="118" t="s">
        <v>7540</v>
      </c>
      <c r="D2474" s="99" t="s">
        <v>13374</v>
      </c>
      <c r="E2474" s="99" t="s">
        <v>13662</v>
      </c>
      <c r="F2474" s="99" t="s">
        <v>9689</v>
      </c>
      <c r="G2474" s="97" t="s">
        <v>7540</v>
      </c>
      <c r="H2474" s="97"/>
      <c r="I2474" s="96" t="s">
        <v>13431</v>
      </c>
      <c r="J2474" s="95" t="s">
        <v>5807</v>
      </c>
      <c r="K2474" s="95" t="s">
        <v>12002</v>
      </c>
      <c r="L2474" s="164">
        <v>12940.82</v>
      </c>
      <c r="M2474" s="154">
        <v>14234.9</v>
      </c>
      <c r="N2474" s="125">
        <f>(Combined[[#This Row],[Westlake List Price 06-01-26]]-Combined[[#This Row],[Westlake List Price 05-01-26]])/Combined[[#This Row],[Westlake List Price 05-01-26]]</f>
        <v>9.9999845450288311E-2</v>
      </c>
    </row>
    <row r="2475" spans="1:14" x14ac:dyDescent="0.3">
      <c r="A2475" s="118">
        <v>4493</v>
      </c>
      <c r="B2475" s="118" t="s">
        <v>14565</v>
      </c>
      <c r="C2475" s="118" t="s">
        <v>7541</v>
      </c>
      <c r="D2475" s="99" t="s">
        <v>13374</v>
      </c>
      <c r="E2475" s="99" t="s">
        <v>13662</v>
      </c>
      <c r="F2475" s="99" t="s">
        <v>9691</v>
      </c>
      <c r="G2475" s="97" t="s">
        <v>7541</v>
      </c>
      <c r="H2475" s="97"/>
      <c r="I2475" s="96" t="s">
        <v>13431</v>
      </c>
      <c r="J2475" s="95" t="s">
        <v>5807</v>
      </c>
      <c r="K2475" s="95" t="s">
        <v>12002</v>
      </c>
      <c r="L2475" s="164">
        <v>13952.62</v>
      </c>
      <c r="M2475" s="154">
        <v>15347.88</v>
      </c>
      <c r="N2475" s="125">
        <f>(Combined[[#This Row],[Westlake List Price 06-01-26]]-Combined[[#This Row],[Westlake List Price 05-01-26]])/Combined[[#This Row],[Westlake List Price 05-01-26]]</f>
        <v>9.9999856657745884E-2</v>
      </c>
    </row>
    <row r="2476" spans="1:14" x14ac:dyDescent="0.3">
      <c r="A2476" s="118">
        <v>4494</v>
      </c>
      <c r="B2476" s="118" t="s">
        <v>7542</v>
      </c>
      <c r="C2476" s="118" t="s">
        <v>7542</v>
      </c>
      <c r="D2476" s="99" t="s">
        <v>13374</v>
      </c>
      <c r="E2476" s="99" t="s">
        <v>13650</v>
      </c>
      <c r="F2476" s="99" t="s">
        <v>12365</v>
      </c>
      <c r="G2476" s="97" t="s">
        <v>7542</v>
      </c>
      <c r="H2476" s="97"/>
      <c r="I2476" s="96" t="s">
        <v>13431</v>
      </c>
      <c r="J2476" s="95" t="s">
        <v>13203</v>
      </c>
      <c r="K2476" s="95" t="s">
        <v>12002</v>
      </c>
      <c r="L2476" s="164">
        <v>17559.650000000001</v>
      </c>
      <c r="M2476" s="154">
        <v>19315.62</v>
      </c>
      <c r="N2476" s="125">
        <f>(Combined[[#This Row],[Westlake List Price 06-01-26]]-Combined[[#This Row],[Westlake List Price 05-01-26]])/Combined[[#This Row],[Westlake List Price 05-01-26]]</f>
        <v>0.10000028474371626</v>
      </c>
    </row>
    <row r="2477" spans="1:14" x14ac:dyDescent="0.3">
      <c r="A2477" s="118">
        <v>4495</v>
      </c>
      <c r="B2477" s="118" t="s">
        <v>7543</v>
      </c>
      <c r="C2477" s="118" t="s">
        <v>7543</v>
      </c>
      <c r="D2477" s="99" t="s">
        <v>13374</v>
      </c>
      <c r="E2477" s="99" t="s">
        <v>13650</v>
      </c>
      <c r="F2477" s="99" t="s">
        <v>12367</v>
      </c>
      <c r="G2477" s="97" t="s">
        <v>7543</v>
      </c>
      <c r="H2477" s="97"/>
      <c r="I2477" s="96" t="s">
        <v>13431</v>
      </c>
      <c r="J2477" s="95" t="s">
        <v>5807</v>
      </c>
      <c r="K2477" s="95" t="s">
        <v>12002</v>
      </c>
      <c r="L2477" s="164">
        <v>21052.82</v>
      </c>
      <c r="M2477" s="154">
        <v>23158.1</v>
      </c>
      <c r="N2477" s="125">
        <f>(Combined[[#This Row],[Westlake List Price 06-01-26]]-Combined[[#This Row],[Westlake List Price 05-01-26]])/Combined[[#This Row],[Westlake List Price 05-01-26]]</f>
        <v>9.9999905000850195E-2</v>
      </c>
    </row>
    <row r="2478" spans="1:14" x14ac:dyDescent="0.3">
      <c r="A2478" s="118">
        <v>4496</v>
      </c>
      <c r="B2478" s="118" t="s">
        <v>14565</v>
      </c>
      <c r="C2478" s="118" t="s">
        <v>7544</v>
      </c>
      <c r="D2478" s="99" t="s">
        <v>13374</v>
      </c>
      <c r="E2478" s="99" t="s">
        <v>13650</v>
      </c>
      <c r="F2478" s="99" t="s">
        <v>12369</v>
      </c>
      <c r="G2478" s="97" t="s">
        <v>7544</v>
      </c>
      <c r="H2478" s="97"/>
      <c r="I2478" s="96" t="s">
        <v>13431</v>
      </c>
      <c r="J2478" s="95" t="s">
        <v>5807</v>
      </c>
      <c r="K2478" s="95" t="s">
        <v>12002</v>
      </c>
      <c r="L2478" s="164">
        <v>21386.12</v>
      </c>
      <c r="M2478" s="154">
        <v>23524.73</v>
      </c>
      <c r="N2478" s="125">
        <f>(Combined[[#This Row],[Westlake List Price 06-01-26]]-Combined[[#This Row],[Westlake List Price 05-01-26]])/Combined[[#This Row],[Westlake List Price 05-01-26]]</f>
        <v>9.9999906481400114E-2</v>
      </c>
    </row>
    <row r="2479" spans="1:14" x14ac:dyDescent="0.3">
      <c r="A2479" s="118">
        <v>4497</v>
      </c>
      <c r="B2479" s="118" t="s">
        <v>7545</v>
      </c>
      <c r="C2479" s="118" t="s">
        <v>7545</v>
      </c>
      <c r="D2479" s="99" t="s">
        <v>13374</v>
      </c>
      <c r="E2479" s="99" t="s">
        <v>13663</v>
      </c>
      <c r="F2479" s="99" t="s">
        <v>9213</v>
      </c>
      <c r="G2479" s="97" t="s">
        <v>7545</v>
      </c>
      <c r="H2479" s="97"/>
      <c r="I2479" s="96" t="s">
        <v>13431</v>
      </c>
      <c r="J2479" s="95" t="s">
        <v>13204</v>
      </c>
      <c r="K2479" s="95" t="s">
        <v>12002</v>
      </c>
      <c r="L2479" s="164">
        <v>22607.35</v>
      </c>
      <c r="M2479" s="154">
        <v>24868.09</v>
      </c>
      <c r="N2479" s="125">
        <f>(Combined[[#This Row],[Westlake List Price 06-01-26]]-Combined[[#This Row],[Westlake List Price 05-01-26]])/Combined[[#This Row],[Westlake List Price 05-01-26]]</f>
        <v>0.10000022116700992</v>
      </c>
    </row>
    <row r="2480" spans="1:14" x14ac:dyDescent="0.3">
      <c r="A2480" s="118">
        <v>4498</v>
      </c>
      <c r="B2480" s="118" t="s">
        <v>14565</v>
      </c>
      <c r="C2480" s="118" t="s">
        <v>7546</v>
      </c>
      <c r="D2480" s="99" t="s">
        <v>13374</v>
      </c>
      <c r="E2480" s="99" t="s">
        <v>13663</v>
      </c>
      <c r="F2480" s="99" t="s">
        <v>9215</v>
      </c>
      <c r="G2480" s="97" t="s">
        <v>7546</v>
      </c>
      <c r="H2480" s="97"/>
      <c r="I2480" s="96" t="s">
        <v>13431</v>
      </c>
      <c r="J2480" s="95" t="s">
        <v>5807</v>
      </c>
      <c r="K2480" s="95" t="s">
        <v>12002</v>
      </c>
      <c r="L2480" s="164">
        <v>23483.18</v>
      </c>
      <c r="M2480" s="154">
        <v>25831.5</v>
      </c>
      <c r="N2480" s="125">
        <f>(Combined[[#This Row],[Westlake List Price 06-01-26]]-Combined[[#This Row],[Westlake List Price 05-01-26]])/Combined[[#This Row],[Westlake List Price 05-01-26]]</f>
        <v>0.10000008516734103</v>
      </c>
    </row>
    <row r="2481" spans="1:14" x14ac:dyDescent="0.3">
      <c r="A2481" s="118">
        <v>4499</v>
      </c>
      <c r="B2481" s="118" t="s">
        <v>14565</v>
      </c>
      <c r="C2481" s="118" t="s">
        <v>7547</v>
      </c>
      <c r="D2481" s="99" t="s">
        <v>13374</v>
      </c>
      <c r="E2481" s="99" t="s">
        <v>13663</v>
      </c>
      <c r="F2481" s="99" t="s">
        <v>9217</v>
      </c>
      <c r="G2481" s="97" t="s">
        <v>7547</v>
      </c>
      <c r="H2481" s="97"/>
      <c r="I2481" s="96" t="s">
        <v>13431</v>
      </c>
      <c r="J2481" s="95" t="s">
        <v>5807</v>
      </c>
      <c r="K2481" s="95" t="s">
        <v>12002</v>
      </c>
      <c r="L2481" s="164">
        <v>25962.17</v>
      </c>
      <c r="M2481" s="154">
        <v>28558.39</v>
      </c>
      <c r="N2481" s="125">
        <f>(Combined[[#This Row],[Westlake List Price 06-01-26]]-Combined[[#This Row],[Westlake List Price 05-01-26]])/Combined[[#This Row],[Westlake List Price 05-01-26]]</f>
        <v>0.10000011555274468</v>
      </c>
    </row>
    <row r="2482" spans="1:14" x14ac:dyDescent="0.3">
      <c r="A2482" s="118">
        <v>4500</v>
      </c>
      <c r="B2482" s="118" t="s">
        <v>14565</v>
      </c>
      <c r="C2482" s="118" t="s">
        <v>7548</v>
      </c>
      <c r="D2482" s="99" t="s">
        <v>13374</v>
      </c>
      <c r="E2482" s="99" t="s">
        <v>13664</v>
      </c>
      <c r="F2482" s="99" t="s">
        <v>9233</v>
      </c>
      <c r="G2482" s="97" t="s">
        <v>7548</v>
      </c>
      <c r="H2482" s="97"/>
      <c r="I2482" s="96" t="s">
        <v>13431</v>
      </c>
      <c r="J2482" s="95" t="s">
        <v>5807</v>
      </c>
      <c r="K2482" s="95" t="s">
        <v>12002</v>
      </c>
      <c r="L2482" s="164">
        <v>29051.63</v>
      </c>
      <c r="M2482" s="154">
        <v>31956.79</v>
      </c>
      <c r="N2482" s="125">
        <f>(Combined[[#This Row],[Westlake List Price 06-01-26]]-Combined[[#This Row],[Westlake List Price 05-01-26]])/Combined[[#This Row],[Westlake List Price 05-01-26]]</f>
        <v>9.9999896735570429E-2</v>
      </c>
    </row>
    <row r="2483" spans="1:14" x14ac:dyDescent="0.3">
      <c r="A2483" s="118">
        <v>4501</v>
      </c>
      <c r="B2483" s="118" t="s">
        <v>14565</v>
      </c>
      <c r="C2483" s="118" t="s">
        <v>7549</v>
      </c>
      <c r="D2483" s="99" t="s">
        <v>13374</v>
      </c>
      <c r="E2483" s="99" t="s">
        <v>13664</v>
      </c>
      <c r="F2483" s="99" t="s">
        <v>9235</v>
      </c>
      <c r="G2483" s="97" t="s">
        <v>7549</v>
      </c>
      <c r="H2483" s="97"/>
      <c r="I2483" s="96" t="s">
        <v>13431</v>
      </c>
      <c r="J2483" s="95" t="s">
        <v>5807</v>
      </c>
      <c r="K2483" s="95" t="s">
        <v>12002</v>
      </c>
      <c r="L2483" s="164">
        <v>30041.14</v>
      </c>
      <c r="M2483" s="154">
        <v>33045.25</v>
      </c>
      <c r="N2483" s="125">
        <f>(Combined[[#This Row],[Westlake List Price 06-01-26]]-Combined[[#This Row],[Westlake List Price 05-01-26]])/Combined[[#This Row],[Westlake List Price 05-01-26]]</f>
        <v>9.9999866849260738E-2</v>
      </c>
    </row>
    <row r="2484" spans="1:14" x14ac:dyDescent="0.3">
      <c r="A2484" s="118">
        <v>4502</v>
      </c>
      <c r="B2484" s="118" t="s">
        <v>14565</v>
      </c>
      <c r="C2484" s="118" t="s">
        <v>7550</v>
      </c>
      <c r="D2484" s="99" t="s">
        <v>13374</v>
      </c>
      <c r="E2484" s="99" t="s">
        <v>13664</v>
      </c>
      <c r="F2484" s="99" t="s">
        <v>9237</v>
      </c>
      <c r="G2484" s="97" t="s">
        <v>7550</v>
      </c>
      <c r="H2484" s="97"/>
      <c r="I2484" s="96" t="s">
        <v>13431</v>
      </c>
      <c r="J2484" s="95" t="s">
        <v>5807</v>
      </c>
      <c r="K2484" s="95" t="s">
        <v>12002</v>
      </c>
      <c r="L2484" s="164">
        <v>33362.199999999997</v>
      </c>
      <c r="M2484" s="154">
        <v>36698.42</v>
      </c>
      <c r="N2484" s="125">
        <f>(Combined[[#This Row],[Westlake List Price 06-01-26]]-Combined[[#This Row],[Westlake List Price 05-01-26]])/Combined[[#This Row],[Westlake List Price 05-01-26]]</f>
        <v>0.10000000000000005</v>
      </c>
    </row>
    <row r="2485" spans="1:14" x14ac:dyDescent="0.3">
      <c r="A2485" s="118">
        <v>4503</v>
      </c>
      <c r="B2485" s="118" t="s">
        <v>14565</v>
      </c>
      <c r="C2485" s="118" t="s">
        <v>13323</v>
      </c>
      <c r="D2485" s="99" t="s">
        <v>13374</v>
      </c>
      <c r="E2485" s="99" t="s">
        <v>13665</v>
      </c>
      <c r="F2485" s="99" t="s">
        <v>9255</v>
      </c>
      <c r="G2485" s="97" t="s">
        <v>13323</v>
      </c>
      <c r="H2485" s="97"/>
      <c r="I2485" s="96" t="s">
        <v>13431</v>
      </c>
      <c r="J2485" s="95" t="s">
        <v>5807</v>
      </c>
      <c r="K2485" s="95" t="s">
        <v>12002</v>
      </c>
      <c r="L2485" s="164">
        <v>38638.71</v>
      </c>
      <c r="M2485" s="154">
        <v>42502.58</v>
      </c>
      <c r="N2485" s="125">
        <f>(Combined[[#This Row],[Westlake List Price 06-01-26]]-Combined[[#This Row],[Westlake List Price 05-01-26]])/Combined[[#This Row],[Westlake List Price 05-01-26]]</f>
        <v>9.9999974119218848E-2</v>
      </c>
    </row>
    <row r="2486" spans="1:14" x14ac:dyDescent="0.3">
      <c r="A2486" s="118">
        <v>4504</v>
      </c>
      <c r="B2486" s="118" t="s">
        <v>14565</v>
      </c>
      <c r="C2486" s="118" t="s">
        <v>7833</v>
      </c>
      <c r="D2486" s="99" t="s">
        <v>13374</v>
      </c>
      <c r="E2486" s="99" t="s">
        <v>13665</v>
      </c>
      <c r="F2486" s="99" t="s">
        <v>9257</v>
      </c>
      <c r="G2486" s="97" t="s">
        <v>7833</v>
      </c>
      <c r="H2486" s="97"/>
      <c r="I2486" s="96" t="s">
        <v>13431</v>
      </c>
      <c r="J2486" s="95" t="s">
        <v>5807</v>
      </c>
      <c r="K2486" s="95" t="s">
        <v>12002</v>
      </c>
      <c r="L2486" s="164">
        <v>39685.64</v>
      </c>
      <c r="M2486" s="154">
        <v>43654.2</v>
      </c>
      <c r="N2486" s="125">
        <f>(Combined[[#This Row],[Westlake List Price 06-01-26]]-Combined[[#This Row],[Westlake List Price 05-01-26]])/Combined[[#This Row],[Westlake List Price 05-01-26]]</f>
        <v>9.9999899207874623E-2</v>
      </c>
    </row>
    <row r="2487" spans="1:14" x14ac:dyDescent="0.3">
      <c r="A2487" s="118">
        <v>4505</v>
      </c>
      <c r="B2487" s="118" t="s">
        <v>14565</v>
      </c>
      <c r="C2487" s="118" t="s">
        <v>7834</v>
      </c>
      <c r="D2487" s="99" t="s">
        <v>13374</v>
      </c>
      <c r="E2487" s="99" t="s">
        <v>13665</v>
      </c>
      <c r="F2487" s="99" t="s">
        <v>9259</v>
      </c>
      <c r="G2487" s="97" t="s">
        <v>7834</v>
      </c>
      <c r="H2487" s="97"/>
      <c r="I2487" s="96" t="s">
        <v>13431</v>
      </c>
      <c r="J2487" s="95" t="s">
        <v>5807</v>
      </c>
      <c r="K2487" s="95" t="s">
        <v>12002</v>
      </c>
      <c r="L2487" s="164">
        <v>44371.71</v>
      </c>
      <c r="M2487" s="154">
        <v>48808.88</v>
      </c>
      <c r="N2487" s="125">
        <f>(Combined[[#This Row],[Westlake List Price 06-01-26]]-Combined[[#This Row],[Westlake List Price 05-01-26]])/Combined[[#This Row],[Westlake List Price 05-01-26]]</f>
        <v>9.9999977463117798E-2</v>
      </c>
    </row>
    <row r="2488" spans="1:14" x14ac:dyDescent="0.3">
      <c r="A2488" s="118">
        <v>4507</v>
      </c>
      <c r="B2488" s="118" t="s">
        <v>16248</v>
      </c>
      <c r="C2488" s="118" t="s">
        <v>7835</v>
      </c>
      <c r="D2488" s="99" t="s">
        <v>13374</v>
      </c>
      <c r="E2488" s="99" t="s">
        <v>13653</v>
      </c>
      <c r="F2488" s="99" t="s">
        <v>12000</v>
      </c>
      <c r="G2488" s="97" t="s">
        <v>7835</v>
      </c>
      <c r="H2488" s="97"/>
      <c r="I2488" s="96" t="s">
        <v>13438</v>
      </c>
      <c r="J2488" s="95" t="s">
        <v>1739</v>
      </c>
      <c r="K2488" s="95" t="s">
        <v>12002</v>
      </c>
      <c r="L2488" s="164">
        <v>338.87</v>
      </c>
      <c r="M2488" s="154">
        <v>372.76</v>
      </c>
      <c r="N2488" s="125">
        <f>(Combined[[#This Row],[Westlake List Price 06-01-26]]-Combined[[#This Row],[Westlake List Price 05-01-26]])/Combined[[#This Row],[Westlake List Price 05-01-26]]</f>
        <v>0.10000885295245961</v>
      </c>
    </row>
    <row r="2489" spans="1:14" x14ac:dyDescent="0.3">
      <c r="A2489" s="118">
        <v>4508</v>
      </c>
      <c r="B2489" s="118" t="s">
        <v>16249</v>
      </c>
      <c r="C2489" s="118" t="s">
        <v>7836</v>
      </c>
      <c r="D2489" s="99" t="s">
        <v>13374</v>
      </c>
      <c r="E2489" s="99" t="s">
        <v>13654</v>
      </c>
      <c r="F2489" s="99" t="s">
        <v>12003</v>
      </c>
      <c r="G2489" s="97" t="s">
        <v>7836</v>
      </c>
      <c r="H2489" s="97"/>
      <c r="I2489" s="96" t="s">
        <v>13438</v>
      </c>
      <c r="J2489" s="95" t="s">
        <v>1540</v>
      </c>
      <c r="K2489" s="95" t="s">
        <v>12002</v>
      </c>
      <c r="L2489" s="164">
        <v>379.69</v>
      </c>
      <c r="M2489" s="154">
        <v>417.66</v>
      </c>
      <c r="N2489" s="125">
        <f>(Combined[[#This Row],[Westlake List Price 06-01-26]]-Combined[[#This Row],[Westlake List Price 05-01-26]])/Combined[[#This Row],[Westlake List Price 05-01-26]]</f>
        <v>0.10000263372751463</v>
      </c>
    </row>
    <row r="2490" spans="1:14" x14ac:dyDescent="0.3">
      <c r="A2490" s="118">
        <v>4509</v>
      </c>
      <c r="B2490" s="118" t="s">
        <v>16250</v>
      </c>
      <c r="C2490" s="118" t="s">
        <v>7837</v>
      </c>
      <c r="D2490" s="99" t="s">
        <v>13374</v>
      </c>
      <c r="E2490" s="99" t="s">
        <v>13654</v>
      </c>
      <c r="F2490" s="99" t="s">
        <v>12005</v>
      </c>
      <c r="G2490" s="97" t="s">
        <v>7837</v>
      </c>
      <c r="H2490" s="97"/>
      <c r="I2490" s="96" t="s">
        <v>13438</v>
      </c>
      <c r="J2490" s="95" t="s">
        <v>1740</v>
      </c>
      <c r="K2490" s="95" t="s">
        <v>12002</v>
      </c>
      <c r="L2490" s="164">
        <v>497.41</v>
      </c>
      <c r="M2490" s="154">
        <v>547.15</v>
      </c>
      <c r="N2490" s="125">
        <f>(Combined[[#This Row],[Westlake List Price 06-01-26]]-Combined[[#This Row],[Westlake List Price 05-01-26]])/Combined[[#This Row],[Westlake List Price 05-01-26]]</f>
        <v>9.9997989586055672E-2</v>
      </c>
    </row>
    <row r="2491" spans="1:14" x14ac:dyDescent="0.3">
      <c r="A2491" s="118">
        <v>4510</v>
      </c>
      <c r="B2491" s="118" t="s">
        <v>16251</v>
      </c>
      <c r="C2491" s="118" t="s">
        <v>7838</v>
      </c>
      <c r="D2491" s="99" t="s">
        <v>13374</v>
      </c>
      <c r="E2491" s="99" t="s">
        <v>13655</v>
      </c>
      <c r="F2491" s="99" t="s">
        <v>12007</v>
      </c>
      <c r="G2491" s="97" t="s">
        <v>7838</v>
      </c>
      <c r="H2491" s="97"/>
      <c r="I2491" s="96" t="s">
        <v>13438</v>
      </c>
      <c r="J2491" s="95" t="s">
        <v>1542</v>
      </c>
      <c r="K2491" s="95" t="s">
        <v>12002</v>
      </c>
      <c r="L2491" s="164">
        <v>479.58</v>
      </c>
      <c r="M2491" s="154">
        <v>527.54</v>
      </c>
      <c r="N2491" s="125">
        <f>(Combined[[#This Row],[Westlake List Price 06-01-26]]-Combined[[#This Row],[Westlake List Price 05-01-26]])/Combined[[#This Row],[Westlake List Price 05-01-26]]</f>
        <v>0.10000417031569286</v>
      </c>
    </row>
    <row r="2492" spans="1:14" x14ac:dyDescent="0.3">
      <c r="A2492" s="118">
        <v>4511</v>
      </c>
      <c r="B2492" s="118" t="s">
        <v>16252</v>
      </c>
      <c r="C2492" s="118" t="s">
        <v>7839</v>
      </c>
      <c r="D2492" s="99" t="s">
        <v>13374</v>
      </c>
      <c r="E2492" s="99" t="s">
        <v>13655</v>
      </c>
      <c r="F2492" s="99" t="s">
        <v>12009</v>
      </c>
      <c r="G2492" s="97" t="s">
        <v>7839</v>
      </c>
      <c r="H2492" s="97"/>
      <c r="I2492" s="96" t="s">
        <v>13438</v>
      </c>
      <c r="J2492" s="95" t="s">
        <v>1543</v>
      </c>
      <c r="K2492" s="95" t="s">
        <v>12002</v>
      </c>
      <c r="L2492" s="164">
        <v>547.95000000000005</v>
      </c>
      <c r="M2492" s="154">
        <v>602.75</v>
      </c>
      <c r="N2492" s="125">
        <f>(Combined[[#This Row],[Westlake List Price 06-01-26]]-Combined[[#This Row],[Westlake List Price 05-01-26]])/Combined[[#This Row],[Westlake List Price 05-01-26]]</f>
        <v>0.10000912492015686</v>
      </c>
    </row>
    <row r="2493" spans="1:14" x14ac:dyDescent="0.3">
      <c r="A2493" s="118">
        <v>4512</v>
      </c>
      <c r="B2493" s="118" t="s">
        <v>16253</v>
      </c>
      <c r="C2493" s="118" t="s">
        <v>7840</v>
      </c>
      <c r="D2493" s="99" t="s">
        <v>13374</v>
      </c>
      <c r="E2493" s="99" t="s">
        <v>13655</v>
      </c>
      <c r="F2493" s="99" t="s">
        <v>12011</v>
      </c>
      <c r="G2493" s="97" t="s">
        <v>7840</v>
      </c>
      <c r="H2493" s="97"/>
      <c r="I2493" s="96" t="s">
        <v>13438</v>
      </c>
      <c r="J2493" s="95" t="s">
        <v>1541</v>
      </c>
      <c r="K2493" s="95" t="s">
        <v>12002</v>
      </c>
      <c r="L2493" s="164">
        <v>1296.25</v>
      </c>
      <c r="M2493" s="154">
        <v>1425.88</v>
      </c>
      <c r="N2493" s="125">
        <f>(Combined[[#This Row],[Westlake List Price 06-01-26]]-Combined[[#This Row],[Westlake List Price 05-01-26]])/Combined[[#This Row],[Westlake List Price 05-01-26]]</f>
        <v>0.10000385728061725</v>
      </c>
    </row>
    <row r="2494" spans="1:14" x14ac:dyDescent="0.3">
      <c r="A2494" s="118">
        <v>4513</v>
      </c>
      <c r="B2494" s="118" t="s">
        <v>7841</v>
      </c>
      <c r="C2494" s="118" t="s">
        <v>7841</v>
      </c>
      <c r="D2494" s="99" t="s">
        <v>13374</v>
      </c>
      <c r="E2494" s="99" t="s">
        <v>13656</v>
      </c>
      <c r="F2494" s="99" t="s">
        <v>12276</v>
      </c>
      <c r="G2494" s="97" t="s">
        <v>7841</v>
      </c>
      <c r="H2494" s="97"/>
      <c r="I2494" s="96" t="s">
        <v>13439</v>
      </c>
      <c r="J2494" s="95" t="s">
        <v>13205</v>
      </c>
      <c r="K2494" s="95" t="s">
        <v>12002</v>
      </c>
      <c r="L2494" s="164">
        <v>1628.3</v>
      </c>
      <c r="M2494" s="154">
        <v>1791.13</v>
      </c>
      <c r="N2494" s="125">
        <f>(Combined[[#This Row],[Westlake List Price 06-01-26]]-Combined[[#This Row],[Westlake List Price 05-01-26]])/Combined[[#This Row],[Westlake List Price 05-01-26]]</f>
        <v>0.1000000000000001</v>
      </c>
    </row>
    <row r="2495" spans="1:14" x14ac:dyDescent="0.3">
      <c r="A2495" s="118">
        <v>4514</v>
      </c>
      <c r="B2495" s="118" t="s">
        <v>14565</v>
      </c>
      <c r="C2495" s="118" t="s">
        <v>7842</v>
      </c>
      <c r="D2495" s="99" t="s">
        <v>13374</v>
      </c>
      <c r="E2495" s="99" t="s">
        <v>13656</v>
      </c>
      <c r="F2495" s="99" t="s">
        <v>12278</v>
      </c>
      <c r="G2495" s="97" t="s">
        <v>7842</v>
      </c>
      <c r="H2495" s="97"/>
      <c r="I2495" s="96" t="s">
        <v>13438</v>
      </c>
      <c r="J2495" s="95" t="s">
        <v>5807</v>
      </c>
      <c r="K2495" s="95" t="s">
        <v>12002</v>
      </c>
      <c r="L2495" s="164">
        <v>1829.18</v>
      </c>
      <c r="M2495" s="154">
        <v>2012.1</v>
      </c>
      <c r="N2495" s="125">
        <f>(Combined[[#This Row],[Westlake List Price 06-01-26]]-Combined[[#This Row],[Westlake List Price 05-01-26]])/Combined[[#This Row],[Westlake List Price 05-01-26]]</f>
        <v>0.10000109338610735</v>
      </c>
    </row>
    <row r="2496" spans="1:14" x14ac:dyDescent="0.3">
      <c r="A2496" s="118">
        <v>4515</v>
      </c>
      <c r="B2496" s="118" t="s">
        <v>14565</v>
      </c>
      <c r="C2496" s="118" t="s">
        <v>7843</v>
      </c>
      <c r="D2496" s="99" t="s">
        <v>13374</v>
      </c>
      <c r="E2496" s="99" t="s">
        <v>13656</v>
      </c>
      <c r="F2496" s="99" t="s">
        <v>12280</v>
      </c>
      <c r="G2496" s="97" t="s">
        <v>7843</v>
      </c>
      <c r="H2496" s="97"/>
      <c r="I2496" s="96" t="s">
        <v>13438</v>
      </c>
      <c r="J2496" s="95" t="s">
        <v>5807</v>
      </c>
      <c r="K2496" s="95" t="s">
        <v>12002</v>
      </c>
      <c r="L2496" s="164">
        <v>2833.66</v>
      </c>
      <c r="M2496" s="154">
        <v>3117.03</v>
      </c>
      <c r="N2496" s="125">
        <f>(Combined[[#This Row],[Westlake List Price 06-01-26]]-Combined[[#This Row],[Westlake List Price 05-01-26]])/Combined[[#This Row],[Westlake List Price 05-01-26]]</f>
        <v>0.10000141160195661</v>
      </c>
    </row>
    <row r="2497" spans="1:14" x14ac:dyDescent="0.3">
      <c r="A2497" s="118">
        <v>4516</v>
      </c>
      <c r="B2497" s="118" t="s">
        <v>14565</v>
      </c>
      <c r="C2497" s="118" t="s">
        <v>7844</v>
      </c>
      <c r="D2497" s="99" t="s">
        <v>13374</v>
      </c>
      <c r="E2497" s="99" t="s">
        <v>13656</v>
      </c>
      <c r="F2497" s="99" t="s">
        <v>12282</v>
      </c>
      <c r="G2497" s="97" t="s">
        <v>7844</v>
      </c>
      <c r="H2497" s="97"/>
      <c r="I2497" s="96" t="s">
        <v>13438</v>
      </c>
      <c r="J2497" s="95" t="s">
        <v>5807</v>
      </c>
      <c r="K2497" s="95" t="s">
        <v>12002</v>
      </c>
      <c r="L2497" s="164">
        <v>4695.12</v>
      </c>
      <c r="M2497" s="154">
        <v>5164.63</v>
      </c>
      <c r="N2497" s="125">
        <f>(Combined[[#This Row],[Westlake List Price 06-01-26]]-Combined[[#This Row],[Westlake List Price 05-01-26]])/Combined[[#This Row],[Westlake List Price 05-01-26]]</f>
        <v>9.9999574025797053E-2</v>
      </c>
    </row>
    <row r="2498" spans="1:14" x14ac:dyDescent="0.3">
      <c r="A2498" s="118">
        <v>4517</v>
      </c>
      <c r="B2498" s="118" t="s">
        <v>14565</v>
      </c>
      <c r="C2498" s="118" t="s">
        <v>7845</v>
      </c>
      <c r="D2498" s="99" t="s">
        <v>13374</v>
      </c>
      <c r="E2498" s="99" t="s">
        <v>13657</v>
      </c>
      <c r="F2498" s="99" t="s">
        <v>12284</v>
      </c>
      <c r="G2498" s="97" t="s">
        <v>7845</v>
      </c>
      <c r="H2498" s="97"/>
      <c r="I2498" s="96" t="s">
        <v>13438</v>
      </c>
      <c r="J2498" s="95" t="s">
        <v>5807</v>
      </c>
      <c r="K2498" s="95" t="s">
        <v>12002</v>
      </c>
      <c r="L2498" s="164">
        <v>2053.6799999999998</v>
      </c>
      <c r="M2498" s="154">
        <v>2259.0500000000002</v>
      </c>
      <c r="N2498" s="125">
        <f>(Combined[[#This Row],[Westlake List Price 06-01-26]]-Combined[[#This Row],[Westlake List Price 05-01-26]])/Combined[[#This Row],[Westlake List Price 05-01-26]]</f>
        <v>0.10000097386155601</v>
      </c>
    </row>
    <row r="2499" spans="1:14" x14ac:dyDescent="0.3">
      <c r="A2499" s="118">
        <v>4518</v>
      </c>
      <c r="B2499" s="118" t="s">
        <v>14565</v>
      </c>
      <c r="C2499" s="118" t="s">
        <v>7846</v>
      </c>
      <c r="D2499" s="99" t="s">
        <v>13374</v>
      </c>
      <c r="E2499" s="99" t="s">
        <v>13657</v>
      </c>
      <c r="F2499" s="99" t="s">
        <v>12286</v>
      </c>
      <c r="G2499" s="97" t="s">
        <v>7846</v>
      </c>
      <c r="H2499" s="97"/>
      <c r="I2499" s="96" t="s">
        <v>13438</v>
      </c>
      <c r="J2499" s="95" t="s">
        <v>5807</v>
      </c>
      <c r="K2499" s="95" t="s">
        <v>12002</v>
      </c>
      <c r="L2499" s="164">
        <v>1922.63</v>
      </c>
      <c r="M2499" s="154">
        <v>2114.89</v>
      </c>
      <c r="N2499" s="125">
        <f>(Combined[[#This Row],[Westlake List Price 06-01-26]]-Combined[[#This Row],[Westlake List Price 05-01-26]])/Combined[[#This Row],[Westlake List Price 05-01-26]]</f>
        <v>9.9998439637371594E-2</v>
      </c>
    </row>
    <row r="2500" spans="1:14" x14ac:dyDescent="0.3">
      <c r="A2500" s="118">
        <v>4519</v>
      </c>
      <c r="B2500" s="118" t="s">
        <v>14565</v>
      </c>
      <c r="C2500" s="118" t="s">
        <v>7847</v>
      </c>
      <c r="D2500" s="99" t="s">
        <v>13374</v>
      </c>
      <c r="E2500" s="99" t="s">
        <v>13657</v>
      </c>
      <c r="F2500" s="99" t="s">
        <v>12288</v>
      </c>
      <c r="G2500" s="97" t="s">
        <v>7847</v>
      </c>
      <c r="H2500" s="97"/>
      <c r="I2500" s="96" t="s">
        <v>13438</v>
      </c>
      <c r="J2500" s="95" t="s">
        <v>5807</v>
      </c>
      <c r="K2500" s="95" t="s">
        <v>12002</v>
      </c>
      <c r="L2500" s="164">
        <v>3748.86</v>
      </c>
      <c r="M2500" s="154">
        <v>4123.75</v>
      </c>
      <c r="N2500" s="125">
        <f>(Combined[[#This Row],[Westlake List Price 06-01-26]]-Combined[[#This Row],[Westlake List Price 05-01-26]])/Combined[[#This Row],[Westlake List Price 05-01-26]]</f>
        <v>0.10000106699103191</v>
      </c>
    </row>
    <row r="2501" spans="1:14" x14ac:dyDescent="0.3">
      <c r="A2501" s="118">
        <v>4520</v>
      </c>
      <c r="B2501" s="118" t="s">
        <v>14565</v>
      </c>
      <c r="C2501" s="118" t="s">
        <v>7848</v>
      </c>
      <c r="D2501" s="99" t="s">
        <v>13374</v>
      </c>
      <c r="E2501" s="99" t="s">
        <v>13657</v>
      </c>
      <c r="F2501" s="99" t="s">
        <v>12290</v>
      </c>
      <c r="G2501" s="97" t="s">
        <v>7848</v>
      </c>
      <c r="H2501" s="97"/>
      <c r="I2501" s="96" t="s">
        <v>13438</v>
      </c>
      <c r="J2501" s="95" t="s">
        <v>5807</v>
      </c>
      <c r="K2501" s="95" t="s">
        <v>12002</v>
      </c>
      <c r="L2501" s="164">
        <v>5813.01</v>
      </c>
      <c r="M2501" s="154">
        <v>6394.31</v>
      </c>
      <c r="N2501" s="125">
        <f>(Combined[[#This Row],[Westlake List Price 06-01-26]]-Combined[[#This Row],[Westlake List Price 05-01-26]])/Combined[[#This Row],[Westlake List Price 05-01-26]]</f>
        <v>9.9999827972083344E-2</v>
      </c>
    </row>
    <row r="2502" spans="1:14" x14ac:dyDescent="0.3">
      <c r="A2502" s="118">
        <v>4521</v>
      </c>
      <c r="B2502" s="118" t="s">
        <v>14565</v>
      </c>
      <c r="C2502" s="118" t="s">
        <v>7849</v>
      </c>
      <c r="D2502" s="99" t="s">
        <v>13374</v>
      </c>
      <c r="E2502" s="99" t="s">
        <v>13657</v>
      </c>
      <c r="F2502" s="99" t="s">
        <v>12339</v>
      </c>
      <c r="G2502" s="97" t="s">
        <v>7849</v>
      </c>
      <c r="H2502" s="97"/>
      <c r="I2502" s="96" t="s">
        <v>13438</v>
      </c>
      <c r="J2502" s="95" t="s">
        <v>5807</v>
      </c>
      <c r="K2502" s="95" t="s">
        <v>12002</v>
      </c>
      <c r="L2502" s="164">
        <v>6585.35</v>
      </c>
      <c r="M2502" s="154">
        <v>7243.89</v>
      </c>
      <c r="N2502" s="125">
        <f>(Combined[[#This Row],[Westlake List Price 06-01-26]]-Combined[[#This Row],[Westlake List Price 05-01-26]])/Combined[[#This Row],[Westlake List Price 05-01-26]]</f>
        <v>0.1000007592610871</v>
      </c>
    </row>
    <row r="2503" spans="1:14" x14ac:dyDescent="0.3">
      <c r="A2503" s="118">
        <v>4522</v>
      </c>
      <c r="B2503" s="118" t="s">
        <v>14565</v>
      </c>
      <c r="C2503" s="118" t="s">
        <v>7850</v>
      </c>
      <c r="D2503" s="99" t="s">
        <v>13374</v>
      </c>
      <c r="E2503" s="99" t="s">
        <v>13661</v>
      </c>
      <c r="F2503" s="99" t="s">
        <v>9667</v>
      </c>
      <c r="G2503" s="97" t="s">
        <v>7850</v>
      </c>
      <c r="H2503" s="97"/>
      <c r="I2503" s="96" t="s">
        <v>13438</v>
      </c>
      <c r="J2503" s="95" t="s">
        <v>5807</v>
      </c>
      <c r="K2503" s="95" t="s">
        <v>12002</v>
      </c>
      <c r="L2503" s="164">
        <v>3199.17</v>
      </c>
      <c r="M2503" s="154">
        <v>3519.09</v>
      </c>
      <c r="N2503" s="125">
        <f>(Combined[[#This Row],[Westlake List Price 06-01-26]]-Combined[[#This Row],[Westlake List Price 05-01-26]])/Combined[[#This Row],[Westlake List Price 05-01-26]]</f>
        <v>0.10000093774322717</v>
      </c>
    </row>
    <row r="2504" spans="1:14" x14ac:dyDescent="0.3">
      <c r="A2504" s="118">
        <v>4523</v>
      </c>
      <c r="B2504" s="118" t="s">
        <v>14565</v>
      </c>
      <c r="C2504" s="118" t="s">
        <v>7851</v>
      </c>
      <c r="D2504" s="99" t="s">
        <v>13374</v>
      </c>
      <c r="E2504" s="99" t="s">
        <v>13661</v>
      </c>
      <c r="F2504" s="99" t="s">
        <v>9669</v>
      </c>
      <c r="G2504" s="97" t="s">
        <v>7851</v>
      </c>
      <c r="H2504" s="97"/>
      <c r="I2504" s="96" t="s">
        <v>13438</v>
      </c>
      <c r="J2504" s="95" t="s">
        <v>5807</v>
      </c>
      <c r="K2504" s="95" t="s">
        <v>12002</v>
      </c>
      <c r="L2504" s="164">
        <v>3513.17</v>
      </c>
      <c r="M2504" s="154">
        <v>3864.49</v>
      </c>
      <c r="N2504" s="125">
        <f>(Combined[[#This Row],[Westlake List Price 06-01-26]]-Combined[[#This Row],[Westlake List Price 05-01-26]])/Combined[[#This Row],[Westlake List Price 05-01-26]]</f>
        <v>0.10000085392964181</v>
      </c>
    </row>
    <row r="2505" spans="1:14" x14ac:dyDescent="0.3">
      <c r="A2505" s="118">
        <v>4524</v>
      </c>
      <c r="B2505" s="118" t="s">
        <v>14565</v>
      </c>
      <c r="C2505" s="118" t="s">
        <v>7852</v>
      </c>
      <c r="D2505" s="99" t="s">
        <v>13374</v>
      </c>
      <c r="E2505" s="99" t="s">
        <v>13661</v>
      </c>
      <c r="F2505" s="99" t="s">
        <v>9671</v>
      </c>
      <c r="G2505" s="97" t="s">
        <v>7852</v>
      </c>
      <c r="H2505" s="97"/>
      <c r="I2505" s="96" t="s">
        <v>13438</v>
      </c>
      <c r="J2505" s="95" t="s">
        <v>5807</v>
      </c>
      <c r="K2505" s="95" t="s">
        <v>12002</v>
      </c>
      <c r="L2505" s="164">
        <v>3917.71</v>
      </c>
      <c r="M2505" s="154">
        <v>4309.4799999999996</v>
      </c>
      <c r="N2505" s="125">
        <f>(Combined[[#This Row],[Westlake List Price 06-01-26]]-Combined[[#This Row],[Westlake List Price 05-01-26]])/Combined[[#This Row],[Westlake List Price 05-01-26]]</f>
        <v>9.9999744748845501E-2</v>
      </c>
    </row>
    <row r="2506" spans="1:14" x14ac:dyDescent="0.3">
      <c r="A2506" s="118">
        <v>4525</v>
      </c>
      <c r="B2506" s="118" t="s">
        <v>14565</v>
      </c>
      <c r="C2506" s="118" t="s">
        <v>7853</v>
      </c>
      <c r="D2506" s="99" t="s">
        <v>13374</v>
      </c>
      <c r="E2506" s="99" t="s">
        <v>13648</v>
      </c>
      <c r="F2506" s="99" t="s">
        <v>12312</v>
      </c>
      <c r="G2506" s="97" t="s">
        <v>7853</v>
      </c>
      <c r="H2506" s="97"/>
      <c r="I2506" s="96" t="s">
        <v>13438</v>
      </c>
      <c r="J2506" s="95" t="s">
        <v>5807</v>
      </c>
      <c r="K2506" s="95" t="s">
        <v>12002</v>
      </c>
      <c r="L2506" s="164">
        <v>8340.5499999999993</v>
      </c>
      <c r="M2506" s="154">
        <v>9174.61</v>
      </c>
      <c r="N2506" s="125">
        <f>(Combined[[#This Row],[Westlake List Price 06-01-26]]-Combined[[#This Row],[Westlake List Price 05-01-26]])/Combined[[#This Row],[Westlake List Price 05-01-26]]</f>
        <v>0.10000059948084974</v>
      </c>
    </row>
    <row r="2507" spans="1:14" x14ac:dyDescent="0.3">
      <c r="A2507" s="118">
        <v>4526</v>
      </c>
      <c r="B2507" s="118" t="s">
        <v>7854</v>
      </c>
      <c r="C2507" s="118" t="s">
        <v>7854</v>
      </c>
      <c r="D2507" s="99" t="s">
        <v>13374</v>
      </c>
      <c r="E2507" s="99" t="s">
        <v>13648</v>
      </c>
      <c r="F2507" s="99" t="s">
        <v>12314</v>
      </c>
      <c r="G2507" s="97" t="s">
        <v>7854</v>
      </c>
      <c r="H2507" s="97"/>
      <c r="I2507" s="96" t="s">
        <v>13438</v>
      </c>
      <c r="J2507" s="95" t="s">
        <v>5807</v>
      </c>
      <c r="K2507" s="95" t="s">
        <v>12002</v>
      </c>
      <c r="L2507" s="164">
        <v>8623.5300000000007</v>
      </c>
      <c r="M2507" s="154">
        <v>9485.8799999999992</v>
      </c>
      <c r="N2507" s="125">
        <f>(Combined[[#This Row],[Westlake List Price 06-01-26]]-Combined[[#This Row],[Westlake List Price 05-01-26]])/Combined[[#This Row],[Westlake List Price 05-01-26]]</f>
        <v>9.9999652114621099E-2</v>
      </c>
    </row>
    <row r="2508" spans="1:14" x14ac:dyDescent="0.3">
      <c r="A2508" s="118">
        <v>4527</v>
      </c>
      <c r="B2508" s="118" t="s">
        <v>14565</v>
      </c>
      <c r="C2508" s="118" t="s">
        <v>7855</v>
      </c>
      <c r="D2508" s="99" t="s">
        <v>13374</v>
      </c>
      <c r="E2508" s="99" t="s">
        <v>13648</v>
      </c>
      <c r="F2508" s="99" t="s">
        <v>12316</v>
      </c>
      <c r="G2508" s="97" t="s">
        <v>7855</v>
      </c>
      <c r="H2508" s="97"/>
      <c r="I2508" s="96" t="s">
        <v>13438</v>
      </c>
      <c r="J2508" s="95" t="s">
        <v>5807</v>
      </c>
      <c r="K2508" s="95" t="s">
        <v>12002</v>
      </c>
      <c r="L2508" s="164">
        <v>9009.31</v>
      </c>
      <c r="M2508" s="154">
        <v>9910.24</v>
      </c>
      <c r="N2508" s="125">
        <f>(Combined[[#This Row],[Westlake List Price 06-01-26]]-Combined[[#This Row],[Westlake List Price 05-01-26]])/Combined[[#This Row],[Westlake List Price 05-01-26]]</f>
        <v>9.9999889003708431E-2</v>
      </c>
    </row>
    <row r="2509" spans="1:14" x14ac:dyDescent="0.3">
      <c r="A2509" s="118">
        <v>4528</v>
      </c>
      <c r="B2509" s="118" t="s">
        <v>14565</v>
      </c>
      <c r="C2509" s="118" t="s">
        <v>7857</v>
      </c>
      <c r="D2509" s="99" t="s">
        <v>13374</v>
      </c>
      <c r="E2509" s="99" t="s">
        <v>13662</v>
      </c>
      <c r="F2509" s="99" t="s">
        <v>9687</v>
      </c>
      <c r="G2509" s="97" t="s">
        <v>7857</v>
      </c>
      <c r="H2509" s="97"/>
      <c r="I2509" s="96" t="s">
        <v>13438</v>
      </c>
      <c r="J2509" s="95" t="s">
        <v>5807</v>
      </c>
      <c r="K2509" s="95" t="s">
        <v>12002</v>
      </c>
      <c r="L2509" s="164">
        <v>12795.78</v>
      </c>
      <c r="M2509" s="154">
        <v>14075.36</v>
      </c>
      <c r="N2509" s="125">
        <f>(Combined[[#This Row],[Westlake List Price 06-01-26]]-Combined[[#This Row],[Westlake List Price 05-01-26]])/Combined[[#This Row],[Westlake List Price 05-01-26]]</f>
        <v>0.10000015630153065</v>
      </c>
    </row>
    <row r="2510" spans="1:14" x14ac:dyDescent="0.3">
      <c r="A2510" s="118">
        <v>4529</v>
      </c>
      <c r="B2510" s="118" t="s">
        <v>14565</v>
      </c>
      <c r="C2510" s="118" t="s">
        <v>7858</v>
      </c>
      <c r="D2510" s="99" t="s">
        <v>13374</v>
      </c>
      <c r="E2510" s="99" t="s">
        <v>13662</v>
      </c>
      <c r="F2510" s="99" t="s">
        <v>9689</v>
      </c>
      <c r="G2510" s="97" t="s">
        <v>7858</v>
      </c>
      <c r="H2510" s="97"/>
      <c r="I2510" s="96" t="s">
        <v>13438</v>
      </c>
      <c r="J2510" s="95" t="s">
        <v>5807</v>
      </c>
      <c r="K2510" s="95" t="s">
        <v>12002</v>
      </c>
      <c r="L2510" s="164">
        <v>14880.36</v>
      </c>
      <c r="M2510" s="154">
        <v>16368.4</v>
      </c>
      <c r="N2510" s="125">
        <f>(Combined[[#This Row],[Westlake List Price 06-01-26]]-Combined[[#This Row],[Westlake List Price 05-01-26]])/Combined[[#This Row],[Westlake List Price 05-01-26]]</f>
        <v>0.10000026881070075</v>
      </c>
    </row>
    <row r="2511" spans="1:14" x14ac:dyDescent="0.3">
      <c r="A2511" s="118">
        <v>4530</v>
      </c>
      <c r="B2511" s="118" t="s">
        <v>14565</v>
      </c>
      <c r="C2511" s="118" t="s">
        <v>7859</v>
      </c>
      <c r="D2511" s="99" t="s">
        <v>13374</v>
      </c>
      <c r="E2511" s="99" t="s">
        <v>13662</v>
      </c>
      <c r="F2511" s="99" t="s">
        <v>9691</v>
      </c>
      <c r="G2511" s="97" t="s">
        <v>7859</v>
      </c>
      <c r="H2511" s="97"/>
      <c r="I2511" s="96" t="s">
        <v>13438</v>
      </c>
      <c r="J2511" s="95" t="s">
        <v>5807</v>
      </c>
      <c r="K2511" s="95" t="s">
        <v>12002</v>
      </c>
      <c r="L2511" s="164">
        <v>16043.86</v>
      </c>
      <c r="M2511" s="154">
        <v>17648.25</v>
      </c>
      <c r="N2511" s="125">
        <f>(Combined[[#This Row],[Westlake List Price 06-01-26]]-Combined[[#This Row],[Westlake List Price 05-01-26]])/Combined[[#This Row],[Westlake List Price 05-01-26]]</f>
        <v>0.10000024931656094</v>
      </c>
    </row>
    <row r="2512" spans="1:14" x14ac:dyDescent="0.3">
      <c r="A2512" s="118">
        <v>4531</v>
      </c>
      <c r="B2512" s="118" t="s">
        <v>14565</v>
      </c>
      <c r="C2512" s="118" t="s">
        <v>7860</v>
      </c>
      <c r="D2512" s="99" t="s">
        <v>13374</v>
      </c>
      <c r="E2512" s="99" t="s">
        <v>13650</v>
      </c>
      <c r="F2512" s="99" t="s">
        <v>12365</v>
      </c>
      <c r="G2512" s="97" t="s">
        <v>7860</v>
      </c>
      <c r="H2512" s="97"/>
      <c r="I2512" s="96" t="s">
        <v>13438</v>
      </c>
      <c r="J2512" s="95" t="s">
        <v>5807</v>
      </c>
      <c r="K2512" s="95" t="s">
        <v>12002</v>
      </c>
      <c r="L2512" s="164">
        <v>20191.55</v>
      </c>
      <c r="M2512" s="154">
        <v>22210.71</v>
      </c>
      <c r="N2512" s="125">
        <f>(Combined[[#This Row],[Westlake List Price 06-01-26]]-Combined[[#This Row],[Westlake List Price 05-01-26]])/Combined[[#This Row],[Westlake List Price 05-01-26]]</f>
        <v>0.10000024762833958</v>
      </c>
    </row>
    <row r="2513" spans="1:14" x14ac:dyDescent="0.3">
      <c r="A2513" s="118">
        <v>4532</v>
      </c>
      <c r="B2513" s="118" t="s">
        <v>14565</v>
      </c>
      <c r="C2513" s="118" t="s">
        <v>7861</v>
      </c>
      <c r="D2513" s="99" t="s">
        <v>13374</v>
      </c>
      <c r="E2513" s="99" t="s">
        <v>13650</v>
      </c>
      <c r="F2513" s="99" t="s">
        <v>12367</v>
      </c>
      <c r="G2513" s="97" t="s">
        <v>7861</v>
      </c>
      <c r="H2513" s="97"/>
      <c r="I2513" s="96" t="s">
        <v>13438</v>
      </c>
      <c r="J2513" s="95" t="s">
        <v>5807</v>
      </c>
      <c r="K2513" s="95" t="s">
        <v>12002</v>
      </c>
      <c r="L2513" s="164">
        <v>24208.29</v>
      </c>
      <c r="M2513" s="154">
        <v>26629.119999999999</v>
      </c>
      <c r="N2513" s="125">
        <f>(Combined[[#This Row],[Westlake List Price 06-01-26]]-Combined[[#This Row],[Westlake List Price 05-01-26]])/Combined[[#This Row],[Westlake List Price 05-01-26]]</f>
        <v>0.10000004130816337</v>
      </c>
    </row>
    <row r="2514" spans="1:14" x14ac:dyDescent="0.3">
      <c r="A2514" s="118">
        <v>4533</v>
      </c>
      <c r="B2514" s="118" t="s">
        <v>14565</v>
      </c>
      <c r="C2514" s="118" t="s">
        <v>7862</v>
      </c>
      <c r="D2514" s="99" t="s">
        <v>13374</v>
      </c>
      <c r="E2514" s="99" t="s">
        <v>13650</v>
      </c>
      <c r="F2514" s="99" t="s">
        <v>12369</v>
      </c>
      <c r="G2514" s="97" t="s">
        <v>7862</v>
      </c>
      <c r="H2514" s="97"/>
      <c r="I2514" s="96" t="s">
        <v>13438</v>
      </c>
      <c r="J2514" s="95" t="s">
        <v>5807</v>
      </c>
      <c r="K2514" s="95" t="s">
        <v>12002</v>
      </c>
      <c r="L2514" s="164">
        <v>24591.56</v>
      </c>
      <c r="M2514" s="154">
        <v>27050.720000000001</v>
      </c>
      <c r="N2514" s="125">
        <f>(Combined[[#This Row],[Westlake List Price 06-01-26]]-Combined[[#This Row],[Westlake List Price 05-01-26]])/Combined[[#This Row],[Westlake List Price 05-01-26]]</f>
        <v>0.10000016265743206</v>
      </c>
    </row>
    <row r="2515" spans="1:14" x14ac:dyDescent="0.3">
      <c r="A2515" s="118">
        <v>4534</v>
      </c>
      <c r="B2515" s="118" t="s">
        <v>14565</v>
      </c>
      <c r="C2515" s="118" t="s">
        <v>7863</v>
      </c>
      <c r="D2515" s="99" t="s">
        <v>13374</v>
      </c>
      <c r="E2515" s="99" t="s">
        <v>13663</v>
      </c>
      <c r="F2515" s="99" t="s">
        <v>9213</v>
      </c>
      <c r="G2515" s="97" t="s">
        <v>7863</v>
      </c>
      <c r="H2515" s="97"/>
      <c r="I2515" s="96" t="s">
        <v>13438</v>
      </c>
      <c r="J2515" s="95" t="s">
        <v>5807</v>
      </c>
      <c r="K2515" s="95" t="s">
        <v>12002</v>
      </c>
      <c r="L2515" s="164">
        <v>25998.44</v>
      </c>
      <c r="M2515" s="154">
        <v>28598.28</v>
      </c>
      <c r="N2515" s="125">
        <f>(Combined[[#This Row],[Westlake List Price 06-01-26]]-Combined[[#This Row],[Westlake List Price 05-01-26]])/Combined[[#This Row],[Westlake List Price 05-01-26]]</f>
        <v>9.9999846144614837E-2</v>
      </c>
    </row>
    <row r="2516" spans="1:14" x14ac:dyDescent="0.3">
      <c r="A2516" s="118">
        <v>4535</v>
      </c>
      <c r="B2516" s="118" t="s">
        <v>14565</v>
      </c>
      <c r="C2516" s="118" t="s">
        <v>7864</v>
      </c>
      <c r="D2516" s="99" t="s">
        <v>13374</v>
      </c>
      <c r="E2516" s="99" t="s">
        <v>13663</v>
      </c>
      <c r="F2516" s="99" t="s">
        <v>9215</v>
      </c>
      <c r="G2516" s="97" t="s">
        <v>7864</v>
      </c>
      <c r="H2516" s="97"/>
      <c r="I2516" s="96" t="s">
        <v>13438</v>
      </c>
      <c r="J2516" s="95" t="s">
        <v>5807</v>
      </c>
      <c r="K2516" s="95" t="s">
        <v>12002</v>
      </c>
      <c r="L2516" s="164">
        <v>27006.37</v>
      </c>
      <c r="M2516" s="154">
        <v>29707.01</v>
      </c>
      <c r="N2516" s="125">
        <f>(Combined[[#This Row],[Westlake List Price 06-01-26]]-Combined[[#This Row],[Westlake List Price 05-01-26]])/Combined[[#This Row],[Westlake List Price 05-01-26]]</f>
        <v>0.10000011108490328</v>
      </c>
    </row>
    <row r="2517" spans="1:14" x14ac:dyDescent="0.3">
      <c r="A2517" s="118">
        <v>4536</v>
      </c>
      <c r="B2517" s="118" t="s">
        <v>14565</v>
      </c>
      <c r="C2517" s="118" t="s">
        <v>7865</v>
      </c>
      <c r="D2517" s="99" t="s">
        <v>13374</v>
      </c>
      <c r="E2517" s="99" t="s">
        <v>13663</v>
      </c>
      <c r="F2517" s="99" t="s">
        <v>9217</v>
      </c>
      <c r="G2517" s="97" t="s">
        <v>7865</v>
      </c>
      <c r="H2517" s="97"/>
      <c r="I2517" s="96" t="s">
        <v>13438</v>
      </c>
      <c r="J2517" s="95" t="s">
        <v>5807</v>
      </c>
      <c r="K2517" s="95" t="s">
        <v>12002</v>
      </c>
      <c r="L2517" s="164">
        <v>29856.51</v>
      </c>
      <c r="M2517" s="154">
        <v>32842.160000000003</v>
      </c>
      <c r="N2517" s="125">
        <f>(Combined[[#This Row],[Westlake List Price 06-01-26]]-Combined[[#This Row],[Westlake List Price 05-01-26]])/Combined[[#This Row],[Westlake List Price 05-01-26]]</f>
        <v>9.999996650646728E-2</v>
      </c>
    </row>
    <row r="2518" spans="1:14" x14ac:dyDescent="0.3">
      <c r="A2518" s="118">
        <v>4538</v>
      </c>
      <c r="B2518" s="118" t="s">
        <v>16254</v>
      </c>
      <c r="C2518" s="118" t="s">
        <v>7867</v>
      </c>
      <c r="D2518" s="99" t="s">
        <v>13374</v>
      </c>
      <c r="E2518" s="96" t="s">
        <v>13653</v>
      </c>
      <c r="F2518" s="99" t="s">
        <v>12155</v>
      </c>
      <c r="G2518" s="97" t="s">
        <v>7867</v>
      </c>
      <c r="H2518" s="97"/>
      <c r="I2518" s="96" t="s">
        <v>13433</v>
      </c>
      <c r="J2518" s="95" t="s">
        <v>1903</v>
      </c>
      <c r="K2518" s="95" t="s">
        <v>12002</v>
      </c>
      <c r="L2518" s="164">
        <v>709.48</v>
      </c>
      <c r="M2518" s="154">
        <v>780.43</v>
      </c>
      <c r="N2518" s="125">
        <f>(Combined[[#This Row],[Westlake List Price 06-01-26]]-Combined[[#This Row],[Westlake List Price 05-01-26]])/Combined[[#This Row],[Westlake List Price 05-01-26]]</f>
        <v>0.10000281896600317</v>
      </c>
    </row>
    <row r="2519" spans="1:14" x14ac:dyDescent="0.3">
      <c r="A2519" s="118">
        <v>4540</v>
      </c>
      <c r="B2519" s="118" t="s">
        <v>16255</v>
      </c>
      <c r="C2519" s="118" t="s">
        <v>9057</v>
      </c>
      <c r="D2519" s="99" t="s">
        <v>13374</v>
      </c>
      <c r="E2519" s="99" t="s">
        <v>13655</v>
      </c>
      <c r="F2519" s="97" t="s">
        <v>12161</v>
      </c>
      <c r="G2519" s="97" t="s">
        <v>9057</v>
      </c>
      <c r="H2519" s="97"/>
      <c r="I2519" s="96" t="s">
        <v>13441</v>
      </c>
      <c r="J2519" s="95" t="s">
        <v>1573</v>
      </c>
      <c r="K2519" s="95" t="s">
        <v>12002</v>
      </c>
      <c r="L2519" s="164">
        <v>515.86</v>
      </c>
      <c r="M2519" s="154">
        <v>567.45000000000005</v>
      </c>
      <c r="N2519" s="125">
        <f>(Combined[[#This Row],[Westlake List Price 06-01-26]]-Combined[[#This Row],[Westlake List Price 05-01-26]])/Combined[[#This Row],[Westlake List Price 05-01-26]]</f>
        <v>0.10000775404179435</v>
      </c>
    </row>
    <row r="2520" spans="1:14" x14ac:dyDescent="0.3">
      <c r="A2520" s="118">
        <v>4541</v>
      </c>
      <c r="B2520" s="118" t="s">
        <v>16256</v>
      </c>
      <c r="C2520" s="118" t="s">
        <v>9058</v>
      </c>
      <c r="D2520" s="99" t="s">
        <v>13374</v>
      </c>
      <c r="E2520" s="99" t="s">
        <v>13655</v>
      </c>
      <c r="F2520" s="97" t="s">
        <v>12163</v>
      </c>
      <c r="G2520" s="97" t="s">
        <v>9058</v>
      </c>
      <c r="H2520" s="97"/>
      <c r="I2520" s="96" t="s">
        <v>13441</v>
      </c>
      <c r="J2520" s="95" t="s">
        <v>1574</v>
      </c>
      <c r="K2520" s="95" t="s">
        <v>12002</v>
      </c>
      <c r="L2520" s="164">
        <v>671.46</v>
      </c>
      <c r="M2520" s="154">
        <v>738.61</v>
      </c>
      <c r="N2520" s="125">
        <f>(Combined[[#This Row],[Westlake List Price 06-01-26]]-Combined[[#This Row],[Westlake List Price 05-01-26]])/Combined[[#This Row],[Westlake List Price 05-01-26]]</f>
        <v>0.10000595716796232</v>
      </c>
    </row>
    <row r="2521" spans="1:14" x14ac:dyDescent="0.3">
      <c r="A2521" s="118">
        <v>4542</v>
      </c>
      <c r="B2521" s="118" t="s">
        <v>14565</v>
      </c>
      <c r="C2521" s="118" t="s">
        <v>7868</v>
      </c>
      <c r="D2521" s="99" t="s">
        <v>13374</v>
      </c>
      <c r="E2521" s="99" t="s">
        <v>13656</v>
      </c>
      <c r="F2521" s="99" t="s">
        <v>12276</v>
      </c>
      <c r="G2521" s="97" t="s">
        <v>7868</v>
      </c>
      <c r="H2521" s="97"/>
      <c r="I2521" s="96" t="s">
        <v>13441</v>
      </c>
      <c r="J2521" s="95" t="s">
        <v>5807</v>
      </c>
      <c r="K2521" s="95" t="s">
        <v>12002</v>
      </c>
      <c r="L2521" s="164">
        <v>1603.2</v>
      </c>
      <c r="M2521" s="154">
        <v>1763.52</v>
      </c>
      <c r="N2521" s="125">
        <f>(Combined[[#This Row],[Westlake List Price 06-01-26]]-Combined[[#This Row],[Westlake List Price 05-01-26]])/Combined[[#This Row],[Westlake List Price 05-01-26]]</f>
        <v>9.9999999999999964E-2</v>
      </c>
    </row>
    <row r="2522" spans="1:14" x14ac:dyDescent="0.3">
      <c r="A2522" s="118">
        <v>4543</v>
      </c>
      <c r="B2522" s="118" t="s">
        <v>14565</v>
      </c>
      <c r="C2522" s="118" t="s">
        <v>7869</v>
      </c>
      <c r="D2522" s="99" t="s">
        <v>13374</v>
      </c>
      <c r="E2522" s="99" t="s">
        <v>13656</v>
      </c>
      <c r="F2522" s="99" t="s">
        <v>12278</v>
      </c>
      <c r="G2522" s="97" t="s">
        <v>7869</v>
      </c>
      <c r="H2522" s="97"/>
      <c r="I2522" s="96" t="s">
        <v>13441</v>
      </c>
      <c r="J2522" s="95" t="s">
        <v>5807</v>
      </c>
      <c r="K2522" s="95" t="s">
        <v>12002</v>
      </c>
      <c r="L2522" s="164">
        <v>1638.71</v>
      </c>
      <c r="M2522" s="154">
        <v>1802.58</v>
      </c>
      <c r="N2522" s="125">
        <f>(Combined[[#This Row],[Westlake List Price 06-01-26]]-Combined[[#This Row],[Westlake List Price 05-01-26]])/Combined[[#This Row],[Westlake List Price 05-01-26]]</f>
        <v>9.999938976389959E-2</v>
      </c>
    </row>
    <row r="2523" spans="1:14" x14ac:dyDescent="0.3">
      <c r="A2523" s="118">
        <v>4544</v>
      </c>
      <c r="B2523" s="118" t="s">
        <v>14565</v>
      </c>
      <c r="C2523" s="118" t="s">
        <v>7870</v>
      </c>
      <c r="D2523" s="99" t="s">
        <v>13374</v>
      </c>
      <c r="E2523" s="99" t="s">
        <v>13657</v>
      </c>
      <c r="F2523" s="99" t="s">
        <v>12284</v>
      </c>
      <c r="G2523" s="97" t="s">
        <v>7870</v>
      </c>
      <c r="H2523" s="97"/>
      <c r="I2523" s="96" t="s">
        <v>13441</v>
      </c>
      <c r="J2523" s="95" t="s">
        <v>5807</v>
      </c>
      <c r="K2523" s="95" t="s">
        <v>12002</v>
      </c>
      <c r="L2523" s="164">
        <v>2062.63</v>
      </c>
      <c r="M2523" s="154">
        <v>2268.89</v>
      </c>
      <c r="N2523" s="125">
        <f>(Combined[[#This Row],[Westlake List Price 06-01-26]]-Combined[[#This Row],[Westlake List Price 05-01-26]])/Combined[[#This Row],[Westlake List Price 05-01-26]]</f>
        <v>9.9998545546219994E-2</v>
      </c>
    </row>
    <row r="2524" spans="1:14" x14ac:dyDescent="0.3">
      <c r="A2524" s="118">
        <v>4545</v>
      </c>
      <c r="B2524" s="118" t="s">
        <v>14565</v>
      </c>
      <c r="C2524" s="118" t="s">
        <v>7871</v>
      </c>
      <c r="D2524" s="99" t="s">
        <v>13374</v>
      </c>
      <c r="E2524" s="99" t="s">
        <v>13657</v>
      </c>
      <c r="F2524" s="99" t="s">
        <v>12286</v>
      </c>
      <c r="G2524" s="97" t="s">
        <v>7871</v>
      </c>
      <c r="H2524" s="97"/>
      <c r="I2524" s="96" t="s">
        <v>13441</v>
      </c>
      <c r="J2524" s="95" t="s">
        <v>5807</v>
      </c>
      <c r="K2524" s="95" t="s">
        <v>12002</v>
      </c>
      <c r="L2524" s="164">
        <v>2220.66</v>
      </c>
      <c r="M2524" s="154">
        <v>2442.73</v>
      </c>
      <c r="N2524" s="125">
        <f>(Combined[[#This Row],[Westlake List Price 06-01-26]]-Combined[[#This Row],[Westlake List Price 05-01-26]])/Combined[[#This Row],[Westlake List Price 05-01-26]]</f>
        <v>0.10000180126629028</v>
      </c>
    </row>
    <row r="2525" spans="1:14" x14ac:dyDescent="0.3">
      <c r="A2525" s="118">
        <v>4546</v>
      </c>
      <c r="B2525" s="118" t="s">
        <v>7872</v>
      </c>
      <c r="C2525" s="118" t="s">
        <v>7872</v>
      </c>
      <c r="D2525" s="99" t="s">
        <v>13374</v>
      </c>
      <c r="E2525" s="99" t="s">
        <v>13661</v>
      </c>
      <c r="F2525" s="99" t="s">
        <v>9667</v>
      </c>
      <c r="G2525" s="97" t="s">
        <v>7872</v>
      </c>
      <c r="H2525" s="97"/>
      <c r="I2525" s="96" t="s">
        <v>13441</v>
      </c>
      <c r="J2525" s="95" t="s">
        <v>5807</v>
      </c>
      <c r="K2525" s="95" t="s">
        <v>12002</v>
      </c>
      <c r="L2525" s="164">
        <v>3213.07</v>
      </c>
      <c r="M2525" s="154">
        <v>3534.38</v>
      </c>
      <c r="N2525" s="125">
        <f>(Combined[[#This Row],[Westlake List Price 06-01-26]]-Combined[[#This Row],[Westlake List Price 05-01-26]])/Combined[[#This Row],[Westlake List Price 05-01-26]]</f>
        <v>0.10000093368647428</v>
      </c>
    </row>
    <row r="2526" spans="1:14" x14ac:dyDescent="0.3">
      <c r="A2526" s="118">
        <v>4547</v>
      </c>
      <c r="B2526" s="118" t="s">
        <v>14565</v>
      </c>
      <c r="C2526" s="118" t="s">
        <v>7873</v>
      </c>
      <c r="D2526" s="99" t="s">
        <v>13374</v>
      </c>
      <c r="E2526" s="99" t="s">
        <v>13661</v>
      </c>
      <c r="F2526" s="99" t="s">
        <v>9669</v>
      </c>
      <c r="G2526" s="97" t="s">
        <v>7873</v>
      </c>
      <c r="H2526" s="97"/>
      <c r="I2526" s="96" t="s">
        <v>13441</v>
      </c>
      <c r="J2526" s="95" t="s">
        <v>5807</v>
      </c>
      <c r="K2526" s="95" t="s">
        <v>12002</v>
      </c>
      <c r="L2526" s="164">
        <v>3528.41</v>
      </c>
      <c r="M2526" s="154">
        <v>3881.25</v>
      </c>
      <c r="N2526" s="125">
        <f>(Combined[[#This Row],[Westlake List Price 06-01-26]]-Combined[[#This Row],[Westlake List Price 05-01-26]])/Combined[[#This Row],[Westlake List Price 05-01-26]]</f>
        <v>9.9999716586224432E-2</v>
      </c>
    </row>
    <row r="2527" spans="1:14" x14ac:dyDescent="0.3">
      <c r="A2527" s="118">
        <v>4548</v>
      </c>
      <c r="B2527" s="118" t="s">
        <v>14565</v>
      </c>
      <c r="C2527" s="118" t="s">
        <v>7874</v>
      </c>
      <c r="D2527" s="99" t="s">
        <v>13374</v>
      </c>
      <c r="E2527" s="99" t="s">
        <v>13648</v>
      </c>
      <c r="F2527" s="99" t="s">
        <v>12312</v>
      </c>
      <c r="G2527" s="97" t="s">
        <v>7874</v>
      </c>
      <c r="H2527" s="97"/>
      <c r="I2527" s="96" t="s">
        <v>13441</v>
      </c>
      <c r="J2527" s="95" t="s">
        <v>5807</v>
      </c>
      <c r="K2527" s="95" t="s">
        <v>12002</v>
      </c>
      <c r="L2527" s="164">
        <v>8377.6299999999992</v>
      </c>
      <c r="M2527" s="154">
        <v>9215.39</v>
      </c>
      <c r="N2527" s="125">
        <f>(Combined[[#This Row],[Westlake List Price 06-01-26]]-Combined[[#This Row],[Westlake List Price 05-01-26]])/Combined[[#This Row],[Westlake List Price 05-01-26]]</f>
        <v>9.9999641903497805E-2</v>
      </c>
    </row>
    <row r="2528" spans="1:14" x14ac:dyDescent="0.3">
      <c r="A2528" s="118">
        <v>4549</v>
      </c>
      <c r="B2528" s="118" t="s">
        <v>14565</v>
      </c>
      <c r="C2528" s="118" t="s">
        <v>7624</v>
      </c>
      <c r="D2528" s="99" t="s">
        <v>13374</v>
      </c>
      <c r="E2528" s="99" t="s">
        <v>13648</v>
      </c>
      <c r="F2528" s="99" t="s">
        <v>12314</v>
      </c>
      <c r="G2528" s="97" t="s">
        <v>7624</v>
      </c>
      <c r="H2528" s="97"/>
      <c r="I2528" s="96" t="s">
        <v>13441</v>
      </c>
      <c r="J2528" s="95" t="s">
        <v>5807</v>
      </c>
      <c r="K2528" s="95" t="s">
        <v>12002</v>
      </c>
      <c r="L2528" s="164">
        <v>8607.52</v>
      </c>
      <c r="M2528" s="154">
        <v>9468.27</v>
      </c>
      <c r="N2528" s="125">
        <f>(Combined[[#This Row],[Westlake List Price 06-01-26]]-Combined[[#This Row],[Westlake List Price 05-01-26]])/Combined[[#This Row],[Westlake List Price 05-01-26]]</f>
        <v>9.9999767645035958E-2</v>
      </c>
    </row>
    <row r="2529" spans="1:14" x14ac:dyDescent="0.3">
      <c r="A2529" s="118">
        <v>4550</v>
      </c>
      <c r="B2529" s="118" t="s">
        <v>14565</v>
      </c>
      <c r="C2529" s="118" t="s">
        <v>7625</v>
      </c>
      <c r="D2529" s="99" t="s">
        <v>13374</v>
      </c>
      <c r="E2529" s="99" t="s">
        <v>13662</v>
      </c>
      <c r="F2529" s="99" t="s">
        <v>9687</v>
      </c>
      <c r="G2529" s="97" t="s">
        <v>7625</v>
      </c>
      <c r="H2529" s="97"/>
      <c r="I2529" s="96" t="s">
        <v>13441</v>
      </c>
      <c r="J2529" s="95" t="s">
        <v>5807</v>
      </c>
      <c r="K2529" s="95" t="s">
        <v>12002</v>
      </c>
      <c r="L2529" s="164">
        <v>12852.75</v>
      </c>
      <c r="M2529" s="154">
        <v>14138.03</v>
      </c>
      <c r="N2529" s="125">
        <f>(Combined[[#This Row],[Westlake List Price 06-01-26]]-Combined[[#This Row],[Westlake List Price 05-01-26]])/Combined[[#This Row],[Westlake List Price 05-01-26]]</f>
        <v>0.10000038902180472</v>
      </c>
    </row>
    <row r="2530" spans="1:14" x14ac:dyDescent="0.3">
      <c r="A2530" s="118">
        <v>4551</v>
      </c>
      <c r="B2530" s="118" t="s">
        <v>14565</v>
      </c>
      <c r="C2530" s="118" t="s">
        <v>7626</v>
      </c>
      <c r="D2530" s="99" t="s">
        <v>13374</v>
      </c>
      <c r="E2530" s="99" t="s">
        <v>13662</v>
      </c>
      <c r="F2530" s="99" t="s">
        <v>9689</v>
      </c>
      <c r="G2530" s="97" t="s">
        <v>7626</v>
      </c>
      <c r="H2530" s="97"/>
      <c r="I2530" s="96" t="s">
        <v>13441</v>
      </c>
      <c r="J2530" s="95" t="s">
        <v>5807</v>
      </c>
      <c r="K2530" s="95" t="s">
        <v>12002</v>
      </c>
      <c r="L2530" s="164">
        <v>14946.64</v>
      </c>
      <c r="M2530" s="154">
        <v>16441.3</v>
      </c>
      <c r="N2530" s="125">
        <f>(Combined[[#This Row],[Westlake List Price 06-01-26]]-Combined[[#This Row],[Westlake List Price 05-01-26]])/Combined[[#This Row],[Westlake List Price 05-01-26]]</f>
        <v>9.9999732381324494E-2</v>
      </c>
    </row>
    <row r="2531" spans="1:14" x14ac:dyDescent="0.3">
      <c r="A2531" s="118">
        <v>4552</v>
      </c>
      <c r="B2531" s="118" t="s">
        <v>14565</v>
      </c>
      <c r="C2531" s="118" t="s">
        <v>7627</v>
      </c>
      <c r="D2531" s="99" t="s">
        <v>13374</v>
      </c>
      <c r="E2531" s="99" t="s">
        <v>13650</v>
      </c>
      <c r="F2531" s="99" t="s">
        <v>12365</v>
      </c>
      <c r="G2531" s="97" t="s">
        <v>7627</v>
      </c>
      <c r="H2531" s="97"/>
      <c r="I2531" s="96" t="s">
        <v>13441</v>
      </c>
      <c r="J2531" s="95" t="s">
        <v>5807</v>
      </c>
      <c r="K2531" s="95" t="s">
        <v>12002</v>
      </c>
      <c r="L2531" s="164">
        <v>20281.39</v>
      </c>
      <c r="M2531" s="154">
        <v>22309.53</v>
      </c>
      <c r="N2531" s="125">
        <f>(Combined[[#This Row],[Westlake List Price 06-01-26]]-Combined[[#This Row],[Westlake List Price 05-01-26]])/Combined[[#This Row],[Westlake List Price 05-01-26]]</f>
        <v>0.1000000493062852</v>
      </c>
    </row>
    <row r="2532" spans="1:14" x14ac:dyDescent="0.3">
      <c r="A2532" s="118">
        <v>4553</v>
      </c>
      <c r="B2532" s="118" t="s">
        <v>14565</v>
      </c>
      <c r="C2532" s="118" t="s">
        <v>7628</v>
      </c>
      <c r="D2532" s="99" t="s">
        <v>13374</v>
      </c>
      <c r="E2532" s="99" t="s">
        <v>13650</v>
      </c>
      <c r="F2532" s="99" t="s">
        <v>12367</v>
      </c>
      <c r="G2532" s="97" t="s">
        <v>7628</v>
      </c>
      <c r="H2532" s="97"/>
      <c r="I2532" s="96" t="s">
        <v>13441</v>
      </c>
      <c r="J2532" s="95" t="s">
        <v>5807</v>
      </c>
      <c r="K2532" s="95" t="s">
        <v>12002</v>
      </c>
      <c r="L2532" s="164">
        <v>24316.02</v>
      </c>
      <c r="M2532" s="154">
        <v>26747.62</v>
      </c>
      <c r="N2532" s="125">
        <f>(Combined[[#This Row],[Westlake List Price 06-01-26]]-Combined[[#This Row],[Westlake List Price 05-01-26]])/Combined[[#This Row],[Westlake List Price 05-01-26]]</f>
        <v>9.9999917749697464E-2</v>
      </c>
    </row>
    <row r="2533" spans="1:14" x14ac:dyDescent="0.3">
      <c r="A2533" s="118">
        <v>4554</v>
      </c>
      <c r="B2533" s="118" t="s">
        <v>14565</v>
      </c>
      <c r="C2533" s="118" t="s">
        <v>7629</v>
      </c>
      <c r="D2533" s="99" t="s">
        <v>13374</v>
      </c>
      <c r="E2533" s="99" t="s">
        <v>13663</v>
      </c>
      <c r="F2533" s="99" t="s">
        <v>9213</v>
      </c>
      <c r="G2533" s="97" t="s">
        <v>7629</v>
      </c>
      <c r="H2533" s="97"/>
      <c r="I2533" s="96" t="s">
        <v>13441</v>
      </c>
      <c r="J2533" s="95" t="s">
        <v>5807</v>
      </c>
      <c r="K2533" s="95" t="s">
        <v>12002</v>
      </c>
      <c r="L2533" s="164">
        <v>26115.05</v>
      </c>
      <c r="M2533" s="154">
        <v>28726.560000000001</v>
      </c>
      <c r="N2533" s="125">
        <f>(Combined[[#This Row],[Westlake List Price 06-01-26]]-Combined[[#This Row],[Westlake List Price 05-01-26]])/Combined[[#This Row],[Westlake List Price 05-01-26]]</f>
        <v>0.10000019146047977</v>
      </c>
    </row>
    <row r="2534" spans="1:14" x14ac:dyDescent="0.3">
      <c r="A2534" s="118">
        <v>4555</v>
      </c>
      <c r="B2534" s="118" t="s">
        <v>14565</v>
      </c>
      <c r="C2534" s="118" t="s">
        <v>7630</v>
      </c>
      <c r="D2534" s="99" t="s">
        <v>13374</v>
      </c>
      <c r="E2534" s="99" t="s">
        <v>13663</v>
      </c>
      <c r="F2534" s="99" t="s">
        <v>9215</v>
      </c>
      <c r="G2534" s="97" t="s">
        <v>7630</v>
      </c>
      <c r="H2534" s="97"/>
      <c r="I2534" s="96" t="s">
        <v>13441</v>
      </c>
      <c r="J2534" s="95" t="s">
        <v>5807</v>
      </c>
      <c r="K2534" s="95" t="s">
        <v>12002</v>
      </c>
      <c r="L2534" s="164">
        <v>27123.83</v>
      </c>
      <c r="M2534" s="154">
        <v>29836.21</v>
      </c>
      <c r="N2534" s="125">
        <f>(Combined[[#This Row],[Westlake List Price 06-01-26]]-Combined[[#This Row],[Westlake List Price 05-01-26]])/Combined[[#This Row],[Westlake List Price 05-01-26]]</f>
        <v>9.9999889396150815E-2</v>
      </c>
    </row>
    <row r="2535" spans="1:14" x14ac:dyDescent="0.3">
      <c r="A2535" s="118">
        <v>4557</v>
      </c>
      <c r="B2535" s="118" t="s">
        <v>16257</v>
      </c>
      <c r="C2535" s="118" t="s">
        <v>9074</v>
      </c>
      <c r="D2535" s="99" t="s">
        <v>13374</v>
      </c>
      <c r="E2535" s="99" t="s">
        <v>13655</v>
      </c>
      <c r="F2535" s="97" t="s">
        <v>12007</v>
      </c>
      <c r="G2535" s="97" t="s">
        <v>9074</v>
      </c>
      <c r="H2535" s="97"/>
      <c r="I2535" s="96" t="s">
        <v>13442</v>
      </c>
      <c r="J2535" s="95" t="s">
        <v>1780</v>
      </c>
      <c r="K2535" s="95" t="s">
        <v>12002</v>
      </c>
      <c r="L2535" s="164">
        <v>436.4</v>
      </c>
      <c r="M2535" s="154">
        <v>480.04</v>
      </c>
      <c r="N2535" s="125">
        <f>(Combined[[#This Row],[Westlake List Price 06-01-26]]-Combined[[#This Row],[Westlake List Price 05-01-26]])/Combined[[#This Row],[Westlake List Price 05-01-26]]</f>
        <v>0.1000000000000001</v>
      </c>
    </row>
    <row r="2536" spans="1:14" x14ac:dyDescent="0.3">
      <c r="A2536" s="118">
        <v>4558</v>
      </c>
      <c r="B2536" s="118" t="s">
        <v>16258</v>
      </c>
      <c r="C2536" s="118" t="s">
        <v>9075</v>
      </c>
      <c r="D2536" s="99" t="s">
        <v>13374</v>
      </c>
      <c r="E2536" s="99" t="s">
        <v>13655</v>
      </c>
      <c r="F2536" s="97" t="s">
        <v>12009</v>
      </c>
      <c r="G2536" s="97" t="s">
        <v>9075</v>
      </c>
      <c r="H2536" s="97"/>
      <c r="I2536" s="96" t="s">
        <v>13442</v>
      </c>
      <c r="J2536" s="95" t="s">
        <v>1781</v>
      </c>
      <c r="K2536" s="95" t="s">
        <v>12002</v>
      </c>
      <c r="L2536" s="164">
        <v>550.80999999999995</v>
      </c>
      <c r="M2536" s="154">
        <v>605.89</v>
      </c>
      <c r="N2536" s="125">
        <f>(Combined[[#This Row],[Westlake List Price 06-01-26]]-Combined[[#This Row],[Westlake List Price 05-01-26]])/Combined[[#This Row],[Westlake List Price 05-01-26]]</f>
        <v>9.9998184491930153E-2</v>
      </c>
    </row>
    <row r="2537" spans="1:14" x14ac:dyDescent="0.3">
      <c r="A2537" s="118">
        <v>4559</v>
      </c>
      <c r="B2537" s="118" t="s">
        <v>7631</v>
      </c>
      <c r="C2537" s="118" t="s">
        <v>7631</v>
      </c>
      <c r="D2537" s="99" t="s">
        <v>13374</v>
      </c>
      <c r="E2537" s="99" t="s">
        <v>13656</v>
      </c>
      <c r="F2537" s="99" t="s">
        <v>12276</v>
      </c>
      <c r="G2537" s="97" t="s">
        <v>7631</v>
      </c>
      <c r="H2537" s="97"/>
      <c r="I2537" s="96" t="s">
        <v>13442</v>
      </c>
      <c r="J2537" s="95" t="s">
        <v>13826</v>
      </c>
      <c r="K2537" s="95" t="s">
        <v>12002</v>
      </c>
      <c r="L2537" s="164">
        <v>1548.66</v>
      </c>
      <c r="M2537" s="154">
        <v>1703.53</v>
      </c>
      <c r="N2537" s="125">
        <f>(Combined[[#This Row],[Westlake List Price 06-01-26]]-Combined[[#This Row],[Westlake List Price 05-01-26]])/Combined[[#This Row],[Westlake List Price 05-01-26]]</f>
        <v>0.10000258287810099</v>
      </c>
    </row>
    <row r="2538" spans="1:14" x14ac:dyDescent="0.3">
      <c r="A2538" s="118">
        <v>4560</v>
      </c>
      <c r="B2538" s="118" t="s">
        <v>14565</v>
      </c>
      <c r="C2538" s="118" t="s">
        <v>7632</v>
      </c>
      <c r="D2538" s="99" t="s">
        <v>13374</v>
      </c>
      <c r="E2538" s="99" t="s">
        <v>13656</v>
      </c>
      <c r="F2538" s="99" t="s">
        <v>12278</v>
      </c>
      <c r="G2538" s="97" t="s">
        <v>7632</v>
      </c>
      <c r="H2538" s="97"/>
      <c r="I2538" s="96" t="s">
        <v>13442</v>
      </c>
      <c r="J2538" s="95" t="s">
        <v>5807</v>
      </c>
      <c r="K2538" s="95" t="s">
        <v>12002</v>
      </c>
      <c r="L2538" s="164">
        <v>1749.43</v>
      </c>
      <c r="M2538" s="154">
        <v>1924.37</v>
      </c>
      <c r="N2538" s="125">
        <f>(Combined[[#This Row],[Westlake List Price 06-01-26]]-Combined[[#This Row],[Westlake List Price 05-01-26]])/Combined[[#This Row],[Westlake List Price 05-01-26]]</f>
        <v>9.9998285155736333E-2</v>
      </c>
    </row>
    <row r="2539" spans="1:14" x14ac:dyDescent="0.3">
      <c r="A2539" s="118">
        <v>4561</v>
      </c>
      <c r="B2539" s="118" t="s">
        <v>7633</v>
      </c>
      <c r="C2539" s="118" t="s">
        <v>7633</v>
      </c>
      <c r="D2539" s="99" t="s">
        <v>13374</v>
      </c>
      <c r="E2539" s="99" t="s">
        <v>13657</v>
      </c>
      <c r="F2539" s="99" t="s">
        <v>12284</v>
      </c>
      <c r="G2539" s="97" t="s">
        <v>7633</v>
      </c>
      <c r="H2539" s="97"/>
      <c r="I2539" s="96" t="s">
        <v>13442</v>
      </c>
      <c r="J2539" s="95" t="s">
        <v>13827</v>
      </c>
      <c r="K2539" s="95" t="s">
        <v>12002</v>
      </c>
      <c r="L2539" s="164">
        <v>2115.87</v>
      </c>
      <c r="M2539" s="154">
        <v>2327.46</v>
      </c>
      <c r="N2539" s="125">
        <f>(Combined[[#This Row],[Westlake List Price 06-01-26]]-Combined[[#This Row],[Westlake List Price 05-01-26]])/Combined[[#This Row],[Westlake List Price 05-01-26]]</f>
        <v>0.10000141785648464</v>
      </c>
    </row>
    <row r="2540" spans="1:14" x14ac:dyDescent="0.3">
      <c r="A2540" s="118">
        <v>4562</v>
      </c>
      <c r="B2540" s="118" t="s">
        <v>14565</v>
      </c>
      <c r="C2540" s="118" t="s">
        <v>7634</v>
      </c>
      <c r="D2540" s="99" t="s">
        <v>13374</v>
      </c>
      <c r="E2540" s="99" t="s">
        <v>13657</v>
      </c>
      <c r="F2540" s="99" t="s">
        <v>12286</v>
      </c>
      <c r="G2540" s="97" t="s">
        <v>7634</v>
      </c>
      <c r="H2540" s="97"/>
      <c r="I2540" s="96" t="s">
        <v>13442</v>
      </c>
      <c r="J2540" s="95" t="s">
        <v>5807</v>
      </c>
      <c r="K2540" s="95" t="s">
        <v>12002</v>
      </c>
      <c r="L2540" s="164">
        <v>2143.4899999999998</v>
      </c>
      <c r="M2540" s="154">
        <v>2357.84</v>
      </c>
      <c r="N2540" s="125">
        <f>(Combined[[#This Row],[Westlake List Price 06-01-26]]-Combined[[#This Row],[Westlake List Price 05-01-26]])/Combined[[#This Row],[Westlake List Price 05-01-26]]</f>
        <v>0.10000046652888532</v>
      </c>
    </row>
    <row r="2541" spans="1:14" x14ac:dyDescent="0.3">
      <c r="A2541" s="118">
        <v>4563</v>
      </c>
      <c r="B2541" s="118" t="s">
        <v>14565</v>
      </c>
      <c r="C2541" s="118" t="s">
        <v>7635</v>
      </c>
      <c r="D2541" s="99" t="s">
        <v>13374</v>
      </c>
      <c r="E2541" s="99" t="s">
        <v>13661</v>
      </c>
      <c r="F2541" s="99" t="s">
        <v>9667</v>
      </c>
      <c r="G2541" s="97" t="s">
        <v>7635</v>
      </c>
      <c r="H2541" s="97"/>
      <c r="I2541" s="96" t="s">
        <v>13442</v>
      </c>
      <c r="J2541" s="95" t="s">
        <v>5807</v>
      </c>
      <c r="K2541" s="95" t="s">
        <v>12002</v>
      </c>
      <c r="L2541" s="164">
        <v>3323.93</v>
      </c>
      <c r="M2541" s="154">
        <v>3656.32</v>
      </c>
      <c r="N2541" s="125">
        <f>(Combined[[#This Row],[Westlake List Price 06-01-26]]-Combined[[#This Row],[Westlake List Price 05-01-26]])/Combined[[#This Row],[Westlake List Price 05-01-26]]</f>
        <v>9.9999097453917607E-2</v>
      </c>
    </row>
    <row r="2542" spans="1:14" x14ac:dyDescent="0.3">
      <c r="A2542" s="118">
        <v>4564</v>
      </c>
      <c r="B2542" s="118" t="s">
        <v>14565</v>
      </c>
      <c r="C2542" s="118" t="s">
        <v>7636</v>
      </c>
      <c r="D2542" s="99" t="s">
        <v>13374</v>
      </c>
      <c r="E2542" s="99" t="s">
        <v>13661</v>
      </c>
      <c r="F2542" s="99" t="s">
        <v>9669</v>
      </c>
      <c r="G2542" s="97" t="s">
        <v>7636</v>
      </c>
      <c r="H2542" s="97"/>
      <c r="I2542" s="96" t="s">
        <v>13442</v>
      </c>
      <c r="J2542" s="95" t="s">
        <v>5807</v>
      </c>
      <c r="K2542" s="95" t="s">
        <v>12002</v>
      </c>
      <c r="L2542" s="164">
        <v>3161.54</v>
      </c>
      <c r="M2542" s="154">
        <v>3477.69</v>
      </c>
      <c r="N2542" s="125">
        <f>(Combined[[#This Row],[Westlake List Price 06-01-26]]-Combined[[#This Row],[Westlake List Price 05-01-26]])/Combined[[#This Row],[Westlake List Price 05-01-26]]</f>
        <v>9.9998734793803057E-2</v>
      </c>
    </row>
    <row r="2543" spans="1:14" x14ac:dyDescent="0.3">
      <c r="A2543" s="118">
        <v>4565</v>
      </c>
      <c r="B2543" s="118" t="s">
        <v>14565</v>
      </c>
      <c r="C2543" s="118" t="s">
        <v>7637</v>
      </c>
      <c r="D2543" s="99" t="s">
        <v>13374</v>
      </c>
      <c r="E2543" s="99" t="s">
        <v>13648</v>
      </c>
      <c r="F2543" s="99" t="s">
        <v>12312</v>
      </c>
      <c r="G2543" s="97" t="s">
        <v>7637</v>
      </c>
      <c r="H2543" s="97"/>
      <c r="I2543" s="96" t="s">
        <v>13442</v>
      </c>
      <c r="J2543" s="95" t="s">
        <v>5807</v>
      </c>
      <c r="K2543" s="95" t="s">
        <v>12002</v>
      </c>
      <c r="L2543" s="164">
        <v>7978.74</v>
      </c>
      <c r="M2543" s="154">
        <v>8776.61</v>
      </c>
      <c r="N2543" s="125">
        <f>(Combined[[#This Row],[Westlake List Price 06-01-26]]-Combined[[#This Row],[Westlake List Price 05-01-26]])/Combined[[#This Row],[Westlake List Price 05-01-26]]</f>
        <v>9.9999498667709547E-2</v>
      </c>
    </row>
    <row r="2544" spans="1:14" x14ac:dyDescent="0.3">
      <c r="A2544" s="118">
        <v>4566</v>
      </c>
      <c r="B2544" s="118" t="s">
        <v>14565</v>
      </c>
      <c r="C2544" s="118" t="s">
        <v>7638</v>
      </c>
      <c r="D2544" s="99" t="s">
        <v>13374</v>
      </c>
      <c r="E2544" s="99" t="s">
        <v>13648</v>
      </c>
      <c r="F2544" s="99" t="s">
        <v>12314</v>
      </c>
      <c r="G2544" s="97" t="s">
        <v>7638</v>
      </c>
      <c r="H2544" s="97"/>
      <c r="I2544" s="96" t="s">
        <v>13442</v>
      </c>
      <c r="J2544" s="95" t="s">
        <v>5807</v>
      </c>
      <c r="K2544" s="95" t="s">
        <v>12002</v>
      </c>
      <c r="L2544" s="164">
        <v>8249.4500000000007</v>
      </c>
      <c r="M2544" s="154">
        <v>9074.4</v>
      </c>
      <c r="N2544" s="125">
        <f>(Combined[[#This Row],[Westlake List Price 06-01-26]]-Combined[[#This Row],[Westlake List Price 05-01-26]])/Combined[[#This Row],[Westlake List Price 05-01-26]]</f>
        <v>0.10000060610101265</v>
      </c>
    </row>
    <row r="2545" spans="1:14" x14ac:dyDescent="0.3">
      <c r="A2545" s="118">
        <v>4567</v>
      </c>
      <c r="B2545" s="118" t="s">
        <v>14565</v>
      </c>
      <c r="C2545" s="118" t="s">
        <v>7407</v>
      </c>
      <c r="D2545" s="99" t="s">
        <v>13374</v>
      </c>
      <c r="E2545" s="99" t="s">
        <v>13662</v>
      </c>
      <c r="F2545" s="99" t="s">
        <v>9687</v>
      </c>
      <c r="G2545" s="97" t="s">
        <v>7407</v>
      </c>
      <c r="H2545" s="97"/>
      <c r="I2545" s="96" t="s">
        <v>13442</v>
      </c>
      <c r="J2545" s="95" t="s">
        <v>5807</v>
      </c>
      <c r="K2545" s="95" t="s">
        <v>12002</v>
      </c>
      <c r="L2545" s="164">
        <v>12240.75</v>
      </c>
      <c r="M2545" s="154">
        <v>13464.83</v>
      </c>
      <c r="N2545" s="125">
        <f>(Combined[[#This Row],[Westlake List Price 06-01-26]]-Combined[[#This Row],[Westlake List Price 05-01-26]])/Combined[[#This Row],[Westlake List Price 05-01-26]]</f>
        <v>0.10000040847170312</v>
      </c>
    </row>
    <row r="2546" spans="1:14" x14ac:dyDescent="0.3">
      <c r="A2546" s="118">
        <v>4568</v>
      </c>
      <c r="B2546" s="118" t="s">
        <v>14565</v>
      </c>
      <c r="C2546" s="118" t="s">
        <v>7408</v>
      </c>
      <c r="D2546" s="99" t="s">
        <v>13374</v>
      </c>
      <c r="E2546" s="99" t="s">
        <v>13662</v>
      </c>
      <c r="F2546" s="99" t="s">
        <v>9689</v>
      </c>
      <c r="G2546" s="97" t="s">
        <v>7408</v>
      </c>
      <c r="H2546" s="97"/>
      <c r="I2546" s="96" t="s">
        <v>13442</v>
      </c>
      <c r="J2546" s="95" t="s">
        <v>5807</v>
      </c>
      <c r="K2546" s="95" t="s">
        <v>12002</v>
      </c>
      <c r="L2546" s="164">
        <v>14234.85</v>
      </c>
      <c r="M2546" s="154">
        <v>15658.34</v>
      </c>
      <c r="N2546" s="125">
        <f>(Combined[[#This Row],[Westlake List Price 06-01-26]]-Combined[[#This Row],[Westlake List Price 05-01-26]])/Combined[[#This Row],[Westlake List Price 05-01-26]]</f>
        <v>0.10000035125062784</v>
      </c>
    </row>
    <row r="2547" spans="1:14" x14ac:dyDescent="0.3">
      <c r="A2547" s="118">
        <v>4569</v>
      </c>
      <c r="B2547" s="118" t="s">
        <v>14565</v>
      </c>
      <c r="C2547" s="118" t="s">
        <v>7409</v>
      </c>
      <c r="D2547" s="99" t="s">
        <v>13374</v>
      </c>
      <c r="E2547" s="99" t="s">
        <v>13650</v>
      </c>
      <c r="F2547" s="99" t="s">
        <v>12365</v>
      </c>
      <c r="G2547" s="97" t="s">
        <v>7409</v>
      </c>
      <c r="H2547" s="97"/>
      <c r="I2547" s="96" t="s">
        <v>13442</v>
      </c>
      <c r="J2547" s="95" t="s">
        <v>5807</v>
      </c>
      <c r="K2547" s="95" t="s">
        <v>12002</v>
      </c>
      <c r="L2547" s="164">
        <v>19315.64</v>
      </c>
      <c r="M2547" s="154">
        <v>21247.200000000001</v>
      </c>
      <c r="N2547" s="125">
        <f>(Combined[[#This Row],[Westlake List Price 06-01-26]]-Combined[[#This Row],[Westlake List Price 05-01-26]])/Combined[[#This Row],[Westlake List Price 05-01-26]]</f>
        <v>9.9999792913928881E-2</v>
      </c>
    </row>
    <row r="2548" spans="1:14" x14ac:dyDescent="0.3">
      <c r="A2548" s="118">
        <v>4570</v>
      </c>
      <c r="B2548" s="118" t="s">
        <v>14565</v>
      </c>
      <c r="C2548" s="118" t="s">
        <v>7410</v>
      </c>
      <c r="D2548" s="99" t="s">
        <v>13374</v>
      </c>
      <c r="E2548" s="99" t="s">
        <v>13650</v>
      </c>
      <c r="F2548" s="99" t="s">
        <v>12367</v>
      </c>
      <c r="G2548" s="97" t="s">
        <v>7410</v>
      </c>
      <c r="H2548" s="97"/>
      <c r="I2548" s="96" t="s">
        <v>13442</v>
      </c>
      <c r="J2548" s="95" t="s">
        <v>5807</v>
      </c>
      <c r="K2548" s="95" t="s">
        <v>12002</v>
      </c>
      <c r="L2548" s="164">
        <v>23158.13</v>
      </c>
      <c r="M2548" s="154">
        <v>25473.94</v>
      </c>
      <c r="N2548" s="125">
        <f>(Combined[[#This Row],[Westlake List Price 06-01-26]]-Combined[[#This Row],[Westlake List Price 05-01-26]])/Combined[[#This Row],[Westlake List Price 05-01-26]]</f>
        <v>9.9999870455861395E-2</v>
      </c>
    </row>
    <row r="2549" spans="1:14" x14ac:dyDescent="0.3">
      <c r="A2549" s="118">
        <v>4571</v>
      </c>
      <c r="B2549" s="118" t="s">
        <v>14565</v>
      </c>
      <c r="C2549" s="118" t="s">
        <v>7411</v>
      </c>
      <c r="D2549" s="99" t="s">
        <v>13374</v>
      </c>
      <c r="E2549" s="99" t="s">
        <v>13663</v>
      </c>
      <c r="F2549" s="99" t="s">
        <v>9213</v>
      </c>
      <c r="G2549" s="97" t="s">
        <v>7411</v>
      </c>
      <c r="H2549" s="97"/>
      <c r="I2549" s="96" t="s">
        <v>13442</v>
      </c>
      <c r="J2549" s="95" t="s">
        <v>5807</v>
      </c>
      <c r="K2549" s="95" t="s">
        <v>12002</v>
      </c>
      <c r="L2549" s="164">
        <v>24868.06</v>
      </c>
      <c r="M2549" s="154">
        <v>27354.87</v>
      </c>
      <c r="N2549" s="125">
        <f>(Combined[[#This Row],[Westlake List Price 06-01-26]]-Combined[[#This Row],[Westlake List Price 05-01-26]])/Combined[[#This Row],[Westlake List Price 05-01-26]]</f>
        <v>0.10000016084889604</v>
      </c>
    </row>
    <row r="2550" spans="1:14" x14ac:dyDescent="0.3">
      <c r="A2550" s="118">
        <v>4572</v>
      </c>
      <c r="B2550" s="118" t="s">
        <v>14565</v>
      </c>
      <c r="C2550" s="118" t="s">
        <v>7412</v>
      </c>
      <c r="D2550" s="99" t="s">
        <v>13374</v>
      </c>
      <c r="E2550" s="99" t="s">
        <v>13663</v>
      </c>
      <c r="F2550" s="99" t="s">
        <v>9215</v>
      </c>
      <c r="G2550" s="97" t="s">
        <v>7412</v>
      </c>
      <c r="H2550" s="97"/>
      <c r="I2550" s="96" t="s">
        <v>13442</v>
      </c>
      <c r="J2550" s="95" t="s">
        <v>5807</v>
      </c>
      <c r="K2550" s="95" t="s">
        <v>12002</v>
      </c>
      <c r="L2550" s="164">
        <v>25832.19</v>
      </c>
      <c r="M2550" s="154">
        <v>28415.41</v>
      </c>
      <c r="N2550" s="125">
        <f>(Combined[[#This Row],[Westlake List Price 06-01-26]]-Combined[[#This Row],[Westlake List Price 05-01-26]])/Combined[[#This Row],[Westlake List Price 05-01-26]]</f>
        <v>0.10000003871139077</v>
      </c>
    </row>
    <row r="2551" spans="1:14" x14ac:dyDescent="0.3">
      <c r="A2551" s="118">
        <v>4574</v>
      </c>
      <c r="B2551" s="118" t="s">
        <v>7413</v>
      </c>
      <c r="C2551" s="118" t="s">
        <v>7413</v>
      </c>
      <c r="D2551" s="99" t="s">
        <v>13374</v>
      </c>
      <c r="E2551" s="99" t="s">
        <v>13653</v>
      </c>
      <c r="F2551" s="99" t="s">
        <v>11754</v>
      </c>
      <c r="G2551" s="97" t="s">
        <v>7413</v>
      </c>
      <c r="H2551" s="97"/>
      <c r="I2551" s="96" t="s">
        <v>13440</v>
      </c>
      <c r="J2551" s="95" t="s">
        <v>5807</v>
      </c>
      <c r="K2551" s="95" t="s">
        <v>12002</v>
      </c>
      <c r="L2551" s="164">
        <v>436.11</v>
      </c>
      <c r="M2551" s="154">
        <v>479.72</v>
      </c>
      <c r="N2551" s="125">
        <f>(Combined[[#This Row],[Westlake List Price 06-01-26]]-Combined[[#This Row],[Westlake List Price 05-01-26]])/Combined[[#This Row],[Westlake List Price 05-01-26]]</f>
        <v>9.9997707000527417E-2</v>
      </c>
    </row>
    <row r="2552" spans="1:14" x14ac:dyDescent="0.3">
      <c r="A2552" s="118">
        <v>4575</v>
      </c>
      <c r="B2552" s="118" t="s">
        <v>16259</v>
      </c>
      <c r="C2552" s="118" t="s">
        <v>7414</v>
      </c>
      <c r="D2552" s="99" t="s">
        <v>13374</v>
      </c>
      <c r="E2552" s="99" t="s">
        <v>13654</v>
      </c>
      <c r="F2552" s="99" t="s">
        <v>11756</v>
      </c>
      <c r="G2552" s="97" t="s">
        <v>7414</v>
      </c>
      <c r="H2552" s="97"/>
      <c r="I2552" s="96" t="s">
        <v>13440</v>
      </c>
      <c r="J2552" s="95" t="s">
        <v>1566</v>
      </c>
      <c r="K2552" s="95" t="s">
        <v>12002</v>
      </c>
      <c r="L2552" s="164">
        <v>589.94000000000005</v>
      </c>
      <c r="M2552" s="154">
        <v>648.92999999999995</v>
      </c>
      <c r="N2552" s="125">
        <f>(Combined[[#This Row],[Westlake List Price 06-01-26]]-Combined[[#This Row],[Westlake List Price 05-01-26]])/Combined[[#This Row],[Westlake List Price 05-01-26]]</f>
        <v>9.9993219649455692E-2</v>
      </c>
    </row>
    <row r="2553" spans="1:14" x14ac:dyDescent="0.3">
      <c r="A2553" s="118">
        <v>4576</v>
      </c>
      <c r="B2553" s="118" t="s">
        <v>16260</v>
      </c>
      <c r="C2553" s="118" t="s">
        <v>7415</v>
      </c>
      <c r="D2553" s="99" t="s">
        <v>13374</v>
      </c>
      <c r="E2553" s="99" t="s">
        <v>13654</v>
      </c>
      <c r="F2553" s="99" t="s">
        <v>11758</v>
      </c>
      <c r="G2553" s="97" t="s">
        <v>7415</v>
      </c>
      <c r="H2553" s="97"/>
      <c r="I2553" s="96" t="s">
        <v>13440</v>
      </c>
      <c r="J2553" s="95" t="s">
        <v>1565</v>
      </c>
      <c r="K2553" s="95" t="s">
        <v>12002</v>
      </c>
      <c r="L2553" s="164">
        <v>809.92</v>
      </c>
      <c r="M2553" s="154">
        <v>890.91</v>
      </c>
      <c r="N2553" s="125">
        <f>(Combined[[#This Row],[Westlake List Price 06-01-26]]-Combined[[#This Row],[Westlake List Price 05-01-26]])/Combined[[#This Row],[Westlake List Price 05-01-26]]</f>
        <v>9.9997530620308195E-2</v>
      </c>
    </row>
    <row r="2554" spans="1:14" x14ac:dyDescent="0.3">
      <c r="A2554" s="118">
        <v>4577</v>
      </c>
      <c r="B2554" s="118" t="s">
        <v>16261</v>
      </c>
      <c r="C2554" s="118" t="s">
        <v>7416</v>
      </c>
      <c r="D2554" s="99" t="s">
        <v>13374</v>
      </c>
      <c r="E2554" s="99" t="s">
        <v>13655</v>
      </c>
      <c r="F2554" s="99" t="s">
        <v>11760</v>
      </c>
      <c r="G2554" s="97" t="s">
        <v>7416</v>
      </c>
      <c r="H2554" s="97"/>
      <c r="I2554" s="96" t="s">
        <v>13440</v>
      </c>
      <c r="J2554" s="95" t="s">
        <v>1568</v>
      </c>
      <c r="K2554" s="95" t="s">
        <v>12002</v>
      </c>
      <c r="L2554" s="164">
        <v>989.12</v>
      </c>
      <c r="M2554" s="154">
        <v>1088.03</v>
      </c>
      <c r="N2554" s="125">
        <f>(Combined[[#This Row],[Westlake List Price 06-01-26]]-Combined[[#This Row],[Westlake List Price 05-01-26]])/Combined[[#This Row],[Westlake List Price 05-01-26]]</f>
        <v>9.9997978000647011E-2</v>
      </c>
    </row>
    <row r="2555" spans="1:14" x14ac:dyDescent="0.3">
      <c r="A2555" s="118">
        <v>4578</v>
      </c>
      <c r="B2555" s="118" t="s">
        <v>16262</v>
      </c>
      <c r="C2555" s="118" t="s">
        <v>7417</v>
      </c>
      <c r="D2555" s="99" t="s">
        <v>13374</v>
      </c>
      <c r="E2555" s="99" t="s">
        <v>13655</v>
      </c>
      <c r="F2555" s="99" t="s">
        <v>11762</v>
      </c>
      <c r="G2555" s="97" t="s">
        <v>7417</v>
      </c>
      <c r="H2555" s="97"/>
      <c r="I2555" s="96" t="s">
        <v>13440</v>
      </c>
      <c r="J2555" s="95" t="s">
        <v>1569</v>
      </c>
      <c r="K2555" s="95" t="s">
        <v>12002</v>
      </c>
      <c r="L2555" s="164">
        <v>1222.3</v>
      </c>
      <c r="M2555" s="154">
        <v>1344.53</v>
      </c>
      <c r="N2555" s="125">
        <f>(Combined[[#This Row],[Westlake List Price 06-01-26]]-Combined[[#This Row],[Westlake List Price 05-01-26]])/Combined[[#This Row],[Westlake List Price 05-01-26]]</f>
        <v>0.10000000000000002</v>
      </c>
    </row>
    <row r="2556" spans="1:14" x14ac:dyDescent="0.3">
      <c r="A2556" s="118">
        <v>4579</v>
      </c>
      <c r="B2556" s="118" t="s">
        <v>16263</v>
      </c>
      <c r="C2556" s="118" t="s">
        <v>7418</v>
      </c>
      <c r="D2556" s="99" t="s">
        <v>13374</v>
      </c>
      <c r="E2556" s="99" t="s">
        <v>13655</v>
      </c>
      <c r="F2556" s="99" t="s">
        <v>12070</v>
      </c>
      <c r="G2556" s="97" t="s">
        <v>7418</v>
      </c>
      <c r="H2556" s="97"/>
      <c r="I2556" s="96" t="s">
        <v>13440</v>
      </c>
      <c r="J2556" s="95" t="s">
        <v>1567</v>
      </c>
      <c r="K2556" s="95" t="s">
        <v>12002</v>
      </c>
      <c r="L2556" s="164">
        <v>1812.67</v>
      </c>
      <c r="M2556" s="154">
        <v>1993.94</v>
      </c>
      <c r="N2556" s="125">
        <f>(Combined[[#This Row],[Westlake List Price 06-01-26]]-Combined[[#This Row],[Westlake List Price 05-01-26]])/Combined[[#This Row],[Westlake List Price 05-01-26]]</f>
        <v>0.10000165501718458</v>
      </c>
    </row>
    <row r="2557" spans="1:14" x14ac:dyDescent="0.3">
      <c r="A2557" s="118">
        <v>4580</v>
      </c>
      <c r="B2557" s="118" t="s">
        <v>16264</v>
      </c>
      <c r="C2557" s="118" t="s">
        <v>7419</v>
      </c>
      <c r="D2557" s="99" t="s">
        <v>13374</v>
      </c>
      <c r="E2557" s="99" t="s">
        <v>13656</v>
      </c>
      <c r="F2557" s="99" t="s">
        <v>12276</v>
      </c>
      <c r="G2557" s="97" t="s">
        <v>7419</v>
      </c>
      <c r="H2557" s="97"/>
      <c r="I2557" s="96" t="s">
        <v>13440</v>
      </c>
      <c r="J2557" s="95" t="s">
        <v>1545</v>
      </c>
      <c r="K2557" s="95" t="s">
        <v>12002</v>
      </c>
      <c r="L2557" s="164">
        <v>2322.5500000000002</v>
      </c>
      <c r="M2557" s="154">
        <v>2554.81</v>
      </c>
      <c r="N2557" s="125">
        <f>(Combined[[#This Row],[Westlake List Price 06-01-26]]-Combined[[#This Row],[Westlake List Price 05-01-26]])/Combined[[#This Row],[Westlake List Price 05-01-26]]</f>
        <v>0.10000215280618276</v>
      </c>
    </row>
    <row r="2558" spans="1:14" x14ac:dyDescent="0.3">
      <c r="A2558" s="118">
        <v>4581</v>
      </c>
      <c r="B2558" s="118" t="s">
        <v>16265</v>
      </c>
      <c r="C2558" s="118" t="s">
        <v>7420</v>
      </c>
      <c r="D2558" s="99" t="s">
        <v>13374</v>
      </c>
      <c r="E2558" s="99" t="s">
        <v>13656</v>
      </c>
      <c r="F2558" s="99" t="s">
        <v>12278</v>
      </c>
      <c r="G2558" s="97" t="s">
        <v>7420</v>
      </c>
      <c r="H2558" s="97"/>
      <c r="I2558" s="96" t="s">
        <v>13440</v>
      </c>
      <c r="J2558" s="95" t="s">
        <v>1546</v>
      </c>
      <c r="K2558" s="95" t="s">
        <v>12002</v>
      </c>
      <c r="L2558" s="164">
        <v>2439.33</v>
      </c>
      <c r="M2558" s="154">
        <v>2683.26</v>
      </c>
      <c r="N2558" s="125">
        <f>(Combined[[#This Row],[Westlake List Price 06-01-26]]-Combined[[#This Row],[Westlake List Price 05-01-26]])/Combined[[#This Row],[Westlake List Price 05-01-26]]</f>
        <v>9.9998770154099817E-2</v>
      </c>
    </row>
    <row r="2559" spans="1:14" x14ac:dyDescent="0.3">
      <c r="A2559" s="118">
        <v>4582</v>
      </c>
      <c r="B2559" s="118" t="s">
        <v>16266</v>
      </c>
      <c r="C2559" s="118" t="s">
        <v>7421</v>
      </c>
      <c r="D2559" s="99" t="s">
        <v>13374</v>
      </c>
      <c r="E2559" s="99" t="s">
        <v>13656</v>
      </c>
      <c r="F2559" s="99" t="s">
        <v>12280</v>
      </c>
      <c r="G2559" s="97" t="s">
        <v>7421</v>
      </c>
      <c r="H2559" s="97"/>
      <c r="I2559" s="96" t="s">
        <v>13440</v>
      </c>
      <c r="J2559" s="95" t="s">
        <v>1547</v>
      </c>
      <c r="K2559" s="95" t="s">
        <v>12002</v>
      </c>
      <c r="L2559" s="164">
        <v>3303.57</v>
      </c>
      <c r="M2559" s="154">
        <v>3633.93</v>
      </c>
      <c r="N2559" s="125">
        <f>(Combined[[#This Row],[Westlake List Price 06-01-26]]-Combined[[#This Row],[Westlake List Price 05-01-26]])/Combined[[#This Row],[Westlake List Price 05-01-26]]</f>
        <v>0.10000090810850069</v>
      </c>
    </row>
    <row r="2560" spans="1:14" x14ac:dyDescent="0.3">
      <c r="A2560" s="118">
        <v>4583</v>
      </c>
      <c r="B2560" s="118" t="s">
        <v>16267</v>
      </c>
      <c r="C2560" s="118" t="s">
        <v>7422</v>
      </c>
      <c r="D2560" s="99" t="s">
        <v>13374</v>
      </c>
      <c r="E2560" s="99" t="s">
        <v>13656</v>
      </c>
      <c r="F2560" s="99" t="s">
        <v>12282</v>
      </c>
      <c r="G2560" s="97" t="s">
        <v>7422</v>
      </c>
      <c r="H2560" s="97"/>
      <c r="I2560" s="96" t="s">
        <v>13440</v>
      </c>
      <c r="J2560" s="95" t="s">
        <v>1544</v>
      </c>
      <c r="K2560" s="95" t="s">
        <v>12002</v>
      </c>
      <c r="L2560" s="164">
        <v>4009.44</v>
      </c>
      <c r="M2560" s="154">
        <v>4410.38</v>
      </c>
      <c r="N2560" s="125">
        <f>(Combined[[#This Row],[Westlake List Price 06-01-26]]-Combined[[#This Row],[Westlake List Price 05-01-26]])/Combined[[#This Row],[Westlake List Price 05-01-26]]</f>
        <v>9.999900235444352E-2</v>
      </c>
    </row>
    <row r="2561" spans="1:14" x14ac:dyDescent="0.3">
      <c r="A2561" s="118">
        <v>4584</v>
      </c>
      <c r="B2561" s="118" t="s">
        <v>16268</v>
      </c>
      <c r="C2561" s="118" t="s">
        <v>7423</v>
      </c>
      <c r="D2561" s="99" t="s">
        <v>13374</v>
      </c>
      <c r="E2561" s="99" t="s">
        <v>13657</v>
      </c>
      <c r="F2561" s="99" t="s">
        <v>12284</v>
      </c>
      <c r="G2561" s="97" t="s">
        <v>7423</v>
      </c>
      <c r="H2561" s="97"/>
      <c r="I2561" s="96" t="s">
        <v>13440</v>
      </c>
      <c r="J2561" s="95" t="s">
        <v>1550</v>
      </c>
      <c r="K2561" s="95" t="s">
        <v>12002</v>
      </c>
      <c r="L2561" s="164">
        <v>2597.08</v>
      </c>
      <c r="M2561" s="154">
        <v>2856.79</v>
      </c>
      <c r="N2561" s="125">
        <f>(Combined[[#This Row],[Westlake List Price 06-01-26]]-Combined[[#This Row],[Westlake List Price 05-01-26]])/Combined[[#This Row],[Westlake List Price 05-01-26]]</f>
        <v>0.1000007700956459</v>
      </c>
    </row>
    <row r="2562" spans="1:14" x14ac:dyDescent="0.3">
      <c r="A2562" s="118">
        <v>4585</v>
      </c>
      <c r="B2562" s="118" t="s">
        <v>16269</v>
      </c>
      <c r="C2562" s="118" t="s">
        <v>7424</v>
      </c>
      <c r="D2562" s="99" t="s">
        <v>13374</v>
      </c>
      <c r="E2562" s="99" t="s">
        <v>13657</v>
      </c>
      <c r="F2562" s="99" t="s">
        <v>12286</v>
      </c>
      <c r="G2562" s="97" t="s">
        <v>7424</v>
      </c>
      <c r="H2562" s="97"/>
      <c r="I2562" s="96" t="s">
        <v>13440</v>
      </c>
      <c r="J2562" s="95" t="s">
        <v>1551</v>
      </c>
      <c r="K2562" s="95" t="s">
        <v>12002</v>
      </c>
      <c r="L2562" s="164">
        <v>3013.37</v>
      </c>
      <c r="M2562" s="154">
        <v>3314.71</v>
      </c>
      <c r="N2562" s="125">
        <f>(Combined[[#This Row],[Westlake List Price 06-01-26]]-Combined[[#This Row],[Westlake List Price 05-01-26]])/Combined[[#This Row],[Westlake List Price 05-01-26]]</f>
        <v>0.10000099556310714</v>
      </c>
    </row>
    <row r="2563" spans="1:14" x14ac:dyDescent="0.3">
      <c r="A2563" s="118">
        <v>4586</v>
      </c>
      <c r="B2563" s="118" t="s">
        <v>16270</v>
      </c>
      <c r="C2563" s="118" t="s">
        <v>7425</v>
      </c>
      <c r="D2563" s="99" t="s">
        <v>13374</v>
      </c>
      <c r="E2563" s="99" t="s">
        <v>13657</v>
      </c>
      <c r="F2563" s="99" t="s">
        <v>12288</v>
      </c>
      <c r="G2563" s="97" t="s">
        <v>7425</v>
      </c>
      <c r="H2563" s="97"/>
      <c r="I2563" s="96" t="s">
        <v>13440</v>
      </c>
      <c r="J2563" s="95" t="s">
        <v>1552</v>
      </c>
      <c r="K2563" s="95" t="s">
        <v>12002</v>
      </c>
      <c r="L2563" s="164">
        <v>3490.92</v>
      </c>
      <c r="M2563" s="154">
        <v>3840.01</v>
      </c>
      <c r="N2563" s="125">
        <f>(Combined[[#This Row],[Westlake List Price 06-01-26]]-Combined[[#This Row],[Westlake List Price 05-01-26]])/Combined[[#This Row],[Westlake List Price 05-01-26]]</f>
        <v>9.9999427085123729E-2</v>
      </c>
    </row>
    <row r="2564" spans="1:14" x14ac:dyDescent="0.3">
      <c r="A2564" s="118">
        <v>4587</v>
      </c>
      <c r="B2564" s="118" t="s">
        <v>16271</v>
      </c>
      <c r="C2564" s="118" t="s">
        <v>7426</v>
      </c>
      <c r="D2564" s="99" t="s">
        <v>13374</v>
      </c>
      <c r="E2564" s="99" t="s">
        <v>13657</v>
      </c>
      <c r="F2564" s="99" t="s">
        <v>12290</v>
      </c>
      <c r="G2564" s="97" t="s">
        <v>7426</v>
      </c>
      <c r="H2564" s="97"/>
      <c r="I2564" s="96" t="s">
        <v>13440</v>
      </c>
      <c r="J2564" s="95" t="s">
        <v>1549</v>
      </c>
      <c r="K2564" s="95" t="s">
        <v>12002</v>
      </c>
      <c r="L2564" s="164">
        <v>4095.62</v>
      </c>
      <c r="M2564" s="154">
        <v>4505.18</v>
      </c>
      <c r="N2564" s="125">
        <f>(Combined[[#This Row],[Westlake List Price 06-01-26]]-Combined[[#This Row],[Westlake List Price 05-01-26]])/Combined[[#This Row],[Westlake List Price 05-01-26]]</f>
        <v>9.9999511673446367E-2</v>
      </c>
    </row>
    <row r="2565" spans="1:14" x14ac:dyDescent="0.3">
      <c r="A2565" s="118">
        <v>4588</v>
      </c>
      <c r="B2565" s="118" t="s">
        <v>16272</v>
      </c>
      <c r="C2565" s="118" t="s">
        <v>7427</v>
      </c>
      <c r="D2565" s="99" t="s">
        <v>13374</v>
      </c>
      <c r="E2565" s="99" t="s">
        <v>13657</v>
      </c>
      <c r="F2565" s="99" t="s">
        <v>12339</v>
      </c>
      <c r="G2565" s="97" t="s">
        <v>7427</v>
      </c>
      <c r="H2565" s="97"/>
      <c r="I2565" s="96" t="s">
        <v>13440</v>
      </c>
      <c r="J2565" s="95" t="s">
        <v>1548</v>
      </c>
      <c r="K2565" s="95" t="s">
        <v>12002</v>
      </c>
      <c r="L2565" s="164">
        <v>4796.5200000000004</v>
      </c>
      <c r="M2565" s="154">
        <v>5276.17</v>
      </c>
      <c r="N2565" s="125">
        <f>(Combined[[#This Row],[Westlake List Price 06-01-26]]-Combined[[#This Row],[Westlake List Price 05-01-26]])/Combined[[#This Row],[Westlake List Price 05-01-26]]</f>
        <v>9.999958303103075E-2</v>
      </c>
    </row>
    <row r="2566" spans="1:14" x14ac:dyDescent="0.3">
      <c r="A2566" s="118">
        <v>4589</v>
      </c>
      <c r="B2566" s="118" t="s">
        <v>16273</v>
      </c>
      <c r="C2566" s="118" t="s">
        <v>7428</v>
      </c>
      <c r="D2566" s="99" t="s">
        <v>13374</v>
      </c>
      <c r="E2566" s="99" t="s">
        <v>13661</v>
      </c>
      <c r="F2566" s="99" t="s">
        <v>9667</v>
      </c>
      <c r="G2566" s="97" t="s">
        <v>7428</v>
      </c>
      <c r="H2566" s="97"/>
      <c r="I2566" s="96" t="s">
        <v>13440</v>
      </c>
      <c r="J2566" s="95" t="s">
        <v>1555</v>
      </c>
      <c r="K2566" s="95" t="s">
        <v>12002</v>
      </c>
      <c r="L2566" s="164">
        <v>4293.09</v>
      </c>
      <c r="M2566" s="154">
        <v>4722.3999999999996</v>
      </c>
      <c r="N2566" s="125">
        <f>(Combined[[#This Row],[Westlake List Price 06-01-26]]-Combined[[#This Row],[Westlake List Price 05-01-26]])/Combined[[#This Row],[Westlake List Price 05-01-26]]</f>
        <v>0.10000023293245645</v>
      </c>
    </row>
    <row r="2567" spans="1:14" x14ac:dyDescent="0.3">
      <c r="A2567" s="118">
        <v>4590</v>
      </c>
      <c r="B2567" s="118" t="s">
        <v>16274</v>
      </c>
      <c r="C2567" s="118" t="s">
        <v>7429</v>
      </c>
      <c r="D2567" s="99" t="s">
        <v>13374</v>
      </c>
      <c r="E2567" s="99" t="s">
        <v>13661</v>
      </c>
      <c r="F2567" s="99" t="s">
        <v>9669</v>
      </c>
      <c r="G2567" s="97" t="s">
        <v>7429</v>
      </c>
      <c r="H2567" s="97"/>
      <c r="I2567" s="96" t="s">
        <v>13440</v>
      </c>
      <c r="J2567" s="95" t="s">
        <v>1556</v>
      </c>
      <c r="K2567" s="95" t="s">
        <v>12002</v>
      </c>
      <c r="L2567" s="164">
        <v>4956.99</v>
      </c>
      <c r="M2567" s="154">
        <v>5452.69</v>
      </c>
      <c r="N2567" s="125">
        <f>(Combined[[#This Row],[Westlake List Price 06-01-26]]-Combined[[#This Row],[Westlake List Price 05-01-26]])/Combined[[#This Row],[Westlake List Price 05-01-26]]</f>
        <v>0.10000020173532725</v>
      </c>
    </row>
    <row r="2568" spans="1:14" x14ac:dyDescent="0.3">
      <c r="A2568" s="118">
        <v>4591</v>
      </c>
      <c r="B2568" s="118" t="s">
        <v>16275</v>
      </c>
      <c r="C2568" s="118" t="s">
        <v>7430</v>
      </c>
      <c r="D2568" s="99" t="s">
        <v>13374</v>
      </c>
      <c r="E2568" s="99" t="s">
        <v>13661</v>
      </c>
      <c r="F2568" s="99" t="s">
        <v>9671</v>
      </c>
      <c r="G2568" s="97" t="s">
        <v>7430</v>
      </c>
      <c r="H2568" s="97"/>
      <c r="I2568" s="96" t="s">
        <v>13440</v>
      </c>
      <c r="J2568" s="95" t="s">
        <v>1557</v>
      </c>
      <c r="K2568" s="95" t="s">
        <v>12002</v>
      </c>
      <c r="L2568" s="164">
        <v>5240.53</v>
      </c>
      <c r="M2568" s="154">
        <v>5764.58</v>
      </c>
      <c r="N2568" s="125">
        <f>(Combined[[#This Row],[Westlake List Price 06-01-26]]-Combined[[#This Row],[Westlake List Price 05-01-26]])/Combined[[#This Row],[Westlake List Price 05-01-26]]</f>
        <v>9.9999427538817673E-2</v>
      </c>
    </row>
    <row r="2569" spans="1:14" x14ac:dyDescent="0.3">
      <c r="A2569" s="118">
        <v>4592</v>
      </c>
      <c r="B2569" s="118" t="s">
        <v>16276</v>
      </c>
      <c r="C2569" s="118" t="s">
        <v>7431</v>
      </c>
      <c r="D2569" s="99" t="s">
        <v>13374</v>
      </c>
      <c r="E2569" s="99" t="s">
        <v>13661</v>
      </c>
      <c r="F2569" s="99" t="s">
        <v>9673</v>
      </c>
      <c r="G2569" s="97" t="s">
        <v>7431</v>
      </c>
      <c r="H2569" s="97"/>
      <c r="I2569" s="96" t="s">
        <v>13440</v>
      </c>
      <c r="J2569" s="95" t="s">
        <v>1554</v>
      </c>
      <c r="K2569" s="95" t="s">
        <v>12002</v>
      </c>
      <c r="L2569" s="164">
        <v>5469.14</v>
      </c>
      <c r="M2569" s="154">
        <v>6016.05</v>
      </c>
      <c r="N2569" s="125">
        <f>(Combined[[#This Row],[Westlake List Price 06-01-26]]-Combined[[#This Row],[Westlake List Price 05-01-26]])/Combined[[#This Row],[Westlake List Price 05-01-26]]</f>
        <v>9.9999268623586129E-2</v>
      </c>
    </row>
    <row r="2570" spans="1:14" x14ac:dyDescent="0.3">
      <c r="A2570" s="118">
        <v>4593</v>
      </c>
      <c r="B2570" s="118" t="s">
        <v>16277</v>
      </c>
      <c r="C2570" s="118" t="s">
        <v>13319</v>
      </c>
      <c r="D2570" s="99" t="s">
        <v>13374</v>
      </c>
      <c r="E2570" s="99" t="s">
        <v>13661</v>
      </c>
      <c r="F2570" s="99" t="s">
        <v>9675</v>
      </c>
      <c r="G2570" s="97" t="s">
        <v>13319</v>
      </c>
      <c r="H2570" s="97"/>
      <c r="I2570" s="96" t="s">
        <v>13440</v>
      </c>
      <c r="J2570" s="95" t="s">
        <v>13206</v>
      </c>
      <c r="K2570" s="95" t="s">
        <v>12002</v>
      </c>
      <c r="L2570" s="164">
        <v>5909.32</v>
      </c>
      <c r="M2570" s="154">
        <v>6500.25</v>
      </c>
      <c r="N2570" s="125">
        <f>(Combined[[#This Row],[Westlake List Price 06-01-26]]-Combined[[#This Row],[Westlake List Price 05-01-26]])/Combined[[#This Row],[Westlake List Price 05-01-26]]</f>
        <v>9.9999661551582977E-2</v>
      </c>
    </row>
    <row r="2571" spans="1:14" x14ac:dyDescent="0.3">
      <c r="A2571" s="118">
        <v>4594</v>
      </c>
      <c r="B2571" s="118" t="s">
        <v>16278</v>
      </c>
      <c r="C2571" s="118" t="s">
        <v>7432</v>
      </c>
      <c r="D2571" s="99" t="s">
        <v>13374</v>
      </c>
      <c r="E2571" s="99" t="s">
        <v>13661</v>
      </c>
      <c r="F2571" s="99" t="s">
        <v>9677</v>
      </c>
      <c r="G2571" s="97" t="s">
        <v>7432</v>
      </c>
      <c r="H2571" s="97"/>
      <c r="I2571" s="96" t="s">
        <v>13440</v>
      </c>
      <c r="J2571" s="95" t="s">
        <v>1553</v>
      </c>
      <c r="K2571" s="95" t="s">
        <v>12002</v>
      </c>
      <c r="L2571" s="164">
        <v>7118.7</v>
      </c>
      <c r="M2571" s="154">
        <v>7830.57</v>
      </c>
      <c r="N2571" s="125">
        <f>(Combined[[#This Row],[Westlake List Price 06-01-26]]-Combined[[#This Row],[Westlake List Price 05-01-26]])/Combined[[#This Row],[Westlake List Price 05-01-26]]</f>
        <v>9.9999999999999992E-2</v>
      </c>
    </row>
    <row r="2572" spans="1:14" x14ac:dyDescent="0.3">
      <c r="A2572" s="118">
        <v>4595</v>
      </c>
      <c r="B2572" s="118" t="s">
        <v>16279</v>
      </c>
      <c r="C2572" s="118" t="s">
        <v>7433</v>
      </c>
      <c r="D2572" s="99" t="s">
        <v>13374</v>
      </c>
      <c r="E2572" s="99" t="s">
        <v>13648</v>
      </c>
      <c r="F2572" s="99" t="s">
        <v>12312</v>
      </c>
      <c r="G2572" s="97" t="s">
        <v>7433</v>
      </c>
      <c r="H2572" s="97"/>
      <c r="I2572" s="96" t="s">
        <v>13440</v>
      </c>
      <c r="J2572" s="95" t="s">
        <v>1562</v>
      </c>
      <c r="K2572" s="95" t="s">
        <v>12002</v>
      </c>
      <c r="L2572" s="164">
        <v>9521.76</v>
      </c>
      <c r="M2572" s="154">
        <v>10473.94</v>
      </c>
      <c r="N2572" s="125">
        <f>(Combined[[#This Row],[Westlake List Price 06-01-26]]-Combined[[#This Row],[Westlake List Price 05-01-26]])/Combined[[#This Row],[Westlake List Price 05-01-26]]</f>
        <v>0.10000042009040348</v>
      </c>
    </row>
    <row r="2573" spans="1:14" x14ac:dyDescent="0.3">
      <c r="A2573" s="118">
        <v>4596</v>
      </c>
      <c r="B2573" s="118" t="s">
        <v>16280</v>
      </c>
      <c r="C2573" s="118" t="s">
        <v>7434</v>
      </c>
      <c r="D2573" s="99" t="s">
        <v>13374</v>
      </c>
      <c r="E2573" s="99" t="s">
        <v>13648</v>
      </c>
      <c r="F2573" s="99" t="s">
        <v>12314</v>
      </c>
      <c r="G2573" s="97" t="s">
        <v>7434</v>
      </c>
      <c r="H2573" s="97"/>
      <c r="I2573" s="96" t="s">
        <v>13440</v>
      </c>
      <c r="J2573" s="95" t="s">
        <v>1563</v>
      </c>
      <c r="K2573" s="95" t="s">
        <v>12002</v>
      </c>
      <c r="L2573" s="164">
        <v>10868.18</v>
      </c>
      <c r="M2573" s="154">
        <v>11955</v>
      </c>
      <c r="N2573" s="125">
        <f>(Combined[[#This Row],[Westlake List Price 06-01-26]]-Combined[[#This Row],[Westlake List Price 05-01-26]])/Combined[[#This Row],[Westlake List Price 05-01-26]]</f>
        <v>0.10000018402345191</v>
      </c>
    </row>
    <row r="2574" spans="1:14" x14ac:dyDescent="0.3">
      <c r="A2574" s="118">
        <v>4597</v>
      </c>
      <c r="B2574" s="118" t="s">
        <v>16281</v>
      </c>
      <c r="C2574" s="118" t="s">
        <v>7435</v>
      </c>
      <c r="D2574" s="99" t="s">
        <v>13374</v>
      </c>
      <c r="E2574" s="99" t="s">
        <v>13648</v>
      </c>
      <c r="F2574" s="99" t="s">
        <v>12316</v>
      </c>
      <c r="G2574" s="97" t="s">
        <v>7435</v>
      </c>
      <c r="H2574" s="97"/>
      <c r="I2574" s="96" t="s">
        <v>13440</v>
      </c>
      <c r="J2574" s="95" t="s">
        <v>1564</v>
      </c>
      <c r="K2574" s="95" t="s">
        <v>12002</v>
      </c>
      <c r="L2574" s="164">
        <v>11355.24</v>
      </c>
      <c r="M2574" s="154">
        <v>12490.76</v>
      </c>
      <c r="N2574" s="125">
        <f>(Combined[[#This Row],[Westlake List Price 06-01-26]]-Combined[[#This Row],[Westlake List Price 05-01-26]])/Combined[[#This Row],[Westlake List Price 05-01-26]]</f>
        <v>9.9999647739721961E-2</v>
      </c>
    </row>
    <row r="2575" spans="1:14" x14ac:dyDescent="0.3">
      <c r="A2575" s="118">
        <v>4598</v>
      </c>
      <c r="B2575" s="118" t="s">
        <v>16282</v>
      </c>
      <c r="C2575" s="118" t="s">
        <v>7436</v>
      </c>
      <c r="D2575" s="99" t="s">
        <v>13374</v>
      </c>
      <c r="E2575" s="99" t="s">
        <v>13648</v>
      </c>
      <c r="F2575" s="99" t="s">
        <v>12318</v>
      </c>
      <c r="G2575" s="97" t="s">
        <v>7436</v>
      </c>
      <c r="H2575" s="97"/>
      <c r="I2575" s="96" t="s">
        <v>13440</v>
      </c>
      <c r="J2575" s="95" t="s">
        <v>1559</v>
      </c>
      <c r="K2575" s="95" t="s">
        <v>12002</v>
      </c>
      <c r="L2575" s="164">
        <v>13799.55</v>
      </c>
      <c r="M2575" s="154">
        <v>15179.51</v>
      </c>
      <c r="N2575" s="125">
        <f>(Combined[[#This Row],[Westlake List Price 06-01-26]]-Combined[[#This Row],[Westlake List Price 05-01-26]])/Combined[[#This Row],[Westlake List Price 05-01-26]]</f>
        <v>0.10000036233065579</v>
      </c>
    </row>
    <row r="2576" spans="1:14" x14ac:dyDescent="0.3">
      <c r="A2576" s="118">
        <v>4599</v>
      </c>
      <c r="B2576" s="118" t="s">
        <v>16283</v>
      </c>
      <c r="C2576" s="118" t="s">
        <v>7437</v>
      </c>
      <c r="D2576" s="99" t="s">
        <v>13374</v>
      </c>
      <c r="E2576" s="99" t="s">
        <v>13648</v>
      </c>
      <c r="F2576" s="99" t="s">
        <v>12319</v>
      </c>
      <c r="G2576" s="97" t="s">
        <v>7437</v>
      </c>
      <c r="H2576" s="97"/>
      <c r="I2576" s="96" t="s">
        <v>13440</v>
      </c>
      <c r="J2576" s="95" t="s">
        <v>1560</v>
      </c>
      <c r="K2576" s="95" t="s">
        <v>12002</v>
      </c>
      <c r="L2576" s="164">
        <v>15117.58</v>
      </c>
      <c r="M2576" s="154">
        <v>16629.34</v>
      </c>
      <c r="N2576" s="125">
        <f>(Combined[[#This Row],[Westlake List Price 06-01-26]]-Combined[[#This Row],[Westlake List Price 05-01-26]])/Combined[[#This Row],[Westlake List Price 05-01-26]]</f>
        <v>0.10000013229630669</v>
      </c>
    </row>
    <row r="2577" spans="1:14" x14ac:dyDescent="0.3">
      <c r="A2577" s="118">
        <v>4600</v>
      </c>
      <c r="B2577" s="118" t="s">
        <v>16284</v>
      </c>
      <c r="C2577" s="118" t="s">
        <v>7438</v>
      </c>
      <c r="D2577" s="99" t="s">
        <v>13374</v>
      </c>
      <c r="E2577" s="96" t="s">
        <v>13648</v>
      </c>
      <c r="F2577" s="99" t="s">
        <v>9684</v>
      </c>
      <c r="G2577" s="97" t="s">
        <v>7438</v>
      </c>
      <c r="H2577" s="97"/>
      <c r="I2577" s="96" t="s">
        <v>13440</v>
      </c>
      <c r="J2577" s="95" t="s">
        <v>1561</v>
      </c>
      <c r="K2577" s="95" t="s">
        <v>12002</v>
      </c>
      <c r="L2577" s="164">
        <v>17216.57</v>
      </c>
      <c r="M2577" s="154">
        <v>18938.23</v>
      </c>
      <c r="N2577" s="125">
        <f>(Combined[[#This Row],[Westlake List Price 06-01-26]]-Combined[[#This Row],[Westlake List Price 05-01-26]])/Combined[[#This Row],[Westlake List Price 05-01-26]]</f>
        <v>0.10000017425073635</v>
      </c>
    </row>
    <row r="2578" spans="1:14" x14ac:dyDescent="0.3">
      <c r="A2578" s="118">
        <v>4601</v>
      </c>
      <c r="B2578" s="118" t="s">
        <v>16285</v>
      </c>
      <c r="C2578" s="118" t="s">
        <v>7439</v>
      </c>
      <c r="D2578" s="99" t="s">
        <v>13374</v>
      </c>
      <c r="E2578" s="99" t="s">
        <v>13648</v>
      </c>
      <c r="F2578" s="99" t="s">
        <v>12343</v>
      </c>
      <c r="G2578" s="97" t="s">
        <v>7439</v>
      </c>
      <c r="H2578" s="97"/>
      <c r="I2578" s="96" t="s">
        <v>13440</v>
      </c>
      <c r="J2578" s="95" t="s">
        <v>1558</v>
      </c>
      <c r="K2578" s="95" t="s">
        <v>12002</v>
      </c>
      <c r="L2578" s="164">
        <v>23321.05</v>
      </c>
      <c r="M2578" s="154">
        <v>25653.16</v>
      </c>
      <c r="N2578" s="125">
        <f>(Combined[[#This Row],[Westlake List Price 06-01-26]]-Combined[[#This Row],[Westlake List Price 05-01-26]])/Combined[[#This Row],[Westlake List Price 05-01-26]]</f>
        <v>0.10000021439857985</v>
      </c>
    </row>
    <row r="2579" spans="1:14" x14ac:dyDescent="0.3">
      <c r="A2579" s="118">
        <v>4602</v>
      </c>
      <c r="B2579" s="118" t="s">
        <v>14565</v>
      </c>
      <c r="C2579" s="118" t="s">
        <v>7440</v>
      </c>
      <c r="D2579" s="99" t="s">
        <v>13374</v>
      </c>
      <c r="E2579" s="99" t="s">
        <v>13662</v>
      </c>
      <c r="F2579" s="99" t="s">
        <v>9687</v>
      </c>
      <c r="G2579" s="97" t="s">
        <v>7440</v>
      </c>
      <c r="H2579" s="97"/>
      <c r="I2579" s="96" t="s">
        <v>13440</v>
      </c>
      <c r="J2579" s="95" t="s">
        <v>5807</v>
      </c>
      <c r="K2579" s="95" t="s">
        <v>12002</v>
      </c>
      <c r="L2579" s="164">
        <v>13260.98</v>
      </c>
      <c r="M2579" s="154">
        <v>14587.08</v>
      </c>
      <c r="N2579" s="125">
        <f>(Combined[[#This Row],[Westlake List Price 06-01-26]]-Combined[[#This Row],[Westlake List Price 05-01-26]])/Combined[[#This Row],[Westlake List Price 05-01-26]]</f>
        <v>0.10000015081841616</v>
      </c>
    </row>
    <row r="2580" spans="1:14" x14ac:dyDescent="0.3">
      <c r="A2580" s="118">
        <v>4603</v>
      </c>
      <c r="B2580" s="118" t="s">
        <v>14565</v>
      </c>
      <c r="C2580" s="118" t="s">
        <v>7441</v>
      </c>
      <c r="D2580" s="99" t="s">
        <v>13374</v>
      </c>
      <c r="E2580" s="99" t="s">
        <v>13662</v>
      </c>
      <c r="F2580" s="99" t="s">
        <v>9689</v>
      </c>
      <c r="G2580" s="97" t="s">
        <v>7441</v>
      </c>
      <c r="H2580" s="97"/>
      <c r="I2580" s="96" t="s">
        <v>13440</v>
      </c>
      <c r="J2580" s="95" t="s">
        <v>5807</v>
      </c>
      <c r="K2580" s="95" t="s">
        <v>12002</v>
      </c>
      <c r="L2580" s="164">
        <v>14483.28</v>
      </c>
      <c r="M2580" s="154">
        <v>15931.61</v>
      </c>
      <c r="N2580" s="125">
        <f>(Combined[[#This Row],[Westlake List Price 06-01-26]]-Combined[[#This Row],[Westlake List Price 05-01-26]])/Combined[[#This Row],[Westlake List Price 05-01-26]]</f>
        <v>0.10000013809026684</v>
      </c>
    </row>
    <row r="2581" spans="1:14" x14ac:dyDescent="0.3">
      <c r="A2581" s="118">
        <v>4604</v>
      </c>
      <c r="B2581" s="118" t="s">
        <v>14565</v>
      </c>
      <c r="C2581" s="118" t="s">
        <v>7442</v>
      </c>
      <c r="D2581" s="99" t="s">
        <v>13374</v>
      </c>
      <c r="E2581" s="99" t="s">
        <v>13662</v>
      </c>
      <c r="F2581" s="99" t="s">
        <v>9691</v>
      </c>
      <c r="G2581" s="97" t="s">
        <v>7442</v>
      </c>
      <c r="H2581" s="97"/>
      <c r="I2581" s="96" t="s">
        <v>13440</v>
      </c>
      <c r="J2581" s="95" t="s">
        <v>5807</v>
      </c>
      <c r="K2581" s="95" t="s">
        <v>12002</v>
      </c>
      <c r="L2581" s="164">
        <v>16581.400000000001</v>
      </c>
      <c r="M2581" s="154">
        <v>18239.54</v>
      </c>
      <c r="N2581" s="125">
        <f>(Combined[[#This Row],[Westlake List Price 06-01-26]]-Combined[[#This Row],[Westlake List Price 05-01-26]])/Combined[[#This Row],[Westlake List Price 05-01-26]]</f>
        <v>9.999999999999995E-2</v>
      </c>
    </row>
    <row r="2582" spans="1:14" x14ac:dyDescent="0.3">
      <c r="A2582" s="118">
        <v>4606</v>
      </c>
      <c r="B2582" s="118" t="s">
        <v>16286</v>
      </c>
      <c r="C2582" s="118" t="s">
        <v>7699</v>
      </c>
      <c r="D2582" s="99" t="s">
        <v>13374</v>
      </c>
      <c r="E2582" s="99" t="s">
        <v>13653</v>
      </c>
      <c r="F2582" s="99" t="s">
        <v>12071</v>
      </c>
      <c r="G2582" s="97" t="s">
        <v>7699</v>
      </c>
      <c r="H2582" s="97"/>
      <c r="I2582" s="96" t="s">
        <v>13416</v>
      </c>
      <c r="J2582" s="95" t="s">
        <v>2007</v>
      </c>
      <c r="K2582" s="95" t="s">
        <v>12002</v>
      </c>
      <c r="L2582" s="164">
        <v>248.49</v>
      </c>
      <c r="M2582" s="154">
        <v>273.33999999999997</v>
      </c>
      <c r="N2582" s="125">
        <f>(Combined[[#This Row],[Westlake List Price 06-01-26]]-Combined[[#This Row],[Westlake List Price 05-01-26]])/Combined[[#This Row],[Westlake List Price 05-01-26]]</f>
        <v>0.10000402430681302</v>
      </c>
    </row>
    <row r="2583" spans="1:14" x14ac:dyDescent="0.3">
      <c r="A2583" s="118">
        <v>4607</v>
      </c>
      <c r="B2583" s="118" t="s">
        <v>16287</v>
      </c>
      <c r="C2583" s="118" t="s">
        <v>7700</v>
      </c>
      <c r="D2583" s="99" t="s">
        <v>13374</v>
      </c>
      <c r="E2583" s="99" t="s">
        <v>13654</v>
      </c>
      <c r="F2583" s="99" t="s">
        <v>12075</v>
      </c>
      <c r="G2583" s="97" t="s">
        <v>7700</v>
      </c>
      <c r="H2583" s="97"/>
      <c r="I2583" s="96" t="s">
        <v>13416</v>
      </c>
      <c r="J2583" s="95" t="s">
        <v>2008</v>
      </c>
      <c r="K2583" s="95" t="s">
        <v>12002</v>
      </c>
      <c r="L2583" s="164">
        <v>1410.98</v>
      </c>
      <c r="M2583" s="154">
        <v>1552.08</v>
      </c>
      <c r="N2583" s="125">
        <f>(Combined[[#This Row],[Westlake List Price 06-01-26]]-Combined[[#This Row],[Westlake List Price 05-01-26]])/Combined[[#This Row],[Westlake List Price 05-01-26]]</f>
        <v>0.10000141745453509</v>
      </c>
    </row>
    <row r="2584" spans="1:14" x14ac:dyDescent="0.3">
      <c r="A2584" s="118">
        <v>4609</v>
      </c>
      <c r="B2584" s="118" t="s">
        <v>16288</v>
      </c>
      <c r="C2584" s="118" t="s">
        <v>7701</v>
      </c>
      <c r="D2584" s="99" t="s">
        <v>13374</v>
      </c>
      <c r="E2584" s="99" t="s">
        <v>13653</v>
      </c>
      <c r="F2584" s="99" t="s">
        <v>12071</v>
      </c>
      <c r="G2584" s="97" t="s">
        <v>7701</v>
      </c>
      <c r="H2584" s="97"/>
      <c r="I2584" s="96" t="s">
        <v>13435</v>
      </c>
      <c r="J2584" s="95" t="s">
        <v>1784</v>
      </c>
      <c r="K2584" s="95" t="s">
        <v>12002</v>
      </c>
      <c r="L2584" s="164">
        <v>209.17</v>
      </c>
      <c r="M2584" s="154">
        <v>230.09</v>
      </c>
      <c r="N2584" s="125">
        <f>(Combined[[#This Row],[Westlake List Price 06-01-26]]-Combined[[#This Row],[Westlake List Price 05-01-26]])/Combined[[#This Row],[Westlake List Price 05-01-26]]</f>
        <v>0.100014342400918</v>
      </c>
    </row>
    <row r="2585" spans="1:14" x14ac:dyDescent="0.3">
      <c r="A2585" s="118">
        <v>4610</v>
      </c>
      <c r="B2585" s="118" t="s">
        <v>16289</v>
      </c>
      <c r="C2585" s="118" t="s">
        <v>7702</v>
      </c>
      <c r="D2585" s="99" t="s">
        <v>13374</v>
      </c>
      <c r="E2585" s="99" t="s">
        <v>13654</v>
      </c>
      <c r="F2585" s="99" t="s">
        <v>12075</v>
      </c>
      <c r="G2585" s="97" t="s">
        <v>7702</v>
      </c>
      <c r="H2585" s="97"/>
      <c r="I2585" s="96" t="s">
        <v>13435</v>
      </c>
      <c r="J2585" s="95" t="s">
        <v>1785</v>
      </c>
      <c r="K2585" s="95" t="s">
        <v>12002</v>
      </c>
      <c r="L2585" s="164">
        <v>229.53</v>
      </c>
      <c r="M2585" s="154">
        <v>252.48</v>
      </c>
      <c r="N2585" s="125">
        <f>(Combined[[#This Row],[Westlake List Price 06-01-26]]-Combined[[#This Row],[Westlake List Price 05-01-26]])/Combined[[#This Row],[Westlake List Price 05-01-26]]</f>
        <v>9.9986929813096273E-2</v>
      </c>
    </row>
    <row r="2586" spans="1:14" x14ac:dyDescent="0.3">
      <c r="A2586" s="118">
        <v>4611</v>
      </c>
      <c r="B2586" s="118" t="s">
        <v>16290</v>
      </c>
      <c r="C2586" s="118" t="s">
        <v>7703</v>
      </c>
      <c r="D2586" s="99" t="s">
        <v>13374</v>
      </c>
      <c r="E2586" s="99" t="s">
        <v>13655</v>
      </c>
      <c r="F2586" s="99" t="s">
        <v>12077</v>
      </c>
      <c r="G2586" s="97" t="s">
        <v>7703</v>
      </c>
      <c r="H2586" s="97"/>
      <c r="I2586" s="96" t="s">
        <v>13435</v>
      </c>
      <c r="J2586" s="95" t="s">
        <v>1786</v>
      </c>
      <c r="K2586" s="95" t="s">
        <v>12002</v>
      </c>
      <c r="L2586" s="164">
        <v>1001.01</v>
      </c>
      <c r="M2586" s="154">
        <v>1101.1099999999999</v>
      </c>
      <c r="N2586" s="125">
        <f>(Combined[[#This Row],[Westlake List Price 06-01-26]]-Combined[[#This Row],[Westlake List Price 05-01-26]])/Combined[[#This Row],[Westlake List Price 05-01-26]]</f>
        <v>9.9999001008980834E-2</v>
      </c>
    </row>
    <row r="2587" spans="1:14" x14ac:dyDescent="0.3">
      <c r="A2587" s="118">
        <v>4612</v>
      </c>
      <c r="B2587" s="118" t="s">
        <v>16291</v>
      </c>
      <c r="C2587" s="118" t="s">
        <v>7704</v>
      </c>
      <c r="D2587" s="99" t="s">
        <v>13374</v>
      </c>
      <c r="E2587" s="99" t="s">
        <v>13656</v>
      </c>
      <c r="F2587" s="99" t="s">
        <v>12079</v>
      </c>
      <c r="G2587" s="97" t="s">
        <v>7704</v>
      </c>
      <c r="H2587" s="97"/>
      <c r="I2587" s="96" t="s">
        <v>13435</v>
      </c>
      <c r="J2587" s="95" t="s">
        <v>1782</v>
      </c>
      <c r="K2587" s="95" t="s">
        <v>12002</v>
      </c>
      <c r="L2587" s="164">
        <v>1659.22</v>
      </c>
      <c r="M2587" s="154">
        <v>1825.14</v>
      </c>
      <c r="N2587" s="125">
        <f>(Combined[[#This Row],[Westlake List Price 06-01-26]]-Combined[[#This Row],[Westlake List Price 05-01-26]])/Combined[[#This Row],[Westlake List Price 05-01-26]]</f>
        <v>9.9998794614336903E-2</v>
      </c>
    </row>
    <row r="2588" spans="1:14" x14ac:dyDescent="0.3">
      <c r="A2588" s="118">
        <v>4613</v>
      </c>
      <c r="B2588" s="118" t="s">
        <v>16292</v>
      </c>
      <c r="C2588" s="118" t="s">
        <v>7705</v>
      </c>
      <c r="D2588" s="99" t="s">
        <v>13374</v>
      </c>
      <c r="E2588" s="99" t="s">
        <v>13657</v>
      </c>
      <c r="F2588" s="99" t="s">
        <v>12081</v>
      </c>
      <c r="G2588" s="97" t="s">
        <v>7705</v>
      </c>
      <c r="H2588" s="97"/>
      <c r="I2588" s="96" t="s">
        <v>13435</v>
      </c>
      <c r="J2588" s="95" t="s">
        <v>1783</v>
      </c>
      <c r="K2588" s="95" t="s">
        <v>12002</v>
      </c>
      <c r="L2588" s="164">
        <v>2192.23</v>
      </c>
      <c r="M2588" s="154">
        <v>2411.4499999999998</v>
      </c>
      <c r="N2588" s="125">
        <f>(Combined[[#This Row],[Westlake List Price 06-01-26]]-Combined[[#This Row],[Westlake List Price 05-01-26]])/Combined[[#This Row],[Westlake List Price 05-01-26]]</f>
        <v>9.9998631530450632E-2</v>
      </c>
    </row>
    <row r="2589" spans="1:14" x14ac:dyDescent="0.3">
      <c r="A2589" s="118">
        <v>4615</v>
      </c>
      <c r="B2589" s="118" t="s">
        <v>16293</v>
      </c>
      <c r="C2589" s="118" t="s">
        <v>7706</v>
      </c>
      <c r="D2589" s="99" t="s">
        <v>13374</v>
      </c>
      <c r="E2589" s="99" t="s">
        <v>13653</v>
      </c>
      <c r="F2589" s="99" t="s">
        <v>12071</v>
      </c>
      <c r="G2589" s="97" t="s">
        <v>7706</v>
      </c>
      <c r="H2589" s="97"/>
      <c r="I2589" s="96" t="s">
        <v>13435</v>
      </c>
      <c r="J2589" s="95" t="s">
        <v>1798</v>
      </c>
      <c r="K2589" s="95" t="s">
        <v>12002</v>
      </c>
      <c r="L2589" s="164">
        <v>209.15</v>
      </c>
      <c r="M2589" s="154">
        <v>230.07</v>
      </c>
      <c r="N2589" s="125">
        <f>(Combined[[#This Row],[Westlake List Price 06-01-26]]-Combined[[#This Row],[Westlake List Price 05-01-26]])/Combined[[#This Row],[Westlake List Price 05-01-26]]</f>
        <v>0.10002390628735351</v>
      </c>
    </row>
    <row r="2590" spans="1:14" x14ac:dyDescent="0.3">
      <c r="A2590" s="118">
        <v>4616</v>
      </c>
      <c r="B2590" s="118" t="s">
        <v>16294</v>
      </c>
      <c r="C2590" s="118" t="s">
        <v>7707</v>
      </c>
      <c r="D2590" s="99" t="s">
        <v>13374</v>
      </c>
      <c r="E2590" s="99" t="s">
        <v>13654</v>
      </c>
      <c r="F2590" s="99" t="s">
        <v>12075</v>
      </c>
      <c r="G2590" s="97" t="s">
        <v>7707</v>
      </c>
      <c r="H2590" s="97"/>
      <c r="I2590" s="96" t="s">
        <v>13435</v>
      </c>
      <c r="J2590" s="95" t="s">
        <v>1799</v>
      </c>
      <c r="K2590" s="95" t="s">
        <v>12002</v>
      </c>
      <c r="L2590" s="164">
        <v>499.73</v>
      </c>
      <c r="M2590" s="154">
        <v>549.70000000000005</v>
      </c>
      <c r="N2590" s="125">
        <f>(Combined[[#This Row],[Westlake List Price 06-01-26]]-Combined[[#This Row],[Westlake List Price 05-01-26]])/Combined[[#This Row],[Westlake List Price 05-01-26]]</f>
        <v>9.9993996758249507E-2</v>
      </c>
    </row>
    <row r="2591" spans="1:14" x14ac:dyDescent="0.3">
      <c r="A2591" s="118">
        <v>4617</v>
      </c>
      <c r="B2591" s="118" t="s">
        <v>16295</v>
      </c>
      <c r="C2591" s="118" t="s">
        <v>7708</v>
      </c>
      <c r="D2591" s="99" t="s">
        <v>13374</v>
      </c>
      <c r="E2591" s="99" t="s">
        <v>13655</v>
      </c>
      <c r="F2591" s="99" t="s">
        <v>12077</v>
      </c>
      <c r="G2591" s="97" t="s">
        <v>7708</v>
      </c>
      <c r="H2591" s="97"/>
      <c r="I2591" s="96" t="s">
        <v>13435</v>
      </c>
      <c r="J2591" s="95" t="s">
        <v>1801</v>
      </c>
      <c r="K2591" s="95" t="s">
        <v>12002</v>
      </c>
      <c r="L2591" s="164">
        <v>1000.19</v>
      </c>
      <c r="M2591" s="154">
        <v>1100.21</v>
      </c>
      <c r="N2591" s="125">
        <f>(Combined[[#This Row],[Westlake List Price 06-01-26]]-Combined[[#This Row],[Westlake List Price 05-01-26]])/Combined[[#This Row],[Westlake List Price 05-01-26]]</f>
        <v>0.10000099981003607</v>
      </c>
    </row>
    <row r="2592" spans="1:14" x14ac:dyDescent="0.3">
      <c r="A2592" s="118">
        <v>4618</v>
      </c>
      <c r="B2592" s="118" t="s">
        <v>16296</v>
      </c>
      <c r="C2592" s="118" t="s">
        <v>7709</v>
      </c>
      <c r="D2592" s="99" t="s">
        <v>13374</v>
      </c>
      <c r="E2592" s="99" t="s">
        <v>13656</v>
      </c>
      <c r="F2592" s="99" t="s">
        <v>11636</v>
      </c>
      <c r="G2592" s="97" t="s">
        <v>7709</v>
      </c>
      <c r="H2592" s="97"/>
      <c r="I2592" s="96" t="s">
        <v>13435</v>
      </c>
      <c r="J2592" s="95" t="s">
        <v>1792</v>
      </c>
      <c r="K2592" s="95" t="s">
        <v>12002</v>
      </c>
      <c r="L2592" s="164">
        <v>2170.33</v>
      </c>
      <c r="M2592" s="154">
        <v>2387.36</v>
      </c>
      <c r="N2592" s="125">
        <f>(Combined[[#This Row],[Westlake List Price 06-01-26]]-Combined[[#This Row],[Westlake List Price 05-01-26]])/Combined[[#This Row],[Westlake List Price 05-01-26]]</f>
        <v>9.999861772172905E-2</v>
      </c>
    </row>
    <row r="2593" spans="1:14" x14ac:dyDescent="0.3">
      <c r="A2593" s="118">
        <v>4619</v>
      </c>
      <c r="B2593" s="118" t="s">
        <v>16297</v>
      </c>
      <c r="C2593" s="118" t="s">
        <v>7710</v>
      </c>
      <c r="D2593" s="99" t="s">
        <v>13374</v>
      </c>
      <c r="E2593" s="99" t="s">
        <v>13657</v>
      </c>
      <c r="F2593" s="99" t="s">
        <v>11638</v>
      </c>
      <c r="G2593" s="97" t="s">
        <v>7710</v>
      </c>
      <c r="H2593" s="97"/>
      <c r="I2593" s="96" t="s">
        <v>13435</v>
      </c>
      <c r="J2593" s="95" t="s">
        <v>1793</v>
      </c>
      <c r="K2593" s="95" t="s">
        <v>12002</v>
      </c>
      <c r="L2593" s="164">
        <v>3341.31</v>
      </c>
      <c r="M2593" s="154">
        <v>3675.44</v>
      </c>
      <c r="N2593" s="125">
        <f>(Combined[[#This Row],[Westlake List Price 06-01-26]]-Combined[[#This Row],[Westlake List Price 05-01-26]])/Combined[[#This Row],[Westlake List Price 05-01-26]]</f>
        <v>9.9999700716186204E-2</v>
      </c>
    </row>
    <row r="2594" spans="1:14" x14ac:dyDescent="0.3">
      <c r="A2594" s="118">
        <v>4620</v>
      </c>
      <c r="B2594" s="118" t="s">
        <v>16298</v>
      </c>
      <c r="C2594" s="118" t="s">
        <v>7711</v>
      </c>
      <c r="D2594" s="99" t="s">
        <v>13374</v>
      </c>
      <c r="E2594" s="99" t="s">
        <v>13661</v>
      </c>
      <c r="F2594" s="99">
        <v>15</v>
      </c>
      <c r="G2594" s="97" t="s">
        <v>7711</v>
      </c>
      <c r="H2594" s="97"/>
      <c r="I2594" s="96" t="s">
        <v>13435</v>
      </c>
      <c r="J2594" s="95" t="s">
        <v>1794</v>
      </c>
      <c r="K2594" s="95" t="s">
        <v>12002</v>
      </c>
      <c r="L2594" s="164">
        <v>4048.89</v>
      </c>
      <c r="M2594" s="154">
        <v>4453.78</v>
      </c>
      <c r="N2594" s="125">
        <f>(Combined[[#This Row],[Westlake List Price 06-01-26]]-Combined[[#This Row],[Westlake List Price 05-01-26]])/Combined[[#This Row],[Westlake List Price 05-01-26]]</f>
        <v>0.10000024698127138</v>
      </c>
    </row>
    <row r="2595" spans="1:14" x14ac:dyDescent="0.3">
      <c r="A2595" s="118">
        <v>4621</v>
      </c>
      <c r="B2595" s="118" t="s">
        <v>16299</v>
      </c>
      <c r="C2595" s="118" t="s">
        <v>7712</v>
      </c>
      <c r="D2595" s="99" t="s">
        <v>13374</v>
      </c>
      <c r="E2595" s="99" t="s">
        <v>13648</v>
      </c>
      <c r="F2595" s="99">
        <v>18</v>
      </c>
      <c r="G2595" s="97" t="s">
        <v>7712</v>
      </c>
      <c r="H2595" s="97"/>
      <c r="I2595" s="96" t="s">
        <v>13435</v>
      </c>
      <c r="J2595" s="95" t="s">
        <v>1795</v>
      </c>
      <c r="K2595" s="95" t="s">
        <v>12002</v>
      </c>
      <c r="L2595" s="164">
        <v>7632.24</v>
      </c>
      <c r="M2595" s="154">
        <v>8395.4599999999991</v>
      </c>
      <c r="N2595" s="125">
        <f>(Combined[[#This Row],[Westlake List Price 06-01-26]]-Combined[[#This Row],[Westlake List Price 05-01-26]])/Combined[[#This Row],[Westlake List Price 05-01-26]]</f>
        <v>9.9999475907466134E-2</v>
      </c>
    </row>
    <row r="2596" spans="1:14" x14ac:dyDescent="0.3">
      <c r="A2596" s="118">
        <v>4622</v>
      </c>
      <c r="B2596" s="118" t="s">
        <v>16300</v>
      </c>
      <c r="C2596" s="118" t="s">
        <v>7713</v>
      </c>
      <c r="D2596" s="99" t="s">
        <v>13374</v>
      </c>
      <c r="E2596" s="99" t="s">
        <v>13662</v>
      </c>
      <c r="F2596" s="99">
        <v>21</v>
      </c>
      <c r="G2596" s="97" t="s">
        <v>7713</v>
      </c>
      <c r="H2596" s="97"/>
      <c r="I2596" s="96" t="s">
        <v>13435</v>
      </c>
      <c r="J2596" s="95" t="s">
        <v>1796</v>
      </c>
      <c r="K2596" s="95" t="s">
        <v>12002</v>
      </c>
      <c r="L2596" s="164">
        <v>14136.28</v>
      </c>
      <c r="M2596" s="154">
        <v>15549.91</v>
      </c>
      <c r="N2596" s="125">
        <f>(Combined[[#This Row],[Westlake List Price 06-01-26]]-Combined[[#This Row],[Westlake List Price 05-01-26]])/Combined[[#This Row],[Westlake List Price 05-01-26]]</f>
        <v>0.10000014147993667</v>
      </c>
    </row>
    <row r="2597" spans="1:14" x14ac:dyDescent="0.3">
      <c r="A2597" s="118">
        <v>4623</v>
      </c>
      <c r="B2597" s="118" t="s">
        <v>16301</v>
      </c>
      <c r="C2597" s="118" t="s">
        <v>7714</v>
      </c>
      <c r="D2597" s="99" t="s">
        <v>13374</v>
      </c>
      <c r="E2597" s="99" t="s">
        <v>13650</v>
      </c>
      <c r="F2597" s="99">
        <v>24</v>
      </c>
      <c r="G2597" s="97" t="s">
        <v>7714</v>
      </c>
      <c r="H2597" s="97"/>
      <c r="I2597" s="96" t="s">
        <v>13435</v>
      </c>
      <c r="J2597" s="95" t="s">
        <v>1797</v>
      </c>
      <c r="K2597" s="95" t="s">
        <v>12002</v>
      </c>
      <c r="L2597" s="164">
        <v>18901.150000000001</v>
      </c>
      <c r="M2597" s="154">
        <v>20791.27</v>
      </c>
      <c r="N2597" s="125">
        <f>(Combined[[#This Row],[Westlake List Price 06-01-26]]-Combined[[#This Row],[Westlake List Price 05-01-26]])/Combined[[#This Row],[Westlake List Price 05-01-26]]</f>
        <v>0.10000026453416849</v>
      </c>
    </row>
    <row r="2598" spans="1:14" x14ac:dyDescent="0.3">
      <c r="A2598" s="118">
        <v>4624</v>
      </c>
      <c r="B2598" s="118" t="s">
        <v>16302</v>
      </c>
      <c r="C2598" s="118" t="s">
        <v>7715</v>
      </c>
      <c r="D2598" s="99" t="s">
        <v>13374</v>
      </c>
      <c r="E2598" s="99" t="s">
        <v>13663</v>
      </c>
      <c r="F2598" s="99">
        <v>27</v>
      </c>
      <c r="G2598" s="97" t="s">
        <v>7715</v>
      </c>
      <c r="H2598" s="97"/>
      <c r="I2598" s="96" t="s">
        <v>13435</v>
      </c>
      <c r="J2598" s="95" t="s">
        <v>5807</v>
      </c>
      <c r="K2598" s="95" t="s">
        <v>12002</v>
      </c>
      <c r="L2598" s="164">
        <v>21482.45</v>
      </c>
      <c r="M2598" s="154">
        <v>23630.7</v>
      </c>
      <c r="N2598" s="125">
        <f>(Combined[[#This Row],[Westlake List Price 06-01-26]]-Combined[[#This Row],[Westlake List Price 05-01-26]])/Combined[[#This Row],[Westlake List Price 05-01-26]]</f>
        <v>0.10000023274812696</v>
      </c>
    </row>
    <row r="2599" spans="1:14" x14ac:dyDescent="0.3">
      <c r="A2599" s="118">
        <v>4625</v>
      </c>
      <c r="B2599" s="118" t="s">
        <v>14565</v>
      </c>
      <c r="C2599" s="118" t="s">
        <v>7716</v>
      </c>
      <c r="D2599" s="99" t="s">
        <v>13374</v>
      </c>
      <c r="E2599" s="99" t="s">
        <v>13664</v>
      </c>
      <c r="F2599" s="99">
        <v>30</v>
      </c>
      <c r="G2599" s="97" t="s">
        <v>7716</v>
      </c>
      <c r="H2599" s="97"/>
      <c r="I2599" s="96" t="s">
        <v>13435</v>
      </c>
      <c r="J2599" s="95" t="s">
        <v>5807</v>
      </c>
      <c r="K2599" s="95" t="s">
        <v>12002</v>
      </c>
      <c r="L2599" s="164">
        <v>26939.95</v>
      </c>
      <c r="M2599" s="154">
        <v>29633.95</v>
      </c>
      <c r="N2599" s="125">
        <f>(Combined[[#This Row],[Westlake List Price 06-01-26]]-Combined[[#This Row],[Westlake List Price 05-01-26]])/Combined[[#This Row],[Westlake List Price 05-01-26]]</f>
        <v>0.10000018559796882</v>
      </c>
    </row>
    <row r="2600" spans="1:14" x14ac:dyDescent="0.3">
      <c r="A2600" s="118">
        <v>4626</v>
      </c>
      <c r="B2600" s="118" t="s">
        <v>7717</v>
      </c>
      <c r="C2600" s="118" t="s">
        <v>7717</v>
      </c>
      <c r="D2600" s="99" t="s">
        <v>13374</v>
      </c>
      <c r="E2600" s="99" t="s">
        <v>13665</v>
      </c>
      <c r="F2600" s="99">
        <v>36</v>
      </c>
      <c r="G2600" s="97" t="s">
        <v>7717</v>
      </c>
      <c r="H2600" s="97"/>
      <c r="I2600" s="96" t="s">
        <v>13435</v>
      </c>
      <c r="J2600" s="95" t="s">
        <v>5807</v>
      </c>
      <c r="K2600" s="95" t="s">
        <v>12002</v>
      </c>
      <c r="L2600" s="164">
        <v>34471.980000000003</v>
      </c>
      <c r="M2600" s="154">
        <v>37919.18</v>
      </c>
      <c r="N2600" s="125">
        <f>(Combined[[#This Row],[Westlake List Price 06-01-26]]-Combined[[#This Row],[Westlake List Price 05-01-26]])/Combined[[#This Row],[Westlake List Price 05-01-26]]</f>
        <v>0.10000005801813522</v>
      </c>
    </row>
    <row r="2601" spans="1:14" x14ac:dyDescent="0.3">
      <c r="A2601" s="118">
        <v>4628</v>
      </c>
      <c r="B2601" s="118" t="s">
        <v>14565</v>
      </c>
      <c r="C2601" s="118" t="s">
        <v>8945</v>
      </c>
      <c r="D2601" s="99" t="s">
        <v>13374</v>
      </c>
      <c r="E2601" s="96" t="s">
        <v>13653</v>
      </c>
      <c r="F2601" s="97" t="s">
        <v>8944</v>
      </c>
      <c r="G2601" s="97" t="s">
        <v>8945</v>
      </c>
      <c r="H2601" s="97"/>
      <c r="I2601" s="96" t="s">
        <v>13435</v>
      </c>
      <c r="J2601" s="95" t="s">
        <v>5807</v>
      </c>
      <c r="K2601" s="95" t="s">
        <v>12002</v>
      </c>
      <c r="L2601" s="164">
        <v>800.34</v>
      </c>
      <c r="M2601" s="154">
        <v>880.37</v>
      </c>
      <c r="N2601" s="125">
        <f>(Combined[[#This Row],[Westlake List Price 06-01-26]]-Combined[[#This Row],[Westlake List Price 05-01-26]])/Combined[[#This Row],[Westlake List Price 05-01-26]]</f>
        <v>9.9995002124097218E-2</v>
      </c>
    </row>
    <row r="2602" spans="1:14" x14ac:dyDescent="0.3">
      <c r="A2602" s="118">
        <v>4629</v>
      </c>
      <c r="B2602" s="118" t="s">
        <v>16303</v>
      </c>
      <c r="C2602" s="118" t="s">
        <v>8947</v>
      </c>
      <c r="D2602" s="99" t="s">
        <v>13374</v>
      </c>
      <c r="E2602" s="99" t="s">
        <v>13654</v>
      </c>
      <c r="F2602" s="97" t="s">
        <v>8946</v>
      </c>
      <c r="G2602" s="97" t="s">
        <v>8947</v>
      </c>
      <c r="H2602" s="97"/>
      <c r="I2602" s="96" t="s">
        <v>13435</v>
      </c>
      <c r="J2602" s="95" t="s">
        <v>1800</v>
      </c>
      <c r="K2602" s="95" t="s">
        <v>12002</v>
      </c>
      <c r="L2602" s="164">
        <v>891.33</v>
      </c>
      <c r="M2602" s="154">
        <v>980.46</v>
      </c>
      <c r="N2602" s="125">
        <f>(Combined[[#This Row],[Westlake List Price 06-01-26]]-Combined[[#This Row],[Westlake List Price 05-01-26]])/Combined[[#This Row],[Westlake List Price 05-01-26]]</f>
        <v>9.9996634243209578E-2</v>
      </c>
    </row>
    <row r="2603" spans="1:14" x14ac:dyDescent="0.3">
      <c r="A2603" s="118">
        <v>4630</v>
      </c>
      <c r="B2603" s="118" t="s">
        <v>14565</v>
      </c>
      <c r="C2603" s="118" t="s">
        <v>8949</v>
      </c>
      <c r="D2603" s="99" t="s">
        <v>13374</v>
      </c>
      <c r="E2603" s="99" t="s">
        <v>13655</v>
      </c>
      <c r="F2603" s="97" t="s">
        <v>8948</v>
      </c>
      <c r="G2603" s="97" t="s">
        <v>8949</v>
      </c>
      <c r="H2603" s="97"/>
      <c r="I2603" s="96" t="s">
        <v>13435</v>
      </c>
      <c r="J2603" s="95" t="s">
        <v>5807</v>
      </c>
      <c r="K2603" s="95" t="s">
        <v>12002</v>
      </c>
      <c r="L2603" s="164">
        <v>1531.23</v>
      </c>
      <c r="M2603" s="154">
        <v>1684.35</v>
      </c>
      <c r="N2603" s="125">
        <f>(Combined[[#This Row],[Westlake List Price 06-01-26]]-Combined[[#This Row],[Westlake List Price 05-01-26]])/Combined[[#This Row],[Westlake List Price 05-01-26]]</f>
        <v>9.9998040790736792E-2</v>
      </c>
    </row>
    <row r="2604" spans="1:14" x14ac:dyDescent="0.3">
      <c r="A2604" s="118">
        <v>4632</v>
      </c>
      <c r="B2604" s="118" t="s">
        <v>16304</v>
      </c>
      <c r="C2604" s="118" t="s">
        <v>7719</v>
      </c>
      <c r="D2604" s="99" t="s">
        <v>13374</v>
      </c>
      <c r="E2604" s="99" t="s">
        <v>13653</v>
      </c>
      <c r="F2604" s="99" t="s">
        <v>12071</v>
      </c>
      <c r="G2604" s="97" t="s">
        <v>7719</v>
      </c>
      <c r="H2604" s="97"/>
      <c r="I2604" s="96" t="s">
        <v>13435</v>
      </c>
      <c r="J2604" s="95" t="s">
        <v>1682</v>
      </c>
      <c r="K2604" s="95" t="s">
        <v>12002</v>
      </c>
      <c r="L2604" s="164">
        <v>117.73</v>
      </c>
      <c r="M2604" s="154">
        <v>129.5</v>
      </c>
      <c r="N2604" s="125">
        <f>(Combined[[#This Row],[Westlake List Price 06-01-26]]-Combined[[#This Row],[Westlake List Price 05-01-26]])/Combined[[#This Row],[Westlake List Price 05-01-26]]</f>
        <v>9.9974517964834753E-2</v>
      </c>
    </row>
    <row r="2605" spans="1:14" x14ac:dyDescent="0.3">
      <c r="A2605" s="118">
        <v>4633</v>
      </c>
      <c r="B2605" s="118" t="s">
        <v>16305</v>
      </c>
      <c r="C2605" s="118" t="s">
        <v>7720</v>
      </c>
      <c r="D2605" s="99" t="s">
        <v>13374</v>
      </c>
      <c r="E2605" s="99" t="s">
        <v>13654</v>
      </c>
      <c r="F2605" s="99" t="s">
        <v>12075</v>
      </c>
      <c r="G2605" s="97" t="s">
        <v>7720</v>
      </c>
      <c r="H2605" s="97"/>
      <c r="I2605" s="96" t="s">
        <v>13435</v>
      </c>
      <c r="J2605" s="95" t="s">
        <v>1684</v>
      </c>
      <c r="K2605" s="95" t="s">
        <v>12002</v>
      </c>
      <c r="L2605" s="164">
        <v>216.12</v>
      </c>
      <c r="M2605" s="154">
        <v>237.73</v>
      </c>
      <c r="N2605" s="125">
        <f>(Combined[[#This Row],[Westlake List Price 06-01-26]]-Combined[[#This Row],[Westlake List Price 05-01-26]])/Combined[[#This Row],[Westlake List Price 05-01-26]]</f>
        <v>9.9990745881917378E-2</v>
      </c>
    </row>
    <row r="2606" spans="1:14" x14ac:dyDescent="0.3">
      <c r="A2606" s="118">
        <v>4634</v>
      </c>
      <c r="B2606" s="118" t="s">
        <v>16306</v>
      </c>
      <c r="C2606" s="118" t="s">
        <v>7721</v>
      </c>
      <c r="D2606" s="99" t="s">
        <v>13374</v>
      </c>
      <c r="E2606" s="99" t="s">
        <v>13655</v>
      </c>
      <c r="F2606" s="99" t="s">
        <v>12077</v>
      </c>
      <c r="G2606" s="97" t="s">
        <v>7721</v>
      </c>
      <c r="H2606" s="97"/>
      <c r="I2606" s="96" t="s">
        <v>13435</v>
      </c>
      <c r="J2606" s="95" t="s">
        <v>1686</v>
      </c>
      <c r="K2606" s="95" t="s">
        <v>12002</v>
      </c>
      <c r="L2606" s="164">
        <v>537</v>
      </c>
      <c r="M2606" s="154">
        <v>590.70000000000005</v>
      </c>
      <c r="N2606" s="125">
        <f>(Combined[[#This Row],[Westlake List Price 06-01-26]]-Combined[[#This Row],[Westlake List Price 05-01-26]])/Combined[[#This Row],[Westlake List Price 05-01-26]]</f>
        <v>0.10000000000000009</v>
      </c>
    </row>
    <row r="2607" spans="1:14" x14ac:dyDescent="0.3">
      <c r="A2607" s="118">
        <v>4635</v>
      </c>
      <c r="B2607" s="118" t="s">
        <v>16307</v>
      </c>
      <c r="C2607" s="118" t="s">
        <v>7722</v>
      </c>
      <c r="D2607" s="99" t="s">
        <v>13374</v>
      </c>
      <c r="E2607" s="99" t="s">
        <v>13656</v>
      </c>
      <c r="F2607" s="99" t="s">
        <v>12079</v>
      </c>
      <c r="G2607" s="97" t="s">
        <v>7722</v>
      </c>
      <c r="H2607" s="97"/>
      <c r="I2607" s="96" t="s">
        <v>13435</v>
      </c>
      <c r="J2607" s="95" t="s">
        <v>1475</v>
      </c>
      <c r="K2607" s="95" t="s">
        <v>12002</v>
      </c>
      <c r="L2607" s="164">
        <v>1058.3</v>
      </c>
      <c r="M2607" s="154">
        <v>1164.1300000000001</v>
      </c>
      <c r="N2607" s="125">
        <f>(Combined[[#This Row],[Westlake List Price 06-01-26]]-Combined[[#This Row],[Westlake List Price 05-01-26]])/Combined[[#This Row],[Westlake List Price 05-01-26]]</f>
        <v>0.10000000000000014</v>
      </c>
    </row>
    <row r="2608" spans="1:14" x14ac:dyDescent="0.3">
      <c r="A2608" s="118">
        <v>4636</v>
      </c>
      <c r="B2608" s="118" t="s">
        <v>16308</v>
      </c>
      <c r="C2608" s="118" t="s">
        <v>7723</v>
      </c>
      <c r="D2608" s="99" t="s">
        <v>13374</v>
      </c>
      <c r="E2608" s="99" t="s">
        <v>13657</v>
      </c>
      <c r="F2608" s="99" t="s">
        <v>12081</v>
      </c>
      <c r="G2608" s="97" t="s">
        <v>7723</v>
      </c>
      <c r="H2608" s="97"/>
      <c r="I2608" s="96" t="s">
        <v>13435</v>
      </c>
      <c r="J2608" s="95" t="s">
        <v>1476</v>
      </c>
      <c r="K2608" s="95" t="s">
        <v>12002</v>
      </c>
      <c r="L2608" s="164">
        <v>1643.88</v>
      </c>
      <c r="M2608" s="154">
        <v>1808.27</v>
      </c>
      <c r="N2608" s="125">
        <f>(Combined[[#This Row],[Westlake List Price 06-01-26]]-Combined[[#This Row],[Westlake List Price 05-01-26]])/Combined[[#This Row],[Westlake List Price 05-01-26]]</f>
        <v>0.10000121663381747</v>
      </c>
    </row>
    <row r="2609" spans="1:14" x14ac:dyDescent="0.3">
      <c r="A2609" s="118">
        <v>4637</v>
      </c>
      <c r="B2609" s="118" t="s">
        <v>16309</v>
      </c>
      <c r="C2609" s="118" t="s">
        <v>7724</v>
      </c>
      <c r="D2609" s="99" t="s">
        <v>13374</v>
      </c>
      <c r="E2609" s="99" t="s">
        <v>13661</v>
      </c>
      <c r="F2609" s="99">
        <v>15</v>
      </c>
      <c r="G2609" s="97" t="s">
        <v>7724</v>
      </c>
      <c r="H2609" s="97"/>
      <c r="I2609" s="96" t="s">
        <v>13435</v>
      </c>
      <c r="J2609" s="95" t="s">
        <v>1477</v>
      </c>
      <c r="K2609" s="95" t="s">
        <v>12002</v>
      </c>
      <c r="L2609" s="164">
        <v>3299.76</v>
      </c>
      <c r="M2609" s="154">
        <v>3629.74</v>
      </c>
      <c r="N2609" s="125">
        <f>(Combined[[#This Row],[Westlake List Price 06-01-26]]-Combined[[#This Row],[Westlake List Price 05-01-26]])/Combined[[#This Row],[Westlake List Price 05-01-26]]</f>
        <v>0.10000121220937266</v>
      </c>
    </row>
    <row r="2610" spans="1:14" x14ac:dyDescent="0.3">
      <c r="A2610" s="118">
        <v>4638</v>
      </c>
      <c r="B2610" s="118" t="s">
        <v>16310</v>
      </c>
      <c r="C2610" s="118" t="s">
        <v>7725</v>
      </c>
      <c r="D2610" s="99" t="s">
        <v>13374</v>
      </c>
      <c r="E2610" s="99" t="s">
        <v>13648</v>
      </c>
      <c r="F2610" s="99">
        <v>18</v>
      </c>
      <c r="G2610" s="97" t="s">
        <v>7725</v>
      </c>
      <c r="H2610" s="97"/>
      <c r="I2610" s="96" t="s">
        <v>13435</v>
      </c>
      <c r="J2610" s="95" t="s">
        <v>1478</v>
      </c>
      <c r="K2610" s="95" t="s">
        <v>12002</v>
      </c>
      <c r="L2610" s="164">
        <v>5885.12</v>
      </c>
      <c r="M2610" s="154">
        <v>6473.63</v>
      </c>
      <c r="N2610" s="125">
        <f>(Combined[[#This Row],[Westlake List Price 06-01-26]]-Combined[[#This Row],[Westlake List Price 05-01-26]])/Combined[[#This Row],[Westlake List Price 05-01-26]]</f>
        <v>9.9999660159860837E-2</v>
      </c>
    </row>
    <row r="2611" spans="1:14" x14ac:dyDescent="0.3">
      <c r="A2611" s="118">
        <v>4639</v>
      </c>
      <c r="B2611" s="118" t="s">
        <v>16311</v>
      </c>
      <c r="C2611" s="118" t="s">
        <v>7726</v>
      </c>
      <c r="D2611" s="99" t="s">
        <v>13374</v>
      </c>
      <c r="E2611" s="99" t="s">
        <v>13662</v>
      </c>
      <c r="F2611" s="99">
        <v>21</v>
      </c>
      <c r="G2611" s="97" t="s">
        <v>7726</v>
      </c>
      <c r="H2611" s="97"/>
      <c r="I2611" s="96" t="s">
        <v>13435</v>
      </c>
      <c r="J2611" s="95" t="s">
        <v>1680</v>
      </c>
      <c r="K2611" s="95" t="s">
        <v>12002</v>
      </c>
      <c r="L2611" s="164">
        <v>10747.96</v>
      </c>
      <c r="M2611" s="154">
        <v>11822.76</v>
      </c>
      <c r="N2611" s="125">
        <f>(Combined[[#This Row],[Westlake List Price 06-01-26]]-Combined[[#This Row],[Westlake List Price 05-01-26]])/Combined[[#This Row],[Westlake List Price 05-01-26]]</f>
        <v>0.1000003721636479</v>
      </c>
    </row>
    <row r="2612" spans="1:14" x14ac:dyDescent="0.3">
      <c r="A2612" s="118">
        <v>4640</v>
      </c>
      <c r="B2612" s="118" t="s">
        <v>16312</v>
      </c>
      <c r="C2612" s="118" t="s">
        <v>7727</v>
      </c>
      <c r="D2612" s="99" t="s">
        <v>13374</v>
      </c>
      <c r="E2612" s="99" t="s">
        <v>13650</v>
      </c>
      <c r="F2612" s="99">
        <v>24</v>
      </c>
      <c r="G2612" s="97" t="s">
        <v>7727</v>
      </c>
      <c r="H2612" s="97"/>
      <c r="I2612" s="96" t="s">
        <v>13435</v>
      </c>
      <c r="J2612" s="95" t="s">
        <v>1681</v>
      </c>
      <c r="K2612" s="95" t="s">
        <v>12002</v>
      </c>
      <c r="L2612" s="164">
        <v>14673.54</v>
      </c>
      <c r="M2612" s="154">
        <v>16140.89</v>
      </c>
      <c r="N2612" s="125">
        <f>(Combined[[#This Row],[Westlake List Price 06-01-26]]-Combined[[#This Row],[Westlake List Price 05-01-26]])/Combined[[#This Row],[Westlake List Price 05-01-26]]</f>
        <v>9.9999727400477217E-2</v>
      </c>
    </row>
    <row r="2613" spans="1:14" x14ac:dyDescent="0.3">
      <c r="A2613" s="118">
        <v>4641</v>
      </c>
      <c r="B2613" s="118" t="s">
        <v>14565</v>
      </c>
      <c r="C2613" s="118" t="s">
        <v>7728</v>
      </c>
      <c r="D2613" s="99" t="s">
        <v>13374</v>
      </c>
      <c r="E2613" s="99" t="s">
        <v>13663</v>
      </c>
      <c r="F2613" s="99">
        <v>27</v>
      </c>
      <c r="G2613" s="97" t="s">
        <v>7728</v>
      </c>
      <c r="H2613" s="97"/>
      <c r="I2613" s="96" t="s">
        <v>13435</v>
      </c>
      <c r="J2613" s="95" t="s">
        <v>5807</v>
      </c>
      <c r="K2613" s="95" t="s">
        <v>12002</v>
      </c>
      <c r="L2613" s="164">
        <v>16884.27</v>
      </c>
      <c r="M2613" s="154">
        <v>18572.7</v>
      </c>
      <c r="N2613" s="125">
        <f>(Combined[[#This Row],[Westlake List Price 06-01-26]]-Combined[[#This Row],[Westlake List Price 05-01-26]])/Combined[[#This Row],[Westlake List Price 05-01-26]]</f>
        <v>0.10000017768017215</v>
      </c>
    </row>
    <row r="2614" spans="1:14" x14ac:dyDescent="0.3">
      <c r="A2614" s="118">
        <v>4642</v>
      </c>
      <c r="B2614" s="118" t="s">
        <v>7729</v>
      </c>
      <c r="C2614" s="118" t="s">
        <v>7729</v>
      </c>
      <c r="D2614" s="99" t="s">
        <v>13374</v>
      </c>
      <c r="E2614" s="99" t="s">
        <v>13664</v>
      </c>
      <c r="F2614" s="99">
        <v>30</v>
      </c>
      <c r="G2614" s="97" t="s">
        <v>7729</v>
      </c>
      <c r="H2614" s="97"/>
      <c r="I2614" s="96" t="s">
        <v>13435</v>
      </c>
      <c r="J2614" s="95" t="s">
        <v>5807</v>
      </c>
      <c r="K2614" s="95" t="s">
        <v>12002</v>
      </c>
      <c r="L2614" s="164">
        <v>21697.27</v>
      </c>
      <c r="M2614" s="154">
        <v>23867</v>
      </c>
      <c r="N2614" s="125">
        <f>(Combined[[#This Row],[Westlake List Price 06-01-26]]-Combined[[#This Row],[Westlake List Price 05-01-26]])/Combined[[#This Row],[Westlake List Price 05-01-26]]</f>
        <v>0.10000013826624268</v>
      </c>
    </row>
    <row r="2615" spans="1:14" x14ac:dyDescent="0.3">
      <c r="A2615" s="118">
        <v>4643</v>
      </c>
      <c r="B2615" s="118" t="s">
        <v>7730</v>
      </c>
      <c r="C2615" s="118" t="s">
        <v>7730</v>
      </c>
      <c r="D2615" s="99" t="s">
        <v>13374</v>
      </c>
      <c r="E2615" s="99" t="s">
        <v>13665</v>
      </c>
      <c r="F2615" s="99">
        <v>36</v>
      </c>
      <c r="G2615" s="97" t="s">
        <v>7730</v>
      </c>
      <c r="H2615" s="97"/>
      <c r="I2615" s="96" t="s">
        <v>13435</v>
      </c>
      <c r="J2615" s="95" t="s">
        <v>5807</v>
      </c>
      <c r="K2615" s="95" t="s">
        <v>12002</v>
      </c>
      <c r="L2615" s="164">
        <v>27772.46</v>
      </c>
      <c r="M2615" s="154">
        <v>30549.71</v>
      </c>
      <c r="N2615" s="125">
        <f>(Combined[[#This Row],[Westlake List Price 06-01-26]]-Combined[[#This Row],[Westlake List Price 05-01-26]])/Combined[[#This Row],[Westlake List Price 05-01-26]]</f>
        <v>0.10000014402757264</v>
      </c>
    </row>
    <row r="2616" spans="1:14" x14ac:dyDescent="0.3">
      <c r="A2616" s="118">
        <v>4645</v>
      </c>
      <c r="B2616" s="118" t="s">
        <v>16313</v>
      </c>
      <c r="C2616" s="118" t="s">
        <v>8964</v>
      </c>
      <c r="D2616" s="99" t="s">
        <v>13374</v>
      </c>
      <c r="E2616" s="96" t="s">
        <v>13653</v>
      </c>
      <c r="F2616" s="97" t="s">
        <v>8944</v>
      </c>
      <c r="G2616" s="97" t="s">
        <v>8964</v>
      </c>
      <c r="H2616" s="97"/>
      <c r="I2616" s="96" t="s">
        <v>13436</v>
      </c>
      <c r="J2616" s="95" t="s">
        <v>1683</v>
      </c>
      <c r="K2616" s="95" t="s">
        <v>12002</v>
      </c>
      <c r="L2616" s="164">
        <v>436.24</v>
      </c>
      <c r="M2616" s="154">
        <v>479.86</v>
      </c>
      <c r="N2616" s="125">
        <f>(Combined[[#This Row],[Westlake List Price 06-01-26]]-Combined[[#This Row],[Westlake List Price 05-01-26]])/Combined[[#This Row],[Westlake List Price 05-01-26]]</f>
        <v>9.9990830735375028E-2</v>
      </c>
    </row>
    <row r="2617" spans="1:14" x14ac:dyDescent="0.3">
      <c r="A2617" s="118">
        <v>4646</v>
      </c>
      <c r="B2617" s="118" t="s">
        <v>16314</v>
      </c>
      <c r="C2617" s="118" t="s">
        <v>8965</v>
      </c>
      <c r="D2617" s="99" t="s">
        <v>13374</v>
      </c>
      <c r="E2617" s="99" t="s">
        <v>13654</v>
      </c>
      <c r="F2617" s="97" t="s">
        <v>12075</v>
      </c>
      <c r="G2617" s="97" t="s">
        <v>8965</v>
      </c>
      <c r="H2617" s="97"/>
      <c r="I2617" s="96" t="s">
        <v>13457</v>
      </c>
      <c r="J2617" s="95" t="s">
        <v>1685</v>
      </c>
      <c r="K2617" s="95" t="s">
        <v>12002</v>
      </c>
      <c r="L2617" s="164">
        <v>451.91</v>
      </c>
      <c r="M2617" s="154">
        <v>497.1</v>
      </c>
      <c r="N2617" s="125">
        <f>(Combined[[#This Row],[Westlake List Price 06-01-26]]-Combined[[#This Row],[Westlake List Price 05-01-26]])/Combined[[#This Row],[Westlake List Price 05-01-26]]</f>
        <v>9.9997787170011718E-2</v>
      </c>
    </row>
    <row r="2618" spans="1:14" x14ac:dyDescent="0.3">
      <c r="A2618" s="118">
        <v>4647</v>
      </c>
      <c r="B2618" s="118" t="s">
        <v>8966</v>
      </c>
      <c r="C2618" s="118" t="s">
        <v>8966</v>
      </c>
      <c r="D2618" s="99" t="s">
        <v>13374</v>
      </c>
      <c r="E2618" s="99" t="s">
        <v>13655</v>
      </c>
      <c r="F2618" s="97" t="s">
        <v>8948</v>
      </c>
      <c r="G2618" s="97" t="s">
        <v>8966</v>
      </c>
      <c r="H2618" s="97"/>
      <c r="I2618" s="96" t="s">
        <v>13457</v>
      </c>
      <c r="J2618" s="95" t="s">
        <v>13135</v>
      </c>
      <c r="K2618" s="95" t="s">
        <v>12002</v>
      </c>
      <c r="L2618" s="164">
        <v>881.43</v>
      </c>
      <c r="M2618" s="154">
        <v>969.57</v>
      </c>
      <c r="N2618" s="125">
        <f>(Combined[[#This Row],[Westlake List Price 06-01-26]]-Combined[[#This Row],[Westlake List Price 05-01-26]])/Combined[[#This Row],[Westlake List Price 05-01-26]]</f>
        <v>9.9996596439876226E-2</v>
      </c>
    </row>
    <row r="2619" spans="1:14" x14ac:dyDescent="0.3">
      <c r="A2619" s="118">
        <v>4649</v>
      </c>
      <c r="B2619" s="118" t="s">
        <v>14565</v>
      </c>
      <c r="C2619" s="118" t="s">
        <v>7732</v>
      </c>
      <c r="D2619" s="99" t="s">
        <v>13374</v>
      </c>
      <c r="E2619" s="99" t="s">
        <v>13653</v>
      </c>
      <c r="F2619" s="99">
        <v>4</v>
      </c>
      <c r="G2619" s="97" t="s">
        <v>7732</v>
      </c>
      <c r="H2619" s="97"/>
      <c r="I2619" s="96" t="s">
        <v>13456</v>
      </c>
      <c r="J2619" s="95" t="s">
        <v>5807</v>
      </c>
      <c r="K2619" s="95" t="s">
        <v>12002</v>
      </c>
      <c r="L2619" s="164">
        <v>584.9</v>
      </c>
      <c r="M2619" s="154">
        <v>643.39</v>
      </c>
      <c r="N2619" s="125">
        <f>(Combined[[#This Row],[Westlake List Price 06-01-26]]-Combined[[#This Row],[Westlake List Price 05-01-26]])/Combined[[#This Row],[Westlake List Price 05-01-26]]</f>
        <v>0.10000000000000002</v>
      </c>
    </row>
    <row r="2620" spans="1:14" x14ac:dyDescent="0.3">
      <c r="A2620" s="118">
        <v>4650</v>
      </c>
      <c r="B2620" s="118" t="s">
        <v>7733</v>
      </c>
      <c r="C2620" s="118" t="s">
        <v>7733</v>
      </c>
      <c r="D2620" s="99" t="s">
        <v>13374</v>
      </c>
      <c r="E2620" s="99" t="s">
        <v>13654</v>
      </c>
      <c r="F2620" s="99">
        <v>6</v>
      </c>
      <c r="G2620" s="97" t="s">
        <v>7733</v>
      </c>
      <c r="H2620" s="97"/>
      <c r="I2620" s="96" t="s">
        <v>13456</v>
      </c>
      <c r="J2620" s="95" t="s">
        <v>5807</v>
      </c>
      <c r="K2620" s="95" t="s">
        <v>12002</v>
      </c>
      <c r="L2620" s="164">
        <v>830.23</v>
      </c>
      <c r="M2620" s="154">
        <v>913.25</v>
      </c>
      <c r="N2620" s="125">
        <f>(Combined[[#This Row],[Westlake List Price 06-01-26]]-Combined[[#This Row],[Westlake List Price 05-01-26]])/Combined[[#This Row],[Westlake List Price 05-01-26]]</f>
        <v>9.9996386543487928E-2</v>
      </c>
    </row>
    <row r="2621" spans="1:14" x14ac:dyDescent="0.3">
      <c r="A2621" s="118">
        <v>4651</v>
      </c>
      <c r="B2621" s="118" t="s">
        <v>7734</v>
      </c>
      <c r="C2621" s="118" t="s">
        <v>7734</v>
      </c>
      <c r="D2621" s="99" t="s">
        <v>13374</v>
      </c>
      <c r="E2621" s="99" t="s">
        <v>13655</v>
      </c>
      <c r="F2621" s="99">
        <v>8</v>
      </c>
      <c r="G2621" s="97" t="s">
        <v>7734</v>
      </c>
      <c r="H2621" s="97"/>
      <c r="I2621" s="96" t="s">
        <v>13456</v>
      </c>
      <c r="J2621" s="95" t="s">
        <v>5807</v>
      </c>
      <c r="K2621" s="95" t="s">
        <v>12002</v>
      </c>
      <c r="L2621" s="164">
        <v>2586.46</v>
      </c>
      <c r="M2621" s="154">
        <v>2845.11</v>
      </c>
      <c r="N2621" s="125">
        <f>(Combined[[#This Row],[Westlake List Price 06-01-26]]-Combined[[#This Row],[Westlake List Price 05-01-26]])/Combined[[#This Row],[Westlake List Price 05-01-26]]</f>
        <v>0.1000015465153144</v>
      </c>
    </row>
    <row r="2622" spans="1:14" x14ac:dyDescent="0.3">
      <c r="A2622" s="118">
        <v>4652</v>
      </c>
      <c r="B2622" s="118" t="s">
        <v>14565</v>
      </c>
      <c r="C2622" s="118" t="s">
        <v>7735</v>
      </c>
      <c r="D2622" s="99" t="s">
        <v>13374</v>
      </c>
      <c r="E2622" s="99" t="s">
        <v>13656</v>
      </c>
      <c r="F2622" s="99">
        <v>10</v>
      </c>
      <c r="G2622" s="97" t="s">
        <v>7735</v>
      </c>
      <c r="H2622" s="97"/>
      <c r="I2622" s="96" t="s">
        <v>13456</v>
      </c>
      <c r="J2622" s="95" t="s">
        <v>5807</v>
      </c>
      <c r="K2622" s="95" t="s">
        <v>12002</v>
      </c>
      <c r="L2622" s="164">
        <v>4138.3599999999997</v>
      </c>
      <c r="M2622" s="154">
        <v>4552.2</v>
      </c>
      <c r="N2622" s="125">
        <f>(Combined[[#This Row],[Westlake List Price 06-01-26]]-Combined[[#This Row],[Westlake List Price 05-01-26]])/Combined[[#This Row],[Westlake List Price 05-01-26]]</f>
        <v>0.10000096656646598</v>
      </c>
    </row>
    <row r="2623" spans="1:14" x14ac:dyDescent="0.3">
      <c r="A2623" s="118">
        <v>4653</v>
      </c>
      <c r="B2623" s="118" t="s">
        <v>14565</v>
      </c>
      <c r="C2623" s="118" t="s">
        <v>7736</v>
      </c>
      <c r="D2623" s="99" t="s">
        <v>13374</v>
      </c>
      <c r="E2623" s="99" t="s">
        <v>13657</v>
      </c>
      <c r="F2623" s="99">
        <v>12</v>
      </c>
      <c r="G2623" s="97" t="s">
        <v>7736</v>
      </c>
      <c r="H2623" s="97"/>
      <c r="I2623" s="96" t="s">
        <v>13456</v>
      </c>
      <c r="J2623" s="95" t="s">
        <v>5807</v>
      </c>
      <c r="K2623" s="95" t="s">
        <v>12002</v>
      </c>
      <c r="L2623" s="164">
        <v>7759.36</v>
      </c>
      <c r="M2623" s="154">
        <v>8535.2999999999993</v>
      </c>
      <c r="N2623" s="125">
        <f>(Combined[[#This Row],[Westlake List Price 06-01-26]]-Combined[[#This Row],[Westlake List Price 05-01-26]])/Combined[[#This Row],[Westlake List Price 05-01-26]]</f>
        <v>0.10000051550643348</v>
      </c>
    </row>
    <row r="2624" spans="1:14" x14ac:dyDescent="0.3">
      <c r="A2624" s="118">
        <v>4654</v>
      </c>
      <c r="B2624" s="118" t="s">
        <v>14565</v>
      </c>
      <c r="C2624" s="118" t="s">
        <v>7737</v>
      </c>
      <c r="D2624" s="99" t="s">
        <v>13374</v>
      </c>
      <c r="E2624" s="99" t="s">
        <v>13661</v>
      </c>
      <c r="F2624" s="99">
        <v>15</v>
      </c>
      <c r="G2624" s="97" t="s">
        <v>7737</v>
      </c>
      <c r="H2624" s="97"/>
      <c r="I2624" s="96" t="s">
        <v>13456</v>
      </c>
      <c r="J2624" s="95" t="s">
        <v>5807</v>
      </c>
      <c r="K2624" s="95" t="s">
        <v>12002</v>
      </c>
      <c r="L2624" s="164">
        <v>9699.34</v>
      </c>
      <c r="M2624" s="154">
        <v>10669.27</v>
      </c>
      <c r="N2624" s="125">
        <f>(Combined[[#This Row],[Westlake List Price 06-01-26]]-Combined[[#This Row],[Westlake List Price 05-01-26]])/Combined[[#This Row],[Westlake List Price 05-01-26]]</f>
        <v>9.999958760080585E-2</v>
      </c>
    </row>
    <row r="2625" spans="1:14" x14ac:dyDescent="0.3">
      <c r="A2625" s="118">
        <v>4656</v>
      </c>
      <c r="B2625" s="118" t="s">
        <v>7738</v>
      </c>
      <c r="C2625" s="118" t="s">
        <v>7738</v>
      </c>
      <c r="D2625" s="99" t="s">
        <v>13374</v>
      </c>
      <c r="E2625" s="99" t="s">
        <v>13653</v>
      </c>
      <c r="F2625" s="99">
        <v>4</v>
      </c>
      <c r="G2625" s="97" t="s">
        <v>7738</v>
      </c>
      <c r="H2625" s="97"/>
      <c r="I2625" s="96" t="s">
        <v>13429</v>
      </c>
      <c r="J2625" s="95" t="s">
        <v>5807</v>
      </c>
      <c r="K2625" s="95" t="s">
        <v>12002</v>
      </c>
      <c r="L2625" s="164">
        <v>166.28</v>
      </c>
      <c r="M2625" s="154">
        <v>182.91</v>
      </c>
      <c r="N2625" s="125">
        <f>(Combined[[#This Row],[Westlake List Price 06-01-26]]-Combined[[#This Row],[Westlake List Price 05-01-26]])/Combined[[#This Row],[Westlake List Price 05-01-26]]</f>
        <v>0.10001202790473897</v>
      </c>
    </row>
    <row r="2626" spans="1:14" x14ac:dyDescent="0.3">
      <c r="A2626" s="118">
        <v>4657</v>
      </c>
      <c r="B2626" s="118" t="s">
        <v>7739</v>
      </c>
      <c r="C2626" s="118" t="s">
        <v>7739</v>
      </c>
      <c r="D2626" s="99" t="s">
        <v>13374</v>
      </c>
      <c r="E2626" s="99" t="s">
        <v>13654</v>
      </c>
      <c r="F2626" s="99">
        <v>6</v>
      </c>
      <c r="G2626" s="97" t="s">
        <v>7739</v>
      </c>
      <c r="H2626" s="97"/>
      <c r="I2626" s="96" t="s">
        <v>13429</v>
      </c>
      <c r="J2626" s="95" t="s">
        <v>5807</v>
      </c>
      <c r="K2626" s="95" t="s">
        <v>12002</v>
      </c>
      <c r="L2626" s="164">
        <v>301.95999999999998</v>
      </c>
      <c r="M2626" s="154">
        <v>332.16</v>
      </c>
      <c r="N2626" s="125">
        <f>(Combined[[#This Row],[Westlake List Price 06-01-26]]-Combined[[#This Row],[Westlake List Price 05-01-26]])/Combined[[#This Row],[Westlake List Price 05-01-26]]</f>
        <v>0.10001324678765415</v>
      </c>
    </row>
    <row r="2627" spans="1:14" x14ac:dyDescent="0.3">
      <c r="A2627" s="118">
        <v>4658</v>
      </c>
      <c r="B2627" s="118" t="s">
        <v>7740</v>
      </c>
      <c r="C2627" s="118" t="s">
        <v>7740</v>
      </c>
      <c r="D2627" s="99" t="s">
        <v>13374</v>
      </c>
      <c r="E2627" s="99" t="s">
        <v>13655</v>
      </c>
      <c r="F2627" s="99">
        <v>8</v>
      </c>
      <c r="G2627" s="97" t="s">
        <v>7740</v>
      </c>
      <c r="H2627" s="97"/>
      <c r="I2627" s="96" t="s">
        <v>13429</v>
      </c>
      <c r="J2627" s="95" t="s">
        <v>5807</v>
      </c>
      <c r="K2627" s="95" t="s">
        <v>12002</v>
      </c>
      <c r="L2627" s="164">
        <v>554.97</v>
      </c>
      <c r="M2627" s="154">
        <v>610.47</v>
      </c>
      <c r="N2627" s="125">
        <f>(Combined[[#This Row],[Westlake List Price 06-01-26]]-Combined[[#This Row],[Westlake List Price 05-01-26]])/Combined[[#This Row],[Westlake List Price 05-01-26]]</f>
        <v>0.10000540569760527</v>
      </c>
    </row>
    <row r="2628" spans="1:14" x14ac:dyDescent="0.3">
      <c r="A2628" s="118">
        <v>4659</v>
      </c>
      <c r="B2628" s="118" t="s">
        <v>14565</v>
      </c>
      <c r="C2628" s="118" t="s">
        <v>7741</v>
      </c>
      <c r="D2628" s="99" t="s">
        <v>13374</v>
      </c>
      <c r="E2628" s="99" t="s">
        <v>13656</v>
      </c>
      <c r="F2628" s="99">
        <v>10</v>
      </c>
      <c r="G2628" s="97" t="s">
        <v>7741</v>
      </c>
      <c r="H2628" s="97"/>
      <c r="I2628" s="96" t="s">
        <v>13429</v>
      </c>
      <c r="J2628" s="95" t="s">
        <v>5807</v>
      </c>
      <c r="K2628" s="95" t="s">
        <v>12002</v>
      </c>
      <c r="L2628" s="164">
        <v>1218.6099999999999</v>
      </c>
      <c r="M2628" s="154">
        <v>1340.47</v>
      </c>
      <c r="N2628" s="125">
        <f>(Combined[[#This Row],[Westlake List Price 06-01-26]]-Combined[[#This Row],[Westlake List Price 05-01-26]])/Combined[[#This Row],[Westlake List Price 05-01-26]]</f>
        <v>9.9999179392914986E-2</v>
      </c>
    </row>
    <row r="2629" spans="1:14" x14ac:dyDescent="0.3">
      <c r="A2629" s="118">
        <v>4660</v>
      </c>
      <c r="B2629" s="118" t="s">
        <v>7742</v>
      </c>
      <c r="C2629" s="118" t="s">
        <v>7742</v>
      </c>
      <c r="D2629" s="99" t="s">
        <v>13374</v>
      </c>
      <c r="E2629" s="99" t="s">
        <v>13657</v>
      </c>
      <c r="F2629" s="99">
        <v>12</v>
      </c>
      <c r="G2629" s="97" t="s">
        <v>7742</v>
      </c>
      <c r="H2629" s="97"/>
      <c r="I2629" s="96" t="s">
        <v>13429</v>
      </c>
      <c r="J2629" s="95" t="s">
        <v>5807</v>
      </c>
      <c r="K2629" s="95" t="s">
        <v>12002</v>
      </c>
      <c r="L2629" s="164">
        <v>1637.69</v>
      </c>
      <c r="M2629" s="154">
        <v>1801.46</v>
      </c>
      <c r="N2629" s="125">
        <f>(Combined[[#This Row],[Westlake List Price 06-01-26]]-Combined[[#This Row],[Westlake List Price 05-01-26]])/Combined[[#This Row],[Westlake List Price 05-01-26]]</f>
        <v>0.10000061061617277</v>
      </c>
    </row>
    <row r="2630" spans="1:14" x14ac:dyDescent="0.3">
      <c r="A2630" s="118">
        <v>4661</v>
      </c>
      <c r="B2630" s="118" t="s">
        <v>14565</v>
      </c>
      <c r="C2630" s="118" t="s">
        <v>7743</v>
      </c>
      <c r="D2630" s="99" t="s">
        <v>13374</v>
      </c>
      <c r="E2630" s="99" t="s">
        <v>13661</v>
      </c>
      <c r="F2630" s="99">
        <v>15</v>
      </c>
      <c r="G2630" s="97" t="s">
        <v>7743</v>
      </c>
      <c r="H2630" s="97"/>
      <c r="I2630" s="96" t="s">
        <v>13429</v>
      </c>
      <c r="J2630" s="95" t="s">
        <v>5807</v>
      </c>
      <c r="K2630" s="95" t="s">
        <v>12002</v>
      </c>
      <c r="L2630" s="164">
        <v>3911.09</v>
      </c>
      <c r="M2630" s="154">
        <v>4302.2</v>
      </c>
      <c r="N2630" s="125">
        <f>(Combined[[#This Row],[Westlake List Price 06-01-26]]-Combined[[#This Row],[Westlake List Price 05-01-26]])/Combined[[#This Row],[Westlake List Price 05-01-26]]</f>
        <v>0.1000002556831982</v>
      </c>
    </row>
    <row r="2631" spans="1:14" x14ac:dyDescent="0.3">
      <c r="A2631" s="118">
        <v>4662</v>
      </c>
      <c r="B2631" s="118" t="s">
        <v>14565</v>
      </c>
      <c r="C2631" s="118" t="s">
        <v>7744</v>
      </c>
      <c r="D2631" s="99" t="s">
        <v>13374</v>
      </c>
      <c r="E2631" s="99" t="s">
        <v>13648</v>
      </c>
      <c r="F2631" s="99">
        <v>18</v>
      </c>
      <c r="G2631" s="97" t="s">
        <v>7744</v>
      </c>
      <c r="H2631" s="97"/>
      <c r="I2631" s="96" t="s">
        <v>13429</v>
      </c>
      <c r="J2631" s="95" t="s">
        <v>5807</v>
      </c>
      <c r="K2631" s="95" t="s">
        <v>12002</v>
      </c>
      <c r="L2631" s="164">
        <v>6369.87</v>
      </c>
      <c r="M2631" s="154">
        <v>7006.86</v>
      </c>
      <c r="N2631" s="125">
        <f>(Combined[[#This Row],[Westlake List Price 06-01-26]]-Combined[[#This Row],[Westlake List Price 05-01-26]])/Combined[[#This Row],[Westlake List Price 05-01-26]]</f>
        <v>0.10000047096722536</v>
      </c>
    </row>
    <row r="2632" spans="1:14" x14ac:dyDescent="0.3">
      <c r="A2632" s="118">
        <v>4663</v>
      </c>
      <c r="B2632" s="118" t="s">
        <v>14565</v>
      </c>
      <c r="C2632" s="118" t="s">
        <v>7745</v>
      </c>
      <c r="D2632" s="99" t="s">
        <v>13374</v>
      </c>
      <c r="E2632" s="99" t="s">
        <v>13662</v>
      </c>
      <c r="F2632" s="99">
        <v>21</v>
      </c>
      <c r="G2632" s="97" t="s">
        <v>7745</v>
      </c>
      <c r="H2632" s="97"/>
      <c r="I2632" s="96" t="s">
        <v>13429</v>
      </c>
      <c r="J2632" s="95" t="s">
        <v>5807</v>
      </c>
      <c r="K2632" s="95" t="s">
        <v>12002</v>
      </c>
      <c r="L2632" s="164">
        <v>9747.31</v>
      </c>
      <c r="M2632" s="154">
        <v>10722.04</v>
      </c>
      <c r="N2632" s="125">
        <f>(Combined[[#This Row],[Westlake List Price 06-01-26]]-Combined[[#This Row],[Westlake List Price 05-01-26]])/Combined[[#This Row],[Westlake List Price 05-01-26]]</f>
        <v>9.9999897407592603E-2</v>
      </c>
    </row>
    <row r="2633" spans="1:14" x14ac:dyDescent="0.3">
      <c r="A2633" s="118">
        <v>4664</v>
      </c>
      <c r="B2633" s="118" t="s">
        <v>14565</v>
      </c>
      <c r="C2633" s="118" t="s">
        <v>7746</v>
      </c>
      <c r="D2633" s="99" t="s">
        <v>13374</v>
      </c>
      <c r="E2633" s="99" t="s">
        <v>13650</v>
      </c>
      <c r="F2633" s="99">
        <v>24</v>
      </c>
      <c r="G2633" s="97" t="s">
        <v>7746</v>
      </c>
      <c r="H2633" s="97"/>
      <c r="I2633" s="96" t="s">
        <v>13429</v>
      </c>
      <c r="J2633" s="95" t="s">
        <v>5807</v>
      </c>
      <c r="K2633" s="95" t="s">
        <v>12002</v>
      </c>
      <c r="L2633" s="164">
        <v>14034.93</v>
      </c>
      <c r="M2633" s="154">
        <v>15438.42</v>
      </c>
      <c r="N2633" s="125">
        <f>(Combined[[#This Row],[Westlake List Price 06-01-26]]-Combined[[#This Row],[Westlake List Price 05-01-26]])/Combined[[#This Row],[Westlake List Price 05-01-26]]</f>
        <v>9.9999786247597935E-2</v>
      </c>
    </row>
    <row r="2634" spans="1:14" x14ac:dyDescent="0.3">
      <c r="A2634" s="118">
        <v>4665</v>
      </c>
      <c r="B2634" s="118" t="s">
        <v>14565</v>
      </c>
      <c r="C2634" s="118" t="s">
        <v>7747</v>
      </c>
      <c r="D2634" s="99" t="s">
        <v>13374</v>
      </c>
      <c r="E2634" s="99" t="s">
        <v>13663</v>
      </c>
      <c r="F2634" s="99">
        <v>27</v>
      </c>
      <c r="G2634" s="97" t="s">
        <v>7747</v>
      </c>
      <c r="H2634" s="97"/>
      <c r="I2634" s="96" t="s">
        <v>13429</v>
      </c>
      <c r="J2634" s="95" t="s">
        <v>5807</v>
      </c>
      <c r="K2634" s="95" t="s">
        <v>12002</v>
      </c>
      <c r="L2634" s="164">
        <v>18149.05</v>
      </c>
      <c r="M2634" s="154">
        <v>19963.96</v>
      </c>
      <c r="N2634" s="125">
        <f>(Combined[[#This Row],[Westlake List Price 06-01-26]]-Combined[[#This Row],[Westlake List Price 05-01-26]])/Combined[[#This Row],[Westlake List Price 05-01-26]]</f>
        <v>0.10000027549651359</v>
      </c>
    </row>
    <row r="2635" spans="1:14" x14ac:dyDescent="0.3">
      <c r="A2635" s="118">
        <v>4666</v>
      </c>
      <c r="B2635" s="118" t="s">
        <v>14565</v>
      </c>
      <c r="C2635" s="118" t="s">
        <v>7748</v>
      </c>
      <c r="D2635" s="99" t="s">
        <v>13374</v>
      </c>
      <c r="E2635" s="99" t="s">
        <v>13664</v>
      </c>
      <c r="F2635" s="99">
        <v>30</v>
      </c>
      <c r="G2635" s="97" t="s">
        <v>7748</v>
      </c>
      <c r="H2635" s="97"/>
      <c r="I2635" s="96" t="s">
        <v>13429</v>
      </c>
      <c r="J2635" s="95" t="s">
        <v>5807</v>
      </c>
      <c r="K2635" s="95" t="s">
        <v>12002</v>
      </c>
      <c r="L2635" s="164">
        <v>23322.28</v>
      </c>
      <c r="M2635" s="154">
        <v>25654.51</v>
      </c>
      <c r="N2635" s="125">
        <f>(Combined[[#This Row],[Westlake List Price 06-01-26]]-Combined[[#This Row],[Westlake List Price 05-01-26]])/Combined[[#This Row],[Westlake List Price 05-01-26]]</f>
        <v>0.10000008575490903</v>
      </c>
    </row>
    <row r="2636" spans="1:14" x14ac:dyDescent="0.3">
      <c r="A2636" s="118">
        <v>4667</v>
      </c>
      <c r="B2636" s="118" t="s">
        <v>14565</v>
      </c>
      <c r="C2636" s="118" t="s">
        <v>7749</v>
      </c>
      <c r="D2636" s="99" t="s">
        <v>13374</v>
      </c>
      <c r="E2636" s="99" t="s">
        <v>13665</v>
      </c>
      <c r="F2636" s="99">
        <v>36</v>
      </c>
      <c r="G2636" s="97" t="s">
        <v>7749</v>
      </c>
      <c r="H2636" s="97"/>
      <c r="I2636" s="96" t="s">
        <v>13429</v>
      </c>
      <c r="J2636" s="95" t="s">
        <v>5807</v>
      </c>
      <c r="K2636" s="95" t="s">
        <v>12002</v>
      </c>
      <c r="L2636" s="164">
        <v>29852.44</v>
      </c>
      <c r="M2636" s="154">
        <v>32837.68</v>
      </c>
      <c r="N2636" s="125">
        <f>(Combined[[#This Row],[Westlake List Price 06-01-26]]-Combined[[#This Row],[Westlake List Price 05-01-26]])/Combined[[#This Row],[Westlake List Price 05-01-26]]</f>
        <v>9.9999866007602786E-2</v>
      </c>
    </row>
    <row r="2637" spans="1:14" x14ac:dyDescent="0.3">
      <c r="A2637" s="118">
        <v>4669</v>
      </c>
      <c r="B2637" s="118" t="s">
        <v>16315</v>
      </c>
      <c r="C2637" s="118" t="s">
        <v>7751</v>
      </c>
      <c r="D2637" s="99" t="s">
        <v>13374</v>
      </c>
      <c r="E2637" s="99" t="s">
        <v>13653</v>
      </c>
      <c r="F2637" s="99" t="s">
        <v>12071</v>
      </c>
      <c r="G2637" s="97" t="s">
        <v>7751</v>
      </c>
      <c r="H2637" s="97"/>
      <c r="I2637" s="96" t="s">
        <v>13430</v>
      </c>
      <c r="J2637" s="95" t="s">
        <v>1789</v>
      </c>
      <c r="K2637" s="95" t="s">
        <v>12002</v>
      </c>
      <c r="L2637" s="164">
        <v>209.17</v>
      </c>
      <c r="M2637" s="154">
        <v>230.09</v>
      </c>
      <c r="N2637" s="125">
        <f>(Combined[[#This Row],[Westlake List Price 06-01-26]]-Combined[[#This Row],[Westlake List Price 05-01-26]])/Combined[[#This Row],[Westlake List Price 05-01-26]]</f>
        <v>0.100014342400918</v>
      </c>
    </row>
    <row r="2638" spans="1:14" x14ac:dyDescent="0.3">
      <c r="A2638" s="118">
        <v>4670</v>
      </c>
      <c r="B2638" s="118" t="s">
        <v>16316</v>
      </c>
      <c r="C2638" s="118" t="s">
        <v>7752</v>
      </c>
      <c r="D2638" s="99" t="s">
        <v>13374</v>
      </c>
      <c r="E2638" s="99" t="s">
        <v>13654</v>
      </c>
      <c r="F2638" s="99" t="s">
        <v>12075</v>
      </c>
      <c r="G2638" s="97" t="s">
        <v>7752</v>
      </c>
      <c r="H2638" s="97"/>
      <c r="I2638" s="96" t="s">
        <v>13430</v>
      </c>
      <c r="J2638" s="95" t="s">
        <v>1790</v>
      </c>
      <c r="K2638" s="95" t="s">
        <v>12002</v>
      </c>
      <c r="L2638" s="164">
        <v>217.88</v>
      </c>
      <c r="M2638" s="154">
        <v>239.67</v>
      </c>
      <c r="N2638" s="125">
        <f>(Combined[[#This Row],[Westlake List Price 06-01-26]]-Combined[[#This Row],[Westlake List Price 05-01-26]])/Combined[[#This Row],[Westlake List Price 05-01-26]]</f>
        <v>0.10000917936478793</v>
      </c>
    </row>
    <row r="2639" spans="1:14" x14ac:dyDescent="0.3">
      <c r="A2639" s="118">
        <v>4671</v>
      </c>
      <c r="B2639" s="118" t="s">
        <v>16317</v>
      </c>
      <c r="C2639" s="118" t="s">
        <v>7753</v>
      </c>
      <c r="D2639" s="99" t="s">
        <v>13374</v>
      </c>
      <c r="E2639" s="99" t="s">
        <v>13655</v>
      </c>
      <c r="F2639" s="99" t="s">
        <v>12077</v>
      </c>
      <c r="G2639" s="97" t="s">
        <v>7753</v>
      </c>
      <c r="H2639" s="97"/>
      <c r="I2639" s="96" t="s">
        <v>13430</v>
      </c>
      <c r="J2639" s="95" t="s">
        <v>1791</v>
      </c>
      <c r="K2639" s="95" t="s">
        <v>12002</v>
      </c>
      <c r="L2639" s="164">
        <v>976.18</v>
      </c>
      <c r="M2639" s="154">
        <v>1073.8</v>
      </c>
      <c r="N2639" s="125">
        <f>(Combined[[#This Row],[Westlake List Price 06-01-26]]-Combined[[#This Row],[Westlake List Price 05-01-26]])/Combined[[#This Row],[Westlake List Price 05-01-26]]</f>
        <v>0.10000204880247496</v>
      </c>
    </row>
    <row r="2640" spans="1:14" x14ac:dyDescent="0.3">
      <c r="A2640" s="118">
        <v>4672</v>
      </c>
      <c r="B2640" s="118" t="s">
        <v>16318</v>
      </c>
      <c r="C2640" s="118" t="s">
        <v>7754</v>
      </c>
      <c r="D2640" s="99" t="s">
        <v>13374</v>
      </c>
      <c r="E2640" s="99" t="s">
        <v>13656</v>
      </c>
      <c r="F2640" s="99" t="s">
        <v>12079</v>
      </c>
      <c r="G2640" s="97" t="s">
        <v>7754</v>
      </c>
      <c r="H2640" s="97"/>
      <c r="I2640" s="96" t="s">
        <v>13430</v>
      </c>
      <c r="J2640" s="95" t="s">
        <v>1787</v>
      </c>
      <c r="K2640" s="95" t="s">
        <v>12002</v>
      </c>
      <c r="L2640" s="164">
        <v>1659.22</v>
      </c>
      <c r="M2640" s="154">
        <v>1825.14</v>
      </c>
      <c r="N2640" s="125">
        <f>(Combined[[#This Row],[Westlake List Price 06-01-26]]-Combined[[#This Row],[Westlake List Price 05-01-26]])/Combined[[#This Row],[Westlake List Price 05-01-26]]</f>
        <v>9.9998794614336903E-2</v>
      </c>
    </row>
    <row r="2641" spans="1:14" x14ac:dyDescent="0.3">
      <c r="A2641" s="118">
        <v>4673</v>
      </c>
      <c r="B2641" s="118" t="s">
        <v>16319</v>
      </c>
      <c r="C2641" s="118" t="s">
        <v>7755</v>
      </c>
      <c r="D2641" s="99" t="s">
        <v>13374</v>
      </c>
      <c r="E2641" s="99" t="s">
        <v>13657</v>
      </c>
      <c r="F2641" s="99" t="s">
        <v>12081</v>
      </c>
      <c r="G2641" s="97" t="s">
        <v>7755</v>
      </c>
      <c r="H2641" s="97"/>
      <c r="I2641" s="96" t="s">
        <v>13430</v>
      </c>
      <c r="J2641" s="95" t="s">
        <v>1788</v>
      </c>
      <c r="K2641" s="95" t="s">
        <v>12002</v>
      </c>
      <c r="L2641" s="164">
        <v>2192.23</v>
      </c>
      <c r="M2641" s="154">
        <v>2411.4499999999998</v>
      </c>
      <c r="N2641" s="125">
        <f>(Combined[[#This Row],[Westlake List Price 06-01-26]]-Combined[[#This Row],[Westlake List Price 05-01-26]])/Combined[[#This Row],[Westlake List Price 05-01-26]]</f>
        <v>9.9998631530450632E-2</v>
      </c>
    </row>
    <row r="2642" spans="1:14" x14ac:dyDescent="0.3">
      <c r="A2642" s="118">
        <v>4675</v>
      </c>
      <c r="B2642" s="118" t="s">
        <v>16320</v>
      </c>
      <c r="C2642" s="118" t="s">
        <v>7756</v>
      </c>
      <c r="D2642" s="99" t="s">
        <v>13374</v>
      </c>
      <c r="E2642" s="99" t="s">
        <v>13653</v>
      </c>
      <c r="F2642" s="99" t="s">
        <v>12071</v>
      </c>
      <c r="G2642" s="97" t="s">
        <v>7756</v>
      </c>
      <c r="H2642" s="97"/>
      <c r="I2642" s="96" t="s">
        <v>13430</v>
      </c>
      <c r="J2642" s="95" t="s">
        <v>1806</v>
      </c>
      <c r="K2642" s="95" t="s">
        <v>12002</v>
      </c>
      <c r="L2642" s="164">
        <v>209.15</v>
      </c>
      <c r="M2642" s="154">
        <v>230.07</v>
      </c>
      <c r="N2642" s="125">
        <f>(Combined[[#This Row],[Westlake List Price 06-01-26]]-Combined[[#This Row],[Westlake List Price 05-01-26]])/Combined[[#This Row],[Westlake List Price 05-01-26]]</f>
        <v>0.10002390628735351</v>
      </c>
    </row>
    <row r="2643" spans="1:14" x14ac:dyDescent="0.3">
      <c r="A2643" s="118">
        <v>4676</v>
      </c>
      <c r="B2643" s="118" t="s">
        <v>16321</v>
      </c>
      <c r="C2643" s="118" t="s">
        <v>7757</v>
      </c>
      <c r="D2643" s="99" t="s">
        <v>13374</v>
      </c>
      <c r="E2643" s="99" t="s">
        <v>13654</v>
      </c>
      <c r="F2643" s="99" t="s">
        <v>12075</v>
      </c>
      <c r="G2643" s="97" t="s">
        <v>7757</v>
      </c>
      <c r="H2643" s="97"/>
      <c r="I2643" s="96" t="s">
        <v>13430</v>
      </c>
      <c r="J2643" s="95" t="s">
        <v>1807</v>
      </c>
      <c r="K2643" s="95" t="s">
        <v>12002</v>
      </c>
      <c r="L2643" s="164">
        <v>566.47</v>
      </c>
      <c r="M2643" s="154">
        <v>623.12</v>
      </c>
      <c r="N2643" s="125">
        <f>(Combined[[#This Row],[Westlake List Price 06-01-26]]-Combined[[#This Row],[Westlake List Price 05-01-26]])/Combined[[#This Row],[Westlake List Price 05-01-26]]</f>
        <v>0.10000529595565515</v>
      </c>
    </row>
    <row r="2644" spans="1:14" x14ac:dyDescent="0.3">
      <c r="A2644" s="118">
        <v>4677</v>
      </c>
      <c r="B2644" s="118" t="s">
        <v>16322</v>
      </c>
      <c r="C2644" s="118" t="s">
        <v>7758</v>
      </c>
      <c r="D2644" s="99" t="s">
        <v>13374</v>
      </c>
      <c r="E2644" s="99" t="s">
        <v>13655</v>
      </c>
      <c r="F2644" s="99" t="s">
        <v>8948</v>
      </c>
      <c r="G2644" s="97" t="s">
        <v>7758</v>
      </c>
      <c r="H2644" s="97"/>
      <c r="I2644" s="96" t="s">
        <v>13430</v>
      </c>
      <c r="J2644" s="95" t="s">
        <v>1808</v>
      </c>
      <c r="K2644" s="95" t="s">
        <v>12002</v>
      </c>
      <c r="L2644" s="164">
        <v>1165.3499999999999</v>
      </c>
      <c r="M2644" s="154">
        <v>1281.8900000000001</v>
      </c>
      <c r="N2644" s="125">
        <f>(Combined[[#This Row],[Westlake List Price 06-01-26]]-Combined[[#This Row],[Westlake List Price 05-01-26]])/Combined[[#This Row],[Westlake List Price 05-01-26]]</f>
        <v>0.10000429055648535</v>
      </c>
    </row>
    <row r="2645" spans="1:14" x14ac:dyDescent="0.3">
      <c r="A2645" s="118">
        <v>4678</v>
      </c>
      <c r="B2645" s="118" t="s">
        <v>16323</v>
      </c>
      <c r="C2645" s="118" t="s">
        <v>7759</v>
      </c>
      <c r="D2645" s="99" t="s">
        <v>13374</v>
      </c>
      <c r="E2645" s="99" t="s">
        <v>13656</v>
      </c>
      <c r="F2645" s="99" t="s">
        <v>11636</v>
      </c>
      <c r="G2645" s="97" t="s">
        <v>7759</v>
      </c>
      <c r="H2645" s="97"/>
      <c r="I2645" s="96" t="s">
        <v>13430</v>
      </c>
      <c r="J2645" s="95" t="s">
        <v>1802</v>
      </c>
      <c r="K2645" s="95" t="s">
        <v>12002</v>
      </c>
      <c r="L2645" s="164">
        <v>2170.33</v>
      </c>
      <c r="M2645" s="154">
        <v>2387.36</v>
      </c>
      <c r="N2645" s="125">
        <f>(Combined[[#This Row],[Westlake List Price 06-01-26]]-Combined[[#This Row],[Westlake List Price 05-01-26]])/Combined[[#This Row],[Westlake List Price 05-01-26]]</f>
        <v>9.999861772172905E-2</v>
      </c>
    </row>
    <row r="2646" spans="1:14" x14ac:dyDescent="0.3">
      <c r="A2646" s="118">
        <v>4679</v>
      </c>
      <c r="B2646" s="118" t="s">
        <v>16324</v>
      </c>
      <c r="C2646" s="118" t="s">
        <v>7760</v>
      </c>
      <c r="D2646" s="99" t="s">
        <v>13374</v>
      </c>
      <c r="E2646" s="99" t="s">
        <v>13657</v>
      </c>
      <c r="F2646" s="99" t="s">
        <v>11638</v>
      </c>
      <c r="G2646" s="97" t="s">
        <v>7760</v>
      </c>
      <c r="H2646" s="97"/>
      <c r="I2646" s="96" t="s">
        <v>13430</v>
      </c>
      <c r="J2646" s="95" t="s">
        <v>1803</v>
      </c>
      <c r="K2646" s="95" t="s">
        <v>12002</v>
      </c>
      <c r="L2646" s="164">
        <v>3341.31</v>
      </c>
      <c r="M2646" s="154">
        <v>3675.44</v>
      </c>
      <c r="N2646" s="125">
        <f>(Combined[[#This Row],[Westlake List Price 06-01-26]]-Combined[[#This Row],[Westlake List Price 05-01-26]])/Combined[[#This Row],[Westlake List Price 05-01-26]]</f>
        <v>9.9999700716186204E-2</v>
      </c>
    </row>
    <row r="2647" spans="1:14" x14ac:dyDescent="0.3">
      <c r="A2647" s="118">
        <v>4680</v>
      </c>
      <c r="B2647" s="118" t="s">
        <v>16325</v>
      </c>
      <c r="C2647" s="118" t="s">
        <v>7761</v>
      </c>
      <c r="D2647" s="99" t="s">
        <v>13374</v>
      </c>
      <c r="E2647" s="99" t="s">
        <v>13661</v>
      </c>
      <c r="F2647" s="99">
        <v>15</v>
      </c>
      <c r="G2647" s="97" t="s">
        <v>7761</v>
      </c>
      <c r="H2647" s="97"/>
      <c r="I2647" s="96" t="s">
        <v>13430</v>
      </c>
      <c r="J2647" s="95" t="s">
        <v>1804</v>
      </c>
      <c r="K2647" s="95" t="s">
        <v>12002</v>
      </c>
      <c r="L2647" s="164">
        <v>4048.89</v>
      </c>
      <c r="M2647" s="154">
        <v>4453.78</v>
      </c>
      <c r="N2647" s="125">
        <f>(Combined[[#This Row],[Westlake List Price 06-01-26]]-Combined[[#This Row],[Westlake List Price 05-01-26]])/Combined[[#This Row],[Westlake List Price 05-01-26]]</f>
        <v>0.10000024698127138</v>
      </c>
    </row>
    <row r="2648" spans="1:14" x14ac:dyDescent="0.3">
      <c r="A2648" s="118">
        <v>4681</v>
      </c>
      <c r="B2648" s="118" t="s">
        <v>16326</v>
      </c>
      <c r="C2648" s="118" t="s">
        <v>7762</v>
      </c>
      <c r="D2648" s="99" t="s">
        <v>13374</v>
      </c>
      <c r="E2648" s="99" t="s">
        <v>13648</v>
      </c>
      <c r="F2648" s="99">
        <v>18</v>
      </c>
      <c r="G2648" s="97" t="s">
        <v>7762</v>
      </c>
      <c r="H2648" s="97"/>
      <c r="I2648" s="96" t="s">
        <v>13430</v>
      </c>
      <c r="J2648" s="95" t="s">
        <v>1805</v>
      </c>
      <c r="K2648" s="95" t="s">
        <v>12002</v>
      </c>
      <c r="L2648" s="164">
        <v>7054.24</v>
      </c>
      <c r="M2648" s="154">
        <v>7759.66</v>
      </c>
      <c r="N2648" s="125">
        <f>(Combined[[#This Row],[Westlake List Price 06-01-26]]-Combined[[#This Row],[Westlake List Price 05-01-26]])/Combined[[#This Row],[Westlake List Price 05-01-26]]</f>
        <v>9.9999432965138704E-2</v>
      </c>
    </row>
    <row r="2649" spans="1:14" x14ac:dyDescent="0.3">
      <c r="A2649" s="118">
        <v>4682</v>
      </c>
      <c r="B2649" s="118" t="s">
        <v>14565</v>
      </c>
      <c r="C2649" s="118" t="s">
        <v>7763</v>
      </c>
      <c r="D2649" s="99" t="s">
        <v>13374</v>
      </c>
      <c r="E2649" s="99" t="s">
        <v>13662</v>
      </c>
      <c r="F2649" s="99">
        <v>21</v>
      </c>
      <c r="G2649" s="97" t="s">
        <v>7763</v>
      </c>
      <c r="H2649" s="97"/>
      <c r="I2649" s="96" t="s">
        <v>13430</v>
      </c>
      <c r="J2649" s="95" t="s">
        <v>5807</v>
      </c>
      <c r="K2649" s="95" t="s">
        <v>12002</v>
      </c>
      <c r="L2649" s="164">
        <v>12781.04</v>
      </c>
      <c r="M2649" s="154">
        <v>14059.14</v>
      </c>
      <c r="N2649" s="125">
        <f>(Combined[[#This Row],[Westlake List Price 06-01-26]]-Combined[[#This Row],[Westlake List Price 05-01-26]])/Combined[[#This Row],[Westlake List Price 05-01-26]]</f>
        <v>9.9999687036422577E-2</v>
      </c>
    </row>
    <row r="2650" spans="1:14" x14ac:dyDescent="0.3">
      <c r="A2650" s="118">
        <v>4683</v>
      </c>
      <c r="B2650" s="118" t="s">
        <v>14565</v>
      </c>
      <c r="C2650" s="118" t="s">
        <v>7764</v>
      </c>
      <c r="D2650" s="99" t="s">
        <v>13374</v>
      </c>
      <c r="E2650" s="99" t="s">
        <v>13650</v>
      </c>
      <c r="F2650" s="99">
        <v>24</v>
      </c>
      <c r="G2650" s="97" t="s">
        <v>7764</v>
      </c>
      <c r="H2650" s="97"/>
      <c r="I2650" s="96" t="s">
        <v>13430</v>
      </c>
      <c r="J2650" s="95" t="s">
        <v>5807</v>
      </c>
      <c r="K2650" s="95" t="s">
        <v>12002</v>
      </c>
      <c r="L2650" s="164">
        <v>15781.5</v>
      </c>
      <c r="M2650" s="154">
        <v>17359.650000000001</v>
      </c>
      <c r="N2650" s="125">
        <f>(Combined[[#This Row],[Westlake List Price 06-01-26]]-Combined[[#This Row],[Westlake List Price 05-01-26]])/Combined[[#This Row],[Westlake List Price 05-01-26]]</f>
        <v>0.10000000000000009</v>
      </c>
    </row>
    <row r="2651" spans="1:14" x14ac:dyDescent="0.3">
      <c r="A2651" s="118">
        <v>4684</v>
      </c>
      <c r="B2651" s="118" t="s">
        <v>14565</v>
      </c>
      <c r="C2651" s="118" t="s">
        <v>7510</v>
      </c>
      <c r="D2651" s="99" t="s">
        <v>13374</v>
      </c>
      <c r="E2651" s="99" t="s">
        <v>13663</v>
      </c>
      <c r="F2651" s="99">
        <v>27</v>
      </c>
      <c r="G2651" s="97" t="s">
        <v>7510</v>
      </c>
      <c r="H2651" s="97"/>
      <c r="I2651" s="96" t="s">
        <v>13430</v>
      </c>
      <c r="J2651" s="95" t="s">
        <v>5807</v>
      </c>
      <c r="K2651" s="95" t="s">
        <v>12002</v>
      </c>
      <c r="L2651" s="164">
        <v>21820.49</v>
      </c>
      <c r="M2651" s="154">
        <v>24002.54</v>
      </c>
      <c r="N2651" s="125">
        <f>(Combined[[#This Row],[Westlake List Price 06-01-26]]-Combined[[#This Row],[Westlake List Price 05-01-26]])/Combined[[#This Row],[Westlake List Price 05-01-26]]</f>
        <v>0.10000004582848503</v>
      </c>
    </row>
    <row r="2652" spans="1:14" x14ac:dyDescent="0.3">
      <c r="A2652" s="118">
        <v>4685</v>
      </c>
      <c r="B2652" s="118" t="s">
        <v>7511</v>
      </c>
      <c r="C2652" s="118" t="s">
        <v>7511</v>
      </c>
      <c r="D2652" s="99" t="s">
        <v>13374</v>
      </c>
      <c r="E2652" s="99" t="s">
        <v>13664</v>
      </c>
      <c r="F2652" s="99">
        <v>30</v>
      </c>
      <c r="G2652" s="97" t="s">
        <v>7511</v>
      </c>
      <c r="H2652" s="97"/>
      <c r="I2652" s="96" t="s">
        <v>13430</v>
      </c>
      <c r="J2652" s="95" t="s">
        <v>13207</v>
      </c>
      <c r="K2652" s="95" t="s">
        <v>12002</v>
      </c>
      <c r="L2652" s="164">
        <v>33663.870000000003</v>
      </c>
      <c r="M2652" s="154">
        <v>37030.26</v>
      </c>
      <c r="N2652" s="125">
        <f>(Combined[[#This Row],[Westlake List Price 06-01-26]]-Combined[[#This Row],[Westlake List Price 05-01-26]])/Combined[[#This Row],[Westlake List Price 05-01-26]]</f>
        <v>0.1000000891163137</v>
      </c>
    </row>
    <row r="2653" spans="1:14" x14ac:dyDescent="0.3">
      <c r="A2653" s="118">
        <v>4686</v>
      </c>
      <c r="B2653" s="118" t="s">
        <v>14565</v>
      </c>
      <c r="C2653" s="118" t="s">
        <v>7512</v>
      </c>
      <c r="D2653" s="99" t="s">
        <v>13374</v>
      </c>
      <c r="E2653" s="99" t="s">
        <v>13665</v>
      </c>
      <c r="F2653" s="99">
        <v>36</v>
      </c>
      <c r="G2653" s="97" t="s">
        <v>7512</v>
      </c>
      <c r="H2653" s="97"/>
      <c r="I2653" s="96" t="s">
        <v>13430</v>
      </c>
      <c r="J2653" s="95" t="s">
        <v>5807</v>
      </c>
      <c r="K2653" s="95" t="s">
        <v>12002</v>
      </c>
      <c r="L2653" s="164">
        <v>43089.75</v>
      </c>
      <c r="M2653" s="154">
        <v>47398.73</v>
      </c>
      <c r="N2653" s="125">
        <f>(Combined[[#This Row],[Westlake List Price 06-01-26]]-Combined[[#This Row],[Westlake List Price 05-01-26]])/Combined[[#This Row],[Westlake List Price 05-01-26]]</f>
        <v>0.1000001160368766</v>
      </c>
    </row>
    <row r="2654" spans="1:14" x14ac:dyDescent="0.3">
      <c r="A2654" s="118">
        <v>4688</v>
      </c>
      <c r="B2654" s="118" t="s">
        <v>14565</v>
      </c>
      <c r="C2654" s="118" t="s">
        <v>8577</v>
      </c>
      <c r="D2654" s="99" t="s">
        <v>13374</v>
      </c>
      <c r="E2654" s="96" t="s">
        <v>13653</v>
      </c>
      <c r="F2654" s="97" t="s">
        <v>8944</v>
      </c>
      <c r="G2654" s="97" t="s">
        <v>8577</v>
      </c>
      <c r="H2654" s="97"/>
      <c r="I2654" s="96" t="s">
        <v>13446</v>
      </c>
      <c r="J2654" s="95" t="s">
        <v>5807</v>
      </c>
      <c r="K2654" s="95" t="s">
        <v>12002</v>
      </c>
      <c r="L2654" s="164">
        <v>800.34</v>
      </c>
      <c r="M2654" s="154">
        <v>880.37</v>
      </c>
      <c r="N2654" s="125">
        <f>(Combined[[#This Row],[Westlake List Price 06-01-26]]-Combined[[#This Row],[Westlake List Price 05-01-26]])/Combined[[#This Row],[Westlake List Price 05-01-26]]</f>
        <v>9.9995002124097218E-2</v>
      </c>
    </row>
    <row r="2655" spans="1:14" x14ac:dyDescent="0.3">
      <c r="A2655" s="118">
        <v>4689</v>
      </c>
      <c r="B2655" s="118" t="s">
        <v>14565</v>
      </c>
      <c r="C2655" s="118" t="s">
        <v>8578</v>
      </c>
      <c r="D2655" s="99" t="s">
        <v>13374</v>
      </c>
      <c r="E2655" s="99" t="s">
        <v>13654</v>
      </c>
      <c r="F2655" s="97" t="s">
        <v>8946</v>
      </c>
      <c r="G2655" s="97" t="s">
        <v>8578</v>
      </c>
      <c r="H2655" s="97"/>
      <c r="I2655" s="96" t="s">
        <v>13446</v>
      </c>
      <c r="J2655" s="95" t="s">
        <v>5807</v>
      </c>
      <c r="K2655" s="95" t="s">
        <v>12002</v>
      </c>
      <c r="L2655" s="164">
        <v>891.33</v>
      </c>
      <c r="M2655" s="154">
        <v>980.46</v>
      </c>
      <c r="N2655" s="125">
        <f>(Combined[[#This Row],[Westlake List Price 06-01-26]]-Combined[[#This Row],[Westlake List Price 05-01-26]])/Combined[[#This Row],[Westlake List Price 05-01-26]]</f>
        <v>9.9996634243209578E-2</v>
      </c>
    </row>
    <row r="2656" spans="1:14" x14ac:dyDescent="0.3">
      <c r="A2656" s="118">
        <v>4690</v>
      </c>
      <c r="B2656" s="118" t="s">
        <v>14565</v>
      </c>
      <c r="C2656" s="118" t="s">
        <v>8579</v>
      </c>
      <c r="D2656" s="99" t="s">
        <v>13374</v>
      </c>
      <c r="E2656" s="99" t="s">
        <v>13655</v>
      </c>
      <c r="F2656" s="97" t="s">
        <v>8948</v>
      </c>
      <c r="G2656" s="97" t="s">
        <v>8579</v>
      </c>
      <c r="H2656" s="97"/>
      <c r="I2656" s="96" t="s">
        <v>13446</v>
      </c>
      <c r="J2656" s="95" t="s">
        <v>5807</v>
      </c>
      <c r="K2656" s="95" t="s">
        <v>12002</v>
      </c>
      <c r="L2656" s="164">
        <v>1531.23</v>
      </c>
      <c r="M2656" s="154">
        <v>1684.35</v>
      </c>
      <c r="N2656" s="125">
        <f>(Combined[[#This Row],[Westlake List Price 06-01-26]]-Combined[[#This Row],[Westlake List Price 05-01-26]])/Combined[[#This Row],[Westlake List Price 05-01-26]]</f>
        <v>9.9998040790736792E-2</v>
      </c>
    </row>
    <row r="2657" spans="1:14" x14ac:dyDescent="0.3">
      <c r="A2657" s="118">
        <v>4692</v>
      </c>
      <c r="B2657" s="118" t="s">
        <v>16327</v>
      </c>
      <c r="C2657" s="118" t="s">
        <v>7514</v>
      </c>
      <c r="D2657" s="99" t="s">
        <v>13374</v>
      </c>
      <c r="E2657" s="99" t="s">
        <v>13653</v>
      </c>
      <c r="F2657" s="99" t="s">
        <v>12071</v>
      </c>
      <c r="G2657" s="97" t="s">
        <v>7514</v>
      </c>
      <c r="H2657" s="97"/>
      <c r="I2657" s="96" t="s">
        <v>13430</v>
      </c>
      <c r="J2657" s="95" t="s">
        <v>1471</v>
      </c>
      <c r="K2657" s="95" t="s">
        <v>12002</v>
      </c>
      <c r="L2657" s="164">
        <v>108.69</v>
      </c>
      <c r="M2657" s="154">
        <v>119.56</v>
      </c>
      <c r="N2657" s="125">
        <f>(Combined[[#This Row],[Westlake List Price 06-01-26]]-Combined[[#This Row],[Westlake List Price 05-01-26]])/Combined[[#This Row],[Westlake List Price 05-01-26]]</f>
        <v>0.10000920047842492</v>
      </c>
    </row>
    <row r="2658" spans="1:14" x14ac:dyDescent="0.3">
      <c r="A2658" s="118">
        <v>4693</v>
      </c>
      <c r="B2658" s="118" t="s">
        <v>16328</v>
      </c>
      <c r="C2658" s="118" t="s">
        <v>7515</v>
      </c>
      <c r="D2658" s="99" t="s">
        <v>13374</v>
      </c>
      <c r="E2658" s="99" t="s">
        <v>13654</v>
      </c>
      <c r="F2658" s="99" t="s">
        <v>12075</v>
      </c>
      <c r="G2658" s="97" t="s">
        <v>7515</v>
      </c>
      <c r="H2658" s="97"/>
      <c r="I2658" s="96" t="s">
        <v>13430</v>
      </c>
      <c r="J2658" s="95" t="s">
        <v>1472</v>
      </c>
      <c r="K2658" s="95" t="s">
        <v>12002</v>
      </c>
      <c r="L2658" s="164">
        <v>159.63999999999999</v>
      </c>
      <c r="M2658" s="154">
        <v>175.6</v>
      </c>
      <c r="N2658" s="125">
        <f>(Combined[[#This Row],[Westlake List Price 06-01-26]]-Combined[[#This Row],[Westlake List Price 05-01-26]])/Combined[[#This Row],[Westlake List Price 05-01-26]]</f>
        <v>9.9974943623152152E-2</v>
      </c>
    </row>
    <row r="2659" spans="1:14" x14ac:dyDescent="0.3">
      <c r="A2659" s="118">
        <v>4694</v>
      </c>
      <c r="B2659" s="118" t="s">
        <v>16329</v>
      </c>
      <c r="C2659" s="118" t="s">
        <v>7516</v>
      </c>
      <c r="D2659" s="99" t="s">
        <v>13374</v>
      </c>
      <c r="E2659" s="99" t="s">
        <v>13655</v>
      </c>
      <c r="F2659" s="99" t="s">
        <v>12077</v>
      </c>
      <c r="G2659" s="97" t="s">
        <v>7516</v>
      </c>
      <c r="H2659" s="97"/>
      <c r="I2659" s="96" t="s">
        <v>13430</v>
      </c>
      <c r="J2659" s="95" t="s">
        <v>1474</v>
      </c>
      <c r="K2659" s="95" t="s">
        <v>12002</v>
      </c>
      <c r="L2659" s="164">
        <v>537</v>
      </c>
      <c r="M2659" s="154">
        <v>590.70000000000005</v>
      </c>
      <c r="N2659" s="125">
        <f>(Combined[[#This Row],[Westlake List Price 06-01-26]]-Combined[[#This Row],[Westlake List Price 05-01-26]])/Combined[[#This Row],[Westlake List Price 05-01-26]]</f>
        <v>0.10000000000000009</v>
      </c>
    </row>
    <row r="2660" spans="1:14" x14ac:dyDescent="0.3">
      <c r="A2660" s="118">
        <v>4695</v>
      </c>
      <c r="B2660" s="118" t="s">
        <v>16330</v>
      </c>
      <c r="C2660" s="118" t="s">
        <v>7517</v>
      </c>
      <c r="D2660" s="99" t="s">
        <v>13374</v>
      </c>
      <c r="E2660" s="99" t="s">
        <v>13656</v>
      </c>
      <c r="F2660" s="99" t="s">
        <v>12079</v>
      </c>
      <c r="G2660" s="97" t="s">
        <v>7517</v>
      </c>
      <c r="H2660" s="97"/>
      <c r="I2660" s="96" t="s">
        <v>13430</v>
      </c>
      <c r="J2660" s="95" t="s">
        <v>1467</v>
      </c>
      <c r="K2660" s="95" t="s">
        <v>12002</v>
      </c>
      <c r="L2660" s="164">
        <v>1058.3</v>
      </c>
      <c r="M2660" s="154">
        <v>1164.1300000000001</v>
      </c>
      <c r="N2660" s="125">
        <f>(Combined[[#This Row],[Westlake List Price 06-01-26]]-Combined[[#This Row],[Westlake List Price 05-01-26]])/Combined[[#This Row],[Westlake List Price 05-01-26]]</f>
        <v>0.10000000000000014</v>
      </c>
    </row>
    <row r="2661" spans="1:14" x14ac:dyDescent="0.3">
      <c r="A2661" s="118">
        <v>4696</v>
      </c>
      <c r="B2661" s="118" t="s">
        <v>16331</v>
      </c>
      <c r="C2661" s="118" t="s">
        <v>7518</v>
      </c>
      <c r="D2661" s="99" t="s">
        <v>13374</v>
      </c>
      <c r="E2661" s="99" t="s">
        <v>13657</v>
      </c>
      <c r="F2661" s="99" t="s">
        <v>12081</v>
      </c>
      <c r="G2661" s="97" t="s">
        <v>7518</v>
      </c>
      <c r="H2661" s="97"/>
      <c r="I2661" s="96" t="s">
        <v>13430</v>
      </c>
      <c r="J2661" s="95" t="s">
        <v>1468</v>
      </c>
      <c r="K2661" s="95" t="s">
        <v>12002</v>
      </c>
      <c r="L2661" s="164">
        <v>1643.88</v>
      </c>
      <c r="M2661" s="154">
        <v>1808.27</v>
      </c>
      <c r="N2661" s="125">
        <f>(Combined[[#This Row],[Westlake List Price 06-01-26]]-Combined[[#This Row],[Westlake List Price 05-01-26]])/Combined[[#This Row],[Westlake List Price 05-01-26]]</f>
        <v>0.10000121663381747</v>
      </c>
    </row>
    <row r="2662" spans="1:14" x14ac:dyDescent="0.3">
      <c r="A2662" s="118">
        <v>4697</v>
      </c>
      <c r="B2662" s="118" t="s">
        <v>16332</v>
      </c>
      <c r="C2662" s="118" t="s">
        <v>7519</v>
      </c>
      <c r="D2662" s="99" t="s">
        <v>13374</v>
      </c>
      <c r="E2662" s="99" t="s">
        <v>13661</v>
      </c>
      <c r="F2662" s="99">
        <v>15</v>
      </c>
      <c r="G2662" s="97" t="s">
        <v>7519</v>
      </c>
      <c r="H2662" s="97"/>
      <c r="I2662" s="96" t="s">
        <v>13430</v>
      </c>
      <c r="J2662" s="95" t="s">
        <v>1469</v>
      </c>
      <c r="K2662" s="95" t="s">
        <v>12002</v>
      </c>
      <c r="L2662" s="164">
        <v>3299.76</v>
      </c>
      <c r="M2662" s="154">
        <v>3629.74</v>
      </c>
      <c r="N2662" s="125">
        <f>(Combined[[#This Row],[Westlake List Price 06-01-26]]-Combined[[#This Row],[Westlake List Price 05-01-26]])/Combined[[#This Row],[Westlake List Price 05-01-26]]</f>
        <v>0.10000121220937266</v>
      </c>
    </row>
    <row r="2663" spans="1:14" x14ac:dyDescent="0.3">
      <c r="A2663" s="118">
        <v>4698</v>
      </c>
      <c r="B2663" s="118" t="s">
        <v>16333</v>
      </c>
      <c r="C2663" s="118" t="s">
        <v>7520</v>
      </c>
      <c r="D2663" s="99" t="s">
        <v>13374</v>
      </c>
      <c r="E2663" s="99" t="s">
        <v>13648</v>
      </c>
      <c r="F2663" s="99">
        <v>18</v>
      </c>
      <c r="G2663" s="97" t="s">
        <v>7520</v>
      </c>
      <c r="H2663" s="97"/>
      <c r="I2663" s="96" t="s">
        <v>13430</v>
      </c>
      <c r="J2663" s="95" t="s">
        <v>1470</v>
      </c>
      <c r="K2663" s="95" t="s">
        <v>12002</v>
      </c>
      <c r="L2663" s="164">
        <v>4849.75</v>
      </c>
      <c r="M2663" s="154">
        <v>5334.73</v>
      </c>
      <c r="N2663" s="125">
        <f>(Combined[[#This Row],[Westlake List Price 06-01-26]]-Combined[[#This Row],[Westlake List Price 05-01-26]])/Combined[[#This Row],[Westlake List Price 05-01-26]]</f>
        <v>0.10000103098097832</v>
      </c>
    </row>
    <row r="2664" spans="1:14" x14ac:dyDescent="0.3">
      <c r="A2664" s="118">
        <v>4699</v>
      </c>
      <c r="B2664" s="118" t="s">
        <v>7521</v>
      </c>
      <c r="C2664" s="118" t="s">
        <v>7521</v>
      </c>
      <c r="D2664" s="99" t="s">
        <v>13374</v>
      </c>
      <c r="E2664" s="99" t="s">
        <v>13662</v>
      </c>
      <c r="F2664" s="99">
        <v>21</v>
      </c>
      <c r="G2664" s="97" t="s">
        <v>7521</v>
      </c>
      <c r="H2664" s="97"/>
      <c r="I2664" s="96" t="s">
        <v>13430</v>
      </c>
      <c r="J2664" s="95" t="s">
        <v>5807</v>
      </c>
      <c r="K2664" s="95" t="s">
        <v>12002</v>
      </c>
      <c r="L2664" s="164">
        <v>10747.96</v>
      </c>
      <c r="M2664" s="154">
        <v>11822.76</v>
      </c>
      <c r="N2664" s="125">
        <f>(Combined[[#This Row],[Westlake List Price 06-01-26]]-Combined[[#This Row],[Westlake List Price 05-01-26]])/Combined[[#This Row],[Westlake List Price 05-01-26]]</f>
        <v>0.1000003721636479</v>
      </c>
    </row>
    <row r="2665" spans="1:14" x14ac:dyDescent="0.3">
      <c r="A2665" s="118">
        <v>4700</v>
      </c>
      <c r="B2665" s="118" t="s">
        <v>7522</v>
      </c>
      <c r="C2665" s="118" t="s">
        <v>7522</v>
      </c>
      <c r="D2665" s="99" t="s">
        <v>13374</v>
      </c>
      <c r="E2665" s="99" t="s">
        <v>13650</v>
      </c>
      <c r="F2665" s="99">
        <v>24</v>
      </c>
      <c r="G2665" s="97" t="s">
        <v>7522</v>
      </c>
      <c r="H2665" s="97"/>
      <c r="I2665" s="96" t="s">
        <v>13430</v>
      </c>
      <c r="J2665" s="95" t="s">
        <v>13208</v>
      </c>
      <c r="K2665" s="95" t="s">
        <v>12002</v>
      </c>
      <c r="L2665" s="164">
        <v>14673.54</v>
      </c>
      <c r="M2665" s="154">
        <v>16140.89</v>
      </c>
      <c r="N2665" s="125">
        <f>(Combined[[#This Row],[Westlake List Price 06-01-26]]-Combined[[#This Row],[Westlake List Price 05-01-26]])/Combined[[#This Row],[Westlake List Price 05-01-26]]</f>
        <v>9.9999727400477217E-2</v>
      </c>
    </row>
    <row r="2666" spans="1:14" x14ac:dyDescent="0.3">
      <c r="A2666" s="118">
        <v>4701</v>
      </c>
      <c r="B2666" s="118" t="s">
        <v>14565</v>
      </c>
      <c r="C2666" s="118" t="s">
        <v>7523</v>
      </c>
      <c r="D2666" s="99" t="s">
        <v>13374</v>
      </c>
      <c r="E2666" s="99" t="s">
        <v>13663</v>
      </c>
      <c r="F2666" s="99">
        <v>27</v>
      </c>
      <c r="G2666" s="97" t="s">
        <v>7523</v>
      </c>
      <c r="H2666" s="97"/>
      <c r="I2666" s="96" t="s">
        <v>13430</v>
      </c>
      <c r="J2666" s="95" t="s">
        <v>5807</v>
      </c>
      <c r="K2666" s="95" t="s">
        <v>12002</v>
      </c>
      <c r="L2666" s="164">
        <v>17284.82</v>
      </c>
      <c r="M2666" s="154">
        <v>19013.3</v>
      </c>
      <c r="N2666" s="125">
        <f>(Combined[[#This Row],[Westlake List Price 06-01-26]]-Combined[[#This Row],[Westlake List Price 05-01-26]])/Combined[[#This Row],[Westlake List Price 05-01-26]]</f>
        <v>9.9999884291534391E-2</v>
      </c>
    </row>
    <row r="2667" spans="1:14" x14ac:dyDescent="0.3">
      <c r="A2667" s="118">
        <v>4702</v>
      </c>
      <c r="B2667" s="118" t="s">
        <v>7524</v>
      </c>
      <c r="C2667" s="118" t="s">
        <v>7524</v>
      </c>
      <c r="D2667" s="99" t="s">
        <v>13374</v>
      </c>
      <c r="E2667" s="99" t="s">
        <v>13664</v>
      </c>
      <c r="F2667" s="99">
        <v>30</v>
      </c>
      <c r="G2667" s="97" t="s">
        <v>7524</v>
      </c>
      <c r="H2667" s="97"/>
      <c r="I2667" s="96" t="s">
        <v>13430</v>
      </c>
      <c r="J2667" s="95" t="s">
        <v>13209</v>
      </c>
      <c r="K2667" s="95" t="s">
        <v>12002</v>
      </c>
      <c r="L2667" s="164">
        <v>27121.439999999999</v>
      </c>
      <c r="M2667" s="154">
        <v>29833.58</v>
      </c>
      <c r="N2667" s="125">
        <f>(Combined[[#This Row],[Westlake List Price 06-01-26]]-Combined[[#This Row],[Westlake List Price 05-01-26]])/Combined[[#This Row],[Westlake List Price 05-01-26]]</f>
        <v>9.9999852515205795E-2</v>
      </c>
    </row>
    <row r="2668" spans="1:14" x14ac:dyDescent="0.3">
      <c r="A2668" s="118">
        <v>4703</v>
      </c>
      <c r="B2668" s="118" t="s">
        <v>7293</v>
      </c>
      <c r="C2668" s="118" t="s">
        <v>7293</v>
      </c>
      <c r="D2668" s="99" t="s">
        <v>13374</v>
      </c>
      <c r="E2668" s="99" t="s">
        <v>13665</v>
      </c>
      <c r="F2668" s="99">
        <v>36</v>
      </c>
      <c r="G2668" s="97" t="s">
        <v>7293</v>
      </c>
      <c r="H2668" s="97"/>
      <c r="I2668" s="96" t="s">
        <v>13430</v>
      </c>
      <c r="J2668" s="95" t="s">
        <v>13210</v>
      </c>
      <c r="K2668" s="95" t="s">
        <v>12002</v>
      </c>
      <c r="L2668" s="164">
        <v>34715.39</v>
      </c>
      <c r="M2668" s="154">
        <v>38186.93</v>
      </c>
      <c r="N2668" s="125">
        <f>(Combined[[#This Row],[Westlake List Price 06-01-26]]-Combined[[#This Row],[Westlake List Price 05-01-26]])/Combined[[#This Row],[Westlake List Price 05-01-26]]</f>
        <v>0.10000002880566806</v>
      </c>
    </row>
    <row r="2669" spans="1:14" x14ac:dyDescent="0.3">
      <c r="A2669" s="118">
        <v>4705</v>
      </c>
      <c r="B2669" s="118" t="s">
        <v>14565</v>
      </c>
      <c r="C2669" s="118" t="s">
        <v>8594</v>
      </c>
      <c r="D2669" s="99" t="s">
        <v>13374</v>
      </c>
      <c r="E2669" s="96" t="s">
        <v>13653</v>
      </c>
      <c r="F2669" s="97" t="s">
        <v>8944</v>
      </c>
      <c r="G2669" s="97" t="s">
        <v>8594</v>
      </c>
      <c r="H2669" s="97"/>
      <c r="I2669" s="96" t="s">
        <v>13453</v>
      </c>
      <c r="J2669" s="95" t="s">
        <v>5807</v>
      </c>
      <c r="K2669" s="95" t="s">
        <v>12002</v>
      </c>
      <c r="L2669" s="164">
        <v>436.2</v>
      </c>
      <c r="M2669" s="154">
        <v>479.82</v>
      </c>
      <c r="N2669" s="125">
        <f>(Combined[[#This Row],[Westlake List Price 06-01-26]]-Combined[[#This Row],[Westlake List Price 05-01-26]])/Combined[[#This Row],[Westlake List Price 05-01-26]]</f>
        <v>0.10000000000000002</v>
      </c>
    </row>
    <row r="2670" spans="1:14" x14ac:dyDescent="0.3">
      <c r="A2670" s="118">
        <v>4706</v>
      </c>
      <c r="B2670" s="118" t="s">
        <v>16334</v>
      </c>
      <c r="C2670" s="118" t="s">
        <v>8595</v>
      </c>
      <c r="D2670" s="99" t="s">
        <v>13374</v>
      </c>
      <c r="E2670" s="99" t="s">
        <v>13654</v>
      </c>
      <c r="F2670" s="97" t="s">
        <v>12075</v>
      </c>
      <c r="G2670" s="97" t="s">
        <v>8595</v>
      </c>
      <c r="H2670" s="97"/>
      <c r="I2670" s="96" t="s">
        <v>13453</v>
      </c>
      <c r="J2670" s="95" t="s">
        <v>1473</v>
      </c>
      <c r="K2670" s="95" t="s">
        <v>12002</v>
      </c>
      <c r="L2670" s="164">
        <v>430.35</v>
      </c>
      <c r="M2670" s="154">
        <v>473.39</v>
      </c>
      <c r="N2670" s="125">
        <f>(Combined[[#This Row],[Westlake List Price 06-01-26]]-Combined[[#This Row],[Westlake List Price 05-01-26]])/Combined[[#This Row],[Westlake List Price 05-01-26]]</f>
        <v>0.10001161845009866</v>
      </c>
    </row>
    <row r="2671" spans="1:14" x14ac:dyDescent="0.3">
      <c r="A2671" s="118">
        <v>4707</v>
      </c>
      <c r="B2671" s="118" t="s">
        <v>14565</v>
      </c>
      <c r="C2671" s="118" t="s">
        <v>8596</v>
      </c>
      <c r="D2671" s="99" t="s">
        <v>13374</v>
      </c>
      <c r="E2671" s="99" t="s">
        <v>13655</v>
      </c>
      <c r="F2671" s="97" t="s">
        <v>8948</v>
      </c>
      <c r="G2671" s="97" t="s">
        <v>8596</v>
      </c>
      <c r="H2671" s="97"/>
      <c r="I2671" s="96" t="s">
        <v>13453</v>
      </c>
      <c r="J2671" s="95" t="s">
        <v>5807</v>
      </c>
      <c r="K2671" s="95" t="s">
        <v>12002</v>
      </c>
      <c r="L2671" s="164">
        <v>881.35</v>
      </c>
      <c r="M2671" s="154">
        <v>969.49</v>
      </c>
      <c r="N2671" s="125">
        <f>(Combined[[#This Row],[Westlake List Price 06-01-26]]-Combined[[#This Row],[Westlake List Price 05-01-26]])/Combined[[#This Row],[Westlake List Price 05-01-26]]</f>
        <v>0.10000567311510748</v>
      </c>
    </row>
    <row r="2672" spans="1:14" x14ac:dyDescent="0.3">
      <c r="A2672" s="118">
        <v>4709</v>
      </c>
      <c r="B2672" s="118" t="s">
        <v>7295</v>
      </c>
      <c r="C2672" s="118" t="s">
        <v>7295</v>
      </c>
      <c r="D2672" s="99" t="s">
        <v>13374</v>
      </c>
      <c r="E2672" s="99" t="s">
        <v>13653</v>
      </c>
      <c r="F2672" s="99">
        <v>4</v>
      </c>
      <c r="G2672" s="97" t="s">
        <v>7295</v>
      </c>
      <c r="H2672" s="97"/>
      <c r="I2672" s="96" t="s">
        <v>13430</v>
      </c>
      <c r="J2672" s="95" t="s">
        <v>5807</v>
      </c>
      <c r="K2672" s="95" t="s">
        <v>12002</v>
      </c>
      <c r="L2672" s="164">
        <v>584.89</v>
      </c>
      <c r="M2672" s="154">
        <v>643.38</v>
      </c>
      <c r="N2672" s="125">
        <f>(Combined[[#This Row],[Westlake List Price 06-01-26]]-Combined[[#This Row],[Westlake List Price 05-01-26]])/Combined[[#This Row],[Westlake List Price 05-01-26]]</f>
        <v>0.10000170972319583</v>
      </c>
    </row>
    <row r="2673" spans="1:14" x14ac:dyDescent="0.3">
      <c r="A2673" s="118">
        <v>4710</v>
      </c>
      <c r="B2673" s="118" t="s">
        <v>7296</v>
      </c>
      <c r="C2673" s="118" t="s">
        <v>7296</v>
      </c>
      <c r="D2673" s="99" t="s">
        <v>13374</v>
      </c>
      <c r="E2673" s="99" t="s">
        <v>13654</v>
      </c>
      <c r="F2673" s="99">
        <v>6</v>
      </c>
      <c r="G2673" s="97" t="s">
        <v>7296</v>
      </c>
      <c r="H2673" s="97"/>
      <c r="I2673" s="96" t="s">
        <v>13430</v>
      </c>
      <c r="J2673" s="95" t="s">
        <v>5807</v>
      </c>
      <c r="K2673" s="95" t="s">
        <v>12002</v>
      </c>
      <c r="L2673" s="164">
        <v>830.23</v>
      </c>
      <c r="M2673" s="154">
        <v>913.25</v>
      </c>
      <c r="N2673" s="125">
        <f>(Combined[[#This Row],[Westlake List Price 06-01-26]]-Combined[[#This Row],[Westlake List Price 05-01-26]])/Combined[[#This Row],[Westlake List Price 05-01-26]]</f>
        <v>9.9996386543487928E-2</v>
      </c>
    </row>
    <row r="2674" spans="1:14" x14ac:dyDescent="0.3">
      <c r="A2674" s="118">
        <v>4711</v>
      </c>
      <c r="B2674" s="118" t="s">
        <v>7297</v>
      </c>
      <c r="C2674" s="118" t="s">
        <v>7297</v>
      </c>
      <c r="D2674" s="99" t="s">
        <v>13374</v>
      </c>
      <c r="E2674" s="99" t="s">
        <v>13655</v>
      </c>
      <c r="F2674" s="99">
        <v>8</v>
      </c>
      <c r="G2674" s="97" t="s">
        <v>7297</v>
      </c>
      <c r="H2674" s="97"/>
      <c r="I2674" s="96" t="s">
        <v>13430</v>
      </c>
      <c r="J2674" s="95" t="s">
        <v>13342</v>
      </c>
      <c r="K2674" s="95" t="s">
        <v>12002</v>
      </c>
      <c r="L2674" s="164">
        <v>2586.46</v>
      </c>
      <c r="M2674" s="154">
        <v>2845.11</v>
      </c>
      <c r="N2674" s="125">
        <f>(Combined[[#This Row],[Westlake List Price 06-01-26]]-Combined[[#This Row],[Westlake List Price 05-01-26]])/Combined[[#This Row],[Westlake List Price 05-01-26]]</f>
        <v>0.1000015465153144</v>
      </c>
    </row>
    <row r="2675" spans="1:14" x14ac:dyDescent="0.3">
      <c r="A2675" s="118">
        <v>4712</v>
      </c>
      <c r="B2675" s="118" t="s">
        <v>14565</v>
      </c>
      <c r="C2675" s="118" t="s">
        <v>7298</v>
      </c>
      <c r="D2675" s="99" t="s">
        <v>13374</v>
      </c>
      <c r="E2675" s="99" t="s">
        <v>13656</v>
      </c>
      <c r="F2675" s="99">
        <v>10</v>
      </c>
      <c r="G2675" s="97" t="s">
        <v>7298</v>
      </c>
      <c r="H2675" s="97"/>
      <c r="I2675" s="96" t="s">
        <v>13430</v>
      </c>
      <c r="J2675" s="95" t="s">
        <v>5807</v>
      </c>
      <c r="K2675" s="95" t="s">
        <v>12002</v>
      </c>
      <c r="L2675" s="164">
        <v>4138.3599999999997</v>
      </c>
      <c r="M2675" s="154">
        <v>4552.2</v>
      </c>
      <c r="N2675" s="125">
        <f>(Combined[[#This Row],[Westlake List Price 06-01-26]]-Combined[[#This Row],[Westlake List Price 05-01-26]])/Combined[[#This Row],[Westlake List Price 05-01-26]]</f>
        <v>0.10000096656646598</v>
      </c>
    </row>
    <row r="2676" spans="1:14" x14ac:dyDescent="0.3">
      <c r="A2676" s="118">
        <v>4713</v>
      </c>
      <c r="B2676" s="118" t="s">
        <v>14565</v>
      </c>
      <c r="C2676" s="118" t="s">
        <v>7299</v>
      </c>
      <c r="D2676" s="99" t="s">
        <v>13374</v>
      </c>
      <c r="E2676" s="99" t="s">
        <v>13657</v>
      </c>
      <c r="F2676" s="99">
        <v>12</v>
      </c>
      <c r="G2676" s="97" t="s">
        <v>7299</v>
      </c>
      <c r="H2676" s="97"/>
      <c r="I2676" s="96" t="s">
        <v>13430</v>
      </c>
      <c r="J2676" s="95" t="s">
        <v>5807</v>
      </c>
      <c r="K2676" s="95" t="s">
        <v>12002</v>
      </c>
      <c r="L2676" s="164">
        <v>7759.36</v>
      </c>
      <c r="M2676" s="154">
        <v>8535.2999999999993</v>
      </c>
      <c r="N2676" s="125">
        <f>(Combined[[#This Row],[Westlake List Price 06-01-26]]-Combined[[#This Row],[Westlake List Price 05-01-26]])/Combined[[#This Row],[Westlake List Price 05-01-26]]</f>
        <v>0.10000051550643348</v>
      </c>
    </row>
    <row r="2677" spans="1:14" x14ac:dyDescent="0.3">
      <c r="A2677" s="118">
        <v>4714</v>
      </c>
      <c r="B2677" s="118" t="s">
        <v>14565</v>
      </c>
      <c r="C2677" s="118" t="s">
        <v>7300</v>
      </c>
      <c r="D2677" s="99" t="s">
        <v>13374</v>
      </c>
      <c r="E2677" s="99" t="s">
        <v>13661</v>
      </c>
      <c r="F2677" s="99">
        <v>15</v>
      </c>
      <c r="G2677" s="97" t="s">
        <v>7300</v>
      </c>
      <c r="H2677" s="97"/>
      <c r="I2677" s="96" t="s">
        <v>13430</v>
      </c>
      <c r="J2677" s="95" t="s">
        <v>5807</v>
      </c>
      <c r="K2677" s="95" t="s">
        <v>12002</v>
      </c>
      <c r="L2677" s="164">
        <v>9699.34</v>
      </c>
      <c r="M2677" s="154">
        <v>10669.27</v>
      </c>
      <c r="N2677" s="125">
        <f>(Combined[[#This Row],[Westlake List Price 06-01-26]]-Combined[[#This Row],[Westlake List Price 05-01-26]])/Combined[[#This Row],[Westlake List Price 05-01-26]]</f>
        <v>9.999958760080585E-2</v>
      </c>
    </row>
    <row r="2678" spans="1:14" x14ac:dyDescent="0.3">
      <c r="A2678" s="118">
        <v>4716</v>
      </c>
      <c r="B2678" s="118" t="s">
        <v>14565</v>
      </c>
      <c r="C2678" s="118" t="s">
        <v>7301</v>
      </c>
      <c r="D2678" s="99" t="s">
        <v>13374</v>
      </c>
      <c r="E2678" s="99" t="s">
        <v>13653</v>
      </c>
      <c r="F2678" s="99">
        <v>4</v>
      </c>
      <c r="G2678" s="97" t="s">
        <v>7301</v>
      </c>
      <c r="H2678" s="97"/>
      <c r="I2678" s="96" t="s">
        <v>13428</v>
      </c>
      <c r="J2678" s="95" t="s">
        <v>5807</v>
      </c>
      <c r="K2678" s="95" t="s">
        <v>12002</v>
      </c>
      <c r="L2678" s="164">
        <v>169.62</v>
      </c>
      <c r="M2678" s="154">
        <v>186.58</v>
      </c>
      <c r="N2678" s="125">
        <f>(Combined[[#This Row],[Westlake List Price 06-01-26]]-Combined[[#This Row],[Westlake List Price 05-01-26]])/Combined[[#This Row],[Westlake List Price 05-01-26]]</f>
        <v>9.998820893762532E-2</v>
      </c>
    </row>
    <row r="2679" spans="1:14" x14ac:dyDescent="0.3">
      <c r="A2679" s="118">
        <v>4717</v>
      </c>
      <c r="B2679" s="118" t="s">
        <v>7302</v>
      </c>
      <c r="C2679" s="118" t="s">
        <v>7302</v>
      </c>
      <c r="D2679" s="99" t="s">
        <v>13374</v>
      </c>
      <c r="E2679" s="99" t="s">
        <v>13654</v>
      </c>
      <c r="F2679" s="99">
        <v>6</v>
      </c>
      <c r="G2679" s="97" t="s">
        <v>7302</v>
      </c>
      <c r="H2679" s="97"/>
      <c r="I2679" s="96" t="s">
        <v>13428</v>
      </c>
      <c r="J2679" s="95" t="s">
        <v>5807</v>
      </c>
      <c r="K2679" s="95" t="s">
        <v>12002</v>
      </c>
      <c r="L2679" s="164">
        <v>308</v>
      </c>
      <c r="M2679" s="154">
        <v>338.8</v>
      </c>
      <c r="N2679" s="125">
        <f>(Combined[[#This Row],[Westlake List Price 06-01-26]]-Combined[[#This Row],[Westlake List Price 05-01-26]])/Combined[[#This Row],[Westlake List Price 05-01-26]]</f>
        <v>0.10000000000000003</v>
      </c>
    </row>
    <row r="2680" spans="1:14" x14ac:dyDescent="0.3">
      <c r="A2680" s="118">
        <v>4718</v>
      </c>
      <c r="B2680" s="118" t="s">
        <v>14565</v>
      </c>
      <c r="C2680" s="118" t="s">
        <v>7303</v>
      </c>
      <c r="D2680" s="99" t="s">
        <v>13374</v>
      </c>
      <c r="E2680" s="99" t="s">
        <v>13655</v>
      </c>
      <c r="F2680" s="99">
        <v>8</v>
      </c>
      <c r="G2680" s="97" t="s">
        <v>7303</v>
      </c>
      <c r="H2680" s="97"/>
      <c r="I2680" s="96" t="s">
        <v>13428</v>
      </c>
      <c r="J2680" s="95" t="s">
        <v>5807</v>
      </c>
      <c r="K2680" s="95" t="s">
        <v>12002</v>
      </c>
      <c r="L2680" s="164">
        <v>566.09</v>
      </c>
      <c r="M2680" s="154">
        <v>622.70000000000005</v>
      </c>
      <c r="N2680" s="125">
        <f>(Combined[[#This Row],[Westlake List Price 06-01-26]]-Combined[[#This Row],[Westlake List Price 05-01-26]])/Combined[[#This Row],[Westlake List Price 05-01-26]]</f>
        <v>0.10000176650355952</v>
      </c>
    </row>
    <row r="2681" spans="1:14" x14ac:dyDescent="0.3">
      <c r="A2681" s="118">
        <v>4719</v>
      </c>
      <c r="B2681" s="118" t="s">
        <v>14565</v>
      </c>
      <c r="C2681" s="118" t="s">
        <v>7304</v>
      </c>
      <c r="D2681" s="99" t="s">
        <v>13374</v>
      </c>
      <c r="E2681" s="99" t="s">
        <v>13656</v>
      </c>
      <c r="F2681" s="99">
        <v>10</v>
      </c>
      <c r="G2681" s="97" t="s">
        <v>7304</v>
      </c>
      <c r="H2681" s="97"/>
      <c r="I2681" s="96" t="s">
        <v>13428</v>
      </c>
      <c r="J2681" s="95" t="s">
        <v>5807</v>
      </c>
      <c r="K2681" s="95" t="s">
        <v>12002</v>
      </c>
      <c r="L2681" s="164">
        <v>1243</v>
      </c>
      <c r="M2681" s="154">
        <v>1367.3</v>
      </c>
      <c r="N2681" s="125">
        <f>(Combined[[#This Row],[Westlake List Price 06-01-26]]-Combined[[#This Row],[Westlake List Price 05-01-26]])/Combined[[#This Row],[Westlake List Price 05-01-26]]</f>
        <v>9.9999999999999964E-2</v>
      </c>
    </row>
    <row r="2682" spans="1:14" x14ac:dyDescent="0.3">
      <c r="A2682" s="118">
        <v>4720</v>
      </c>
      <c r="B2682" s="118" t="s">
        <v>14565</v>
      </c>
      <c r="C2682" s="118" t="s">
        <v>7305</v>
      </c>
      <c r="D2682" s="99" t="s">
        <v>13374</v>
      </c>
      <c r="E2682" s="99" t="s">
        <v>13657</v>
      </c>
      <c r="F2682" s="99">
        <v>12</v>
      </c>
      <c r="G2682" s="97" t="s">
        <v>7305</v>
      </c>
      <c r="H2682" s="97"/>
      <c r="I2682" s="96" t="s">
        <v>13428</v>
      </c>
      <c r="J2682" s="95" t="s">
        <v>5807</v>
      </c>
      <c r="K2682" s="95" t="s">
        <v>12002</v>
      </c>
      <c r="L2682" s="164">
        <v>1670.43</v>
      </c>
      <c r="M2682" s="154">
        <v>1837.47</v>
      </c>
      <c r="N2682" s="125">
        <f>(Combined[[#This Row],[Westlake List Price 06-01-26]]-Combined[[#This Row],[Westlake List Price 05-01-26]])/Combined[[#This Row],[Westlake List Price 05-01-26]]</f>
        <v>9.9998204055243234E-2</v>
      </c>
    </row>
    <row r="2683" spans="1:14" x14ac:dyDescent="0.3">
      <c r="A2683" s="118">
        <v>4721</v>
      </c>
      <c r="B2683" s="118" t="s">
        <v>14565</v>
      </c>
      <c r="C2683" s="118" t="s">
        <v>7306</v>
      </c>
      <c r="D2683" s="99" t="s">
        <v>13374</v>
      </c>
      <c r="E2683" s="99" t="s">
        <v>13661</v>
      </c>
      <c r="F2683" s="99">
        <v>15</v>
      </c>
      <c r="G2683" s="97" t="s">
        <v>7306</v>
      </c>
      <c r="H2683" s="97"/>
      <c r="I2683" s="96" t="s">
        <v>13428</v>
      </c>
      <c r="J2683" s="95" t="s">
        <v>5807</v>
      </c>
      <c r="K2683" s="95" t="s">
        <v>12002</v>
      </c>
      <c r="L2683" s="164">
        <v>3989.33</v>
      </c>
      <c r="M2683" s="154">
        <v>4388.26</v>
      </c>
      <c r="N2683" s="125">
        <f>(Combined[[#This Row],[Westlake List Price 06-01-26]]-Combined[[#This Row],[Westlake List Price 05-01-26]])/Combined[[#This Row],[Westlake List Price 05-01-26]]</f>
        <v>9.999924799402414E-2</v>
      </c>
    </row>
    <row r="2684" spans="1:14" x14ac:dyDescent="0.3">
      <c r="A2684" s="118">
        <v>4722</v>
      </c>
      <c r="B2684" s="118" t="s">
        <v>14565</v>
      </c>
      <c r="C2684" s="118" t="s">
        <v>7307</v>
      </c>
      <c r="D2684" s="99" t="s">
        <v>13374</v>
      </c>
      <c r="E2684" s="99" t="s">
        <v>13648</v>
      </c>
      <c r="F2684" s="99">
        <v>18</v>
      </c>
      <c r="G2684" s="97" t="s">
        <v>7307</v>
      </c>
      <c r="H2684" s="97"/>
      <c r="I2684" s="96" t="s">
        <v>13428</v>
      </c>
      <c r="J2684" s="95" t="s">
        <v>5807</v>
      </c>
      <c r="K2684" s="95" t="s">
        <v>12002</v>
      </c>
      <c r="L2684" s="164">
        <v>6497.29</v>
      </c>
      <c r="M2684" s="154">
        <v>7147.02</v>
      </c>
      <c r="N2684" s="125">
        <f>(Combined[[#This Row],[Westlake List Price 06-01-26]]-Combined[[#This Row],[Westlake List Price 05-01-26]])/Combined[[#This Row],[Westlake List Price 05-01-26]]</f>
        <v>0.10000015391032269</v>
      </c>
    </row>
    <row r="2685" spans="1:14" x14ac:dyDescent="0.3">
      <c r="A2685" s="118">
        <v>4723</v>
      </c>
      <c r="B2685" s="118" t="s">
        <v>14565</v>
      </c>
      <c r="C2685" s="118" t="s">
        <v>7308</v>
      </c>
      <c r="D2685" s="99" t="s">
        <v>13374</v>
      </c>
      <c r="E2685" s="99" t="s">
        <v>13662</v>
      </c>
      <c r="F2685" s="99">
        <v>21</v>
      </c>
      <c r="G2685" s="97" t="s">
        <v>7308</v>
      </c>
      <c r="H2685" s="97"/>
      <c r="I2685" s="96" t="s">
        <v>13428</v>
      </c>
      <c r="J2685" s="95" t="s">
        <v>5807</v>
      </c>
      <c r="K2685" s="95" t="s">
        <v>12002</v>
      </c>
      <c r="L2685" s="164">
        <v>9942.25</v>
      </c>
      <c r="M2685" s="154">
        <v>10936.48</v>
      </c>
      <c r="N2685" s="125">
        <f>(Combined[[#This Row],[Westlake List Price 06-01-26]]-Combined[[#This Row],[Westlake List Price 05-01-26]])/Combined[[#This Row],[Westlake List Price 05-01-26]]</f>
        <v>0.10000050290427213</v>
      </c>
    </row>
    <row r="2686" spans="1:14" x14ac:dyDescent="0.3">
      <c r="A2686" s="118">
        <v>4724</v>
      </c>
      <c r="B2686" s="118" t="s">
        <v>14565</v>
      </c>
      <c r="C2686" s="118" t="s">
        <v>7309</v>
      </c>
      <c r="D2686" s="99" t="s">
        <v>13374</v>
      </c>
      <c r="E2686" s="99" t="s">
        <v>13650</v>
      </c>
      <c r="F2686" s="99">
        <v>24</v>
      </c>
      <c r="G2686" s="97" t="s">
        <v>7309</v>
      </c>
      <c r="H2686" s="97"/>
      <c r="I2686" s="96" t="s">
        <v>13428</v>
      </c>
      <c r="J2686" s="95" t="s">
        <v>5807</v>
      </c>
      <c r="K2686" s="95" t="s">
        <v>12002</v>
      </c>
      <c r="L2686" s="164">
        <v>14315.63</v>
      </c>
      <c r="M2686" s="154">
        <v>15747.19</v>
      </c>
      <c r="N2686" s="125">
        <f>(Combined[[#This Row],[Westlake List Price 06-01-26]]-Combined[[#This Row],[Westlake List Price 05-01-26]])/Combined[[#This Row],[Westlake List Price 05-01-26]]</f>
        <v>9.999979043884212E-2</v>
      </c>
    </row>
    <row r="2687" spans="1:14" x14ac:dyDescent="0.3">
      <c r="A2687" s="118">
        <v>4725</v>
      </c>
      <c r="B2687" s="118" t="s">
        <v>14565</v>
      </c>
      <c r="C2687" s="118" t="s">
        <v>7310</v>
      </c>
      <c r="D2687" s="99" t="s">
        <v>13374</v>
      </c>
      <c r="E2687" s="99" t="s">
        <v>13663</v>
      </c>
      <c r="F2687" s="99">
        <v>27</v>
      </c>
      <c r="G2687" s="97" t="s">
        <v>7310</v>
      </c>
      <c r="H2687" s="97"/>
      <c r="I2687" s="96" t="s">
        <v>13428</v>
      </c>
      <c r="J2687" s="95" t="s">
        <v>5807</v>
      </c>
      <c r="K2687" s="95" t="s">
        <v>12002</v>
      </c>
      <c r="L2687" s="164">
        <v>18512.07</v>
      </c>
      <c r="M2687" s="154">
        <v>20363.28</v>
      </c>
      <c r="N2687" s="125">
        <f>(Combined[[#This Row],[Westlake List Price 06-01-26]]-Combined[[#This Row],[Westlake List Price 05-01-26]])/Combined[[#This Row],[Westlake List Price 05-01-26]]</f>
        <v>0.10000016205643124</v>
      </c>
    </row>
    <row r="2688" spans="1:14" x14ac:dyDescent="0.3">
      <c r="A2688" s="118">
        <v>4726</v>
      </c>
      <c r="B2688" s="118" t="s">
        <v>14565</v>
      </c>
      <c r="C2688" s="118" t="s">
        <v>7311</v>
      </c>
      <c r="D2688" s="99" t="s">
        <v>13374</v>
      </c>
      <c r="E2688" s="99" t="s">
        <v>13664</v>
      </c>
      <c r="F2688" s="99">
        <v>30</v>
      </c>
      <c r="G2688" s="97" t="s">
        <v>7311</v>
      </c>
      <c r="H2688" s="97"/>
      <c r="I2688" s="96" t="s">
        <v>13428</v>
      </c>
      <c r="J2688" s="95" t="s">
        <v>5807</v>
      </c>
      <c r="K2688" s="95" t="s">
        <v>12002</v>
      </c>
      <c r="L2688" s="164">
        <v>23788.76</v>
      </c>
      <c r="M2688" s="154">
        <v>26167.64</v>
      </c>
      <c r="N2688" s="125">
        <f>(Combined[[#This Row],[Westlake List Price 06-01-26]]-Combined[[#This Row],[Westlake List Price 05-01-26]])/Combined[[#This Row],[Westlake List Price 05-01-26]]</f>
        <v>0.10000016814663737</v>
      </c>
    </row>
    <row r="2689" spans="1:14" x14ac:dyDescent="0.3">
      <c r="A2689" s="118">
        <v>4727</v>
      </c>
      <c r="B2689" s="118" t="s">
        <v>14565</v>
      </c>
      <c r="C2689" s="118" t="s">
        <v>7312</v>
      </c>
      <c r="D2689" s="99" t="s">
        <v>13374</v>
      </c>
      <c r="E2689" s="99" t="s">
        <v>13665</v>
      </c>
      <c r="F2689" s="99">
        <v>36</v>
      </c>
      <c r="G2689" s="97" t="s">
        <v>7312</v>
      </c>
      <c r="H2689" s="97"/>
      <c r="I2689" s="96" t="s">
        <v>13428</v>
      </c>
      <c r="J2689" s="95" t="s">
        <v>5807</v>
      </c>
      <c r="K2689" s="95" t="s">
        <v>12002</v>
      </c>
      <c r="L2689" s="164">
        <v>30449.47</v>
      </c>
      <c r="M2689" s="154">
        <v>33494.42</v>
      </c>
      <c r="N2689" s="125">
        <f>(Combined[[#This Row],[Westlake List Price 06-01-26]]-Combined[[#This Row],[Westlake List Price 05-01-26]])/Combined[[#This Row],[Westlake List Price 05-01-26]]</f>
        <v>0.10000009852388225</v>
      </c>
    </row>
    <row r="2690" spans="1:14" x14ac:dyDescent="0.3">
      <c r="A2690" s="118">
        <v>4729</v>
      </c>
      <c r="B2690" s="118" t="s">
        <v>16335</v>
      </c>
      <c r="C2690" s="118" t="s">
        <v>7313</v>
      </c>
      <c r="D2690" s="99" t="s">
        <v>13374</v>
      </c>
      <c r="E2690" s="99" t="s">
        <v>13653</v>
      </c>
      <c r="F2690" s="99" t="s">
        <v>12071</v>
      </c>
      <c r="G2690" s="97" t="s">
        <v>7313</v>
      </c>
      <c r="H2690" s="97"/>
      <c r="I2690" s="96" t="s">
        <v>13435</v>
      </c>
      <c r="J2690" s="95" t="s">
        <v>1726</v>
      </c>
      <c r="K2690" s="95" t="s">
        <v>12002</v>
      </c>
      <c r="L2690" s="164">
        <v>156.25</v>
      </c>
      <c r="M2690" s="154">
        <v>171.88</v>
      </c>
      <c r="N2690" s="125">
        <f>(Combined[[#This Row],[Westlake List Price 06-01-26]]-Combined[[#This Row],[Westlake List Price 05-01-26]])/Combined[[#This Row],[Westlake List Price 05-01-26]]</f>
        <v>0.10003199999999997</v>
      </c>
    </row>
    <row r="2691" spans="1:14" x14ac:dyDescent="0.3">
      <c r="A2691" s="118">
        <v>4730</v>
      </c>
      <c r="B2691" s="118" t="s">
        <v>16336</v>
      </c>
      <c r="C2691" s="118" t="s">
        <v>7314</v>
      </c>
      <c r="D2691" s="99" t="s">
        <v>13374</v>
      </c>
      <c r="E2691" s="99" t="s">
        <v>13654</v>
      </c>
      <c r="F2691" s="99" t="s">
        <v>12075</v>
      </c>
      <c r="G2691" s="97" t="s">
        <v>7314</v>
      </c>
      <c r="H2691" s="97"/>
      <c r="I2691" s="96" t="s">
        <v>13435</v>
      </c>
      <c r="J2691" s="95" t="s">
        <v>1728</v>
      </c>
      <c r="K2691" s="95" t="s">
        <v>12002</v>
      </c>
      <c r="L2691" s="164">
        <v>294.57</v>
      </c>
      <c r="M2691" s="154">
        <v>324.02999999999997</v>
      </c>
      <c r="N2691" s="125">
        <f>(Combined[[#This Row],[Westlake List Price 06-01-26]]-Combined[[#This Row],[Westlake List Price 05-01-26]])/Combined[[#This Row],[Westlake List Price 05-01-26]]</f>
        <v>0.10001018433649041</v>
      </c>
    </row>
    <row r="2692" spans="1:14" x14ac:dyDescent="0.3">
      <c r="A2692" s="118">
        <v>4731</v>
      </c>
      <c r="B2692" s="118" t="s">
        <v>16337</v>
      </c>
      <c r="C2692" s="118" t="s">
        <v>7315</v>
      </c>
      <c r="D2692" s="99" t="s">
        <v>13374</v>
      </c>
      <c r="E2692" s="99" t="s">
        <v>13655</v>
      </c>
      <c r="F2692" s="99" t="s">
        <v>12077</v>
      </c>
      <c r="G2692" s="97" t="s">
        <v>7315</v>
      </c>
      <c r="H2692" s="97"/>
      <c r="I2692" s="96" t="s">
        <v>13435</v>
      </c>
      <c r="J2692" s="95" t="s">
        <v>1730</v>
      </c>
      <c r="K2692" s="95" t="s">
        <v>12002</v>
      </c>
      <c r="L2692" s="164">
        <v>541.29999999999995</v>
      </c>
      <c r="M2692" s="154">
        <v>595.42999999999995</v>
      </c>
      <c r="N2692" s="125">
        <f>(Combined[[#This Row],[Westlake List Price 06-01-26]]-Combined[[#This Row],[Westlake List Price 05-01-26]])/Combined[[#This Row],[Westlake List Price 05-01-26]]</f>
        <v>0.1</v>
      </c>
    </row>
    <row r="2693" spans="1:14" x14ac:dyDescent="0.3">
      <c r="A2693" s="118">
        <v>4732</v>
      </c>
      <c r="B2693" s="118" t="s">
        <v>16338</v>
      </c>
      <c r="C2693" s="118" t="s">
        <v>7316</v>
      </c>
      <c r="D2693" s="99" t="s">
        <v>13374</v>
      </c>
      <c r="E2693" s="99" t="s">
        <v>13656</v>
      </c>
      <c r="F2693" s="99" t="s">
        <v>12079</v>
      </c>
      <c r="G2693" s="97" t="s">
        <v>7316</v>
      </c>
      <c r="H2693" s="97"/>
      <c r="I2693" s="96" t="s">
        <v>13435</v>
      </c>
      <c r="J2693" s="95" t="s">
        <v>1924</v>
      </c>
      <c r="K2693" s="95" t="s">
        <v>12002</v>
      </c>
      <c r="L2693" s="164">
        <v>1160.56</v>
      </c>
      <c r="M2693" s="154">
        <v>1276.6199999999999</v>
      </c>
      <c r="N2693" s="125">
        <f>(Combined[[#This Row],[Westlake List Price 06-01-26]]-Combined[[#This Row],[Westlake List Price 05-01-26]])/Combined[[#This Row],[Westlake List Price 05-01-26]]</f>
        <v>0.10000344661198038</v>
      </c>
    </row>
    <row r="2694" spans="1:14" x14ac:dyDescent="0.3">
      <c r="A2694" s="118">
        <v>4733</v>
      </c>
      <c r="B2694" s="118" t="s">
        <v>16339</v>
      </c>
      <c r="C2694" s="118" t="s">
        <v>7317</v>
      </c>
      <c r="D2694" s="99" t="s">
        <v>13374</v>
      </c>
      <c r="E2694" s="99" t="s">
        <v>13657</v>
      </c>
      <c r="F2694" s="99" t="s">
        <v>12081</v>
      </c>
      <c r="G2694" s="97" t="s">
        <v>7317</v>
      </c>
      <c r="H2694" s="97"/>
      <c r="I2694" s="96" t="s">
        <v>13435</v>
      </c>
      <c r="J2694" s="95" t="s">
        <v>1925</v>
      </c>
      <c r="K2694" s="95" t="s">
        <v>12002</v>
      </c>
      <c r="L2694" s="164">
        <v>1559.7</v>
      </c>
      <c r="M2694" s="154">
        <v>1715.67</v>
      </c>
      <c r="N2694" s="125">
        <f>(Combined[[#This Row],[Westlake List Price 06-01-26]]-Combined[[#This Row],[Westlake List Price 05-01-26]])/Combined[[#This Row],[Westlake List Price 05-01-26]]</f>
        <v>0.10000000000000002</v>
      </c>
    </row>
    <row r="2695" spans="1:14" x14ac:dyDescent="0.3">
      <c r="A2695" s="118">
        <v>4734</v>
      </c>
      <c r="B2695" s="118" t="s">
        <v>16340</v>
      </c>
      <c r="C2695" s="118" t="s">
        <v>7318</v>
      </c>
      <c r="D2695" s="99" t="s">
        <v>13374</v>
      </c>
      <c r="E2695" s="99" t="s">
        <v>13661</v>
      </c>
      <c r="F2695" s="99">
        <v>15</v>
      </c>
      <c r="G2695" s="97" t="s">
        <v>7318</v>
      </c>
      <c r="H2695" s="97"/>
      <c r="I2695" s="96" t="s">
        <v>13435</v>
      </c>
      <c r="J2695" s="95" t="s">
        <v>1926</v>
      </c>
      <c r="K2695" s="95" t="s">
        <v>12002</v>
      </c>
      <c r="L2695" s="164">
        <v>3724.87</v>
      </c>
      <c r="M2695" s="154">
        <v>4097.3599999999997</v>
      </c>
      <c r="N2695" s="125">
        <f>(Combined[[#This Row],[Westlake List Price 06-01-26]]-Combined[[#This Row],[Westlake List Price 05-01-26]])/Combined[[#This Row],[Westlake List Price 05-01-26]]</f>
        <v>0.10000080539723528</v>
      </c>
    </row>
    <row r="2696" spans="1:14" x14ac:dyDescent="0.3">
      <c r="A2696" s="118">
        <v>4735</v>
      </c>
      <c r="B2696" s="118" t="s">
        <v>16341</v>
      </c>
      <c r="C2696" s="118" t="s">
        <v>7319</v>
      </c>
      <c r="D2696" s="99" t="s">
        <v>13374</v>
      </c>
      <c r="E2696" s="99" t="s">
        <v>13648</v>
      </c>
      <c r="F2696" s="99">
        <v>18</v>
      </c>
      <c r="G2696" s="97" t="s">
        <v>7319</v>
      </c>
      <c r="H2696" s="97"/>
      <c r="I2696" s="96" t="s">
        <v>13435</v>
      </c>
      <c r="J2696" s="95" t="s">
        <v>1927</v>
      </c>
      <c r="K2696" s="95" t="s">
        <v>12002</v>
      </c>
      <c r="L2696" s="164">
        <v>6066.55</v>
      </c>
      <c r="M2696" s="154">
        <v>6673.21</v>
      </c>
      <c r="N2696" s="125">
        <f>(Combined[[#This Row],[Westlake List Price 06-01-26]]-Combined[[#This Row],[Westlake List Price 05-01-26]])/Combined[[#This Row],[Westlake List Price 05-01-26]]</f>
        <v>0.10000082419167398</v>
      </c>
    </row>
    <row r="2697" spans="1:14" x14ac:dyDescent="0.3">
      <c r="A2697" s="118">
        <v>4736</v>
      </c>
      <c r="B2697" s="118" t="s">
        <v>16342</v>
      </c>
      <c r="C2697" s="118" t="s">
        <v>7320</v>
      </c>
      <c r="D2697" s="99" t="s">
        <v>13374</v>
      </c>
      <c r="E2697" s="99" t="s">
        <v>13662</v>
      </c>
      <c r="F2697" s="99">
        <v>21</v>
      </c>
      <c r="G2697" s="97" t="s">
        <v>7320</v>
      </c>
      <c r="H2697" s="97"/>
      <c r="I2697" s="96" t="s">
        <v>13435</v>
      </c>
      <c r="J2697" s="95" t="s">
        <v>5807</v>
      </c>
      <c r="K2697" s="95" t="s">
        <v>12002</v>
      </c>
      <c r="L2697" s="164">
        <v>9283.1200000000008</v>
      </c>
      <c r="M2697" s="154">
        <v>10211.43</v>
      </c>
      <c r="N2697" s="125">
        <f>(Combined[[#This Row],[Westlake List Price 06-01-26]]-Combined[[#This Row],[Westlake List Price 05-01-26]])/Combined[[#This Row],[Westlake List Price 05-01-26]]</f>
        <v>9.9999784555192581E-2</v>
      </c>
    </row>
    <row r="2698" spans="1:14" x14ac:dyDescent="0.3">
      <c r="A2698" s="118">
        <v>4737</v>
      </c>
      <c r="B2698" s="118" t="s">
        <v>7321</v>
      </c>
      <c r="C2698" s="118" t="s">
        <v>7321</v>
      </c>
      <c r="D2698" s="99" t="s">
        <v>13374</v>
      </c>
      <c r="E2698" s="99" t="s">
        <v>13650</v>
      </c>
      <c r="F2698" s="99">
        <v>24</v>
      </c>
      <c r="G2698" s="97" t="s">
        <v>7321</v>
      </c>
      <c r="H2698" s="97"/>
      <c r="I2698" s="96" t="s">
        <v>13435</v>
      </c>
      <c r="J2698" s="95" t="s">
        <v>5807</v>
      </c>
      <c r="K2698" s="95" t="s">
        <v>12002</v>
      </c>
      <c r="L2698" s="164">
        <v>13366.65</v>
      </c>
      <c r="M2698" s="154">
        <v>14703.32</v>
      </c>
      <c r="N2698" s="125">
        <f>(Combined[[#This Row],[Westlake List Price 06-01-26]]-Combined[[#This Row],[Westlake List Price 05-01-26]])/Combined[[#This Row],[Westlake List Price 05-01-26]]</f>
        <v>0.10000037406530433</v>
      </c>
    </row>
    <row r="2699" spans="1:14" x14ac:dyDescent="0.3">
      <c r="A2699" s="118">
        <v>4738</v>
      </c>
      <c r="B2699" s="118" t="s">
        <v>7322</v>
      </c>
      <c r="C2699" s="118" t="s">
        <v>7322</v>
      </c>
      <c r="D2699" s="99" t="s">
        <v>13374</v>
      </c>
      <c r="E2699" s="99" t="s">
        <v>13663</v>
      </c>
      <c r="F2699" s="99">
        <v>27</v>
      </c>
      <c r="G2699" s="97" t="s">
        <v>7322</v>
      </c>
      <c r="H2699" s="97"/>
      <c r="I2699" s="96" t="s">
        <v>13435</v>
      </c>
      <c r="J2699" s="95" t="s">
        <v>13345</v>
      </c>
      <c r="K2699" s="95" t="s">
        <v>12002</v>
      </c>
      <c r="L2699" s="164">
        <v>16492.490000000002</v>
      </c>
      <c r="M2699" s="154">
        <v>18141.740000000002</v>
      </c>
      <c r="N2699" s="125">
        <f>(Combined[[#This Row],[Westlake List Price 06-01-26]]-Combined[[#This Row],[Westlake List Price 05-01-26]])/Combined[[#This Row],[Westlake List Price 05-01-26]]</f>
        <v>0.1000000606336581</v>
      </c>
    </row>
    <row r="2700" spans="1:14" x14ac:dyDescent="0.3">
      <c r="A2700" s="118">
        <v>4739</v>
      </c>
      <c r="B2700" s="118" t="s">
        <v>7323</v>
      </c>
      <c r="C2700" s="118" t="s">
        <v>7323</v>
      </c>
      <c r="D2700" s="99" t="s">
        <v>13374</v>
      </c>
      <c r="E2700" s="99" t="s">
        <v>13664</v>
      </c>
      <c r="F2700" s="99">
        <v>30</v>
      </c>
      <c r="G2700" s="97" t="s">
        <v>7323</v>
      </c>
      <c r="H2700" s="97"/>
      <c r="I2700" s="96" t="s">
        <v>13435</v>
      </c>
      <c r="J2700" s="95" t="s">
        <v>13626</v>
      </c>
      <c r="K2700" s="95" t="s">
        <v>12002</v>
      </c>
      <c r="L2700" s="164">
        <v>21193.4</v>
      </c>
      <c r="M2700" s="154">
        <v>23312.74</v>
      </c>
      <c r="N2700" s="125">
        <f>(Combined[[#This Row],[Westlake List Price 06-01-26]]-Combined[[#This Row],[Westlake List Price 05-01-26]])/Combined[[#This Row],[Westlake List Price 05-01-26]]</f>
        <v>0.1</v>
      </c>
    </row>
    <row r="2701" spans="1:14" x14ac:dyDescent="0.3">
      <c r="A2701" s="118">
        <v>4740</v>
      </c>
      <c r="B2701" s="118" t="s">
        <v>14565</v>
      </c>
      <c r="C2701" s="118" t="s">
        <v>7324</v>
      </c>
      <c r="D2701" s="99" t="s">
        <v>13374</v>
      </c>
      <c r="E2701" s="99" t="s">
        <v>13665</v>
      </c>
      <c r="F2701" s="99">
        <v>36</v>
      </c>
      <c r="G2701" s="97" t="s">
        <v>7324</v>
      </c>
      <c r="H2701" s="97"/>
      <c r="I2701" s="96" t="s">
        <v>13435</v>
      </c>
      <c r="J2701" s="95" t="s">
        <v>5807</v>
      </c>
      <c r="K2701" s="95" t="s">
        <v>12002</v>
      </c>
      <c r="L2701" s="164">
        <v>27127.599999999999</v>
      </c>
      <c r="M2701" s="154">
        <v>29840.36</v>
      </c>
      <c r="N2701" s="125">
        <f>(Combined[[#This Row],[Westlake List Price 06-01-26]]-Combined[[#This Row],[Westlake List Price 05-01-26]])/Combined[[#This Row],[Westlake List Price 05-01-26]]</f>
        <v>0.10000000000000007</v>
      </c>
    </row>
    <row r="2702" spans="1:14" x14ac:dyDescent="0.3">
      <c r="A2702" s="118">
        <v>4742</v>
      </c>
      <c r="B2702" s="118" t="s">
        <v>16343</v>
      </c>
      <c r="C2702" s="118" t="s">
        <v>8821</v>
      </c>
      <c r="D2702" s="99" t="s">
        <v>13374</v>
      </c>
      <c r="E2702" s="96" t="s">
        <v>13653</v>
      </c>
      <c r="F2702" s="97" t="s">
        <v>8944</v>
      </c>
      <c r="G2702" s="97" t="s">
        <v>8821</v>
      </c>
      <c r="H2702" s="97"/>
      <c r="I2702" s="96" t="s">
        <v>13436</v>
      </c>
      <c r="J2702" s="95" t="s">
        <v>1727</v>
      </c>
      <c r="K2702" s="95" t="s">
        <v>12002</v>
      </c>
      <c r="L2702" s="164">
        <v>436.24</v>
      </c>
      <c r="M2702" s="154">
        <v>479.86</v>
      </c>
      <c r="N2702" s="125">
        <f>(Combined[[#This Row],[Westlake List Price 06-01-26]]-Combined[[#This Row],[Westlake List Price 05-01-26]])/Combined[[#This Row],[Westlake List Price 05-01-26]]</f>
        <v>9.9990830735375028E-2</v>
      </c>
    </row>
    <row r="2703" spans="1:14" x14ac:dyDescent="0.3">
      <c r="A2703" s="118">
        <v>4743</v>
      </c>
      <c r="B2703" s="118" t="s">
        <v>16344</v>
      </c>
      <c r="C2703" s="118" t="s">
        <v>8822</v>
      </c>
      <c r="D2703" s="99" t="s">
        <v>13374</v>
      </c>
      <c r="E2703" s="99" t="s">
        <v>13654</v>
      </c>
      <c r="F2703" s="97" t="s">
        <v>12075</v>
      </c>
      <c r="G2703" s="97" t="s">
        <v>8822</v>
      </c>
      <c r="H2703" s="97"/>
      <c r="I2703" s="96" t="s">
        <v>13437</v>
      </c>
      <c r="J2703" s="95" t="s">
        <v>1729</v>
      </c>
      <c r="K2703" s="95" t="s">
        <v>12002</v>
      </c>
      <c r="L2703" s="164">
        <v>451.91</v>
      </c>
      <c r="M2703" s="154">
        <v>497.1</v>
      </c>
      <c r="N2703" s="125">
        <f>(Combined[[#This Row],[Westlake List Price 06-01-26]]-Combined[[#This Row],[Westlake List Price 05-01-26]])/Combined[[#This Row],[Westlake List Price 05-01-26]]</f>
        <v>9.9997787170011718E-2</v>
      </c>
    </row>
    <row r="2704" spans="1:14" x14ac:dyDescent="0.3">
      <c r="A2704" s="118">
        <v>4744</v>
      </c>
      <c r="B2704" s="118" t="s">
        <v>14565</v>
      </c>
      <c r="C2704" s="118" t="s">
        <v>8823</v>
      </c>
      <c r="D2704" s="99" t="s">
        <v>13374</v>
      </c>
      <c r="E2704" s="99" t="s">
        <v>13655</v>
      </c>
      <c r="F2704" s="97" t="s">
        <v>8948</v>
      </c>
      <c r="G2704" s="97" t="s">
        <v>8823</v>
      </c>
      <c r="H2704" s="97"/>
      <c r="I2704" s="96" t="s">
        <v>13437</v>
      </c>
      <c r="J2704" s="95" t="s">
        <v>5807</v>
      </c>
      <c r="K2704" s="95" t="s">
        <v>12002</v>
      </c>
      <c r="L2704" s="164">
        <v>881.35</v>
      </c>
      <c r="M2704" s="154">
        <v>969.49</v>
      </c>
      <c r="N2704" s="125">
        <f>(Combined[[#This Row],[Westlake List Price 06-01-26]]-Combined[[#This Row],[Westlake List Price 05-01-26]])/Combined[[#This Row],[Westlake List Price 05-01-26]]</f>
        <v>0.10000567311510748</v>
      </c>
    </row>
    <row r="2705" spans="1:14" x14ac:dyDescent="0.3">
      <c r="A2705" s="118">
        <v>4746</v>
      </c>
      <c r="B2705" s="118" t="s">
        <v>14565</v>
      </c>
      <c r="C2705" s="118" t="s">
        <v>7326</v>
      </c>
      <c r="D2705" s="99" t="s">
        <v>13374</v>
      </c>
      <c r="E2705" s="99" t="s">
        <v>13653</v>
      </c>
      <c r="F2705" s="99">
        <v>4</v>
      </c>
      <c r="G2705" s="97" t="s">
        <v>7326</v>
      </c>
      <c r="H2705" s="97"/>
      <c r="I2705" s="96" t="s">
        <v>13430</v>
      </c>
      <c r="J2705" s="95" t="s">
        <v>5807</v>
      </c>
      <c r="K2705" s="95" t="s">
        <v>12002</v>
      </c>
      <c r="L2705" s="164">
        <v>584.9</v>
      </c>
      <c r="M2705" s="154">
        <v>643.39</v>
      </c>
      <c r="N2705" s="125">
        <f>(Combined[[#This Row],[Westlake List Price 06-01-26]]-Combined[[#This Row],[Westlake List Price 05-01-26]])/Combined[[#This Row],[Westlake List Price 05-01-26]]</f>
        <v>0.10000000000000002</v>
      </c>
    </row>
    <row r="2706" spans="1:14" x14ac:dyDescent="0.3">
      <c r="A2706" s="118">
        <v>4747</v>
      </c>
      <c r="B2706" s="118" t="s">
        <v>14565</v>
      </c>
      <c r="C2706" s="118" t="s">
        <v>7327</v>
      </c>
      <c r="D2706" s="99" t="s">
        <v>13374</v>
      </c>
      <c r="E2706" s="99" t="s">
        <v>13654</v>
      </c>
      <c r="F2706" s="99">
        <v>6</v>
      </c>
      <c r="G2706" s="97" t="s">
        <v>7327</v>
      </c>
      <c r="H2706" s="97"/>
      <c r="I2706" s="96" t="s">
        <v>13430</v>
      </c>
      <c r="J2706" s="95" t="s">
        <v>5807</v>
      </c>
      <c r="K2706" s="95" t="s">
        <v>12002</v>
      </c>
      <c r="L2706" s="164">
        <v>830.23</v>
      </c>
      <c r="M2706" s="154">
        <v>913.25</v>
      </c>
      <c r="N2706" s="125">
        <f>(Combined[[#This Row],[Westlake List Price 06-01-26]]-Combined[[#This Row],[Westlake List Price 05-01-26]])/Combined[[#This Row],[Westlake List Price 05-01-26]]</f>
        <v>9.9996386543487928E-2</v>
      </c>
    </row>
    <row r="2707" spans="1:14" x14ac:dyDescent="0.3">
      <c r="A2707" s="118">
        <v>4748</v>
      </c>
      <c r="B2707" s="118" t="s">
        <v>14565</v>
      </c>
      <c r="C2707" s="118" t="s">
        <v>7328</v>
      </c>
      <c r="D2707" s="99" t="s">
        <v>13374</v>
      </c>
      <c r="E2707" s="99" t="s">
        <v>13655</v>
      </c>
      <c r="F2707" s="99">
        <v>8</v>
      </c>
      <c r="G2707" s="97" t="s">
        <v>7328</v>
      </c>
      <c r="H2707" s="97"/>
      <c r="I2707" s="96" t="s">
        <v>13430</v>
      </c>
      <c r="J2707" s="95" t="s">
        <v>5807</v>
      </c>
      <c r="K2707" s="95" t="s">
        <v>12002</v>
      </c>
      <c r="L2707" s="164">
        <v>2586.46</v>
      </c>
      <c r="M2707" s="154">
        <v>2845.11</v>
      </c>
      <c r="N2707" s="125">
        <f>(Combined[[#This Row],[Westlake List Price 06-01-26]]-Combined[[#This Row],[Westlake List Price 05-01-26]])/Combined[[#This Row],[Westlake List Price 05-01-26]]</f>
        <v>0.1000015465153144</v>
      </c>
    </row>
    <row r="2708" spans="1:14" x14ac:dyDescent="0.3">
      <c r="A2708" s="118">
        <v>4749</v>
      </c>
      <c r="B2708" s="118" t="s">
        <v>14565</v>
      </c>
      <c r="C2708" s="118" t="s">
        <v>7329</v>
      </c>
      <c r="D2708" s="99" t="s">
        <v>13374</v>
      </c>
      <c r="E2708" s="99" t="s">
        <v>13656</v>
      </c>
      <c r="F2708" s="99">
        <v>10</v>
      </c>
      <c r="G2708" s="97" t="s">
        <v>7329</v>
      </c>
      <c r="H2708" s="97"/>
      <c r="I2708" s="96" t="s">
        <v>13430</v>
      </c>
      <c r="J2708" s="95" t="s">
        <v>5807</v>
      </c>
      <c r="K2708" s="95" t="s">
        <v>12002</v>
      </c>
      <c r="L2708" s="164">
        <v>4138.3599999999997</v>
      </c>
      <c r="M2708" s="154">
        <v>4552.2</v>
      </c>
      <c r="N2708" s="125">
        <f>(Combined[[#This Row],[Westlake List Price 06-01-26]]-Combined[[#This Row],[Westlake List Price 05-01-26]])/Combined[[#This Row],[Westlake List Price 05-01-26]]</f>
        <v>0.10000096656646598</v>
      </c>
    </row>
    <row r="2709" spans="1:14" x14ac:dyDescent="0.3">
      <c r="A2709" s="118">
        <v>4750</v>
      </c>
      <c r="B2709" s="118" t="s">
        <v>14565</v>
      </c>
      <c r="C2709" s="118" t="s">
        <v>7330</v>
      </c>
      <c r="D2709" s="99" t="s">
        <v>13374</v>
      </c>
      <c r="E2709" s="99" t="s">
        <v>13657</v>
      </c>
      <c r="F2709" s="99">
        <v>12</v>
      </c>
      <c r="G2709" s="97" t="s">
        <v>7330</v>
      </c>
      <c r="H2709" s="97"/>
      <c r="I2709" s="96" t="s">
        <v>13430</v>
      </c>
      <c r="J2709" s="95" t="s">
        <v>5807</v>
      </c>
      <c r="K2709" s="95" t="s">
        <v>12002</v>
      </c>
      <c r="L2709" s="164">
        <v>7759.36</v>
      </c>
      <c r="M2709" s="154">
        <v>8535.2999999999993</v>
      </c>
      <c r="N2709" s="125">
        <f>(Combined[[#This Row],[Westlake List Price 06-01-26]]-Combined[[#This Row],[Westlake List Price 05-01-26]])/Combined[[#This Row],[Westlake List Price 05-01-26]]</f>
        <v>0.10000051550643348</v>
      </c>
    </row>
    <row r="2710" spans="1:14" x14ac:dyDescent="0.3">
      <c r="A2710" s="118">
        <v>4751</v>
      </c>
      <c r="B2710" s="118" t="s">
        <v>14565</v>
      </c>
      <c r="C2710" s="118" t="s">
        <v>7331</v>
      </c>
      <c r="D2710" s="99" t="s">
        <v>13374</v>
      </c>
      <c r="E2710" s="99" t="s">
        <v>13661</v>
      </c>
      <c r="F2710" s="99">
        <v>15</v>
      </c>
      <c r="G2710" s="97" t="s">
        <v>7331</v>
      </c>
      <c r="H2710" s="97"/>
      <c r="I2710" s="96" t="s">
        <v>13430</v>
      </c>
      <c r="J2710" s="95" t="s">
        <v>5807</v>
      </c>
      <c r="K2710" s="95" t="s">
        <v>12002</v>
      </c>
      <c r="L2710" s="164">
        <v>9699.34</v>
      </c>
      <c r="M2710" s="154">
        <v>10669.27</v>
      </c>
      <c r="N2710" s="125">
        <f>(Combined[[#This Row],[Westlake List Price 06-01-26]]-Combined[[#This Row],[Westlake List Price 05-01-26]])/Combined[[#This Row],[Westlake List Price 05-01-26]]</f>
        <v>9.999958760080585E-2</v>
      </c>
    </row>
    <row r="2711" spans="1:14" x14ac:dyDescent="0.3">
      <c r="A2711" s="118">
        <v>4753</v>
      </c>
      <c r="B2711" s="118" t="s">
        <v>16345</v>
      </c>
      <c r="C2711" s="118" t="s">
        <v>7332</v>
      </c>
      <c r="D2711" s="99" t="s">
        <v>13374</v>
      </c>
      <c r="E2711" s="99" t="s">
        <v>13653</v>
      </c>
      <c r="F2711" s="99">
        <v>4</v>
      </c>
      <c r="G2711" s="97" t="s">
        <v>7332</v>
      </c>
      <c r="H2711" s="97"/>
      <c r="I2711" s="96" t="s">
        <v>13435</v>
      </c>
      <c r="J2711" s="95" t="s">
        <v>1577</v>
      </c>
      <c r="K2711" s="95" t="s">
        <v>12002</v>
      </c>
      <c r="L2711" s="164">
        <v>166.28</v>
      </c>
      <c r="M2711" s="154">
        <v>182.91</v>
      </c>
      <c r="N2711" s="125">
        <f>(Combined[[#This Row],[Westlake List Price 06-01-26]]-Combined[[#This Row],[Westlake List Price 05-01-26]])/Combined[[#This Row],[Westlake List Price 05-01-26]]</f>
        <v>0.10001202790473897</v>
      </c>
    </row>
    <row r="2712" spans="1:14" x14ac:dyDescent="0.3">
      <c r="A2712" s="118">
        <v>4754</v>
      </c>
      <c r="B2712" s="118" t="s">
        <v>16346</v>
      </c>
      <c r="C2712" s="118" t="s">
        <v>7333</v>
      </c>
      <c r="D2712" s="99" t="s">
        <v>13374</v>
      </c>
      <c r="E2712" s="99" t="s">
        <v>13654</v>
      </c>
      <c r="F2712" s="99">
        <v>6</v>
      </c>
      <c r="G2712" s="97" t="s">
        <v>7333</v>
      </c>
      <c r="H2712" s="97"/>
      <c r="I2712" s="96" t="s">
        <v>13435</v>
      </c>
      <c r="J2712" s="95" t="s">
        <v>1578</v>
      </c>
      <c r="K2712" s="95" t="s">
        <v>12002</v>
      </c>
      <c r="L2712" s="164">
        <v>294.57</v>
      </c>
      <c r="M2712" s="154">
        <v>324.02999999999997</v>
      </c>
      <c r="N2712" s="125">
        <f>(Combined[[#This Row],[Westlake List Price 06-01-26]]-Combined[[#This Row],[Westlake List Price 05-01-26]])/Combined[[#This Row],[Westlake List Price 05-01-26]]</f>
        <v>0.10001018433649041</v>
      </c>
    </row>
    <row r="2713" spans="1:14" x14ac:dyDescent="0.3">
      <c r="A2713" s="118">
        <v>4755</v>
      </c>
      <c r="B2713" s="118" t="s">
        <v>16347</v>
      </c>
      <c r="C2713" s="118" t="s">
        <v>7334</v>
      </c>
      <c r="D2713" s="99" t="s">
        <v>13374</v>
      </c>
      <c r="E2713" s="99" t="s">
        <v>13655</v>
      </c>
      <c r="F2713" s="99">
        <v>8</v>
      </c>
      <c r="G2713" s="97" t="s">
        <v>7334</v>
      </c>
      <c r="H2713" s="97"/>
      <c r="I2713" s="96" t="s">
        <v>13435</v>
      </c>
      <c r="J2713" s="95" t="s">
        <v>5807</v>
      </c>
      <c r="K2713" s="95" t="s">
        <v>12002</v>
      </c>
      <c r="L2713" s="164">
        <v>555.01</v>
      </c>
      <c r="M2713" s="154">
        <v>610.51</v>
      </c>
      <c r="N2713" s="125">
        <f>(Combined[[#This Row],[Westlake List Price 06-01-26]]-Combined[[#This Row],[Westlake List Price 05-01-26]])/Combined[[#This Row],[Westlake List Price 05-01-26]]</f>
        <v>9.9998198230662513E-2</v>
      </c>
    </row>
    <row r="2714" spans="1:14" x14ac:dyDescent="0.3">
      <c r="A2714" s="118">
        <v>4756</v>
      </c>
      <c r="B2714" s="118" t="s">
        <v>16348</v>
      </c>
      <c r="C2714" s="118" t="s">
        <v>7335</v>
      </c>
      <c r="D2714" s="99" t="s">
        <v>13374</v>
      </c>
      <c r="E2714" s="99" t="s">
        <v>13656</v>
      </c>
      <c r="F2714" s="99">
        <v>10</v>
      </c>
      <c r="G2714" s="97" t="s">
        <v>7335</v>
      </c>
      <c r="H2714" s="97"/>
      <c r="I2714" s="96" t="s">
        <v>13435</v>
      </c>
      <c r="J2714" s="95" t="s">
        <v>1575</v>
      </c>
      <c r="K2714" s="95" t="s">
        <v>12002</v>
      </c>
      <c r="L2714" s="164">
        <v>1160.56</v>
      </c>
      <c r="M2714" s="154">
        <v>1276.6199999999999</v>
      </c>
      <c r="N2714" s="125">
        <f>(Combined[[#This Row],[Westlake List Price 06-01-26]]-Combined[[#This Row],[Westlake List Price 05-01-26]])/Combined[[#This Row],[Westlake List Price 05-01-26]]</f>
        <v>0.10000344661198038</v>
      </c>
    </row>
    <row r="2715" spans="1:14" x14ac:dyDescent="0.3">
      <c r="A2715" s="118">
        <v>4757</v>
      </c>
      <c r="B2715" s="118" t="s">
        <v>16349</v>
      </c>
      <c r="C2715" s="118" t="s">
        <v>7336</v>
      </c>
      <c r="D2715" s="99" t="s">
        <v>13374</v>
      </c>
      <c r="E2715" s="99" t="s">
        <v>13657</v>
      </c>
      <c r="F2715" s="99">
        <v>12</v>
      </c>
      <c r="G2715" s="97" t="s">
        <v>7336</v>
      </c>
      <c r="H2715" s="97"/>
      <c r="I2715" s="96" t="s">
        <v>13435</v>
      </c>
      <c r="J2715" s="95" t="s">
        <v>5807</v>
      </c>
      <c r="K2715" s="95" t="s">
        <v>12002</v>
      </c>
      <c r="L2715" s="164">
        <v>1559.7</v>
      </c>
      <c r="M2715" s="154">
        <v>1715.67</v>
      </c>
      <c r="N2715" s="125">
        <f>(Combined[[#This Row],[Westlake List Price 06-01-26]]-Combined[[#This Row],[Westlake List Price 05-01-26]])/Combined[[#This Row],[Westlake List Price 05-01-26]]</f>
        <v>0.10000000000000002</v>
      </c>
    </row>
    <row r="2716" spans="1:14" x14ac:dyDescent="0.3">
      <c r="A2716" s="118">
        <v>4758</v>
      </c>
      <c r="B2716" s="118" t="s">
        <v>16350</v>
      </c>
      <c r="C2716" s="118" t="s">
        <v>7337</v>
      </c>
      <c r="D2716" s="99" t="s">
        <v>13374</v>
      </c>
      <c r="E2716" s="99" t="s">
        <v>13661</v>
      </c>
      <c r="F2716" s="99">
        <v>15</v>
      </c>
      <c r="G2716" s="97" t="s">
        <v>7337</v>
      </c>
      <c r="H2716" s="97"/>
      <c r="I2716" s="96" t="s">
        <v>13435</v>
      </c>
      <c r="J2716" s="95" t="s">
        <v>1576</v>
      </c>
      <c r="K2716" s="95" t="s">
        <v>12002</v>
      </c>
      <c r="L2716" s="164">
        <v>3724.87</v>
      </c>
      <c r="M2716" s="154">
        <v>4097.3599999999997</v>
      </c>
      <c r="N2716" s="125">
        <f>(Combined[[#This Row],[Westlake List Price 06-01-26]]-Combined[[#This Row],[Westlake List Price 05-01-26]])/Combined[[#This Row],[Westlake List Price 05-01-26]]</f>
        <v>0.10000080539723528</v>
      </c>
    </row>
    <row r="2717" spans="1:14" x14ac:dyDescent="0.3">
      <c r="A2717" s="118">
        <v>4759</v>
      </c>
      <c r="B2717" s="118" t="s">
        <v>16351</v>
      </c>
      <c r="C2717" s="118" t="s">
        <v>7338</v>
      </c>
      <c r="D2717" s="99" t="s">
        <v>13374</v>
      </c>
      <c r="E2717" s="99" t="s">
        <v>13648</v>
      </c>
      <c r="F2717" s="99">
        <v>18</v>
      </c>
      <c r="G2717" s="97" t="s">
        <v>7338</v>
      </c>
      <c r="H2717" s="97"/>
      <c r="I2717" s="96" t="s">
        <v>13435</v>
      </c>
      <c r="J2717" s="95" t="s">
        <v>5807</v>
      </c>
      <c r="K2717" s="95" t="s">
        <v>12002</v>
      </c>
      <c r="L2717" s="164">
        <v>6066.55</v>
      </c>
      <c r="M2717" s="154">
        <v>6673.21</v>
      </c>
      <c r="N2717" s="125">
        <f>(Combined[[#This Row],[Westlake List Price 06-01-26]]-Combined[[#This Row],[Westlake List Price 05-01-26]])/Combined[[#This Row],[Westlake List Price 05-01-26]]</f>
        <v>0.10000082419167398</v>
      </c>
    </row>
    <row r="2718" spans="1:14" x14ac:dyDescent="0.3">
      <c r="A2718" s="118">
        <v>4760</v>
      </c>
      <c r="B2718" s="118" t="s">
        <v>16352</v>
      </c>
      <c r="C2718" s="118" t="s">
        <v>7339</v>
      </c>
      <c r="D2718" s="99" t="s">
        <v>13374</v>
      </c>
      <c r="E2718" s="99" t="s">
        <v>13662</v>
      </c>
      <c r="F2718" s="99">
        <v>21</v>
      </c>
      <c r="G2718" s="97" t="s">
        <v>7339</v>
      </c>
      <c r="H2718" s="97"/>
      <c r="I2718" s="96" t="s">
        <v>13435</v>
      </c>
      <c r="J2718" s="95" t="s">
        <v>5807</v>
      </c>
      <c r="K2718" s="95" t="s">
        <v>12002</v>
      </c>
      <c r="L2718" s="164">
        <v>9283.1200000000008</v>
      </c>
      <c r="M2718" s="154">
        <v>10211.43</v>
      </c>
      <c r="N2718" s="125">
        <f>(Combined[[#This Row],[Westlake List Price 06-01-26]]-Combined[[#This Row],[Westlake List Price 05-01-26]])/Combined[[#This Row],[Westlake List Price 05-01-26]]</f>
        <v>9.9999784555192581E-2</v>
      </c>
    </row>
    <row r="2719" spans="1:14" x14ac:dyDescent="0.3">
      <c r="A2719" s="118">
        <v>4761</v>
      </c>
      <c r="B2719" s="118" t="s">
        <v>14565</v>
      </c>
      <c r="C2719" s="118" t="s">
        <v>7340</v>
      </c>
      <c r="D2719" s="99" t="s">
        <v>13374</v>
      </c>
      <c r="E2719" s="99" t="s">
        <v>13650</v>
      </c>
      <c r="F2719" s="99">
        <v>24</v>
      </c>
      <c r="G2719" s="97" t="s">
        <v>7340</v>
      </c>
      <c r="H2719" s="97"/>
      <c r="I2719" s="96" t="s">
        <v>13435</v>
      </c>
      <c r="J2719" s="95" t="s">
        <v>5807</v>
      </c>
      <c r="K2719" s="95" t="s">
        <v>12002</v>
      </c>
      <c r="L2719" s="164">
        <v>13366.65</v>
      </c>
      <c r="M2719" s="154">
        <v>14703.32</v>
      </c>
      <c r="N2719" s="125">
        <f>(Combined[[#This Row],[Westlake List Price 06-01-26]]-Combined[[#This Row],[Westlake List Price 05-01-26]])/Combined[[#This Row],[Westlake List Price 05-01-26]]</f>
        <v>0.10000037406530433</v>
      </c>
    </row>
    <row r="2720" spans="1:14" x14ac:dyDescent="0.3">
      <c r="A2720" s="118">
        <v>4762</v>
      </c>
      <c r="B2720" s="118" t="s">
        <v>14565</v>
      </c>
      <c r="C2720" s="118" t="s">
        <v>7341</v>
      </c>
      <c r="D2720" s="99" t="s">
        <v>13374</v>
      </c>
      <c r="E2720" s="99" t="s">
        <v>13663</v>
      </c>
      <c r="F2720" s="99">
        <v>27</v>
      </c>
      <c r="G2720" s="97" t="s">
        <v>7341</v>
      </c>
      <c r="H2720" s="97"/>
      <c r="I2720" s="96" t="s">
        <v>13435</v>
      </c>
      <c r="J2720" s="95" t="s">
        <v>5807</v>
      </c>
      <c r="K2720" s="95" t="s">
        <v>12002</v>
      </c>
      <c r="L2720" s="164">
        <v>18421.29</v>
      </c>
      <c r="M2720" s="154">
        <v>20263.419999999998</v>
      </c>
      <c r="N2720" s="125">
        <f>(Combined[[#This Row],[Westlake List Price 06-01-26]]-Combined[[#This Row],[Westlake List Price 05-01-26]])/Combined[[#This Row],[Westlake List Price 05-01-26]]</f>
        <v>0.10000005428501464</v>
      </c>
    </row>
    <row r="2721" spans="1:14" x14ac:dyDescent="0.3">
      <c r="A2721" s="118">
        <v>4763</v>
      </c>
      <c r="B2721" s="118" t="s">
        <v>7342</v>
      </c>
      <c r="C2721" s="118" t="s">
        <v>7342</v>
      </c>
      <c r="D2721" s="99" t="s">
        <v>13374</v>
      </c>
      <c r="E2721" s="99" t="s">
        <v>13664</v>
      </c>
      <c r="F2721" s="99">
        <v>30</v>
      </c>
      <c r="G2721" s="97" t="s">
        <v>7342</v>
      </c>
      <c r="H2721" s="97"/>
      <c r="I2721" s="96" t="s">
        <v>13435</v>
      </c>
      <c r="J2721" s="95" t="s">
        <v>13363</v>
      </c>
      <c r="K2721" s="95" t="s">
        <v>12002</v>
      </c>
      <c r="L2721" s="164">
        <v>23672.13</v>
      </c>
      <c r="M2721" s="154">
        <v>26039.34</v>
      </c>
      <c r="N2721" s="125">
        <f>(Combined[[#This Row],[Westlake List Price 06-01-26]]-Combined[[#This Row],[Westlake List Price 05-01-26]])/Combined[[#This Row],[Westlake List Price 05-01-26]]</f>
        <v>9.9999873268691877E-2</v>
      </c>
    </row>
    <row r="2722" spans="1:14" x14ac:dyDescent="0.3">
      <c r="A2722" s="118">
        <v>4764</v>
      </c>
      <c r="B2722" s="118" t="s">
        <v>14565</v>
      </c>
      <c r="C2722" s="118" t="s">
        <v>7343</v>
      </c>
      <c r="D2722" s="99" t="s">
        <v>13374</v>
      </c>
      <c r="E2722" s="99" t="s">
        <v>13665</v>
      </c>
      <c r="F2722" s="99">
        <v>36</v>
      </c>
      <c r="G2722" s="97" t="s">
        <v>7343</v>
      </c>
      <c r="H2722" s="97"/>
      <c r="I2722" s="96" t="s">
        <v>13435</v>
      </c>
      <c r="J2722" s="95" t="s">
        <v>5807</v>
      </c>
      <c r="K2722" s="95" t="s">
        <v>12002</v>
      </c>
      <c r="L2722" s="164">
        <v>30300.22</v>
      </c>
      <c r="M2722" s="154">
        <v>33330.239999999998</v>
      </c>
      <c r="N2722" s="125">
        <f>(Combined[[#This Row],[Westlake List Price 06-01-26]]-Combined[[#This Row],[Westlake List Price 05-01-26]])/Combined[[#This Row],[Westlake List Price 05-01-26]]</f>
        <v>9.9999933993878479E-2</v>
      </c>
    </row>
    <row r="2723" spans="1:14" x14ac:dyDescent="0.3">
      <c r="A2723" s="118">
        <v>4766</v>
      </c>
      <c r="B2723" s="118" t="s">
        <v>16353</v>
      </c>
      <c r="C2723" s="118" t="s">
        <v>7344</v>
      </c>
      <c r="D2723" s="99" t="s">
        <v>13374</v>
      </c>
      <c r="E2723" s="99" t="s">
        <v>13653</v>
      </c>
      <c r="F2723" s="99" t="s">
        <v>12071</v>
      </c>
      <c r="G2723" s="97" t="s">
        <v>7344</v>
      </c>
      <c r="H2723" s="97"/>
      <c r="I2723" s="96" t="s">
        <v>13432</v>
      </c>
      <c r="J2723" s="95" t="s">
        <v>1900</v>
      </c>
      <c r="K2723" s="95" t="s">
        <v>12002</v>
      </c>
      <c r="L2723" s="164">
        <v>106.55</v>
      </c>
      <c r="M2723" s="154">
        <v>117.21</v>
      </c>
      <c r="N2723" s="125">
        <f>(Combined[[#This Row],[Westlake List Price 06-01-26]]-Combined[[#This Row],[Westlake List Price 05-01-26]])/Combined[[#This Row],[Westlake List Price 05-01-26]]</f>
        <v>0.10004692632566867</v>
      </c>
    </row>
    <row r="2724" spans="1:14" x14ac:dyDescent="0.3">
      <c r="A2724" s="118">
        <v>4767</v>
      </c>
      <c r="B2724" s="118" t="s">
        <v>16354</v>
      </c>
      <c r="C2724" s="118" t="s">
        <v>7345</v>
      </c>
      <c r="D2724" s="99" t="s">
        <v>13374</v>
      </c>
      <c r="E2724" s="99" t="s">
        <v>13654</v>
      </c>
      <c r="F2724" s="99" t="s">
        <v>12075</v>
      </c>
      <c r="G2724" s="97" t="s">
        <v>7345</v>
      </c>
      <c r="H2724" s="97"/>
      <c r="I2724" s="96" t="s">
        <v>13432</v>
      </c>
      <c r="J2724" s="95" t="s">
        <v>1901</v>
      </c>
      <c r="K2724" s="95" t="s">
        <v>12002</v>
      </c>
      <c r="L2724" s="164">
        <v>246.15</v>
      </c>
      <c r="M2724" s="154">
        <v>270.77</v>
      </c>
      <c r="N2724" s="125">
        <f>(Combined[[#This Row],[Westlake List Price 06-01-26]]-Combined[[#This Row],[Westlake List Price 05-01-26]])/Combined[[#This Row],[Westlake List Price 05-01-26]]</f>
        <v>0.10002031281738767</v>
      </c>
    </row>
    <row r="2725" spans="1:14" x14ac:dyDescent="0.3">
      <c r="A2725" s="118">
        <v>4768</v>
      </c>
      <c r="B2725" s="118" t="s">
        <v>16355</v>
      </c>
      <c r="C2725" s="118" t="s">
        <v>7346</v>
      </c>
      <c r="D2725" s="99" t="s">
        <v>13374</v>
      </c>
      <c r="E2725" s="99" t="s">
        <v>13655</v>
      </c>
      <c r="F2725" s="99" t="s">
        <v>12077</v>
      </c>
      <c r="G2725" s="97" t="s">
        <v>7346</v>
      </c>
      <c r="H2725" s="97"/>
      <c r="I2725" s="96" t="s">
        <v>13432</v>
      </c>
      <c r="J2725" s="95" t="s">
        <v>1902</v>
      </c>
      <c r="K2725" s="95" t="s">
        <v>12002</v>
      </c>
      <c r="L2725" s="164">
        <v>364.94</v>
      </c>
      <c r="M2725" s="154">
        <v>401.43</v>
      </c>
      <c r="N2725" s="125">
        <f>(Combined[[#This Row],[Westlake List Price 06-01-26]]-Combined[[#This Row],[Westlake List Price 05-01-26]])/Combined[[#This Row],[Westlake List Price 05-01-26]]</f>
        <v>9.9989039294130569E-2</v>
      </c>
    </row>
    <row r="2726" spans="1:14" x14ac:dyDescent="0.3">
      <c r="A2726" s="118">
        <v>4769</v>
      </c>
      <c r="B2726" s="118" t="s">
        <v>16356</v>
      </c>
      <c r="C2726" s="118" t="s">
        <v>7347</v>
      </c>
      <c r="D2726" s="99" t="s">
        <v>13374</v>
      </c>
      <c r="E2726" s="99" t="s">
        <v>13656</v>
      </c>
      <c r="F2726" s="99">
        <v>10</v>
      </c>
      <c r="G2726" s="97" t="s">
        <v>7347</v>
      </c>
      <c r="H2726" s="97"/>
      <c r="I2726" s="96" t="s">
        <v>13432</v>
      </c>
      <c r="J2726" s="95" t="s">
        <v>1896</v>
      </c>
      <c r="K2726" s="95" t="s">
        <v>12002</v>
      </c>
      <c r="L2726" s="164">
        <v>703.13</v>
      </c>
      <c r="M2726" s="154">
        <v>773.44</v>
      </c>
      <c r="N2726" s="125">
        <f>(Combined[[#This Row],[Westlake List Price 06-01-26]]-Combined[[#This Row],[Westlake List Price 05-01-26]])/Combined[[#This Row],[Westlake List Price 05-01-26]]</f>
        <v>9.9995733363673941E-2</v>
      </c>
    </row>
    <row r="2727" spans="1:14" x14ac:dyDescent="0.3">
      <c r="A2727" s="118">
        <v>4770</v>
      </c>
      <c r="B2727" s="118" t="s">
        <v>16357</v>
      </c>
      <c r="C2727" s="118" t="s">
        <v>7348</v>
      </c>
      <c r="D2727" s="99" t="s">
        <v>13374</v>
      </c>
      <c r="E2727" s="99" t="s">
        <v>13657</v>
      </c>
      <c r="F2727" s="99">
        <v>12</v>
      </c>
      <c r="G2727" s="97" t="s">
        <v>7348</v>
      </c>
      <c r="H2727" s="97"/>
      <c r="I2727" s="96" t="s">
        <v>13432</v>
      </c>
      <c r="J2727" s="95" t="s">
        <v>1897</v>
      </c>
      <c r="K2727" s="95" t="s">
        <v>12002</v>
      </c>
      <c r="L2727" s="164">
        <v>1106.07</v>
      </c>
      <c r="M2727" s="154">
        <v>1216.68</v>
      </c>
      <c r="N2727" s="125">
        <f>(Combined[[#This Row],[Westlake List Price 06-01-26]]-Combined[[#This Row],[Westlake List Price 05-01-26]])/Combined[[#This Row],[Westlake List Price 05-01-26]]</f>
        <v>0.10000271230573123</v>
      </c>
    </row>
    <row r="2728" spans="1:14" x14ac:dyDescent="0.3">
      <c r="A2728" s="118">
        <v>4771</v>
      </c>
      <c r="B2728" s="118" t="s">
        <v>16358</v>
      </c>
      <c r="C2728" s="118" t="s">
        <v>7349</v>
      </c>
      <c r="D2728" s="99" t="s">
        <v>13374</v>
      </c>
      <c r="E2728" s="99" t="s">
        <v>13661</v>
      </c>
      <c r="F2728" s="99">
        <v>15</v>
      </c>
      <c r="G2728" s="97" t="s">
        <v>7349</v>
      </c>
      <c r="H2728" s="97"/>
      <c r="I2728" s="96" t="s">
        <v>13432</v>
      </c>
      <c r="J2728" s="95" t="s">
        <v>1898</v>
      </c>
      <c r="K2728" s="95" t="s">
        <v>12002</v>
      </c>
      <c r="L2728" s="164">
        <v>1840.25</v>
      </c>
      <c r="M2728" s="154">
        <v>2024.28</v>
      </c>
      <c r="N2728" s="125">
        <f>(Combined[[#This Row],[Westlake List Price 06-01-26]]-Combined[[#This Row],[Westlake List Price 05-01-26]])/Combined[[#This Row],[Westlake List Price 05-01-26]]</f>
        <v>0.10000271702214372</v>
      </c>
    </row>
    <row r="2729" spans="1:14" x14ac:dyDescent="0.3">
      <c r="A2729" s="118">
        <v>4772</v>
      </c>
      <c r="B2729" s="118" t="s">
        <v>16359</v>
      </c>
      <c r="C2729" s="118" t="s">
        <v>7350</v>
      </c>
      <c r="D2729" s="99" t="s">
        <v>13374</v>
      </c>
      <c r="E2729" s="99" t="s">
        <v>13648</v>
      </c>
      <c r="F2729" s="99">
        <v>18</v>
      </c>
      <c r="G2729" s="97" t="s">
        <v>7350</v>
      </c>
      <c r="H2729" s="97"/>
      <c r="I2729" s="96" t="s">
        <v>13432</v>
      </c>
      <c r="J2729" s="95" t="s">
        <v>1899</v>
      </c>
      <c r="K2729" s="95" t="s">
        <v>12002</v>
      </c>
      <c r="L2729" s="164">
        <v>2768.04</v>
      </c>
      <c r="M2729" s="154">
        <v>3044.84</v>
      </c>
      <c r="N2729" s="125">
        <f>(Combined[[#This Row],[Westlake List Price 06-01-26]]-Combined[[#This Row],[Westlake List Price 05-01-26]])/Combined[[#This Row],[Westlake List Price 05-01-26]]</f>
        <v>9.9998554934177322E-2</v>
      </c>
    </row>
    <row r="2730" spans="1:14" x14ac:dyDescent="0.3">
      <c r="A2730" s="118">
        <v>4773</v>
      </c>
      <c r="B2730" s="118" t="s">
        <v>16360</v>
      </c>
      <c r="C2730" s="118" t="s">
        <v>7551</v>
      </c>
      <c r="D2730" s="99" t="s">
        <v>13374</v>
      </c>
      <c r="E2730" s="99" t="s">
        <v>13662</v>
      </c>
      <c r="F2730" s="99">
        <v>21</v>
      </c>
      <c r="G2730" s="97" t="s">
        <v>7551</v>
      </c>
      <c r="H2730" s="97"/>
      <c r="I2730" s="96" t="s">
        <v>13432</v>
      </c>
      <c r="J2730" s="95" t="s">
        <v>5807</v>
      </c>
      <c r="K2730" s="95" t="s">
        <v>12002</v>
      </c>
      <c r="L2730" s="164">
        <v>6473.91</v>
      </c>
      <c r="M2730" s="154">
        <v>7121.3</v>
      </c>
      <c r="N2730" s="125">
        <f>(Combined[[#This Row],[Westlake List Price 06-01-26]]-Combined[[#This Row],[Westlake List Price 05-01-26]])/Combined[[#This Row],[Westlake List Price 05-01-26]]</f>
        <v>9.9999845533842821E-2</v>
      </c>
    </row>
    <row r="2731" spans="1:14" x14ac:dyDescent="0.3">
      <c r="A2731" s="118">
        <v>4774</v>
      </c>
      <c r="B2731" s="118" t="s">
        <v>16361</v>
      </c>
      <c r="C2731" s="118" t="s">
        <v>7552</v>
      </c>
      <c r="D2731" s="99" t="s">
        <v>13374</v>
      </c>
      <c r="E2731" s="99" t="s">
        <v>13650</v>
      </c>
      <c r="F2731" s="99">
        <v>24</v>
      </c>
      <c r="G2731" s="97" t="s">
        <v>7552</v>
      </c>
      <c r="H2731" s="97"/>
      <c r="I2731" s="96" t="s">
        <v>13432</v>
      </c>
      <c r="J2731" s="95" t="s">
        <v>5807</v>
      </c>
      <c r="K2731" s="95" t="s">
        <v>12002</v>
      </c>
      <c r="L2731" s="164">
        <v>7477.17</v>
      </c>
      <c r="M2731" s="154">
        <v>8224.89</v>
      </c>
      <c r="N2731" s="125">
        <f>(Combined[[#This Row],[Westlake List Price 06-01-26]]-Combined[[#This Row],[Westlake List Price 05-01-26]])/Combined[[#This Row],[Westlake List Price 05-01-26]]</f>
        <v>0.10000040122131761</v>
      </c>
    </row>
    <row r="2732" spans="1:14" x14ac:dyDescent="0.3">
      <c r="A2732" s="118">
        <v>4775</v>
      </c>
      <c r="B2732" s="118" t="s">
        <v>14565</v>
      </c>
      <c r="C2732" s="118" t="s">
        <v>7553</v>
      </c>
      <c r="D2732" s="99" t="s">
        <v>13374</v>
      </c>
      <c r="E2732" s="99" t="s">
        <v>13663</v>
      </c>
      <c r="F2732" s="99">
        <v>27</v>
      </c>
      <c r="G2732" s="97" t="s">
        <v>7553</v>
      </c>
      <c r="H2732" s="97"/>
      <c r="I2732" s="96" t="s">
        <v>13432</v>
      </c>
      <c r="J2732" s="95" t="s">
        <v>5807</v>
      </c>
      <c r="K2732" s="95" t="s">
        <v>12002</v>
      </c>
      <c r="L2732" s="164">
        <v>12544.19</v>
      </c>
      <c r="M2732" s="154">
        <v>13798.61</v>
      </c>
      <c r="N2732" s="125">
        <f>(Combined[[#This Row],[Westlake List Price 06-01-26]]-Combined[[#This Row],[Westlake List Price 05-01-26]])/Combined[[#This Row],[Westlake List Price 05-01-26]]</f>
        <v>0.10000007971818028</v>
      </c>
    </row>
    <row r="2733" spans="1:14" x14ac:dyDescent="0.3">
      <c r="A2733" s="118">
        <v>4776</v>
      </c>
      <c r="B2733" s="118" t="s">
        <v>7554</v>
      </c>
      <c r="C2733" s="118" t="s">
        <v>7554</v>
      </c>
      <c r="D2733" s="99" t="s">
        <v>13374</v>
      </c>
      <c r="E2733" s="99" t="s">
        <v>13664</v>
      </c>
      <c r="F2733" s="99">
        <v>30</v>
      </c>
      <c r="G2733" s="97" t="s">
        <v>7554</v>
      </c>
      <c r="H2733" s="97"/>
      <c r="I2733" s="96" t="s">
        <v>13432</v>
      </c>
      <c r="J2733" s="95" t="s">
        <v>13367</v>
      </c>
      <c r="K2733" s="95" t="s">
        <v>12002</v>
      </c>
      <c r="L2733" s="164">
        <v>16119.81</v>
      </c>
      <c r="M2733" s="154">
        <v>17731.79</v>
      </c>
      <c r="N2733" s="125">
        <f>(Combined[[#This Row],[Westlake List Price 06-01-26]]-Combined[[#This Row],[Westlake List Price 05-01-26]])/Combined[[#This Row],[Westlake List Price 05-01-26]]</f>
        <v>9.9999937964529453E-2</v>
      </c>
    </row>
    <row r="2734" spans="1:14" x14ac:dyDescent="0.3">
      <c r="A2734" s="118">
        <v>4777</v>
      </c>
      <c r="B2734" s="118" t="s">
        <v>14565</v>
      </c>
      <c r="C2734" s="118" t="s">
        <v>7555</v>
      </c>
      <c r="D2734" s="99" t="s">
        <v>13374</v>
      </c>
      <c r="E2734" s="99" t="s">
        <v>13665</v>
      </c>
      <c r="F2734" s="99">
        <v>36</v>
      </c>
      <c r="G2734" s="97" t="s">
        <v>7555</v>
      </c>
      <c r="H2734" s="97"/>
      <c r="I2734" s="96" t="s">
        <v>13432</v>
      </c>
      <c r="J2734" s="95" t="s">
        <v>5807</v>
      </c>
      <c r="K2734" s="95" t="s">
        <v>12002</v>
      </c>
      <c r="L2734" s="164">
        <v>20633.29</v>
      </c>
      <c r="M2734" s="154">
        <v>22696.62</v>
      </c>
      <c r="N2734" s="125">
        <f>(Combined[[#This Row],[Westlake List Price 06-01-26]]-Combined[[#This Row],[Westlake List Price 05-01-26]])/Combined[[#This Row],[Westlake List Price 05-01-26]]</f>
        <v>0.10000004846536825</v>
      </c>
    </row>
    <row r="2735" spans="1:14" x14ac:dyDescent="0.3">
      <c r="A2735" s="118">
        <v>4779</v>
      </c>
      <c r="B2735" s="118" t="s">
        <v>16362</v>
      </c>
      <c r="C2735" s="118" t="s">
        <v>7556</v>
      </c>
      <c r="D2735" s="99" t="s">
        <v>13374</v>
      </c>
      <c r="E2735" s="99" t="s">
        <v>13653</v>
      </c>
      <c r="F2735" s="99" t="s">
        <v>12071</v>
      </c>
      <c r="G2735" s="97" t="s">
        <v>7556</v>
      </c>
      <c r="H2735" s="97"/>
      <c r="I2735" s="96" t="s">
        <v>13459</v>
      </c>
      <c r="J2735" s="95" t="s">
        <v>1711</v>
      </c>
      <c r="K2735" s="95" t="s">
        <v>12002</v>
      </c>
      <c r="L2735" s="164">
        <v>129.74</v>
      </c>
      <c r="M2735" s="154">
        <v>142.71</v>
      </c>
      <c r="N2735" s="125">
        <f>(Combined[[#This Row],[Westlake List Price 06-01-26]]-Combined[[#This Row],[Westlake List Price 05-01-26]])/Combined[[#This Row],[Westlake List Price 05-01-26]]</f>
        <v>9.9969169107445646E-2</v>
      </c>
    </row>
    <row r="2736" spans="1:14" x14ac:dyDescent="0.3">
      <c r="A2736" s="118">
        <v>4780</v>
      </c>
      <c r="B2736" s="118" t="s">
        <v>16363</v>
      </c>
      <c r="C2736" s="118" t="s">
        <v>7557</v>
      </c>
      <c r="D2736" s="99" t="s">
        <v>13374</v>
      </c>
      <c r="E2736" s="99" t="s">
        <v>13654</v>
      </c>
      <c r="F2736" s="99" t="s">
        <v>12075</v>
      </c>
      <c r="G2736" s="97" t="s">
        <v>7557</v>
      </c>
      <c r="H2736" s="97"/>
      <c r="I2736" s="96" t="s">
        <v>13459</v>
      </c>
      <c r="J2736" s="95" t="s">
        <v>1712</v>
      </c>
      <c r="K2736" s="95" t="s">
        <v>12002</v>
      </c>
      <c r="L2736" s="164">
        <v>366.72</v>
      </c>
      <c r="M2736" s="154">
        <v>403.39</v>
      </c>
      <c r="N2736" s="125">
        <f>(Combined[[#This Row],[Westlake List Price 06-01-26]]-Combined[[#This Row],[Westlake List Price 05-01-26]])/Combined[[#This Row],[Westlake List Price 05-01-26]]</f>
        <v>9.9994546247818381E-2</v>
      </c>
    </row>
    <row r="2737" spans="1:14" x14ac:dyDescent="0.3">
      <c r="A2737" s="118">
        <v>4781</v>
      </c>
      <c r="B2737" s="118" t="s">
        <v>16364</v>
      </c>
      <c r="C2737" s="118" t="s">
        <v>7558</v>
      </c>
      <c r="D2737" s="99" t="s">
        <v>13374</v>
      </c>
      <c r="E2737" s="99" t="s">
        <v>13655</v>
      </c>
      <c r="F2737" s="99" t="s">
        <v>12077</v>
      </c>
      <c r="G2737" s="97" t="s">
        <v>7558</v>
      </c>
      <c r="H2737" s="97"/>
      <c r="I2737" s="96" t="s">
        <v>13459</v>
      </c>
      <c r="J2737" s="95" t="s">
        <v>1714</v>
      </c>
      <c r="K2737" s="95" t="s">
        <v>12002</v>
      </c>
      <c r="L2737" s="164">
        <v>444.73</v>
      </c>
      <c r="M2737" s="154">
        <v>489.2</v>
      </c>
      <c r="N2737" s="125">
        <f>(Combined[[#This Row],[Westlake List Price 06-01-26]]-Combined[[#This Row],[Westlake List Price 05-01-26]])/Combined[[#This Row],[Westlake List Price 05-01-26]]</f>
        <v>9.9993254334090273E-2</v>
      </c>
    </row>
    <row r="2738" spans="1:14" x14ac:dyDescent="0.3">
      <c r="A2738" s="118">
        <v>4782</v>
      </c>
      <c r="B2738" s="118" t="s">
        <v>16365</v>
      </c>
      <c r="C2738" s="118" t="s">
        <v>7559</v>
      </c>
      <c r="D2738" s="99" t="s">
        <v>13374</v>
      </c>
      <c r="E2738" s="99" t="s">
        <v>13656</v>
      </c>
      <c r="F2738" s="99">
        <v>10</v>
      </c>
      <c r="G2738" s="97" t="s">
        <v>7559</v>
      </c>
      <c r="H2738" s="97"/>
      <c r="I2738" s="96" t="s">
        <v>13459</v>
      </c>
      <c r="J2738" s="95" t="s">
        <v>1689</v>
      </c>
      <c r="K2738" s="95" t="s">
        <v>12002</v>
      </c>
      <c r="L2738" s="164">
        <v>653.07000000000005</v>
      </c>
      <c r="M2738" s="154">
        <v>718.38</v>
      </c>
      <c r="N2738" s="125">
        <f>(Combined[[#This Row],[Westlake List Price 06-01-26]]-Combined[[#This Row],[Westlake List Price 05-01-26]])/Combined[[#This Row],[Westlake List Price 05-01-26]]</f>
        <v>0.10000459368827222</v>
      </c>
    </row>
    <row r="2739" spans="1:14" x14ac:dyDescent="0.3">
      <c r="A2739" s="118">
        <v>4783</v>
      </c>
      <c r="B2739" s="118" t="s">
        <v>16366</v>
      </c>
      <c r="C2739" s="118" t="s">
        <v>7560</v>
      </c>
      <c r="D2739" s="99" t="s">
        <v>13374</v>
      </c>
      <c r="E2739" s="99" t="s">
        <v>13657</v>
      </c>
      <c r="F2739" s="99">
        <v>12</v>
      </c>
      <c r="G2739" s="97" t="s">
        <v>7560</v>
      </c>
      <c r="H2739" s="97"/>
      <c r="I2739" s="96" t="s">
        <v>13459</v>
      </c>
      <c r="J2739" s="95" t="s">
        <v>1693</v>
      </c>
      <c r="K2739" s="95" t="s">
        <v>12002</v>
      </c>
      <c r="L2739" s="164">
        <v>948.02</v>
      </c>
      <c r="M2739" s="154">
        <v>1042.82</v>
      </c>
      <c r="N2739" s="125">
        <f>(Combined[[#This Row],[Westlake List Price 06-01-26]]-Combined[[#This Row],[Westlake List Price 05-01-26]])/Combined[[#This Row],[Westlake List Price 05-01-26]]</f>
        <v>9.9997890339866197E-2</v>
      </c>
    </row>
    <row r="2740" spans="1:14" x14ac:dyDescent="0.3">
      <c r="A2740" s="118">
        <v>4784</v>
      </c>
      <c r="B2740" s="118" t="s">
        <v>16367</v>
      </c>
      <c r="C2740" s="118" t="s">
        <v>7561</v>
      </c>
      <c r="D2740" s="99" t="s">
        <v>13374</v>
      </c>
      <c r="E2740" s="99" t="s">
        <v>13661</v>
      </c>
      <c r="F2740" s="99">
        <v>15</v>
      </c>
      <c r="G2740" s="97" t="s">
        <v>7561</v>
      </c>
      <c r="H2740" s="97"/>
      <c r="I2740" s="96" t="s">
        <v>13459</v>
      </c>
      <c r="J2740" s="95" t="s">
        <v>1698</v>
      </c>
      <c r="K2740" s="95" t="s">
        <v>12002</v>
      </c>
      <c r="L2740" s="164">
        <v>1961.24</v>
      </c>
      <c r="M2740" s="154">
        <v>2157.36</v>
      </c>
      <c r="N2740" s="125">
        <f>(Combined[[#This Row],[Westlake List Price 06-01-26]]-Combined[[#This Row],[Westlake List Price 05-01-26]])/Combined[[#This Row],[Westlake List Price 05-01-26]]</f>
        <v>9.9997960473985903E-2</v>
      </c>
    </row>
    <row r="2741" spans="1:14" x14ac:dyDescent="0.3">
      <c r="A2741" s="118">
        <v>4785</v>
      </c>
      <c r="B2741" s="118" t="s">
        <v>16368</v>
      </c>
      <c r="C2741" s="118" t="s">
        <v>7562</v>
      </c>
      <c r="D2741" s="99" t="s">
        <v>13374</v>
      </c>
      <c r="E2741" s="99" t="s">
        <v>13648</v>
      </c>
      <c r="F2741" s="99">
        <v>18</v>
      </c>
      <c r="G2741" s="97" t="s">
        <v>7562</v>
      </c>
      <c r="H2741" s="97"/>
      <c r="I2741" s="96" t="s">
        <v>13459</v>
      </c>
      <c r="J2741" s="95" t="s">
        <v>1704</v>
      </c>
      <c r="K2741" s="95" t="s">
        <v>12002</v>
      </c>
      <c r="L2741" s="164">
        <v>4174.42</v>
      </c>
      <c r="M2741" s="154">
        <v>4591.8599999999997</v>
      </c>
      <c r="N2741" s="125">
        <f>(Combined[[#This Row],[Westlake List Price 06-01-26]]-Combined[[#This Row],[Westlake List Price 05-01-26]])/Combined[[#This Row],[Westlake List Price 05-01-26]]</f>
        <v>9.9999520891524959E-2</v>
      </c>
    </row>
    <row r="2742" spans="1:14" x14ac:dyDescent="0.3">
      <c r="A2742" s="118">
        <v>4786</v>
      </c>
      <c r="B2742" s="118" t="s">
        <v>14565</v>
      </c>
      <c r="C2742" s="118" t="s">
        <v>7563</v>
      </c>
      <c r="D2742" s="99" t="s">
        <v>13374</v>
      </c>
      <c r="E2742" s="99" t="s">
        <v>13662</v>
      </c>
      <c r="F2742" s="99">
        <v>21</v>
      </c>
      <c r="G2742" s="97" t="s">
        <v>7563</v>
      </c>
      <c r="H2742" s="97"/>
      <c r="I2742" s="96" t="s">
        <v>13459</v>
      </c>
      <c r="J2742" s="95" t="s">
        <v>5807</v>
      </c>
      <c r="K2742" s="95" t="s">
        <v>12002</v>
      </c>
      <c r="L2742" s="164">
        <v>7671.83</v>
      </c>
      <c r="M2742" s="154">
        <v>8439.01</v>
      </c>
      <c r="N2742" s="125">
        <f>(Combined[[#This Row],[Westlake List Price 06-01-26]]-Combined[[#This Row],[Westlake List Price 05-01-26]])/Combined[[#This Row],[Westlake List Price 05-01-26]]</f>
        <v>9.999960895900982E-2</v>
      </c>
    </row>
    <row r="2743" spans="1:14" x14ac:dyDescent="0.3">
      <c r="A2743" s="118">
        <v>4787</v>
      </c>
      <c r="B2743" s="118" t="s">
        <v>16369</v>
      </c>
      <c r="C2743" s="118" t="s">
        <v>7564</v>
      </c>
      <c r="D2743" s="99" t="s">
        <v>13374</v>
      </c>
      <c r="E2743" s="99" t="s">
        <v>13650</v>
      </c>
      <c r="F2743" s="99">
        <v>24</v>
      </c>
      <c r="G2743" s="97" t="s">
        <v>7564</v>
      </c>
      <c r="H2743" s="97"/>
      <c r="I2743" s="96" t="s">
        <v>13459</v>
      </c>
      <c r="J2743" s="95" t="s">
        <v>5807</v>
      </c>
      <c r="K2743" s="95" t="s">
        <v>12002</v>
      </c>
      <c r="L2743" s="164">
        <v>11176.67</v>
      </c>
      <c r="M2743" s="154">
        <v>12294.34</v>
      </c>
      <c r="N2743" s="125">
        <f>(Combined[[#This Row],[Westlake List Price 06-01-26]]-Combined[[#This Row],[Westlake List Price 05-01-26]])/Combined[[#This Row],[Westlake List Price 05-01-26]]</f>
        <v>0.10000026841626353</v>
      </c>
    </row>
    <row r="2744" spans="1:14" x14ac:dyDescent="0.3">
      <c r="A2744" s="118">
        <v>4788</v>
      </c>
      <c r="B2744" s="118" t="s">
        <v>14565</v>
      </c>
      <c r="C2744" s="118" t="s">
        <v>7565</v>
      </c>
      <c r="D2744" s="99" t="s">
        <v>13374</v>
      </c>
      <c r="E2744" s="99" t="s">
        <v>13663</v>
      </c>
      <c r="F2744" s="99">
        <v>27</v>
      </c>
      <c r="G2744" s="97" t="s">
        <v>7565</v>
      </c>
      <c r="H2744" s="97"/>
      <c r="I2744" s="96" t="s">
        <v>13459</v>
      </c>
      <c r="J2744" s="95" t="s">
        <v>5807</v>
      </c>
      <c r="K2744" s="95" t="s">
        <v>12002</v>
      </c>
      <c r="L2744" s="164">
        <v>12544.19</v>
      </c>
      <c r="M2744" s="154">
        <v>13798.61</v>
      </c>
      <c r="N2744" s="125">
        <f>(Combined[[#This Row],[Westlake List Price 06-01-26]]-Combined[[#This Row],[Westlake List Price 05-01-26]])/Combined[[#This Row],[Westlake List Price 05-01-26]]</f>
        <v>0.10000007971818028</v>
      </c>
    </row>
    <row r="2745" spans="1:14" x14ac:dyDescent="0.3">
      <c r="A2745" s="118">
        <v>4789</v>
      </c>
      <c r="B2745" s="118" t="s">
        <v>14565</v>
      </c>
      <c r="C2745" s="118" t="s">
        <v>7566</v>
      </c>
      <c r="D2745" s="99" t="s">
        <v>13374</v>
      </c>
      <c r="E2745" s="99" t="s">
        <v>13664</v>
      </c>
      <c r="F2745" s="99">
        <v>30</v>
      </c>
      <c r="G2745" s="97" t="s">
        <v>7566</v>
      </c>
      <c r="H2745" s="97"/>
      <c r="I2745" s="96" t="s">
        <v>13459</v>
      </c>
      <c r="J2745" s="95" t="s">
        <v>5807</v>
      </c>
      <c r="K2745" s="95" t="s">
        <v>12002</v>
      </c>
      <c r="L2745" s="164">
        <v>16119.81</v>
      </c>
      <c r="M2745" s="154">
        <v>17731.79</v>
      </c>
      <c r="N2745" s="125">
        <f>(Combined[[#This Row],[Westlake List Price 06-01-26]]-Combined[[#This Row],[Westlake List Price 05-01-26]])/Combined[[#This Row],[Westlake List Price 05-01-26]]</f>
        <v>9.9999937964529453E-2</v>
      </c>
    </row>
    <row r="2746" spans="1:14" x14ac:dyDescent="0.3">
      <c r="A2746" s="118">
        <v>4790</v>
      </c>
      <c r="B2746" s="118" t="s">
        <v>14565</v>
      </c>
      <c r="C2746" s="118" t="s">
        <v>7567</v>
      </c>
      <c r="D2746" s="99" t="s">
        <v>13374</v>
      </c>
      <c r="E2746" s="99" t="s">
        <v>13665</v>
      </c>
      <c r="F2746" s="99">
        <v>36</v>
      </c>
      <c r="G2746" s="97" t="s">
        <v>7567</v>
      </c>
      <c r="H2746" s="97"/>
      <c r="I2746" s="96" t="s">
        <v>13459</v>
      </c>
      <c r="J2746" s="95" t="s">
        <v>5807</v>
      </c>
      <c r="K2746" s="95" t="s">
        <v>12002</v>
      </c>
      <c r="L2746" s="164">
        <v>21593.83</v>
      </c>
      <c r="M2746" s="154">
        <v>23753.21</v>
      </c>
      <c r="N2746" s="125">
        <f>(Combined[[#This Row],[Westlake List Price 06-01-26]]-Combined[[#This Row],[Westlake List Price 05-01-26]])/Combined[[#This Row],[Westlake List Price 05-01-26]]</f>
        <v>9.9999861071426291E-2</v>
      </c>
    </row>
    <row r="2747" spans="1:14" x14ac:dyDescent="0.3">
      <c r="A2747" s="118">
        <v>4792</v>
      </c>
      <c r="B2747" s="118" t="s">
        <v>16370</v>
      </c>
      <c r="C2747" s="118" t="s">
        <v>7569</v>
      </c>
      <c r="D2747" s="99" t="s">
        <v>13374</v>
      </c>
      <c r="E2747" s="99" t="s">
        <v>13653</v>
      </c>
      <c r="F2747" s="99" t="s">
        <v>12071</v>
      </c>
      <c r="G2747" s="97" t="s">
        <v>7569</v>
      </c>
      <c r="H2747" s="97"/>
      <c r="I2747" s="96" t="s">
        <v>13430</v>
      </c>
      <c r="J2747" s="95" t="s">
        <v>1735</v>
      </c>
      <c r="K2747" s="95" t="s">
        <v>12002</v>
      </c>
      <c r="L2747" s="164">
        <v>149.61000000000001</v>
      </c>
      <c r="M2747" s="154">
        <v>164.57</v>
      </c>
      <c r="N2747" s="125">
        <f>(Combined[[#This Row],[Westlake List Price 06-01-26]]-Combined[[#This Row],[Westlake List Price 05-01-26]])/Combined[[#This Row],[Westlake List Price 05-01-26]]</f>
        <v>9.9993315954815712E-2</v>
      </c>
    </row>
    <row r="2748" spans="1:14" x14ac:dyDescent="0.3">
      <c r="A2748" s="118">
        <v>4793</v>
      </c>
      <c r="B2748" s="118" t="s">
        <v>16371</v>
      </c>
      <c r="C2748" s="118" t="s">
        <v>7570</v>
      </c>
      <c r="D2748" s="99" t="s">
        <v>13374</v>
      </c>
      <c r="E2748" s="99" t="s">
        <v>13654</v>
      </c>
      <c r="F2748" s="99" t="s">
        <v>12075</v>
      </c>
      <c r="G2748" s="97" t="s">
        <v>7570</v>
      </c>
      <c r="H2748" s="97"/>
      <c r="I2748" s="96" t="s">
        <v>13430</v>
      </c>
      <c r="J2748" s="95" t="s">
        <v>1736</v>
      </c>
      <c r="K2748" s="95" t="s">
        <v>12002</v>
      </c>
      <c r="L2748" s="164">
        <v>282.18</v>
      </c>
      <c r="M2748" s="154">
        <v>310.39999999999998</v>
      </c>
      <c r="N2748" s="125">
        <f>(Combined[[#This Row],[Westlake List Price 06-01-26]]-Combined[[#This Row],[Westlake List Price 05-01-26]])/Combined[[#This Row],[Westlake List Price 05-01-26]]</f>
        <v>0.10000708767453388</v>
      </c>
    </row>
    <row r="2749" spans="1:14" x14ac:dyDescent="0.3">
      <c r="A2749" s="118">
        <v>4794</v>
      </c>
      <c r="B2749" s="118" t="s">
        <v>16372</v>
      </c>
      <c r="C2749" s="118" t="s">
        <v>7856</v>
      </c>
      <c r="D2749" s="99" t="s">
        <v>13374</v>
      </c>
      <c r="E2749" s="99" t="s">
        <v>13655</v>
      </c>
      <c r="F2749" s="99" t="s">
        <v>12077</v>
      </c>
      <c r="G2749" s="97" t="s">
        <v>7856</v>
      </c>
      <c r="H2749" s="97"/>
      <c r="I2749" s="96" t="s">
        <v>13430</v>
      </c>
      <c r="J2749" s="95" t="s">
        <v>1738</v>
      </c>
      <c r="K2749" s="95" t="s">
        <v>12002</v>
      </c>
      <c r="L2749" s="164">
        <v>541.29999999999995</v>
      </c>
      <c r="M2749" s="154">
        <v>595.42999999999995</v>
      </c>
      <c r="N2749" s="125">
        <f>(Combined[[#This Row],[Westlake List Price 06-01-26]]-Combined[[#This Row],[Westlake List Price 05-01-26]])/Combined[[#This Row],[Westlake List Price 05-01-26]]</f>
        <v>0.1</v>
      </c>
    </row>
    <row r="2750" spans="1:14" x14ac:dyDescent="0.3">
      <c r="A2750" s="118">
        <v>4795</v>
      </c>
      <c r="B2750" s="118" t="s">
        <v>16373</v>
      </c>
      <c r="C2750" s="118" t="s">
        <v>7571</v>
      </c>
      <c r="D2750" s="99" t="s">
        <v>13374</v>
      </c>
      <c r="E2750" s="99" t="s">
        <v>13656</v>
      </c>
      <c r="F2750" s="99" t="s">
        <v>12079</v>
      </c>
      <c r="G2750" s="97" t="s">
        <v>7571</v>
      </c>
      <c r="H2750" s="97"/>
      <c r="I2750" s="96" t="s">
        <v>13430</v>
      </c>
      <c r="J2750" s="95" t="s">
        <v>1731</v>
      </c>
      <c r="K2750" s="95" t="s">
        <v>12002</v>
      </c>
      <c r="L2750" s="164">
        <v>1160.56</v>
      </c>
      <c r="M2750" s="154">
        <v>1276.6199999999999</v>
      </c>
      <c r="N2750" s="125">
        <f>(Combined[[#This Row],[Westlake List Price 06-01-26]]-Combined[[#This Row],[Westlake List Price 05-01-26]])/Combined[[#This Row],[Westlake List Price 05-01-26]]</f>
        <v>0.10000344661198038</v>
      </c>
    </row>
    <row r="2751" spans="1:14" x14ac:dyDescent="0.3">
      <c r="A2751" s="118">
        <v>4796</v>
      </c>
      <c r="B2751" s="118" t="s">
        <v>16374</v>
      </c>
      <c r="C2751" s="118" t="s">
        <v>7572</v>
      </c>
      <c r="D2751" s="99" t="s">
        <v>13374</v>
      </c>
      <c r="E2751" s="99" t="s">
        <v>13657</v>
      </c>
      <c r="F2751" s="99" t="s">
        <v>12081</v>
      </c>
      <c r="G2751" s="97" t="s">
        <v>7572</v>
      </c>
      <c r="H2751" s="97"/>
      <c r="I2751" s="96" t="s">
        <v>13430</v>
      </c>
      <c r="J2751" s="95" t="s">
        <v>1732</v>
      </c>
      <c r="K2751" s="95" t="s">
        <v>12002</v>
      </c>
      <c r="L2751" s="164">
        <v>1559.7</v>
      </c>
      <c r="M2751" s="154">
        <v>1715.67</v>
      </c>
      <c r="N2751" s="125">
        <f>(Combined[[#This Row],[Westlake List Price 06-01-26]]-Combined[[#This Row],[Westlake List Price 05-01-26]])/Combined[[#This Row],[Westlake List Price 05-01-26]]</f>
        <v>0.10000000000000002</v>
      </c>
    </row>
    <row r="2752" spans="1:14" x14ac:dyDescent="0.3">
      <c r="A2752" s="118">
        <v>4797</v>
      </c>
      <c r="B2752" s="118" t="s">
        <v>16375</v>
      </c>
      <c r="C2752" s="118" t="s">
        <v>7573</v>
      </c>
      <c r="D2752" s="99" t="s">
        <v>13374</v>
      </c>
      <c r="E2752" s="99" t="s">
        <v>13661</v>
      </c>
      <c r="F2752" s="99">
        <v>15</v>
      </c>
      <c r="G2752" s="97" t="s">
        <v>7573</v>
      </c>
      <c r="H2752" s="97"/>
      <c r="I2752" s="96" t="s">
        <v>13430</v>
      </c>
      <c r="J2752" s="95" t="s">
        <v>1733</v>
      </c>
      <c r="K2752" s="95" t="s">
        <v>12002</v>
      </c>
      <c r="L2752" s="164">
        <v>3724.87</v>
      </c>
      <c r="M2752" s="154">
        <v>4097.3599999999997</v>
      </c>
      <c r="N2752" s="125">
        <f>(Combined[[#This Row],[Westlake List Price 06-01-26]]-Combined[[#This Row],[Westlake List Price 05-01-26]])/Combined[[#This Row],[Westlake List Price 05-01-26]]</f>
        <v>0.10000080539723528</v>
      </c>
    </row>
    <row r="2753" spans="1:14" x14ac:dyDescent="0.3">
      <c r="A2753" s="118">
        <v>4798</v>
      </c>
      <c r="B2753" s="118" t="s">
        <v>16376</v>
      </c>
      <c r="C2753" s="118" t="s">
        <v>7574</v>
      </c>
      <c r="D2753" s="99" t="s">
        <v>13374</v>
      </c>
      <c r="E2753" s="99" t="s">
        <v>13648</v>
      </c>
      <c r="F2753" s="99">
        <v>18</v>
      </c>
      <c r="G2753" s="97" t="s">
        <v>7574</v>
      </c>
      <c r="H2753" s="97"/>
      <c r="I2753" s="96" t="s">
        <v>13430</v>
      </c>
      <c r="J2753" s="95" t="s">
        <v>1734</v>
      </c>
      <c r="K2753" s="95" t="s">
        <v>12002</v>
      </c>
      <c r="L2753" s="164">
        <v>6066.55</v>
      </c>
      <c r="M2753" s="154">
        <v>6673.21</v>
      </c>
      <c r="N2753" s="125">
        <f>(Combined[[#This Row],[Westlake List Price 06-01-26]]-Combined[[#This Row],[Westlake List Price 05-01-26]])/Combined[[#This Row],[Westlake List Price 05-01-26]]</f>
        <v>0.10000082419167398</v>
      </c>
    </row>
    <row r="2754" spans="1:14" x14ac:dyDescent="0.3">
      <c r="A2754" s="118">
        <v>4799</v>
      </c>
      <c r="B2754" s="118" t="s">
        <v>14565</v>
      </c>
      <c r="C2754" s="118" t="s">
        <v>7575</v>
      </c>
      <c r="D2754" s="99" t="s">
        <v>13374</v>
      </c>
      <c r="E2754" s="99" t="s">
        <v>13662</v>
      </c>
      <c r="F2754" s="99">
        <v>21</v>
      </c>
      <c r="G2754" s="97" t="s">
        <v>7575</v>
      </c>
      <c r="H2754" s="97"/>
      <c r="I2754" s="96" t="s">
        <v>13430</v>
      </c>
      <c r="J2754" s="95" t="s">
        <v>5807</v>
      </c>
      <c r="K2754" s="95" t="s">
        <v>12002</v>
      </c>
      <c r="L2754" s="164">
        <v>9283.1200000000008</v>
      </c>
      <c r="M2754" s="154">
        <v>10211.43</v>
      </c>
      <c r="N2754" s="125">
        <f>(Combined[[#This Row],[Westlake List Price 06-01-26]]-Combined[[#This Row],[Westlake List Price 05-01-26]])/Combined[[#This Row],[Westlake List Price 05-01-26]]</f>
        <v>9.9999784555192581E-2</v>
      </c>
    </row>
    <row r="2755" spans="1:14" x14ac:dyDescent="0.3">
      <c r="A2755" s="118">
        <v>4800</v>
      </c>
      <c r="B2755" s="118" t="s">
        <v>14565</v>
      </c>
      <c r="C2755" s="118" t="s">
        <v>7576</v>
      </c>
      <c r="D2755" s="99" t="s">
        <v>13374</v>
      </c>
      <c r="E2755" s="99" t="s">
        <v>13650</v>
      </c>
      <c r="F2755" s="99">
        <v>24</v>
      </c>
      <c r="G2755" s="97" t="s">
        <v>7576</v>
      </c>
      <c r="H2755" s="97"/>
      <c r="I2755" s="96" t="s">
        <v>13430</v>
      </c>
      <c r="J2755" s="95" t="s">
        <v>5807</v>
      </c>
      <c r="K2755" s="95" t="s">
        <v>12002</v>
      </c>
      <c r="L2755" s="164">
        <v>13366.4</v>
      </c>
      <c r="M2755" s="154">
        <v>14703.04</v>
      </c>
      <c r="N2755" s="125">
        <f>(Combined[[#This Row],[Westlake List Price 06-01-26]]-Combined[[#This Row],[Westlake List Price 05-01-26]])/Combined[[#This Row],[Westlake List Price 05-01-26]]</f>
        <v>0.10000000000000009</v>
      </c>
    </row>
    <row r="2756" spans="1:14" x14ac:dyDescent="0.3">
      <c r="A2756" s="118">
        <v>4801</v>
      </c>
      <c r="B2756" s="118" t="s">
        <v>14565</v>
      </c>
      <c r="C2756" s="118" t="s">
        <v>7577</v>
      </c>
      <c r="D2756" s="99" t="s">
        <v>13374</v>
      </c>
      <c r="E2756" s="99" t="s">
        <v>13663</v>
      </c>
      <c r="F2756" s="99">
        <v>27</v>
      </c>
      <c r="G2756" s="97" t="s">
        <v>7577</v>
      </c>
      <c r="H2756" s="97"/>
      <c r="I2756" s="96" t="s">
        <v>13430</v>
      </c>
      <c r="J2756" s="95" t="s">
        <v>5807</v>
      </c>
      <c r="K2756" s="95" t="s">
        <v>12002</v>
      </c>
      <c r="L2756" s="164">
        <v>16492.490000000002</v>
      </c>
      <c r="M2756" s="154">
        <v>18141.740000000002</v>
      </c>
      <c r="N2756" s="125">
        <f>(Combined[[#This Row],[Westlake List Price 06-01-26]]-Combined[[#This Row],[Westlake List Price 05-01-26]])/Combined[[#This Row],[Westlake List Price 05-01-26]]</f>
        <v>0.1000000606336581</v>
      </c>
    </row>
    <row r="2757" spans="1:14" x14ac:dyDescent="0.3">
      <c r="A2757" s="118">
        <v>4802</v>
      </c>
      <c r="B2757" s="118" t="s">
        <v>14565</v>
      </c>
      <c r="C2757" s="118" t="s">
        <v>7578</v>
      </c>
      <c r="D2757" s="99" t="s">
        <v>13374</v>
      </c>
      <c r="E2757" s="99" t="s">
        <v>13664</v>
      </c>
      <c r="F2757" s="99">
        <v>30</v>
      </c>
      <c r="G2757" s="97" t="s">
        <v>7578</v>
      </c>
      <c r="H2757" s="97"/>
      <c r="I2757" s="96" t="s">
        <v>13430</v>
      </c>
      <c r="J2757" s="95" t="s">
        <v>5807</v>
      </c>
      <c r="K2757" s="95" t="s">
        <v>12002</v>
      </c>
      <c r="L2757" s="164">
        <v>26491.73</v>
      </c>
      <c r="M2757" s="154">
        <v>29140.9</v>
      </c>
      <c r="N2757" s="125">
        <f>(Combined[[#This Row],[Westlake List Price 06-01-26]]-Combined[[#This Row],[Westlake List Price 05-01-26]])/Combined[[#This Row],[Westlake List Price 05-01-26]]</f>
        <v>9.9999886757112577E-2</v>
      </c>
    </row>
    <row r="2758" spans="1:14" x14ac:dyDescent="0.3">
      <c r="A2758" s="118">
        <v>4803</v>
      </c>
      <c r="B2758" s="118" t="s">
        <v>14565</v>
      </c>
      <c r="C2758" s="118" t="s">
        <v>7579</v>
      </c>
      <c r="D2758" s="99" t="s">
        <v>13374</v>
      </c>
      <c r="E2758" s="99" t="s">
        <v>13665</v>
      </c>
      <c r="F2758" s="99">
        <v>36</v>
      </c>
      <c r="G2758" s="97" t="s">
        <v>7579</v>
      </c>
      <c r="H2758" s="97"/>
      <c r="I2758" s="96" t="s">
        <v>13430</v>
      </c>
      <c r="J2758" s="95" t="s">
        <v>5807</v>
      </c>
      <c r="K2758" s="95" t="s">
        <v>12002</v>
      </c>
      <c r="L2758" s="164">
        <v>33909.379999999997</v>
      </c>
      <c r="M2758" s="154">
        <v>37300.32</v>
      </c>
      <c r="N2758" s="125">
        <f>(Combined[[#This Row],[Westlake List Price 06-01-26]]-Combined[[#This Row],[Westlake List Price 05-01-26]])/Combined[[#This Row],[Westlake List Price 05-01-26]]</f>
        <v>0.10000005898073049</v>
      </c>
    </row>
    <row r="2759" spans="1:14" x14ac:dyDescent="0.3">
      <c r="A2759" s="118">
        <v>4805</v>
      </c>
      <c r="B2759" s="118" t="s">
        <v>14565</v>
      </c>
      <c r="C2759" s="118" t="s">
        <v>8666</v>
      </c>
      <c r="D2759" s="99" t="s">
        <v>13374</v>
      </c>
      <c r="E2759" s="96" t="s">
        <v>13653</v>
      </c>
      <c r="F2759" s="97" t="s">
        <v>8944</v>
      </c>
      <c r="G2759" s="97" t="s">
        <v>8666</v>
      </c>
      <c r="H2759" s="97"/>
      <c r="I2759" s="96" t="s">
        <v>13437</v>
      </c>
      <c r="J2759" s="95" t="s">
        <v>5807</v>
      </c>
      <c r="K2759" s="95" t="s">
        <v>12002</v>
      </c>
      <c r="L2759" s="164">
        <v>436.2</v>
      </c>
      <c r="M2759" s="154">
        <v>479.82</v>
      </c>
      <c r="N2759" s="125">
        <f>(Combined[[#This Row],[Westlake List Price 06-01-26]]-Combined[[#This Row],[Westlake List Price 05-01-26]])/Combined[[#This Row],[Westlake List Price 05-01-26]]</f>
        <v>0.10000000000000002</v>
      </c>
    </row>
    <row r="2760" spans="1:14" x14ac:dyDescent="0.3">
      <c r="A2760" s="118">
        <v>4806</v>
      </c>
      <c r="B2760" s="118" t="s">
        <v>16377</v>
      </c>
      <c r="C2760" s="118" t="s">
        <v>8667</v>
      </c>
      <c r="D2760" s="99" t="s">
        <v>13374</v>
      </c>
      <c r="E2760" s="99" t="s">
        <v>13654</v>
      </c>
      <c r="F2760" s="97" t="s">
        <v>12075</v>
      </c>
      <c r="G2760" s="97" t="s">
        <v>8667</v>
      </c>
      <c r="H2760" s="97"/>
      <c r="I2760" s="96" t="s">
        <v>13437</v>
      </c>
      <c r="J2760" s="95" t="s">
        <v>1737</v>
      </c>
      <c r="K2760" s="95" t="s">
        <v>12002</v>
      </c>
      <c r="L2760" s="164">
        <v>451.87</v>
      </c>
      <c r="M2760" s="154">
        <v>497.06</v>
      </c>
      <c r="N2760" s="125">
        <f>(Combined[[#This Row],[Westlake List Price 06-01-26]]-Combined[[#This Row],[Westlake List Price 05-01-26]])/Combined[[#This Row],[Westlake List Price 05-01-26]]</f>
        <v>0.10000663907761081</v>
      </c>
    </row>
    <row r="2761" spans="1:14" x14ac:dyDescent="0.3">
      <c r="A2761" s="118">
        <v>4807</v>
      </c>
      <c r="B2761" s="118" t="s">
        <v>14565</v>
      </c>
      <c r="C2761" s="118" t="s">
        <v>8668</v>
      </c>
      <c r="D2761" s="99" t="s">
        <v>13374</v>
      </c>
      <c r="E2761" s="99" t="s">
        <v>13655</v>
      </c>
      <c r="F2761" s="97" t="s">
        <v>8948</v>
      </c>
      <c r="G2761" s="97" t="s">
        <v>8668</v>
      </c>
      <c r="H2761" s="97"/>
      <c r="I2761" s="96" t="s">
        <v>13437</v>
      </c>
      <c r="J2761" s="95" t="s">
        <v>5807</v>
      </c>
      <c r="K2761" s="95" t="s">
        <v>12002</v>
      </c>
      <c r="L2761" s="164">
        <v>881.35</v>
      </c>
      <c r="M2761" s="154">
        <v>969.49</v>
      </c>
      <c r="N2761" s="125">
        <f>(Combined[[#This Row],[Westlake List Price 06-01-26]]-Combined[[#This Row],[Westlake List Price 05-01-26]])/Combined[[#This Row],[Westlake List Price 05-01-26]]</f>
        <v>0.10000567311510748</v>
      </c>
    </row>
    <row r="2762" spans="1:14" x14ac:dyDescent="0.3">
      <c r="A2762" s="118">
        <v>4809</v>
      </c>
      <c r="B2762" s="118" t="s">
        <v>7581</v>
      </c>
      <c r="C2762" s="118" t="s">
        <v>7581</v>
      </c>
      <c r="D2762" s="99" t="s">
        <v>13374</v>
      </c>
      <c r="E2762" s="99" t="s">
        <v>13653</v>
      </c>
      <c r="F2762" s="99">
        <v>4</v>
      </c>
      <c r="G2762" s="97" t="s">
        <v>7581</v>
      </c>
      <c r="H2762" s="97"/>
      <c r="I2762" s="96" t="s">
        <v>13430</v>
      </c>
      <c r="J2762" s="95" t="s">
        <v>5807</v>
      </c>
      <c r="K2762" s="95" t="s">
        <v>12002</v>
      </c>
      <c r="L2762" s="164">
        <v>584.89</v>
      </c>
      <c r="M2762" s="154">
        <v>643.38</v>
      </c>
      <c r="N2762" s="125">
        <f>(Combined[[#This Row],[Westlake List Price 06-01-26]]-Combined[[#This Row],[Westlake List Price 05-01-26]])/Combined[[#This Row],[Westlake List Price 05-01-26]]</f>
        <v>0.10000170972319583</v>
      </c>
    </row>
    <row r="2763" spans="1:14" x14ac:dyDescent="0.3">
      <c r="A2763" s="118">
        <v>4810</v>
      </c>
      <c r="B2763" s="118" t="s">
        <v>7582</v>
      </c>
      <c r="C2763" s="118" t="s">
        <v>7582</v>
      </c>
      <c r="D2763" s="99" t="s">
        <v>13374</v>
      </c>
      <c r="E2763" s="99" t="s">
        <v>13654</v>
      </c>
      <c r="F2763" s="99">
        <v>6</v>
      </c>
      <c r="G2763" s="97" t="s">
        <v>7582</v>
      </c>
      <c r="H2763" s="97"/>
      <c r="I2763" s="96" t="s">
        <v>13430</v>
      </c>
      <c r="J2763" s="95" t="s">
        <v>13832</v>
      </c>
      <c r="K2763" s="95" t="s">
        <v>12002</v>
      </c>
      <c r="L2763" s="164">
        <v>830.23</v>
      </c>
      <c r="M2763" s="154">
        <v>913.25</v>
      </c>
      <c r="N2763" s="125">
        <f>(Combined[[#This Row],[Westlake List Price 06-01-26]]-Combined[[#This Row],[Westlake List Price 05-01-26]])/Combined[[#This Row],[Westlake List Price 05-01-26]]</f>
        <v>9.9996386543487928E-2</v>
      </c>
    </row>
    <row r="2764" spans="1:14" x14ac:dyDescent="0.3">
      <c r="A2764" s="118">
        <v>4811</v>
      </c>
      <c r="B2764" s="118" t="s">
        <v>14565</v>
      </c>
      <c r="C2764" s="118" t="s">
        <v>7583</v>
      </c>
      <c r="D2764" s="99" t="s">
        <v>13374</v>
      </c>
      <c r="E2764" s="99" t="s">
        <v>13655</v>
      </c>
      <c r="F2764" s="99">
        <v>8</v>
      </c>
      <c r="G2764" s="97" t="s">
        <v>7583</v>
      </c>
      <c r="H2764" s="97"/>
      <c r="I2764" s="96" t="s">
        <v>13430</v>
      </c>
      <c r="J2764" s="95" t="s">
        <v>5807</v>
      </c>
      <c r="K2764" s="95" t="s">
        <v>12002</v>
      </c>
      <c r="L2764" s="164">
        <v>2586.46</v>
      </c>
      <c r="M2764" s="154">
        <v>2845.11</v>
      </c>
      <c r="N2764" s="125">
        <f>(Combined[[#This Row],[Westlake List Price 06-01-26]]-Combined[[#This Row],[Westlake List Price 05-01-26]])/Combined[[#This Row],[Westlake List Price 05-01-26]]</f>
        <v>0.1000015465153144</v>
      </c>
    </row>
    <row r="2765" spans="1:14" x14ac:dyDescent="0.3">
      <c r="A2765" s="118">
        <v>4812</v>
      </c>
      <c r="B2765" s="118" t="s">
        <v>14565</v>
      </c>
      <c r="C2765" s="118" t="s">
        <v>7584</v>
      </c>
      <c r="D2765" s="99" t="s">
        <v>13374</v>
      </c>
      <c r="E2765" s="99" t="s">
        <v>13656</v>
      </c>
      <c r="F2765" s="99">
        <v>10</v>
      </c>
      <c r="G2765" s="97" t="s">
        <v>7584</v>
      </c>
      <c r="H2765" s="97"/>
      <c r="I2765" s="96" t="s">
        <v>13430</v>
      </c>
      <c r="J2765" s="95" t="s">
        <v>5807</v>
      </c>
      <c r="K2765" s="95" t="s">
        <v>12002</v>
      </c>
      <c r="L2765" s="164">
        <v>4138.3599999999997</v>
      </c>
      <c r="M2765" s="154">
        <v>4552.2</v>
      </c>
      <c r="N2765" s="125">
        <f>(Combined[[#This Row],[Westlake List Price 06-01-26]]-Combined[[#This Row],[Westlake List Price 05-01-26]])/Combined[[#This Row],[Westlake List Price 05-01-26]]</f>
        <v>0.10000096656646598</v>
      </c>
    </row>
    <row r="2766" spans="1:14" x14ac:dyDescent="0.3">
      <c r="A2766" s="118">
        <v>4813</v>
      </c>
      <c r="B2766" s="118" t="s">
        <v>14565</v>
      </c>
      <c r="C2766" s="118" t="s">
        <v>7585</v>
      </c>
      <c r="D2766" s="99" t="s">
        <v>13374</v>
      </c>
      <c r="E2766" s="99" t="s">
        <v>13657</v>
      </c>
      <c r="F2766" s="99">
        <v>12</v>
      </c>
      <c r="G2766" s="97" t="s">
        <v>7585</v>
      </c>
      <c r="H2766" s="97"/>
      <c r="I2766" s="96" t="s">
        <v>13430</v>
      </c>
      <c r="J2766" s="95" t="s">
        <v>5807</v>
      </c>
      <c r="K2766" s="95" t="s">
        <v>12002</v>
      </c>
      <c r="L2766" s="164">
        <v>7759.36</v>
      </c>
      <c r="M2766" s="154">
        <v>8535.2999999999993</v>
      </c>
      <c r="N2766" s="125">
        <f>(Combined[[#This Row],[Westlake List Price 06-01-26]]-Combined[[#This Row],[Westlake List Price 05-01-26]])/Combined[[#This Row],[Westlake List Price 05-01-26]]</f>
        <v>0.10000051550643348</v>
      </c>
    </row>
    <row r="2767" spans="1:14" x14ac:dyDescent="0.3">
      <c r="A2767" s="118">
        <v>4814</v>
      </c>
      <c r="B2767" s="118" t="s">
        <v>14565</v>
      </c>
      <c r="C2767" s="118" t="s">
        <v>7586</v>
      </c>
      <c r="D2767" s="99" t="s">
        <v>13374</v>
      </c>
      <c r="E2767" s="99" t="s">
        <v>13661</v>
      </c>
      <c r="F2767" s="99">
        <v>15</v>
      </c>
      <c r="G2767" s="97" t="s">
        <v>7586</v>
      </c>
      <c r="H2767" s="97"/>
      <c r="I2767" s="96" t="s">
        <v>13430</v>
      </c>
      <c r="J2767" s="95" t="s">
        <v>5807</v>
      </c>
      <c r="K2767" s="95" t="s">
        <v>12002</v>
      </c>
      <c r="L2767" s="164">
        <v>9699.34</v>
      </c>
      <c r="M2767" s="154">
        <v>10669.27</v>
      </c>
      <c r="N2767" s="125">
        <f>(Combined[[#This Row],[Westlake List Price 06-01-26]]-Combined[[#This Row],[Westlake List Price 05-01-26]])/Combined[[#This Row],[Westlake List Price 05-01-26]]</f>
        <v>9.999958760080585E-2</v>
      </c>
    </row>
    <row r="2768" spans="1:14" x14ac:dyDescent="0.3">
      <c r="A2768" s="118">
        <v>4816</v>
      </c>
      <c r="B2768" s="118" t="s">
        <v>16378</v>
      </c>
      <c r="C2768" s="118" t="s">
        <v>7587</v>
      </c>
      <c r="D2768" s="99" t="s">
        <v>13374</v>
      </c>
      <c r="E2768" s="99" t="s">
        <v>13653</v>
      </c>
      <c r="F2768" s="99">
        <v>4</v>
      </c>
      <c r="G2768" s="97" t="s">
        <v>7587</v>
      </c>
      <c r="H2768" s="97"/>
      <c r="I2768" s="96" t="s">
        <v>13430</v>
      </c>
      <c r="J2768" s="95" t="s">
        <v>1571</v>
      </c>
      <c r="K2768" s="95" t="s">
        <v>12002</v>
      </c>
      <c r="L2768" s="164">
        <v>158.94999999999999</v>
      </c>
      <c r="M2768" s="154">
        <v>174.85</v>
      </c>
      <c r="N2768" s="125">
        <f>(Combined[[#This Row],[Westlake List Price 06-01-26]]-Combined[[#This Row],[Westlake List Price 05-01-26]])/Combined[[#This Row],[Westlake List Price 05-01-26]]</f>
        <v>0.10003145643284056</v>
      </c>
    </row>
    <row r="2769" spans="1:14" x14ac:dyDescent="0.3">
      <c r="A2769" s="118">
        <v>4817</v>
      </c>
      <c r="B2769" s="118" t="s">
        <v>16379</v>
      </c>
      <c r="C2769" s="118" t="s">
        <v>7588</v>
      </c>
      <c r="D2769" s="99" t="s">
        <v>13374</v>
      </c>
      <c r="E2769" s="99" t="s">
        <v>13654</v>
      </c>
      <c r="F2769" s="99">
        <v>6</v>
      </c>
      <c r="G2769" s="97" t="s">
        <v>7588</v>
      </c>
      <c r="H2769" s="97"/>
      <c r="I2769" s="96" t="s">
        <v>13430</v>
      </c>
      <c r="J2769" s="95" t="s">
        <v>1572</v>
      </c>
      <c r="K2769" s="95" t="s">
        <v>12002</v>
      </c>
      <c r="L2769" s="164">
        <v>217.88</v>
      </c>
      <c r="M2769" s="154">
        <v>239.67</v>
      </c>
      <c r="N2769" s="125">
        <f>(Combined[[#This Row],[Westlake List Price 06-01-26]]-Combined[[#This Row],[Westlake List Price 05-01-26]])/Combined[[#This Row],[Westlake List Price 05-01-26]]</f>
        <v>0.10000917936478793</v>
      </c>
    </row>
    <row r="2770" spans="1:14" x14ac:dyDescent="0.3">
      <c r="A2770" s="118">
        <v>4818</v>
      </c>
      <c r="B2770" s="118" t="s">
        <v>16380</v>
      </c>
      <c r="C2770" s="118" t="s">
        <v>7589</v>
      </c>
      <c r="D2770" s="99" t="s">
        <v>13374</v>
      </c>
      <c r="E2770" s="99" t="s">
        <v>13655</v>
      </c>
      <c r="F2770" s="99">
        <v>8</v>
      </c>
      <c r="G2770" s="97" t="s">
        <v>7589</v>
      </c>
      <c r="H2770" s="97"/>
      <c r="I2770" s="96" t="s">
        <v>13430</v>
      </c>
      <c r="J2770" s="95" t="s">
        <v>5807</v>
      </c>
      <c r="K2770" s="95" t="s">
        <v>12002</v>
      </c>
      <c r="L2770" s="164">
        <v>555.01</v>
      </c>
      <c r="M2770" s="154">
        <v>610.51</v>
      </c>
      <c r="N2770" s="125">
        <f>(Combined[[#This Row],[Westlake List Price 06-01-26]]-Combined[[#This Row],[Westlake List Price 05-01-26]])/Combined[[#This Row],[Westlake List Price 05-01-26]]</f>
        <v>9.9998198230662513E-2</v>
      </c>
    </row>
    <row r="2771" spans="1:14" x14ac:dyDescent="0.3">
      <c r="A2771" s="118">
        <v>4819</v>
      </c>
      <c r="B2771" s="118" t="s">
        <v>14565</v>
      </c>
      <c r="C2771" s="118" t="s">
        <v>7590</v>
      </c>
      <c r="D2771" s="99" t="s">
        <v>13374</v>
      </c>
      <c r="E2771" s="99" t="s">
        <v>13656</v>
      </c>
      <c r="F2771" s="99">
        <v>10</v>
      </c>
      <c r="G2771" s="97" t="s">
        <v>7590</v>
      </c>
      <c r="H2771" s="97"/>
      <c r="I2771" s="96" t="s">
        <v>13430</v>
      </c>
      <c r="J2771" s="95" t="s">
        <v>5807</v>
      </c>
      <c r="K2771" s="95" t="s">
        <v>12002</v>
      </c>
      <c r="L2771" s="164">
        <v>1160.56</v>
      </c>
      <c r="M2771" s="154">
        <v>1276.6199999999999</v>
      </c>
      <c r="N2771" s="125">
        <f>(Combined[[#This Row],[Westlake List Price 06-01-26]]-Combined[[#This Row],[Westlake List Price 05-01-26]])/Combined[[#This Row],[Westlake List Price 05-01-26]]</f>
        <v>0.10000344661198038</v>
      </c>
    </row>
    <row r="2772" spans="1:14" x14ac:dyDescent="0.3">
      <c r="A2772" s="118">
        <v>4820</v>
      </c>
      <c r="B2772" s="118" t="s">
        <v>16381</v>
      </c>
      <c r="C2772" s="118" t="s">
        <v>7591</v>
      </c>
      <c r="D2772" s="99" t="s">
        <v>13374</v>
      </c>
      <c r="E2772" s="99" t="s">
        <v>13657</v>
      </c>
      <c r="F2772" s="99">
        <v>12</v>
      </c>
      <c r="G2772" s="97" t="s">
        <v>7591</v>
      </c>
      <c r="H2772" s="97"/>
      <c r="I2772" s="96" t="s">
        <v>13430</v>
      </c>
      <c r="J2772" s="95" t="s">
        <v>1570</v>
      </c>
      <c r="K2772" s="95" t="s">
        <v>12002</v>
      </c>
      <c r="L2772" s="164">
        <v>1559.7</v>
      </c>
      <c r="M2772" s="154">
        <v>1715.67</v>
      </c>
      <c r="N2772" s="125">
        <f>(Combined[[#This Row],[Westlake List Price 06-01-26]]-Combined[[#This Row],[Westlake List Price 05-01-26]])/Combined[[#This Row],[Westlake List Price 05-01-26]]</f>
        <v>0.10000000000000002</v>
      </c>
    </row>
    <row r="2773" spans="1:14" x14ac:dyDescent="0.3">
      <c r="A2773" s="118">
        <v>4821</v>
      </c>
      <c r="B2773" s="118" t="s">
        <v>14565</v>
      </c>
      <c r="C2773" s="118" t="s">
        <v>7592</v>
      </c>
      <c r="D2773" s="99" t="s">
        <v>13374</v>
      </c>
      <c r="E2773" s="99" t="s">
        <v>13661</v>
      </c>
      <c r="F2773" s="99">
        <v>15</v>
      </c>
      <c r="G2773" s="97" t="s">
        <v>7592</v>
      </c>
      <c r="H2773" s="97"/>
      <c r="I2773" s="96" t="s">
        <v>13430</v>
      </c>
      <c r="J2773" s="95" t="s">
        <v>5807</v>
      </c>
      <c r="K2773" s="95" t="s">
        <v>12002</v>
      </c>
      <c r="L2773" s="164">
        <v>3724.87</v>
      </c>
      <c r="M2773" s="154">
        <v>4097.3599999999997</v>
      </c>
      <c r="N2773" s="125">
        <f>(Combined[[#This Row],[Westlake List Price 06-01-26]]-Combined[[#This Row],[Westlake List Price 05-01-26]])/Combined[[#This Row],[Westlake List Price 05-01-26]]</f>
        <v>0.10000080539723528</v>
      </c>
    </row>
    <row r="2774" spans="1:14" x14ac:dyDescent="0.3">
      <c r="A2774" s="118">
        <v>4822</v>
      </c>
      <c r="B2774" s="118" t="s">
        <v>14565</v>
      </c>
      <c r="C2774" s="118" t="s">
        <v>7593</v>
      </c>
      <c r="D2774" s="99" t="s">
        <v>13374</v>
      </c>
      <c r="E2774" s="99" t="s">
        <v>13648</v>
      </c>
      <c r="F2774" s="99">
        <v>18</v>
      </c>
      <c r="G2774" s="97" t="s">
        <v>7593</v>
      </c>
      <c r="H2774" s="97"/>
      <c r="I2774" s="96" t="s">
        <v>13430</v>
      </c>
      <c r="J2774" s="95" t="s">
        <v>5807</v>
      </c>
      <c r="K2774" s="95" t="s">
        <v>12002</v>
      </c>
      <c r="L2774" s="164">
        <v>6066.55</v>
      </c>
      <c r="M2774" s="154">
        <v>6673.21</v>
      </c>
      <c r="N2774" s="125">
        <f>(Combined[[#This Row],[Westlake List Price 06-01-26]]-Combined[[#This Row],[Westlake List Price 05-01-26]])/Combined[[#This Row],[Westlake List Price 05-01-26]]</f>
        <v>0.10000082419167398</v>
      </c>
    </row>
    <row r="2775" spans="1:14" x14ac:dyDescent="0.3">
      <c r="A2775" s="118">
        <v>4823</v>
      </c>
      <c r="B2775" s="118" t="s">
        <v>14565</v>
      </c>
      <c r="C2775" s="118" t="s">
        <v>7594</v>
      </c>
      <c r="D2775" s="99" t="s">
        <v>13374</v>
      </c>
      <c r="E2775" s="99" t="s">
        <v>13662</v>
      </c>
      <c r="F2775" s="99">
        <v>21</v>
      </c>
      <c r="G2775" s="97" t="s">
        <v>7594</v>
      </c>
      <c r="H2775" s="97"/>
      <c r="I2775" s="96" t="s">
        <v>13430</v>
      </c>
      <c r="J2775" s="95" t="s">
        <v>5807</v>
      </c>
      <c r="K2775" s="95" t="s">
        <v>12002</v>
      </c>
      <c r="L2775" s="164">
        <v>9283.1200000000008</v>
      </c>
      <c r="M2775" s="154">
        <v>10211.43</v>
      </c>
      <c r="N2775" s="125">
        <f>(Combined[[#This Row],[Westlake List Price 06-01-26]]-Combined[[#This Row],[Westlake List Price 05-01-26]])/Combined[[#This Row],[Westlake List Price 05-01-26]]</f>
        <v>9.9999784555192581E-2</v>
      </c>
    </row>
    <row r="2776" spans="1:14" x14ac:dyDescent="0.3">
      <c r="A2776" s="118">
        <v>4824</v>
      </c>
      <c r="B2776" s="118" t="s">
        <v>14565</v>
      </c>
      <c r="C2776" s="118" t="s">
        <v>7595</v>
      </c>
      <c r="D2776" s="99" t="s">
        <v>13374</v>
      </c>
      <c r="E2776" s="99" t="s">
        <v>13650</v>
      </c>
      <c r="F2776" s="99">
        <v>24</v>
      </c>
      <c r="G2776" s="97" t="s">
        <v>7595</v>
      </c>
      <c r="H2776" s="97"/>
      <c r="I2776" s="96" t="s">
        <v>13430</v>
      </c>
      <c r="J2776" s="95" t="s">
        <v>5807</v>
      </c>
      <c r="K2776" s="95" t="s">
        <v>12002</v>
      </c>
      <c r="L2776" s="164">
        <v>13366.4</v>
      </c>
      <c r="M2776" s="154">
        <v>14703.04</v>
      </c>
      <c r="N2776" s="125">
        <f>(Combined[[#This Row],[Westlake List Price 06-01-26]]-Combined[[#This Row],[Westlake List Price 05-01-26]])/Combined[[#This Row],[Westlake List Price 05-01-26]]</f>
        <v>0.10000000000000009</v>
      </c>
    </row>
    <row r="2777" spans="1:14" x14ac:dyDescent="0.3">
      <c r="A2777" s="118">
        <v>4825</v>
      </c>
      <c r="B2777" s="118" t="s">
        <v>14565</v>
      </c>
      <c r="C2777" s="118" t="s">
        <v>7596</v>
      </c>
      <c r="D2777" s="99" t="s">
        <v>13374</v>
      </c>
      <c r="E2777" s="99" t="s">
        <v>13663</v>
      </c>
      <c r="F2777" s="99">
        <v>27</v>
      </c>
      <c r="G2777" s="97" t="s">
        <v>7596</v>
      </c>
      <c r="H2777" s="97"/>
      <c r="I2777" s="96" t="s">
        <v>13430</v>
      </c>
      <c r="J2777" s="95" t="s">
        <v>5807</v>
      </c>
      <c r="K2777" s="95" t="s">
        <v>12002</v>
      </c>
      <c r="L2777" s="164">
        <v>18789.71</v>
      </c>
      <c r="M2777" s="154">
        <v>20668.68</v>
      </c>
      <c r="N2777" s="125">
        <f>(Combined[[#This Row],[Westlake List Price 06-01-26]]-Combined[[#This Row],[Westlake List Price 05-01-26]])/Combined[[#This Row],[Westlake List Price 05-01-26]]</f>
        <v>9.9999946779380913E-2</v>
      </c>
    </row>
    <row r="2778" spans="1:14" x14ac:dyDescent="0.3">
      <c r="A2778" s="118">
        <v>4826</v>
      </c>
      <c r="B2778" s="118" t="s">
        <v>14565</v>
      </c>
      <c r="C2778" s="118" t="s">
        <v>7597</v>
      </c>
      <c r="D2778" s="99" t="s">
        <v>13374</v>
      </c>
      <c r="E2778" s="99" t="s">
        <v>13664</v>
      </c>
      <c r="F2778" s="99">
        <v>30</v>
      </c>
      <c r="G2778" s="97" t="s">
        <v>7597</v>
      </c>
      <c r="H2778" s="97"/>
      <c r="I2778" s="96" t="s">
        <v>13430</v>
      </c>
      <c r="J2778" s="95" t="s">
        <v>5807</v>
      </c>
      <c r="K2778" s="95" t="s">
        <v>12002</v>
      </c>
      <c r="L2778" s="164">
        <v>29151.56</v>
      </c>
      <c r="M2778" s="154">
        <v>32066.720000000001</v>
      </c>
      <c r="N2778" s="125">
        <f>(Combined[[#This Row],[Westlake List Price 06-01-26]]-Combined[[#This Row],[Westlake List Price 05-01-26]])/Combined[[#This Row],[Westlake List Price 05-01-26]]</f>
        <v>0.1000001372139261</v>
      </c>
    </row>
    <row r="2779" spans="1:14" x14ac:dyDescent="0.3">
      <c r="A2779" s="118">
        <v>4827</v>
      </c>
      <c r="B2779" s="118" t="s">
        <v>14565</v>
      </c>
      <c r="C2779" s="118" t="s">
        <v>7598</v>
      </c>
      <c r="D2779" s="99" t="s">
        <v>13374</v>
      </c>
      <c r="E2779" s="99" t="s">
        <v>13665</v>
      </c>
      <c r="F2779" s="99">
        <v>36</v>
      </c>
      <c r="G2779" s="97" t="s">
        <v>7598</v>
      </c>
      <c r="H2779" s="97"/>
      <c r="I2779" s="96" t="s">
        <v>13430</v>
      </c>
      <c r="J2779" s="95" t="s">
        <v>5807</v>
      </c>
      <c r="K2779" s="95" t="s">
        <v>12002</v>
      </c>
      <c r="L2779" s="164">
        <v>37313.93</v>
      </c>
      <c r="M2779" s="154">
        <v>41045.32</v>
      </c>
      <c r="N2779" s="125">
        <f>(Combined[[#This Row],[Westlake List Price 06-01-26]]-Combined[[#This Row],[Westlake List Price 05-01-26]])/Combined[[#This Row],[Westlake List Price 05-01-26]]</f>
        <v>9.9999919601071213E-2</v>
      </c>
    </row>
    <row r="2780" spans="1:14" x14ac:dyDescent="0.3">
      <c r="A2780" s="118">
        <v>4829</v>
      </c>
      <c r="B2780" s="118" t="s">
        <v>16382</v>
      </c>
      <c r="C2780" s="118" t="s">
        <v>7599</v>
      </c>
      <c r="D2780" s="99" t="s">
        <v>13374</v>
      </c>
      <c r="E2780" s="99" t="s">
        <v>13653</v>
      </c>
      <c r="F2780" s="99" t="s">
        <v>12071</v>
      </c>
      <c r="G2780" s="97" t="s">
        <v>7599</v>
      </c>
      <c r="H2780" s="97"/>
      <c r="I2780" s="96" t="s">
        <v>13419</v>
      </c>
      <c r="J2780" s="95" t="s">
        <v>1644</v>
      </c>
      <c r="K2780" s="95" t="s">
        <v>12002</v>
      </c>
      <c r="L2780" s="164">
        <v>82.87</v>
      </c>
      <c r="M2780" s="154">
        <v>91.16</v>
      </c>
      <c r="N2780" s="125">
        <f>(Combined[[#This Row],[Westlake List Price 06-01-26]]-Combined[[#This Row],[Westlake List Price 05-01-26]])/Combined[[#This Row],[Westlake List Price 05-01-26]]</f>
        <v>0.10003620127911177</v>
      </c>
    </row>
    <row r="2781" spans="1:14" x14ac:dyDescent="0.3">
      <c r="A2781" s="118">
        <v>4830</v>
      </c>
      <c r="B2781" s="118" t="s">
        <v>16383</v>
      </c>
      <c r="C2781" s="118" t="s">
        <v>7600</v>
      </c>
      <c r="D2781" s="99" t="s">
        <v>13374</v>
      </c>
      <c r="E2781" s="99" t="s">
        <v>13654</v>
      </c>
      <c r="F2781" s="99" t="s">
        <v>12075</v>
      </c>
      <c r="G2781" s="97" t="s">
        <v>7600</v>
      </c>
      <c r="H2781" s="97"/>
      <c r="I2781" s="96" t="s">
        <v>13419</v>
      </c>
      <c r="J2781" s="95" t="s">
        <v>1645</v>
      </c>
      <c r="K2781" s="95" t="s">
        <v>12002</v>
      </c>
      <c r="L2781" s="164">
        <v>192</v>
      </c>
      <c r="M2781" s="154">
        <v>211.2</v>
      </c>
      <c r="N2781" s="125">
        <f>(Combined[[#This Row],[Westlake List Price 06-01-26]]-Combined[[#This Row],[Westlake List Price 05-01-26]])/Combined[[#This Row],[Westlake List Price 05-01-26]]</f>
        <v>9.9999999999999936E-2</v>
      </c>
    </row>
    <row r="2782" spans="1:14" x14ac:dyDescent="0.3">
      <c r="A2782" s="118">
        <v>4831</v>
      </c>
      <c r="B2782" s="118" t="s">
        <v>16384</v>
      </c>
      <c r="C2782" s="118" t="s">
        <v>7601</v>
      </c>
      <c r="D2782" s="99" t="s">
        <v>13374</v>
      </c>
      <c r="E2782" s="99" t="s">
        <v>13655</v>
      </c>
      <c r="F2782" s="99" t="s">
        <v>12077</v>
      </c>
      <c r="G2782" s="97" t="s">
        <v>7601</v>
      </c>
      <c r="H2782" s="97"/>
      <c r="I2782" s="96" t="s">
        <v>13419</v>
      </c>
      <c r="J2782" s="95" t="s">
        <v>1646</v>
      </c>
      <c r="K2782" s="95" t="s">
        <v>12002</v>
      </c>
      <c r="L2782" s="164">
        <v>339.65</v>
      </c>
      <c r="M2782" s="154">
        <v>373.62</v>
      </c>
      <c r="N2782" s="125">
        <f>(Combined[[#This Row],[Westlake List Price 06-01-26]]-Combined[[#This Row],[Westlake List Price 05-01-26]])/Combined[[#This Row],[Westlake List Price 05-01-26]]</f>
        <v>0.10001472103636104</v>
      </c>
    </row>
    <row r="2783" spans="1:14" x14ac:dyDescent="0.3">
      <c r="A2783" s="118">
        <v>4832</v>
      </c>
      <c r="B2783" s="118" t="s">
        <v>16385</v>
      </c>
      <c r="C2783" s="118" t="s">
        <v>7602</v>
      </c>
      <c r="D2783" s="99" t="s">
        <v>13374</v>
      </c>
      <c r="E2783" s="99" t="s">
        <v>13656</v>
      </c>
      <c r="F2783" s="99">
        <v>10</v>
      </c>
      <c r="G2783" s="97" t="s">
        <v>7602</v>
      </c>
      <c r="H2783" s="97"/>
      <c r="I2783" s="96" t="s">
        <v>13419</v>
      </c>
      <c r="J2783" s="95" t="s">
        <v>1839</v>
      </c>
      <c r="K2783" s="95" t="s">
        <v>12002</v>
      </c>
      <c r="L2783" s="164">
        <v>651.74</v>
      </c>
      <c r="M2783" s="154">
        <v>716.91</v>
      </c>
      <c r="N2783" s="125">
        <f>(Combined[[#This Row],[Westlake List Price 06-01-26]]-Combined[[#This Row],[Westlake List Price 05-01-26]])/Combined[[#This Row],[Westlake List Price 05-01-26]]</f>
        <v>9.9993862583238655E-2</v>
      </c>
    </row>
    <row r="2784" spans="1:14" x14ac:dyDescent="0.3">
      <c r="A2784" s="118">
        <v>4833</v>
      </c>
      <c r="B2784" s="118" t="s">
        <v>16386</v>
      </c>
      <c r="C2784" s="118" t="s">
        <v>7603</v>
      </c>
      <c r="D2784" s="99" t="s">
        <v>13374</v>
      </c>
      <c r="E2784" s="99" t="s">
        <v>13657</v>
      </c>
      <c r="F2784" s="99">
        <v>12</v>
      </c>
      <c r="G2784" s="97" t="s">
        <v>7603</v>
      </c>
      <c r="H2784" s="97"/>
      <c r="I2784" s="96" t="s">
        <v>13419</v>
      </c>
      <c r="J2784" s="95" t="s">
        <v>1840</v>
      </c>
      <c r="K2784" s="95" t="s">
        <v>12002</v>
      </c>
      <c r="L2784" s="164">
        <v>776.96</v>
      </c>
      <c r="M2784" s="154">
        <v>854.66</v>
      </c>
      <c r="N2784" s="125">
        <f>(Combined[[#This Row],[Westlake List Price 06-01-26]]-Combined[[#This Row],[Westlake List Price 05-01-26]])/Combined[[#This Row],[Westlake List Price 05-01-26]]</f>
        <v>0.10000514827018113</v>
      </c>
    </row>
    <row r="2785" spans="1:14" x14ac:dyDescent="0.3">
      <c r="A2785" s="118">
        <v>4834</v>
      </c>
      <c r="B2785" s="118" t="s">
        <v>16387</v>
      </c>
      <c r="C2785" s="118" t="s">
        <v>7604</v>
      </c>
      <c r="D2785" s="99" t="s">
        <v>13374</v>
      </c>
      <c r="E2785" s="99" t="s">
        <v>13661</v>
      </c>
      <c r="F2785" s="99">
        <v>15</v>
      </c>
      <c r="G2785" s="97" t="s">
        <v>7604</v>
      </c>
      <c r="H2785" s="97"/>
      <c r="I2785" s="96" t="s">
        <v>13419</v>
      </c>
      <c r="J2785" s="95" t="s">
        <v>1841</v>
      </c>
      <c r="K2785" s="95" t="s">
        <v>12002</v>
      </c>
      <c r="L2785" s="164">
        <v>1429.33</v>
      </c>
      <c r="M2785" s="154">
        <v>1572.26</v>
      </c>
      <c r="N2785" s="125">
        <f>(Combined[[#This Row],[Westlake List Price 06-01-26]]-Combined[[#This Row],[Westlake List Price 05-01-26]])/Combined[[#This Row],[Westlake List Price 05-01-26]]</f>
        <v>9.999790111450825E-2</v>
      </c>
    </row>
    <row r="2786" spans="1:14" x14ac:dyDescent="0.3">
      <c r="A2786" s="118">
        <v>4835</v>
      </c>
      <c r="B2786" s="118" t="s">
        <v>16388</v>
      </c>
      <c r="C2786" s="118" t="s">
        <v>7605</v>
      </c>
      <c r="D2786" s="99" t="s">
        <v>13374</v>
      </c>
      <c r="E2786" s="99" t="s">
        <v>13648</v>
      </c>
      <c r="F2786" s="99">
        <v>18</v>
      </c>
      <c r="G2786" s="97" t="s">
        <v>7605</v>
      </c>
      <c r="H2786" s="97"/>
      <c r="I2786" s="96" t="s">
        <v>13419</v>
      </c>
      <c r="J2786" s="95" t="s">
        <v>1641</v>
      </c>
      <c r="K2786" s="95" t="s">
        <v>12002</v>
      </c>
      <c r="L2786" s="164">
        <v>2242.5500000000002</v>
      </c>
      <c r="M2786" s="154">
        <v>2466.81</v>
      </c>
      <c r="N2786" s="125">
        <f>(Combined[[#This Row],[Westlake List Price 06-01-26]]-Combined[[#This Row],[Westlake List Price 05-01-26]])/Combined[[#This Row],[Westlake List Price 05-01-26]]</f>
        <v>0.10000222960469098</v>
      </c>
    </row>
    <row r="2787" spans="1:14" x14ac:dyDescent="0.3">
      <c r="A2787" s="118">
        <v>4836</v>
      </c>
      <c r="B2787" s="118" t="s">
        <v>14565</v>
      </c>
      <c r="C2787" s="118" t="s">
        <v>7606</v>
      </c>
      <c r="D2787" s="99" t="s">
        <v>13374</v>
      </c>
      <c r="E2787" s="99" t="s">
        <v>13662</v>
      </c>
      <c r="F2787" s="99">
        <v>21</v>
      </c>
      <c r="G2787" s="97" t="s">
        <v>7606</v>
      </c>
      <c r="H2787" s="97"/>
      <c r="I2787" s="96" t="s">
        <v>13419</v>
      </c>
      <c r="J2787" s="95" t="s">
        <v>5807</v>
      </c>
      <c r="K2787" s="95" t="s">
        <v>12002</v>
      </c>
      <c r="L2787" s="164">
        <v>4782.76</v>
      </c>
      <c r="M2787" s="154">
        <v>5261.04</v>
      </c>
      <c r="N2787" s="125">
        <f>(Combined[[#This Row],[Westlake List Price 06-01-26]]-Combined[[#This Row],[Westlake List Price 05-01-26]])/Combined[[#This Row],[Westlake List Price 05-01-26]]</f>
        <v>0.10000083633717764</v>
      </c>
    </row>
    <row r="2788" spans="1:14" x14ac:dyDescent="0.3">
      <c r="A2788" s="118">
        <v>4837</v>
      </c>
      <c r="B2788" s="118" t="s">
        <v>16389</v>
      </c>
      <c r="C2788" s="118" t="s">
        <v>7607</v>
      </c>
      <c r="D2788" s="99" t="s">
        <v>13374</v>
      </c>
      <c r="E2788" s="99" t="s">
        <v>13650</v>
      </c>
      <c r="F2788" s="99">
        <v>24</v>
      </c>
      <c r="G2788" s="97" t="s">
        <v>7607</v>
      </c>
      <c r="H2788" s="97"/>
      <c r="I2788" s="96" t="s">
        <v>13419</v>
      </c>
      <c r="J2788" s="95" t="s">
        <v>1642</v>
      </c>
      <c r="K2788" s="95" t="s">
        <v>12002</v>
      </c>
      <c r="L2788" s="164">
        <v>7191.47</v>
      </c>
      <c r="M2788" s="154">
        <v>7910.62</v>
      </c>
      <c r="N2788" s="125">
        <f>(Combined[[#This Row],[Westlake List Price 06-01-26]]-Combined[[#This Row],[Westlake List Price 05-01-26]])/Combined[[#This Row],[Westlake List Price 05-01-26]]</f>
        <v>0.10000041716088638</v>
      </c>
    </row>
    <row r="2789" spans="1:14" x14ac:dyDescent="0.3">
      <c r="A2789" s="118">
        <v>4838</v>
      </c>
      <c r="B2789" s="118" t="s">
        <v>16390</v>
      </c>
      <c r="C2789" s="118" t="s">
        <v>7608</v>
      </c>
      <c r="D2789" s="99" t="s">
        <v>13374</v>
      </c>
      <c r="E2789" s="99" t="s">
        <v>13663</v>
      </c>
      <c r="F2789" s="99">
        <v>27</v>
      </c>
      <c r="G2789" s="97" t="s">
        <v>7608</v>
      </c>
      <c r="H2789" s="97"/>
      <c r="I2789" s="96" t="s">
        <v>13419</v>
      </c>
      <c r="J2789" s="95" t="s">
        <v>1643</v>
      </c>
      <c r="K2789" s="95" t="s">
        <v>12002</v>
      </c>
      <c r="L2789" s="164">
        <v>8751.8799999999992</v>
      </c>
      <c r="M2789" s="154">
        <v>9627.07</v>
      </c>
      <c r="N2789" s="125">
        <f>(Combined[[#This Row],[Westlake List Price 06-01-26]]-Combined[[#This Row],[Westlake List Price 05-01-26]])/Combined[[#This Row],[Westlake List Price 05-01-26]]</f>
        <v>0.10000022852232898</v>
      </c>
    </row>
    <row r="2790" spans="1:14" x14ac:dyDescent="0.3">
      <c r="A2790" s="118">
        <v>4839</v>
      </c>
      <c r="B2790" s="118" t="s">
        <v>7609</v>
      </c>
      <c r="C2790" s="118" t="s">
        <v>7609</v>
      </c>
      <c r="D2790" s="99" t="s">
        <v>13374</v>
      </c>
      <c r="E2790" s="99" t="s">
        <v>13664</v>
      </c>
      <c r="F2790" s="99">
        <v>30</v>
      </c>
      <c r="G2790" s="97" t="s">
        <v>7609</v>
      </c>
      <c r="H2790" s="97"/>
      <c r="I2790" s="96" t="s">
        <v>13419</v>
      </c>
      <c r="J2790" s="95" t="s">
        <v>5807</v>
      </c>
      <c r="K2790" s="95" t="s">
        <v>12002</v>
      </c>
      <c r="L2790" s="164">
        <v>15647.99</v>
      </c>
      <c r="M2790" s="154">
        <v>17212.79</v>
      </c>
      <c r="N2790" s="125">
        <f>(Combined[[#This Row],[Westlake List Price 06-01-26]]-Combined[[#This Row],[Westlake List Price 05-01-26]])/Combined[[#This Row],[Westlake List Price 05-01-26]]</f>
        <v>0.10000006390597138</v>
      </c>
    </row>
    <row r="2791" spans="1:14" x14ac:dyDescent="0.3">
      <c r="A2791" s="118">
        <v>4840</v>
      </c>
      <c r="B2791" s="118" t="s">
        <v>7610</v>
      </c>
      <c r="C2791" s="118" t="s">
        <v>7610</v>
      </c>
      <c r="D2791" s="99" t="s">
        <v>13374</v>
      </c>
      <c r="E2791" s="99" t="s">
        <v>13665</v>
      </c>
      <c r="F2791" s="99">
        <v>36</v>
      </c>
      <c r="G2791" s="97" t="s">
        <v>7610</v>
      </c>
      <c r="H2791" s="97"/>
      <c r="I2791" s="96" t="s">
        <v>13419</v>
      </c>
      <c r="J2791" s="95" t="s">
        <v>13211</v>
      </c>
      <c r="K2791" s="95" t="s">
        <v>12002</v>
      </c>
      <c r="L2791" s="164">
        <v>20029.39</v>
      </c>
      <c r="M2791" s="154">
        <v>22032.33</v>
      </c>
      <c r="N2791" s="125">
        <f>(Combined[[#This Row],[Westlake List Price 06-01-26]]-Combined[[#This Row],[Westlake List Price 05-01-26]])/Combined[[#This Row],[Westlake List Price 05-01-26]]</f>
        <v>0.10000004992663293</v>
      </c>
    </row>
    <row r="2792" spans="1:14" x14ac:dyDescent="0.3">
      <c r="A2792" s="118">
        <v>4842</v>
      </c>
      <c r="B2792" s="118" t="s">
        <v>16391</v>
      </c>
      <c r="C2792" s="118" t="s">
        <v>7611</v>
      </c>
      <c r="D2792" s="99" t="s">
        <v>13374</v>
      </c>
      <c r="E2792" s="99" t="s">
        <v>13653</v>
      </c>
      <c r="F2792" s="99" t="s">
        <v>12071</v>
      </c>
      <c r="G2792" s="97" t="s">
        <v>7611</v>
      </c>
      <c r="H2792" s="97"/>
      <c r="I2792" s="96" t="s">
        <v>13462</v>
      </c>
      <c r="J2792" s="95" t="s">
        <v>1723</v>
      </c>
      <c r="K2792" s="95" t="s">
        <v>12002</v>
      </c>
      <c r="L2792" s="164">
        <v>129.74</v>
      </c>
      <c r="M2792" s="154">
        <v>142.71</v>
      </c>
      <c r="N2792" s="125">
        <f>(Combined[[#This Row],[Westlake List Price 06-01-26]]-Combined[[#This Row],[Westlake List Price 05-01-26]])/Combined[[#This Row],[Westlake List Price 05-01-26]]</f>
        <v>9.9969169107445646E-2</v>
      </c>
    </row>
    <row r="2793" spans="1:14" x14ac:dyDescent="0.3">
      <c r="A2793" s="118">
        <v>4843</v>
      </c>
      <c r="B2793" s="118" t="s">
        <v>16392</v>
      </c>
      <c r="C2793" s="118" t="s">
        <v>7612</v>
      </c>
      <c r="D2793" s="99" t="s">
        <v>13374</v>
      </c>
      <c r="E2793" s="99" t="s">
        <v>13654</v>
      </c>
      <c r="F2793" s="99" t="s">
        <v>12075</v>
      </c>
      <c r="G2793" s="97" t="s">
        <v>7612</v>
      </c>
      <c r="H2793" s="97"/>
      <c r="I2793" s="96" t="s">
        <v>13462</v>
      </c>
      <c r="J2793" s="95" t="s">
        <v>1724</v>
      </c>
      <c r="K2793" s="95" t="s">
        <v>12002</v>
      </c>
      <c r="L2793" s="164">
        <v>259.88</v>
      </c>
      <c r="M2793" s="154">
        <v>285.87</v>
      </c>
      <c r="N2793" s="125">
        <f>(Combined[[#This Row],[Westlake List Price 06-01-26]]-Combined[[#This Row],[Westlake List Price 05-01-26]])/Combined[[#This Row],[Westlake List Price 05-01-26]]</f>
        <v>0.10000769585962756</v>
      </c>
    </row>
    <row r="2794" spans="1:14" x14ac:dyDescent="0.3">
      <c r="A2794" s="118">
        <v>4844</v>
      </c>
      <c r="B2794" s="118" t="s">
        <v>16393</v>
      </c>
      <c r="C2794" s="118" t="s">
        <v>7613</v>
      </c>
      <c r="D2794" s="99" t="s">
        <v>13374</v>
      </c>
      <c r="E2794" s="99" t="s">
        <v>13655</v>
      </c>
      <c r="F2794" s="99" t="s">
        <v>12077</v>
      </c>
      <c r="G2794" s="97" t="s">
        <v>7613</v>
      </c>
      <c r="H2794" s="97"/>
      <c r="I2794" s="96" t="s">
        <v>13462</v>
      </c>
      <c r="J2794" s="95" t="s">
        <v>1725</v>
      </c>
      <c r="K2794" s="95" t="s">
        <v>12002</v>
      </c>
      <c r="L2794" s="164">
        <v>426.88</v>
      </c>
      <c r="M2794" s="154">
        <v>469.57</v>
      </c>
      <c r="N2794" s="125">
        <f>(Combined[[#This Row],[Westlake List Price 06-01-26]]-Combined[[#This Row],[Westlake List Price 05-01-26]])/Combined[[#This Row],[Westlake List Price 05-01-26]]</f>
        <v>0.10000468515742128</v>
      </c>
    </row>
    <row r="2795" spans="1:14" x14ac:dyDescent="0.3">
      <c r="A2795" s="118">
        <v>4845</v>
      </c>
      <c r="B2795" s="118" t="s">
        <v>16394</v>
      </c>
      <c r="C2795" s="118" t="s">
        <v>7614</v>
      </c>
      <c r="D2795" s="99" t="s">
        <v>13374</v>
      </c>
      <c r="E2795" s="99" t="s">
        <v>13656</v>
      </c>
      <c r="F2795" s="99">
        <v>10</v>
      </c>
      <c r="G2795" s="97" t="s">
        <v>7614</v>
      </c>
      <c r="H2795" s="97"/>
      <c r="I2795" s="96" t="s">
        <v>13462</v>
      </c>
      <c r="J2795" s="95" t="s">
        <v>1718</v>
      </c>
      <c r="K2795" s="95" t="s">
        <v>12002</v>
      </c>
      <c r="L2795" s="164">
        <v>653.07000000000005</v>
      </c>
      <c r="M2795" s="154">
        <v>718.38</v>
      </c>
      <c r="N2795" s="125">
        <f>(Combined[[#This Row],[Westlake List Price 06-01-26]]-Combined[[#This Row],[Westlake List Price 05-01-26]])/Combined[[#This Row],[Westlake List Price 05-01-26]]</f>
        <v>0.10000459368827222</v>
      </c>
    </row>
    <row r="2796" spans="1:14" x14ac:dyDescent="0.3">
      <c r="A2796" s="118">
        <v>4846</v>
      </c>
      <c r="B2796" s="118" t="s">
        <v>16395</v>
      </c>
      <c r="C2796" s="118" t="s">
        <v>7615</v>
      </c>
      <c r="D2796" s="99" t="s">
        <v>13374</v>
      </c>
      <c r="E2796" s="99" t="s">
        <v>13657</v>
      </c>
      <c r="F2796" s="99">
        <v>12</v>
      </c>
      <c r="G2796" s="97" t="s">
        <v>7615</v>
      </c>
      <c r="H2796" s="97"/>
      <c r="I2796" s="96" t="s">
        <v>13462</v>
      </c>
      <c r="J2796" s="95" t="s">
        <v>1719</v>
      </c>
      <c r="K2796" s="95" t="s">
        <v>12002</v>
      </c>
      <c r="L2796" s="164">
        <v>948.02</v>
      </c>
      <c r="M2796" s="154">
        <v>1042.82</v>
      </c>
      <c r="N2796" s="125">
        <f>(Combined[[#This Row],[Westlake List Price 06-01-26]]-Combined[[#This Row],[Westlake List Price 05-01-26]])/Combined[[#This Row],[Westlake List Price 05-01-26]]</f>
        <v>9.9997890339866197E-2</v>
      </c>
    </row>
    <row r="2797" spans="1:14" x14ac:dyDescent="0.3">
      <c r="A2797" s="118">
        <v>4847</v>
      </c>
      <c r="B2797" s="118" t="s">
        <v>16396</v>
      </c>
      <c r="C2797" s="118" t="s">
        <v>7616</v>
      </c>
      <c r="D2797" s="99" t="s">
        <v>13374</v>
      </c>
      <c r="E2797" s="99" t="s">
        <v>13661</v>
      </c>
      <c r="F2797" s="99">
        <v>15</v>
      </c>
      <c r="G2797" s="97" t="s">
        <v>7616</v>
      </c>
      <c r="H2797" s="97"/>
      <c r="I2797" s="96" t="s">
        <v>13462</v>
      </c>
      <c r="J2797" s="95" t="s">
        <v>1720</v>
      </c>
      <c r="K2797" s="95" t="s">
        <v>12002</v>
      </c>
      <c r="L2797" s="164">
        <v>1961.24</v>
      </c>
      <c r="M2797" s="154">
        <v>2157.36</v>
      </c>
      <c r="N2797" s="125">
        <f>(Combined[[#This Row],[Westlake List Price 06-01-26]]-Combined[[#This Row],[Westlake List Price 05-01-26]])/Combined[[#This Row],[Westlake List Price 05-01-26]]</f>
        <v>9.9997960473985903E-2</v>
      </c>
    </row>
    <row r="2798" spans="1:14" x14ac:dyDescent="0.3">
      <c r="A2798" s="118">
        <v>4848</v>
      </c>
      <c r="B2798" s="118" t="s">
        <v>16397</v>
      </c>
      <c r="C2798" s="118" t="s">
        <v>7617</v>
      </c>
      <c r="D2798" s="99" t="s">
        <v>13374</v>
      </c>
      <c r="E2798" s="99" t="s">
        <v>13648</v>
      </c>
      <c r="F2798" s="99">
        <v>18</v>
      </c>
      <c r="G2798" s="97" t="s">
        <v>7617</v>
      </c>
      <c r="H2798" s="97"/>
      <c r="I2798" s="96" t="s">
        <v>13462</v>
      </c>
      <c r="J2798" s="95" t="s">
        <v>1721</v>
      </c>
      <c r="K2798" s="95" t="s">
        <v>12002</v>
      </c>
      <c r="L2798" s="164">
        <v>4174.42</v>
      </c>
      <c r="M2798" s="154">
        <v>4591.8599999999997</v>
      </c>
      <c r="N2798" s="125">
        <f>(Combined[[#This Row],[Westlake List Price 06-01-26]]-Combined[[#This Row],[Westlake List Price 05-01-26]])/Combined[[#This Row],[Westlake List Price 05-01-26]]</f>
        <v>9.9999520891524959E-2</v>
      </c>
    </row>
    <row r="2799" spans="1:14" x14ac:dyDescent="0.3">
      <c r="A2799" s="118">
        <v>4849</v>
      </c>
      <c r="B2799" s="118" t="s">
        <v>16398</v>
      </c>
      <c r="C2799" s="118" t="s">
        <v>7618</v>
      </c>
      <c r="D2799" s="99" t="s">
        <v>13374</v>
      </c>
      <c r="E2799" s="99" t="s">
        <v>13662</v>
      </c>
      <c r="F2799" s="99">
        <v>21</v>
      </c>
      <c r="G2799" s="97" t="s">
        <v>7618</v>
      </c>
      <c r="H2799" s="97"/>
      <c r="I2799" s="96" t="s">
        <v>13462</v>
      </c>
      <c r="J2799" s="95" t="s">
        <v>5807</v>
      </c>
      <c r="K2799" s="95" t="s">
        <v>12002</v>
      </c>
      <c r="L2799" s="164">
        <v>7671.97</v>
      </c>
      <c r="M2799" s="154">
        <v>8439.17</v>
      </c>
      <c r="N2799" s="125">
        <f>(Combined[[#This Row],[Westlake List Price 06-01-26]]-Combined[[#This Row],[Westlake List Price 05-01-26]])/Combined[[#This Row],[Westlake List Price 05-01-26]]</f>
        <v>0.10000039103385439</v>
      </c>
    </row>
    <row r="2800" spans="1:14" x14ac:dyDescent="0.3">
      <c r="A2800" s="118">
        <v>4850</v>
      </c>
      <c r="B2800" s="118" t="s">
        <v>16399</v>
      </c>
      <c r="C2800" s="118" t="s">
        <v>7619</v>
      </c>
      <c r="D2800" s="99" t="s">
        <v>13374</v>
      </c>
      <c r="E2800" s="99" t="s">
        <v>13650</v>
      </c>
      <c r="F2800" s="99">
        <v>24</v>
      </c>
      <c r="G2800" s="97" t="s">
        <v>7619</v>
      </c>
      <c r="H2800" s="97"/>
      <c r="I2800" s="96" t="s">
        <v>13462</v>
      </c>
      <c r="J2800" s="95" t="s">
        <v>5807</v>
      </c>
      <c r="K2800" s="95" t="s">
        <v>12002</v>
      </c>
      <c r="L2800" s="164">
        <v>11176.67</v>
      </c>
      <c r="M2800" s="154">
        <v>12294.34</v>
      </c>
      <c r="N2800" s="125">
        <f>(Combined[[#This Row],[Westlake List Price 06-01-26]]-Combined[[#This Row],[Westlake List Price 05-01-26]])/Combined[[#This Row],[Westlake List Price 05-01-26]]</f>
        <v>0.10000026841626353</v>
      </c>
    </row>
    <row r="2801" spans="1:14" x14ac:dyDescent="0.3">
      <c r="A2801" s="118">
        <v>4851</v>
      </c>
      <c r="B2801" s="118" t="s">
        <v>16400</v>
      </c>
      <c r="C2801" s="118" t="s">
        <v>7620</v>
      </c>
      <c r="D2801" s="99" t="s">
        <v>13374</v>
      </c>
      <c r="E2801" s="99" t="s">
        <v>13663</v>
      </c>
      <c r="F2801" s="99">
        <v>27</v>
      </c>
      <c r="G2801" s="97" t="s">
        <v>7620</v>
      </c>
      <c r="H2801" s="97"/>
      <c r="I2801" s="96" t="s">
        <v>13462</v>
      </c>
      <c r="J2801" s="95" t="s">
        <v>1722</v>
      </c>
      <c r="K2801" s="95" t="s">
        <v>12002</v>
      </c>
      <c r="L2801" s="164">
        <v>12544.19</v>
      </c>
      <c r="M2801" s="154">
        <v>13798.61</v>
      </c>
      <c r="N2801" s="125">
        <f>(Combined[[#This Row],[Westlake List Price 06-01-26]]-Combined[[#This Row],[Westlake List Price 05-01-26]])/Combined[[#This Row],[Westlake List Price 05-01-26]]</f>
        <v>0.10000007971818028</v>
      </c>
    </row>
    <row r="2802" spans="1:14" x14ac:dyDescent="0.3">
      <c r="A2802" s="118">
        <v>4852</v>
      </c>
      <c r="B2802" s="118" t="s">
        <v>7621</v>
      </c>
      <c r="C2802" s="118" t="s">
        <v>7621</v>
      </c>
      <c r="D2802" s="99" t="s">
        <v>13374</v>
      </c>
      <c r="E2802" s="99" t="s">
        <v>13664</v>
      </c>
      <c r="F2802" s="99">
        <v>30</v>
      </c>
      <c r="G2802" s="97" t="s">
        <v>7621</v>
      </c>
      <c r="H2802" s="97"/>
      <c r="I2802" s="96" t="s">
        <v>13462</v>
      </c>
      <c r="J2802" s="95" t="s">
        <v>5807</v>
      </c>
      <c r="K2802" s="95" t="s">
        <v>12002</v>
      </c>
      <c r="L2802" s="164">
        <v>16119.81</v>
      </c>
      <c r="M2802" s="154">
        <v>17731.79</v>
      </c>
      <c r="N2802" s="125">
        <f>(Combined[[#This Row],[Westlake List Price 06-01-26]]-Combined[[#This Row],[Westlake List Price 05-01-26]])/Combined[[#This Row],[Westlake List Price 05-01-26]]</f>
        <v>9.9999937964529453E-2</v>
      </c>
    </row>
    <row r="2803" spans="1:14" x14ac:dyDescent="0.3">
      <c r="A2803" s="118">
        <v>4853</v>
      </c>
      <c r="B2803" s="118" t="s">
        <v>14565</v>
      </c>
      <c r="C2803" s="118" t="s">
        <v>7622</v>
      </c>
      <c r="D2803" s="99" t="s">
        <v>13374</v>
      </c>
      <c r="E2803" s="99" t="s">
        <v>13665</v>
      </c>
      <c r="F2803" s="99">
        <v>36</v>
      </c>
      <c r="G2803" s="97" t="s">
        <v>7622</v>
      </c>
      <c r="H2803" s="97"/>
      <c r="I2803" s="96" t="s">
        <v>13462</v>
      </c>
      <c r="J2803" s="95" t="s">
        <v>5807</v>
      </c>
      <c r="K2803" s="95" t="s">
        <v>12002</v>
      </c>
      <c r="L2803" s="164">
        <v>21593.83</v>
      </c>
      <c r="M2803" s="154">
        <v>23753.21</v>
      </c>
      <c r="N2803" s="125">
        <f>(Combined[[#This Row],[Westlake List Price 06-01-26]]-Combined[[#This Row],[Westlake List Price 05-01-26]])/Combined[[#This Row],[Westlake List Price 05-01-26]]</f>
        <v>9.9999861071426291E-2</v>
      </c>
    </row>
    <row r="2804" spans="1:14" x14ac:dyDescent="0.3">
      <c r="A2804" s="118">
        <v>4855</v>
      </c>
      <c r="B2804" s="118" t="s">
        <v>16401</v>
      </c>
      <c r="C2804" s="118" t="s">
        <v>7623</v>
      </c>
      <c r="D2804" s="99" t="s">
        <v>13374</v>
      </c>
      <c r="E2804" s="99" t="s">
        <v>13654</v>
      </c>
      <c r="F2804" s="99" t="s">
        <v>12003</v>
      </c>
      <c r="G2804" s="97" t="s">
        <v>7623</v>
      </c>
      <c r="H2804" s="97"/>
      <c r="I2804" s="96" t="s">
        <v>13460</v>
      </c>
      <c r="J2804" s="95" t="s">
        <v>1713</v>
      </c>
      <c r="K2804" s="95" t="s">
        <v>12002</v>
      </c>
      <c r="L2804" s="164">
        <v>248.58</v>
      </c>
      <c r="M2804" s="154">
        <v>273.44</v>
      </c>
      <c r="N2804" s="125">
        <f>(Combined[[#This Row],[Westlake List Price 06-01-26]]-Combined[[#This Row],[Westlake List Price 05-01-26]])/Combined[[#This Row],[Westlake List Price 05-01-26]]</f>
        <v>0.10000804569957351</v>
      </c>
    </row>
    <row r="2805" spans="1:14" x14ac:dyDescent="0.3">
      <c r="A2805" s="118">
        <v>4856</v>
      </c>
      <c r="B2805" s="118" t="s">
        <v>16402</v>
      </c>
      <c r="C2805" s="118" t="s">
        <v>7393</v>
      </c>
      <c r="D2805" s="99" t="s">
        <v>13374</v>
      </c>
      <c r="E2805" s="99" t="s">
        <v>13655</v>
      </c>
      <c r="F2805" s="99" t="s">
        <v>12007</v>
      </c>
      <c r="G2805" s="97" t="s">
        <v>7393</v>
      </c>
      <c r="H2805" s="97"/>
      <c r="I2805" s="96" t="s">
        <v>13460</v>
      </c>
      <c r="J2805" s="95" t="s">
        <v>1715</v>
      </c>
      <c r="K2805" s="95" t="s">
        <v>12002</v>
      </c>
      <c r="L2805" s="164">
        <v>475.72</v>
      </c>
      <c r="M2805" s="154">
        <v>523.29</v>
      </c>
      <c r="N2805" s="125">
        <f>(Combined[[#This Row],[Westlake List Price 06-01-26]]-Combined[[#This Row],[Westlake List Price 05-01-26]])/Combined[[#This Row],[Westlake List Price 05-01-26]]</f>
        <v>9.9995795846296004E-2</v>
      </c>
    </row>
    <row r="2806" spans="1:14" x14ac:dyDescent="0.3">
      <c r="A2806" s="118">
        <v>4857</v>
      </c>
      <c r="B2806" s="118" t="s">
        <v>16403</v>
      </c>
      <c r="C2806" s="118" t="s">
        <v>7394</v>
      </c>
      <c r="D2806" s="99" t="s">
        <v>13374</v>
      </c>
      <c r="E2806" s="99" t="s">
        <v>13655</v>
      </c>
      <c r="F2806" s="99" t="s">
        <v>12009</v>
      </c>
      <c r="G2806" s="97" t="s">
        <v>7394</v>
      </c>
      <c r="H2806" s="97"/>
      <c r="I2806" s="96" t="s">
        <v>13460</v>
      </c>
      <c r="J2806" s="95" t="s">
        <v>1716</v>
      </c>
      <c r="K2806" s="95" t="s">
        <v>12002</v>
      </c>
      <c r="L2806" s="164">
        <v>492.77</v>
      </c>
      <c r="M2806" s="154">
        <v>542.04999999999995</v>
      </c>
      <c r="N2806" s="125">
        <f>(Combined[[#This Row],[Westlake List Price 06-01-26]]-Combined[[#This Row],[Westlake List Price 05-01-26]])/Combined[[#This Row],[Westlake List Price 05-01-26]]</f>
        <v>0.10000608803295651</v>
      </c>
    </row>
    <row r="2807" spans="1:14" x14ac:dyDescent="0.3">
      <c r="A2807" s="118">
        <v>4858</v>
      </c>
      <c r="B2807" s="118" t="s">
        <v>16404</v>
      </c>
      <c r="C2807" s="118" t="s">
        <v>7395</v>
      </c>
      <c r="D2807" s="99" t="s">
        <v>13374</v>
      </c>
      <c r="E2807" s="99" t="s">
        <v>13656</v>
      </c>
      <c r="F2807" s="99" t="s">
        <v>12276</v>
      </c>
      <c r="G2807" s="97" t="s">
        <v>7395</v>
      </c>
      <c r="H2807" s="97"/>
      <c r="I2807" s="96" t="s">
        <v>13460</v>
      </c>
      <c r="J2807" s="95" t="s">
        <v>1690</v>
      </c>
      <c r="K2807" s="95" t="s">
        <v>12002</v>
      </c>
      <c r="L2807" s="164">
        <v>893.8</v>
      </c>
      <c r="M2807" s="154">
        <v>983.18</v>
      </c>
      <c r="N2807" s="125">
        <f>(Combined[[#This Row],[Westlake List Price 06-01-26]]-Combined[[#This Row],[Westlake List Price 05-01-26]])/Combined[[#This Row],[Westlake List Price 05-01-26]]</f>
        <v>0.1</v>
      </c>
    </row>
    <row r="2808" spans="1:14" x14ac:dyDescent="0.3">
      <c r="A2808" s="118">
        <v>4859</v>
      </c>
      <c r="B2808" s="118" t="s">
        <v>16405</v>
      </c>
      <c r="C2808" s="118" t="s">
        <v>7396</v>
      </c>
      <c r="D2808" s="99" t="s">
        <v>13374</v>
      </c>
      <c r="E2808" s="99" t="s">
        <v>13656</v>
      </c>
      <c r="F2808" s="99" t="s">
        <v>12278</v>
      </c>
      <c r="G2808" s="97" t="s">
        <v>7396</v>
      </c>
      <c r="H2808" s="97"/>
      <c r="I2808" s="96" t="s">
        <v>13460</v>
      </c>
      <c r="J2808" s="95" t="s">
        <v>1691</v>
      </c>
      <c r="K2808" s="95" t="s">
        <v>12002</v>
      </c>
      <c r="L2808" s="164">
        <v>1058.3</v>
      </c>
      <c r="M2808" s="154">
        <v>1164.1300000000001</v>
      </c>
      <c r="N2808" s="125">
        <f>(Combined[[#This Row],[Westlake List Price 06-01-26]]-Combined[[#This Row],[Westlake List Price 05-01-26]])/Combined[[#This Row],[Westlake List Price 05-01-26]]</f>
        <v>0.10000000000000014</v>
      </c>
    </row>
    <row r="2809" spans="1:14" x14ac:dyDescent="0.3">
      <c r="A2809" s="118">
        <v>4860</v>
      </c>
      <c r="B2809" s="118" t="s">
        <v>16406</v>
      </c>
      <c r="C2809" s="118" t="s">
        <v>7397</v>
      </c>
      <c r="D2809" s="99" t="s">
        <v>13374</v>
      </c>
      <c r="E2809" s="99" t="s">
        <v>13656</v>
      </c>
      <c r="F2809" s="99" t="s">
        <v>12280</v>
      </c>
      <c r="G2809" s="97" t="s">
        <v>7397</v>
      </c>
      <c r="H2809" s="97"/>
      <c r="I2809" s="96" t="s">
        <v>13460</v>
      </c>
      <c r="J2809" s="95" t="s">
        <v>1692</v>
      </c>
      <c r="K2809" s="95" t="s">
        <v>12002</v>
      </c>
      <c r="L2809" s="164">
        <v>1227.6600000000001</v>
      </c>
      <c r="M2809" s="154">
        <v>1350.43</v>
      </c>
      <c r="N2809" s="125">
        <f>(Combined[[#This Row],[Westlake List Price 06-01-26]]-Combined[[#This Row],[Westlake List Price 05-01-26]])/Combined[[#This Row],[Westlake List Price 05-01-26]]</f>
        <v>0.10000325823110631</v>
      </c>
    </row>
    <row r="2810" spans="1:14" x14ac:dyDescent="0.3">
      <c r="A2810" s="118">
        <v>4861</v>
      </c>
      <c r="B2810" s="118" t="s">
        <v>16407</v>
      </c>
      <c r="C2810" s="118" t="s">
        <v>7398</v>
      </c>
      <c r="D2810" s="99" t="s">
        <v>13374</v>
      </c>
      <c r="E2810" s="99" t="s">
        <v>13657</v>
      </c>
      <c r="F2810" s="99" t="s">
        <v>12284</v>
      </c>
      <c r="G2810" s="97" t="s">
        <v>7398</v>
      </c>
      <c r="H2810" s="97"/>
      <c r="I2810" s="96" t="s">
        <v>13460</v>
      </c>
      <c r="J2810" s="95" t="s">
        <v>1695</v>
      </c>
      <c r="K2810" s="95" t="s">
        <v>12002</v>
      </c>
      <c r="L2810" s="164">
        <v>1352.18</v>
      </c>
      <c r="M2810" s="154">
        <v>1487.4</v>
      </c>
      <c r="N2810" s="125">
        <f>(Combined[[#This Row],[Westlake List Price 06-01-26]]-Combined[[#This Row],[Westlake List Price 05-01-26]])/Combined[[#This Row],[Westlake List Price 05-01-26]]</f>
        <v>0.10000147909302018</v>
      </c>
    </row>
    <row r="2811" spans="1:14" x14ac:dyDescent="0.3">
      <c r="A2811" s="118">
        <v>4862</v>
      </c>
      <c r="B2811" s="118" t="s">
        <v>16408</v>
      </c>
      <c r="C2811" s="118" t="s">
        <v>7399</v>
      </c>
      <c r="D2811" s="99" t="s">
        <v>13374</v>
      </c>
      <c r="E2811" s="99" t="s">
        <v>13657</v>
      </c>
      <c r="F2811" s="99" t="s">
        <v>12286</v>
      </c>
      <c r="G2811" s="97" t="s">
        <v>7399</v>
      </c>
      <c r="H2811" s="97"/>
      <c r="I2811" s="96" t="s">
        <v>13460</v>
      </c>
      <c r="J2811" s="95" t="s">
        <v>1696</v>
      </c>
      <c r="K2811" s="95" t="s">
        <v>12002</v>
      </c>
      <c r="L2811" s="164">
        <v>2304.5</v>
      </c>
      <c r="M2811" s="154">
        <v>2534.9499999999998</v>
      </c>
      <c r="N2811" s="125">
        <f>(Combined[[#This Row],[Westlake List Price 06-01-26]]-Combined[[#This Row],[Westlake List Price 05-01-26]])/Combined[[#This Row],[Westlake List Price 05-01-26]]</f>
        <v>9.9999999999999922E-2</v>
      </c>
    </row>
    <row r="2812" spans="1:14" x14ac:dyDescent="0.3">
      <c r="A2812" s="118">
        <v>4863</v>
      </c>
      <c r="B2812" s="118" t="s">
        <v>16409</v>
      </c>
      <c r="C2812" s="118" t="s">
        <v>7400</v>
      </c>
      <c r="D2812" s="99" t="s">
        <v>13374</v>
      </c>
      <c r="E2812" s="99" t="s">
        <v>13657</v>
      </c>
      <c r="F2812" s="99" t="s">
        <v>12288</v>
      </c>
      <c r="G2812" s="97" t="s">
        <v>7400</v>
      </c>
      <c r="H2812" s="97"/>
      <c r="I2812" s="96" t="s">
        <v>13460</v>
      </c>
      <c r="J2812" s="95" t="s">
        <v>1697</v>
      </c>
      <c r="K2812" s="95" t="s">
        <v>12002</v>
      </c>
      <c r="L2812" s="164">
        <v>1637.42</v>
      </c>
      <c r="M2812" s="154">
        <v>1801.16</v>
      </c>
      <c r="N2812" s="125">
        <f>(Combined[[#This Row],[Westlake List Price 06-01-26]]-Combined[[#This Row],[Westlake List Price 05-01-26]])/Combined[[#This Row],[Westlake List Price 05-01-26]]</f>
        <v>9.9998778566281102E-2</v>
      </c>
    </row>
    <row r="2813" spans="1:14" x14ac:dyDescent="0.3">
      <c r="A2813" s="118">
        <v>4864</v>
      </c>
      <c r="B2813" s="118" t="s">
        <v>16410</v>
      </c>
      <c r="C2813" s="118" t="s">
        <v>7401</v>
      </c>
      <c r="D2813" s="99" t="s">
        <v>13374</v>
      </c>
      <c r="E2813" s="99" t="s">
        <v>13657</v>
      </c>
      <c r="F2813" s="99" t="s">
        <v>12290</v>
      </c>
      <c r="G2813" s="97" t="s">
        <v>7401</v>
      </c>
      <c r="H2813" s="97"/>
      <c r="I2813" s="96" t="s">
        <v>13460</v>
      </c>
      <c r="J2813" s="95" t="s">
        <v>1694</v>
      </c>
      <c r="K2813" s="95" t="s">
        <v>12002</v>
      </c>
      <c r="L2813" s="164">
        <v>1897.99</v>
      </c>
      <c r="M2813" s="154">
        <v>2087.79</v>
      </c>
      <c r="N2813" s="125">
        <f>(Combined[[#This Row],[Westlake List Price 06-01-26]]-Combined[[#This Row],[Westlake List Price 05-01-26]])/Combined[[#This Row],[Westlake List Price 05-01-26]]</f>
        <v>0.1000005268731658</v>
      </c>
    </row>
    <row r="2814" spans="1:14" x14ac:dyDescent="0.3">
      <c r="A2814" s="118">
        <v>4865</v>
      </c>
      <c r="B2814" s="118" t="s">
        <v>16411</v>
      </c>
      <c r="C2814" s="118" t="s">
        <v>7402</v>
      </c>
      <c r="D2814" s="99" t="s">
        <v>13374</v>
      </c>
      <c r="E2814" s="99" t="s">
        <v>13661</v>
      </c>
      <c r="F2814" s="99" t="s">
        <v>9667</v>
      </c>
      <c r="G2814" s="97" t="s">
        <v>7402</v>
      </c>
      <c r="H2814" s="97"/>
      <c r="I2814" s="96" t="s">
        <v>13460</v>
      </c>
      <c r="J2814" s="95" t="s">
        <v>1701</v>
      </c>
      <c r="K2814" s="95" t="s">
        <v>12002</v>
      </c>
      <c r="L2814" s="164">
        <v>2271.21</v>
      </c>
      <c r="M2814" s="154">
        <v>2498.33</v>
      </c>
      <c r="N2814" s="125">
        <f>(Combined[[#This Row],[Westlake List Price 06-01-26]]-Combined[[#This Row],[Westlake List Price 05-01-26]])/Combined[[#This Row],[Westlake List Price 05-01-26]]</f>
        <v>9.9999559706059712E-2</v>
      </c>
    </row>
    <row r="2815" spans="1:14" x14ac:dyDescent="0.3">
      <c r="A2815" s="118">
        <v>4866</v>
      </c>
      <c r="B2815" s="118" t="s">
        <v>16412</v>
      </c>
      <c r="C2815" s="118" t="s">
        <v>7403</v>
      </c>
      <c r="D2815" s="99" t="s">
        <v>13374</v>
      </c>
      <c r="E2815" s="99" t="s">
        <v>13661</v>
      </c>
      <c r="F2815" s="99" t="s">
        <v>9669</v>
      </c>
      <c r="G2815" s="97" t="s">
        <v>7403</v>
      </c>
      <c r="H2815" s="97"/>
      <c r="I2815" s="96" t="s">
        <v>13460</v>
      </c>
      <c r="J2815" s="95" t="s">
        <v>1702</v>
      </c>
      <c r="K2815" s="95" t="s">
        <v>12002</v>
      </c>
      <c r="L2815" s="164">
        <v>2943.57</v>
      </c>
      <c r="M2815" s="154">
        <v>3237.93</v>
      </c>
      <c r="N2815" s="125">
        <f>(Combined[[#This Row],[Westlake List Price 06-01-26]]-Combined[[#This Row],[Westlake List Price 05-01-26]])/Combined[[#This Row],[Westlake List Price 05-01-26]]</f>
        <v>0.10000101917059885</v>
      </c>
    </row>
    <row r="2816" spans="1:14" x14ac:dyDescent="0.3">
      <c r="A2816" s="118">
        <v>4867</v>
      </c>
      <c r="B2816" s="118" t="s">
        <v>16413</v>
      </c>
      <c r="C2816" s="118" t="s">
        <v>7404</v>
      </c>
      <c r="D2816" s="99" t="s">
        <v>13374</v>
      </c>
      <c r="E2816" s="99" t="s">
        <v>13661</v>
      </c>
      <c r="F2816" s="99" t="s">
        <v>9671</v>
      </c>
      <c r="G2816" s="97" t="s">
        <v>7404</v>
      </c>
      <c r="H2816" s="97"/>
      <c r="I2816" s="96" t="s">
        <v>13460</v>
      </c>
      <c r="J2816" s="95" t="s">
        <v>1703</v>
      </c>
      <c r="K2816" s="95" t="s">
        <v>12002</v>
      </c>
      <c r="L2816" s="164">
        <v>2498.85</v>
      </c>
      <c r="M2816" s="154">
        <v>2748.74</v>
      </c>
      <c r="N2816" s="125">
        <f>(Combined[[#This Row],[Westlake List Price 06-01-26]]-Combined[[#This Row],[Westlake List Price 05-01-26]])/Combined[[#This Row],[Westlake List Price 05-01-26]]</f>
        <v>0.10000200092042334</v>
      </c>
    </row>
    <row r="2817" spans="1:14" x14ac:dyDescent="0.3">
      <c r="A2817" s="118">
        <v>4868</v>
      </c>
      <c r="B2817" s="118" t="s">
        <v>16414</v>
      </c>
      <c r="C2817" s="118" t="s">
        <v>7405</v>
      </c>
      <c r="D2817" s="99" t="s">
        <v>13374</v>
      </c>
      <c r="E2817" s="99" t="s">
        <v>13661</v>
      </c>
      <c r="F2817" s="99" t="s">
        <v>9673</v>
      </c>
      <c r="G2817" s="97" t="s">
        <v>7405</v>
      </c>
      <c r="H2817" s="97"/>
      <c r="I2817" s="96" t="s">
        <v>13460</v>
      </c>
      <c r="J2817" s="95" t="s">
        <v>1699</v>
      </c>
      <c r="K2817" s="95" t="s">
        <v>12002</v>
      </c>
      <c r="L2817" s="164">
        <v>2754.18</v>
      </c>
      <c r="M2817" s="154">
        <v>3029.6</v>
      </c>
      <c r="N2817" s="125">
        <f>(Combined[[#This Row],[Westlake List Price 06-01-26]]-Combined[[#This Row],[Westlake List Price 05-01-26]])/Combined[[#This Row],[Westlake List Price 05-01-26]]</f>
        <v>0.1000007261689505</v>
      </c>
    </row>
    <row r="2818" spans="1:14" x14ac:dyDescent="0.3">
      <c r="A2818" s="118">
        <v>4869</v>
      </c>
      <c r="B2818" s="118" t="s">
        <v>16415</v>
      </c>
      <c r="C2818" s="118" t="s">
        <v>7406</v>
      </c>
      <c r="D2818" s="99" t="s">
        <v>13374</v>
      </c>
      <c r="E2818" s="99" t="s">
        <v>13661</v>
      </c>
      <c r="F2818" s="99" t="s">
        <v>9675</v>
      </c>
      <c r="G2818" s="97" t="s">
        <v>7406</v>
      </c>
      <c r="H2818" s="97"/>
      <c r="I2818" s="96" t="s">
        <v>13460</v>
      </c>
      <c r="J2818" s="95" t="s">
        <v>1700</v>
      </c>
      <c r="K2818" s="95" t="s">
        <v>12002</v>
      </c>
      <c r="L2818" s="164">
        <v>2994.88</v>
      </c>
      <c r="M2818" s="154">
        <v>3294.37</v>
      </c>
      <c r="N2818" s="125">
        <f>(Combined[[#This Row],[Westlake List Price 06-01-26]]-Combined[[#This Row],[Westlake List Price 05-01-26]])/Combined[[#This Row],[Westlake List Price 05-01-26]]</f>
        <v>0.1000006678063895</v>
      </c>
    </row>
    <row r="2819" spans="1:14" x14ac:dyDescent="0.3">
      <c r="A2819" s="118">
        <v>4870</v>
      </c>
      <c r="B2819" s="118" t="s">
        <v>16416</v>
      </c>
      <c r="C2819" s="118" t="s">
        <v>7170</v>
      </c>
      <c r="D2819" s="99" t="s">
        <v>13374</v>
      </c>
      <c r="E2819" s="99" t="s">
        <v>13648</v>
      </c>
      <c r="F2819" s="99" t="s">
        <v>12312</v>
      </c>
      <c r="G2819" s="97" t="s">
        <v>7170</v>
      </c>
      <c r="H2819" s="97"/>
      <c r="I2819" s="96" t="s">
        <v>13460</v>
      </c>
      <c r="J2819" s="95" t="s">
        <v>1708</v>
      </c>
      <c r="K2819" s="95" t="s">
        <v>12002</v>
      </c>
      <c r="L2819" s="164">
        <v>3002.78</v>
      </c>
      <c r="M2819" s="154">
        <v>3303.06</v>
      </c>
      <c r="N2819" s="125">
        <f>(Combined[[#This Row],[Westlake List Price 06-01-26]]-Combined[[#This Row],[Westlake List Price 05-01-26]])/Combined[[#This Row],[Westlake List Price 05-01-26]]</f>
        <v>0.10000066604946074</v>
      </c>
    </row>
    <row r="2820" spans="1:14" x14ac:dyDescent="0.3">
      <c r="A2820" s="118">
        <v>4871</v>
      </c>
      <c r="B2820" s="118" t="s">
        <v>16417</v>
      </c>
      <c r="C2820" s="118" t="s">
        <v>7171</v>
      </c>
      <c r="D2820" s="99" t="s">
        <v>13374</v>
      </c>
      <c r="E2820" s="99" t="s">
        <v>13648</v>
      </c>
      <c r="F2820" s="99" t="s">
        <v>12314</v>
      </c>
      <c r="G2820" s="97" t="s">
        <v>7171</v>
      </c>
      <c r="H2820" s="97"/>
      <c r="I2820" s="96" t="s">
        <v>13460</v>
      </c>
      <c r="J2820" s="95" t="s">
        <v>1709</v>
      </c>
      <c r="K2820" s="95" t="s">
        <v>12002</v>
      </c>
      <c r="L2820" s="164">
        <v>3054.91</v>
      </c>
      <c r="M2820" s="154">
        <v>3360.4</v>
      </c>
      <c r="N2820" s="125">
        <f>(Combined[[#This Row],[Westlake List Price 06-01-26]]-Combined[[#This Row],[Westlake List Price 05-01-26]])/Combined[[#This Row],[Westlake List Price 05-01-26]]</f>
        <v>9.9999672658114394E-2</v>
      </c>
    </row>
    <row r="2821" spans="1:14" x14ac:dyDescent="0.3">
      <c r="A2821" s="118">
        <v>4872</v>
      </c>
      <c r="B2821" s="118" t="s">
        <v>16418</v>
      </c>
      <c r="C2821" s="118" t="s">
        <v>7172</v>
      </c>
      <c r="D2821" s="99" t="s">
        <v>13374</v>
      </c>
      <c r="E2821" s="99" t="s">
        <v>13648</v>
      </c>
      <c r="F2821" s="99" t="s">
        <v>12316</v>
      </c>
      <c r="G2821" s="97" t="s">
        <v>7172</v>
      </c>
      <c r="H2821" s="97"/>
      <c r="I2821" s="96" t="s">
        <v>13460</v>
      </c>
      <c r="J2821" s="95" t="s">
        <v>1710</v>
      </c>
      <c r="K2821" s="95" t="s">
        <v>12002</v>
      </c>
      <c r="L2821" s="164">
        <v>3099.89</v>
      </c>
      <c r="M2821" s="154">
        <v>3409.88</v>
      </c>
      <c r="N2821" s="125">
        <f>(Combined[[#This Row],[Westlake List Price 06-01-26]]-Combined[[#This Row],[Westlake List Price 05-01-26]])/Combined[[#This Row],[Westlake List Price 05-01-26]]</f>
        <v>0.10000032259209206</v>
      </c>
    </row>
    <row r="2822" spans="1:14" x14ac:dyDescent="0.3">
      <c r="A2822" s="118">
        <v>4873</v>
      </c>
      <c r="B2822" s="118" t="s">
        <v>16419</v>
      </c>
      <c r="C2822" s="118" t="s">
        <v>7173</v>
      </c>
      <c r="D2822" s="99" t="s">
        <v>13374</v>
      </c>
      <c r="E2822" s="99" t="s">
        <v>13648</v>
      </c>
      <c r="F2822" s="99" t="s">
        <v>12318</v>
      </c>
      <c r="G2822" s="97" t="s">
        <v>7173</v>
      </c>
      <c r="H2822" s="97"/>
      <c r="I2822" s="96" t="s">
        <v>13460</v>
      </c>
      <c r="J2822" s="95" t="s">
        <v>1705</v>
      </c>
      <c r="K2822" s="95" t="s">
        <v>12002</v>
      </c>
      <c r="L2822" s="164">
        <v>3208.83</v>
      </c>
      <c r="M2822" s="154">
        <v>3529.71</v>
      </c>
      <c r="N2822" s="125">
        <f>(Combined[[#This Row],[Westlake List Price 06-01-26]]-Combined[[#This Row],[Westlake List Price 05-01-26]])/Combined[[#This Row],[Westlake List Price 05-01-26]]</f>
        <v>9.9999065079795474E-2</v>
      </c>
    </row>
    <row r="2823" spans="1:14" x14ac:dyDescent="0.3">
      <c r="A2823" s="118">
        <v>4874</v>
      </c>
      <c r="B2823" s="118" t="s">
        <v>16420</v>
      </c>
      <c r="C2823" s="118" t="s">
        <v>7174</v>
      </c>
      <c r="D2823" s="99" t="s">
        <v>13374</v>
      </c>
      <c r="E2823" s="99" t="s">
        <v>13648</v>
      </c>
      <c r="F2823" s="99" t="s">
        <v>12319</v>
      </c>
      <c r="G2823" s="97" t="s">
        <v>7174</v>
      </c>
      <c r="H2823" s="97"/>
      <c r="I2823" s="96" t="s">
        <v>13460</v>
      </c>
      <c r="J2823" s="95" t="s">
        <v>1706</v>
      </c>
      <c r="K2823" s="95" t="s">
        <v>12002</v>
      </c>
      <c r="L2823" s="164">
        <v>3277.35</v>
      </c>
      <c r="M2823" s="154">
        <v>3605.09</v>
      </c>
      <c r="N2823" s="125">
        <f>(Combined[[#This Row],[Westlake List Price 06-01-26]]-Combined[[#This Row],[Westlake List Price 05-01-26]])/Combined[[#This Row],[Westlake List Price 05-01-26]]</f>
        <v>0.1000015256228356</v>
      </c>
    </row>
    <row r="2824" spans="1:14" x14ac:dyDescent="0.3">
      <c r="A2824" s="118">
        <v>4875</v>
      </c>
      <c r="B2824" s="118" t="s">
        <v>16421</v>
      </c>
      <c r="C2824" s="118" t="s">
        <v>7175</v>
      </c>
      <c r="D2824" s="99" t="s">
        <v>13374</v>
      </c>
      <c r="E2824" s="96" t="s">
        <v>13648</v>
      </c>
      <c r="F2824" s="99" t="s">
        <v>9684</v>
      </c>
      <c r="G2824" s="97" t="s">
        <v>7175</v>
      </c>
      <c r="H2824" s="97"/>
      <c r="I2824" s="96" t="s">
        <v>13460</v>
      </c>
      <c r="J2824" s="95" t="s">
        <v>1707</v>
      </c>
      <c r="K2824" s="95" t="s">
        <v>12002</v>
      </c>
      <c r="L2824" s="164">
        <v>3413.4</v>
      </c>
      <c r="M2824" s="154">
        <v>3754.74</v>
      </c>
      <c r="N2824" s="125">
        <f>(Combined[[#This Row],[Westlake List Price 06-01-26]]-Combined[[#This Row],[Westlake List Price 05-01-26]])/Combined[[#This Row],[Westlake List Price 05-01-26]]</f>
        <v>9.9999999999999908E-2</v>
      </c>
    </row>
    <row r="2825" spans="1:14" x14ac:dyDescent="0.3">
      <c r="A2825" s="118">
        <v>4876</v>
      </c>
      <c r="B2825" s="118" t="s">
        <v>14565</v>
      </c>
      <c r="C2825" s="118" t="s">
        <v>7176</v>
      </c>
      <c r="D2825" s="99" t="s">
        <v>13374</v>
      </c>
      <c r="E2825" s="99" t="s">
        <v>13662</v>
      </c>
      <c r="F2825" s="99" t="s">
        <v>9687</v>
      </c>
      <c r="G2825" s="97" t="s">
        <v>7176</v>
      </c>
      <c r="H2825" s="97"/>
      <c r="I2825" s="96" t="s">
        <v>13460</v>
      </c>
      <c r="J2825" s="95" t="s">
        <v>5807</v>
      </c>
      <c r="K2825" s="95" t="s">
        <v>12002</v>
      </c>
      <c r="L2825" s="164">
        <v>4670.8900000000003</v>
      </c>
      <c r="M2825" s="154">
        <v>5137.9799999999996</v>
      </c>
      <c r="N2825" s="125">
        <f>(Combined[[#This Row],[Westlake List Price 06-01-26]]-Combined[[#This Row],[Westlake List Price 05-01-26]])/Combined[[#This Row],[Westlake List Price 05-01-26]]</f>
        <v>0.10000021409196089</v>
      </c>
    </row>
    <row r="2826" spans="1:14" x14ac:dyDescent="0.3">
      <c r="A2826" s="118">
        <v>4877</v>
      </c>
      <c r="B2826" s="118" t="s">
        <v>14565</v>
      </c>
      <c r="C2826" s="118" t="s">
        <v>7177</v>
      </c>
      <c r="D2826" s="99" t="s">
        <v>13374</v>
      </c>
      <c r="E2826" s="99" t="s">
        <v>13662</v>
      </c>
      <c r="F2826" s="99" t="s">
        <v>9689</v>
      </c>
      <c r="G2826" s="97" t="s">
        <v>7177</v>
      </c>
      <c r="H2826" s="97"/>
      <c r="I2826" s="96" t="s">
        <v>13460</v>
      </c>
      <c r="J2826" s="95" t="s">
        <v>5807</v>
      </c>
      <c r="K2826" s="95" t="s">
        <v>12002</v>
      </c>
      <c r="L2826" s="164">
        <v>4719.41</v>
      </c>
      <c r="M2826" s="154">
        <v>5191.3500000000004</v>
      </c>
      <c r="N2826" s="125">
        <f>(Combined[[#This Row],[Westlake List Price 06-01-26]]-Combined[[#This Row],[Westlake List Price 05-01-26]])/Combined[[#This Row],[Westlake List Price 05-01-26]]</f>
        <v>9.9999788109106966E-2</v>
      </c>
    </row>
    <row r="2827" spans="1:14" x14ac:dyDescent="0.3">
      <c r="A2827" s="118">
        <v>4878</v>
      </c>
      <c r="B2827" s="118" t="s">
        <v>14565</v>
      </c>
      <c r="C2827" s="118" t="s">
        <v>7178</v>
      </c>
      <c r="D2827" s="99" t="s">
        <v>13374</v>
      </c>
      <c r="E2827" s="99" t="s">
        <v>13662</v>
      </c>
      <c r="F2827" s="99" t="s">
        <v>9691</v>
      </c>
      <c r="G2827" s="97" t="s">
        <v>7178</v>
      </c>
      <c r="H2827" s="97"/>
      <c r="I2827" s="96" t="s">
        <v>13460</v>
      </c>
      <c r="J2827" s="95" t="s">
        <v>5807</v>
      </c>
      <c r="K2827" s="95" t="s">
        <v>12002</v>
      </c>
      <c r="L2827" s="164">
        <v>4786.3500000000004</v>
      </c>
      <c r="M2827" s="154">
        <v>5264.99</v>
      </c>
      <c r="N2827" s="125">
        <f>(Combined[[#This Row],[Westlake List Price 06-01-26]]-Combined[[#This Row],[Westlake List Price 05-01-26]])/Combined[[#This Row],[Westlake List Price 05-01-26]]</f>
        <v>0.10000104463735401</v>
      </c>
    </row>
    <row r="2828" spans="1:14" x14ac:dyDescent="0.3">
      <c r="A2828" s="118">
        <v>4879</v>
      </c>
      <c r="B2828" s="118" t="s">
        <v>16422</v>
      </c>
      <c r="C2828" s="118" t="s">
        <v>7179</v>
      </c>
      <c r="D2828" s="99" t="s">
        <v>13374</v>
      </c>
      <c r="E2828" s="99" t="s">
        <v>13662</v>
      </c>
      <c r="F2828" s="99" t="s">
        <v>9458</v>
      </c>
      <c r="G2828" s="97" t="s">
        <v>7179</v>
      </c>
      <c r="H2828" s="97"/>
      <c r="I2828" s="96" t="s">
        <v>13460</v>
      </c>
      <c r="J2828" s="95" t="s">
        <v>5807</v>
      </c>
      <c r="K2828" s="95" t="s">
        <v>12002</v>
      </c>
      <c r="L2828" s="164">
        <v>4847.54</v>
      </c>
      <c r="M2828" s="154">
        <v>5332.29</v>
      </c>
      <c r="N2828" s="125">
        <f>(Combined[[#This Row],[Westlake List Price 06-01-26]]-Combined[[#This Row],[Westlake List Price 05-01-26]])/Combined[[#This Row],[Westlake List Price 05-01-26]]</f>
        <v>9.9999174839196792E-2</v>
      </c>
    </row>
    <row r="2829" spans="1:14" x14ac:dyDescent="0.3">
      <c r="A2829" s="118">
        <v>4880</v>
      </c>
      <c r="B2829" s="118" t="s">
        <v>14565</v>
      </c>
      <c r="C2829" s="118" t="s">
        <v>7180</v>
      </c>
      <c r="D2829" s="99" t="s">
        <v>13374</v>
      </c>
      <c r="E2829" s="99" t="s">
        <v>13662</v>
      </c>
      <c r="F2829" s="99" t="s">
        <v>9460</v>
      </c>
      <c r="G2829" s="97" t="s">
        <v>7180</v>
      </c>
      <c r="H2829" s="97"/>
      <c r="I2829" s="96" t="s">
        <v>13460</v>
      </c>
      <c r="J2829" s="95" t="s">
        <v>5807</v>
      </c>
      <c r="K2829" s="95" t="s">
        <v>12002</v>
      </c>
      <c r="L2829" s="164">
        <v>5101.33</v>
      </c>
      <c r="M2829" s="154">
        <v>5611.46</v>
      </c>
      <c r="N2829" s="125">
        <f>(Combined[[#This Row],[Westlake List Price 06-01-26]]-Combined[[#This Row],[Westlake List Price 05-01-26]])/Combined[[#This Row],[Westlake List Price 05-01-26]]</f>
        <v>9.9999411918068451E-2</v>
      </c>
    </row>
    <row r="2830" spans="1:14" x14ac:dyDescent="0.3">
      <c r="A2830" s="118">
        <v>4881</v>
      </c>
      <c r="B2830" s="118" t="s">
        <v>16423</v>
      </c>
      <c r="C2830" s="118" t="s">
        <v>7181</v>
      </c>
      <c r="D2830" s="99" t="s">
        <v>13374</v>
      </c>
      <c r="E2830" s="99" t="s">
        <v>13662</v>
      </c>
      <c r="F2830" s="99" t="s">
        <v>9462</v>
      </c>
      <c r="G2830" s="97" t="s">
        <v>7181</v>
      </c>
      <c r="H2830" s="97"/>
      <c r="I2830" s="96" t="s">
        <v>13460</v>
      </c>
      <c r="J2830" s="95" t="s">
        <v>5807</v>
      </c>
      <c r="K2830" s="95" t="s">
        <v>12002</v>
      </c>
      <c r="L2830" s="164">
        <v>5892.54</v>
      </c>
      <c r="M2830" s="154">
        <v>6481.79</v>
      </c>
      <c r="N2830" s="125">
        <f>(Combined[[#This Row],[Westlake List Price 06-01-26]]-Combined[[#This Row],[Westlake List Price 05-01-26]])/Combined[[#This Row],[Westlake List Price 05-01-26]]</f>
        <v>9.9999321175588116E-2</v>
      </c>
    </row>
    <row r="2831" spans="1:14" x14ac:dyDescent="0.3">
      <c r="A2831" s="118">
        <v>4882</v>
      </c>
      <c r="B2831" s="118" t="s">
        <v>14565</v>
      </c>
      <c r="C2831" s="118" t="s">
        <v>7182</v>
      </c>
      <c r="D2831" s="99" t="s">
        <v>13374</v>
      </c>
      <c r="E2831" s="99" t="s">
        <v>13662</v>
      </c>
      <c r="F2831" s="99" t="s">
        <v>9198</v>
      </c>
      <c r="G2831" s="97" t="s">
        <v>7182</v>
      </c>
      <c r="H2831" s="97"/>
      <c r="I2831" s="96" t="s">
        <v>13460</v>
      </c>
      <c r="J2831" s="95" t="s">
        <v>5807</v>
      </c>
      <c r="K2831" s="95" t="s">
        <v>12002</v>
      </c>
      <c r="L2831" s="164">
        <v>6348.99</v>
      </c>
      <c r="M2831" s="154">
        <v>6983.89</v>
      </c>
      <c r="N2831" s="125">
        <f>(Combined[[#This Row],[Westlake List Price 06-01-26]]-Combined[[#This Row],[Westlake List Price 05-01-26]])/Combined[[#This Row],[Westlake List Price 05-01-26]]</f>
        <v>0.10000015750536709</v>
      </c>
    </row>
    <row r="2832" spans="1:14" x14ac:dyDescent="0.3">
      <c r="A2832" s="118">
        <v>4883</v>
      </c>
      <c r="B2832" s="118" t="s">
        <v>14565</v>
      </c>
      <c r="C2832" s="118" t="s">
        <v>7183</v>
      </c>
      <c r="D2832" s="99" t="s">
        <v>13374</v>
      </c>
      <c r="E2832" s="99" t="s">
        <v>13650</v>
      </c>
      <c r="F2832" s="99" t="s">
        <v>12365</v>
      </c>
      <c r="G2832" s="97" t="s">
        <v>7183</v>
      </c>
      <c r="H2832" s="97"/>
      <c r="I2832" s="96" t="s">
        <v>13460</v>
      </c>
      <c r="J2832" s="95" t="s">
        <v>5807</v>
      </c>
      <c r="K2832" s="95" t="s">
        <v>12002</v>
      </c>
      <c r="L2832" s="164">
        <v>9734.27</v>
      </c>
      <c r="M2832" s="154">
        <v>10707.7</v>
      </c>
      <c r="N2832" s="125">
        <f>(Combined[[#This Row],[Westlake List Price 06-01-26]]-Combined[[#This Row],[Westlake List Price 05-01-26]])/Combined[[#This Row],[Westlake List Price 05-01-26]]</f>
        <v>0.10000030818952015</v>
      </c>
    </row>
    <row r="2833" spans="1:14" x14ac:dyDescent="0.3">
      <c r="A2833" s="118">
        <v>4884</v>
      </c>
      <c r="B2833" s="118" t="s">
        <v>14565</v>
      </c>
      <c r="C2833" s="118" t="s">
        <v>7184</v>
      </c>
      <c r="D2833" s="99" t="s">
        <v>13374</v>
      </c>
      <c r="E2833" s="99" t="s">
        <v>13650</v>
      </c>
      <c r="F2833" s="99" t="s">
        <v>12367</v>
      </c>
      <c r="G2833" s="97" t="s">
        <v>7184</v>
      </c>
      <c r="H2833" s="97"/>
      <c r="I2833" s="96" t="s">
        <v>13460</v>
      </c>
      <c r="J2833" s="95" t="s">
        <v>5807</v>
      </c>
      <c r="K2833" s="95" t="s">
        <v>12002</v>
      </c>
      <c r="L2833" s="164">
        <v>9830.74</v>
      </c>
      <c r="M2833" s="154">
        <v>10813.81</v>
      </c>
      <c r="N2833" s="125">
        <f>(Combined[[#This Row],[Westlake List Price 06-01-26]]-Combined[[#This Row],[Westlake List Price 05-01-26]])/Combined[[#This Row],[Westlake List Price 05-01-26]]</f>
        <v>9.9999593113031138E-2</v>
      </c>
    </row>
    <row r="2834" spans="1:14" x14ac:dyDescent="0.3">
      <c r="A2834" s="118">
        <v>4885</v>
      </c>
      <c r="B2834" s="118" t="s">
        <v>14565</v>
      </c>
      <c r="C2834" s="118" t="s">
        <v>7185</v>
      </c>
      <c r="D2834" s="99" t="s">
        <v>13374</v>
      </c>
      <c r="E2834" s="99" t="s">
        <v>13650</v>
      </c>
      <c r="F2834" s="99" t="s">
        <v>12369</v>
      </c>
      <c r="G2834" s="97" t="s">
        <v>7185</v>
      </c>
      <c r="H2834" s="97"/>
      <c r="I2834" s="96" t="s">
        <v>13460</v>
      </c>
      <c r="J2834" s="95" t="s">
        <v>5807</v>
      </c>
      <c r="K2834" s="95" t="s">
        <v>12002</v>
      </c>
      <c r="L2834" s="164">
        <v>9943.84</v>
      </c>
      <c r="M2834" s="154">
        <v>10938.22</v>
      </c>
      <c r="N2834" s="125">
        <f>(Combined[[#This Row],[Westlake List Price 06-01-26]]-Combined[[#This Row],[Westlake List Price 05-01-26]])/Combined[[#This Row],[Westlake List Price 05-01-26]]</f>
        <v>9.9999597740912882E-2</v>
      </c>
    </row>
    <row r="2835" spans="1:14" x14ac:dyDescent="0.3">
      <c r="A2835" s="118">
        <v>4886</v>
      </c>
      <c r="B2835" s="118" t="s">
        <v>14565</v>
      </c>
      <c r="C2835" s="118" t="s">
        <v>7186</v>
      </c>
      <c r="D2835" s="99" t="s">
        <v>13374</v>
      </c>
      <c r="E2835" s="99" t="s">
        <v>13650</v>
      </c>
      <c r="F2835" s="99" t="s">
        <v>12371</v>
      </c>
      <c r="G2835" s="97" t="s">
        <v>7186</v>
      </c>
      <c r="H2835" s="97"/>
      <c r="I2835" s="96" t="s">
        <v>13460</v>
      </c>
      <c r="J2835" s="95" t="s">
        <v>5807</v>
      </c>
      <c r="K2835" s="95" t="s">
        <v>12002</v>
      </c>
      <c r="L2835" s="164">
        <v>9994.86</v>
      </c>
      <c r="M2835" s="154">
        <v>10994.35</v>
      </c>
      <c r="N2835" s="125">
        <f>(Combined[[#This Row],[Westlake List Price 06-01-26]]-Combined[[#This Row],[Westlake List Price 05-01-26]])/Combined[[#This Row],[Westlake List Price 05-01-26]]</f>
        <v>0.10000040020570571</v>
      </c>
    </row>
    <row r="2836" spans="1:14" x14ac:dyDescent="0.3">
      <c r="A2836" s="118">
        <v>4887</v>
      </c>
      <c r="B2836" s="118" t="s">
        <v>14565</v>
      </c>
      <c r="C2836" s="118" t="s">
        <v>7187</v>
      </c>
      <c r="D2836" s="99" t="s">
        <v>13374</v>
      </c>
      <c r="E2836" s="99" t="s">
        <v>13650</v>
      </c>
      <c r="F2836" s="99" t="s">
        <v>12372</v>
      </c>
      <c r="G2836" s="97" t="s">
        <v>7187</v>
      </c>
      <c r="H2836" s="97"/>
      <c r="I2836" s="96" t="s">
        <v>13460</v>
      </c>
      <c r="J2836" s="95" t="s">
        <v>5807</v>
      </c>
      <c r="K2836" s="95" t="s">
        <v>12002</v>
      </c>
      <c r="L2836" s="164">
        <v>10305.450000000001</v>
      </c>
      <c r="M2836" s="154">
        <v>11336</v>
      </c>
      <c r="N2836" s="125">
        <f>(Combined[[#This Row],[Westlake List Price 06-01-26]]-Combined[[#This Row],[Westlake List Price 05-01-26]])/Combined[[#This Row],[Westlake List Price 05-01-26]]</f>
        <v>0.10000048518017157</v>
      </c>
    </row>
    <row r="2837" spans="1:14" x14ac:dyDescent="0.3">
      <c r="A2837" s="118">
        <v>4888</v>
      </c>
      <c r="B2837" s="118" t="s">
        <v>14565</v>
      </c>
      <c r="C2837" s="118" t="s">
        <v>7188</v>
      </c>
      <c r="D2837" s="99" t="s">
        <v>13374</v>
      </c>
      <c r="E2837" s="96" t="s">
        <v>13650</v>
      </c>
      <c r="F2837" s="99" t="s">
        <v>9207</v>
      </c>
      <c r="G2837" s="97" t="s">
        <v>7188</v>
      </c>
      <c r="H2837" s="97"/>
      <c r="I2837" s="96" t="s">
        <v>13460</v>
      </c>
      <c r="J2837" s="95" t="s">
        <v>5807</v>
      </c>
      <c r="K2837" s="95" t="s">
        <v>12002</v>
      </c>
      <c r="L2837" s="164">
        <v>10562.07</v>
      </c>
      <c r="M2837" s="154">
        <v>11618.28</v>
      </c>
      <c r="N2837" s="125">
        <f>(Combined[[#This Row],[Westlake List Price 06-01-26]]-Combined[[#This Row],[Westlake List Price 05-01-26]])/Combined[[#This Row],[Westlake List Price 05-01-26]]</f>
        <v>0.10000028403523183</v>
      </c>
    </row>
    <row r="2838" spans="1:14" x14ac:dyDescent="0.3">
      <c r="A2838" s="118">
        <v>4889</v>
      </c>
      <c r="B2838" s="118" t="s">
        <v>16424</v>
      </c>
      <c r="C2838" s="118" t="s">
        <v>7189</v>
      </c>
      <c r="D2838" s="99" t="s">
        <v>13374</v>
      </c>
      <c r="E2838" s="99" t="s">
        <v>13650</v>
      </c>
      <c r="F2838" s="99" t="s">
        <v>12375</v>
      </c>
      <c r="G2838" s="97" t="s">
        <v>7189</v>
      </c>
      <c r="H2838" s="97"/>
      <c r="I2838" s="96" t="s">
        <v>13460</v>
      </c>
      <c r="J2838" s="95" t="s">
        <v>5807</v>
      </c>
      <c r="K2838" s="95" t="s">
        <v>12002</v>
      </c>
      <c r="L2838" s="164">
        <v>11129.2</v>
      </c>
      <c r="M2838" s="154">
        <v>12242.12</v>
      </c>
      <c r="N2838" s="125">
        <f>(Combined[[#This Row],[Westlake List Price 06-01-26]]-Combined[[#This Row],[Westlake List Price 05-01-26]])/Combined[[#This Row],[Westlake List Price 05-01-26]]</f>
        <v>0.1</v>
      </c>
    </row>
    <row r="2839" spans="1:14" x14ac:dyDescent="0.3">
      <c r="A2839" s="118">
        <v>4890</v>
      </c>
      <c r="B2839" s="118" t="s">
        <v>16425</v>
      </c>
      <c r="C2839" s="118" t="s">
        <v>7190</v>
      </c>
      <c r="D2839" s="99" t="s">
        <v>13374</v>
      </c>
      <c r="E2839" s="96" t="s">
        <v>13650</v>
      </c>
      <c r="F2839" s="99" t="s">
        <v>9210</v>
      </c>
      <c r="G2839" s="97" t="s">
        <v>7190</v>
      </c>
      <c r="H2839" s="97"/>
      <c r="I2839" s="96" t="s">
        <v>13460</v>
      </c>
      <c r="J2839" s="95" t="s">
        <v>5807</v>
      </c>
      <c r="K2839" s="95" t="s">
        <v>12002</v>
      </c>
      <c r="L2839" s="164">
        <v>12070.38</v>
      </c>
      <c r="M2839" s="154">
        <v>13277.42</v>
      </c>
      <c r="N2839" s="125">
        <f>(Combined[[#This Row],[Westlake List Price 06-01-26]]-Combined[[#This Row],[Westlake List Price 05-01-26]])/Combined[[#This Row],[Westlake List Price 05-01-26]]</f>
        <v>0.10000016569486636</v>
      </c>
    </row>
    <row r="2840" spans="1:14" x14ac:dyDescent="0.3">
      <c r="A2840" s="118">
        <v>4891</v>
      </c>
      <c r="B2840" s="118" t="s">
        <v>14565</v>
      </c>
      <c r="C2840" s="118" t="s">
        <v>7191</v>
      </c>
      <c r="D2840" s="99" t="s">
        <v>13374</v>
      </c>
      <c r="E2840" s="99" t="s">
        <v>13663</v>
      </c>
      <c r="F2840" s="99" t="s">
        <v>9213</v>
      </c>
      <c r="G2840" s="97" t="s">
        <v>7191</v>
      </c>
      <c r="H2840" s="97"/>
      <c r="I2840" s="96" t="s">
        <v>13460</v>
      </c>
      <c r="J2840" s="95" t="s">
        <v>5807</v>
      </c>
      <c r="K2840" s="95" t="s">
        <v>12002</v>
      </c>
      <c r="L2840" s="164">
        <v>10219.969999999999</v>
      </c>
      <c r="M2840" s="154">
        <v>11241.97</v>
      </c>
      <c r="N2840" s="125">
        <f>(Combined[[#This Row],[Westlake List Price 06-01-26]]-Combined[[#This Row],[Westlake List Price 05-01-26]])/Combined[[#This Row],[Westlake List Price 05-01-26]]</f>
        <v>0.10000029354293605</v>
      </c>
    </row>
    <row r="2841" spans="1:14" x14ac:dyDescent="0.3">
      <c r="A2841" s="118">
        <v>4892</v>
      </c>
      <c r="B2841" s="118" t="s">
        <v>14565</v>
      </c>
      <c r="C2841" s="118" t="s">
        <v>7192</v>
      </c>
      <c r="D2841" s="99" t="s">
        <v>13374</v>
      </c>
      <c r="E2841" s="99" t="s">
        <v>13663</v>
      </c>
      <c r="F2841" s="99" t="s">
        <v>9215</v>
      </c>
      <c r="G2841" s="97" t="s">
        <v>7192</v>
      </c>
      <c r="H2841" s="97"/>
      <c r="I2841" s="96" t="s">
        <v>13460</v>
      </c>
      <c r="J2841" s="95" t="s">
        <v>5807</v>
      </c>
      <c r="K2841" s="95" t="s">
        <v>12002</v>
      </c>
      <c r="L2841" s="164">
        <v>10321.27</v>
      </c>
      <c r="M2841" s="154">
        <v>11353.4</v>
      </c>
      <c r="N2841" s="125">
        <f>(Combined[[#This Row],[Westlake List Price 06-01-26]]-Combined[[#This Row],[Westlake List Price 05-01-26]])/Combined[[#This Row],[Westlake List Price 05-01-26]]</f>
        <v>0.1000002906619049</v>
      </c>
    </row>
    <row r="2842" spans="1:14" x14ac:dyDescent="0.3">
      <c r="A2842" s="118">
        <v>4893</v>
      </c>
      <c r="B2842" s="118" t="s">
        <v>14565</v>
      </c>
      <c r="C2842" s="118" t="s">
        <v>7193</v>
      </c>
      <c r="D2842" s="99" t="s">
        <v>13374</v>
      </c>
      <c r="E2842" s="99" t="s">
        <v>13663</v>
      </c>
      <c r="F2842" s="99" t="s">
        <v>9217</v>
      </c>
      <c r="G2842" s="97" t="s">
        <v>7193</v>
      </c>
      <c r="H2842" s="97"/>
      <c r="I2842" s="96" t="s">
        <v>13460</v>
      </c>
      <c r="J2842" s="95" t="s">
        <v>5807</v>
      </c>
      <c r="K2842" s="95" t="s">
        <v>12002</v>
      </c>
      <c r="L2842" s="164">
        <v>10439.969999999999</v>
      </c>
      <c r="M2842" s="154">
        <v>11483.97</v>
      </c>
      <c r="N2842" s="125">
        <f>(Combined[[#This Row],[Westlake List Price 06-01-26]]-Combined[[#This Row],[Westlake List Price 05-01-26]])/Combined[[#This Row],[Westlake List Price 05-01-26]]</f>
        <v>0.10000028735714758</v>
      </c>
    </row>
    <row r="2843" spans="1:14" x14ac:dyDescent="0.3">
      <c r="A2843" s="118">
        <v>4894</v>
      </c>
      <c r="B2843" s="118" t="s">
        <v>14565</v>
      </c>
      <c r="C2843" s="118" t="s">
        <v>7194</v>
      </c>
      <c r="D2843" s="99" t="s">
        <v>13374</v>
      </c>
      <c r="E2843" s="99" t="s">
        <v>13663</v>
      </c>
      <c r="F2843" s="99" t="s">
        <v>9219</v>
      </c>
      <c r="G2843" s="97" t="s">
        <v>7194</v>
      </c>
      <c r="H2843" s="97"/>
      <c r="I2843" s="96" t="s">
        <v>13460</v>
      </c>
      <c r="J2843" s="95" t="s">
        <v>5807</v>
      </c>
      <c r="K2843" s="95" t="s">
        <v>12002</v>
      </c>
      <c r="L2843" s="164">
        <v>10493.54</v>
      </c>
      <c r="M2843" s="154">
        <v>11542.89</v>
      </c>
      <c r="N2843" s="125">
        <f>(Combined[[#This Row],[Westlake List Price 06-01-26]]-Combined[[#This Row],[Westlake List Price 05-01-26]])/Combined[[#This Row],[Westlake List Price 05-01-26]]</f>
        <v>9.9999618813098198E-2</v>
      </c>
    </row>
    <row r="2844" spans="1:14" x14ac:dyDescent="0.3">
      <c r="A2844" s="118">
        <v>4895</v>
      </c>
      <c r="B2844" s="118" t="s">
        <v>14565</v>
      </c>
      <c r="C2844" s="118" t="s">
        <v>7195</v>
      </c>
      <c r="D2844" s="99" t="s">
        <v>13374</v>
      </c>
      <c r="E2844" s="99" t="s">
        <v>13663</v>
      </c>
      <c r="F2844" s="99" t="s">
        <v>9221</v>
      </c>
      <c r="G2844" s="97" t="s">
        <v>7195</v>
      </c>
      <c r="H2844" s="97"/>
      <c r="I2844" s="96" t="s">
        <v>13460</v>
      </c>
      <c r="J2844" s="95" t="s">
        <v>5807</v>
      </c>
      <c r="K2844" s="95" t="s">
        <v>12002</v>
      </c>
      <c r="L2844" s="164">
        <v>10819.62</v>
      </c>
      <c r="M2844" s="154">
        <v>11901.58</v>
      </c>
      <c r="N2844" s="125">
        <f>(Combined[[#This Row],[Westlake List Price 06-01-26]]-Combined[[#This Row],[Westlake List Price 05-01-26]])/Combined[[#This Row],[Westlake List Price 05-01-26]]</f>
        <v>9.9999815150624422E-2</v>
      </c>
    </row>
    <row r="2845" spans="1:14" x14ac:dyDescent="0.3">
      <c r="A2845" s="118">
        <v>4896</v>
      </c>
      <c r="B2845" s="118" t="s">
        <v>14565</v>
      </c>
      <c r="C2845" s="118" t="s">
        <v>7196</v>
      </c>
      <c r="D2845" s="99" t="s">
        <v>13374</v>
      </c>
      <c r="E2845" s="99" t="s">
        <v>13663</v>
      </c>
      <c r="F2845" s="99" t="s">
        <v>9223</v>
      </c>
      <c r="G2845" s="97" t="s">
        <v>7196</v>
      </c>
      <c r="H2845" s="97"/>
      <c r="I2845" s="96" t="s">
        <v>13460</v>
      </c>
      <c r="J2845" s="95" t="s">
        <v>5807</v>
      </c>
      <c r="K2845" s="95" t="s">
        <v>12002</v>
      </c>
      <c r="L2845" s="164">
        <v>11089.04</v>
      </c>
      <c r="M2845" s="154">
        <v>12197.94</v>
      </c>
      <c r="N2845" s="125">
        <f>(Combined[[#This Row],[Westlake List Price 06-01-26]]-Combined[[#This Row],[Westlake List Price 05-01-26]])/Combined[[#This Row],[Westlake List Price 05-01-26]]</f>
        <v>9.9999639283472649E-2</v>
      </c>
    </row>
    <row r="2846" spans="1:14" x14ac:dyDescent="0.3">
      <c r="A2846" s="118">
        <v>4897</v>
      </c>
      <c r="B2846" s="118" t="s">
        <v>14565</v>
      </c>
      <c r="C2846" s="118" t="s">
        <v>7197</v>
      </c>
      <c r="D2846" s="99" t="s">
        <v>13374</v>
      </c>
      <c r="E2846" s="99" t="s">
        <v>13663</v>
      </c>
      <c r="F2846" s="99" t="s">
        <v>9225</v>
      </c>
      <c r="G2846" s="97" t="s">
        <v>7197</v>
      </c>
      <c r="H2846" s="97"/>
      <c r="I2846" s="96" t="s">
        <v>13460</v>
      </c>
      <c r="J2846" s="95" t="s">
        <v>5807</v>
      </c>
      <c r="K2846" s="95" t="s">
        <v>12002</v>
      </c>
      <c r="L2846" s="164">
        <v>11684.4</v>
      </c>
      <c r="M2846" s="154">
        <v>12852.84</v>
      </c>
      <c r="N2846" s="125">
        <f>(Combined[[#This Row],[Westlake List Price 06-01-26]]-Combined[[#This Row],[Westlake List Price 05-01-26]])/Combined[[#This Row],[Westlake List Price 05-01-26]]</f>
        <v>0.10000000000000005</v>
      </c>
    </row>
    <row r="2847" spans="1:14" x14ac:dyDescent="0.3">
      <c r="A2847" s="118">
        <v>4898</v>
      </c>
      <c r="B2847" s="118" t="s">
        <v>14565</v>
      </c>
      <c r="C2847" s="118" t="s">
        <v>7198</v>
      </c>
      <c r="D2847" s="99" t="s">
        <v>13374</v>
      </c>
      <c r="E2847" s="99" t="s">
        <v>13663</v>
      </c>
      <c r="F2847" s="99" t="s">
        <v>9227</v>
      </c>
      <c r="G2847" s="97" t="s">
        <v>7198</v>
      </c>
      <c r="H2847" s="97"/>
      <c r="I2847" s="96" t="s">
        <v>13460</v>
      </c>
      <c r="J2847" s="95" t="s">
        <v>5807</v>
      </c>
      <c r="K2847" s="95" t="s">
        <v>12002</v>
      </c>
      <c r="L2847" s="164">
        <v>12673.88</v>
      </c>
      <c r="M2847" s="154">
        <v>13941.27</v>
      </c>
      <c r="N2847" s="125">
        <f>(Combined[[#This Row],[Westlake List Price 06-01-26]]-Combined[[#This Row],[Westlake List Price 05-01-26]])/Combined[[#This Row],[Westlake List Price 05-01-26]]</f>
        <v>0.10000015780487123</v>
      </c>
    </row>
    <row r="2848" spans="1:14" x14ac:dyDescent="0.3">
      <c r="A2848" s="118">
        <v>4899</v>
      </c>
      <c r="B2848" s="118" t="s">
        <v>14565</v>
      </c>
      <c r="C2848" s="118" t="s">
        <v>7199</v>
      </c>
      <c r="D2848" s="99" t="s">
        <v>13374</v>
      </c>
      <c r="E2848" s="99" t="s">
        <v>13663</v>
      </c>
      <c r="F2848" s="99" t="s">
        <v>9229</v>
      </c>
      <c r="G2848" s="97" t="s">
        <v>7199</v>
      </c>
      <c r="H2848" s="97"/>
      <c r="I2848" s="96" t="s">
        <v>13460</v>
      </c>
      <c r="J2848" s="95" t="s">
        <v>5807</v>
      </c>
      <c r="K2848" s="95" t="s">
        <v>12002</v>
      </c>
      <c r="L2848" s="164">
        <v>14384.03</v>
      </c>
      <c r="M2848" s="154">
        <v>15822.43</v>
      </c>
      <c r="N2848" s="125">
        <f>(Combined[[#This Row],[Westlake List Price 06-01-26]]-Combined[[#This Row],[Westlake List Price 05-01-26]])/Combined[[#This Row],[Westlake List Price 05-01-26]]</f>
        <v>9.9999791435362667E-2</v>
      </c>
    </row>
    <row r="2849" spans="1:14" x14ac:dyDescent="0.3">
      <c r="A2849" s="118">
        <v>4900</v>
      </c>
      <c r="B2849" s="118" t="s">
        <v>14565</v>
      </c>
      <c r="C2849" s="118" t="s">
        <v>7200</v>
      </c>
      <c r="D2849" s="99" t="s">
        <v>13374</v>
      </c>
      <c r="E2849" s="99" t="s">
        <v>13664</v>
      </c>
      <c r="F2849" s="99" t="s">
        <v>9233</v>
      </c>
      <c r="G2849" s="97" t="s">
        <v>7200</v>
      </c>
      <c r="H2849" s="97"/>
      <c r="I2849" s="96" t="s">
        <v>13460</v>
      </c>
      <c r="J2849" s="95" t="s">
        <v>5807</v>
      </c>
      <c r="K2849" s="95" t="s">
        <v>12002</v>
      </c>
      <c r="L2849" s="164">
        <v>12732.21</v>
      </c>
      <c r="M2849" s="154">
        <v>14005.43</v>
      </c>
      <c r="N2849" s="125">
        <f>(Combined[[#This Row],[Westlake List Price 06-01-26]]-Combined[[#This Row],[Westlake List Price 05-01-26]])/Combined[[#This Row],[Westlake List Price 05-01-26]]</f>
        <v>9.9999921459039812E-2</v>
      </c>
    </row>
    <row r="2850" spans="1:14" x14ac:dyDescent="0.3">
      <c r="A2850" s="118">
        <v>4901</v>
      </c>
      <c r="B2850" s="118" t="s">
        <v>14565</v>
      </c>
      <c r="C2850" s="118" t="s">
        <v>7201</v>
      </c>
      <c r="D2850" s="99" t="s">
        <v>13374</v>
      </c>
      <c r="E2850" s="99" t="s">
        <v>13664</v>
      </c>
      <c r="F2850" s="99" t="s">
        <v>9235</v>
      </c>
      <c r="G2850" s="97" t="s">
        <v>7201</v>
      </c>
      <c r="H2850" s="97"/>
      <c r="I2850" s="96" t="s">
        <v>13460</v>
      </c>
      <c r="J2850" s="95" t="s">
        <v>5807</v>
      </c>
      <c r="K2850" s="95" t="s">
        <v>12002</v>
      </c>
      <c r="L2850" s="164">
        <v>12789.84</v>
      </c>
      <c r="M2850" s="154">
        <v>14068.82</v>
      </c>
      <c r="N2850" s="125">
        <f>(Combined[[#This Row],[Westlake List Price 06-01-26]]-Combined[[#This Row],[Westlake List Price 05-01-26]])/Combined[[#This Row],[Westlake List Price 05-01-26]]</f>
        <v>9.999968725175605E-2</v>
      </c>
    </row>
    <row r="2851" spans="1:14" x14ac:dyDescent="0.3">
      <c r="A2851" s="118">
        <v>4902</v>
      </c>
      <c r="B2851" s="118" t="s">
        <v>14565</v>
      </c>
      <c r="C2851" s="118" t="s">
        <v>7202</v>
      </c>
      <c r="D2851" s="99" t="s">
        <v>13374</v>
      </c>
      <c r="E2851" s="99" t="s">
        <v>13664</v>
      </c>
      <c r="F2851" s="99" t="s">
        <v>9237</v>
      </c>
      <c r="G2851" s="97" t="s">
        <v>7202</v>
      </c>
      <c r="H2851" s="97"/>
      <c r="I2851" s="96" t="s">
        <v>13460</v>
      </c>
      <c r="J2851" s="95" t="s">
        <v>5807</v>
      </c>
      <c r="K2851" s="95" t="s">
        <v>12002</v>
      </c>
      <c r="L2851" s="164">
        <v>16371</v>
      </c>
      <c r="M2851" s="154">
        <v>18008.099999999999</v>
      </c>
      <c r="N2851" s="125">
        <f>(Combined[[#This Row],[Westlake List Price 06-01-26]]-Combined[[#This Row],[Westlake List Price 05-01-26]])/Combined[[#This Row],[Westlake List Price 05-01-26]]</f>
        <v>9.9999999999999908E-2</v>
      </c>
    </row>
    <row r="2852" spans="1:14" x14ac:dyDescent="0.3">
      <c r="A2852" s="118">
        <v>4903</v>
      </c>
      <c r="B2852" s="118" t="s">
        <v>14565</v>
      </c>
      <c r="C2852" s="118" t="s">
        <v>7203</v>
      </c>
      <c r="D2852" s="99" t="s">
        <v>13374</v>
      </c>
      <c r="E2852" s="99" t="s">
        <v>13664</v>
      </c>
      <c r="F2852" s="99" t="s">
        <v>9239</v>
      </c>
      <c r="G2852" s="97" t="s">
        <v>7203</v>
      </c>
      <c r="H2852" s="97"/>
      <c r="I2852" s="96" t="s">
        <v>13460</v>
      </c>
      <c r="J2852" s="95" t="s">
        <v>5807</v>
      </c>
      <c r="K2852" s="95" t="s">
        <v>12002</v>
      </c>
      <c r="L2852" s="164">
        <v>20954.849999999999</v>
      </c>
      <c r="M2852" s="154">
        <v>23050.34</v>
      </c>
      <c r="N2852" s="125">
        <f>(Combined[[#This Row],[Westlake List Price 06-01-26]]-Combined[[#This Row],[Westlake List Price 05-01-26]])/Combined[[#This Row],[Westlake List Price 05-01-26]]</f>
        <v>0.1000002386082459</v>
      </c>
    </row>
    <row r="2853" spans="1:14" x14ac:dyDescent="0.3">
      <c r="A2853" s="118">
        <v>4904</v>
      </c>
      <c r="B2853" s="118" t="s">
        <v>14565</v>
      </c>
      <c r="C2853" s="118" t="s">
        <v>7204</v>
      </c>
      <c r="D2853" s="99" t="s">
        <v>13374</v>
      </c>
      <c r="E2853" s="99" t="s">
        <v>13664</v>
      </c>
      <c r="F2853" s="99" t="s">
        <v>9241</v>
      </c>
      <c r="G2853" s="97" t="s">
        <v>7204</v>
      </c>
      <c r="H2853" s="97"/>
      <c r="I2853" s="96" t="s">
        <v>13460</v>
      </c>
      <c r="J2853" s="95" t="s">
        <v>5807</v>
      </c>
      <c r="K2853" s="95" t="s">
        <v>12002</v>
      </c>
      <c r="L2853" s="164">
        <v>26822.21</v>
      </c>
      <c r="M2853" s="154">
        <v>29504.43</v>
      </c>
      <c r="N2853" s="125">
        <f>(Combined[[#This Row],[Westlake List Price 06-01-26]]-Combined[[#This Row],[Westlake List Price 05-01-26]])/Combined[[#This Row],[Westlake List Price 05-01-26]]</f>
        <v>9.9999962717464419E-2</v>
      </c>
    </row>
    <row r="2854" spans="1:14" x14ac:dyDescent="0.3">
      <c r="A2854" s="118">
        <v>4905</v>
      </c>
      <c r="B2854" s="118" t="s">
        <v>14565</v>
      </c>
      <c r="C2854" s="118" t="s">
        <v>7205</v>
      </c>
      <c r="D2854" s="99" t="s">
        <v>13374</v>
      </c>
      <c r="E2854" s="99" t="s">
        <v>13664</v>
      </c>
      <c r="F2854" s="99" t="s">
        <v>9243</v>
      </c>
      <c r="G2854" s="97" t="s">
        <v>7205</v>
      </c>
      <c r="H2854" s="97"/>
      <c r="I2854" s="96" t="s">
        <v>13460</v>
      </c>
      <c r="J2854" s="95" t="s">
        <v>5807</v>
      </c>
      <c r="K2854" s="95" t="s">
        <v>12002</v>
      </c>
      <c r="L2854" s="164">
        <v>34332.42</v>
      </c>
      <c r="M2854" s="154">
        <v>37765.660000000003</v>
      </c>
      <c r="N2854" s="125">
        <f>(Combined[[#This Row],[Westlake List Price 06-01-26]]-Combined[[#This Row],[Westlake List Price 05-01-26]])/Combined[[#This Row],[Westlake List Price 05-01-26]]</f>
        <v>9.9999941746023308E-2</v>
      </c>
    </row>
    <row r="2855" spans="1:14" x14ac:dyDescent="0.3">
      <c r="A2855" s="118">
        <v>4906</v>
      </c>
      <c r="B2855" s="118" t="s">
        <v>14565</v>
      </c>
      <c r="C2855" s="118" t="s">
        <v>7206</v>
      </c>
      <c r="D2855" s="99" t="s">
        <v>13374</v>
      </c>
      <c r="E2855" s="99" t="s">
        <v>13664</v>
      </c>
      <c r="F2855" s="99" t="s">
        <v>9245</v>
      </c>
      <c r="G2855" s="97" t="s">
        <v>7206</v>
      </c>
      <c r="H2855" s="97"/>
      <c r="I2855" s="96" t="s">
        <v>13460</v>
      </c>
      <c r="J2855" s="95" t="s">
        <v>5807</v>
      </c>
      <c r="K2855" s="95" t="s">
        <v>12002</v>
      </c>
      <c r="L2855" s="164">
        <v>43945.53</v>
      </c>
      <c r="M2855" s="154">
        <v>48340.08</v>
      </c>
      <c r="N2855" s="125">
        <f>(Combined[[#This Row],[Westlake List Price 06-01-26]]-Combined[[#This Row],[Westlake List Price 05-01-26]])/Combined[[#This Row],[Westlake List Price 05-01-26]]</f>
        <v>9.9999931733671277E-2</v>
      </c>
    </row>
    <row r="2856" spans="1:14" x14ac:dyDescent="0.3">
      <c r="A2856" s="118">
        <v>4907</v>
      </c>
      <c r="B2856" s="118" t="s">
        <v>14565</v>
      </c>
      <c r="C2856" s="118" t="s">
        <v>7207</v>
      </c>
      <c r="D2856" s="99" t="s">
        <v>13374</v>
      </c>
      <c r="E2856" s="99" t="s">
        <v>13664</v>
      </c>
      <c r="F2856" s="99" t="s">
        <v>9247</v>
      </c>
      <c r="G2856" s="97" t="s">
        <v>7207</v>
      </c>
      <c r="H2856" s="97"/>
      <c r="I2856" s="96" t="s">
        <v>13460</v>
      </c>
      <c r="J2856" s="95" t="s">
        <v>5807</v>
      </c>
      <c r="K2856" s="95" t="s">
        <v>12002</v>
      </c>
      <c r="L2856" s="164">
        <v>56250.21</v>
      </c>
      <c r="M2856" s="154">
        <v>61875.23</v>
      </c>
      <c r="N2856" s="125">
        <f>(Combined[[#This Row],[Westlake List Price 06-01-26]]-Combined[[#This Row],[Westlake List Price 05-01-26]])/Combined[[#This Row],[Westlake List Price 05-01-26]]</f>
        <v>9.9999982222288661E-2</v>
      </c>
    </row>
    <row r="2857" spans="1:14" x14ac:dyDescent="0.3">
      <c r="A2857" s="118">
        <v>4908</v>
      </c>
      <c r="B2857" s="118" t="s">
        <v>7208</v>
      </c>
      <c r="C2857" s="118" t="s">
        <v>7208</v>
      </c>
      <c r="D2857" s="99" t="s">
        <v>13374</v>
      </c>
      <c r="E2857" s="99" t="s">
        <v>13664</v>
      </c>
      <c r="F2857" s="99" t="s">
        <v>9249</v>
      </c>
      <c r="G2857" s="97" t="s">
        <v>7208</v>
      </c>
      <c r="H2857" s="97"/>
      <c r="I2857" s="96" t="s">
        <v>13460</v>
      </c>
      <c r="J2857" s="95" t="s">
        <v>5807</v>
      </c>
      <c r="K2857" s="95" t="s">
        <v>12002</v>
      </c>
      <c r="L2857" s="164">
        <v>72000.289999999994</v>
      </c>
      <c r="M2857" s="154">
        <v>79200.320000000007</v>
      </c>
      <c r="N2857" s="125">
        <f>(Combined[[#This Row],[Westlake List Price 06-01-26]]-Combined[[#This Row],[Westlake List Price 05-01-26]])/Combined[[#This Row],[Westlake List Price 05-01-26]]</f>
        <v>0.10000001388883314</v>
      </c>
    </row>
    <row r="2858" spans="1:14" x14ac:dyDescent="0.3">
      <c r="A2858" s="118">
        <v>4909</v>
      </c>
      <c r="B2858" s="118" t="s">
        <v>14565</v>
      </c>
      <c r="C2858" s="118" t="s">
        <v>7209</v>
      </c>
      <c r="D2858" s="99" t="s">
        <v>13374</v>
      </c>
      <c r="E2858" s="99" t="s">
        <v>13664</v>
      </c>
      <c r="F2858" s="99" t="s">
        <v>9251</v>
      </c>
      <c r="G2858" s="97" t="s">
        <v>7209</v>
      </c>
      <c r="H2858" s="97"/>
      <c r="I2858" s="96" t="s">
        <v>13460</v>
      </c>
      <c r="J2858" s="95" t="s">
        <v>5807</v>
      </c>
      <c r="K2858" s="95" t="s">
        <v>12002</v>
      </c>
      <c r="L2858" s="164">
        <v>92160.35</v>
      </c>
      <c r="M2858" s="154">
        <v>101376.39</v>
      </c>
      <c r="N2858" s="125">
        <f>(Combined[[#This Row],[Westlake List Price 06-01-26]]-Combined[[#This Row],[Westlake List Price 05-01-26]])/Combined[[#This Row],[Westlake List Price 05-01-26]]</f>
        <v>0.10000005425326611</v>
      </c>
    </row>
    <row r="2859" spans="1:14" x14ac:dyDescent="0.3">
      <c r="A2859" s="118">
        <v>4910</v>
      </c>
      <c r="B2859" s="118" t="s">
        <v>14565</v>
      </c>
      <c r="C2859" s="118" t="s">
        <v>7210</v>
      </c>
      <c r="D2859" s="99" t="s">
        <v>13374</v>
      </c>
      <c r="E2859" s="99" t="s">
        <v>13665</v>
      </c>
      <c r="F2859" s="99" t="s">
        <v>9255</v>
      </c>
      <c r="G2859" s="97" t="s">
        <v>7210</v>
      </c>
      <c r="H2859" s="97"/>
      <c r="I2859" s="96" t="s">
        <v>13460</v>
      </c>
      <c r="J2859" s="95" t="s">
        <v>5807</v>
      </c>
      <c r="K2859" s="95" t="s">
        <v>12002</v>
      </c>
      <c r="L2859" s="164">
        <v>16297.17</v>
      </c>
      <c r="M2859" s="154">
        <v>17926.89</v>
      </c>
      <c r="N2859" s="125">
        <f>(Combined[[#This Row],[Westlake List Price 06-01-26]]-Combined[[#This Row],[Westlake List Price 05-01-26]])/Combined[[#This Row],[Westlake List Price 05-01-26]]</f>
        <v>0.10000018408103979</v>
      </c>
    </row>
    <row r="2860" spans="1:14" x14ac:dyDescent="0.3">
      <c r="A2860" s="118">
        <v>4911</v>
      </c>
      <c r="B2860" s="118" t="s">
        <v>14565</v>
      </c>
      <c r="C2860" s="118" t="s">
        <v>7211</v>
      </c>
      <c r="D2860" s="99" t="s">
        <v>13374</v>
      </c>
      <c r="E2860" s="99" t="s">
        <v>13665</v>
      </c>
      <c r="F2860" s="99" t="s">
        <v>9257</v>
      </c>
      <c r="G2860" s="97" t="s">
        <v>7211</v>
      </c>
      <c r="H2860" s="97"/>
      <c r="I2860" s="96" t="s">
        <v>13460</v>
      </c>
      <c r="J2860" s="95" t="s">
        <v>5807</v>
      </c>
      <c r="K2860" s="95" t="s">
        <v>12002</v>
      </c>
      <c r="L2860" s="164">
        <v>16371</v>
      </c>
      <c r="M2860" s="154">
        <v>18008.099999999999</v>
      </c>
      <c r="N2860" s="125">
        <f>(Combined[[#This Row],[Westlake List Price 06-01-26]]-Combined[[#This Row],[Westlake List Price 05-01-26]])/Combined[[#This Row],[Westlake List Price 05-01-26]]</f>
        <v>9.9999999999999908E-2</v>
      </c>
    </row>
    <row r="2861" spans="1:14" x14ac:dyDescent="0.3">
      <c r="A2861" s="118">
        <v>4912</v>
      </c>
      <c r="B2861" s="118" t="s">
        <v>14565</v>
      </c>
      <c r="C2861" s="118" t="s">
        <v>7212</v>
      </c>
      <c r="D2861" s="99" t="s">
        <v>13374</v>
      </c>
      <c r="E2861" s="99" t="s">
        <v>13665</v>
      </c>
      <c r="F2861" s="99" t="s">
        <v>9259</v>
      </c>
      <c r="G2861" s="97" t="s">
        <v>7212</v>
      </c>
      <c r="H2861" s="97"/>
      <c r="I2861" s="96" t="s">
        <v>13460</v>
      </c>
      <c r="J2861" s="95" t="s">
        <v>5807</v>
      </c>
      <c r="K2861" s="95" t="s">
        <v>12002</v>
      </c>
      <c r="L2861" s="164">
        <v>20954.849999999999</v>
      </c>
      <c r="M2861" s="154">
        <v>23050.34</v>
      </c>
      <c r="N2861" s="125">
        <f>(Combined[[#This Row],[Westlake List Price 06-01-26]]-Combined[[#This Row],[Westlake List Price 05-01-26]])/Combined[[#This Row],[Westlake List Price 05-01-26]]</f>
        <v>0.1000002386082459</v>
      </c>
    </row>
    <row r="2862" spans="1:14" x14ac:dyDescent="0.3">
      <c r="A2862" s="118">
        <v>4913</v>
      </c>
      <c r="B2862" s="118" t="s">
        <v>14565</v>
      </c>
      <c r="C2862" s="118" t="s">
        <v>7213</v>
      </c>
      <c r="D2862" s="99" t="s">
        <v>13374</v>
      </c>
      <c r="E2862" s="99" t="s">
        <v>13665</v>
      </c>
      <c r="F2862" s="99" t="s">
        <v>9261</v>
      </c>
      <c r="G2862" s="97" t="s">
        <v>7213</v>
      </c>
      <c r="H2862" s="97"/>
      <c r="I2862" s="96" t="s">
        <v>13460</v>
      </c>
      <c r="J2862" s="95" t="s">
        <v>5807</v>
      </c>
      <c r="K2862" s="95" t="s">
        <v>12002</v>
      </c>
      <c r="L2862" s="164">
        <v>26822.21</v>
      </c>
      <c r="M2862" s="154">
        <v>29504.43</v>
      </c>
      <c r="N2862" s="125">
        <f>(Combined[[#This Row],[Westlake List Price 06-01-26]]-Combined[[#This Row],[Westlake List Price 05-01-26]])/Combined[[#This Row],[Westlake List Price 05-01-26]]</f>
        <v>9.9999962717464419E-2</v>
      </c>
    </row>
    <row r="2863" spans="1:14" x14ac:dyDescent="0.3">
      <c r="A2863" s="118">
        <v>4914</v>
      </c>
      <c r="B2863" s="118" t="s">
        <v>14565</v>
      </c>
      <c r="C2863" s="118" t="s">
        <v>7214</v>
      </c>
      <c r="D2863" s="99" t="s">
        <v>13374</v>
      </c>
      <c r="E2863" s="99" t="s">
        <v>13665</v>
      </c>
      <c r="F2863" s="99" t="s">
        <v>9263</v>
      </c>
      <c r="G2863" s="97" t="s">
        <v>7214</v>
      </c>
      <c r="H2863" s="97"/>
      <c r="I2863" s="96" t="s">
        <v>13460</v>
      </c>
      <c r="J2863" s="95" t="s">
        <v>5807</v>
      </c>
      <c r="K2863" s="95" t="s">
        <v>12002</v>
      </c>
      <c r="L2863" s="164">
        <v>34332.42</v>
      </c>
      <c r="M2863" s="154">
        <v>37765.660000000003</v>
      </c>
      <c r="N2863" s="125">
        <f>(Combined[[#This Row],[Westlake List Price 06-01-26]]-Combined[[#This Row],[Westlake List Price 05-01-26]])/Combined[[#This Row],[Westlake List Price 05-01-26]]</f>
        <v>9.9999941746023308E-2</v>
      </c>
    </row>
    <row r="2864" spans="1:14" x14ac:dyDescent="0.3">
      <c r="A2864" s="118">
        <v>4915</v>
      </c>
      <c r="B2864" s="118" t="s">
        <v>14565</v>
      </c>
      <c r="C2864" s="118" t="s">
        <v>7215</v>
      </c>
      <c r="D2864" s="99" t="s">
        <v>13374</v>
      </c>
      <c r="E2864" s="99" t="s">
        <v>13665</v>
      </c>
      <c r="F2864" s="99" t="s">
        <v>9515</v>
      </c>
      <c r="G2864" s="97" t="s">
        <v>7215</v>
      </c>
      <c r="H2864" s="97"/>
      <c r="I2864" s="96" t="s">
        <v>13460</v>
      </c>
      <c r="J2864" s="95" t="s">
        <v>5807</v>
      </c>
      <c r="K2864" s="95" t="s">
        <v>12002</v>
      </c>
      <c r="L2864" s="164">
        <v>43945.53</v>
      </c>
      <c r="M2864" s="154">
        <v>48340.08</v>
      </c>
      <c r="N2864" s="125">
        <f>(Combined[[#This Row],[Westlake List Price 06-01-26]]-Combined[[#This Row],[Westlake List Price 05-01-26]])/Combined[[#This Row],[Westlake List Price 05-01-26]]</f>
        <v>9.9999931733671277E-2</v>
      </c>
    </row>
    <row r="2865" spans="1:14" x14ac:dyDescent="0.3">
      <c r="A2865" s="118">
        <v>4916</v>
      </c>
      <c r="B2865" s="118" t="s">
        <v>14565</v>
      </c>
      <c r="C2865" s="118" t="s">
        <v>7216</v>
      </c>
      <c r="D2865" s="99" t="s">
        <v>13374</v>
      </c>
      <c r="E2865" s="99" t="s">
        <v>13665</v>
      </c>
      <c r="F2865" s="99" t="s">
        <v>9517</v>
      </c>
      <c r="G2865" s="97" t="s">
        <v>7216</v>
      </c>
      <c r="H2865" s="97"/>
      <c r="I2865" s="96" t="s">
        <v>13460</v>
      </c>
      <c r="J2865" s="95" t="s">
        <v>5807</v>
      </c>
      <c r="K2865" s="95" t="s">
        <v>12002</v>
      </c>
      <c r="L2865" s="164">
        <v>56250.21</v>
      </c>
      <c r="M2865" s="154">
        <v>61875.23</v>
      </c>
      <c r="N2865" s="125">
        <f>(Combined[[#This Row],[Westlake List Price 06-01-26]]-Combined[[#This Row],[Westlake List Price 05-01-26]])/Combined[[#This Row],[Westlake List Price 05-01-26]]</f>
        <v>9.9999982222288661E-2</v>
      </c>
    </row>
    <row r="2866" spans="1:14" x14ac:dyDescent="0.3">
      <c r="A2866" s="118">
        <v>4917</v>
      </c>
      <c r="B2866" s="118" t="s">
        <v>14565</v>
      </c>
      <c r="C2866" s="118" t="s">
        <v>7217</v>
      </c>
      <c r="D2866" s="99" t="s">
        <v>13374</v>
      </c>
      <c r="E2866" s="99" t="s">
        <v>13665</v>
      </c>
      <c r="F2866" s="99" t="s">
        <v>9519</v>
      </c>
      <c r="G2866" s="97" t="s">
        <v>7217</v>
      </c>
      <c r="H2866" s="97"/>
      <c r="I2866" s="96" t="s">
        <v>13460</v>
      </c>
      <c r="J2866" s="95" t="s">
        <v>5807</v>
      </c>
      <c r="K2866" s="95" t="s">
        <v>12002</v>
      </c>
      <c r="L2866" s="164">
        <v>72000.289999999994</v>
      </c>
      <c r="M2866" s="154">
        <v>79200.320000000007</v>
      </c>
      <c r="N2866" s="125">
        <f>(Combined[[#This Row],[Westlake List Price 06-01-26]]-Combined[[#This Row],[Westlake List Price 05-01-26]])/Combined[[#This Row],[Westlake List Price 05-01-26]]</f>
        <v>0.10000001388883314</v>
      </c>
    </row>
    <row r="2867" spans="1:14" x14ac:dyDescent="0.3">
      <c r="A2867" s="118">
        <v>4918</v>
      </c>
      <c r="B2867" s="118" t="s">
        <v>7218</v>
      </c>
      <c r="C2867" s="118" t="s">
        <v>7218</v>
      </c>
      <c r="D2867" s="99" t="s">
        <v>13374</v>
      </c>
      <c r="E2867" s="99" t="s">
        <v>13665</v>
      </c>
      <c r="F2867" s="99" t="s">
        <v>9521</v>
      </c>
      <c r="G2867" s="97" t="s">
        <v>7218</v>
      </c>
      <c r="H2867" s="97"/>
      <c r="I2867" s="96" t="s">
        <v>13460</v>
      </c>
      <c r="J2867" s="95" t="s">
        <v>5807</v>
      </c>
      <c r="K2867" s="95" t="s">
        <v>12002</v>
      </c>
      <c r="L2867" s="164">
        <v>92160.35</v>
      </c>
      <c r="M2867" s="154">
        <v>101376.39</v>
      </c>
      <c r="N2867" s="125">
        <f>(Combined[[#This Row],[Westlake List Price 06-01-26]]-Combined[[#This Row],[Westlake List Price 05-01-26]])/Combined[[#This Row],[Westlake List Price 05-01-26]]</f>
        <v>0.10000005425326611</v>
      </c>
    </row>
    <row r="2868" spans="1:14" x14ac:dyDescent="0.3">
      <c r="A2868" s="118">
        <v>4919</v>
      </c>
      <c r="B2868" s="118" t="s">
        <v>14565</v>
      </c>
      <c r="C2868" s="118" t="s">
        <v>7219</v>
      </c>
      <c r="D2868" s="99" t="s">
        <v>13374</v>
      </c>
      <c r="E2868" s="99" t="s">
        <v>13665</v>
      </c>
      <c r="F2868" s="99" t="s">
        <v>9523</v>
      </c>
      <c r="G2868" s="97" t="s">
        <v>7219</v>
      </c>
      <c r="H2868" s="97"/>
      <c r="I2868" s="96" t="s">
        <v>13460</v>
      </c>
      <c r="J2868" s="95" t="s">
        <v>5807</v>
      </c>
      <c r="K2868" s="95" t="s">
        <v>12002</v>
      </c>
      <c r="L2868" s="164">
        <v>117965.26</v>
      </c>
      <c r="M2868" s="154">
        <v>129761.79</v>
      </c>
      <c r="N2868" s="125">
        <f>(Combined[[#This Row],[Westlake List Price 06-01-26]]-Combined[[#This Row],[Westlake List Price 05-01-26]])/Combined[[#This Row],[Westlake List Price 05-01-26]]</f>
        <v>0.10000003390828791</v>
      </c>
    </row>
    <row r="2869" spans="1:14" x14ac:dyDescent="0.3">
      <c r="A2869" s="118">
        <v>4920</v>
      </c>
      <c r="B2869" s="118" t="s">
        <v>14565</v>
      </c>
      <c r="C2869" s="118" t="s">
        <v>7220</v>
      </c>
      <c r="D2869" s="99" t="s">
        <v>13374</v>
      </c>
      <c r="E2869" s="99" t="s">
        <v>13665</v>
      </c>
      <c r="F2869" s="99" t="s">
        <v>9525</v>
      </c>
      <c r="G2869" s="97" t="s">
        <v>7220</v>
      </c>
      <c r="H2869" s="97"/>
      <c r="I2869" s="96" t="s">
        <v>13460</v>
      </c>
      <c r="J2869" s="95" t="s">
        <v>5807</v>
      </c>
      <c r="K2869" s="95" t="s">
        <v>12002</v>
      </c>
      <c r="L2869" s="164">
        <v>150995.5</v>
      </c>
      <c r="M2869" s="154">
        <v>166095.04999999999</v>
      </c>
      <c r="N2869" s="125">
        <f>(Combined[[#This Row],[Westlake List Price 06-01-26]]-Combined[[#This Row],[Westlake List Price 05-01-26]])/Combined[[#This Row],[Westlake List Price 05-01-26]]</f>
        <v>9.9999999999999922E-2</v>
      </c>
    </row>
    <row r="2870" spans="1:14" x14ac:dyDescent="0.3">
      <c r="A2870" s="118">
        <v>4922</v>
      </c>
      <c r="B2870" s="118" t="s">
        <v>16426</v>
      </c>
      <c r="C2870" s="118" t="s">
        <v>8759</v>
      </c>
      <c r="D2870" s="99" t="s">
        <v>13374</v>
      </c>
      <c r="E2870" s="99" t="s">
        <v>13653</v>
      </c>
      <c r="F2870" s="97" t="s">
        <v>11754</v>
      </c>
      <c r="G2870" s="97" t="s">
        <v>8759</v>
      </c>
      <c r="H2870" s="97"/>
      <c r="I2870" s="96" t="s">
        <v>13458</v>
      </c>
      <c r="J2870" s="95" t="s">
        <v>1687</v>
      </c>
      <c r="K2870" s="95" t="s">
        <v>12002</v>
      </c>
      <c r="L2870" s="164">
        <v>478.04</v>
      </c>
      <c r="M2870" s="154">
        <v>525.84</v>
      </c>
      <c r="N2870" s="125">
        <f>(Combined[[#This Row],[Westlake List Price 06-01-26]]-Combined[[#This Row],[Westlake List Price 05-01-26]])/Combined[[#This Row],[Westlake List Price 05-01-26]]</f>
        <v>9.9991632499372457E-2</v>
      </c>
    </row>
    <row r="2871" spans="1:14" x14ac:dyDescent="0.3">
      <c r="A2871" s="118">
        <v>4923</v>
      </c>
      <c r="B2871" s="118" t="s">
        <v>16427</v>
      </c>
      <c r="C2871" s="118" t="s">
        <v>8760</v>
      </c>
      <c r="D2871" s="99" t="s">
        <v>13374</v>
      </c>
      <c r="E2871" s="99" t="s">
        <v>13654</v>
      </c>
      <c r="F2871" s="97" t="s">
        <v>11758</v>
      </c>
      <c r="G2871" s="97" t="s">
        <v>8760</v>
      </c>
      <c r="H2871" s="97"/>
      <c r="I2871" s="96" t="s">
        <v>13458</v>
      </c>
      <c r="J2871" s="95" t="s">
        <v>1688</v>
      </c>
      <c r="K2871" s="95" t="s">
        <v>12002</v>
      </c>
      <c r="L2871" s="164">
        <v>610.54</v>
      </c>
      <c r="M2871" s="154">
        <v>671.59</v>
      </c>
      <c r="N2871" s="125">
        <f>(Combined[[#This Row],[Westlake List Price 06-01-26]]-Combined[[#This Row],[Westlake List Price 05-01-26]])/Combined[[#This Row],[Westlake List Price 05-01-26]]</f>
        <v>9.9993448422707881E-2</v>
      </c>
    </row>
    <row r="2872" spans="1:14" x14ac:dyDescent="0.3">
      <c r="A2872" s="118">
        <v>4924</v>
      </c>
      <c r="B2872" s="118" t="s">
        <v>14565</v>
      </c>
      <c r="C2872" s="118" t="s">
        <v>8761</v>
      </c>
      <c r="D2872" s="99" t="s">
        <v>13374</v>
      </c>
      <c r="E2872" s="99" t="s">
        <v>13655</v>
      </c>
      <c r="F2872" s="97" t="s">
        <v>12070</v>
      </c>
      <c r="G2872" s="97" t="s">
        <v>8761</v>
      </c>
      <c r="H2872" s="97"/>
      <c r="I2872" s="96" t="s">
        <v>13458</v>
      </c>
      <c r="J2872" s="95" t="s">
        <v>5807</v>
      </c>
      <c r="K2872" s="95" t="s">
        <v>12002</v>
      </c>
      <c r="L2872" s="164">
        <v>1045.6300000000001</v>
      </c>
      <c r="M2872" s="154">
        <v>1150.19</v>
      </c>
      <c r="N2872" s="125">
        <f>(Combined[[#This Row],[Westlake List Price 06-01-26]]-Combined[[#This Row],[Westlake List Price 05-01-26]])/Combined[[#This Row],[Westlake List Price 05-01-26]]</f>
        <v>9.9997130916289645E-2</v>
      </c>
    </row>
    <row r="2873" spans="1:14" x14ac:dyDescent="0.3">
      <c r="A2873" s="118">
        <v>4926</v>
      </c>
      <c r="B2873" s="118" t="s">
        <v>16428</v>
      </c>
      <c r="C2873" s="118" t="s">
        <v>7221</v>
      </c>
      <c r="D2873" s="99" t="s">
        <v>13374</v>
      </c>
      <c r="E2873" s="99" t="s">
        <v>13654</v>
      </c>
      <c r="F2873" s="99" t="s">
        <v>12003</v>
      </c>
      <c r="G2873" s="97" t="s">
        <v>7221</v>
      </c>
      <c r="H2873" s="97"/>
      <c r="I2873" s="96" t="s">
        <v>13422</v>
      </c>
      <c r="J2873" s="95" t="s">
        <v>1666</v>
      </c>
      <c r="K2873" s="95" t="s">
        <v>12002</v>
      </c>
      <c r="L2873" s="164">
        <v>224.06</v>
      </c>
      <c r="M2873" s="154">
        <v>246.47</v>
      </c>
      <c r="N2873" s="125">
        <f>(Combined[[#This Row],[Westlake List Price 06-01-26]]-Combined[[#This Row],[Westlake List Price 05-01-26]])/Combined[[#This Row],[Westlake List Price 05-01-26]]</f>
        <v>0.10001785236097473</v>
      </c>
    </row>
    <row r="2874" spans="1:14" x14ac:dyDescent="0.3">
      <c r="A2874" s="118">
        <v>4927</v>
      </c>
      <c r="B2874" s="118" t="s">
        <v>16429</v>
      </c>
      <c r="C2874" s="118" t="s">
        <v>7222</v>
      </c>
      <c r="D2874" s="99" t="s">
        <v>13374</v>
      </c>
      <c r="E2874" s="99" t="s">
        <v>13655</v>
      </c>
      <c r="F2874" s="99" t="s">
        <v>12007</v>
      </c>
      <c r="G2874" s="97" t="s">
        <v>7222</v>
      </c>
      <c r="H2874" s="97"/>
      <c r="I2874" s="96" t="s">
        <v>13422</v>
      </c>
      <c r="J2874" s="95" t="s">
        <v>1673</v>
      </c>
      <c r="K2874" s="95" t="s">
        <v>12002</v>
      </c>
      <c r="L2874" s="164">
        <v>428.21</v>
      </c>
      <c r="M2874" s="154">
        <v>471.03</v>
      </c>
      <c r="N2874" s="125">
        <f>(Combined[[#This Row],[Westlake List Price 06-01-26]]-Combined[[#This Row],[Westlake List Price 05-01-26]])/Combined[[#This Row],[Westlake List Price 05-01-26]]</f>
        <v>9.9997664697227984E-2</v>
      </c>
    </row>
    <row r="2875" spans="1:14" x14ac:dyDescent="0.3">
      <c r="A2875" s="118">
        <v>4928</v>
      </c>
      <c r="B2875" s="118" t="s">
        <v>16430</v>
      </c>
      <c r="C2875" s="118" t="s">
        <v>7223</v>
      </c>
      <c r="D2875" s="99" t="s">
        <v>13374</v>
      </c>
      <c r="E2875" s="99" t="s">
        <v>13655</v>
      </c>
      <c r="F2875" s="99" t="s">
        <v>12009</v>
      </c>
      <c r="G2875" s="97" t="s">
        <v>7223</v>
      </c>
      <c r="H2875" s="97"/>
      <c r="I2875" s="96" t="s">
        <v>13422</v>
      </c>
      <c r="J2875" s="95" t="s">
        <v>1674</v>
      </c>
      <c r="K2875" s="95" t="s">
        <v>12002</v>
      </c>
      <c r="L2875" s="164">
        <v>449.47</v>
      </c>
      <c r="M2875" s="154">
        <v>494.42</v>
      </c>
      <c r="N2875" s="125">
        <f>(Combined[[#This Row],[Westlake List Price 06-01-26]]-Combined[[#This Row],[Westlake List Price 05-01-26]])/Combined[[#This Row],[Westlake List Price 05-01-26]]</f>
        <v>0.10000667452777713</v>
      </c>
    </row>
    <row r="2876" spans="1:14" x14ac:dyDescent="0.3">
      <c r="A2876" s="118">
        <v>4929</v>
      </c>
      <c r="B2876" s="118" t="s">
        <v>16431</v>
      </c>
      <c r="C2876" s="118" t="s">
        <v>7224</v>
      </c>
      <c r="D2876" s="99" t="s">
        <v>13374</v>
      </c>
      <c r="E2876" s="99" t="s">
        <v>13656</v>
      </c>
      <c r="F2876" s="99" t="s">
        <v>12276</v>
      </c>
      <c r="G2876" s="97" t="s">
        <v>7224</v>
      </c>
      <c r="H2876" s="97"/>
      <c r="I2876" s="96" t="s">
        <v>13422</v>
      </c>
      <c r="J2876" s="95" t="s">
        <v>1651</v>
      </c>
      <c r="K2876" s="95" t="s">
        <v>12002</v>
      </c>
      <c r="L2876" s="164">
        <v>892.88</v>
      </c>
      <c r="M2876" s="154">
        <v>982.17</v>
      </c>
      <c r="N2876" s="125">
        <f>(Combined[[#This Row],[Westlake List Price 06-01-26]]-Combined[[#This Row],[Westlake List Price 05-01-26]])/Combined[[#This Row],[Westlake List Price 05-01-26]]</f>
        <v>0.10000223994265743</v>
      </c>
    </row>
    <row r="2877" spans="1:14" x14ac:dyDescent="0.3">
      <c r="A2877" s="118">
        <v>4930</v>
      </c>
      <c r="B2877" s="118" t="s">
        <v>16432</v>
      </c>
      <c r="C2877" s="118" t="s">
        <v>7225</v>
      </c>
      <c r="D2877" s="99" t="s">
        <v>13374</v>
      </c>
      <c r="E2877" s="99" t="s">
        <v>13656</v>
      </c>
      <c r="F2877" s="99" t="s">
        <v>12278</v>
      </c>
      <c r="G2877" s="97" t="s">
        <v>7225</v>
      </c>
      <c r="H2877" s="97"/>
      <c r="I2877" s="96" t="s">
        <v>13422</v>
      </c>
      <c r="J2877" s="95" t="s">
        <v>1652</v>
      </c>
      <c r="K2877" s="95" t="s">
        <v>12002</v>
      </c>
      <c r="L2877" s="164">
        <v>1058.3</v>
      </c>
      <c r="M2877" s="154">
        <v>1164.1300000000001</v>
      </c>
      <c r="N2877" s="125">
        <f>(Combined[[#This Row],[Westlake List Price 06-01-26]]-Combined[[#This Row],[Westlake List Price 05-01-26]])/Combined[[#This Row],[Westlake List Price 05-01-26]]</f>
        <v>0.10000000000000014</v>
      </c>
    </row>
    <row r="2878" spans="1:14" x14ac:dyDescent="0.3">
      <c r="A2878" s="118">
        <v>4931</v>
      </c>
      <c r="B2878" s="118" t="s">
        <v>16433</v>
      </c>
      <c r="C2878" s="118" t="s">
        <v>7226</v>
      </c>
      <c r="D2878" s="99" t="s">
        <v>13374</v>
      </c>
      <c r="E2878" s="99" t="s">
        <v>13656</v>
      </c>
      <c r="F2878" s="99" t="s">
        <v>12280</v>
      </c>
      <c r="G2878" s="97" t="s">
        <v>7226</v>
      </c>
      <c r="H2878" s="97"/>
      <c r="I2878" s="96" t="s">
        <v>13422</v>
      </c>
      <c r="J2878" s="95" t="s">
        <v>1653</v>
      </c>
      <c r="K2878" s="95" t="s">
        <v>12002</v>
      </c>
      <c r="L2878" s="164">
        <v>1227.6600000000001</v>
      </c>
      <c r="M2878" s="154">
        <v>1350.43</v>
      </c>
      <c r="N2878" s="125">
        <f>(Combined[[#This Row],[Westlake List Price 06-01-26]]-Combined[[#This Row],[Westlake List Price 05-01-26]])/Combined[[#This Row],[Westlake List Price 05-01-26]]</f>
        <v>0.10000325823110631</v>
      </c>
    </row>
    <row r="2879" spans="1:14" x14ac:dyDescent="0.3">
      <c r="A2879" s="118">
        <v>4932</v>
      </c>
      <c r="B2879" s="118" t="s">
        <v>16434</v>
      </c>
      <c r="C2879" s="118" t="s">
        <v>7227</v>
      </c>
      <c r="D2879" s="99" t="s">
        <v>13374</v>
      </c>
      <c r="E2879" s="99" t="s">
        <v>13657</v>
      </c>
      <c r="F2879" s="99" t="s">
        <v>12284</v>
      </c>
      <c r="G2879" s="97" t="s">
        <v>7227</v>
      </c>
      <c r="H2879" s="97"/>
      <c r="I2879" s="96" t="s">
        <v>13422</v>
      </c>
      <c r="J2879" s="95" t="s">
        <v>1655</v>
      </c>
      <c r="K2879" s="95" t="s">
        <v>12002</v>
      </c>
      <c r="L2879" s="164">
        <v>1352.18</v>
      </c>
      <c r="M2879" s="154">
        <v>1487.4</v>
      </c>
      <c r="N2879" s="125">
        <f>(Combined[[#This Row],[Westlake List Price 06-01-26]]-Combined[[#This Row],[Westlake List Price 05-01-26]])/Combined[[#This Row],[Westlake List Price 05-01-26]]</f>
        <v>0.10000147909302018</v>
      </c>
    </row>
    <row r="2880" spans="1:14" x14ac:dyDescent="0.3">
      <c r="A2880" s="118">
        <v>4933</v>
      </c>
      <c r="B2880" s="118" t="s">
        <v>16435</v>
      </c>
      <c r="C2880" s="118" t="s">
        <v>7228</v>
      </c>
      <c r="D2880" s="99" t="s">
        <v>13374</v>
      </c>
      <c r="E2880" s="99" t="s">
        <v>13657</v>
      </c>
      <c r="F2880" s="99" t="s">
        <v>12286</v>
      </c>
      <c r="G2880" s="97" t="s">
        <v>7228</v>
      </c>
      <c r="H2880" s="97"/>
      <c r="I2880" s="96" t="s">
        <v>13422</v>
      </c>
      <c r="J2880" s="95" t="s">
        <v>1656</v>
      </c>
      <c r="K2880" s="95" t="s">
        <v>12002</v>
      </c>
      <c r="L2880" s="164">
        <v>1421.5</v>
      </c>
      <c r="M2880" s="154">
        <v>1563.65</v>
      </c>
      <c r="N2880" s="125">
        <f>(Combined[[#This Row],[Westlake List Price 06-01-26]]-Combined[[#This Row],[Westlake List Price 05-01-26]])/Combined[[#This Row],[Westlake List Price 05-01-26]]</f>
        <v>0.10000000000000006</v>
      </c>
    </row>
    <row r="2881" spans="1:14" x14ac:dyDescent="0.3">
      <c r="A2881" s="118">
        <v>4934</v>
      </c>
      <c r="B2881" s="118" t="s">
        <v>16436</v>
      </c>
      <c r="C2881" s="118" t="s">
        <v>7443</v>
      </c>
      <c r="D2881" s="99" t="s">
        <v>13374</v>
      </c>
      <c r="E2881" s="99" t="s">
        <v>13657</v>
      </c>
      <c r="F2881" s="99" t="s">
        <v>12288</v>
      </c>
      <c r="G2881" s="97" t="s">
        <v>7443</v>
      </c>
      <c r="H2881" s="97"/>
      <c r="I2881" s="96" t="s">
        <v>13422</v>
      </c>
      <c r="J2881" s="95" t="s">
        <v>1657</v>
      </c>
      <c r="K2881" s="95" t="s">
        <v>12002</v>
      </c>
      <c r="L2881" s="164">
        <v>1637.42</v>
      </c>
      <c r="M2881" s="154">
        <v>1801.16</v>
      </c>
      <c r="N2881" s="125">
        <f>(Combined[[#This Row],[Westlake List Price 06-01-26]]-Combined[[#This Row],[Westlake List Price 05-01-26]])/Combined[[#This Row],[Westlake List Price 05-01-26]]</f>
        <v>9.9998778566281102E-2</v>
      </c>
    </row>
    <row r="2882" spans="1:14" x14ac:dyDescent="0.3">
      <c r="A2882" s="118">
        <v>4935</v>
      </c>
      <c r="B2882" s="118" t="s">
        <v>16437</v>
      </c>
      <c r="C2882" s="118" t="s">
        <v>7444</v>
      </c>
      <c r="D2882" s="99" t="s">
        <v>13374</v>
      </c>
      <c r="E2882" s="99" t="s">
        <v>13657</v>
      </c>
      <c r="F2882" s="99" t="s">
        <v>12290</v>
      </c>
      <c r="G2882" s="97" t="s">
        <v>7444</v>
      </c>
      <c r="H2882" s="97"/>
      <c r="I2882" s="96" t="s">
        <v>13422</v>
      </c>
      <c r="J2882" s="95" t="s">
        <v>1654</v>
      </c>
      <c r="K2882" s="95" t="s">
        <v>12002</v>
      </c>
      <c r="L2882" s="164">
        <v>1897.99</v>
      </c>
      <c r="M2882" s="154">
        <v>2087.79</v>
      </c>
      <c r="N2882" s="125">
        <f>(Combined[[#This Row],[Westlake List Price 06-01-26]]-Combined[[#This Row],[Westlake List Price 05-01-26]])/Combined[[#This Row],[Westlake List Price 05-01-26]]</f>
        <v>0.1000005268731658</v>
      </c>
    </row>
    <row r="2883" spans="1:14" x14ac:dyDescent="0.3">
      <c r="A2883" s="118">
        <v>4936</v>
      </c>
      <c r="B2883" s="118" t="s">
        <v>16438</v>
      </c>
      <c r="C2883" s="118" t="s">
        <v>7445</v>
      </c>
      <c r="D2883" s="99" t="s">
        <v>13374</v>
      </c>
      <c r="E2883" s="99" t="s">
        <v>13661</v>
      </c>
      <c r="F2883" s="99" t="s">
        <v>9667</v>
      </c>
      <c r="G2883" s="97" t="s">
        <v>7445</v>
      </c>
      <c r="H2883" s="97"/>
      <c r="I2883" s="96" t="s">
        <v>13422</v>
      </c>
      <c r="J2883" s="95" t="s">
        <v>1663</v>
      </c>
      <c r="K2883" s="95" t="s">
        <v>12002</v>
      </c>
      <c r="L2883" s="164">
        <v>2271.21</v>
      </c>
      <c r="M2883" s="154">
        <v>2498.33</v>
      </c>
      <c r="N2883" s="125">
        <f>(Combined[[#This Row],[Westlake List Price 06-01-26]]-Combined[[#This Row],[Westlake List Price 05-01-26]])/Combined[[#This Row],[Westlake List Price 05-01-26]]</f>
        <v>9.9999559706059712E-2</v>
      </c>
    </row>
    <row r="2884" spans="1:14" x14ac:dyDescent="0.3">
      <c r="A2884" s="118">
        <v>4937</v>
      </c>
      <c r="B2884" s="118" t="s">
        <v>16439</v>
      </c>
      <c r="C2884" s="118" t="s">
        <v>7446</v>
      </c>
      <c r="D2884" s="99" t="s">
        <v>13374</v>
      </c>
      <c r="E2884" s="99" t="s">
        <v>13661</v>
      </c>
      <c r="F2884" s="99" t="s">
        <v>9669</v>
      </c>
      <c r="G2884" s="97" t="s">
        <v>7446</v>
      </c>
      <c r="H2884" s="97"/>
      <c r="I2884" s="96" t="s">
        <v>13422</v>
      </c>
      <c r="J2884" s="95" t="s">
        <v>1664</v>
      </c>
      <c r="K2884" s="95" t="s">
        <v>12002</v>
      </c>
      <c r="L2884" s="164">
        <v>2304.5</v>
      </c>
      <c r="M2884" s="154">
        <v>2534.9499999999998</v>
      </c>
      <c r="N2884" s="125">
        <f>(Combined[[#This Row],[Westlake List Price 06-01-26]]-Combined[[#This Row],[Westlake List Price 05-01-26]])/Combined[[#This Row],[Westlake List Price 05-01-26]]</f>
        <v>9.9999999999999922E-2</v>
      </c>
    </row>
    <row r="2885" spans="1:14" x14ac:dyDescent="0.3">
      <c r="A2885" s="118">
        <v>4938</v>
      </c>
      <c r="B2885" s="118" t="s">
        <v>16440</v>
      </c>
      <c r="C2885" s="118" t="s">
        <v>7447</v>
      </c>
      <c r="D2885" s="99" t="s">
        <v>13374</v>
      </c>
      <c r="E2885" s="99" t="s">
        <v>13661</v>
      </c>
      <c r="F2885" s="99" t="s">
        <v>9671</v>
      </c>
      <c r="G2885" s="97" t="s">
        <v>7447</v>
      </c>
      <c r="H2885" s="97"/>
      <c r="I2885" s="96" t="s">
        <v>13422</v>
      </c>
      <c r="J2885" s="95" t="s">
        <v>1665</v>
      </c>
      <c r="K2885" s="95" t="s">
        <v>12002</v>
      </c>
      <c r="L2885" s="164">
        <v>2498.87</v>
      </c>
      <c r="M2885" s="154">
        <v>2748.76</v>
      </c>
      <c r="N2885" s="125">
        <f>(Combined[[#This Row],[Westlake List Price 06-01-26]]-Combined[[#This Row],[Westlake List Price 05-01-26]])/Combined[[#This Row],[Westlake List Price 05-01-26]]</f>
        <v>0.10000120054264541</v>
      </c>
    </row>
    <row r="2886" spans="1:14" x14ac:dyDescent="0.3">
      <c r="A2886" s="118">
        <v>4939</v>
      </c>
      <c r="B2886" s="118" t="s">
        <v>16441</v>
      </c>
      <c r="C2886" s="118" t="s">
        <v>7448</v>
      </c>
      <c r="D2886" s="99" t="s">
        <v>13374</v>
      </c>
      <c r="E2886" s="99" t="s">
        <v>13661</v>
      </c>
      <c r="F2886" s="99" t="s">
        <v>9673</v>
      </c>
      <c r="G2886" s="97" t="s">
        <v>7448</v>
      </c>
      <c r="H2886" s="97"/>
      <c r="I2886" s="96" t="s">
        <v>13422</v>
      </c>
      <c r="J2886" s="95" t="s">
        <v>1661</v>
      </c>
      <c r="K2886" s="95" t="s">
        <v>12002</v>
      </c>
      <c r="L2886" s="164">
        <v>2754.18</v>
      </c>
      <c r="M2886" s="154">
        <v>3029.6</v>
      </c>
      <c r="N2886" s="125">
        <f>(Combined[[#This Row],[Westlake List Price 06-01-26]]-Combined[[#This Row],[Westlake List Price 05-01-26]])/Combined[[#This Row],[Westlake List Price 05-01-26]]</f>
        <v>0.1000007261689505</v>
      </c>
    </row>
    <row r="2887" spans="1:14" x14ac:dyDescent="0.3">
      <c r="A2887" s="118">
        <v>4940</v>
      </c>
      <c r="B2887" s="118" t="s">
        <v>16442</v>
      </c>
      <c r="C2887" s="118" t="s">
        <v>7449</v>
      </c>
      <c r="D2887" s="99" t="s">
        <v>13374</v>
      </c>
      <c r="E2887" s="99" t="s">
        <v>13661</v>
      </c>
      <c r="F2887" s="99" t="s">
        <v>9675</v>
      </c>
      <c r="G2887" s="97" t="s">
        <v>7449</v>
      </c>
      <c r="H2887" s="97"/>
      <c r="I2887" s="96" t="s">
        <v>13422</v>
      </c>
      <c r="J2887" s="95" t="s">
        <v>1662</v>
      </c>
      <c r="K2887" s="95" t="s">
        <v>12002</v>
      </c>
      <c r="L2887" s="164">
        <v>2994.88</v>
      </c>
      <c r="M2887" s="154">
        <v>3294.37</v>
      </c>
      <c r="N2887" s="125">
        <f>(Combined[[#This Row],[Westlake List Price 06-01-26]]-Combined[[#This Row],[Westlake List Price 05-01-26]])/Combined[[#This Row],[Westlake List Price 05-01-26]]</f>
        <v>0.1000006678063895</v>
      </c>
    </row>
    <row r="2888" spans="1:14" x14ac:dyDescent="0.3">
      <c r="A2888" s="118">
        <v>4941</v>
      </c>
      <c r="B2888" s="118" t="s">
        <v>16443</v>
      </c>
      <c r="C2888" s="118" t="s">
        <v>7450</v>
      </c>
      <c r="D2888" s="99" t="s">
        <v>13374</v>
      </c>
      <c r="E2888" s="99" t="s">
        <v>13648</v>
      </c>
      <c r="F2888" s="99" t="s">
        <v>12312</v>
      </c>
      <c r="G2888" s="97" t="s">
        <v>7450</v>
      </c>
      <c r="H2888" s="97"/>
      <c r="I2888" s="96" t="s">
        <v>13422</v>
      </c>
      <c r="J2888" s="95" t="s">
        <v>1670</v>
      </c>
      <c r="K2888" s="95" t="s">
        <v>12002</v>
      </c>
      <c r="L2888" s="164">
        <v>2805.56</v>
      </c>
      <c r="M2888" s="154">
        <v>3086.12</v>
      </c>
      <c r="N2888" s="125">
        <f>(Combined[[#This Row],[Westlake List Price 06-01-26]]-Combined[[#This Row],[Westlake List Price 05-01-26]])/Combined[[#This Row],[Westlake List Price 05-01-26]]</f>
        <v>0.10000142574031565</v>
      </c>
    </row>
    <row r="2889" spans="1:14" x14ac:dyDescent="0.3">
      <c r="A2889" s="118">
        <v>4942</v>
      </c>
      <c r="B2889" s="118" t="s">
        <v>16444</v>
      </c>
      <c r="C2889" s="118" t="s">
        <v>7451</v>
      </c>
      <c r="D2889" s="99" t="s">
        <v>13374</v>
      </c>
      <c r="E2889" s="99" t="s">
        <v>13648</v>
      </c>
      <c r="F2889" s="99" t="s">
        <v>12314</v>
      </c>
      <c r="G2889" s="97" t="s">
        <v>7451</v>
      </c>
      <c r="H2889" s="97"/>
      <c r="I2889" s="96" t="s">
        <v>13422</v>
      </c>
      <c r="J2889" s="95" t="s">
        <v>1671</v>
      </c>
      <c r="K2889" s="95" t="s">
        <v>12002</v>
      </c>
      <c r="L2889" s="164">
        <v>3107.31</v>
      </c>
      <c r="M2889" s="154">
        <v>3418.04</v>
      </c>
      <c r="N2889" s="125">
        <f>(Combined[[#This Row],[Westlake List Price 06-01-26]]-Combined[[#This Row],[Westlake List Price 05-01-26]])/Combined[[#This Row],[Westlake List Price 05-01-26]]</f>
        <v>9.9999678178231341E-2</v>
      </c>
    </row>
    <row r="2890" spans="1:14" x14ac:dyDescent="0.3">
      <c r="A2890" s="118">
        <v>4943</v>
      </c>
      <c r="B2890" s="118" t="s">
        <v>16445</v>
      </c>
      <c r="C2890" s="118" t="s">
        <v>7452</v>
      </c>
      <c r="D2890" s="99" t="s">
        <v>13374</v>
      </c>
      <c r="E2890" s="99" t="s">
        <v>13648</v>
      </c>
      <c r="F2890" s="99" t="s">
        <v>12316</v>
      </c>
      <c r="G2890" s="97" t="s">
        <v>7452</v>
      </c>
      <c r="H2890" s="97"/>
      <c r="I2890" s="96" t="s">
        <v>13422</v>
      </c>
      <c r="J2890" s="95" t="s">
        <v>1672</v>
      </c>
      <c r="K2890" s="95" t="s">
        <v>12002</v>
      </c>
      <c r="L2890" s="164">
        <v>3183</v>
      </c>
      <c r="M2890" s="154">
        <v>3501.3</v>
      </c>
      <c r="N2890" s="125">
        <f>(Combined[[#This Row],[Westlake List Price 06-01-26]]-Combined[[#This Row],[Westlake List Price 05-01-26]])/Combined[[#This Row],[Westlake List Price 05-01-26]]</f>
        <v>0.10000000000000006</v>
      </c>
    </row>
    <row r="2891" spans="1:14" x14ac:dyDescent="0.3">
      <c r="A2891" s="118">
        <v>4944</v>
      </c>
      <c r="B2891" s="118" t="s">
        <v>16446</v>
      </c>
      <c r="C2891" s="118" t="s">
        <v>7453</v>
      </c>
      <c r="D2891" s="99" t="s">
        <v>13374</v>
      </c>
      <c r="E2891" s="99" t="s">
        <v>13648</v>
      </c>
      <c r="F2891" s="99" t="s">
        <v>12318</v>
      </c>
      <c r="G2891" s="97" t="s">
        <v>7453</v>
      </c>
      <c r="H2891" s="97"/>
      <c r="I2891" s="96" t="s">
        <v>13422</v>
      </c>
      <c r="J2891" s="95" t="s">
        <v>1667</v>
      </c>
      <c r="K2891" s="95" t="s">
        <v>12002</v>
      </c>
      <c r="L2891" s="164">
        <v>3227.71</v>
      </c>
      <c r="M2891" s="154">
        <v>3550.48</v>
      </c>
      <c r="N2891" s="125">
        <f>(Combined[[#This Row],[Westlake List Price 06-01-26]]-Combined[[#This Row],[Westlake List Price 05-01-26]])/Combined[[#This Row],[Westlake List Price 05-01-26]]</f>
        <v>9.9999690182823106E-2</v>
      </c>
    </row>
    <row r="2892" spans="1:14" x14ac:dyDescent="0.3">
      <c r="A2892" s="118">
        <v>4945</v>
      </c>
      <c r="B2892" s="118" t="s">
        <v>16447</v>
      </c>
      <c r="C2892" s="118" t="s">
        <v>7454</v>
      </c>
      <c r="D2892" s="99" t="s">
        <v>13374</v>
      </c>
      <c r="E2892" s="99" t="s">
        <v>13648</v>
      </c>
      <c r="F2892" s="99" t="s">
        <v>12319</v>
      </c>
      <c r="G2892" s="97" t="s">
        <v>7454</v>
      </c>
      <c r="H2892" s="97"/>
      <c r="I2892" s="96" t="s">
        <v>13422</v>
      </c>
      <c r="J2892" s="95" t="s">
        <v>1668</v>
      </c>
      <c r="K2892" s="95" t="s">
        <v>12002</v>
      </c>
      <c r="L2892" s="164">
        <v>3273.26</v>
      </c>
      <c r="M2892" s="154">
        <v>3600.59</v>
      </c>
      <c r="N2892" s="125">
        <f>(Combined[[#This Row],[Westlake List Price 06-01-26]]-Combined[[#This Row],[Westlake List Price 05-01-26]])/Combined[[#This Row],[Westlake List Price 05-01-26]]</f>
        <v>0.10000122202330396</v>
      </c>
    </row>
    <row r="2893" spans="1:14" x14ac:dyDescent="0.3">
      <c r="A2893" s="118">
        <v>4946</v>
      </c>
      <c r="B2893" s="118" t="s">
        <v>16448</v>
      </c>
      <c r="C2893" s="118" t="s">
        <v>7455</v>
      </c>
      <c r="D2893" s="99" t="s">
        <v>13374</v>
      </c>
      <c r="E2893" s="96" t="s">
        <v>13648</v>
      </c>
      <c r="F2893" s="99" t="s">
        <v>9684</v>
      </c>
      <c r="G2893" s="97" t="s">
        <v>7455</v>
      </c>
      <c r="H2893" s="97"/>
      <c r="I2893" s="96" t="s">
        <v>13422</v>
      </c>
      <c r="J2893" s="95" t="s">
        <v>1669</v>
      </c>
      <c r="K2893" s="95" t="s">
        <v>12002</v>
      </c>
      <c r="L2893" s="164">
        <v>3300.27</v>
      </c>
      <c r="M2893" s="154">
        <v>3630.3</v>
      </c>
      <c r="N2893" s="125">
        <f>(Combined[[#This Row],[Westlake List Price 06-01-26]]-Combined[[#This Row],[Westlake List Price 05-01-26]])/Combined[[#This Row],[Westlake List Price 05-01-26]]</f>
        <v>0.10000090901653508</v>
      </c>
    </row>
    <row r="2894" spans="1:14" x14ac:dyDescent="0.3">
      <c r="A2894" s="118">
        <v>4947</v>
      </c>
      <c r="B2894" s="118" t="s">
        <v>14565</v>
      </c>
      <c r="C2894" s="118" t="s">
        <v>7456</v>
      </c>
      <c r="D2894" s="99" t="s">
        <v>13374</v>
      </c>
      <c r="E2894" s="99" t="s">
        <v>13662</v>
      </c>
      <c r="F2894" s="99" t="s">
        <v>9687</v>
      </c>
      <c r="G2894" s="97" t="s">
        <v>7456</v>
      </c>
      <c r="H2894" s="97"/>
      <c r="I2894" s="96" t="s">
        <v>13422</v>
      </c>
      <c r="J2894" s="95" t="s">
        <v>5807</v>
      </c>
      <c r="K2894" s="95" t="s">
        <v>12002</v>
      </c>
      <c r="L2894" s="164">
        <v>3878.53</v>
      </c>
      <c r="M2894" s="154">
        <v>4266.38</v>
      </c>
      <c r="N2894" s="125">
        <f>(Combined[[#This Row],[Westlake List Price 06-01-26]]-Combined[[#This Row],[Westlake List Price 05-01-26]])/Combined[[#This Row],[Westlake List Price 05-01-26]]</f>
        <v>9.999922651107504E-2</v>
      </c>
    </row>
    <row r="2895" spans="1:14" x14ac:dyDescent="0.3">
      <c r="A2895" s="118">
        <v>4948</v>
      </c>
      <c r="B2895" s="118" t="s">
        <v>14565</v>
      </c>
      <c r="C2895" s="118" t="s">
        <v>7457</v>
      </c>
      <c r="D2895" s="99" t="s">
        <v>13374</v>
      </c>
      <c r="E2895" s="99" t="s">
        <v>13662</v>
      </c>
      <c r="F2895" s="99" t="s">
        <v>9689</v>
      </c>
      <c r="G2895" s="97" t="s">
        <v>7457</v>
      </c>
      <c r="H2895" s="97"/>
      <c r="I2895" s="96" t="s">
        <v>13422</v>
      </c>
      <c r="J2895" s="95" t="s">
        <v>5807</v>
      </c>
      <c r="K2895" s="95" t="s">
        <v>12002</v>
      </c>
      <c r="L2895" s="164">
        <v>4244.8100000000004</v>
      </c>
      <c r="M2895" s="154">
        <v>4669.29</v>
      </c>
      <c r="N2895" s="125">
        <f>(Combined[[#This Row],[Westlake List Price 06-01-26]]-Combined[[#This Row],[Westlake List Price 05-01-26]])/Combined[[#This Row],[Westlake List Price 05-01-26]]</f>
        <v>9.9999764418195289E-2</v>
      </c>
    </row>
    <row r="2896" spans="1:14" x14ac:dyDescent="0.3">
      <c r="A2896" s="118">
        <v>4949</v>
      </c>
      <c r="B2896" s="118" t="s">
        <v>14565</v>
      </c>
      <c r="C2896" s="118" t="s">
        <v>7458</v>
      </c>
      <c r="D2896" s="99" t="s">
        <v>13374</v>
      </c>
      <c r="E2896" s="99" t="s">
        <v>13662</v>
      </c>
      <c r="F2896" s="99" t="s">
        <v>9691</v>
      </c>
      <c r="G2896" s="97" t="s">
        <v>7458</v>
      </c>
      <c r="H2896" s="97"/>
      <c r="I2896" s="96" t="s">
        <v>13422</v>
      </c>
      <c r="J2896" s="95" t="s">
        <v>5807</v>
      </c>
      <c r="K2896" s="95" t="s">
        <v>12002</v>
      </c>
      <c r="L2896" s="164">
        <v>4270.3500000000004</v>
      </c>
      <c r="M2896" s="154">
        <v>4697.3900000000003</v>
      </c>
      <c r="N2896" s="125">
        <f>(Combined[[#This Row],[Westlake List Price 06-01-26]]-Combined[[#This Row],[Westlake List Price 05-01-26]])/Combined[[#This Row],[Westlake List Price 05-01-26]]</f>
        <v>0.10000117086421487</v>
      </c>
    </row>
    <row r="2897" spans="1:14" x14ac:dyDescent="0.3">
      <c r="A2897" s="118">
        <v>4950</v>
      </c>
      <c r="B2897" s="118" t="s">
        <v>14565</v>
      </c>
      <c r="C2897" s="118" t="s">
        <v>7459</v>
      </c>
      <c r="D2897" s="99" t="s">
        <v>13374</v>
      </c>
      <c r="E2897" s="99" t="s">
        <v>13662</v>
      </c>
      <c r="F2897" s="99" t="s">
        <v>9458</v>
      </c>
      <c r="G2897" s="97" t="s">
        <v>7459</v>
      </c>
      <c r="H2897" s="97"/>
      <c r="I2897" s="96" t="s">
        <v>13422</v>
      </c>
      <c r="J2897" s="95" t="s">
        <v>5807</v>
      </c>
      <c r="K2897" s="95" t="s">
        <v>12002</v>
      </c>
      <c r="L2897" s="164">
        <v>4321.09</v>
      </c>
      <c r="M2897" s="154">
        <v>4753.2</v>
      </c>
      <c r="N2897" s="125">
        <f>(Combined[[#This Row],[Westlake List Price 06-01-26]]-Combined[[#This Row],[Westlake List Price 05-01-26]])/Combined[[#This Row],[Westlake List Price 05-01-26]]</f>
        <v>0.10000023142308993</v>
      </c>
    </row>
    <row r="2898" spans="1:14" x14ac:dyDescent="0.3">
      <c r="A2898" s="118">
        <v>4951</v>
      </c>
      <c r="B2898" s="118" t="s">
        <v>14565</v>
      </c>
      <c r="C2898" s="118" t="s">
        <v>7460</v>
      </c>
      <c r="D2898" s="99" t="s">
        <v>13374</v>
      </c>
      <c r="E2898" s="99" t="s">
        <v>13662</v>
      </c>
      <c r="F2898" s="99" t="s">
        <v>9460</v>
      </c>
      <c r="G2898" s="97" t="s">
        <v>7460</v>
      </c>
      <c r="H2898" s="97"/>
      <c r="I2898" s="96" t="s">
        <v>13422</v>
      </c>
      <c r="J2898" s="95" t="s">
        <v>5807</v>
      </c>
      <c r="K2898" s="95" t="s">
        <v>12002</v>
      </c>
      <c r="L2898" s="164">
        <v>4424.47</v>
      </c>
      <c r="M2898" s="154">
        <v>4866.92</v>
      </c>
      <c r="N2898" s="125">
        <f>(Combined[[#This Row],[Westlake List Price 06-01-26]]-Combined[[#This Row],[Westlake List Price 05-01-26]])/Combined[[#This Row],[Westlake List Price 05-01-26]]</f>
        <v>0.10000067804731409</v>
      </c>
    </row>
    <row r="2899" spans="1:14" x14ac:dyDescent="0.3">
      <c r="A2899" s="118">
        <v>4952</v>
      </c>
      <c r="B2899" s="118" t="s">
        <v>14565</v>
      </c>
      <c r="C2899" s="118" t="s">
        <v>7461</v>
      </c>
      <c r="D2899" s="99" t="s">
        <v>13374</v>
      </c>
      <c r="E2899" s="99" t="s">
        <v>13662</v>
      </c>
      <c r="F2899" s="99" t="s">
        <v>9462</v>
      </c>
      <c r="G2899" s="97" t="s">
        <v>7461</v>
      </c>
      <c r="H2899" s="97"/>
      <c r="I2899" s="96" t="s">
        <v>13422</v>
      </c>
      <c r="J2899" s="95" t="s">
        <v>5807</v>
      </c>
      <c r="K2899" s="95" t="s">
        <v>12002</v>
      </c>
      <c r="L2899" s="164">
        <v>4594.99</v>
      </c>
      <c r="M2899" s="154">
        <v>5054.49</v>
      </c>
      <c r="N2899" s="125">
        <f>(Combined[[#This Row],[Westlake List Price 06-01-26]]-Combined[[#This Row],[Westlake List Price 05-01-26]])/Combined[[#This Row],[Westlake List Price 05-01-26]]</f>
        <v>0.10000021762832999</v>
      </c>
    </row>
    <row r="2900" spans="1:14" x14ac:dyDescent="0.3">
      <c r="A2900" s="118">
        <v>4953</v>
      </c>
      <c r="B2900" s="118" t="s">
        <v>14565</v>
      </c>
      <c r="C2900" s="118" t="s">
        <v>7462</v>
      </c>
      <c r="D2900" s="99" t="s">
        <v>13374</v>
      </c>
      <c r="E2900" s="99" t="s">
        <v>13662</v>
      </c>
      <c r="F2900" s="99" t="s">
        <v>9198</v>
      </c>
      <c r="G2900" s="97" t="s">
        <v>7462</v>
      </c>
      <c r="H2900" s="97"/>
      <c r="I2900" s="96" t="s">
        <v>13422</v>
      </c>
      <c r="J2900" s="95" t="s">
        <v>5807</v>
      </c>
      <c r="K2900" s="95" t="s">
        <v>12002</v>
      </c>
      <c r="L2900" s="164">
        <v>4982.3500000000004</v>
      </c>
      <c r="M2900" s="154">
        <v>5480.59</v>
      </c>
      <c r="N2900" s="125">
        <f>(Combined[[#This Row],[Westlake List Price 06-01-26]]-Combined[[#This Row],[Westlake List Price 05-01-26]])/Combined[[#This Row],[Westlake List Price 05-01-26]]</f>
        <v>0.10000100354250499</v>
      </c>
    </row>
    <row r="2901" spans="1:14" x14ac:dyDescent="0.3">
      <c r="A2901" s="118">
        <v>4954</v>
      </c>
      <c r="B2901" s="118" t="s">
        <v>7463</v>
      </c>
      <c r="C2901" s="118" t="s">
        <v>7463</v>
      </c>
      <c r="D2901" s="99" t="s">
        <v>13374</v>
      </c>
      <c r="E2901" s="99" t="s">
        <v>13650</v>
      </c>
      <c r="F2901" s="99" t="s">
        <v>12365</v>
      </c>
      <c r="G2901" s="97" t="s">
        <v>7463</v>
      </c>
      <c r="H2901" s="97"/>
      <c r="I2901" s="96" t="s">
        <v>13422</v>
      </c>
      <c r="J2901" s="95" t="s">
        <v>13616</v>
      </c>
      <c r="K2901" s="95" t="s">
        <v>12002</v>
      </c>
      <c r="L2901" s="164">
        <v>8606.49</v>
      </c>
      <c r="M2901" s="154">
        <v>9467.14</v>
      </c>
      <c r="N2901" s="125">
        <f>(Combined[[#This Row],[Westlake List Price 06-01-26]]-Combined[[#This Row],[Westlake List Price 05-01-26]])/Combined[[#This Row],[Westlake List Price 05-01-26]]</f>
        <v>0.10000011619138577</v>
      </c>
    </row>
    <row r="2902" spans="1:14" x14ac:dyDescent="0.3">
      <c r="A2902" s="118">
        <v>4955</v>
      </c>
      <c r="B2902" s="118" t="s">
        <v>14565</v>
      </c>
      <c r="C2902" s="118" t="s">
        <v>7464</v>
      </c>
      <c r="D2902" s="99" t="s">
        <v>13374</v>
      </c>
      <c r="E2902" s="99" t="s">
        <v>13650</v>
      </c>
      <c r="F2902" s="99" t="s">
        <v>12367</v>
      </c>
      <c r="G2902" s="97" t="s">
        <v>7464</v>
      </c>
      <c r="H2902" s="97"/>
      <c r="I2902" s="96" t="s">
        <v>13422</v>
      </c>
      <c r="J2902" s="95" t="s">
        <v>5807</v>
      </c>
      <c r="K2902" s="95" t="s">
        <v>12002</v>
      </c>
      <c r="L2902" s="164">
        <v>8708.57</v>
      </c>
      <c r="M2902" s="154">
        <v>9579.43</v>
      </c>
      <c r="N2902" s="125">
        <f>(Combined[[#This Row],[Westlake List Price 06-01-26]]-Combined[[#This Row],[Westlake List Price 05-01-26]])/Combined[[#This Row],[Westlake List Price 05-01-26]]</f>
        <v>0.10000034448824556</v>
      </c>
    </row>
    <row r="2903" spans="1:14" x14ac:dyDescent="0.3">
      <c r="A2903" s="118">
        <v>4956</v>
      </c>
      <c r="B2903" s="118" t="s">
        <v>16449</v>
      </c>
      <c r="C2903" s="118" t="s">
        <v>7465</v>
      </c>
      <c r="D2903" s="99" t="s">
        <v>13374</v>
      </c>
      <c r="E2903" s="99" t="s">
        <v>13650</v>
      </c>
      <c r="F2903" s="99" t="s">
        <v>12369</v>
      </c>
      <c r="G2903" s="97" t="s">
        <v>7465</v>
      </c>
      <c r="H2903" s="97"/>
      <c r="I2903" s="96" t="s">
        <v>13422</v>
      </c>
      <c r="J2903" s="95" t="s">
        <v>5807</v>
      </c>
      <c r="K2903" s="95" t="s">
        <v>12002</v>
      </c>
      <c r="L2903" s="164">
        <v>9140.83</v>
      </c>
      <c r="M2903" s="154">
        <v>10054.91</v>
      </c>
      <c r="N2903" s="125">
        <f>(Combined[[#This Row],[Westlake List Price 06-01-26]]-Combined[[#This Row],[Westlake List Price 05-01-26]])/Combined[[#This Row],[Westlake List Price 05-01-26]]</f>
        <v>9.999967180223239E-2</v>
      </c>
    </row>
    <row r="2904" spans="1:14" x14ac:dyDescent="0.3">
      <c r="A2904" s="118">
        <v>4957</v>
      </c>
      <c r="B2904" s="118" t="s">
        <v>14565</v>
      </c>
      <c r="C2904" s="118" t="s">
        <v>7466</v>
      </c>
      <c r="D2904" s="99" t="s">
        <v>13374</v>
      </c>
      <c r="E2904" s="99" t="s">
        <v>13650</v>
      </c>
      <c r="F2904" s="99" t="s">
        <v>12371</v>
      </c>
      <c r="G2904" s="97" t="s">
        <v>7466</v>
      </c>
      <c r="H2904" s="97"/>
      <c r="I2904" s="96" t="s">
        <v>13422</v>
      </c>
      <c r="J2904" s="95" t="s">
        <v>5807</v>
      </c>
      <c r="K2904" s="95" t="s">
        <v>12002</v>
      </c>
      <c r="L2904" s="164">
        <v>9023.1200000000008</v>
      </c>
      <c r="M2904" s="154">
        <v>9925.43</v>
      </c>
      <c r="N2904" s="125">
        <f>(Combined[[#This Row],[Westlake List Price 06-01-26]]-Combined[[#This Row],[Westlake List Price 05-01-26]])/Combined[[#This Row],[Westlake List Price 05-01-26]]</f>
        <v>9.9999778347179186E-2</v>
      </c>
    </row>
    <row r="2905" spans="1:14" x14ac:dyDescent="0.3">
      <c r="A2905" s="118">
        <v>4958</v>
      </c>
      <c r="B2905" s="118" t="s">
        <v>7467</v>
      </c>
      <c r="C2905" s="118" t="s">
        <v>7467</v>
      </c>
      <c r="D2905" s="99" t="s">
        <v>13374</v>
      </c>
      <c r="E2905" s="99" t="s">
        <v>13650</v>
      </c>
      <c r="F2905" s="99" t="s">
        <v>12372</v>
      </c>
      <c r="G2905" s="97" t="s">
        <v>7467</v>
      </c>
      <c r="H2905" s="97"/>
      <c r="I2905" s="96" t="s">
        <v>13422</v>
      </c>
      <c r="J2905" s="95" t="s">
        <v>13615</v>
      </c>
      <c r="K2905" s="95" t="s">
        <v>12002</v>
      </c>
      <c r="L2905" s="164">
        <v>9140.23</v>
      </c>
      <c r="M2905" s="154">
        <v>10054.25</v>
      </c>
      <c r="N2905" s="125">
        <f>(Combined[[#This Row],[Westlake List Price 06-01-26]]-Combined[[#This Row],[Westlake List Price 05-01-26]])/Combined[[#This Row],[Westlake List Price 05-01-26]]</f>
        <v>9.999967178068829E-2</v>
      </c>
    </row>
    <row r="2906" spans="1:14" x14ac:dyDescent="0.3">
      <c r="A2906" s="118">
        <v>4959</v>
      </c>
      <c r="B2906" s="118" t="s">
        <v>14565</v>
      </c>
      <c r="C2906" s="118" t="s">
        <v>7468</v>
      </c>
      <c r="D2906" s="99" t="s">
        <v>13374</v>
      </c>
      <c r="E2906" s="96" t="s">
        <v>13650</v>
      </c>
      <c r="F2906" s="99" t="s">
        <v>9207</v>
      </c>
      <c r="G2906" s="97" t="s">
        <v>7468</v>
      </c>
      <c r="H2906" s="97"/>
      <c r="I2906" s="96" t="s">
        <v>13422</v>
      </c>
      <c r="J2906" s="95" t="s">
        <v>5807</v>
      </c>
      <c r="K2906" s="95" t="s">
        <v>12002</v>
      </c>
      <c r="L2906" s="164">
        <v>9400.5</v>
      </c>
      <c r="M2906" s="154">
        <v>10340.549999999999</v>
      </c>
      <c r="N2906" s="125">
        <f>(Combined[[#This Row],[Westlake List Price 06-01-26]]-Combined[[#This Row],[Westlake List Price 05-01-26]])/Combined[[#This Row],[Westlake List Price 05-01-26]]</f>
        <v>9.9999999999999922E-2</v>
      </c>
    </row>
    <row r="2907" spans="1:14" x14ac:dyDescent="0.3">
      <c r="A2907" s="118">
        <v>4960</v>
      </c>
      <c r="B2907" s="118" t="s">
        <v>14565</v>
      </c>
      <c r="C2907" s="118" t="s">
        <v>7469</v>
      </c>
      <c r="D2907" s="99" t="s">
        <v>13374</v>
      </c>
      <c r="E2907" s="99" t="s">
        <v>13650</v>
      </c>
      <c r="F2907" s="99" t="s">
        <v>12375</v>
      </c>
      <c r="G2907" s="97" t="s">
        <v>7469</v>
      </c>
      <c r="H2907" s="97"/>
      <c r="I2907" s="96" t="s">
        <v>13422</v>
      </c>
      <c r="J2907" s="95" t="s">
        <v>5807</v>
      </c>
      <c r="K2907" s="95" t="s">
        <v>12002</v>
      </c>
      <c r="L2907" s="164">
        <v>9811.08</v>
      </c>
      <c r="M2907" s="154">
        <v>10792.19</v>
      </c>
      <c r="N2907" s="125">
        <f>(Combined[[#This Row],[Westlake List Price 06-01-26]]-Combined[[#This Row],[Westlake List Price 05-01-26]])/Combined[[#This Row],[Westlake List Price 05-01-26]]</f>
        <v>0.1000002038511561</v>
      </c>
    </row>
    <row r="2908" spans="1:14" x14ac:dyDescent="0.3">
      <c r="A2908" s="118">
        <v>4961</v>
      </c>
      <c r="B2908" s="118" t="s">
        <v>14565</v>
      </c>
      <c r="C2908" s="118" t="s">
        <v>7470</v>
      </c>
      <c r="D2908" s="99" t="s">
        <v>13374</v>
      </c>
      <c r="E2908" s="96" t="s">
        <v>13650</v>
      </c>
      <c r="F2908" s="99" t="s">
        <v>9210</v>
      </c>
      <c r="G2908" s="97" t="s">
        <v>7470</v>
      </c>
      <c r="H2908" s="97"/>
      <c r="I2908" s="96" t="s">
        <v>13422</v>
      </c>
      <c r="J2908" s="95" t="s">
        <v>5807</v>
      </c>
      <c r="K2908" s="95" t="s">
        <v>12002</v>
      </c>
      <c r="L2908" s="164">
        <v>11531.65</v>
      </c>
      <c r="M2908" s="154">
        <v>12684.82</v>
      </c>
      <c r="N2908" s="125">
        <f>(Combined[[#This Row],[Westlake List Price 06-01-26]]-Combined[[#This Row],[Westlake List Price 05-01-26]])/Combined[[#This Row],[Westlake List Price 05-01-26]]</f>
        <v>0.10000043358929556</v>
      </c>
    </row>
    <row r="2909" spans="1:14" x14ac:dyDescent="0.3">
      <c r="A2909" s="118">
        <v>4962</v>
      </c>
      <c r="B2909" s="118" t="s">
        <v>14565</v>
      </c>
      <c r="C2909" s="118" t="s">
        <v>7471</v>
      </c>
      <c r="D2909" s="99" t="s">
        <v>13374</v>
      </c>
      <c r="E2909" s="99" t="s">
        <v>13663</v>
      </c>
      <c r="F2909" s="99" t="s">
        <v>9213</v>
      </c>
      <c r="G2909" s="97" t="s">
        <v>7471</v>
      </c>
      <c r="H2909" s="97"/>
      <c r="I2909" s="96" t="s">
        <v>13422</v>
      </c>
      <c r="J2909" s="95" t="s">
        <v>5807</v>
      </c>
      <c r="K2909" s="95" t="s">
        <v>12002</v>
      </c>
      <c r="L2909" s="164">
        <v>9035.9</v>
      </c>
      <c r="M2909" s="154">
        <v>9939.49</v>
      </c>
      <c r="N2909" s="125">
        <f>(Combined[[#This Row],[Westlake List Price 06-01-26]]-Combined[[#This Row],[Westlake List Price 05-01-26]])/Combined[[#This Row],[Westlake List Price 05-01-26]]</f>
        <v>0.10000000000000002</v>
      </c>
    </row>
    <row r="2910" spans="1:14" x14ac:dyDescent="0.3">
      <c r="A2910" s="118">
        <v>4963</v>
      </c>
      <c r="B2910" s="118" t="s">
        <v>14565</v>
      </c>
      <c r="C2910" s="118" t="s">
        <v>7472</v>
      </c>
      <c r="D2910" s="99" t="s">
        <v>13374</v>
      </c>
      <c r="E2910" s="99" t="s">
        <v>13663</v>
      </c>
      <c r="F2910" s="99" t="s">
        <v>9215</v>
      </c>
      <c r="G2910" s="97" t="s">
        <v>7472</v>
      </c>
      <c r="H2910" s="97"/>
      <c r="I2910" s="96" t="s">
        <v>13422</v>
      </c>
      <c r="J2910" s="95" t="s">
        <v>5807</v>
      </c>
      <c r="K2910" s="95" t="s">
        <v>12002</v>
      </c>
      <c r="L2910" s="164">
        <v>9143.0400000000009</v>
      </c>
      <c r="M2910" s="154">
        <v>10057.34</v>
      </c>
      <c r="N2910" s="125">
        <f>(Combined[[#This Row],[Westlake List Price 06-01-26]]-Combined[[#This Row],[Westlake List Price 05-01-26]])/Combined[[#This Row],[Westlake List Price 05-01-26]]</f>
        <v>9.9999562508749737E-2</v>
      </c>
    </row>
    <row r="2911" spans="1:14" x14ac:dyDescent="0.3">
      <c r="A2911" s="118">
        <v>4964</v>
      </c>
      <c r="B2911" s="118" t="s">
        <v>14565</v>
      </c>
      <c r="C2911" s="118" t="s">
        <v>7473</v>
      </c>
      <c r="D2911" s="99" t="s">
        <v>13374</v>
      </c>
      <c r="E2911" s="99" t="s">
        <v>13663</v>
      </c>
      <c r="F2911" s="99" t="s">
        <v>9217</v>
      </c>
      <c r="G2911" s="97" t="s">
        <v>7473</v>
      </c>
      <c r="H2911" s="97"/>
      <c r="I2911" s="96" t="s">
        <v>13422</v>
      </c>
      <c r="J2911" s="95" t="s">
        <v>5807</v>
      </c>
      <c r="K2911" s="95" t="s">
        <v>12002</v>
      </c>
      <c r="L2911" s="164">
        <v>9257.2800000000007</v>
      </c>
      <c r="M2911" s="154">
        <v>10183.01</v>
      </c>
      <c r="N2911" s="125">
        <f>(Combined[[#This Row],[Westlake List Price 06-01-26]]-Combined[[#This Row],[Westlake List Price 05-01-26]])/Combined[[#This Row],[Westlake List Price 05-01-26]]</f>
        <v>0.10000021604618198</v>
      </c>
    </row>
    <row r="2912" spans="1:14" x14ac:dyDescent="0.3">
      <c r="A2912" s="118">
        <v>4965</v>
      </c>
      <c r="B2912" s="118" t="s">
        <v>14565</v>
      </c>
      <c r="C2912" s="118" t="s">
        <v>7474</v>
      </c>
      <c r="D2912" s="99" t="s">
        <v>13374</v>
      </c>
      <c r="E2912" s="99" t="s">
        <v>13663</v>
      </c>
      <c r="F2912" s="99" t="s">
        <v>9219</v>
      </c>
      <c r="G2912" s="97" t="s">
        <v>7474</v>
      </c>
      <c r="H2912" s="97"/>
      <c r="I2912" s="96" t="s">
        <v>13422</v>
      </c>
      <c r="J2912" s="95" t="s">
        <v>5807</v>
      </c>
      <c r="K2912" s="95" t="s">
        <v>12002</v>
      </c>
      <c r="L2912" s="164">
        <v>9473.39</v>
      </c>
      <c r="M2912" s="154">
        <v>10420.73</v>
      </c>
      <c r="N2912" s="125">
        <f>(Combined[[#This Row],[Westlake List Price 06-01-26]]-Combined[[#This Row],[Westlake List Price 05-01-26]])/Combined[[#This Row],[Westlake List Price 05-01-26]]</f>
        <v>0.10000010555883376</v>
      </c>
    </row>
    <row r="2913" spans="1:14" x14ac:dyDescent="0.3">
      <c r="A2913" s="118">
        <v>4966</v>
      </c>
      <c r="B2913" s="118" t="s">
        <v>14565</v>
      </c>
      <c r="C2913" s="118" t="s">
        <v>7475</v>
      </c>
      <c r="D2913" s="99" t="s">
        <v>13374</v>
      </c>
      <c r="E2913" s="99" t="s">
        <v>13663</v>
      </c>
      <c r="F2913" s="99" t="s">
        <v>9221</v>
      </c>
      <c r="G2913" s="97" t="s">
        <v>7475</v>
      </c>
      <c r="H2913" s="97"/>
      <c r="I2913" s="96" t="s">
        <v>13422</v>
      </c>
      <c r="J2913" s="95" t="s">
        <v>5807</v>
      </c>
      <c r="K2913" s="95" t="s">
        <v>12002</v>
      </c>
      <c r="L2913" s="164">
        <v>9596.2099999999991</v>
      </c>
      <c r="M2913" s="154">
        <v>10555.83</v>
      </c>
      <c r="N2913" s="125">
        <f>(Combined[[#This Row],[Westlake List Price 06-01-26]]-Combined[[#This Row],[Westlake List Price 05-01-26]])/Combined[[#This Row],[Westlake List Price 05-01-26]]</f>
        <v>9.9999895792193053E-2</v>
      </c>
    </row>
    <row r="2914" spans="1:14" x14ac:dyDescent="0.3">
      <c r="A2914" s="118">
        <v>4967</v>
      </c>
      <c r="B2914" s="118" t="s">
        <v>14565</v>
      </c>
      <c r="C2914" s="118" t="s">
        <v>7476</v>
      </c>
      <c r="D2914" s="99" t="s">
        <v>13374</v>
      </c>
      <c r="E2914" s="99" t="s">
        <v>13663</v>
      </c>
      <c r="F2914" s="99" t="s">
        <v>9223</v>
      </c>
      <c r="G2914" s="97" t="s">
        <v>7476</v>
      </c>
      <c r="H2914" s="97"/>
      <c r="I2914" s="96" t="s">
        <v>13422</v>
      </c>
      <c r="J2914" s="95" t="s">
        <v>5807</v>
      </c>
      <c r="K2914" s="95" t="s">
        <v>12002</v>
      </c>
      <c r="L2914" s="164">
        <v>9869.51</v>
      </c>
      <c r="M2914" s="154">
        <v>10856.46</v>
      </c>
      <c r="N2914" s="125">
        <f>(Combined[[#This Row],[Westlake List Price 06-01-26]]-Combined[[#This Row],[Westlake List Price 05-01-26]])/Combined[[#This Row],[Westlake List Price 05-01-26]]</f>
        <v>9.9999898677847116E-2</v>
      </c>
    </row>
    <row r="2915" spans="1:14" x14ac:dyDescent="0.3">
      <c r="A2915" s="118">
        <v>4968</v>
      </c>
      <c r="B2915" s="118" t="s">
        <v>14565</v>
      </c>
      <c r="C2915" s="118" t="s">
        <v>7477</v>
      </c>
      <c r="D2915" s="99" t="s">
        <v>13374</v>
      </c>
      <c r="E2915" s="99" t="s">
        <v>13663</v>
      </c>
      <c r="F2915" s="99" t="s">
        <v>9225</v>
      </c>
      <c r="G2915" s="97" t="s">
        <v>7477</v>
      </c>
      <c r="H2915" s="97"/>
      <c r="I2915" s="96" t="s">
        <v>13422</v>
      </c>
      <c r="J2915" s="95" t="s">
        <v>5807</v>
      </c>
      <c r="K2915" s="95" t="s">
        <v>12002</v>
      </c>
      <c r="L2915" s="164">
        <v>10300.56</v>
      </c>
      <c r="M2915" s="154">
        <v>11330.62</v>
      </c>
      <c r="N2915" s="125">
        <f>(Combined[[#This Row],[Westlake List Price 06-01-26]]-Combined[[#This Row],[Westlake List Price 05-01-26]])/Combined[[#This Row],[Westlake List Price 05-01-26]]</f>
        <v>0.10000038832840169</v>
      </c>
    </row>
    <row r="2916" spans="1:14" x14ac:dyDescent="0.3">
      <c r="A2916" s="118">
        <v>4969</v>
      </c>
      <c r="B2916" s="118" t="s">
        <v>14565</v>
      </c>
      <c r="C2916" s="118" t="s">
        <v>7478</v>
      </c>
      <c r="D2916" s="99" t="s">
        <v>13374</v>
      </c>
      <c r="E2916" s="99" t="s">
        <v>13663</v>
      </c>
      <c r="F2916" s="99" t="s">
        <v>9227</v>
      </c>
      <c r="G2916" s="97" t="s">
        <v>7478</v>
      </c>
      <c r="H2916" s="97"/>
      <c r="I2916" s="96" t="s">
        <v>13422</v>
      </c>
      <c r="J2916" s="95" t="s">
        <v>5807</v>
      </c>
      <c r="K2916" s="95" t="s">
        <v>12002</v>
      </c>
      <c r="L2916" s="164">
        <v>12106.94</v>
      </c>
      <c r="M2916" s="154">
        <v>13317.63</v>
      </c>
      <c r="N2916" s="125">
        <f>(Combined[[#This Row],[Westlake List Price 06-01-26]]-Combined[[#This Row],[Westlake List Price 05-01-26]])/Combined[[#This Row],[Westlake List Price 05-01-26]]</f>
        <v>9.9999669610983347E-2</v>
      </c>
    </row>
    <row r="2917" spans="1:14" x14ac:dyDescent="0.3">
      <c r="A2917" s="118">
        <v>4970</v>
      </c>
      <c r="B2917" s="118" t="s">
        <v>14565</v>
      </c>
      <c r="C2917" s="118" t="s">
        <v>7479</v>
      </c>
      <c r="D2917" s="99" t="s">
        <v>13374</v>
      </c>
      <c r="E2917" s="99" t="s">
        <v>13663</v>
      </c>
      <c r="F2917" s="99" t="s">
        <v>9229</v>
      </c>
      <c r="G2917" s="97" t="s">
        <v>7479</v>
      </c>
      <c r="H2917" s="97"/>
      <c r="I2917" s="96" t="s">
        <v>13422</v>
      </c>
      <c r="J2917" s="95" t="s">
        <v>5807</v>
      </c>
      <c r="K2917" s="95" t="s">
        <v>12002</v>
      </c>
      <c r="L2917" s="164">
        <v>14033.17</v>
      </c>
      <c r="M2917" s="154">
        <v>15436.49</v>
      </c>
      <c r="N2917" s="125">
        <f>(Combined[[#This Row],[Westlake List Price 06-01-26]]-Combined[[#This Row],[Westlake List Price 05-01-26]])/Combined[[#This Row],[Westlake List Price 05-01-26]]</f>
        <v>0.10000021377921024</v>
      </c>
    </row>
    <row r="2918" spans="1:14" x14ac:dyDescent="0.3">
      <c r="A2918" s="118">
        <v>4971</v>
      </c>
      <c r="B2918" s="118" t="s">
        <v>14565</v>
      </c>
      <c r="C2918" s="118" t="s">
        <v>7480</v>
      </c>
      <c r="D2918" s="99" t="s">
        <v>13374</v>
      </c>
      <c r="E2918" s="99" t="s">
        <v>13664</v>
      </c>
      <c r="F2918" s="99" t="s">
        <v>9233</v>
      </c>
      <c r="G2918" s="97" t="s">
        <v>7480</v>
      </c>
      <c r="H2918" s="97"/>
      <c r="I2918" s="96" t="s">
        <v>13422</v>
      </c>
      <c r="J2918" s="95" t="s">
        <v>5807</v>
      </c>
      <c r="K2918" s="95" t="s">
        <v>12002</v>
      </c>
      <c r="L2918" s="164">
        <v>11194.54</v>
      </c>
      <c r="M2918" s="154">
        <v>12313.99</v>
      </c>
      <c r="N2918" s="125">
        <f>(Combined[[#This Row],[Westlake List Price 06-01-26]]-Combined[[#This Row],[Westlake List Price 05-01-26]])/Combined[[#This Row],[Westlake List Price 05-01-26]]</f>
        <v>9.9999642682950696E-2</v>
      </c>
    </row>
    <row r="2919" spans="1:14" x14ac:dyDescent="0.3">
      <c r="A2919" s="118">
        <v>4972</v>
      </c>
      <c r="B2919" s="118" t="s">
        <v>14565</v>
      </c>
      <c r="C2919" s="118" t="s">
        <v>7481</v>
      </c>
      <c r="D2919" s="99" t="s">
        <v>13374</v>
      </c>
      <c r="E2919" s="99" t="s">
        <v>13664</v>
      </c>
      <c r="F2919" s="99" t="s">
        <v>9235</v>
      </c>
      <c r="G2919" s="97" t="s">
        <v>7481</v>
      </c>
      <c r="H2919" s="97"/>
      <c r="I2919" s="96" t="s">
        <v>13422</v>
      </c>
      <c r="J2919" s="95" t="s">
        <v>5807</v>
      </c>
      <c r="K2919" s="95" t="s">
        <v>12002</v>
      </c>
      <c r="L2919" s="164">
        <v>11278.69</v>
      </c>
      <c r="M2919" s="154">
        <v>12406.56</v>
      </c>
      <c r="N2919" s="125">
        <f>(Combined[[#This Row],[Westlake List Price 06-01-26]]-Combined[[#This Row],[Westlake List Price 05-01-26]])/Combined[[#This Row],[Westlake List Price 05-01-26]]</f>
        <v>0.100000088662779</v>
      </c>
    </row>
    <row r="2920" spans="1:14" x14ac:dyDescent="0.3">
      <c r="A2920" s="118">
        <v>4973</v>
      </c>
      <c r="B2920" s="118" t="s">
        <v>14565</v>
      </c>
      <c r="C2920" s="118" t="s">
        <v>7482</v>
      </c>
      <c r="D2920" s="99" t="s">
        <v>13374</v>
      </c>
      <c r="E2920" s="99" t="s">
        <v>13664</v>
      </c>
      <c r="F2920" s="99" t="s">
        <v>9237</v>
      </c>
      <c r="G2920" s="97" t="s">
        <v>7482</v>
      </c>
      <c r="H2920" s="97"/>
      <c r="I2920" s="96" t="s">
        <v>13422</v>
      </c>
      <c r="J2920" s="95" t="s">
        <v>5807</v>
      </c>
      <c r="K2920" s="95" t="s">
        <v>12002</v>
      </c>
      <c r="L2920" s="164">
        <v>14436.71</v>
      </c>
      <c r="M2920" s="154">
        <v>15880.38</v>
      </c>
      <c r="N2920" s="125">
        <f>(Combined[[#This Row],[Westlake List Price 06-01-26]]-Combined[[#This Row],[Westlake List Price 05-01-26]])/Combined[[#This Row],[Westlake List Price 05-01-26]]</f>
        <v>9.9999930732140502E-2</v>
      </c>
    </row>
    <row r="2921" spans="1:14" x14ac:dyDescent="0.3">
      <c r="A2921" s="118">
        <v>4974</v>
      </c>
      <c r="B2921" s="118" t="s">
        <v>14565</v>
      </c>
      <c r="C2921" s="118" t="s">
        <v>7483</v>
      </c>
      <c r="D2921" s="99" t="s">
        <v>13374</v>
      </c>
      <c r="E2921" s="99" t="s">
        <v>13664</v>
      </c>
      <c r="F2921" s="99" t="s">
        <v>9239</v>
      </c>
      <c r="G2921" s="97" t="s">
        <v>7483</v>
      </c>
      <c r="H2921" s="97"/>
      <c r="I2921" s="96" t="s">
        <v>13422</v>
      </c>
      <c r="J2921" s="95" t="s">
        <v>5807</v>
      </c>
      <c r="K2921" s="95" t="s">
        <v>12002</v>
      </c>
      <c r="L2921" s="164">
        <v>18479.02</v>
      </c>
      <c r="M2921" s="154">
        <v>20326.919999999998</v>
      </c>
      <c r="N2921" s="125">
        <f>(Combined[[#This Row],[Westlake List Price 06-01-26]]-Combined[[#This Row],[Westlake List Price 05-01-26]])/Combined[[#This Row],[Westlake List Price 05-01-26]]</f>
        <v>9.9999891769152138E-2</v>
      </c>
    </row>
    <row r="2922" spans="1:14" x14ac:dyDescent="0.3">
      <c r="A2922" s="118">
        <v>4975</v>
      </c>
      <c r="B2922" s="118" t="s">
        <v>14565</v>
      </c>
      <c r="C2922" s="118" t="s">
        <v>7484</v>
      </c>
      <c r="D2922" s="99" t="s">
        <v>13374</v>
      </c>
      <c r="E2922" s="99" t="s">
        <v>13664</v>
      </c>
      <c r="F2922" s="99" t="s">
        <v>9241</v>
      </c>
      <c r="G2922" s="97" t="s">
        <v>7484</v>
      </c>
      <c r="H2922" s="97"/>
      <c r="I2922" s="96" t="s">
        <v>13422</v>
      </c>
      <c r="J2922" s="95" t="s">
        <v>5807</v>
      </c>
      <c r="K2922" s="95" t="s">
        <v>12002</v>
      </c>
      <c r="L2922" s="164">
        <v>23653.09</v>
      </c>
      <c r="M2922" s="154">
        <v>26018.400000000001</v>
      </c>
      <c r="N2922" s="125">
        <f>(Combined[[#This Row],[Westlake List Price 06-01-26]]-Combined[[#This Row],[Westlake List Price 05-01-26]])/Combined[[#This Row],[Westlake List Price 05-01-26]]</f>
        <v>0.10000004227777433</v>
      </c>
    </row>
    <row r="2923" spans="1:14" x14ac:dyDescent="0.3">
      <c r="A2923" s="118">
        <v>4976</v>
      </c>
      <c r="B2923" s="118" t="s">
        <v>14565</v>
      </c>
      <c r="C2923" s="118" t="s">
        <v>7485</v>
      </c>
      <c r="D2923" s="99" t="s">
        <v>13374</v>
      </c>
      <c r="E2923" s="99" t="s">
        <v>13664</v>
      </c>
      <c r="F2923" s="99" t="s">
        <v>9243</v>
      </c>
      <c r="G2923" s="97" t="s">
        <v>7485</v>
      </c>
      <c r="H2923" s="97"/>
      <c r="I2923" s="96" t="s">
        <v>13422</v>
      </c>
      <c r="J2923" s="95" t="s">
        <v>5807</v>
      </c>
      <c r="K2923" s="95" t="s">
        <v>12002</v>
      </c>
      <c r="L2923" s="164">
        <v>30275.919999999998</v>
      </c>
      <c r="M2923" s="154">
        <v>33303.51</v>
      </c>
      <c r="N2923" s="125">
        <f>(Combined[[#This Row],[Westlake List Price 06-01-26]]-Combined[[#This Row],[Westlake List Price 05-01-26]])/Combined[[#This Row],[Westlake List Price 05-01-26]]</f>
        <v>9.9999933940901023E-2</v>
      </c>
    </row>
    <row r="2924" spans="1:14" x14ac:dyDescent="0.3">
      <c r="A2924" s="118">
        <v>4977</v>
      </c>
      <c r="B2924" s="118" t="s">
        <v>14565</v>
      </c>
      <c r="C2924" s="118" t="s">
        <v>7486</v>
      </c>
      <c r="D2924" s="99" t="s">
        <v>13374</v>
      </c>
      <c r="E2924" s="99" t="s">
        <v>13664</v>
      </c>
      <c r="F2924" s="99" t="s">
        <v>9245</v>
      </c>
      <c r="G2924" s="97" t="s">
        <v>7486</v>
      </c>
      <c r="H2924" s="97"/>
      <c r="I2924" s="96" t="s">
        <v>13422</v>
      </c>
      <c r="J2924" s="95" t="s">
        <v>5807</v>
      </c>
      <c r="K2924" s="95" t="s">
        <v>12002</v>
      </c>
      <c r="L2924" s="164">
        <v>38753.230000000003</v>
      </c>
      <c r="M2924" s="154">
        <v>42628.55</v>
      </c>
      <c r="N2924" s="125">
        <f>(Combined[[#This Row],[Westlake List Price 06-01-26]]-Combined[[#This Row],[Westlake List Price 05-01-26]])/Combined[[#This Row],[Westlake List Price 05-01-26]]</f>
        <v>9.9999922587097889E-2</v>
      </c>
    </row>
    <row r="2925" spans="1:14" x14ac:dyDescent="0.3">
      <c r="A2925" s="118">
        <v>4978</v>
      </c>
      <c r="B2925" s="118" t="s">
        <v>14565</v>
      </c>
      <c r="C2925" s="118" t="s">
        <v>7487</v>
      </c>
      <c r="D2925" s="99" t="s">
        <v>13374</v>
      </c>
      <c r="E2925" s="99" t="s">
        <v>13664</v>
      </c>
      <c r="F2925" s="99" t="s">
        <v>9247</v>
      </c>
      <c r="G2925" s="97" t="s">
        <v>7487</v>
      </c>
      <c r="H2925" s="97"/>
      <c r="I2925" s="96" t="s">
        <v>13422</v>
      </c>
      <c r="J2925" s="95" t="s">
        <v>5807</v>
      </c>
      <c r="K2925" s="95" t="s">
        <v>12002</v>
      </c>
      <c r="L2925" s="164">
        <v>49604.11</v>
      </c>
      <c r="M2925" s="154">
        <v>54564.52</v>
      </c>
      <c r="N2925" s="125">
        <f>(Combined[[#This Row],[Westlake List Price 06-01-26]]-Combined[[#This Row],[Westlake List Price 05-01-26]])/Combined[[#This Row],[Westlake List Price 05-01-26]]</f>
        <v>9.9999979840380088E-2</v>
      </c>
    </row>
    <row r="2926" spans="1:14" x14ac:dyDescent="0.3">
      <c r="A2926" s="118">
        <v>4979</v>
      </c>
      <c r="B2926" s="118" t="s">
        <v>7488</v>
      </c>
      <c r="C2926" s="118" t="s">
        <v>7488</v>
      </c>
      <c r="D2926" s="99" t="s">
        <v>13374</v>
      </c>
      <c r="E2926" s="99" t="s">
        <v>13664</v>
      </c>
      <c r="F2926" s="99" t="s">
        <v>9249</v>
      </c>
      <c r="G2926" s="97" t="s">
        <v>7488</v>
      </c>
      <c r="H2926" s="97"/>
      <c r="I2926" s="96" t="s">
        <v>13422</v>
      </c>
      <c r="J2926" s="95" t="s">
        <v>5807</v>
      </c>
      <c r="K2926" s="95" t="s">
        <v>12002</v>
      </c>
      <c r="L2926" s="164">
        <v>63493.25</v>
      </c>
      <c r="M2926" s="154">
        <v>69842.58</v>
      </c>
      <c r="N2926" s="125">
        <f>(Combined[[#This Row],[Westlake List Price 06-01-26]]-Combined[[#This Row],[Westlake List Price 05-01-26]])/Combined[[#This Row],[Westlake List Price 05-01-26]]</f>
        <v>0.10000007874852841</v>
      </c>
    </row>
    <row r="2927" spans="1:14" x14ac:dyDescent="0.3">
      <c r="A2927" s="118">
        <v>4980</v>
      </c>
      <c r="B2927" s="118" t="s">
        <v>14565</v>
      </c>
      <c r="C2927" s="118" t="s">
        <v>7489</v>
      </c>
      <c r="D2927" s="99" t="s">
        <v>13374</v>
      </c>
      <c r="E2927" s="99" t="s">
        <v>13664</v>
      </c>
      <c r="F2927" s="99" t="s">
        <v>9251</v>
      </c>
      <c r="G2927" s="97" t="s">
        <v>7489</v>
      </c>
      <c r="H2927" s="97"/>
      <c r="I2927" s="96" t="s">
        <v>13422</v>
      </c>
      <c r="J2927" s="95" t="s">
        <v>5807</v>
      </c>
      <c r="K2927" s="95" t="s">
        <v>12002</v>
      </c>
      <c r="L2927" s="164">
        <v>81271.38</v>
      </c>
      <c r="M2927" s="154">
        <v>89398.52</v>
      </c>
      <c r="N2927" s="125">
        <f>(Combined[[#This Row],[Westlake List Price 06-01-26]]-Combined[[#This Row],[Westlake List Price 05-01-26]])/Combined[[#This Row],[Westlake List Price 05-01-26]]</f>
        <v>0.10000002460890905</v>
      </c>
    </row>
    <row r="2928" spans="1:14" x14ac:dyDescent="0.3">
      <c r="A2928" s="118">
        <v>4981</v>
      </c>
      <c r="B2928" s="118" t="s">
        <v>14565</v>
      </c>
      <c r="C2928" s="118" t="s">
        <v>7490</v>
      </c>
      <c r="D2928" s="99" t="s">
        <v>13374</v>
      </c>
      <c r="E2928" s="99" t="s">
        <v>13665</v>
      </c>
      <c r="F2928" s="99" t="s">
        <v>9255</v>
      </c>
      <c r="G2928" s="97" t="s">
        <v>7490</v>
      </c>
      <c r="H2928" s="97"/>
      <c r="I2928" s="96" t="s">
        <v>13422</v>
      </c>
      <c r="J2928" s="95" t="s">
        <v>5807</v>
      </c>
      <c r="K2928" s="95" t="s">
        <v>12002</v>
      </c>
      <c r="L2928" s="164">
        <v>14329.01</v>
      </c>
      <c r="M2928" s="154">
        <v>15761.91</v>
      </c>
      <c r="N2928" s="125">
        <f>(Combined[[#This Row],[Westlake List Price 06-01-26]]-Combined[[#This Row],[Westlake List Price 05-01-26]])/Combined[[#This Row],[Westlake List Price 05-01-26]]</f>
        <v>9.9999930211507951E-2</v>
      </c>
    </row>
    <row r="2929" spans="1:14" x14ac:dyDescent="0.3">
      <c r="A2929" s="118">
        <v>4982</v>
      </c>
      <c r="B2929" s="118" t="s">
        <v>14565</v>
      </c>
      <c r="C2929" s="118" t="s">
        <v>7491</v>
      </c>
      <c r="D2929" s="99" t="s">
        <v>13374</v>
      </c>
      <c r="E2929" s="99" t="s">
        <v>13665</v>
      </c>
      <c r="F2929" s="99" t="s">
        <v>9257</v>
      </c>
      <c r="G2929" s="97" t="s">
        <v>7491</v>
      </c>
      <c r="H2929" s="97"/>
      <c r="I2929" s="96" t="s">
        <v>13422</v>
      </c>
      <c r="J2929" s="95" t="s">
        <v>5807</v>
      </c>
      <c r="K2929" s="95" t="s">
        <v>12002</v>
      </c>
      <c r="L2929" s="164">
        <v>14436.71</v>
      </c>
      <c r="M2929" s="154">
        <v>15880.38</v>
      </c>
      <c r="N2929" s="125">
        <f>(Combined[[#This Row],[Westlake List Price 06-01-26]]-Combined[[#This Row],[Westlake List Price 05-01-26]])/Combined[[#This Row],[Westlake List Price 05-01-26]]</f>
        <v>9.9999930732140502E-2</v>
      </c>
    </row>
    <row r="2930" spans="1:14" x14ac:dyDescent="0.3">
      <c r="A2930" s="118">
        <v>4983</v>
      </c>
      <c r="B2930" s="118" t="s">
        <v>14565</v>
      </c>
      <c r="C2930" s="118" t="s">
        <v>7492</v>
      </c>
      <c r="D2930" s="99" t="s">
        <v>13374</v>
      </c>
      <c r="E2930" s="99" t="s">
        <v>13665</v>
      </c>
      <c r="F2930" s="99" t="s">
        <v>9259</v>
      </c>
      <c r="G2930" s="97" t="s">
        <v>7492</v>
      </c>
      <c r="H2930" s="97"/>
      <c r="I2930" s="96" t="s">
        <v>13422</v>
      </c>
      <c r="J2930" s="95" t="s">
        <v>5807</v>
      </c>
      <c r="K2930" s="95" t="s">
        <v>12002</v>
      </c>
      <c r="L2930" s="164">
        <v>18479.02</v>
      </c>
      <c r="M2930" s="154">
        <v>20326.919999999998</v>
      </c>
      <c r="N2930" s="125">
        <f>(Combined[[#This Row],[Westlake List Price 06-01-26]]-Combined[[#This Row],[Westlake List Price 05-01-26]])/Combined[[#This Row],[Westlake List Price 05-01-26]]</f>
        <v>9.9999891769152138E-2</v>
      </c>
    </row>
    <row r="2931" spans="1:14" x14ac:dyDescent="0.3">
      <c r="A2931" s="118">
        <v>4984</v>
      </c>
      <c r="B2931" s="118" t="s">
        <v>14565</v>
      </c>
      <c r="C2931" s="118" t="s">
        <v>7493</v>
      </c>
      <c r="D2931" s="99" t="s">
        <v>13374</v>
      </c>
      <c r="E2931" s="99" t="s">
        <v>13665</v>
      </c>
      <c r="F2931" s="99" t="s">
        <v>9261</v>
      </c>
      <c r="G2931" s="97" t="s">
        <v>7493</v>
      </c>
      <c r="H2931" s="97"/>
      <c r="I2931" s="96" t="s">
        <v>13422</v>
      </c>
      <c r="J2931" s="95" t="s">
        <v>5807</v>
      </c>
      <c r="K2931" s="95" t="s">
        <v>12002</v>
      </c>
      <c r="L2931" s="164">
        <v>23653.09</v>
      </c>
      <c r="M2931" s="154">
        <v>26018.400000000001</v>
      </c>
      <c r="N2931" s="125">
        <f>(Combined[[#This Row],[Westlake List Price 06-01-26]]-Combined[[#This Row],[Westlake List Price 05-01-26]])/Combined[[#This Row],[Westlake List Price 05-01-26]]</f>
        <v>0.10000004227777433</v>
      </c>
    </row>
    <row r="2932" spans="1:14" x14ac:dyDescent="0.3">
      <c r="A2932" s="118">
        <v>4985</v>
      </c>
      <c r="B2932" s="118" t="s">
        <v>14565</v>
      </c>
      <c r="C2932" s="118" t="s">
        <v>7494</v>
      </c>
      <c r="D2932" s="99" t="s">
        <v>13374</v>
      </c>
      <c r="E2932" s="99" t="s">
        <v>13665</v>
      </c>
      <c r="F2932" s="99" t="s">
        <v>9263</v>
      </c>
      <c r="G2932" s="97" t="s">
        <v>7494</v>
      </c>
      <c r="H2932" s="97"/>
      <c r="I2932" s="96" t="s">
        <v>13422</v>
      </c>
      <c r="J2932" s="95" t="s">
        <v>5807</v>
      </c>
      <c r="K2932" s="95" t="s">
        <v>12002</v>
      </c>
      <c r="L2932" s="164">
        <v>30275.919999999998</v>
      </c>
      <c r="M2932" s="154">
        <v>33303.51</v>
      </c>
      <c r="N2932" s="125">
        <f>(Combined[[#This Row],[Westlake List Price 06-01-26]]-Combined[[#This Row],[Westlake List Price 05-01-26]])/Combined[[#This Row],[Westlake List Price 05-01-26]]</f>
        <v>9.9999933940901023E-2</v>
      </c>
    </row>
    <row r="2933" spans="1:14" x14ac:dyDescent="0.3">
      <c r="A2933" s="118">
        <v>4986</v>
      </c>
      <c r="B2933" s="118" t="s">
        <v>14565</v>
      </c>
      <c r="C2933" s="118" t="s">
        <v>7495</v>
      </c>
      <c r="D2933" s="99" t="s">
        <v>13374</v>
      </c>
      <c r="E2933" s="99" t="s">
        <v>13665</v>
      </c>
      <c r="F2933" s="99" t="s">
        <v>9515</v>
      </c>
      <c r="G2933" s="97" t="s">
        <v>7495</v>
      </c>
      <c r="H2933" s="97"/>
      <c r="I2933" s="96" t="s">
        <v>13422</v>
      </c>
      <c r="J2933" s="95" t="s">
        <v>5807</v>
      </c>
      <c r="K2933" s="95" t="s">
        <v>12002</v>
      </c>
      <c r="L2933" s="164">
        <v>38753.230000000003</v>
      </c>
      <c r="M2933" s="154">
        <v>42628.55</v>
      </c>
      <c r="N2933" s="125">
        <f>(Combined[[#This Row],[Westlake List Price 06-01-26]]-Combined[[#This Row],[Westlake List Price 05-01-26]])/Combined[[#This Row],[Westlake List Price 05-01-26]]</f>
        <v>9.9999922587097889E-2</v>
      </c>
    </row>
    <row r="2934" spans="1:14" x14ac:dyDescent="0.3">
      <c r="A2934" s="118">
        <v>4987</v>
      </c>
      <c r="B2934" s="118" t="s">
        <v>14565</v>
      </c>
      <c r="C2934" s="118" t="s">
        <v>7496</v>
      </c>
      <c r="D2934" s="99" t="s">
        <v>13374</v>
      </c>
      <c r="E2934" s="99" t="s">
        <v>13665</v>
      </c>
      <c r="F2934" s="99" t="s">
        <v>9517</v>
      </c>
      <c r="G2934" s="97" t="s">
        <v>7496</v>
      </c>
      <c r="H2934" s="97"/>
      <c r="I2934" s="96" t="s">
        <v>13422</v>
      </c>
      <c r="J2934" s="95" t="s">
        <v>5807</v>
      </c>
      <c r="K2934" s="95" t="s">
        <v>12002</v>
      </c>
      <c r="L2934" s="164">
        <v>49604.11</v>
      </c>
      <c r="M2934" s="154">
        <v>54564.52</v>
      </c>
      <c r="N2934" s="125">
        <f>(Combined[[#This Row],[Westlake List Price 06-01-26]]-Combined[[#This Row],[Westlake List Price 05-01-26]])/Combined[[#This Row],[Westlake List Price 05-01-26]]</f>
        <v>9.9999979840380088E-2</v>
      </c>
    </row>
    <row r="2935" spans="1:14" x14ac:dyDescent="0.3">
      <c r="A2935" s="118">
        <v>4988</v>
      </c>
      <c r="B2935" s="118" t="s">
        <v>14565</v>
      </c>
      <c r="C2935" s="118" t="s">
        <v>7497</v>
      </c>
      <c r="D2935" s="99" t="s">
        <v>13374</v>
      </c>
      <c r="E2935" s="99" t="s">
        <v>13665</v>
      </c>
      <c r="F2935" s="99" t="s">
        <v>9519</v>
      </c>
      <c r="G2935" s="97" t="s">
        <v>7497</v>
      </c>
      <c r="H2935" s="97"/>
      <c r="I2935" s="96" t="s">
        <v>13422</v>
      </c>
      <c r="J2935" s="95" t="s">
        <v>5807</v>
      </c>
      <c r="K2935" s="95" t="s">
        <v>12002</v>
      </c>
      <c r="L2935" s="164">
        <v>63493.25</v>
      </c>
      <c r="M2935" s="154">
        <v>69842.58</v>
      </c>
      <c r="N2935" s="125">
        <f>(Combined[[#This Row],[Westlake List Price 06-01-26]]-Combined[[#This Row],[Westlake List Price 05-01-26]])/Combined[[#This Row],[Westlake List Price 05-01-26]]</f>
        <v>0.10000007874852841</v>
      </c>
    </row>
    <row r="2936" spans="1:14" x14ac:dyDescent="0.3">
      <c r="A2936" s="118">
        <v>4989</v>
      </c>
      <c r="B2936" s="118" t="s">
        <v>14565</v>
      </c>
      <c r="C2936" s="118" t="s">
        <v>7498</v>
      </c>
      <c r="D2936" s="99" t="s">
        <v>13374</v>
      </c>
      <c r="E2936" s="99" t="s">
        <v>13665</v>
      </c>
      <c r="F2936" s="99" t="s">
        <v>9521</v>
      </c>
      <c r="G2936" s="97" t="s">
        <v>7498</v>
      </c>
      <c r="H2936" s="97"/>
      <c r="I2936" s="96" t="s">
        <v>13422</v>
      </c>
      <c r="J2936" s="95" t="s">
        <v>5807</v>
      </c>
      <c r="K2936" s="95" t="s">
        <v>12002</v>
      </c>
      <c r="L2936" s="164">
        <v>81842.009999999995</v>
      </c>
      <c r="M2936" s="154">
        <v>90026.21</v>
      </c>
      <c r="N2936" s="125">
        <f>(Combined[[#This Row],[Westlake List Price 06-01-26]]-Combined[[#This Row],[Westlake List Price 05-01-26]])/Combined[[#This Row],[Westlake List Price 05-01-26]]</f>
        <v>9.9999987781336411E-2</v>
      </c>
    </row>
    <row r="2937" spans="1:14" x14ac:dyDescent="0.3">
      <c r="A2937" s="118">
        <v>4990</v>
      </c>
      <c r="B2937" s="118" t="s">
        <v>14565</v>
      </c>
      <c r="C2937" s="118" t="s">
        <v>7499</v>
      </c>
      <c r="D2937" s="99" t="s">
        <v>13374</v>
      </c>
      <c r="E2937" s="99" t="s">
        <v>13665</v>
      </c>
      <c r="F2937" s="99" t="s">
        <v>9523</v>
      </c>
      <c r="G2937" s="97" t="s">
        <v>7499</v>
      </c>
      <c r="H2937" s="97"/>
      <c r="I2937" s="96" t="s">
        <v>13422</v>
      </c>
      <c r="J2937" s="95" t="s">
        <v>5807</v>
      </c>
      <c r="K2937" s="95" t="s">
        <v>12002</v>
      </c>
      <c r="L2937" s="164">
        <v>104027.4</v>
      </c>
      <c r="M2937" s="154">
        <v>114430.14</v>
      </c>
      <c r="N2937" s="125">
        <f>(Combined[[#This Row],[Westlake List Price 06-01-26]]-Combined[[#This Row],[Westlake List Price 05-01-26]])/Combined[[#This Row],[Westlake List Price 05-01-26]]</f>
        <v>0.10000000000000006</v>
      </c>
    </row>
    <row r="2938" spans="1:14" x14ac:dyDescent="0.3">
      <c r="A2938" s="118">
        <v>4991</v>
      </c>
      <c r="B2938" s="118" t="s">
        <v>14565</v>
      </c>
      <c r="C2938" s="118" t="s">
        <v>7500</v>
      </c>
      <c r="D2938" s="99" t="s">
        <v>13374</v>
      </c>
      <c r="E2938" s="99" t="s">
        <v>13665</v>
      </c>
      <c r="F2938" s="99" t="s">
        <v>9525</v>
      </c>
      <c r="G2938" s="97" t="s">
        <v>7500</v>
      </c>
      <c r="H2938" s="97"/>
      <c r="I2938" s="96" t="s">
        <v>13422</v>
      </c>
      <c r="J2938" s="95" t="s">
        <v>5807</v>
      </c>
      <c r="K2938" s="95" t="s">
        <v>12002</v>
      </c>
      <c r="L2938" s="164">
        <v>133155.04999999999</v>
      </c>
      <c r="M2938" s="154">
        <v>146470.56</v>
      </c>
      <c r="N2938" s="125">
        <f>(Combined[[#This Row],[Westlake List Price 06-01-26]]-Combined[[#This Row],[Westlake List Price 05-01-26]])/Combined[[#This Row],[Westlake List Price 05-01-26]]</f>
        <v>0.10000003755020941</v>
      </c>
    </row>
    <row r="2939" spans="1:14" x14ac:dyDescent="0.3">
      <c r="A2939" s="118">
        <v>4993</v>
      </c>
      <c r="B2939" s="118" t="s">
        <v>16450</v>
      </c>
      <c r="C2939" s="118" t="s">
        <v>8395</v>
      </c>
      <c r="D2939" s="99" t="s">
        <v>13374</v>
      </c>
      <c r="E2939" s="99" t="s">
        <v>13653</v>
      </c>
      <c r="F2939" s="97" t="s">
        <v>11754</v>
      </c>
      <c r="G2939" s="97" t="s">
        <v>8395</v>
      </c>
      <c r="H2939" s="97"/>
      <c r="I2939" s="96" t="s">
        <v>13463</v>
      </c>
      <c r="J2939" s="95" t="s">
        <v>13143</v>
      </c>
      <c r="K2939" s="95" t="s">
        <v>12002</v>
      </c>
      <c r="L2939" s="164">
        <v>436.07</v>
      </c>
      <c r="M2939" s="154">
        <v>479.68</v>
      </c>
      <c r="N2939" s="125">
        <f>(Combined[[#This Row],[Westlake List Price 06-01-26]]-Combined[[#This Row],[Westlake List Price 05-01-26]])/Combined[[#This Row],[Westlake List Price 05-01-26]]</f>
        <v>0.10000687962941733</v>
      </c>
    </row>
    <row r="2940" spans="1:14" x14ac:dyDescent="0.3">
      <c r="A2940" s="118">
        <v>4994</v>
      </c>
      <c r="B2940" s="118" t="s">
        <v>16451</v>
      </c>
      <c r="C2940" s="118" t="s">
        <v>8396</v>
      </c>
      <c r="D2940" s="99" t="s">
        <v>13374</v>
      </c>
      <c r="E2940" s="99" t="s">
        <v>13654</v>
      </c>
      <c r="F2940" s="97" t="s">
        <v>11758</v>
      </c>
      <c r="G2940" s="97" t="s">
        <v>8396</v>
      </c>
      <c r="H2940" s="97"/>
      <c r="I2940" s="96" t="s">
        <v>13463</v>
      </c>
      <c r="J2940" s="95" t="s">
        <v>13144</v>
      </c>
      <c r="K2940" s="95" t="s">
        <v>12002</v>
      </c>
      <c r="L2940" s="164">
        <v>592.36</v>
      </c>
      <c r="M2940" s="154">
        <v>651.6</v>
      </c>
      <c r="N2940" s="125">
        <f>(Combined[[#This Row],[Westlake List Price 06-01-26]]-Combined[[#This Row],[Westlake List Price 05-01-26]])/Combined[[#This Row],[Westlake List Price 05-01-26]]</f>
        <v>0.1000067526504153</v>
      </c>
    </row>
    <row r="2941" spans="1:14" x14ac:dyDescent="0.3">
      <c r="A2941" s="118">
        <v>4995</v>
      </c>
      <c r="B2941" s="118" t="s">
        <v>8397</v>
      </c>
      <c r="C2941" s="118" t="s">
        <v>8397</v>
      </c>
      <c r="D2941" s="99" t="s">
        <v>13374</v>
      </c>
      <c r="E2941" s="99" t="s">
        <v>13655</v>
      </c>
      <c r="F2941" s="97" t="s">
        <v>12070</v>
      </c>
      <c r="G2941" s="97" t="s">
        <v>8397</v>
      </c>
      <c r="H2941" s="97"/>
      <c r="I2941" s="96" t="s">
        <v>13463</v>
      </c>
      <c r="J2941" s="95" t="s">
        <v>13842</v>
      </c>
      <c r="K2941" s="95" t="s">
        <v>12002</v>
      </c>
      <c r="L2941" s="164">
        <v>1014.31</v>
      </c>
      <c r="M2941" s="154">
        <v>1115.74</v>
      </c>
      <c r="N2941" s="125">
        <f>(Combined[[#This Row],[Westlake List Price 06-01-26]]-Combined[[#This Row],[Westlake List Price 05-01-26]])/Combined[[#This Row],[Westlake List Price 05-01-26]]</f>
        <v>9.9999014108112974E-2</v>
      </c>
    </row>
    <row r="2942" spans="1:14" x14ac:dyDescent="0.3">
      <c r="A2942" s="118">
        <v>4997</v>
      </c>
      <c r="B2942" s="118" t="s">
        <v>16452</v>
      </c>
      <c r="C2942" s="118" t="s">
        <v>7501</v>
      </c>
      <c r="D2942" s="99" t="s">
        <v>13374</v>
      </c>
      <c r="E2942" s="99" t="s">
        <v>13654</v>
      </c>
      <c r="F2942" s="99" t="s">
        <v>12003</v>
      </c>
      <c r="G2942" s="97" t="s">
        <v>7501</v>
      </c>
      <c r="H2942" s="97"/>
      <c r="I2942" s="96" t="s">
        <v>13461</v>
      </c>
      <c r="J2942" s="95" t="s">
        <v>1717</v>
      </c>
      <c r="K2942" s="95" t="s">
        <v>12002</v>
      </c>
      <c r="L2942" s="164">
        <v>248.58</v>
      </c>
      <c r="M2942" s="154">
        <v>273.44</v>
      </c>
      <c r="N2942" s="125">
        <f>(Combined[[#This Row],[Westlake List Price 06-01-26]]-Combined[[#This Row],[Westlake List Price 05-01-26]])/Combined[[#This Row],[Westlake List Price 05-01-26]]</f>
        <v>0.10000804569957351</v>
      </c>
    </row>
    <row r="2943" spans="1:14" x14ac:dyDescent="0.3">
      <c r="A2943" s="118">
        <v>4998</v>
      </c>
      <c r="B2943" s="118" t="s">
        <v>7502</v>
      </c>
      <c r="C2943" s="118" t="s">
        <v>7502</v>
      </c>
      <c r="D2943" s="99" t="s">
        <v>13374</v>
      </c>
      <c r="E2943" s="99" t="s">
        <v>13655</v>
      </c>
      <c r="F2943" s="99" t="s">
        <v>11760</v>
      </c>
      <c r="G2943" s="97" t="s">
        <v>7502</v>
      </c>
      <c r="H2943" s="97"/>
      <c r="I2943" s="96" t="s">
        <v>13461</v>
      </c>
      <c r="J2943" s="95" t="s">
        <v>5807</v>
      </c>
      <c r="K2943" s="95" t="s">
        <v>12002</v>
      </c>
      <c r="L2943" s="164">
        <v>475.72</v>
      </c>
      <c r="M2943" s="154">
        <v>523.29</v>
      </c>
      <c r="N2943" s="125">
        <f>(Combined[[#This Row],[Westlake List Price 06-01-26]]-Combined[[#This Row],[Westlake List Price 05-01-26]])/Combined[[#This Row],[Westlake List Price 05-01-26]]</f>
        <v>9.9995795846296004E-2</v>
      </c>
    </row>
    <row r="2944" spans="1:14" x14ac:dyDescent="0.3">
      <c r="A2944" s="118">
        <v>4999</v>
      </c>
      <c r="B2944" s="118" t="s">
        <v>7503</v>
      </c>
      <c r="C2944" s="118" t="s">
        <v>7503</v>
      </c>
      <c r="D2944" s="99" t="s">
        <v>13374</v>
      </c>
      <c r="E2944" s="99" t="s">
        <v>13655</v>
      </c>
      <c r="F2944" s="99" t="s">
        <v>11762</v>
      </c>
      <c r="G2944" s="97" t="s">
        <v>7503</v>
      </c>
      <c r="H2944" s="97"/>
      <c r="I2944" s="96" t="s">
        <v>13461</v>
      </c>
      <c r="J2944" s="95" t="s">
        <v>5807</v>
      </c>
      <c r="K2944" s="95" t="s">
        <v>12002</v>
      </c>
      <c r="L2944" s="164">
        <v>536.20000000000005</v>
      </c>
      <c r="M2944" s="154">
        <v>589.82000000000005</v>
      </c>
      <c r="N2944" s="125">
        <f>(Combined[[#This Row],[Westlake List Price 06-01-26]]-Combined[[#This Row],[Westlake List Price 05-01-26]])/Combined[[#This Row],[Westlake List Price 05-01-26]]</f>
        <v>0.1</v>
      </c>
    </row>
    <row r="2945" spans="1:14" x14ac:dyDescent="0.3">
      <c r="A2945" s="118">
        <v>5000</v>
      </c>
      <c r="B2945" s="118" t="s">
        <v>14565</v>
      </c>
      <c r="C2945" s="118" t="s">
        <v>7504</v>
      </c>
      <c r="D2945" s="99" t="s">
        <v>13374</v>
      </c>
      <c r="E2945" s="99" t="s">
        <v>13656</v>
      </c>
      <c r="F2945" s="99" t="s">
        <v>12276</v>
      </c>
      <c r="G2945" s="97" t="s">
        <v>7504</v>
      </c>
      <c r="H2945" s="97"/>
      <c r="I2945" s="96" t="s">
        <v>13461</v>
      </c>
      <c r="J2945" s="95" t="s">
        <v>5807</v>
      </c>
      <c r="K2945" s="95" t="s">
        <v>12002</v>
      </c>
      <c r="L2945" s="164">
        <v>916.21</v>
      </c>
      <c r="M2945" s="154">
        <v>1007.83</v>
      </c>
      <c r="N2945" s="125">
        <f>(Combined[[#This Row],[Westlake List Price 06-01-26]]-Combined[[#This Row],[Westlake List Price 05-01-26]])/Combined[[#This Row],[Westlake List Price 05-01-26]]</f>
        <v>9.9998908547167129E-2</v>
      </c>
    </row>
    <row r="2946" spans="1:14" x14ac:dyDescent="0.3">
      <c r="A2946" s="118">
        <v>5001</v>
      </c>
      <c r="B2946" s="118" t="s">
        <v>7505</v>
      </c>
      <c r="C2946" s="118" t="s">
        <v>7505</v>
      </c>
      <c r="D2946" s="99" t="s">
        <v>13374</v>
      </c>
      <c r="E2946" s="99" t="s">
        <v>13656</v>
      </c>
      <c r="F2946" s="99" t="s">
        <v>12278</v>
      </c>
      <c r="G2946" s="97" t="s">
        <v>7505</v>
      </c>
      <c r="H2946" s="97"/>
      <c r="I2946" s="96" t="s">
        <v>13461</v>
      </c>
      <c r="J2946" s="95" t="s">
        <v>5807</v>
      </c>
      <c r="K2946" s="95" t="s">
        <v>12002</v>
      </c>
      <c r="L2946" s="164">
        <v>1084.76</v>
      </c>
      <c r="M2946" s="154">
        <v>1193.24</v>
      </c>
      <c r="N2946" s="125">
        <f>(Combined[[#This Row],[Westlake List Price 06-01-26]]-Combined[[#This Row],[Westlake List Price 05-01-26]])/Combined[[#This Row],[Westlake List Price 05-01-26]]</f>
        <v>0.10000368745160222</v>
      </c>
    </row>
    <row r="2947" spans="1:14" x14ac:dyDescent="0.3">
      <c r="A2947" s="118">
        <v>5002</v>
      </c>
      <c r="B2947" s="118" t="s">
        <v>16453</v>
      </c>
      <c r="C2947" s="118" t="s">
        <v>7506</v>
      </c>
      <c r="D2947" s="99" t="s">
        <v>13374</v>
      </c>
      <c r="E2947" s="99" t="s">
        <v>13656</v>
      </c>
      <c r="F2947" s="99" t="s">
        <v>12280</v>
      </c>
      <c r="G2947" s="97" t="s">
        <v>7506</v>
      </c>
      <c r="H2947" s="97"/>
      <c r="I2947" s="96" t="s">
        <v>13461</v>
      </c>
      <c r="J2947" s="95" t="s">
        <v>5807</v>
      </c>
      <c r="K2947" s="95" t="s">
        <v>12002</v>
      </c>
      <c r="L2947" s="164">
        <v>1258.3699999999999</v>
      </c>
      <c r="M2947" s="154">
        <v>1384.21</v>
      </c>
      <c r="N2947" s="125">
        <f>(Combined[[#This Row],[Westlake List Price 06-01-26]]-Combined[[#This Row],[Westlake List Price 05-01-26]])/Combined[[#This Row],[Westlake List Price 05-01-26]]</f>
        <v>0.10000238403649178</v>
      </c>
    </row>
    <row r="2948" spans="1:14" x14ac:dyDescent="0.3">
      <c r="A2948" s="118">
        <v>5003</v>
      </c>
      <c r="B2948" s="118" t="s">
        <v>7507</v>
      </c>
      <c r="C2948" s="118" t="s">
        <v>7507</v>
      </c>
      <c r="D2948" s="99" t="s">
        <v>13374</v>
      </c>
      <c r="E2948" s="99" t="s">
        <v>13657</v>
      </c>
      <c r="F2948" s="99" t="s">
        <v>12284</v>
      </c>
      <c r="G2948" s="97" t="s">
        <v>7507</v>
      </c>
      <c r="H2948" s="97"/>
      <c r="I2948" s="96" t="s">
        <v>13461</v>
      </c>
      <c r="J2948" s="95" t="s">
        <v>13815</v>
      </c>
      <c r="K2948" s="95" t="s">
        <v>12002</v>
      </c>
      <c r="L2948" s="164">
        <v>1386.06</v>
      </c>
      <c r="M2948" s="154">
        <v>1524.67</v>
      </c>
      <c r="N2948" s="125">
        <f>(Combined[[#This Row],[Westlake List Price 06-01-26]]-Combined[[#This Row],[Westlake List Price 05-01-26]])/Combined[[#This Row],[Westlake List Price 05-01-26]]</f>
        <v>0.10000288587795632</v>
      </c>
    </row>
    <row r="2949" spans="1:14" x14ac:dyDescent="0.3">
      <c r="A2949" s="118">
        <v>5004</v>
      </c>
      <c r="B2949" s="118" t="s">
        <v>7508</v>
      </c>
      <c r="C2949" s="118" t="s">
        <v>7508</v>
      </c>
      <c r="D2949" s="99" t="s">
        <v>13374</v>
      </c>
      <c r="E2949" s="99" t="s">
        <v>13657</v>
      </c>
      <c r="F2949" s="99" t="s">
        <v>12286</v>
      </c>
      <c r="G2949" s="97" t="s">
        <v>7508</v>
      </c>
      <c r="H2949" s="97"/>
      <c r="I2949" s="96" t="s">
        <v>13461</v>
      </c>
      <c r="J2949" s="95" t="s">
        <v>13212</v>
      </c>
      <c r="K2949" s="95" t="s">
        <v>12002</v>
      </c>
      <c r="L2949" s="164">
        <v>2304.5</v>
      </c>
      <c r="M2949" s="154">
        <v>2534.9499999999998</v>
      </c>
      <c r="N2949" s="125">
        <f>(Combined[[#This Row],[Westlake List Price 06-01-26]]-Combined[[#This Row],[Westlake List Price 05-01-26]])/Combined[[#This Row],[Westlake List Price 05-01-26]]</f>
        <v>9.9999999999999922E-2</v>
      </c>
    </row>
    <row r="2950" spans="1:14" x14ac:dyDescent="0.3">
      <c r="A2950" s="118">
        <v>5005</v>
      </c>
      <c r="B2950" s="118" t="s">
        <v>16454</v>
      </c>
      <c r="C2950" s="118" t="s">
        <v>7509</v>
      </c>
      <c r="D2950" s="99" t="s">
        <v>13374</v>
      </c>
      <c r="E2950" s="99" t="s">
        <v>13657</v>
      </c>
      <c r="F2950" s="99" t="s">
        <v>12288</v>
      </c>
      <c r="G2950" s="97" t="s">
        <v>7509</v>
      </c>
      <c r="H2950" s="97"/>
      <c r="I2950" s="96" t="s">
        <v>13461</v>
      </c>
      <c r="J2950" s="95" t="s">
        <v>5807</v>
      </c>
      <c r="K2950" s="95" t="s">
        <v>12002</v>
      </c>
      <c r="L2950" s="164">
        <v>1678.47</v>
      </c>
      <c r="M2950" s="154">
        <v>1846.32</v>
      </c>
      <c r="N2950" s="125">
        <f>(Combined[[#This Row],[Westlake List Price 06-01-26]]-Combined[[#This Row],[Westlake List Price 05-01-26]])/Combined[[#This Row],[Westlake List Price 05-01-26]]</f>
        <v>0.1000017873420436</v>
      </c>
    </row>
    <row r="2951" spans="1:14" x14ac:dyDescent="0.3">
      <c r="A2951" s="118">
        <v>5006</v>
      </c>
      <c r="B2951" s="118" t="s">
        <v>16455</v>
      </c>
      <c r="C2951" s="118" t="s">
        <v>7279</v>
      </c>
      <c r="D2951" s="99" t="s">
        <v>13374</v>
      </c>
      <c r="E2951" s="99" t="s">
        <v>13657</v>
      </c>
      <c r="F2951" s="99" t="s">
        <v>12290</v>
      </c>
      <c r="G2951" s="97" t="s">
        <v>7279</v>
      </c>
      <c r="H2951" s="97"/>
      <c r="I2951" s="96" t="s">
        <v>13461</v>
      </c>
      <c r="J2951" s="95" t="s">
        <v>5807</v>
      </c>
      <c r="K2951" s="95" t="s">
        <v>12002</v>
      </c>
      <c r="L2951" s="164">
        <v>1945.41</v>
      </c>
      <c r="M2951" s="154">
        <v>2139.9499999999998</v>
      </c>
      <c r="N2951" s="125">
        <f>(Combined[[#This Row],[Westlake List Price 06-01-26]]-Combined[[#This Row],[Westlake List Price 05-01-26]])/Combined[[#This Row],[Westlake List Price 05-01-26]]</f>
        <v>9.9999485969538421E-2</v>
      </c>
    </row>
    <row r="2952" spans="1:14" x14ac:dyDescent="0.3">
      <c r="A2952" s="118">
        <v>5007</v>
      </c>
      <c r="B2952" s="118" t="s">
        <v>14565</v>
      </c>
      <c r="C2952" s="118" t="s">
        <v>7280</v>
      </c>
      <c r="D2952" s="99" t="s">
        <v>13374</v>
      </c>
      <c r="E2952" s="99" t="s">
        <v>13661</v>
      </c>
      <c r="F2952" s="99" t="s">
        <v>9667</v>
      </c>
      <c r="G2952" s="97" t="s">
        <v>7280</v>
      </c>
      <c r="H2952" s="97"/>
      <c r="I2952" s="96" t="s">
        <v>13461</v>
      </c>
      <c r="J2952" s="95" t="s">
        <v>5807</v>
      </c>
      <c r="K2952" s="95" t="s">
        <v>12002</v>
      </c>
      <c r="L2952" s="164">
        <v>2328.13</v>
      </c>
      <c r="M2952" s="154">
        <v>2560.94</v>
      </c>
      <c r="N2952" s="125">
        <f>(Combined[[#This Row],[Westlake List Price 06-01-26]]-Combined[[#This Row],[Westlake List Price 05-01-26]])/Combined[[#This Row],[Westlake List Price 05-01-26]]</f>
        <v>9.9998711412163377E-2</v>
      </c>
    </row>
    <row r="2953" spans="1:14" x14ac:dyDescent="0.3">
      <c r="A2953" s="118">
        <v>5008</v>
      </c>
      <c r="B2953" s="118" t="s">
        <v>14565</v>
      </c>
      <c r="C2953" s="118" t="s">
        <v>7281</v>
      </c>
      <c r="D2953" s="99" t="s">
        <v>13374</v>
      </c>
      <c r="E2953" s="99" t="s">
        <v>13661</v>
      </c>
      <c r="F2953" s="99" t="s">
        <v>9669</v>
      </c>
      <c r="G2953" s="97" t="s">
        <v>7281</v>
      </c>
      <c r="H2953" s="97"/>
      <c r="I2953" s="96" t="s">
        <v>13461</v>
      </c>
      <c r="J2953" s="95" t="s">
        <v>5807</v>
      </c>
      <c r="K2953" s="95" t="s">
        <v>12002</v>
      </c>
      <c r="L2953" s="164">
        <v>2943.57</v>
      </c>
      <c r="M2953" s="154">
        <v>3237.93</v>
      </c>
      <c r="N2953" s="125">
        <f>(Combined[[#This Row],[Westlake List Price 06-01-26]]-Combined[[#This Row],[Westlake List Price 05-01-26]])/Combined[[#This Row],[Westlake List Price 05-01-26]]</f>
        <v>0.10000101917059885</v>
      </c>
    </row>
    <row r="2954" spans="1:14" x14ac:dyDescent="0.3">
      <c r="A2954" s="118">
        <v>5009</v>
      </c>
      <c r="B2954" s="118" t="s">
        <v>16456</v>
      </c>
      <c r="C2954" s="118" t="s">
        <v>7282</v>
      </c>
      <c r="D2954" s="99" t="s">
        <v>13374</v>
      </c>
      <c r="E2954" s="99" t="s">
        <v>13661</v>
      </c>
      <c r="F2954" s="99" t="s">
        <v>9671</v>
      </c>
      <c r="G2954" s="97" t="s">
        <v>7282</v>
      </c>
      <c r="H2954" s="97"/>
      <c r="I2954" s="96" t="s">
        <v>13461</v>
      </c>
      <c r="J2954" s="95" t="s">
        <v>5807</v>
      </c>
      <c r="K2954" s="95" t="s">
        <v>12002</v>
      </c>
      <c r="L2954" s="164">
        <v>2561.44</v>
      </c>
      <c r="M2954" s="154">
        <v>2817.58</v>
      </c>
      <c r="N2954" s="125">
        <f>(Combined[[#This Row],[Westlake List Price 06-01-26]]-Combined[[#This Row],[Westlake List Price 05-01-26]])/Combined[[#This Row],[Westlake List Price 05-01-26]]</f>
        <v>9.9998438378412088E-2</v>
      </c>
    </row>
    <row r="2955" spans="1:14" x14ac:dyDescent="0.3">
      <c r="A2955" s="118">
        <v>5010</v>
      </c>
      <c r="B2955" s="118" t="s">
        <v>14565</v>
      </c>
      <c r="C2955" s="118" t="s">
        <v>7283</v>
      </c>
      <c r="D2955" s="99" t="s">
        <v>13374</v>
      </c>
      <c r="E2955" s="99" t="s">
        <v>13661</v>
      </c>
      <c r="F2955" s="99" t="s">
        <v>9673</v>
      </c>
      <c r="G2955" s="97" t="s">
        <v>7283</v>
      </c>
      <c r="H2955" s="97"/>
      <c r="I2955" s="96" t="s">
        <v>13461</v>
      </c>
      <c r="J2955" s="95" t="s">
        <v>5807</v>
      </c>
      <c r="K2955" s="95" t="s">
        <v>12002</v>
      </c>
      <c r="L2955" s="164">
        <v>2823</v>
      </c>
      <c r="M2955" s="154">
        <v>3105.3</v>
      </c>
      <c r="N2955" s="125">
        <f>(Combined[[#This Row],[Westlake List Price 06-01-26]]-Combined[[#This Row],[Westlake List Price 05-01-26]])/Combined[[#This Row],[Westlake List Price 05-01-26]]</f>
        <v>0.10000000000000006</v>
      </c>
    </row>
    <row r="2956" spans="1:14" x14ac:dyDescent="0.3">
      <c r="A2956" s="118">
        <v>5011</v>
      </c>
      <c r="B2956" s="118" t="s">
        <v>16457</v>
      </c>
      <c r="C2956" s="118" t="s">
        <v>7284</v>
      </c>
      <c r="D2956" s="99" t="s">
        <v>13374</v>
      </c>
      <c r="E2956" s="99" t="s">
        <v>13661</v>
      </c>
      <c r="F2956" s="99" t="s">
        <v>9675</v>
      </c>
      <c r="G2956" s="97" t="s">
        <v>7284</v>
      </c>
      <c r="H2956" s="97"/>
      <c r="I2956" s="96" t="s">
        <v>13461</v>
      </c>
      <c r="J2956" s="95" t="s">
        <v>5807</v>
      </c>
      <c r="K2956" s="95" t="s">
        <v>12002</v>
      </c>
      <c r="L2956" s="164">
        <v>3069.7</v>
      </c>
      <c r="M2956" s="154">
        <v>3376.67</v>
      </c>
      <c r="N2956" s="125">
        <f>(Combined[[#This Row],[Westlake List Price 06-01-26]]-Combined[[#This Row],[Westlake List Price 05-01-26]])/Combined[[#This Row],[Westlake List Price 05-01-26]]</f>
        <v>0.10000000000000009</v>
      </c>
    </row>
    <row r="2957" spans="1:14" x14ac:dyDescent="0.3">
      <c r="A2957" s="118">
        <v>5012</v>
      </c>
      <c r="B2957" s="118" t="s">
        <v>14565</v>
      </c>
      <c r="C2957" s="118" t="s">
        <v>7285</v>
      </c>
      <c r="D2957" s="99" t="s">
        <v>13374</v>
      </c>
      <c r="E2957" s="99" t="s">
        <v>13648</v>
      </c>
      <c r="F2957" s="99" t="s">
        <v>12312</v>
      </c>
      <c r="G2957" s="97" t="s">
        <v>7285</v>
      </c>
      <c r="H2957" s="97"/>
      <c r="I2957" s="96" t="s">
        <v>13461</v>
      </c>
      <c r="J2957" s="95" t="s">
        <v>5807</v>
      </c>
      <c r="K2957" s="95" t="s">
        <v>12002</v>
      </c>
      <c r="L2957" s="164">
        <v>3146.47</v>
      </c>
      <c r="M2957" s="154">
        <v>3461.12</v>
      </c>
      <c r="N2957" s="125">
        <f>(Combined[[#This Row],[Westlake List Price 06-01-26]]-Combined[[#This Row],[Westlake List Price 05-01-26]])/Combined[[#This Row],[Westlake List Price 05-01-26]]</f>
        <v>0.10000095344942113</v>
      </c>
    </row>
    <row r="2958" spans="1:14" x14ac:dyDescent="0.3">
      <c r="A2958" s="118">
        <v>5013</v>
      </c>
      <c r="B2958" s="118" t="s">
        <v>14565</v>
      </c>
      <c r="C2958" s="118" t="s">
        <v>7286</v>
      </c>
      <c r="D2958" s="99" t="s">
        <v>13374</v>
      </c>
      <c r="E2958" s="99" t="s">
        <v>13648</v>
      </c>
      <c r="F2958" s="99" t="s">
        <v>12314</v>
      </c>
      <c r="G2958" s="97" t="s">
        <v>7286</v>
      </c>
      <c r="H2958" s="97"/>
      <c r="I2958" s="96" t="s">
        <v>13461</v>
      </c>
      <c r="J2958" s="95" t="s">
        <v>5807</v>
      </c>
      <c r="K2958" s="95" t="s">
        <v>12002</v>
      </c>
      <c r="L2958" s="164">
        <v>3184.97</v>
      </c>
      <c r="M2958" s="154">
        <v>3503.47</v>
      </c>
      <c r="N2958" s="125">
        <f>(Combined[[#This Row],[Westlake List Price 06-01-26]]-Combined[[#This Row],[Westlake List Price 05-01-26]])/Combined[[#This Row],[Westlake List Price 05-01-26]]</f>
        <v>0.10000094192409976</v>
      </c>
    </row>
    <row r="2959" spans="1:14" x14ac:dyDescent="0.3">
      <c r="A2959" s="118">
        <v>5014</v>
      </c>
      <c r="B2959" s="118" t="s">
        <v>14565</v>
      </c>
      <c r="C2959" s="118" t="s">
        <v>7287</v>
      </c>
      <c r="D2959" s="99" t="s">
        <v>13374</v>
      </c>
      <c r="E2959" s="99" t="s">
        <v>13648</v>
      </c>
      <c r="F2959" s="99" t="s">
        <v>12316</v>
      </c>
      <c r="G2959" s="97" t="s">
        <v>7287</v>
      </c>
      <c r="H2959" s="97"/>
      <c r="I2959" s="96" t="s">
        <v>13461</v>
      </c>
      <c r="J2959" s="95" t="s">
        <v>5807</v>
      </c>
      <c r="K2959" s="95" t="s">
        <v>12002</v>
      </c>
      <c r="L2959" s="164">
        <v>3262.42</v>
      </c>
      <c r="M2959" s="154">
        <v>3588.66</v>
      </c>
      <c r="N2959" s="125">
        <f>(Combined[[#This Row],[Westlake List Price 06-01-26]]-Combined[[#This Row],[Westlake List Price 05-01-26]])/Combined[[#This Row],[Westlake List Price 05-01-26]]</f>
        <v>9.9999386958147557E-2</v>
      </c>
    </row>
    <row r="2960" spans="1:14" x14ac:dyDescent="0.3">
      <c r="A2960" s="118">
        <v>5015</v>
      </c>
      <c r="B2960" s="118" t="s">
        <v>14565</v>
      </c>
      <c r="C2960" s="118" t="s">
        <v>7288</v>
      </c>
      <c r="D2960" s="99" t="s">
        <v>13374</v>
      </c>
      <c r="E2960" s="99" t="s">
        <v>13648</v>
      </c>
      <c r="F2960" s="99" t="s">
        <v>12318</v>
      </c>
      <c r="G2960" s="97" t="s">
        <v>7288</v>
      </c>
      <c r="H2960" s="97"/>
      <c r="I2960" s="96" t="s">
        <v>13461</v>
      </c>
      <c r="J2960" s="95" t="s">
        <v>5807</v>
      </c>
      <c r="K2960" s="95" t="s">
        <v>12002</v>
      </c>
      <c r="L2960" s="164">
        <v>3308.44</v>
      </c>
      <c r="M2960" s="154">
        <v>3639.28</v>
      </c>
      <c r="N2960" s="125">
        <f>(Combined[[#This Row],[Westlake List Price 06-01-26]]-Combined[[#This Row],[Westlake List Price 05-01-26]])/Combined[[#This Row],[Westlake List Price 05-01-26]]</f>
        <v>9.9998790970971252E-2</v>
      </c>
    </row>
    <row r="2961" spans="1:14" x14ac:dyDescent="0.3">
      <c r="A2961" s="118">
        <v>5016</v>
      </c>
      <c r="B2961" s="118" t="s">
        <v>16458</v>
      </c>
      <c r="C2961" s="118" t="s">
        <v>7289</v>
      </c>
      <c r="D2961" s="99" t="s">
        <v>13374</v>
      </c>
      <c r="E2961" s="99" t="s">
        <v>13648</v>
      </c>
      <c r="F2961" s="99" t="s">
        <v>12319</v>
      </c>
      <c r="G2961" s="97" t="s">
        <v>7289</v>
      </c>
      <c r="H2961" s="97"/>
      <c r="I2961" s="96" t="s">
        <v>13461</v>
      </c>
      <c r="J2961" s="95" t="s">
        <v>5807</v>
      </c>
      <c r="K2961" s="95" t="s">
        <v>12002</v>
      </c>
      <c r="L2961" s="164">
        <v>3355.06</v>
      </c>
      <c r="M2961" s="154">
        <v>3690.57</v>
      </c>
      <c r="N2961" s="125">
        <f>(Combined[[#This Row],[Westlake List Price 06-01-26]]-Combined[[#This Row],[Westlake List Price 05-01-26]])/Combined[[#This Row],[Westlake List Price 05-01-26]]</f>
        <v>0.10000119222905111</v>
      </c>
    </row>
    <row r="2962" spans="1:14" x14ac:dyDescent="0.3">
      <c r="A2962" s="118">
        <v>5017</v>
      </c>
      <c r="B2962" s="118" t="s">
        <v>7290</v>
      </c>
      <c r="C2962" s="118" t="s">
        <v>7290</v>
      </c>
      <c r="D2962" s="99" t="s">
        <v>13374</v>
      </c>
      <c r="E2962" s="96" t="s">
        <v>13648</v>
      </c>
      <c r="F2962" s="99" t="s">
        <v>9684</v>
      </c>
      <c r="G2962" s="97" t="s">
        <v>7290</v>
      </c>
      <c r="H2962" s="97"/>
      <c r="I2962" s="96" t="s">
        <v>13461</v>
      </c>
      <c r="J2962" s="95" t="s">
        <v>5807</v>
      </c>
      <c r="K2962" s="95" t="s">
        <v>12002</v>
      </c>
      <c r="L2962" s="164">
        <v>3413.4</v>
      </c>
      <c r="M2962" s="154">
        <v>3754.74</v>
      </c>
      <c r="N2962" s="125">
        <f>(Combined[[#This Row],[Westlake List Price 06-01-26]]-Combined[[#This Row],[Westlake List Price 05-01-26]])/Combined[[#This Row],[Westlake List Price 05-01-26]]</f>
        <v>9.9999999999999908E-2</v>
      </c>
    </row>
    <row r="2963" spans="1:14" x14ac:dyDescent="0.3">
      <c r="A2963" s="118">
        <v>5018</v>
      </c>
      <c r="B2963" s="118" t="s">
        <v>14565</v>
      </c>
      <c r="C2963" s="118" t="s">
        <v>7291</v>
      </c>
      <c r="D2963" s="99" t="s">
        <v>13374</v>
      </c>
      <c r="E2963" s="99" t="s">
        <v>13662</v>
      </c>
      <c r="F2963" s="99" t="s">
        <v>9687</v>
      </c>
      <c r="G2963" s="97" t="s">
        <v>7291</v>
      </c>
      <c r="H2963" s="97"/>
      <c r="I2963" s="96" t="s">
        <v>13461</v>
      </c>
      <c r="J2963" s="95" t="s">
        <v>5807</v>
      </c>
      <c r="K2963" s="95" t="s">
        <v>12002</v>
      </c>
      <c r="L2963" s="164">
        <v>4670.8900000000003</v>
      </c>
      <c r="M2963" s="154">
        <v>5137.9799999999996</v>
      </c>
      <c r="N2963" s="125">
        <f>(Combined[[#This Row],[Westlake List Price 06-01-26]]-Combined[[#This Row],[Westlake List Price 05-01-26]])/Combined[[#This Row],[Westlake List Price 05-01-26]]</f>
        <v>0.10000021409196089</v>
      </c>
    </row>
    <row r="2964" spans="1:14" x14ac:dyDescent="0.3">
      <c r="A2964" s="118">
        <v>5019</v>
      </c>
      <c r="B2964" s="118" t="s">
        <v>14565</v>
      </c>
      <c r="C2964" s="118" t="s">
        <v>7292</v>
      </c>
      <c r="D2964" s="99" t="s">
        <v>13374</v>
      </c>
      <c r="E2964" s="99" t="s">
        <v>13662</v>
      </c>
      <c r="F2964" s="99" t="s">
        <v>9689</v>
      </c>
      <c r="G2964" s="97" t="s">
        <v>7292</v>
      </c>
      <c r="H2964" s="97"/>
      <c r="I2964" s="96" t="s">
        <v>13461</v>
      </c>
      <c r="J2964" s="95" t="s">
        <v>5807</v>
      </c>
      <c r="K2964" s="95" t="s">
        <v>12002</v>
      </c>
      <c r="L2964" s="164">
        <v>4719.41</v>
      </c>
      <c r="M2964" s="154">
        <v>5191.3500000000004</v>
      </c>
      <c r="N2964" s="125">
        <f>(Combined[[#This Row],[Westlake List Price 06-01-26]]-Combined[[#This Row],[Westlake List Price 05-01-26]])/Combined[[#This Row],[Westlake List Price 05-01-26]]</f>
        <v>9.9999788109106966E-2</v>
      </c>
    </row>
    <row r="2965" spans="1:14" x14ac:dyDescent="0.3">
      <c r="A2965" s="118">
        <v>5020</v>
      </c>
      <c r="B2965" s="118" t="s">
        <v>14565</v>
      </c>
      <c r="C2965" s="118" t="s">
        <v>7130</v>
      </c>
      <c r="D2965" s="99" t="s">
        <v>13374</v>
      </c>
      <c r="E2965" s="99" t="s">
        <v>13662</v>
      </c>
      <c r="F2965" s="99" t="s">
        <v>9691</v>
      </c>
      <c r="G2965" s="97" t="s">
        <v>7130</v>
      </c>
      <c r="H2965" s="97"/>
      <c r="I2965" s="96" t="s">
        <v>13461</v>
      </c>
      <c r="J2965" s="95" t="s">
        <v>5807</v>
      </c>
      <c r="K2965" s="95" t="s">
        <v>12002</v>
      </c>
      <c r="L2965" s="164">
        <v>4786.3500000000004</v>
      </c>
      <c r="M2965" s="154">
        <v>5264.99</v>
      </c>
      <c r="N2965" s="125">
        <f>(Combined[[#This Row],[Westlake List Price 06-01-26]]-Combined[[#This Row],[Westlake List Price 05-01-26]])/Combined[[#This Row],[Westlake List Price 05-01-26]]</f>
        <v>0.10000104463735401</v>
      </c>
    </row>
    <row r="2966" spans="1:14" x14ac:dyDescent="0.3">
      <c r="A2966" s="118">
        <v>5021</v>
      </c>
      <c r="B2966" s="118" t="s">
        <v>14565</v>
      </c>
      <c r="C2966" s="118" t="s">
        <v>7131</v>
      </c>
      <c r="D2966" s="99" t="s">
        <v>13374</v>
      </c>
      <c r="E2966" s="99" t="s">
        <v>13662</v>
      </c>
      <c r="F2966" s="99" t="s">
        <v>9458</v>
      </c>
      <c r="G2966" s="97" t="s">
        <v>7131</v>
      </c>
      <c r="H2966" s="97"/>
      <c r="I2966" s="96" t="s">
        <v>13461</v>
      </c>
      <c r="J2966" s="95" t="s">
        <v>5807</v>
      </c>
      <c r="K2966" s="95" t="s">
        <v>12002</v>
      </c>
      <c r="L2966" s="164">
        <v>4847.54</v>
      </c>
      <c r="M2966" s="154">
        <v>5332.29</v>
      </c>
      <c r="N2966" s="125">
        <f>(Combined[[#This Row],[Westlake List Price 06-01-26]]-Combined[[#This Row],[Westlake List Price 05-01-26]])/Combined[[#This Row],[Westlake List Price 05-01-26]]</f>
        <v>9.9999174839196792E-2</v>
      </c>
    </row>
    <row r="2967" spans="1:14" x14ac:dyDescent="0.3">
      <c r="A2967" s="118">
        <v>5022</v>
      </c>
      <c r="B2967" s="118" t="s">
        <v>14565</v>
      </c>
      <c r="C2967" s="118" t="s">
        <v>7132</v>
      </c>
      <c r="D2967" s="99" t="s">
        <v>13374</v>
      </c>
      <c r="E2967" s="99" t="s">
        <v>13662</v>
      </c>
      <c r="F2967" s="99" t="s">
        <v>9460</v>
      </c>
      <c r="G2967" s="97" t="s">
        <v>7132</v>
      </c>
      <c r="H2967" s="97"/>
      <c r="I2967" s="96" t="s">
        <v>13461</v>
      </c>
      <c r="J2967" s="95" t="s">
        <v>5807</v>
      </c>
      <c r="K2967" s="95" t="s">
        <v>12002</v>
      </c>
      <c r="L2967" s="164">
        <v>5101.33</v>
      </c>
      <c r="M2967" s="154">
        <v>5611.46</v>
      </c>
      <c r="N2967" s="125">
        <f>(Combined[[#This Row],[Westlake List Price 06-01-26]]-Combined[[#This Row],[Westlake List Price 05-01-26]])/Combined[[#This Row],[Westlake List Price 05-01-26]]</f>
        <v>9.9999411918068451E-2</v>
      </c>
    </row>
    <row r="2968" spans="1:14" x14ac:dyDescent="0.3">
      <c r="A2968" s="118">
        <v>5023</v>
      </c>
      <c r="B2968" s="118" t="s">
        <v>14565</v>
      </c>
      <c r="C2968" s="118" t="s">
        <v>7133</v>
      </c>
      <c r="D2968" s="99" t="s">
        <v>13374</v>
      </c>
      <c r="E2968" s="99" t="s">
        <v>13662</v>
      </c>
      <c r="F2968" s="99" t="s">
        <v>9462</v>
      </c>
      <c r="G2968" s="97" t="s">
        <v>7133</v>
      </c>
      <c r="H2968" s="97"/>
      <c r="I2968" s="96" t="s">
        <v>13461</v>
      </c>
      <c r="J2968" s="95" t="s">
        <v>5807</v>
      </c>
      <c r="K2968" s="95" t="s">
        <v>12002</v>
      </c>
      <c r="L2968" s="164">
        <v>5892.54</v>
      </c>
      <c r="M2968" s="154">
        <v>6481.79</v>
      </c>
      <c r="N2968" s="125">
        <f>(Combined[[#This Row],[Westlake List Price 06-01-26]]-Combined[[#This Row],[Westlake List Price 05-01-26]])/Combined[[#This Row],[Westlake List Price 05-01-26]]</f>
        <v>9.9999321175588116E-2</v>
      </c>
    </row>
    <row r="2969" spans="1:14" x14ac:dyDescent="0.3">
      <c r="A2969" s="118">
        <v>5024</v>
      </c>
      <c r="B2969" s="118" t="s">
        <v>14565</v>
      </c>
      <c r="C2969" s="118" t="s">
        <v>7134</v>
      </c>
      <c r="D2969" s="99" t="s">
        <v>13374</v>
      </c>
      <c r="E2969" s="99" t="s">
        <v>13662</v>
      </c>
      <c r="F2969" s="99" t="s">
        <v>9198</v>
      </c>
      <c r="G2969" s="97" t="s">
        <v>7134</v>
      </c>
      <c r="H2969" s="97"/>
      <c r="I2969" s="96" t="s">
        <v>13461</v>
      </c>
      <c r="J2969" s="95" t="s">
        <v>5807</v>
      </c>
      <c r="K2969" s="95" t="s">
        <v>12002</v>
      </c>
      <c r="L2969" s="164">
        <v>6348.99</v>
      </c>
      <c r="M2969" s="154">
        <v>6983.89</v>
      </c>
      <c r="N2969" s="125">
        <f>(Combined[[#This Row],[Westlake List Price 06-01-26]]-Combined[[#This Row],[Westlake List Price 05-01-26]])/Combined[[#This Row],[Westlake List Price 05-01-26]]</f>
        <v>0.10000015750536709</v>
      </c>
    </row>
    <row r="2970" spans="1:14" x14ac:dyDescent="0.3">
      <c r="A2970" s="118">
        <v>5025</v>
      </c>
      <c r="B2970" s="118" t="s">
        <v>14565</v>
      </c>
      <c r="C2970" s="118" t="s">
        <v>7135</v>
      </c>
      <c r="D2970" s="99" t="s">
        <v>13374</v>
      </c>
      <c r="E2970" s="99" t="s">
        <v>13650</v>
      </c>
      <c r="F2970" s="99" t="s">
        <v>12365</v>
      </c>
      <c r="G2970" s="97" t="s">
        <v>7135</v>
      </c>
      <c r="H2970" s="97"/>
      <c r="I2970" s="96" t="s">
        <v>13461</v>
      </c>
      <c r="J2970" s="95" t="s">
        <v>5807</v>
      </c>
      <c r="K2970" s="95" t="s">
        <v>12002</v>
      </c>
      <c r="L2970" s="164">
        <v>9734.27</v>
      </c>
      <c r="M2970" s="154">
        <v>10707.7</v>
      </c>
      <c r="N2970" s="125">
        <f>(Combined[[#This Row],[Westlake List Price 06-01-26]]-Combined[[#This Row],[Westlake List Price 05-01-26]])/Combined[[#This Row],[Westlake List Price 05-01-26]]</f>
        <v>0.10000030818952015</v>
      </c>
    </row>
    <row r="2971" spans="1:14" x14ac:dyDescent="0.3">
      <c r="A2971" s="118">
        <v>5026</v>
      </c>
      <c r="B2971" s="118" t="s">
        <v>14565</v>
      </c>
      <c r="C2971" s="118" t="s">
        <v>7136</v>
      </c>
      <c r="D2971" s="99" t="s">
        <v>13374</v>
      </c>
      <c r="E2971" s="99" t="s">
        <v>13650</v>
      </c>
      <c r="F2971" s="99" t="s">
        <v>12367</v>
      </c>
      <c r="G2971" s="97" t="s">
        <v>7136</v>
      </c>
      <c r="H2971" s="97"/>
      <c r="I2971" s="96" t="s">
        <v>13461</v>
      </c>
      <c r="J2971" s="95" t="s">
        <v>5807</v>
      </c>
      <c r="K2971" s="95" t="s">
        <v>12002</v>
      </c>
      <c r="L2971" s="164">
        <v>9830.74</v>
      </c>
      <c r="M2971" s="154">
        <v>10813.81</v>
      </c>
      <c r="N2971" s="125">
        <f>(Combined[[#This Row],[Westlake List Price 06-01-26]]-Combined[[#This Row],[Westlake List Price 05-01-26]])/Combined[[#This Row],[Westlake List Price 05-01-26]]</f>
        <v>9.9999593113031138E-2</v>
      </c>
    </row>
    <row r="2972" spans="1:14" x14ac:dyDescent="0.3">
      <c r="A2972" s="118">
        <v>5027</v>
      </c>
      <c r="B2972" s="118" t="s">
        <v>14565</v>
      </c>
      <c r="C2972" s="118" t="s">
        <v>7137</v>
      </c>
      <c r="D2972" s="99" t="s">
        <v>13374</v>
      </c>
      <c r="E2972" s="99" t="s">
        <v>13650</v>
      </c>
      <c r="F2972" s="99" t="s">
        <v>12369</v>
      </c>
      <c r="G2972" s="97" t="s">
        <v>7137</v>
      </c>
      <c r="H2972" s="97"/>
      <c r="I2972" s="96" t="s">
        <v>13461</v>
      </c>
      <c r="J2972" s="95" t="s">
        <v>5807</v>
      </c>
      <c r="K2972" s="95" t="s">
        <v>12002</v>
      </c>
      <c r="L2972" s="164">
        <v>9943.84</v>
      </c>
      <c r="M2972" s="154">
        <v>10938.22</v>
      </c>
      <c r="N2972" s="125">
        <f>(Combined[[#This Row],[Westlake List Price 06-01-26]]-Combined[[#This Row],[Westlake List Price 05-01-26]])/Combined[[#This Row],[Westlake List Price 05-01-26]]</f>
        <v>9.9999597740912882E-2</v>
      </c>
    </row>
    <row r="2973" spans="1:14" x14ac:dyDescent="0.3">
      <c r="A2973" s="118">
        <v>5028</v>
      </c>
      <c r="B2973" s="118" t="s">
        <v>14565</v>
      </c>
      <c r="C2973" s="118" t="s">
        <v>7138</v>
      </c>
      <c r="D2973" s="99" t="s">
        <v>13374</v>
      </c>
      <c r="E2973" s="99" t="s">
        <v>13650</v>
      </c>
      <c r="F2973" s="99" t="s">
        <v>12371</v>
      </c>
      <c r="G2973" s="97" t="s">
        <v>7138</v>
      </c>
      <c r="H2973" s="97"/>
      <c r="I2973" s="96" t="s">
        <v>13461</v>
      </c>
      <c r="J2973" s="95" t="s">
        <v>5807</v>
      </c>
      <c r="K2973" s="95" t="s">
        <v>12002</v>
      </c>
      <c r="L2973" s="164">
        <v>9994.86</v>
      </c>
      <c r="M2973" s="154">
        <v>10994.35</v>
      </c>
      <c r="N2973" s="125">
        <f>(Combined[[#This Row],[Westlake List Price 06-01-26]]-Combined[[#This Row],[Westlake List Price 05-01-26]])/Combined[[#This Row],[Westlake List Price 05-01-26]]</f>
        <v>0.10000040020570571</v>
      </c>
    </row>
    <row r="2974" spans="1:14" x14ac:dyDescent="0.3">
      <c r="A2974" s="118">
        <v>5029</v>
      </c>
      <c r="B2974" s="118" t="s">
        <v>14565</v>
      </c>
      <c r="C2974" s="118" t="s">
        <v>7139</v>
      </c>
      <c r="D2974" s="99" t="s">
        <v>13374</v>
      </c>
      <c r="E2974" s="99" t="s">
        <v>13650</v>
      </c>
      <c r="F2974" s="99" t="s">
        <v>12372</v>
      </c>
      <c r="G2974" s="97" t="s">
        <v>7139</v>
      </c>
      <c r="H2974" s="97"/>
      <c r="I2974" s="96" t="s">
        <v>13461</v>
      </c>
      <c r="J2974" s="95" t="s">
        <v>5807</v>
      </c>
      <c r="K2974" s="95" t="s">
        <v>12002</v>
      </c>
      <c r="L2974" s="164">
        <v>10305.450000000001</v>
      </c>
      <c r="M2974" s="154">
        <v>11336</v>
      </c>
      <c r="N2974" s="125">
        <f>(Combined[[#This Row],[Westlake List Price 06-01-26]]-Combined[[#This Row],[Westlake List Price 05-01-26]])/Combined[[#This Row],[Westlake List Price 05-01-26]]</f>
        <v>0.10000048518017157</v>
      </c>
    </row>
    <row r="2975" spans="1:14" x14ac:dyDescent="0.3">
      <c r="A2975" s="118">
        <v>5030</v>
      </c>
      <c r="B2975" s="118" t="s">
        <v>14565</v>
      </c>
      <c r="C2975" s="118" t="s">
        <v>7140</v>
      </c>
      <c r="D2975" s="99" t="s">
        <v>13374</v>
      </c>
      <c r="E2975" s="96" t="s">
        <v>13650</v>
      </c>
      <c r="F2975" s="99" t="s">
        <v>9207</v>
      </c>
      <c r="G2975" s="97" t="s">
        <v>7140</v>
      </c>
      <c r="H2975" s="97"/>
      <c r="I2975" s="96" t="s">
        <v>13461</v>
      </c>
      <c r="J2975" s="95" t="s">
        <v>5807</v>
      </c>
      <c r="K2975" s="95" t="s">
        <v>12002</v>
      </c>
      <c r="L2975" s="164">
        <v>10562.07</v>
      </c>
      <c r="M2975" s="154">
        <v>11618.28</v>
      </c>
      <c r="N2975" s="125">
        <f>(Combined[[#This Row],[Westlake List Price 06-01-26]]-Combined[[#This Row],[Westlake List Price 05-01-26]])/Combined[[#This Row],[Westlake List Price 05-01-26]]</f>
        <v>0.10000028403523183</v>
      </c>
    </row>
    <row r="2976" spans="1:14" x14ac:dyDescent="0.3">
      <c r="A2976" s="118">
        <v>5031</v>
      </c>
      <c r="B2976" s="118" t="s">
        <v>14565</v>
      </c>
      <c r="C2976" s="118" t="s">
        <v>7141</v>
      </c>
      <c r="D2976" s="99" t="s">
        <v>13374</v>
      </c>
      <c r="E2976" s="99" t="s">
        <v>13650</v>
      </c>
      <c r="F2976" s="99" t="s">
        <v>12375</v>
      </c>
      <c r="G2976" s="97" t="s">
        <v>7141</v>
      </c>
      <c r="H2976" s="97"/>
      <c r="I2976" s="96" t="s">
        <v>13461</v>
      </c>
      <c r="J2976" s="95" t="s">
        <v>5807</v>
      </c>
      <c r="K2976" s="95" t="s">
        <v>12002</v>
      </c>
      <c r="L2976" s="164">
        <v>11129.2</v>
      </c>
      <c r="M2976" s="154">
        <v>12242.12</v>
      </c>
      <c r="N2976" s="125">
        <f>(Combined[[#This Row],[Westlake List Price 06-01-26]]-Combined[[#This Row],[Westlake List Price 05-01-26]])/Combined[[#This Row],[Westlake List Price 05-01-26]]</f>
        <v>0.1</v>
      </c>
    </row>
    <row r="2977" spans="1:14" x14ac:dyDescent="0.3">
      <c r="A2977" s="118">
        <v>5032</v>
      </c>
      <c r="B2977" s="118" t="s">
        <v>14565</v>
      </c>
      <c r="C2977" s="118" t="s">
        <v>7142</v>
      </c>
      <c r="D2977" s="99" t="s">
        <v>13374</v>
      </c>
      <c r="E2977" s="96" t="s">
        <v>13650</v>
      </c>
      <c r="F2977" s="99" t="s">
        <v>9210</v>
      </c>
      <c r="G2977" s="97" t="s">
        <v>7142</v>
      </c>
      <c r="H2977" s="97"/>
      <c r="I2977" s="96" t="s">
        <v>13461</v>
      </c>
      <c r="J2977" s="95" t="s">
        <v>5807</v>
      </c>
      <c r="K2977" s="95" t="s">
        <v>12002</v>
      </c>
      <c r="L2977" s="164">
        <v>12070.38</v>
      </c>
      <c r="M2977" s="154">
        <v>13277.42</v>
      </c>
      <c r="N2977" s="125">
        <f>(Combined[[#This Row],[Westlake List Price 06-01-26]]-Combined[[#This Row],[Westlake List Price 05-01-26]])/Combined[[#This Row],[Westlake List Price 05-01-26]]</f>
        <v>0.10000016569486636</v>
      </c>
    </row>
    <row r="2978" spans="1:14" x14ac:dyDescent="0.3">
      <c r="A2978" s="118">
        <v>5033</v>
      </c>
      <c r="B2978" s="118" t="s">
        <v>14565</v>
      </c>
      <c r="C2978" s="118" t="s">
        <v>7143</v>
      </c>
      <c r="D2978" s="99" t="s">
        <v>13374</v>
      </c>
      <c r="E2978" s="99" t="s">
        <v>13663</v>
      </c>
      <c r="F2978" s="99" t="s">
        <v>9213</v>
      </c>
      <c r="G2978" s="97" t="s">
        <v>7143</v>
      </c>
      <c r="H2978" s="97"/>
      <c r="I2978" s="96" t="s">
        <v>13461</v>
      </c>
      <c r="J2978" s="95" t="s">
        <v>5807</v>
      </c>
      <c r="K2978" s="95" t="s">
        <v>12002</v>
      </c>
      <c r="L2978" s="164">
        <v>10219.969999999999</v>
      </c>
      <c r="M2978" s="154">
        <v>11241.97</v>
      </c>
      <c r="N2978" s="125">
        <f>(Combined[[#This Row],[Westlake List Price 06-01-26]]-Combined[[#This Row],[Westlake List Price 05-01-26]])/Combined[[#This Row],[Westlake List Price 05-01-26]]</f>
        <v>0.10000029354293605</v>
      </c>
    </row>
    <row r="2979" spans="1:14" x14ac:dyDescent="0.3">
      <c r="A2979" s="118">
        <v>5034</v>
      </c>
      <c r="B2979" s="118" t="s">
        <v>14565</v>
      </c>
      <c r="C2979" s="118" t="s">
        <v>7144</v>
      </c>
      <c r="D2979" s="99" t="s">
        <v>13374</v>
      </c>
      <c r="E2979" s="99" t="s">
        <v>13663</v>
      </c>
      <c r="F2979" s="99" t="s">
        <v>9215</v>
      </c>
      <c r="G2979" s="97" t="s">
        <v>7144</v>
      </c>
      <c r="H2979" s="97"/>
      <c r="I2979" s="96" t="s">
        <v>13461</v>
      </c>
      <c r="J2979" s="95" t="s">
        <v>5807</v>
      </c>
      <c r="K2979" s="95" t="s">
        <v>12002</v>
      </c>
      <c r="L2979" s="164">
        <v>10321.27</v>
      </c>
      <c r="M2979" s="154">
        <v>11353.4</v>
      </c>
      <c r="N2979" s="125">
        <f>(Combined[[#This Row],[Westlake List Price 06-01-26]]-Combined[[#This Row],[Westlake List Price 05-01-26]])/Combined[[#This Row],[Westlake List Price 05-01-26]]</f>
        <v>0.1000002906619049</v>
      </c>
    </row>
    <row r="2980" spans="1:14" x14ac:dyDescent="0.3">
      <c r="A2980" s="118">
        <v>5035</v>
      </c>
      <c r="B2980" s="118" t="s">
        <v>14565</v>
      </c>
      <c r="C2980" s="118" t="s">
        <v>7145</v>
      </c>
      <c r="D2980" s="99" t="s">
        <v>13374</v>
      </c>
      <c r="E2980" s="99" t="s">
        <v>13663</v>
      </c>
      <c r="F2980" s="99" t="s">
        <v>9217</v>
      </c>
      <c r="G2980" s="97" t="s">
        <v>7145</v>
      </c>
      <c r="H2980" s="97"/>
      <c r="I2980" s="96" t="s">
        <v>13461</v>
      </c>
      <c r="J2980" s="95" t="s">
        <v>5807</v>
      </c>
      <c r="K2980" s="95" t="s">
        <v>12002</v>
      </c>
      <c r="L2980" s="164">
        <v>10439.969999999999</v>
      </c>
      <c r="M2980" s="154">
        <v>11483.97</v>
      </c>
      <c r="N2980" s="125">
        <f>(Combined[[#This Row],[Westlake List Price 06-01-26]]-Combined[[#This Row],[Westlake List Price 05-01-26]])/Combined[[#This Row],[Westlake List Price 05-01-26]]</f>
        <v>0.10000028735714758</v>
      </c>
    </row>
    <row r="2981" spans="1:14" x14ac:dyDescent="0.3">
      <c r="A2981" s="118">
        <v>5036</v>
      </c>
      <c r="B2981" s="118" t="s">
        <v>14565</v>
      </c>
      <c r="C2981" s="118" t="s">
        <v>7146</v>
      </c>
      <c r="D2981" s="99" t="s">
        <v>13374</v>
      </c>
      <c r="E2981" s="99" t="s">
        <v>13663</v>
      </c>
      <c r="F2981" s="99" t="s">
        <v>9219</v>
      </c>
      <c r="G2981" s="97" t="s">
        <v>7146</v>
      </c>
      <c r="H2981" s="97"/>
      <c r="I2981" s="96" t="s">
        <v>13461</v>
      </c>
      <c r="J2981" s="95" t="s">
        <v>5807</v>
      </c>
      <c r="K2981" s="95" t="s">
        <v>12002</v>
      </c>
      <c r="L2981" s="164">
        <v>10493.54</v>
      </c>
      <c r="M2981" s="154">
        <v>11542.89</v>
      </c>
      <c r="N2981" s="125">
        <f>(Combined[[#This Row],[Westlake List Price 06-01-26]]-Combined[[#This Row],[Westlake List Price 05-01-26]])/Combined[[#This Row],[Westlake List Price 05-01-26]]</f>
        <v>9.9999618813098198E-2</v>
      </c>
    </row>
    <row r="2982" spans="1:14" x14ac:dyDescent="0.3">
      <c r="A2982" s="118">
        <v>5037</v>
      </c>
      <c r="B2982" s="118" t="s">
        <v>14565</v>
      </c>
      <c r="C2982" s="118" t="s">
        <v>7147</v>
      </c>
      <c r="D2982" s="99" t="s">
        <v>13374</v>
      </c>
      <c r="E2982" s="99" t="s">
        <v>13663</v>
      </c>
      <c r="F2982" s="99" t="s">
        <v>9221</v>
      </c>
      <c r="G2982" s="97" t="s">
        <v>7147</v>
      </c>
      <c r="H2982" s="97"/>
      <c r="I2982" s="96" t="s">
        <v>13461</v>
      </c>
      <c r="J2982" s="95" t="s">
        <v>5807</v>
      </c>
      <c r="K2982" s="95" t="s">
        <v>12002</v>
      </c>
      <c r="L2982" s="164">
        <v>10819.62</v>
      </c>
      <c r="M2982" s="154">
        <v>11901.58</v>
      </c>
      <c r="N2982" s="125">
        <f>(Combined[[#This Row],[Westlake List Price 06-01-26]]-Combined[[#This Row],[Westlake List Price 05-01-26]])/Combined[[#This Row],[Westlake List Price 05-01-26]]</f>
        <v>9.9999815150624422E-2</v>
      </c>
    </row>
    <row r="2983" spans="1:14" x14ac:dyDescent="0.3">
      <c r="A2983" s="118">
        <v>5038</v>
      </c>
      <c r="B2983" s="118" t="s">
        <v>14565</v>
      </c>
      <c r="C2983" s="118" t="s">
        <v>7148</v>
      </c>
      <c r="D2983" s="99" t="s">
        <v>13374</v>
      </c>
      <c r="E2983" s="99" t="s">
        <v>13663</v>
      </c>
      <c r="F2983" s="99" t="s">
        <v>9223</v>
      </c>
      <c r="G2983" s="97" t="s">
        <v>7148</v>
      </c>
      <c r="H2983" s="97"/>
      <c r="I2983" s="96" t="s">
        <v>13461</v>
      </c>
      <c r="J2983" s="95" t="s">
        <v>5807</v>
      </c>
      <c r="K2983" s="95" t="s">
        <v>12002</v>
      </c>
      <c r="L2983" s="164">
        <v>11089.04</v>
      </c>
      <c r="M2983" s="154">
        <v>12197.94</v>
      </c>
      <c r="N2983" s="125">
        <f>(Combined[[#This Row],[Westlake List Price 06-01-26]]-Combined[[#This Row],[Westlake List Price 05-01-26]])/Combined[[#This Row],[Westlake List Price 05-01-26]]</f>
        <v>9.9999639283472649E-2</v>
      </c>
    </row>
    <row r="2984" spans="1:14" x14ac:dyDescent="0.3">
      <c r="A2984" s="118">
        <v>5039</v>
      </c>
      <c r="B2984" s="118" t="s">
        <v>14565</v>
      </c>
      <c r="C2984" s="118" t="s">
        <v>7149</v>
      </c>
      <c r="D2984" s="99" t="s">
        <v>13374</v>
      </c>
      <c r="E2984" s="99" t="s">
        <v>13663</v>
      </c>
      <c r="F2984" s="99" t="s">
        <v>9225</v>
      </c>
      <c r="G2984" s="97" t="s">
        <v>7149</v>
      </c>
      <c r="H2984" s="97"/>
      <c r="I2984" s="96" t="s">
        <v>13461</v>
      </c>
      <c r="J2984" s="95" t="s">
        <v>5807</v>
      </c>
      <c r="K2984" s="95" t="s">
        <v>12002</v>
      </c>
      <c r="L2984" s="164">
        <v>11684.4</v>
      </c>
      <c r="M2984" s="154">
        <v>12852.84</v>
      </c>
      <c r="N2984" s="125">
        <f>(Combined[[#This Row],[Westlake List Price 06-01-26]]-Combined[[#This Row],[Westlake List Price 05-01-26]])/Combined[[#This Row],[Westlake List Price 05-01-26]]</f>
        <v>0.10000000000000005</v>
      </c>
    </row>
    <row r="2985" spans="1:14" x14ac:dyDescent="0.3">
      <c r="A2985" s="118">
        <v>5040</v>
      </c>
      <c r="B2985" s="118" t="s">
        <v>14565</v>
      </c>
      <c r="C2985" s="118" t="s">
        <v>7150</v>
      </c>
      <c r="D2985" s="99" t="s">
        <v>13374</v>
      </c>
      <c r="E2985" s="99" t="s">
        <v>13663</v>
      </c>
      <c r="F2985" s="99" t="s">
        <v>9227</v>
      </c>
      <c r="G2985" s="97" t="s">
        <v>7150</v>
      </c>
      <c r="H2985" s="97"/>
      <c r="I2985" s="96" t="s">
        <v>13461</v>
      </c>
      <c r="J2985" s="95" t="s">
        <v>5807</v>
      </c>
      <c r="K2985" s="95" t="s">
        <v>12002</v>
      </c>
      <c r="L2985" s="164">
        <v>12673.88</v>
      </c>
      <c r="M2985" s="154">
        <v>13941.27</v>
      </c>
      <c r="N2985" s="125">
        <f>(Combined[[#This Row],[Westlake List Price 06-01-26]]-Combined[[#This Row],[Westlake List Price 05-01-26]])/Combined[[#This Row],[Westlake List Price 05-01-26]]</f>
        <v>0.10000015780487123</v>
      </c>
    </row>
    <row r="2986" spans="1:14" x14ac:dyDescent="0.3">
      <c r="A2986" s="118">
        <v>5041</v>
      </c>
      <c r="B2986" s="118" t="s">
        <v>14565</v>
      </c>
      <c r="C2986" s="118" t="s">
        <v>7151</v>
      </c>
      <c r="D2986" s="99" t="s">
        <v>13374</v>
      </c>
      <c r="E2986" s="99" t="s">
        <v>13663</v>
      </c>
      <c r="F2986" s="99" t="s">
        <v>9229</v>
      </c>
      <c r="G2986" s="97" t="s">
        <v>7151</v>
      </c>
      <c r="H2986" s="97"/>
      <c r="I2986" s="96" t="s">
        <v>13461</v>
      </c>
      <c r="J2986" s="95" t="s">
        <v>5807</v>
      </c>
      <c r="K2986" s="95" t="s">
        <v>12002</v>
      </c>
      <c r="L2986" s="164">
        <v>14384.03</v>
      </c>
      <c r="M2986" s="154">
        <v>15822.43</v>
      </c>
      <c r="N2986" s="125">
        <f>(Combined[[#This Row],[Westlake List Price 06-01-26]]-Combined[[#This Row],[Westlake List Price 05-01-26]])/Combined[[#This Row],[Westlake List Price 05-01-26]]</f>
        <v>9.9999791435362667E-2</v>
      </c>
    </row>
    <row r="2987" spans="1:14" x14ac:dyDescent="0.3">
      <c r="A2987" s="118">
        <v>5043</v>
      </c>
      <c r="B2987" s="118" t="s">
        <v>16459</v>
      </c>
      <c r="C2987" s="118" t="s">
        <v>8660</v>
      </c>
      <c r="D2987" s="99" t="s">
        <v>13374</v>
      </c>
      <c r="E2987" s="99" t="s">
        <v>13653</v>
      </c>
      <c r="F2987" s="97" t="s">
        <v>11754</v>
      </c>
      <c r="G2987" s="97" t="s">
        <v>8660</v>
      </c>
      <c r="H2987" s="97"/>
      <c r="I2987" s="96" t="s">
        <v>13466</v>
      </c>
      <c r="J2987" s="95" t="s">
        <v>1532</v>
      </c>
      <c r="K2987" s="95" t="s">
        <v>12002</v>
      </c>
      <c r="L2987" s="164">
        <v>345.7</v>
      </c>
      <c r="M2987" s="154">
        <v>380.27</v>
      </c>
      <c r="N2987" s="125">
        <f>(Combined[[#This Row],[Westlake List Price 06-01-26]]-Combined[[#This Row],[Westlake List Price 05-01-26]])/Combined[[#This Row],[Westlake List Price 05-01-26]]</f>
        <v>9.9999999999999978E-2</v>
      </c>
    </row>
    <row r="2988" spans="1:14" x14ac:dyDescent="0.3">
      <c r="A2988" s="118">
        <v>5044</v>
      </c>
      <c r="B2988" s="118" t="s">
        <v>16460</v>
      </c>
      <c r="C2988" s="118" t="s">
        <v>8453</v>
      </c>
      <c r="D2988" s="99" t="s">
        <v>13374</v>
      </c>
      <c r="E2988" s="99" t="s">
        <v>13654</v>
      </c>
      <c r="F2988" s="97" t="s">
        <v>11758</v>
      </c>
      <c r="G2988" s="97" t="s">
        <v>8453</v>
      </c>
      <c r="H2988" s="97"/>
      <c r="I2988" s="96" t="s">
        <v>13466</v>
      </c>
      <c r="J2988" s="95" t="s">
        <v>13150</v>
      </c>
      <c r="K2988" s="95" t="s">
        <v>12002</v>
      </c>
      <c r="L2988" s="164">
        <v>416.1</v>
      </c>
      <c r="M2988" s="154">
        <v>457.71</v>
      </c>
      <c r="N2988" s="125">
        <f>(Combined[[#This Row],[Westlake List Price 06-01-26]]-Combined[[#This Row],[Westlake List Price 05-01-26]])/Combined[[#This Row],[Westlake List Price 05-01-26]]</f>
        <v>9.9999999999999895E-2</v>
      </c>
    </row>
    <row r="2989" spans="1:14" x14ac:dyDescent="0.3">
      <c r="A2989" s="118">
        <v>5045</v>
      </c>
      <c r="B2989" s="118" t="s">
        <v>16461</v>
      </c>
      <c r="C2989" s="118" t="s">
        <v>8454</v>
      </c>
      <c r="D2989" s="99" t="s">
        <v>13374</v>
      </c>
      <c r="E2989" s="99" t="s">
        <v>13655</v>
      </c>
      <c r="F2989" s="97" t="s">
        <v>12070</v>
      </c>
      <c r="G2989" s="97" t="s">
        <v>8454</v>
      </c>
      <c r="H2989" s="97"/>
      <c r="I2989" s="96" t="s">
        <v>13467</v>
      </c>
      <c r="J2989" s="95" t="s">
        <v>1533</v>
      </c>
      <c r="K2989" s="95" t="s">
        <v>12002</v>
      </c>
      <c r="L2989" s="164">
        <v>1338.5</v>
      </c>
      <c r="M2989" s="154">
        <v>1472.35</v>
      </c>
      <c r="N2989" s="125">
        <f>(Combined[[#This Row],[Westlake List Price 06-01-26]]-Combined[[#This Row],[Westlake List Price 05-01-26]])/Combined[[#This Row],[Westlake List Price 05-01-26]]</f>
        <v>9.9999999999999936E-2</v>
      </c>
    </row>
    <row r="2990" spans="1:14" x14ac:dyDescent="0.3">
      <c r="A2990" s="118">
        <v>5046</v>
      </c>
      <c r="B2990" s="118" t="s">
        <v>8455</v>
      </c>
      <c r="C2990" s="118" t="s">
        <v>8455</v>
      </c>
      <c r="D2990" s="99" t="s">
        <v>13374</v>
      </c>
      <c r="E2990" s="99" t="s">
        <v>13656</v>
      </c>
      <c r="F2990" s="97" t="s">
        <v>12282</v>
      </c>
      <c r="G2990" s="97" t="s">
        <v>8455</v>
      </c>
      <c r="H2990" s="97"/>
      <c r="I2990" s="96" t="s">
        <v>13466</v>
      </c>
      <c r="J2990" s="95" t="s">
        <v>5807</v>
      </c>
      <c r="K2990" s="95" t="s">
        <v>12002</v>
      </c>
      <c r="L2990" s="164">
        <v>1639.76</v>
      </c>
      <c r="M2990" s="154">
        <v>1803.74</v>
      </c>
      <c r="N2990" s="125">
        <f>(Combined[[#This Row],[Westlake List Price 06-01-26]]-Combined[[#This Row],[Westlake List Price 05-01-26]])/Combined[[#This Row],[Westlake List Price 05-01-26]]</f>
        <v>0.10000243938137289</v>
      </c>
    </row>
    <row r="2991" spans="1:14" x14ac:dyDescent="0.3">
      <c r="A2991" s="118">
        <v>5047</v>
      </c>
      <c r="B2991" s="118" t="s">
        <v>8456</v>
      </c>
      <c r="C2991" s="118" t="s">
        <v>8456</v>
      </c>
      <c r="D2991" s="99" t="s">
        <v>13374</v>
      </c>
      <c r="E2991" s="99" t="s">
        <v>13657</v>
      </c>
      <c r="F2991" s="97" t="s">
        <v>12339</v>
      </c>
      <c r="G2991" s="97" t="s">
        <v>8456</v>
      </c>
      <c r="H2991" s="97"/>
      <c r="I2991" s="96" t="s">
        <v>13466</v>
      </c>
      <c r="J2991" s="95" t="s">
        <v>5807</v>
      </c>
      <c r="K2991" s="95" t="s">
        <v>12002</v>
      </c>
      <c r="L2991" s="164">
        <v>1964.26</v>
      </c>
      <c r="M2991" s="154">
        <v>2160.69</v>
      </c>
      <c r="N2991" s="125">
        <f>(Combined[[#This Row],[Westlake List Price 06-01-26]]-Combined[[#This Row],[Westlake List Price 05-01-26]])/Combined[[#This Row],[Westlake List Price 05-01-26]]</f>
        <v>0.10000203639029459</v>
      </c>
    </row>
    <row r="2992" spans="1:14" x14ac:dyDescent="0.3">
      <c r="A2992" s="118">
        <v>5048</v>
      </c>
      <c r="B2992" s="118" t="s">
        <v>8457</v>
      </c>
      <c r="C2992" s="118" t="s">
        <v>8457</v>
      </c>
      <c r="D2992" s="99" t="s">
        <v>13374</v>
      </c>
      <c r="E2992" s="99" t="s">
        <v>13661</v>
      </c>
      <c r="F2992" s="97" t="s">
        <v>8550</v>
      </c>
      <c r="G2992" s="97" t="s">
        <v>8457</v>
      </c>
      <c r="H2992" s="97"/>
      <c r="I2992" s="96" t="s">
        <v>13466</v>
      </c>
      <c r="J2992" s="95" t="s">
        <v>13151</v>
      </c>
      <c r="K2992" s="95" t="s">
        <v>12002</v>
      </c>
      <c r="L2992" s="164">
        <v>5449.23</v>
      </c>
      <c r="M2992" s="154">
        <v>5994.15</v>
      </c>
      <c r="N2992" s="125">
        <f>(Combined[[#This Row],[Westlake List Price 06-01-26]]-Combined[[#This Row],[Westlake List Price 05-01-26]])/Combined[[#This Row],[Westlake List Price 05-01-26]]</f>
        <v>9.9999449463502199E-2</v>
      </c>
    </row>
    <row r="2993" spans="1:14" x14ac:dyDescent="0.3">
      <c r="A2993" s="118">
        <v>5049</v>
      </c>
      <c r="B2993" s="118" t="s">
        <v>8458</v>
      </c>
      <c r="C2993" s="118" t="s">
        <v>8458</v>
      </c>
      <c r="D2993" s="99" t="s">
        <v>13374</v>
      </c>
      <c r="E2993" s="99" t="s">
        <v>13648</v>
      </c>
      <c r="F2993" s="97" t="s">
        <v>12343</v>
      </c>
      <c r="G2993" s="97" t="s">
        <v>8458</v>
      </c>
      <c r="H2993" s="97"/>
      <c r="I2993" s="96" t="s">
        <v>13466</v>
      </c>
      <c r="J2993" s="95" t="s">
        <v>5807</v>
      </c>
      <c r="K2993" s="95" t="s">
        <v>12002</v>
      </c>
      <c r="L2993" s="164">
        <v>6265.74</v>
      </c>
      <c r="M2993" s="154">
        <v>6892.31</v>
      </c>
      <c r="N2993" s="125">
        <f>(Combined[[#This Row],[Westlake List Price 06-01-26]]-Combined[[#This Row],[Westlake List Price 05-01-26]])/Combined[[#This Row],[Westlake List Price 05-01-26]]</f>
        <v>9.9999361607727197E-2</v>
      </c>
    </row>
    <row r="2994" spans="1:14" x14ac:dyDescent="0.3">
      <c r="A2994" s="118">
        <v>5050</v>
      </c>
      <c r="B2994" s="118" t="s">
        <v>14565</v>
      </c>
      <c r="C2994" s="118" t="s">
        <v>8459</v>
      </c>
      <c r="D2994" s="99" t="s">
        <v>13374</v>
      </c>
      <c r="E2994" s="99" t="s">
        <v>13662</v>
      </c>
      <c r="F2994" s="97" t="s">
        <v>19270</v>
      </c>
      <c r="G2994" s="97" t="s">
        <v>8459</v>
      </c>
      <c r="H2994" s="97"/>
      <c r="I2994" s="96" t="s">
        <v>13466</v>
      </c>
      <c r="J2994" s="95" t="s">
        <v>5807</v>
      </c>
      <c r="K2994" s="95" t="s">
        <v>12002</v>
      </c>
      <c r="L2994" s="164">
        <v>8631.34</v>
      </c>
      <c r="M2994" s="154">
        <v>9494.4699999999993</v>
      </c>
      <c r="N2994" s="125">
        <f>(Combined[[#This Row],[Westlake List Price 06-01-26]]-Combined[[#This Row],[Westlake List Price 05-01-26]])/Combined[[#This Row],[Westlake List Price 05-01-26]]</f>
        <v>9.9999536572536726E-2</v>
      </c>
    </row>
    <row r="2995" spans="1:14" x14ac:dyDescent="0.3">
      <c r="A2995" s="118">
        <v>5051</v>
      </c>
      <c r="B2995" s="118" t="s">
        <v>8460</v>
      </c>
      <c r="C2995" s="118" t="s">
        <v>8460</v>
      </c>
      <c r="D2995" s="99" t="s">
        <v>13374</v>
      </c>
      <c r="E2995" s="99" t="s">
        <v>13650</v>
      </c>
      <c r="F2995" s="97" t="s">
        <v>12345</v>
      </c>
      <c r="G2995" s="97" t="s">
        <v>8460</v>
      </c>
      <c r="H2995" s="97"/>
      <c r="I2995" s="96" t="s">
        <v>13466</v>
      </c>
      <c r="J2995" s="95" t="s">
        <v>5807</v>
      </c>
      <c r="K2995" s="95" t="s">
        <v>12002</v>
      </c>
      <c r="L2995" s="164">
        <v>8872.7999999999993</v>
      </c>
      <c r="M2995" s="154">
        <v>9760.08</v>
      </c>
      <c r="N2995" s="125">
        <f>(Combined[[#This Row],[Westlake List Price 06-01-26]]-Combined[[#This Row],[Westlake List Price 05-01-26]])/Combined[[#This Row],[Westlake List Price 05-01-26]]</f>
        <v>0.10000000000000009</v>
      </c>
    </row>
    <row r="2996" spans="1:14" x14ac:dyDescent="0.3">
      <c r="A2996" s="118">
        <v>5053</v>
      </c>
      <c r="B2996" s="118" t="s">
        <v>16462</v>
      </c>
      <c r="C2996" s="118" t="s">
        <v>8279</v>
      </c>
      <c r="D2996" s="99" t="s">
        <v>13374</v>
      </c>
      <c r="E2996" s="99" t="s">
        <v>13653</v>
      </c>
      <c r="F2996" s="97" t="s">
        <v>11754</v>
      </c>
      <c r="G2996" s="97" t="s">
        <v>8279</v>
      </c>
      <c r="H2996" s="97"/>
      <c r="I2996" s="96" t="s">
        <v>13468</v>
      </c>
      <c r="J2996" s="95" t="s">
        <v>5807</v>
      </c>
      <c r="K2996" s="95" t="s">
        <v>12002</v>
      </c>
      <c r="L2996" s="164">
        <v>345.7</v>
      </c>
      <c r="M2996" s="154">
        <v>380.27</v>
      </c>
      <c r="N2996" s="125">
        <f>(Combined[[#This Row],[Westlake List Price 06-01-26]]-Combined[[#This Row],[Westlake List Price 05-01-26]])/Combined[[#This Row],[Westlake List Price 05-01-26]]</f>
        <v>9.9999999999999978E-2</v>
      </c>
    </row>
    <row r="2997" spans="1:14" x14ac:dyDescent="0.3">
      <c r="A2997" s="118">
        <v>5054</v>
      </c>
      <c r="B2997" s="118" t="s">
        <v>16463</v>
      </c>
      <c r="C2997" s="118" t="s">
        <v>8280</v>
      </c>
      <c r="D2997" s="99" t="s">
        <v>13374</v>
      </c>
      <c r="E2997" s="99" t="s">
        <v>13654</v>
      </c>
      <c r="F2997" s="97" t="s">
        <v>11758</v>
      </c>
      <c r="G2997" s="97" t="s">
        <v>8280</v>
      </c>
      <c r="H2997" s="97"/>
      <c r="I2997" s="96" t="s">
        <v>13468</v>
      </c>
      <c r="J2997" s="95" t="s">
        <v>1534</v>
      </c>
      <c r="K2997" s="95" t="s">
        <v>12002</v>
      </c>
      <c r="L2997" s="164">
        <v>416.1</v>
      </c>
      <c r="M2997" s="154">
        <v>457.71</v>
      </c>
      <c r="N2997" s="125">
        <f>(Combined[[#This Row],[Westlake List Price 06-01-26]]-Combined[[#This Row],[Westlake List Price 05-01-26]])/Combined[[#This Row],[Westlake List Price 05-01-26]]</f>
        <v>9.9999999999999895E-2</v>
      </c>
    </row>
    <row r="2998" spans="1:14" x14ac:dyDescent="0.3">
      <c r="A2998" s="118">
        <v>5055</v>
      </c>
      <c r="B2998" s="118" t="s">
        <v>16464</v>
      </c>
      <c r="C2998" s="118" t="s">
        <v>8281</v>
      </c>
      <c r="D2998" s="99" t="s">
        <v>13374</v>
      </c>
      <c r="E2998" s="99" t="s">
        <v>13655</v>
      </c>
      <c r="F2998" s="97" t="s">
        <v>12070</v>
      </c>
      <c r="G2998" s="97" t="s">
        <v>8281</v>
      </c>
      <c r="H2998" s="97"/>
      <c r="I2998" s="96" t="s">
        <v>13469</v>
      </c>
      <c r="J2998" s="95" t="s">
        <v>1535</v>
      </c>
      <c r="K2998" s="95" t="s">
        <v>12002</v>
      </c>
      <c r="L2998" s="164">
        <v>1145.6600000000001</v>
      </c>
      <c r="M2998" s="154">
        <v>1260.23</v>
      </c>
      <c r="N2998" s="125">
        <f>(Combined[[#This Row],[Westlake List Price 06-01-26]]-Combined[[#This Row],[Westlake List Price 05-01-26]])/Combined[[#This Row],[Westlake List Price 05-01-26]]</f>
        <v>0.10000349143725008</v>
      </c>
    </row>
    <row r="2999" spans="1:14" x14ac:dyDescent="0.3">
      <c r="A2999" s="118">
        <v>5056</v>
      </c>
      <c r="B2999" s="118" t="s">
        <v>8282</v>
      </c>
      <c r="C2999" s="118" t="s">
        <v>8282</v>
      </c>
      <c r="D2999" s="99" t="s">
        <v>13374</v>
      </c>
      <c r="E2999" s="99" t="s">
        <v>13656</v>
      </c>
      <c r="F2999" s="97" t="s">
        <v>12282</v>
      </c>
      <c r="G2999" s="97" t="s">
        <v>8282</v>
      </c>
      <c r="H2999" s="97"/>
      <c r="I2999" s="96" t="s">
        <v>13468</v>
      </c>
      <c r="J2999" s="95" t="s">
        <v>5807</v>
      </c>
      <c r="K2999" s="95" t="s">
        <v>12002</v>
      </c>
      <c r="L2999" s="164">
        <v>1639.76</v>
      </c>
      <c r="M2999" s="154">
        <v>1803.74</v>
      </c>
      <c r="N2999" s="125">
        <f>(Combined[[#This Row],[Westlake List Price 06-01-26]]-Combined[[#This Row],[Westlake List Price 05-01-26]])/Combined[[#This Row],[Westlake List Price 05-01-26]]</f>
        <v>0.10000243938137289</v>
      </c>
    </row>
    <row r="3000" spans="1:14" x14ac:dyDescent="0.3">
      <c r="A3000" s="118">
        <v>5057</v>
      </c>
      <c r="B3000" s="118" t="s">
        <v>8283</v>
      </c>
      <c r="C3000" s="118" t="s">
        <v>8283</v>
      </c>
      <c r="D3000" s="99" t="s">
        <v>13374</v>
      </c>
      <c r="E3000" s="99" t="s">
        <v>13657</v>
      </c>
      <c r="F3000" s="97" t="s">
        <v>12339</v>
      </c>
      <c r="G3000" s="97" t="s">
        <v>8283</v>
      </c>
      <c r="H3000" s="97"/>
      <c r="I3000" s="96" t="s">
        <v>13468</v>
      </c>
      <c r="J3000" s="95" t="s">
        <v>5807</v>
      </c>
      <c r="K3000" s="95" t="s">
        <v>12002</v>
      </c>
      <c r="L3000" s="164">
        <v>1964.26</v>
      </c>
      <c r="M3000" s="154">
        <v>2160.69</v>
      </c>
      <c r="N3000" s="125">
        <f>(Combined[[#This Row],[Westlake List Price 06-01-26]]-Combined[[#This Row],[Westlake List Price 05-01-26]])/Combined[[#This Row],[Westlake List Price 05-01-26]]</f>
        <v>0.10000203639029459</v>
      </c>
    </row>
    <row r="3001" spans="1:14" x14ac:dyDescent="0.3">
      <c r="A3001" s="118">
        <v>5058</v>
      </c>
      <c r="B3001" s="118" t="s">
        <v>14565</v>
      </c>
      <c r="C3001" s="118" t="s">
        <v>8284</v>
      </c>
      <c r="D3001" s="99" t="s">
        <v>13374</v>
      </c>
      <c r="E3001" s="99" t="s">
        <v>13661</v>
      </c>
      <c r="F3001" s="97" t="s">
        <v>8550</v>
      </c>
      <c r="G3001" s="97" t="s">
        <v>8284</v>
      </c>
      <c r="H3001" s="97"/>
      <c r="I3001" s="96" t="s">
        <v>13468</v>
      </c>
      <c r="J3001" s="95" t="s">
        <v>5807</v>
      </c>
      <c r="K3001" s="95" t="s">
        <v>12002</v>
      </c>
      <c r="L3001" s="164">
        <v>5367.51</v>
      </c>
      <c r="M3001" s="154">
        <v>5904.26</v>
      </c>
      <c r="N3001" s="125">
        <f>(Combined[[#This Row],[Westlake List Price 06-01-26]]-Combined[[#This Row],[Westlake List Price 05-01-26]])/Combined[[#This Row],[Westlake List Price 05-01-26]]</f>
        <v>9.9999813693872952E-2</v>
      </c>
    </row>
    <row r="3002" spans="1:14" x14ac:dyDescent="0.3">
      <c r="A3002" s="118">
        <v>5059</v>
      </c>
      <c r="B3002" s="118" t="s">
        <v>16465</v>
      </c>
      <c r="C3002" s="118" t="s">
        <v>8285</v>
      </c>
      <c r="D3002" s="99" t="s">
        <v>13374</v>
      </c>
      <c r="E3002" s="99" t="s">
        <v>13648</v>
      </c>
      <c r="F3002" s="97" t="s">
        <v>12343</v>
      </c>
      <c r="G3002" s="97" t="s">
        <v>8285</v>
      </c>
      <c r="H3002" s="97"/>
      <c r="I3002" s="96" t="s">
        <v>13468</v>
      </c>
      <c r="J3002" s="95" t="s">
        <v>1536</v>
      </c>
      <c r="K3002" s="95" t="s">
        <v>12002</v>
      </c>
      <c r="L3002" s="164">
        <v>6265.74</v>
      </c>
      <c r="M3002" s="154">
        <v>6892.31</v>
      </c>
      <c r="N3002" s="125">
        <f>(Combined[[#This Row],[Westlake List Price 06-01-26]]-Combined[[#This Row],[Westlake List Price 05-01-26]])/Combined[[#This Row],[Westlake List Price 05-01-26]]</f>
        <v>9.9999361607727197E-2</v>
      </c>
    </row>
    <row r="3003" spans="1:14" x14ac:dyDescent="0.3">
      <c r="A3003" s="118">
        <v>5060</v>
      </c>
      <c r="B3003" s="118" t="s">
        <v>14565</v>
      </c>
      <c r="C3003" s="118" t="s">
        <v>8286</v>
      </c>
      <c r="D3003" s="99" t="s">
        <v>13374</v>
      </c>
      <c r="E3003" s="99" t="s">
        <v>13662</v>
      </c>
      <c r="F3003" s="97" t="s">
        <v>19270</v>
      </c>
      <c r="G3003" s="97" t="s">
        <v>8286</v>
      </c>
      <c r="H3003" s="97"/>
      <c r="I3003" s="96" t="s">
        <v>13469</v>
      </c>
      <c r="J3003" s="95" t="s">
        <v>5807</v>
      </c>
      <c r="K3003" s="95" t="s">
        <v>12002</v>
      </c>
      <c r="L3003" s="164">
        <v>8501.8700000000008</v>
      </c>
      <c r="M3003" s="154">
        <v>9352.06</v>
      </c>
      <c r="N3003" s="125">
        <f>(Combined[[#This Row],[Westlake List Price 06-01-26]]-Combined[[#This Row],[Westlake List Price 05-01-26]])/Combined[[#This Row],[Westlake List Price 05-01-26]]</f>
        <v>0.10000035286354633</v>
      </c>
    </row>
    <row r="3004" spans="1:14" x14ac:dyDescent="0.3">
      <c r="A3004" s="118">
        <v>5061</v>
      </c>
      <c r="B3004" s="118" t="s">
        <v>16466</v>
      </c>
      <c r="C3004" s="118" t="s">
        <v>8287</v>
      </c>
      <c r="D3004" s="99" t="s">
        <v>13374</v>
      </c>
      <c r="E3004" s="99" t="s">
        <v>13650</v>
      </c>
      <c r="F3004" s="97" t="s">
        <v>12345</v>
      </c>
      <c r="G3004" s="97" t="s">
        <v>8287</v>
      </c>
      <c r="H3004" s="97"/>
      <c r="I3004" s="96" t="s">
        <v>13469</v>
      </c>
      <c r="J3004" s="95" t="s">
        <v>13869</v>
      </c>
      <c r="K3004" s="95" t="s">
        <v>12002</v>
      </c>
      <c r="L3004" s="164">
        <v>8872.7999999999993</v>
      </c>
      <c r="M3004" s="154">
        <v>9760.08</v>
      </c>
      <c r="N3004" s="125">
        <f>(Combined[[#This Row],[Westlake List Price 06-01-26]]-Combined[[#This Row],[Westlake List Price 05-01-26]])/Combined[[#This Row],[Westlake List Price 05-01-26]]</f>
        <v>0.10000000000000009</v>
      </c>
    </row>
    <row r="3005" spans="1:14" x14ac:dyDescent="0.3">
      <c r="A3005" s="118">
        <v>5063</v>
      </c>
      <c r="B3005" s="118" t="s">
        <v>16467</v>
      </c>
      <c r="C3005" s="118" t="s">
        <v>7154</v>
      </c>
      <c r="D3005" s="99" t="s">
        <v>13374</v>
      </c>
      <c r="E3005" s="99" t="s">
        <v>13654</v>
      </c>
      <c r="F3005" s="99" t="s">
        <v>12003</v>
      </c>
      <c r="G3005" s="97" t="s">
        <v>7154</v>
      </c>
      <c r="H3005" s="97"/>
      <c r="I3005" s="96" t="s">
        <v>13426</v>
      </c>
      <c r="J3005" s="95" t="s">
        <v>1882</v>
      </c>
      <c r="K3005" s="95" t="s">
        <v>12002</v>
      </c>
      <c r="L3005" s="164">
        <v>224.06</v>
      </c>
      <c r="M3005" s="154">
        <v>246.47</v>
      </c>
      <c r="N3005" s="125">
        <f>(Combined[[#This Row],[Westlake List Price 06-01-26]]-Combined[[#This Row],[Westlake List Price 05-01-26]])/Combined[[#This Row],[Westlake List Price 05-01-26]]</f>
        <v>0.10001785236097473</v>
      </c>
    </row>
    <row r="3006" spans="1:14" x14ac:dyDescent="0.3">
      <c r="A3006" s="118">
        <v>5064</v>
      </c>
      <c r="B3006" s="118" t="s">
        <v>16468</v>
      </c>
      <c r="C3006" s="118" t="s">
        <v>7155</v>
      </c>
      <c r="D3006" s="99" t="s">
        <v>13374</v>
      </c>
      <c r="E3006" s="99" t="s">
        <v>13655</v>
      </c>
      <c r="F3006" s="99" t="s">
        <v>11760</v>
      </c>
      <c r="G3006" s="97" t="s">
        <v>7155</v>
      </c>
      <c r="H3006" s="97"/>
      <c r="I3006" s="96" t="s">
        <v>13426</v>
      </c>
      <c r="J3006" s="95" t="s">
        <v>13351</v>
      </c>
      <c r="K3006" s="95" t="s">
        <v>12002</v>
      </c>
      <c r="L3006" s="164">
        <v>428.21</v>
      </c>
      <c r="M3006" s="154">
        <v>471.03</v>
      </c>
      <c r="N3006" s="125">
        <f>(Combined[[#This Row],[Westlake List Price 06-01-26]]-Combined[[#This Row],[Westlake List Price 05-01-26]])/Combined[[#This Row],[Westlake List Price 05-01-26]]</f>
        <v>9.9997664697227984E-2</v>
      </c>
    </row>
    <row r="3007" spans="1:14" x14ac:dyDescent="0.3">
      <c r="A3007" s="118">
        <v>5065</v>
      </c>
      <c r="B3007" s="118" t="s">
        <v>16469</v>
      </c>
      <c r="C3007" s="118" t="s">
        <v>7156</v>
      </c>
      <c r="D3007" s="99" t="s">
        <v>13374</v>
      </c>
      <c r="E3007" s="99" t="s">
        <v>13655</v>
      </c>
      <c r="F3007" s="99" t="s">
        <v>11762</v>
      </c>
      <c r="G3007" s="97" t="s">
        <v>7156</v>
      </c>
      <c r="H3007" s="97"/>
      <c r="I3007" s="96" t="s">
        <v>13426</v>
      </c>
      <c r="J3007" s="95" t="s">
        <v>1883</v>
      </c>
      <c r="K3007" s="95" t="s">
        <v>12002</v>
      </c>
      <c r="L3007" s="164">
        <v>449.47</v>
      </c>
      <c r="M3007" s="154">
        <v>494.42</v>
      </c>
      <c r="N3007" s="125">
        <f>(Combined[[#This Row],[Westlake List Price 06-01-26]]-Combined[[#This Row],[Westlake List Price 05-01-26]])/Combined[[#This Row],[Westlake List Price 05-01-26]]</f>
        <v>0.10000667452777713</v>
      </c>
    </row>
    <row r="3008" spans="1:14" x14ac:dyDescent="0.3">
      <c r="A3008" s="118">
        <v>5066</v>
      </c>
      <c r="B3008" s="118" t="s">
        <v>7351</v>
      </c>
      <c r="C3008" s="118" t="s">
        <v>7351</v>
      </c>
      <c r="D3008" s="99" t="s">
        <v>13374</v>
      </c>
      <c r="E3008" s="99" t="s">
        <v>13656</v>
      </c>
      <c r="F3008" s="99" t="s">
        <v>12276</v>
      </c>
      <c r="G3008" s="97" t="s">
        <v>7351</v>
      </c>
      <c r="H3008" s="97"/>
      <c r="I3008" s="96" t="s">
        <v>13426</v>
      </c>
      <c r="J3008" s="95" t="s">
        <v>5807</v>
      </c>
      <c r="K3008" s="95" t="s">
        <v>12002</v>
      </c>
      <c r="L3008" s="164">
        <v>892.88</v>
      </c>
      <c r="M3008" s="154">
        <v>982.17</v>
      </c>
      <c r="N3008" s="125">
        <f>(Combined[[#This Row],[Westlake List Price 06-01-26]]-Combined[[#This Row],[Westlake List Price 05-01-26]])/Combined[[#This Row],[Westlake List Price 05-01-26]]</f>
        <v>0.10000223994265743</v>
      </c>
    </row>
    <row r="3009" spans="1:14" x14ac:dyDescent="0.3">
      <c r="A3009" s="118">
        <v>5067</v>
      </c>
      <c r="B3009" s="118" t="s">
        <v>7352</v>
      </c>
      <c r="C3009" s="118" t="s">
        <v>7352</v>
      </c>
      <c r="D3009" s="99" t="s">
        <v>13374</v>
      </c>
      <c r="E3009" s="99" t="s">
        <v>13656</v>
      </c>
      <c r="F3009" s="99" t="s">
        <v>12278</v>
      </c>
      <c r="G3009" s="97" t="s">
        <v>7352</v>
      </c>
      <c r="H3009" s="97"/>
      <c r="I3009" s="96" t="s">
        <v>13426</v>
      </c>
      <c r="J3009" s="95" t="s">
        <v>5807</v>
      </c>
      <c r="K3009" s="95" t="s">
        <v>12002</v>
      </c>
      <c r="L3009" s="164">
        <v>1058.3</v>
      </c>
      <c r="M3009" s="154">
        <v>1164.1300000000001</v>
      </c>
      <c r="N3009" s="125">
        <f>(Combined[[#This Row],[Westlake List Price 06-01-26]]-Combined[[#This Row],[Westlake List Price 05-01-26]])/Combined[[#This Row],[Westlake List Price 05-01-26]]</f>
        <v>0.10000000000000014</v>
      </c>
    </row>
    <row r="3010" spans="1:14" x14ac:dyDescent="0.3">
      <c r="A3010" s="118">
        <v>5068</v>
      </c>
      <c r="B3010" s="118" t="s">
        <v>7353</v>
      </c>
      <c r="C3010" s="118" t="s">
        <v>7353</v>
      </c>
      <c r="D3010" s="99" t="s">
        <v>13374</v>
      </c>
      <c r="E3010" s="99" t="s">
        <v>13656</v>
      </c>
      <c r="F3010" s="99" t="s">
        <v>12280</v>
      </c>
      <c r="G3010" s="97" t="s">
        <v>7353</v>
      </c>
      <c r="H3010" s="97"/>
      <c r="I3010" s="96" t="s">
        <v>13426</v>
      </c>
      <c r="J3010" s="95" t="s">
        <v>5807</v>
      </c>
      <c r="K3010" s="95" t="s">
        <v>12002</v>
      </c>
      <c r="L3010" s="164">
        <v>1227.6600000000001</v>
      </c>
      <c r="M3010" s="154">
        <v>1350.43</v>
      </c>
      <c r="N3010" s="125">
        <f>(Combined[[#This Row],[Westlake List Price 06-01-26]]-Combined[[#This Row],[Westlake List Price 05-01-26]])/Combined[[#This Row],[Westlake List Price 05-01-26]]</f>
        <v>0.10000325823110631</v>
      </c>
    </row>
    <row r="3011" spans="1:14" x14ac:dyDescent="0.3">
      <c r="A3011" s="118">
        <v>5069</v>
      </c>
      <c r="B3011" s="118" t="s">
        <v>7354</v>
      </c>
      <c r="C3011" s="118" t="s">
        <v>7354</v>
      </c>
      <c r="D3011" s="99" t="s">
        <v>13374</v>
      </c>
      <c r="E3011" s="99" t="s">
        <v>13657</v>
      </c>
      <c r="F3011" s="99" t="s">
        <v>12284</v>
      </c>
      <c r="G3011" s="97" t="s">
        <v>7354</v>
      </c>
      <c r="H3011" s="97"/>
      <c r="I3011" s="96" t="s">
        <v>13426</v>
      </c>
      <c r="J3011" s="95" t="s">
        <v>13814</v>
      </c>
      <c r="K3011" s="95" t="s">
        <v>12002</v>
      </c>
      <c r="L3011" s="164">
        <v>1352.18</v>
      </c>
      <c r="M3011" s="154">
        <v>1487.4</v>
      </c>
      <c r="N3011" s="125">
        <f>(Combined[[#This Row],[Westlake List Price 06-01-26]]-Combined[[#This Row],[Westlake List Price 05-01-26]])/Combined[[#This Row],[Westlake List Price 05-01-26]]</f>
        <v>0.10000147909302018</v>
      </c>
    </row>
    <row r="3012" spans="1:14" x14ac:dyDescent="0.3">
      <c r="A3012" s="118">
        <v>5070</v>
      </c>
      <c r="B3012" s="118" t="s">
        <v>7355</v>
      </c>
      <c r="C3012" s="118" t="s">
        <v>7355</v>
      </c>
      <c r="D3012" s="99" t="s">
        <v>13374</v>
      </c>
      <c r="E3012" s="99" t="s">
        <v>13657</v>
      </c>
      <c r="F3012" s="99" t="s">
        <v>12286</v>
      </c>
      <c r="G3012" s="97" t="s">
        <v>7355</v>
      </c>
      <c r="H3012" s="97"/>
      <c r="I3012" s="96" t="s">
        <v>13426</v>
      </c>
      <c r="J3012" s="95" t="s">
        <v>5807</v>
      </c>
      <c r="K3012" s="95" t="s">
        <v>12002</v>
      </c>
      <c r="L3012" s="164">
        <v>1421.5</v>
      </c>
      <c r="M3012" s="154">
        <v>1563.65</v>
      </c>
      <c r="N3012" s="125">
        <f>(Combined[[#This Row],[Westlake List Price 06-01-26]]-Combined[[#This Row],[Westlake List Price 05-01-26]])/Combined[[#This Row],[Westlake List Price 05-01-26]]</f>
        <v>0.10000000000000006</v>
      </c>
    </row>
    <row r="3013" spans="1:14" x14ac:dyDescent="0.3">
      <c r="A3013" s="118">
        <v>5071</v>
      </c>
      <c r="B3013" s="118" t="s">
        <v>16470</v>
      </c>
      <c r="C3013" s="118" t="s">
        <v>7356</v>
      </c>
      <c r="D3013" s="99" t="s">
        <v>13374</v>
      </c>
      <c r="E3013" s="99" t="s">
        <v>13657</v>
      </c>
      <c r="F3013" s="99" t="s">
        <v>12288</v>
      </c>
      <c r="G3013" s="97" t="s">
        <v>7356</v>
      </c>
      <c r="H3013" s="97"/>
      <c r="I3013" s="96" t="s">
        <v>13426</v>
      </c>
      <c r="J3013" s="95" t="s">
        <v>5807</v>
      </c>
      <c r="K3013" s="95" t="s">
        <v>12002</v>
      </c>
      <c r="L3013" s="164">
        <v>1637.42</v>
      </c>
      <c r="M3013" s="154">
        <v>1801.16</v>
      </c>
      <c r="N3013" s="125">
        <f>(Combined[[#This Row],[Westlake List Price 06-01-26]]-Combined[[#This Row],[Westlake List Price 05-01-26]])/Combined[[#This Row],[Westlake List Price 05-01-26]]</f>
        <v>9.9998778566281102E-2</v>
      </c>
    </row>
    <row r="3014" spans="1:14" x14ac:dyDescent="0.3">
      <c r="A3014" s="118">
        <v>5072</v>
      </c>
      <c r="B3014" s="118" t="s">
        <v>14565</v>
      </c>
      <c r="C3014" s="118" t="s">
        <v>7357</v>
      </c>
      <c r="D3014" s="99" t="s">
        <v>13374</v>
      </c>
      <c r="E3014" s="99" t="s">
        <v>13657</v>
      </c>
      <c r="F3014" s="99" t="s">
        <v>12290</v>
      </c>
      <c r="G3014" s="97" t="s">
        <v>7357</v>
      </c>
      <c r="H3014" s="97"/>
      <c r="I3014" s="96" t="s">
        <v>13426</v>
      </c>
      <c r="J3014" s="95" t="s">
        <v>5807</v>
      </c>
      <c r="K3014" s="95" t="s">
        <v>12002</v>
      </c>
      <c r="L3014" s="164">
        <v>1897.99</v>
      </c>
      <c r="M3014" s="154">
        <v>2087.79</v>
      </c>
      <c r="N3014" s="125">
        <f>(Combined[[#This Row],[Westlake List Price 06-01-26]]-Combined[[#This Row],[Westlake List Price 05-01-26]])/Combined[[#This Row],[Westlake List Price 05-01-26]]</f>
        <v>0.1000005268731658</v>
      </c>
    </row>
    <row r="3015" spans="1:14" x14ac:dyDescent="0.3">
      <c r="A3015" s="118">
        <v>5073</v>
      </c>
      <c r="B3015" s="118" t="s">
        <v>14565</v>
      </c>
      <c r="C3015" s="118" t="s">
        <v>7358</v>
      </c>
      <c r="D3015" s="99" t="s">
        <v>13374</v>
      </c>
      <c r="E3015" s="99" t="s">
        <v>13661</v>
      </c>
      <c r="F3015" s="99" t="s">
        <v>9667</v>
      </c>
      <c r="G3015" s="97" t="s">
        <v>7358</v>
      </c>
      <c r="H3015" s="97"/>
      <c r="I3015" s="96" t="s">
        <v>13426</v>
      </c>
      <c r="J3015" s="95" t="s">
        <v>5807</v>
      </c>
      <c r="K3015" s="95" t="s">
        <v>12002</v>
      </c>
      <c r="L3015" s="164">
        <v>2271.21</v>
      </c>
      <c r="M3015" s="154">
        <v>2498.33</v>
      </c>
      <c r="N3015" s="125">
        <f>(Combined[[#This Row],[Westlake List Price 06-01-26]]-Combined[[#This Row],[Westlake List Price 05-01-26]])/Combined[[#This Row],[Westlake List Price 05-01-26]]</f>
        <v>9.9999559706059712E-2</v>
      </c>
    </row>
    <row r="3016" spans="1:14" x14ac:dyDescent="0.3">
      <c r="A3016" s="118">
        <v>5074</v>
      </c>
      <c r="B3016" s="118" t="s">
        <v>14565</v>
      </c>
      <c r="C3016" s="118" t="s">
        <v>7359</v>
      </c>
      <c r="D3016" s="99" t="s">
        <v>13374</v>
      </c>
      <c r="E3016" s="99" t="s">
        <v>13661</v>
      </c>
      <c r="F3016" s="99" t="s">
        <v>9669</v>
      </c>
      <c r="G3016" s="97" t="s">
        <v>7359</v>
      </c>
      <c r="H3016" s="97"/>
      <c r="I3016" s="96" t="s">
        <v>13426</v>
      </c>
      <c r="J3016" s="95" t="s">
        <v>5807</v>
      </c>
      <c r="K3016" s="95" t="s">
        <v>12002</v>
      </c>
      <c r="L3016" s="164">
        <v>2304.5</v>
      </c>
      <c r="M3016" s="154">
        <v>2534.9499999999998</v>
      </c>
      <c r="N3016" s="125">
        <f>(Combined[[#This Row],[Westlake List Price 06-01-26]]-Combined[[#This Row],[Westlake List Price 05-01-26]])/Combined[[#This Row],[Westlake List Price 05-01-26]]</f>
        <v>9.9999999999999922E-2</v>
      </c>
    </row>
    <row r="3017" spans="1:14" x14ac:dyDescent="0.3">
      <c r="A3017" s="118">
        <v>5075</v>
      </c>
      <c r="B3017" s="118" t="s">
        <v>16471</v>
      </c>
      <c r="C3017" s="118" t="s">
        <v>7360</v>
      </c>
      <c r="D3017" s="99" t="s">
        <v>13374</v>
      </c>
      <c r="E3017" s="99" t="s">
        <v>13661</v>
      </c>
      <c r="F3017" s="99" t="s">
        <v>9671</v>
      </c>
      <c r="G3017" s="97" t="s">
        <v>7360</v>
      </c>
      <c r="H3017" s="97"/>
      <c r="I3017" s="96" t="s">
        <v>13426</v>
      </c>
      <c r="J3017" s="95" t="s">
        <v>5807</v>
      </c>
      <c r="K3017" s="95" t="s">
        <v>12002</v>
      </c>
      <c r="L3017" s="164">
        <v>2498.87</v>
      </c>
      <c r="M3017" s="154">
        <v>2748.76</v>
      </c>
      <c r="N3017" s="125">
        <f>(Combined[[#This Row],[Westlake List Price 06-01-26]]-Combined[[#This Row],[Westlake List Price 05-01-26]])/Combined[[#This Row],[Westlake List Price 05-01-26]]</f>
        <v>0.10000120054264541</v>
      </c>
    </row>
    <row r="3018" spans="1:14" x14ac:dyDescent="0.3">
      <c r="A3018" s="118">
        <v>5076</v>
      </c>
      <c r="B3018" s="118" t="s">
        <v>14565</v>
      </c>
      <c r="C3018" s="118" t="s">
        <v>7361</v>
      </c>
      <c r="D3018" s="99" t="s">
        <v>13374</v>
      </c>
      <c r="E3018" s="99" t="s">
        <v>13661</v>
      </c>
      <c r="F3018" s="99" t="s">
        <v>9673</v>
      </c>
      <c r="G3018" s="97" t="s">
        <v>7361</v>
      </c>
      <c r="H3018" s="97"/>
      <c r="I3018" s="96" t="s">
        <v>13426</v>
      </c>
      <c r="J3018" s="95" t="s">
        <v>5807</v>
      </c>
      <c r="K3018" s="95" t="s">
        <v>12002</v>
      </c>
      <c r="L3018" s="164">
        <v>2754.18</v>
      </c>
      <c r="M3018" s="154">
        <v>3029.6</v>
      </c>
      <c r="N3018" s="125">
        <f>(Combined[[#This Row],[Westlake List Price 06-01-26]]-Combined[[#This Row],[Westlake List Price 05-01-26]])/Combined[[#This Row],[Westlake List Price 05-01-26]]</f>
        <v>0.1000007261689505</v>
      </c>
    </row>
    <row r="3019" spans="1:14" x14ac:dyDescent="0.3">
      <c r="A3019" s="118">
        <v>5077</v>
      </c>
      <c r="B3019" s="118" t="s">
        <v>16472</v>
      </c>
      <c r="C3019" s="118" t="s">
        <v>7362</v>
      </c>
      <c r="D3019" s="99" t="s">
        <v>13374</v>
      </c>
      <c r="E3019" s="99" t="s">
        <v>13661</v>
      </c>
      <c r="F3019" s="99" t="s">
        <v>9675</v>
      </c>
      <c r="G3019" s="97" t="s">
        <v>7362</v>
      </c>
      <c r="H3019" s="97"/>
      <c r="I3019" s="96" t="s">
        <v>13426</v>
      </c>
      <c r="J3019" s="95" t="s">
        <v>5807</v>
      </c>
      <c r="K3019" s="95" t="s">
        <v>12002</v>
      </c>
      <c r="L3019" s="164">
        <v>2994.88</v>
      </c>
      <c r="M3019" s="154">
        <v>3294.37</v>
      </c>
      <c r="N3019" s="125">
        <f>(Combined[[#This Row],[Westlake List Price 06-01-26]]-Combined[[#This Row],[Westlake List Price 05-01-26]])/Combined[[#This Row],[Westlake List Price 05-01-26]]</f>
        <v>0.1000006678063895</v>
      </c>
    </row>
    <row r="3020" spans="1:14" x14ac:dyDescent="0.3">
      <c r="A3020" s="118">
        <v>5078</v>
      </c>
      <c r="B3020" s="118" t="s">
        <v>14565</v>
      </c>
      <c r="C3020" s="118" t="s">
        <v>7363</v>
      </c>
      <c r="D3020" s="99" t="s">
        <v>13374</v>
      </c>
      <c r="E3020" s="99" t="s">
        <v>13648</v>
      </c>
      <c r="F3020" s="99" t="s">
        <v>12312</v>
      </c>
      <c r="G3020" s="97" t="s">
        <v>7363</v>
      </c>
      <c r="H3020" s="97"/>
      <c r="I3020" s="96" t="s">
        <v>13426</v>
      </c>
      <c r="J3020" s="95" t="s">
        <v>5807</v>
      </c>
      <c r="K3020" s="95" t="s">
        <v>12002</v>
      </c>
      <c r="L3020" s="164">
        <v>2805.56</v>
      </c>
      <c r="M3020" s="154">
        <v>3086.12</v>
      </c>
      <c r="N3020" s="125">
        <f>(Combined[[#This Row],[Westlake List Price 06-01-26]]-Combined[[#This Row],[Westlake List Price 05-01-26]])/Combined[[#This Row],[Westlake List Price 05-01-26]]</f>
        <v>0.10000142574031565</v>
      </c>
    </row>
    <row r="3021" spans="1:14" x14ac:dyDescent="0.3">
      <c r="A3021" s="118">
        <v>5079</v>
      </c>
      <c r="B3021" s="118" t="s">
        <v>16473</v>
      </c>
      <c r="C3021" s="118" t="s">
        <v>7364</v>
      </c>
      <c r="D3021" s="99" t="s">
        <v>13374</v>
      </c>
      <c r="E3021" s="99" t="s">
        <v>13648</v>
      </c>
      <c r="F3021" s="99" t="s">
        <v>12314</v>
      </c>
      <c r="G3021" s="97" t="s">
        <v>7364</v>
      </c>
      <c r="H3021" s="97"/>
      <c r="I3021" s="96" t="s">
        <v>13426</v>
      </c>
      <c r="J3021" s="95" t="s">
        <v>13213</v>
      </c>
      <c r="K3021" s="95" t="s">
        <v>12002</v>
      </c>
      <c r="L3021" s="164">
        <v>3107.31</v>
      </c>
      <c r="M3021" s="154">
        <v>3418.04</v>
      </c>
      <c r="N3021" s="125">
        <f>(Combined[[#This Row],[Westlake List Price 06-01-26]]-Combined[[#This Row],[Westlake List Price 05-01-26]])/Combined[[#This Row],[Westlake List Price 05-01-26]]</f>
        <v>9.9999678178231341E-2</v>
      </c>
    </row>
    <row r="3022" spans="1:14" x14ac:dyDescent="0.3">
      <c r="A3022" s="118">
        <v>5080</v>
      </c>
      <c r="B3022" s="118" t="s">
        <v>14565</v>
      </c>
      <c r="C3022" s="118" t="s">
        <v>7365</v>
      </c>
      <c r="D3022" s="99" t="s">
        <v>13374</v>
      </c>
      <c r="E3022" s="99" t="s">
        <v>13648</v>
      </c>
      <c r="F3022" s="99" t="s">
        <v>12316</v>
      </c>
      <c r="G3022" s="97" t="s">
        <v>7365</v>
      </c>
      <c r="H3022" s="97"/>
      <c r="I3022" s="96" t="s">
        <v>13426</v>
      </c>
      <c r="J3022" s="95" t="s">
        <v>5807</v>
      </c>
      <c r="K3022" s="95" t="s">
        <v>12002</v>
      </c>
      <c r="L3022" s="164">
        <v>3183</v>
      </c>
      <c r="M3022" s="154">
        <v>3501.3</v>
      </c>
      <c r="N3022" s="125">
        <f>(Combined[[#This Row],[Westlake List Price 06-01-26]]-Combined[[#This Row],[Westlake List Price 05-01-26]])/Combined[[#This Row],[Westlake List Price 05-01-26]]</f>
        <v>0.10000000000000006</v>
      </c>
    </row>
    <row r="3023" spans="1:14" x14ac:dyDescent="0.3">
      <c r="A3023" s="118">
        <v>5081</v>
      </c>
      <c r="B3023" s="118" t="s">
        <v>14565</v>
      </c>
      <c r="C3023" s="118" t="s">
        <v>7366</v>
      </c>
      <c r="D3023" s="99" t="s">
        <v>13374</v>
      </c>
      <c r="E3023" s="99" t="s">
        <v>13648</v>
      </c>
      <c r="F3023" s="99" t="s">
        <v>12318</v>
      </c>
      <c r="G3023" s="97" t="s">
        <v>7366</v>
      </c>
      <c r="H3023" s="97"/>
      <c r="I3023" s="96" t="s">
        <v>13426</v>
      </c>
      <c r="J3023" s="95" t="s">
        <v>5807</v>
      </c>
      <c r="K3023" s="95" t="s">
        <v>12002</v>
      </c>
      <c r="L3023" s="164">
        <v>3227.71</v>
      </c>
      <c r="M3023" s="154">
        <v>3550.48</v>
      </c>
      <c r="N3023" s="125">
        <f>(Combined[[#This Row],[Westlake List Price 06-01-26]]-Combined[[#This Row],[Westlake List Price 05-01-26]])/Combined[[#This Row],[Westlake List Price 05-01-26]]</f>
        <v>9.9999690182823106E-2</v>
      </c>
    </row>
    <row r="3024" spans="1:14" x14ac:dyDescent="0.3">
      <c r="A3024" s="118">
        <v>5082</v>
      </c>
      <c r="B3024" s="118" t="s">
        <v>16474</v>
      </c>
      <c r="C3024" s="118" t="s">
        <v>7367</v>
      </c>
      <c r="D3024" s="99" t="s">
        <v>13374</v>
      </c>
      <c r="E3024" s="99" t="s">
        <v>13648</v>
      </c>
      <c r="F3024" s="99" t="s">
        <v>12319</v>
      </c>
      <c r="G3024" s="97" t="s">
        <v>7367</v>
      </c>
      <c r="H3024" s="97"/>
      <c r="I3024" s="96" t="s">
        <v>13426</v>
      </c>
      <c r="J3024" s="95" t="s">
        <v>13214</v>
      </c>
      <c r="K3024" s="95" t="s">
        <v>12002</v>
      </c>
      <c r="L3024" s="164">
        <v>3273.26</v>
      </c>
      <c r="M3024" s="154">
        <v>3600.59</v>
      </c>
      <c r="N3024" s="125">
        <f>(Combined[[#This Row],[Westlake List Price 06-01-26]]-Combined[[#This Row],[Westlake List Price 05-01-26]])/Combined[[#This Row],[Westlake List Price 05-01-26]]</f>
        <v>0.10000122202330396</v>
      </c>
    </row>
    <row r="3025" spans="1:14" x14ac:dyDescent="0.3">
      <c r="A3025" s="118">
        <v>5083</v>
      </c>
      <c r="B3025" s="118" t="s">
        <v>16475</v>
      </c>
      <c r="C3025" s="118" t="s">
        <v>7368</v>
      </c>
      <c r="D3025" s="99" t="s">
        <v>13374</v>
      </c>
      <c r="E3025" s="96" t="s">
        <v>13648</v>
      </c>
      <c r="F3025" s="99" t="s">
        <v>9684</v>
      </c>
      <c r="G3025" s="97" t="s">
        <v>7368</v>
      </c>
      <c r="H3025" s="97"/>
      <c r="I3025" s="96" t="s">
        <v>13426</v>
      </c>
      <c r="J3025" s="95" t="s">
        <v>13215</v>
      </c>
      <c r="K3025" s="95" t="s">
        <v>12002</v>
      </c>
      <c r="L3025" s="164">
        <v>3300.27</v>
      </c>
      <c r="M3025" s="154">
        <v>3630.3</v>
      </c>
      <c r="N3025" s="125">
        <f>(Combined[[#This Row],[Westlake List Price 06-01-26]]-Combined[[#This Row],[Westlake List Price 05-01-26]])/Combined[[#This Row],[Westlake List Price 05-01-26]]</f>
        <v>0.10000090901653508</v>
      </c>
    </row>
    <row r="3026" spans="1:14" x14ac:dyDescent="0.3">
      <c r="A3026" s="118">
        <v>5084</v>
      </c>
      <c r="B3026" s="118" t="s">
        <v>14565</v>
      </c>
      <c r="C3026" s="118" t="s">
        <v>7369</v>
      </c>
      <c r="D3026" s="99" t="s">
        <v>13374</v>
      </c>
      <c r="E3026" s="99" t="s">
        <v>13662</v>
      </c>
      <c r="F3026" s="99" t="s">
        <v>9687</v>
      </c>
      <c r="G3026" s="97" t="s">
        <v>7369</v>
      </c>
      <c r="H3026" s="97"/>
      <c r="I3026" s="96" t="s">
        <v>13426</v>
      </c>
      <c r="J3026" s="95" t="s">
        <v>5807</v>
      </c>
      <c r="K3026" s="95" t="s">
        <v>12002</v>
      </c>
      <c r="L3026" s="164">
        <v>3878.53</v>
      </c>
      <c r="M3026" s="154">
        <v>4266.38</v>
      </c>
      <c r="N3026" s="125">
        <f>(Combined[[#This Row],[Westlake List Price 06-01-26]]-Combined[[#This Row],[Westlake List Price 05-01-26]])/Combined[[#This Row],[Westlake List Price 05-01-26]]</f>
        <v>9.999922651107504E-2</v>
      </c>
    </row>
    <row r="3027" spans="1:14" x14ac:dyDescent="0.3">
      <c r="A3027" s="118">
        <v>5085</v>
      </c>
      <c r="B3027" s="118" t="s">
        <v>14565</v>
      </c>
      <c r="C3027" s="118" t="s">
        <v>7370</v>
      </c>
      <c r="D3027" s="99" t="s">
        <v>13374</v>
      </c>
      <c r="E3027" s="99" t="s">
        <v>13662</v>
      </c>
      <c r="F3027" s="99" t="s">
        <v>9689</v>
      </c>
      <c r="G3027" s="97" t="s">
        <v>7370</v>
      </c>
      <c r="H3027" s="97"/>
      <c r="I3027" s="96" t="s">
        <v>13426</v>
      </c>
      <c r="J3027" s="95" t="s">
        <v>5807</v>
      </c>
      <c r="K3027" s="95" t="s">
        <v>12002</v>
      </c>
      <c r="L3027" s="164">
        <v>4244.8100000000004</v>
      </c>
      <c r="M3027" s="154">
        <v>4669.29</v>
      </c>
      <c r="N3027" s="125">
        <f>(Combined[[#This Row],[Westlake List Price 06-01-26]]-Combined[[#This Row],[Westlake List Price 05-01-26]])/Combined[[#This Row],[Westlake List Price 05-01-26]]</f>
        <v>9.9999764418195289E-2</v>
      </c>
    </row>
    <row r="3028" spans="1:14" x14ac:dyDescent="0.3">
      <c r="A3028" s="118">
        <v>5086</v>
      </c>
      <c r="B3028" s="118" t="s">
        <v>7371</v>
      </c>
      <c r="C3028" s="118" t="s">
        <v>7371</v>
      </c>
      <c r="D3028" s="99" t="s">
        <v>13374</v>
      </c>
      <c r="E3028" s="99" t="s">
        <v>13662</v>
      </c>
      <c r="F3028" s="99" t="s">
        <v>9691</v>
      </c>
      <c r="G3028" s="97" t="s">
        <v>7371</v>
      </c>
      <c r="H3028" s="97"/>
      <c r="I3028" s="96" t="s">
        <v>13426</v>
      </c>
      <c r="J3028" s="95" t="s">
        <v>5807</v>
      </c>
      <c r="K3028" s="95" t="s">
        <v>12002</v>
      </c>
      <c r="L3028" s="164">
        <v>4270.3500000000004</v>
      </c>
      <c r="M3028" s="154">
        <v>4697.3900000000003</v>
      </c>
      <c r="N3028" s="125">
        <f>(Combined[[#This Row],[Westlake List Price 06-01-26]]-Combined[[#This Row],[Westlake List Price 05-01-26]])/Combined[[#This Row],[Westlake List Price 05-01-26]]</f>
        <v>0.10000117086421487</v>
      </c>
    </row>
    <row r="3029" spans="1:14" x14ac:dyDescent="0.3">
      <c r="A3029" s="118">
        <v>5087</v>
      </c>
      <c r="B3029" s="118" t="s">
        <v>14565</v>
      </c>
      <c r="C3029" s="118" t="s">
        <v>7372</v>
      </c>
      <c r="D3029" s="99" t="s">
        <v>13374</v>
      </c>
      <c r="E3029" s="99" t="s">
        <v>13662</v>
      </c>
      <c r="F3029" s="99" t="s">
        <v>9458</v>
      </c>
      <c r="G3029" s="97" t="s">
        <v>7372</v>
      </c>
      <c r="H3029" s="97"/>
      <c r="I3029" s="96" t="s">
        <v>13426</v>
      </c>
      <c r="J3029" s="95" t="s">
        <v>5807</v>
      </c>
      <c r="K3029" s="95" t="s">
        <v>12002</v>
      </c>
      <c r="L3029" s="164">
        <v>4321.09</v>
      </c>
      <c r="M3029" s="154">
        <v>4753.2</v>
      </c>
      <c r="N3029" s="125">
        <f>(Combined[[#This Row],[Westlake List Price 06-01-26]]-Combined[[#This Row],[Westlake List Price 05-01-26]])/Combined[[#This Row],[Westlake List Price 05-01-26]]</f>
        <v>0.10000023142308993</v>
      </c>
    </row>
    <row r="3030" spans="1:14" x14ac:dyDescent="0.3">
      <c r="A3030" s="118">
        <v>5088</v>
      </c>
      <c r="B3030" s="118" t="s">
        <v>14565</v>
      </c>
      <c r="C3030" s="118" t="s">
        <v>7373</v>
      </c>
      <c r="D3030" s="99" t="s">
        <v>13374</v>
      </c>
      <c r="E3030" s="99" t="s">
        <v>13662</v>
      </c>
      <c r="F3030" s="99" t="s">
        <v>9460</v>
      </c>
      <c r="G3030" s="97" t="s">
        <v>7373</v>
      </c>
      <c r="H3030" s="97"/>
      <c r="I3030" s="96" t="s">
        <v>13426</v>
      </c>
      <c r="J3030" s="95" t="s">
        <v>5807</v>
      </c>
      <c r="K3030" s="95" t="s">
        <v>12002</v>
      </c>
      <c r="L3030" s="164">
        <v>4424.47</v>
      </c>
      <c r="M3030" s="154">
        <v>4866.92</v>
      </c>
      <c r="N3030" s="125">
        <f>(Combined[[#This Row],[Westlake List Price 06-01-26]]-Combined[[#This Row],[Westlake List Price 05-01-26]])/Combined[[#This Row],[Westlake List Price 05-01-26]]</f>
        <v>0.10000067804731409</v>
      </c>
    </row>
    <row r="3031" spans="1:14" x14ac:dyDescent="0.3">
      <c r="A3031" s="118">
        <v>5089</v>
      </c>
      <c r="B3031" s="118" t="s">
        <v>14565</v>
      </c>
      <c r="C3031" s="118" t="s">
        <v>7374</v>
      </c>
      <c r="D3031" s="99" t="s">
        <v>13374</v>
      </c>
      <c r="E3031" s="99" t="s">
        <v>13662</v>
      </c>
      <c r="F3031" s="99" t="s">
        <v>9462</v>
      </c>
      <c r="G3031" s="97" t="s">
        <v>7374</v>
      </c>
      <c r="H3031" s="97"/>
      <c r="I3031" s="96" t="s">
        <v>13426</v>
      </c>
      <c r="J3031" s="95" t="s">
        <v>5807</v>
      </c>
      <c r="K3031" s="95" t="s">
        <v>12002</v>
      </c>
      <c r="L3031" s="164">
        <v>4594.99</v>
      </c>
      <c r="M3031" s="154">
        <v>5054.49</v>
      </c>
      <c r="N3031" s="125">
        <f>(Combined[[#This Row],[Westlake List Price 06-01-26]]-Combined[[#This Row],[Westlake List Price 05-01-26]])/Combined[[#This Row],[Westlake List Price 05-01-26]]</f>
        <v>0.10000021762832999</v>
      </c>
    </row>
    <row r="3032" spans="1:14" x14ac:dyDescent="0.3">
      <c r="A3032" s="118">
        <v>5090</v>
      </c>
      <c r="B3032" s="118" t="s">
        <v>14565</v>
      </c>
      <c r="C3032" s="118" t="s">
        <v>7375</v>
      </c>
      <c r="D3032" s="99" t="s">
        <v>13374</v>
      </c>
      <c r="E3032" s="99" t="s">
        <v>13662</v>
      </c>
      <c r="F3032" s="99" t="s">
        <v>9198</v>
      </c>
      <c r="G3032" s="97" t="s">
        <v>7375</v>
      </c>
      <c r="H3032" s="97"/>
      <c r="I3032" s="96" t="s">
        <v>13426</v>
      </c>
      <c r="J3032" s="95" t="s">
        <v>5807</v>
      </c>
      <c r="K3032" s="95" t="s">
        <v>12002</v>
      </c>
      <c r="L3032" s="164">
        <v>4982.3500000000004</v>
      </c>
      <c r="M3032" s="154">
        <v>5480.59</v>
      </c>
      <c r="N3032" s="125">
        <f>(Combined[[#This Row],[Westlake List Price 06-01-26]]-Combined[[#This Row],[Westlake List Price 05-01-26]])/Combined[[#This Row],[Westlake List Price 05-01-26]]</f>
        <v>0.10000100354250499</v>
      </c>
    </row>
    <row r="3033" spans="1:14" x14ac:dyDescent="0.3">
      <c r="A3033" s="118">
        <v>5091</v>
      </c>
      <c r="B3033" s="118" t="s">
        <v>14565</v>
      </c>
      <c r="C3033" s="118" t="s">
        <v>7376</v>
      </c>
      <c r="D3033" s="99" t="s">
        <v>13374</v>
      </c>
      <c r="E3033" s="99" t="s">
        <v>13650</v>
      </c>
      <c r="F3033" s="99" t="s">
        <v>12365</v>
      </c>
      <c r="G3033" s="97" t="s">
        <v>7376</v>
      </c>
      <c r="H3033" s="97"/>
      <c r="I3033" s="96" t="s">
        <v>13426</v>
      </c>
      <c r="J3033" s="95" t="s">
        <v>5807</v>
      </c>
      <c r="K3033" s="95" t="s">
        <v>12002</v>
      </c>
      <c r="L3033" s="164">
        <v>8606.49</v>
      </c>
      <c r="M3033" s="154">
        <v>9467.14</v>
      </c>
      <c r="N3033" s="125">
        <f>(Combined[[#This Row],[Westlake List Price 06-01-26]]-Combined[[#This Row],[Westlake List Price 05-01-26]])/Combined[[#This Row],[Westlake List Price 05-01-26]]</f>
        <v>0.10000011619138577</v>
      </c>
    </row>
    <row r="3034" spans="1:14" x14ac:dyDescent="0.3">
      <c r="A3034" s="118">
        <v>5092</v>
      </c>
      <c r="B3034" s="118" t="s">
        <v>14565</v>
      </c>
      <c r="C3034" s="118" t="s">
        <v>7377</v>
      </c>
      <c r="D3034" s="99" t="s">
        <v>13374</v>
      </c>
      <c r="E3034" s="99" t="s">
        <v>13650</v>
      </c>
      <c r="F3034" s="99" t="s">
        <v>12367</v>
      </c>
      <c r="G3034" s="97" t="s">
        <v>7377</v>
      </c>
      <c r="H3034" s="97"/>
      <c r="I3034" s="96" t="s">
        <v>13426</v>
      </c>
      <c r="J3034" s="95" t="s">
        <v>5807</v>
      </c>
      <c r="K3034" s="95" t="s">
        <v>12002</v>
      </c>
      <c r="L3034" s="164">
        <v>8708.57</v>
      </c>
      <c r="M3034" s="154">
        <v>9579.43</v>
      </c>
      <c r="N3034" s="125">
        <f>(Combined[[#This Row],[Westlake List Price 06-01-26]]-Combined[[#This Row],[Westlake List Price 05-01-26]])/Combined[[#This Row],[Westlake List Price 05-01-26]]</f>
        <v>0.10000034448824556</v>
      </c>
    </row>
    <row r="3035" spans="1:14" x14ac:dyDescent="0.3">
      <c r="A3035" s="118">
        <v>5093</v>
      </c>
      <c r="B3035" s="118" t="s">
        <v>14565</v>
      </c>
      <c r="C3035" s="118" t="s">
        <v>7378</v>
      </c>
      <c r="D3035" s="99" t="s">
        <v>13374</v>
      </c>
      <c r="E3035" s="99" t="s">
        <v>13650</v>
      </c>
      <c r="F3035" s="99" t="s">
        <v>12369</v>
      </c>
      <c r="G3035" s="97" t="s">
        <v>7378</v>
      </c>
      <c r="H3035" s="97"/>
      <c r="I3035" s="96" t="s">
        <v>13426</v>
      </c>
      <c r="J3035" s="95" t="s">
        <v>5807</v>
      </c>
      <c r="K3035" s="95" t="s">
        <v>12002</v>
      </c>
      <c r="L3035" s="164">
        <v>9140.83</v>
      </c>
      <c r="M3035" s="154">
        <v>10054.91</v>
      </c>
      <c r="N3035" s="125">
        <f>(Combined[[#This Row],[Westlake List Price 06-01-26]]-Combined[[#This Row],[Westlake List Price 05-01-26]])/Combined[[#This Row],[Westlake List Price 05-01-26]]</f>
        <v>9.999967180223239E-2</v>
      </c>
    </row>
    <row r="3036" spans="1:14" x14ac:dyDescent="0.3">
      <c r="A3036" s="118">
        <v>5094</v>
      </c>
      <c r="B3036" s="118" t="s">
        <v>14565</v>
      </c>
      <c r="C3036" s="118" t="s">
        <v>7379</v>
      </c>
      <c r="D3036" s="99" t="s">
        <v>13374</v>
      </c>
      <c r="E3036" s="99" t="s">
        <v>13650</v>
      </c>
      <c r="F3036" s="99" t="s">
        <v>12371</v>
      </c>
      <c r="G3036" s="97" t="s">
        <v>7379</v>
      </c>
      <c r="H3036" s="97"/>
      <c r="I3036" s="96" t="s">
        <v>13426</v>
      </c>
      <c r="J3036" s="95" t="s">
        <v>5807</v>
      </c>
      <c r="K3036" s="95" t="s">
        <v>12002</v>
      </c>
      <c r="L3036" s="164">
        <v>9023.1200000000008</v>
      </c>
      <c r="M3036" s="154">
        <v>9925.43</v>
      </c>
      <c r="N3036" s="125">
        <f>(Combined[[#This Row],[Westlake List Price 06-01-26]]-Combined[[#This Row],[Westlake List Price 05-01-26]])/Combined[[#This Row],[Westlake List Price 05-01-26]]</f>
        <v>9.9999778347179186E-2</v>
      </c>
    </row>
    <row r="3037" spans="1:14" x14ac:dyDescent="0.3">
      <c r="A3037" s="118">
        <v>5095</v>
      </c>
      <c r="B3037" s="118" t="s">
        <v>16476</v>
      </c>
      <c r="C3037" s="118" t="s">
        <v>7380</v>
      </c>
      <c r="D3037" s="99" t="s">
        <v>13374</v>
      </c>
      <c r="E3037" s="99" t="s">
        <v>13650</v>
      </c>
      <c r="F3037" s="99" t="s">
        <v>12372</v>
      </c>
      <c r="G3037" s="97" t="s">
        <v>7380</v>
      </c>
      <c r="H3037" s="97"/>
      <c r="I3037" s="96" t="s">
        <v>13426</v>
      </c>
      <c r="J3037" s="95" t="s">
        <v>13216</v>
      </c>
      <c r="K3037" s="95" t="s">
        <v>12002</v>
      </c>
      <c r="L3037" s="164">
        <v>9140.23</v>
      </c>
      <c r="M3037" s="154">
        <v>10054.25</v>
      </c>
      <c r="N3037" s="125">
        <f>(Combined[[#This Row],[Westlake List Price 06-01-26]]-Combined[[#This Row],[Westlake List Price 05-01-26]])/Combined[[#This Row],[Westlake List Price 05-01-26]]</f>
        <v>9.999967178068829E-2</v>
      </c>
    </row>
    <row r="3038" spans="1:14" x14ac:dyDescent="0.3">
      <c r="A3038" s="118">
        <v>5096</v>
      </c>
      <c r="B3038" s="118" t="s">
        <v>14565</v>
      </c>
      <c r="C3038" s="118" t="s">
        <v>7381</v>
      </c>
      <c r="D3038" s="99" t="s">
        <v>13374</v>
      </c>
      <c r="E3038" s="96" t="s">
        <v>13650</v>
      </c>
      <c r="F3038" s="99" t="s">
        <v>9207</v>
      </c>
      <c r="G3038" s="97" t="s">
        <v>7381</v>
      </c>
      <c r="H3038" s="97"/>
      <c r="I3038" s="96" t="s">
        <v>13426</v>
      </c>
      <c r="J3038" s="95" t="s">
        <v>5807</v>
      </c>
      <c r="K3038" s="95" t="s">
        <v>12002</v>
      </c>
      <c r="L3038" s="164">
        <v>9400.5</v>
      </c>
      <c r="M3038" s="154">
        <v>10340.549999999999</v>
      </c>
      <c r="N3038" s="125">
        <f>(Combined[[#This Row],[Westlake List Price 06-01-26]]-Combined[[#This Row],[Westlake List Price 05-01-26]])/Combined[[#This Row],[Westlake List Price 05-01-26]]</f>
        <v>9.9999999999999922E-2</v>
      </c>
    </row>
    <row r="3039" spans="1:14" x14ac:dyDescent="0.3">
      <c r="A3039" s="118">
        <v>5097</v>
      </c>
      <c r="B3039" s="118" t="s">
        <v>16477</v>
      </c>
      <c r="C3039" s="118" t="s">
        <v>7382</v>
      </c>
      <c r="D3039" s="99" t="s">
        <v>13374</v>
      </c>
      <c r="E3039" s="99" t="s">
        <v>13650</v>
      </c>
      <c r="F3039" s="99" t="s">
        <v>12375</v>
      </c>
      <c r="G3039" s="97" t="s">
        <v>7382</v>
      </c>
      <c r="H3039" s="97"/>
      <c r="I3039" s="96" t="s">
        <v>13426</v>
      </c>
      <c r="J3039" s="95" t="s">
        <v>5807</v>
      </c>
      <c r="K3039" s="95" t="s">
        <v>12002</v>
      </c>
      <c r="L3039" s="164">
        <v>9811.08</v>
      </c>
      <c r="M3039" s="154">
        <v>10792.19</v>
      </c>
      <c r="N3039" s="125">
        <f>(Combined[[#This Row],[Westlake List Price 06-01-26]]-Combined[[#This Row],[Westlake List Price 05-01-26]])/Combined[[#This Row],[Westlake List Price 05-01-26]]</f>
        <v>0.1000002038511561</v>
      </c>
    </row>
    <row r="3040" spans="1:14" x14ac:dyDescent="0.3">
      <c r="A3040" s="118">
        <v>5098</v>
      </c>
      <c r="B3040" s="118" t="s">
        <v>14565</v>
      </c>
      <c r="C3040" s="118" t="s">
        <v>7383</v>
      </c>
      <c r="D3040" s="99" t="s">
        <v>13374</v>
      </c>
      <c r="E3040" s="96" t="s">
        <v>13650</v>
      </c>
      <c r="F3040" s="99" t="s">
        <v>9210</v>
      </c>
      <c r="G3040" s="97" t="s">
        <v>7383</v>
      </c>
      <c r="H3040" s="97"/>
      <c r="I3040" s="96" t="s">
        <v>13426</v>
      </c>
      <c r="J3040" s="95" t="s">
        <v>5807</v>
      </c>
      <c r="K3040" s="95" t="s">
        <v>12002</v>
      </c>
      <c r="L3040" s="164">
        <v>11531.65</v>
      </c>
      <c r="M3040" s="154">
        <v>12684.82</v>
      </c>
      <c r="N3040" s="125">
        <f>(Combined[[#This Row],[Westlake List Price 06-01-26]]-Combined[[#This Row],[Westlake List Price 05-01-26]])/Combined[[#This Row],[Westlake List Price 05-01-26]]</f>
        <v>0.10000043358929556</v>
      </c>
    </row>
    <row r="3041" spans="1:14" x14ac:dyDescent="0.3">
      <c r="A3041" s="118">
        <v>5099</v>
      </c>
      <c r="B3041" s="118" t="s">
        <v>14565</v>
      </c>
      <c r="C3041" s="118" t="s">
        <v>7384</v>
      </c>
      <c r="D3041" s="99" t="s">
        <v>13374</v>
      </c>
      <c r="E3041" s="99" t="s">
        <v>13663</v>
      </c>
      <c r="F3041" s="99" t="s">
        <v>9213</v>
      </c>
      <c r="G3041" s="97" t="s">
        <v>7384</v>
      </c>
      <c r="H3041" s="97"/>
      <c r="I3041" s="96" t="s">
        <v>13426</v>
      </c>
      <c r="J3041" s="95" t="s">
        <v>5807</v>
      </c>
      <c r="K3041" s="95" t="s">
        <v>12002</v>
      </c>
      <c r="L3041" s="164">
        <v>9035.9</v>
      </c>
      <c r="M3041" s="154">
        <v>9939.49</v>
      </c>
      <c r="N3041" s="125">
        <f>(Combined[[#This Row],[Westlake List Price 06-01-26]]-Combined[[#This Row],[Westlake List Price 05-01-26]])/Combined[[#This Row],[Westlake List Price 05-01-26]]</f>
        <v>0.10000000000000002</v>
      </c>
    </row>
    <row r="3042" spans="1:14" x14ac:dyDescent="0.3">
      <c r="A3042" s="118">
        <v>5100</v>
      </c>
      <c r="B3042" s="118" t="s">
        <v>14565</v>
      </c>
      <c r="C3042" s="118" t="s">
        <v>7385</v>
      </c>
      <c r="D3042" s="99" t="s">
        <v>13374</v>
      </c>
      <c r="E3042" s="99" t="s">
        <v>13663</v>
      </c>
      <c r="F3042" s="99" t="s">
        <v>9215</v>
      </c>
      <c r="G3042" s="97" t="s">
        <v>7385</v>
      </c>
      <c r="H3042" s="97"/>
      <c r="I3042" s="96" t="s">
        <v>13426</v>
      </c>
      <c r="J3042" s="95" t="s">
        <v>5807</v>
      </c>
      <c r="K3042" s="95" t="s">
        <v>12002</v>
      </c>
      <c r="L3042" s="164">
        <v>9143.0400000000009</v>
      </c>
      <c r="M3042" s="154">
        <v>10057.34</v>
      </c>
      <c r="N3042" s="125">
        <f>(Combined[[#This Row],[Westlake List Price 06-01-26]]-Combined[[#This Row],[Westlake List Price 05-01-26]])/Combined[[#This Row],[Westlake List Price 05-01-26]]</f>
        <v>9.9999562508749737E-2</v>
      </c>
    </row>
    <row r="3043" spans="1:14" x14ac:dyDescent="0.3">
      <c r="A3043" s="118">
        <v>5101</v>
      </c>
      <c r="B3043" s="118" t="s">
        <v>14565</v>
      </c>
      <c r="C3043" s="118" t="s">
        <v>7386</v>
      </c>
      <c r="D3043" s="99" t="s">
        <v>13374</v>
      </c>
      <c r="E3043" s="99" t="s">
        <v>13663</v>
      </c>
      <c r="F3043" s="99" t="s">
        <v>9217</v>
      </c>
      <c r="G3043" s="97" t="s">
        <v>7386</v>
      </c>
      <c r="H3043" s="97"/>
      <c r="I3043" s="96" t="s">
        <v>13426</v>
      </c>
      <c r="J3043" s="95" t="s">
        <v>5807</v>
      </c>
      <c r="K3043" s="95" t="s">
        <v>12002</v>
      </c>
      <c r="L3043" s="164">
        <v>9257.2800000000007</v>
      </c>
      <c r="M3043" s="154">
        <v>10183.01</v>
      </c>
      <c r="N3043" s="125">
        <f>(Combined[[#This Row],[Westlake List Price 06-01-26]]-Combined[[#This Row],[Westlake List Price 05-01-26]])/Combined[[#This Row],[Westlake List Price 05-01-26]]</f>
        <v>0.10000021604618198</v>
      </c>
    </row>
    <row r="3044" spans="1:14" x14ac:dyDescent="0.3">
      <c r="A3044" s="118">
        <v>5102</v>
      </c>
      <c r="B3044" s="118" t="s">
        <v>14565</v>
      </c>
      <c r="C3044" s="118" t="s">
        <v>7387</v>
      </c>
      <c r="D3044" s="99" t="s">
        <v>13374</v>
      </c>
      <c r="E3044" s="99" t="s">
        <v>13663</v>
      </c>
      <c r="F3044" s="99" t="s">
        <v>9219</v>
      </c>
      <c r="G3044" s="97" t="s">
        <v>7387</v>
      </c>
      <c r="H3044" s="97"/>
      <c r="I3044" s="96" t="s">
        <v>13426</v>
      </c>
      <c r="J3044" s="95" t="s">
        <v>5807</v>
      </c>
      <c r="K3044" s="95" t="s">
        <v>12002</v>
      </c>
      <c r="L3044" s="164">
        <v>9473.39</v>
      </c>
      <c r="M3044" s="154">
        <v>10420.73</v>
      </c>
      <c r="N3044" s="125">
        <f>(Combined[[#This Row],[Westlake List Price 06-01-26]]-Combined[[#This Row],[Westlake List Price 05-01-26]])/Combined[[#This Row],[Westlake List Price 05-01-26]]</f>
        <v>0.10000010555883376</v>
      </c>
    </row>
    <row r="3045" spans="1:14" x14ac:dyDescent="0.3">
      <c r="A3045" s="118">
        <v>5103</v>
      </c>
      <c r="B3045" s="118" t="s">
        <v>14565</v>
      </c>
      <c r="C3045" s="118" t="s">
        <v>7388</v>
      </c>
      <c r="D3045" s="99" t="s">
        <v>13374</v>
      </c>
      <c r="E3045" s="99" t="s">
        <v>13663</v>
      </c>
      <c r="F3045" s="99" t="s">
        <v>9221</v>
      </c>
      <c r="G3045" s="97" t="s">
        <v>7388</v>
      </c>
      <c r="H3045" s="97"/>
      <c r="I3045" s="96" t="s">
        <v>13426</v>
      </c>
      <c r="J3045" s="95" t="s">
        <v>5807</v>
      </c>
      <c r="K3045" s="95" t="s">
        <v>12002</v>
      </c>
      <c r="L3045" s="164">
        <v>9596.2099999999991</v>
      </c>
      <c r="M3045" s="154">
        <v>10555.83</v>
      </c>
      <c r="N3045" s="125">
        <f>(Combined[[#This Row],[Westlake List Price 06-01-26]]-Combined[[#This Row],[Westlake List Price 05-01-26]])/Combined[[#This Row],[Westlake List Price 05-01-26]]</f>
        <v>9.9999895792193053E-2</v>
      </c>
    </row>
    <row r="3046" spans="1:14" x14ac:dyDescent="0.3">
      <c r="A3046" s="118">
        <v>5104</v>
      </c>
      <c r="B3046" s="118" t="s">
        <v>14565</v>
      </c>
      <c r="C3046" s="118" t="s">
        <v>7389</v>
      </c>
      <c r="D3046" s="99" t="s">
        <v>13374</v>
      </c>
      <c r="E3046" s="99" t="s">
        <v>13663</v>
      </c>
      <c r="F3046" s="99" t="s">
        <v>9223</v>
      </c>
      <c r="G3046" s="97" t="s">
        <v>7389</v>
      </c>
      <c r="H3046" s="97"/>
      <c r="I3046" s="96" t="s">
        <v>13426</v>
      </c>
      <c r="J3046" s="95" t="s">
        <v>5807</v>
      </c>
      <c r="K3046" s="95" t="s">
        <v>12002</v>
      </c>
      <c r="L3046" s="164">
        <v>9869.51</v>
      </c>
      <c r="M3046" s="154">
        <v>10856.46</v>
      </c>
      <c r="N3046" s="125">
        <f>(Combined[[#This Row],[Westlake List Price 06-01-26]]-Combined[[#This Row],[Westlake List Price 05-01-26]])/Combined[[#This Row],[Westlake List Price 05-01-26]]</f>
        <v>9.9999898677847116E-2</v>
      </c>
    </row>
    <row r="3047" spans="1:14" x14ac:dyDescent="0.3">
      <c r="A3047" s="118">
        <v>5105</v>
      </c>
      <c r="B3047" s="118" t="s">
        <v>14565</v>
      </c>
      <c r="C3047" s="118" t="s">
        <v>7390</v>
      </c>
      <c r="D3047" s="99" t="s">
        <v>13374</v>
      </c>
      <c r="E3047" s="99" t="s">
        <v>13663</v>
      </c>
      <c r="F3047" s="99" t="s">
        <v>9225</v>
      </c>
      <c r="G3047" s="97" t="s">
        <v>7390</v>
      </c>
      <c r="H3047" s="97"/>
      <c r="I3047" s="96" t="s">
        <v>13426</v>
      </c>
      <c r="J3047" s="95" t="s">
        <v>5807</v>
      </c>
      <c r="K3047" s="95" t="s">
        <v>12002</v>
      </c>
      <c r="L3047" s="164">
        <v>10300.56</v>
      </c>
      <c r="M3047" s="154">
        <v>11330.62</v>
      </c>
      <c r="N3047" s="125">
        <f>(Combined[[#This Row],[Westlake List Price 06-01-26]]-Combined[[#This Row],[Westlake List Price 05-01-26]])/Combined[[#This Row],[Westlake List Price 05-01-26]]</f>
        <v>0.10000038832840169</v>
      </c>
    </row>
    <row r="3048" spans="1:14" x14ac:dyDescent="0.3">
      <c r="A3048" s="118">
        <v>5106</v>
      </c>
      <c r="B3048" s="118" t="s">
        <v>14565</v>
      </c>
      <c r="C3048" s="118" t="s">
        <v>7391</v>
      </c>
      <c r="D3048" s="99" t="s">
        <v>13374</v>
      </c>
      <c r="E3048" s="99" t="s">
        <v>13663</v>
      </c>
      <c r="F3048" s="99" t="s">
        <v>9227</v>
      </c>
      <c r="G3048" s="97" t="s">
        <v>7391</v>
      </c>
      <c r="H3048" s="97"/>
      <c r="I3048" s="96" t="s">
        <v>13426</v>
      </c>
      <c r="J3048" s="95" t="s">
        <v>5807</v>
      </c>
      <c r="K3048" s="95" t="s">
        <v>12002</v>
      </c>
      <c r="L3048" s="164">
        <v>12106.94</v>
      </c>
      <c r="M3048" s="154">
        <v>13317.63</v>
      </c>
      <c r="N3048" s="125">
        <f>(Combined[[#This Row],[Westlake List Price 06-01-26]]-Combined[[#This Row],[Westlake List Price 05-01-26]])/Combined[[#This Row],[Westlake List Price 05-01-26]]</f>
        <v>9.9999669610983347E-2</v>
      </c>
    </row>
    <row r="3049" spans="1:14" x14ac:dyDescent="0.3">
      <c r="A3049" s="118">
        <v>5107</v>
      </c>
      <c r="B3049" s="118" t="s">
        <v>14565</v>
      </c>
      <c r="C3049" s="118" t="s">
        <v>7392</v>
      </c>
      <c r="D3049" s="99" t="s">
        <v>13374</v>
      </c>
      <c r="E3049" s="99" t="s">
        <v>13663</v>
      </c>
      <c r="F3049" s="99" t="s">
        <v>9229</v>
      </c>
      <c r="G3049" s="97" t="s">
        <v>7392</v>
      </c>
      <c r="H3049" s="97"/>
      <c r="I3049" s="96" t="s">
        <v>13426</v>
      </c>
      <c r="J3049" s="95" t="s">
        <v>5807</v>
      </c>
      <c r="K3049" s="95" t="s">
        <v>12002</v>
      </c>
      <c r="L3049" s="164">
        <v>14033.17</v>
      </c>
      <c r="M3049" s="154">
        <v>15436.49</v>
      </c>
      <c r="N3049" s="125">
        <f>(Combined[[#This Row],[Westlake List Price 06-01-26]]-Combined[[#This Row],[Westlake List Price 05-01-26]])/Combined[[#This Row],[Westlake List Price 05-01-26]]</f>
        <v>0.10000021377921024</v>
      </c>
    </row>
    <row r="3050" spans="1:14" x14ac:dyDescent="0.3">
      <c r="A3050" s="118">
        <v>5109</v>
      </c>
      <c r="B3050" s="118" t="s">
        <v>16478</v>
      </c>
      <c r="C3050" s="118" t="s">
        <v>7158</v>
      </c>
      <c r="D3050" s="99" t="s">
        <v>13374</v>
      </c>
      <c r="E3050" s="99" t="s">
        <v>13653</v>
      </c>
      <c r="F3050" s="99" t="s">
        <v>11754</v>
      </c>
      <c r="G3050" s="97" t="s">
        <v>7158</v>
      </c>
      <c r="H3050" s="97"/>
      <c r="I3050" s="96" t="s">
        <v>13476</v>
      </c>
      <c r="J3050" s="95" t="s">
        <v>1346</v>
      </c>
      <c r="K3050" s="95" t="s">
        <v>12002</v>
      </c>
      <c r="L3050" s="164">
        <v>135.91</v>
      </c>
      <c r="M3050" s="154">
        <v>149.5</v>
      </c>
      <c r="N3050" s="125">
        <f>(Combined[[#This Row],[Westlake List Price 06-01-26]]-Combined[[#This Row],[Westlake List Price 05-01-26]])/Combined[[#This Row],[Westlake List Price 05-01-26]]</f>
        <v>9.9992642189684372E-2</v>
      </c>
    </row>
    <row r="3051" spans="1:14" x14ac:dyDescent="0.3">
      <c r="A3051" s="118">
        <v>5110</v>
      </c>
      <c r="B3051" s="118" t="s">
        <v>16479</v>
      </c>
      <c r="C3051" s="118" t="s">
        <v>7159</v>
      </c>
      <c r="D3051" s="99" t="s">
        <v>13374</v>
      </c>
      <c r="E3051" s="99" t="s">
        <v>13654</v>
      </c>
      <c r="F3051" s="99" t="s">
        <v>11758</v>
      </c>
      <c r="G3051" s="97" t="s">
        <v>7159</v>
      </c>
      <c r="H3051" s="97"/>
      <c r="I3051" s="96" t="s">
        <v>13476</v>
      </c>
      <c r="J3051" s="95" t="s">
        <v>1347</v>
      </c>
      <c r="K3051" s="95" t="s">
        <v>12002</v>
      </c>
      <c r="L3051" s="164">
        <v>253.04</v>
      </c>
      <c r="M3051" s="154">
        <v>278.33999999999997</v>
      </c>
      <c r="N3051" s="125">
        <f>(Combined[[#This Row],[Westlake List Price 06-01-26]]-Combined[[#This Row],[Westlake List Price 05-01-26]])/Combined[[#This Row],[Westlake List Price 05-01-26]]</f>
        <v>9.9984192222573445E-2</v>
      </c>
    </row>
    <row r="3052" spans="1:14" x14ac:dyDescent="0.3">
      <c r="A3052" s="118">
        <v>5111</v>
      </c>
      <c r="B3052" s="118" t="s">
        <v>16480</v>
      </c>
      <c r="C3052" s="118" t="s">
        <v>7160</v>
      </c>
      <c r="D3052" s="99" t="s">
        <v>13374</v>
      </c>
      <c r="E3052" s="99" t="s">
        <v>13655</v>
      </c>
      <c r="F3052" s="99" t="s">
        <v>12070</v>
      </c>
      <c r="G3052" s="97" t="s">
        <v>7160</v>
      </c>
      <c r="H3052" s="97"/>
      <c r="I3052" s="96" t="s">
        <v>13476</v>
      </c>
      <c r="J3052" s="95" t="s">
        <v>1348</v>
      </c>
      <c r="K3052" s="95" t="s">
        <v>12002</v>
      </c>
      <c r="L3052" s="164">
        <v>279.68</v>
      </c>
      <c r="M3052" s="154">
        <v>307.64999999999998</v>
      </c>
      <c r="N3052" s="125">
        <f>(Combined[[#This Row],[Westlake List Price 06-01-26]]-Combined[[#This Row],[Westlake List Price 05-01-26]])/Combined[[#This Row],[Westlake List Price 05-01-26]]</f>
        <v>0.10000715102974818</v>
      </c>
    </row>
    <row r="3053" spans="1:14" x14ac:dyDescent="0.3">
      <c r="A3053" s="118">
        <v>5112</v>
      </c>
      <c r="B3053" s="118" t="s">
        <v>16481</v>
      </c>
      <c r="C3053" s="118" t="s">
        <v>7161</v>
      </c>
      <c r="D3053" s="99" t="s">
        <v>13374</v>
      </c>
      <c r="E3053" s="99" t="s">
        <v>13656</v>
      </c>
      <c r="F3053" s="99" t="s">
        <v>12282</v>
      </c>
      <c r="G3053" s="97" t="s">
        <v>7161</v>
      </c>
      <c r="H3053" s="97"/>
      <c r="I3053" s="96" t="s">
        <v>13476</v>
      </c>
      <c r="J3053" s="95" t="s">
        <v>1349</v>
      </c>
      <c r="K3053" s="95" t="s">
        <v>12002</v>
      </c>
      <c r="L3053" s="164">
        <v>523.51</v>
      </c>
      <c r="M3053" s="154">
        <v>575.86</v>
      </c>
      <c r="N3053" s="125">
        <f>(Combined[[#This Row],[Westlake List Price 06-01-26]]-Combined[[#This Row],[Westlake List Price 05-01-26]])/Combined[[#This Row],[Westlake List Price 05-01-26]]</f>
        <v>9.9998089816813476E-2</v>
      </c>
    </row>
    <row r="3054" spans="1:14" x14ac:dyDescent="0.3">
      <c r="A3054" s="118">
        <v>5113</v>
      </c>
      <c r="B3054" s="118" t="s">
        <v>16482</v>
      </c>
      <c r="C3054" s="118" t="s">
        <v>7162</v>
      </c>
      <c r="D3054" s="99" t="s">
        <v>13374</v>
      </c>
      <c r="E3054" s="99" t="s">
        <v>13657</v>
      </c>
      <c r="F3054" s="99" t="s">
        <v>12339</v>
      </c>
      <c r="G3054" s="97" t="s">
        <v>7162</v>
      </c>
      <c r="H3054" s="97"/>
      <c r="I3054" s="96" t="s">
        <v>13476</v>
      </c>
      <c r="J3054" s="95" t="s">
        <v>1350</v>
      </c>
      <c r="K3054" s="95" t="s">
        <v>12002</v>
      </c>
      <c r="L3054" s="164">
        <v>767.51</v>
      </c>
      <c r="M3054" s="154">
        <v>844.26</v>
      </c>
      <c r="N3054" s="125">
        <f>(Combined[[#This Row],[Westlake List Price 06-01-26]]-Combined[[#This Row],[Westlake List Price 05-01-26]])/Combined[[#This Row],[Westlake List Price 05-01-26]]</f>
        <v>9.9998697085379992E-2</v>
      </c>
    </row>
    <row r="3055" spans="1:14" x14ac:dyDescent="0.3">
      <c r="A3055" s="118">
        <v>5114</v>
      </c>
      <c r="B3055" s="118" t="s">
        <v>16483</v>
      </c>
      <c r="C3055" s="118" t="s">
        <v>7163</v>
      </c>
      <c r="D3055" s="99" t="s">
        <v>13374</v>
      </c>
      <c r="E3055" s="99" t="s">
        <v>13661</v>
      </c>
      <c r="F3055" s="99" t="s">
        <v>9677</v>
      </c>
      <c r="G3055" s="97" t="s">
        <v>7163</v>
      </c>
      <c r="H3055" s="97"/>
      <c r="I3055" s="96" t="s">
        <v>13476</v>
      </c>
      <c r="J3055" s="95" t="s">
        <v>1351</v>
      </c>
      <c r="K3055" s="95" t="s">
        <v>12002</v>
      </c>
      <c r="L3055" s="164">
        <v>982.17</v>
      </c>
      <c r="M3055" s="154">
        <v>1080.3900000000001</v>
      </c>
      <c r="N3055" s="125">
        <f>(Combined[[#This Row],[Westlake List Price 06-01-26]]-Combined[[#This Row],[Westlake List Price 05-01-26]])/Combined[[#This Row],[Westlake List Price 05-01-26]]</f>
        <v>0.10000305446104049</v>
      </c>
    </row>
    <row r="3056" spans="1:14" x14ac:dyDescent="0.3">
      <c r="A3056" s="118">
        <v>5115</v>
      </c>
      <c r="B3056" s="118" t="s">
        <v>16484</v>
      </c>
      <c r="C3056" s="118" t="s">
        <v>7164</v>
      </c>
      <c r="D3056" s="99" t="s">
        <v>13374</v>
      </c>
      <c r="E3056" s="99" t="s">
        <v>13648</v>
      </c>
      <c r="F3056" s="99" t="s">
        <v>12343</v>
      </c>
      <c r="G3056" s="97" t="s">
        <v>7164</v>
      </c>
      <c r="H3056" s="97"/>
      <c r="I3056" s="96" t="s">
        <v>13476</v>
      </c>
      <c r="J3056" s="95" t="s">
        <v>1352</v>
      </c>
      <c r="K3056" s="95" t="s">
        <v>12002</v>
      </c>
      <c r="L3056" s="164">
        <v>2130.3000000000002</v>
      </c>
      <c r="M3056" s="154">
        <v>2343.33</v>
      </c>
      <c r="N3056" s="125">
        <f>(Combined[[#This Row],[Westlake List Price 06-01-26]]-Combined[[#This Row],[Westlake List Price 05-01-26]])/Combined[[#This Row],[Westlake List Price 05-01-26]]</f>
        <v>9.9999999999999867E-2</v>
      </c>
    </row>
    <row r="3057" spans="1:14" x14ac:dyDescent="0.3">
      <c r="A3057" s="118">
        <v>5116</v>
      </c>
      <c r="B3057" s="118" t="s">
        <v>14565</v>
      </c>
      <c r="C3057" s="118" t="s">
        <v>7165</v>
      </c>
      <c r="D3057" s="99" t="s">
        <v>13374</v>
      </c>
      <c r="E3057" s="99" t="s">
        <v>13662</v>
      </c>
      <c r="F3057" s="99" t="s">
        <v>9200</v>
      </c>
      <c r="G3057" s="97" t="s">
        <v>7165</v>
      </c>
      <c r="H3057" s="97"/>
      <c r="I3057" s="96" t="s">
        <v>13476</v>
      </c>
      <c r="J3057" s="95" t="s">
        <v>5807</v>
      </c>
      <c r="K3057" s="95" t="s">
        <v>12002</v>
      </c>
      <c r="L3057" s="164">
        <v>3356.54</v>
      </c>
      <c r="M3057" s="154">
        <v>3692.19</v>
      </c>
      <c r="N3057" s="125">
        <f>(Combined[[#This Row],[Westlake List Price 06-01-26]]-Combined[[#This Row],[Westlake List Price 05-01-26]])/Combined[[#This Row],[Westlake List Price 05-01-26]]</f>
        <v>9.9998808296638833E-2</v>
      </c>
    </row>
    <row r="3058" spans="1:14" x14ac:dyDescent="0.3">
      <c r="A3058" s="118">
        <v>5117</v>
      </c>
      <c r="B3058" s="118" t="s">
        <v>14565</v>
      </c>
      <c r="C3058" s="118" t="s">
        <v>7166</v>
      </c>
      <c r="D3058" s="99" t="s">
        <v>13374</v>
      </c>
      <c r="E3058" s="99" t="s">
        <v>13650</v>
      </c>
      <c r="F3058" s="99" t="s">
        <v>12345</v>
      </c>
      <c r="G3058" s="97" t="s">
        <v>7166</v>
      </c>
      <c r="H3058" s="97"/>
      <c r="I3058" s="96" t="s">
        <v>13476</v>
      </c>
      <c r="J3058" s="95" t="s">
        <v>5807</v>
      </c>
      <c r="K3058" s="95" t="s">
        <v>12002</v>
      </c>
      <c r="L3058" s="164">
        <v>5589.55</v>
      </c>
      <c r="M3058" s="154">
        <v>6148.51</v>
      </c>
      <c r="N3058" s="125">
        <f>(Combined[[#This Row],[Westlake List Price 06-01-26]]-Combined[[#This Row],[Westlake List Price 05-01-26]])/Combined[[#This Row],[Westlake List Price 05-01-26]]</f>
        <v>0.10000089452639301</v>
      </c>
    </row>
    <row r="3059" spans="1:14" x14ac:dyDescent="0.3">
      <c r="A3059" s="118">
        <v>5118</v>
      </c>
      <c r="B3059" s="118" t="s">
        <v>14565</v>
      </c>
      <c r="C3059" s="118" t="s">
        <v>7167</v>
      </c>
      <c r="D3059" s="99" t="s">
        <v>13374</v>
      </c>
      <c r="E3059" s="99" t="s">
        <v>13663</v>
      </c>
      <c r="F3059" s="99" t="s">
        <v>9231</v>
      </c>
      <c r="G3059" s="97" t="s">
        <v>7167</v>
      </c>
      <c r="H3059" s="97"/>
      <c r="I3059" s="96" t="s">
        <v>13476</v>
      </c>
      <c r="J3059" s="95" t="s">
        <v>5807</v>
      </c>
      <c r="K3059" s="95" t="s">
        <v>12002</v>
      </c>
      <c r="L3059" s="164">
        <v>6978.05</v>
      </c>
      <c r="M3059" s="154">
        <v>7675.86</v>
      </c>
      <c r="N3059" s="125">
        <f>(Combined[[#This Row],[Westlake List Price 06-01-26]]-Combined[[#This Row],[Westlake List Price 05-01-26]])/Combined[[#This Row],[Westlake List Price 05-01-26]]</f>
        <v>0.10000071653255559</v>
      </c>
    </row>
    <row r="3060" spans="1:14" x14ac:dyDescent="0.3">
      <c r="A3060" s="118">
        <v>5119</v>
      </c>
      <c r="B3060" s="118" t="s">
        <v>14565</v>
      </c>
      <c r="C3060" s="118" t="s">
        <v>7168</v>
      </c>
      <c r="D3060" s="99" t="s">
        <v>13374</v>
      </c>
      <c r="E3060" s="99" t="s">
        <v>13664</v>
      </c>
      <c r="F3060" s="99" t="s">
        <v>9253</v>
      </c>
      <c r="G3060" s="97" t="s">
        <v>7168</v>
      </c>
      <c r="H3060" s="97"/>
      <c r="I3060" s="96" t="s">
        <v>13476</v>
      </c>
      <c r="J3060" s="95" t="s">
        <v>5807</v>
      </c>
      <c r="K3060" s="95" t="s">
        <v>12002</v>
      </c>
      <c r="L3060" s="164">
        <v>8931.59</v>
      </c>
      <c r="M3060" s="154">
        <v>9824.75</v>
      </c>
      <c r="N3060" s="125">
        <f>(Combined[[#This Row],[Westlake List Price 06-01-26]]-Combined[[#This Row],[Westlake List Price 05-01-26]])/Combined[[#This Row],[Westlake List Price 05-01-26]]</f>
        <v>0.10000011196214782</v>
      </c>
    </row>
    <row r="3061" spans="1:14" x14ac:dyDescent="0.3">
      <c r="A3061" s="118">
        <v>5120</v>
      </c>
      <c r="B3061" s="118" t="s">
        <v>14565</v>
      </c>
      <c r="C3061" s="118" t="s">
        <v>7169</v>
      </c>
      <c r="D3061" s="99" t="s">
        <v>13374</v>
      </c>
      <c r="E3061" s="99" t="s">
        <v>13665</v>
      </c>
      <c r="F3061" s="99" t="s">
        <v>9527</v>
      </c>
      <c r="G3061" s="97" t="s">
        <v>7169</v>
      </c>
      <c r="H3061" s="97"/>
      <c r="I3061" s="96" t="s">
        <v>13476</v>
      </c>
      <c r="J3061" s="95" t="s">
        <v>5807</v>
      </c>
      <c r="K3061" s="95" t="s">
        <v>12002</v>
      </c>
      <c r="L3061" s="164">
        <v>11432.43</v>
      </c>
      <c r="M3061" s="154">
        <v>12575.67</v>
      </c>
      <c r="N3061" s="125">
        <f>(Combined[[#This Row],[Westlake List Price 06-01-26]]-Combined[[#This Row],[Westlake List Price 05-01-26]])/Combined[[#This Row],[Westlake List Price 05-01-26]]</f>
        <v>9.9999737588596635E-2</v>
      </c>
    </row>
    <row r="3062" spans="1:14" x14ac:dyDescent="0.3">
      <c r="A3062" s="118">
        <v>5122</v>
      </c>
      <c r="B3062" s="118" t="s">
        <v>16485</v>
      </c>
      <c r="C3062" s="118" t="s">
        <v>8536</v>
      </c>
      <c r="D3062" s="99" t="s">
        <v>13374</v>
      </c>
      <c r="E3062" s="99" t="s">
        <v>13653</v>
      </c>
      <c r="F3062" s="97" t="s">
        <v>11754</v>
      </c>
      <c r="G3062" s="97" t="s">
        <v>8536</v>
      </c>
      <c r="H3062" s="97"/>
      <c r="I3062" s="96" t="s">
        <v>13470</v>
      </c>
      <c r="J3062" s="95" t="s">
        <v>5807</v>
      </c>
      <c r="K3062" s="95" t="s">
        <v>12002</v>
      </c>
      <c r="L3062" s="164">
        <v>345.7</v>
      </c>
      <c r="M3062" s="154">
        <v>380.27</v>
      </c>
      <c r="N3062" s="125">
        <f>(Combined[[#This Row],[Westlake List Price 06-01-26]]-Combined[[#This Row],[Westlake List Price 05-01-26]])/Combined[[#This Row],[Westlake List Price 05-01-26]]</f>
        <v>9.9999999999999978E-2</v>
      </c>
    </row>
    <row r="3063" spans="1:14" x14ac:dyDescent="0.3">
      <c r="A3063" s="118">
        <v>5123</v>
      </c>
      <c r="B3063" s="118" t="s">
        <v>16486</v>
      </c>
      <c r="C3063" s="118" t="s">
        <v>8537</v>
      </c>
      <c r="D3063" s="99" t="s">
        <v>13374</v>
      </c>
      <c r="E3063" s="99" t="s">
        <v>13654</v>
      </c>
      <c r="F3063" s="97" t="s">
        <v>11758</v>
      </c>
      <c r="G3063" s="97" t="s">
        <v>8537</v>
      </c>
      <c r="H3063" s="97"/>
      <c r="I3063" s="96" t="s">
        <v>13470</v>
      </c>
      <c r="J3063" s="95" t="s">
        <v>5807</v>
      </c>
      <c r="K3063" s="95" t="s">
        <v>12002</v>
      </c>
      <c r="L3063" s="164">
        <v>416.1</v>
      </c>
      <c r="M3063" s="154">
        <v>457.71</v>
      </c>
      <c r="N3063" s="125">
        <f>(Combined[[#This Row],[Westlake List Price 06-01-26]]-Combined[[#This Row],[Westlake List Price 05-01-26]])/Combined[[#This Row],[Westlake List Price 05-01-26]]</f>
        <v>9.9999999999999895E-2</v>
      </c>
    </row>
    <row r="3064" spans="1:14" x14ac:dyDescent="0.3">
      <c r="A3064" s="118">
        <v>5124</v>
      </c>
      <c r="B3064" s="118" t="s">
        <v>16487</v>
      </c>
      <c r="C3064" s="118" t="s">
        <v>8538</v>
      </c>
      <c r="D3064" s="99" t="s">
        <v>13374</v>
      </c>
      <c r="E3064" s="99" t="s">
        <v>13655</v>
      </c>
      <c r="F3064" s="97" t="s">
        <v>12070</v>
      </c>
      <c r="G3064" s="97" t="s">
        <v>8538</v>
      </c>
      <c r="H3064" s="97"/>
      <c r="I3064" s="96" t="s">
        <v>13470</v>
      </c>
      <c r="J3064" s="95" t="s">
        <v>13352</v>
      </c>
      <c r="K3064" s="95" t="s">
        <v>12002</v>
      </c>
      <c r="L3064" s="164">
        <v>1338.5</v>
      </c>
      <c r="M3064" s="154">
        <v>1472.35</v>
      </c>
      <c r="N3064" s="125">
        <f>(Combined[[#This Row],[Westlake List Price 06-01-26]]-Combined[[#This Row],[Westlake List Price 05-01-26]])/Combined[[#This Row],[Westlake List Price 05-01-26]]</f>
        <v>9.9999999999999936E-2</v>
      </c>
    </row>
    <row r="3065" spans="1:14" x14ac:dyDescent="0.3">
      <c r="A3065" s="118">
        <v>5125</v>
      </c>
      <c r="B3065" s="118" t="s">
        <v>8539</v>
      </c>
      <c r="C3065" s="118" t="s">
        <v>8539</v>
      </c>
      <c r="D3065" s="99" t="s">
        <v>13374</v>
      </c>
      <c r="E3065" s="99" t="s">
        <v>13656</v>
      </c>
      <c r="F3065" s="97" t="s">
        <v>12282</v>
      </c>
      <c r="G3065" s="97" t="s">
        <v>8539</v>
      </c>
      <c r="H3065" s="97"/>
      <c r="I3065" s="96" t="s">
        <v>13470</v>
      </c>
      <c r="J3065" s="95" t="s">
        <v>5807</v>
      </c>
      <c r="K3065" s="95" t="s">
        <v>12002</v>
      </c>
      <c r="L3065" s="164">
        <v>1639.76</v>
      </c>
      <c r="M3065" s="154">
        <v>1803.74</v>
      </c>
      <c r="N3065" s="125">
        <f>(Combined[[#This Row],[Westlake List Price 06-01-26]]-Combined[[#This Row],[Westlake List Price 05-01-26]])/Combined[[#This Row],[Westlake List Price 05-01-26]]</f>
        <v>0.10000243938137289</v>
      </c>
    </row>
    <row r="3066" spans="1:14" x14ac:dyDescent="0.3">
      <c r="A3066" s="118">
        <v>5126</v>
      </c>
      <c r="B3066" s="118" t="s">
        <v>16488</v>
      </c>
      <c r="C3066" s="118" t="s">
        <v>8540</v>
      </c>
      <c r="D3066" s="99" t="s">
        <v>13374</v>
      </c>
      <c r="E3066" s="99" t="s">
        <v>13657</v>
      </c>
      <c r="F3066" s="97" t="s">
        <v>12339</v>
      </c>
      <c r="G3066" s="97" t="s">
        <v>8540</v>
      </c>
      <c r="H3066" s="97"/>
      <c r="I3066" s="96" t="s">
        <v>13470</v>
      </c>
      <c r="J3066" s="95" t="s">
        <v>5807</v>
      </c>
      <c r="K3066" s="95" t="s">
        <v>12002</v>
      </c>
      <c r="L3066" s="164">
        <v>1964.26</v>
      </c>
      <c r="M3066" s="154">
        <v>2160.69</v>
      </c>
      <c r="N3066" s="125">
        <f>(Combined[[#This Row],[Westlake List Price 06-01-26]]-Combined[[#This Row],[Westlake List Price 05-01-26]])/Combined[[#This Row],[Westlake List Price 05-01-26]]</f>
        <v>0.10000203639029459</v>
      </c>
    </row>
    <row r="3067" spans="1:14" x14ac:dyDescent="0.3">
      <c r="A3067" s="118">
        <v>5127</v>
      </c>
      <c r="B3067" s="118" t="s">
        <v>14565</v>
      </c>
      <c r="C3067" s="118" t="s">
        <v>8541</v>
      </c>
      <c r="D3067" s="99" t="s">
        <v>13374</v>
      </c>
      <c r="E3067" s="99" t="s">
        <v>13647</v>
      </c>
      <c r="F3067" s="97" t="s">
        <v>8344</v>
      </c>
      <c r="G3067" s="97" t="s">
        <v>8541</v>
      </c>
      <c r="H3067" s="97"/>
      <c r="I3067" s="96" t="s">
        <v>13470</v>
      </c>
      <c r="J3067" s="95" t="s">
        <v>5807</v>
      </c>
      <c r="K3067" s="95" t="s">
        <v>12002</v>
      </c>
      <c r="L3067" s="164">
        <v>5236.79</v>
      </c>
      <c r="M3067" s="154">
        <v>5760.47</v>
      </c>
      <c r="N3067" s="125">
        <f>(Combined[[#This Row],[Westlake List Price 06-01-26]]-Combined[[#This Row],[Westlake List Price 05-01-26]])/Combined[[#This Row],[Westlake List Price 05-01-26]]</f>
        <v>0.1000001909566739</v>
      </c>
    </row>
    <row r="3068" spans="1:14" x14ac:dyDescent="0.3">
      <c r="A3068" s="118">
        <v>5128</v>
      </c>
      <c r="B3068" s="118" t="s">
        <v>14565</v>
      </c>
      <c r="C3068" s="118" t="s">
        <v>8542</v>
      </c>
      <c r="D3068" s="99" t="s">
        <v>13374</v>
      </c>
      <c r="E3068" s="99" t="s">
        <v>13648</v>
      </c>
      <c r="F3068" s="97" t="s">
        <v>12343</v>
      </c>
      <c r="G3068" s="97" t="s">
        <v>8542</v>
      </c>
      <c r="H3068" s="97"/>
      <c r="I3068" s="96" t="s">
        <v>13470</v>
      </c>
      <c r="J3068" s="95" t="s">
        <v>5807</v>
      </c>
      <c r="K3068" s="95" t="s">
        <v>12002</v>
      </c>
      <c r="L3068" s="164">
        <v>6265.74</v>
      </c>
      <c r="M3068" s="154">
        <v>6892.31</v>
      </c>
      <c r="N3068" s="125">
        <f>(Combined[[#This Row],[Westlake List Price 06-01-26]]-Combined[[#This Row],[Westlake List Price 05-01-26]])/Combined[[#This Row],[Westlake List Price 05-01-26]]</f>
        <v>9.9999361607727197E-2</v>
      </c>
    </row>
    <row r="3069" spans="1:14" x14ac:dyDescent="0.3">
      <c r="A3069" s="118">
        <v>5129</v>
      </c>
      <c r="B3069" s="118" t="s">
        <v>14565</v>
      </c>
      <c r="C3069" s="118" t="s">
        <v>8543</v>
      </c>
      <c r="D3069" s="99" t="s">
        <v>13374</v>
      </c>
      <c r="E3069" s="99" t="s">
        <v>13662</v>
      </c>
      <c r="F3069" s="97" t="s">
        <v>9200</v>
      </c>
      <c r="G3069" s="97" t="s">
        <v>8543</v>
      </c>
      <c r="H3069" s="97"/>
      <c r="I3069" s="96" t="s">
        <v>13470</v>
      </c>
      <c r="J3069" s="95" t="s">
        <v>5807</v>
      </c>
      <c r="K3069" s="95" t="s">
        <v>12002</v>
      </c>
      <c r="L3069" s="164">
        <v>8294.84</v>
      </c>
      <c r="M3069" s="154">
        <v>9124.32</v>
      </c>
      <c r="N3069" s="125">
        <f>(Combined[[#This Row],[Westlake List Price 06-01-26]]-Combined[[#This Row],[Westlake List Price 05-01-26]])/Combined[[#This Row],[Westlake List Price 05-01-26]]</f>
        <v>9.9999517772494648E-2</v>
      </c>
    </row>
    <row r="3070" spans="1:14" x14ac:dyDescent="0.3">
      <c r="A3070" s="118">
        <v>5130</v>
      </c>
      <c r="B3070" s="118" t="s">
        <v>14565</v>
      </c>
      <c r="C3070" s="118" t="s">
        <v>8544</v>
      </c>
      <c r="D3070" s="99" t="s">
        <v>13374</v>
      </c>
      <c r="E3070" s="99" t="s">
        <v>13650</v>
      </c>
      <c r="F3070" s="97" t="s">
        <v>12345</v>
      </c>
      <c r="G3070" s="97" t="s">
        <v>8544</v>
      </c>
      <c r="H3070" s="97"/>
      <c r="I3070" s="96" t="s">
        <v>13470</v>
      </c>
      <c r="J3070" s="95" t="s">
        <v>5807</v>
      </c>
      <c r="K3070" s="95" t="s">
        <v>12002</v>
      </c>
      <c r="L3070" s="164">
        <v>8872.7999999999993</v>
      </c>
      <c r="M3070" s="154">
        <v>9760.08</v>
      </c>
      <c r="N3070" s="125">
        <f>(Combined[[#This Row],[Westlake List Price 06-01-26]]-Combined[[#This Row],[Westlake List Price 05-01-26]])/Combined[[#This Row],[Westlake List Price 05-01-26]]</f>
        <v>0.10000000000000009</v>
      </c>
    </row>
    <row r="3071" spans="1:14" x14ac:dyDescent="0.3">
      <c r="A3071" s="118">
        <v>5132</v>
      </c>
      <c r="B3071" s="118" t="s">
        <v>16489</v>
      </c>
      <c r="C3071" s="118" t="s">
        <v>7041</v>
      </c>
      <c r="D3071" s="99" t="s">
        <v>13374</v>
      </c>
      <c r="E3071" s="99" t="s">
        <v>13653</v>
      </c>
      <c r="F3071" s="99" t="s">
        <v>12000</v>
      </c>
      <c r="G3071" s="97" t="s">
        <v>7041</v>
      </c>
      <c r="H3071" s="97"/>
      <c r="I3071" s="96" t="s">
        <v>13464</v>
      </c>
      <c r="J3071" s="95" t="s">
        <v>1526</v>
      </c>
      <c r="K3071" s="95" t="s">
        <v>12002</v>
      </c>
      <c r="L3071" s="164">
        <v>107.52</v>
      </c>
      <c r="M3071" s="154">
        <v>118.27</v>
      </c>
      <c r="N3071" s="125">
        <f>(Combined[[#This Row],[Westlake List Price 06-01-26]]-Combined[[#This Row],[Westlake List Price 05-01-26]])/Combined[[#This Row],[Westlake List Price 05-01-26]]</f>
        <v>9.9981398809523808E-2</v>
      </c>
    </row>
    <row r="3072" spans="1:14" x14ac:dyDescent="0.3">
      <c r="A3072" s="118">
        <v>5133</v>
      </c>
      <c r="B3072" s="118" t="s">
        <v>16490</v>
      </c>
      <c r="C3072" s="118" t="s">
        <v>7042</v>
      </c>
      <c r="D3072" s="99" t="s">
        <v>13374</v>
      </c>
      <c r="E3072" s="99" t="s">
        <v>13654</v>
      </c>
      <c r="F3072" s="99" t="s">
        <v>12003</v>
      </c>
      <c r="G3072" s="97" t="s">
        <v>7042</v>
      </c>
      <c r="H3072" s="97"/>
      <c r="I3072" s="96" t="s">
        <v>13464</v>
      </c>
      <c r="J3072" s="95" t="s">
        <v>1527</v>
      </c>
      <c r="K3072" s="95" t="s">
        <v>12002</v>
      </c>
      <c r="L3072" s="164">
        <v>152.27000000000001</v>
      </c>
      <c r="M3072" s="154">
        <v>167.5</v>
      </c>
      <c r="N3072" s="125">
        <f>(Combined[[#This Row],[Westlake List Price 06-01-26]]-Combined[[#This Row],[Westlake List Price 05-01-26]])/Combined[[#This Row],[Westlake List Price 05-01-26]]</f>
        <v>0.10001970184540611</v>
      </c>
    </row>
    <row r="3073" spans="1:14" x14ac:dyDescent="0.3">
      <c r="A3073" s="118">
        <v>5134</v>
      </c>
      <c r="B3073" s="118" t="s">
        <v>16491</v>
      </c>
      <c r="C3073" s="118" t="s">
        <v>12666</v>
      </c>
      <c r="D3073" s="99" t="s">
        <v>13374</v>
      </c>
      <c r="E3073" s="99" t="s">
        <v>13654</v>
      </c>
      <c r="F3073" s="96" t="s">
        <v>12005</v>
      </c>
      <c r="G3073" s="97" t="s">
        <v>12666</v>
      </c>
      <c r="H3073" s="97"/>
      <c r="I3073" s="96" t="s">
        <v>13464</v>
      </c>
      <c r="J3073" s="95" t="s">
        <v>13217</v>
      </c>
      <c r="K3073" s="95" t="s">
        <v>12002</v>
      </c>
      <c r="L3073" s="164">
        <v>196.95</v>
      </c>
      <c r="M3073" s="154">
        <v>216.65</v>
      </c>
      <c r="N3073" s="125">
        <f>(Combined[[#This Row],[Westlake List Price 06-01-26]]-Combined[[#This Row],[Westlake List Price 05-01-26]])/Combined[[#This Row],[Westlake List Price 05-01-26]]</f>
        <v>0.10002538715410011</v>
      </c>
    </row>
    <row r="3074" spans="1:14" x14ac:dyDescent="0.3">
      <c r="A3074" s="118">
        <v>5135</v>
      </c>
      <c r="B3074" s="118" t="s">
        <v>16492</v>
      </c>
      <c r="C3074" s="118" t="s">
        <v>7043</v>
      </c>
      <c r="D3074" s="99" t="s">
        <v>13374</v>
      </c>
      <c r="E3074" s="99" t="s">
        <v>13655</v>
      </c>
      <c r="F3074" s="99" t="s">
        <v>12011</v>
      </c>
      <c r="G3074" s="97" t="s">
        <v>7043</v>
      </c>
      <c r="H3074" s="97"/>
      <c r="I3074" s="96" t="s">
        <v>13464</v>
      </c>
      <c r="J3074" s="95" t="s">
        <v>1528</v>
      </c>
      <c r="K3074" s="95" t="s">
        <v>12002</v>
      </c>
      <c r="L3074" s="164">
        <v>430.96</v>
      </c>
      <c r="M3074" s="154">
        <v>474.06</v>
      </c>
      <c r="N3074" s="125">
        <f>(Combined[[#This Row],[Westlake List Price 06-01-26]]-Combined[[#This Row],[Westlake List Price 05-01-26]])/Combined[[#This Row],[Westlake List Price 05-01-26]]</f>
        <v>0.1000092816038612</v>
      </c>
    </row>
    <row r="3075" spans="1:14" x14ac:dyDescent="0.3">
      <c r="A3075" s="118">
        <v>5137</v>
      </c>
      <c r="B3075" s="118" t="s">
        <v>16493</v>
      </c>
      <c r="C3075" s="118" t="s">
        <v>11679</v>
      </c>
      <c r="D3075" s="99" t="s">
        <v>13374</v>
      </c>
      <c r="E3075" s="99" t="s">
        <v>13653</v>
      </c>
      <c r="F3075" s="96" t="s">
        <v>12000</v>
      </c>
      <c r="G3075" s="97" t="s">
        <v>11679</v>
      </c>
      <c r="H3075" s="97"/>
      <c r="I3075" s="96" t="s">
        <v>13465</v>
      </c>
      <c r="J3075" s="95" t="s">
        <v>1529</v>
      </c>
      <c r="K3075" s="95" t="s">
        <v>12002</v>
      </c>
      <c r="L3075" s="164">
        <v>198.12</v>
      </c>
      <c r="M3075" s="154">
        <v>217.93</v>
      </c>
      <c r="N3075" s="125">
        <f>(Combined[[#This Row],[Westlake List Price 06-01-26]]-Combined[[#This Row],[Westlake List Price 05-01-26]])/Combined[[#This Row],[Westlake List Price 05-01-26]]</f>
        <v>9.9989905108015351E-2</v>
      </c>
    </row>
    <row r="3076" spans="1:14" x14ac:dyDescent="0.3">
      <c r="A3076" s="118">
        <v>5138</v>
      </c>
      <c r="B3076" s="118" t="s">
        <v>16494</v>
      </c>
      <c r="C3076" s="118" t="s">
        <v>11680</v>
      </c>
      <c r="D3076" s="99" t="s">
        <v>13374</v>
      </c>
      <c r="E3076" s="99" t="s">
        <v>13654</v>
      </c>
      <c r="F3076" s="96" t="s">
        <v>12003</v>
      </c>
      <c r="G3076" s="97" t="s">
        <v>11680</v>
      </c>
      <c r="H3076" s="97"/>
      <c r="I3076" s="96" t="s">
        <v>13465</v>
      </c>
      <c r="J3076" s="95" t="s">
        <v>1530</v>
      </c>
      <c r="K3076" s="95" t="s">
        <v>12002</v>
      </c>
      <c r="L3076" s="164">
        <v>265.77999999999997</v>
      </c>
      <c r="M3076" s="154">
        <v>292.36</v>
      </c>
      <c r="N3076" s="125">
        <f>(Combined[[#This Row],[Westlake List Price 06-01-26]]-Combined[[#This Row],[Westlake List Price 05-01-26]])/Combined[[#This Row],[Westlake List Price 05-01-26]]</f>
        <v>0.10000752502069397</v>
      </c>
    </row>
    <row r="3077" spans="1:14" x14ac:dyDescent="0.3">
      <c r="A3077" s="118">
        <v>5139</v>
      </c>
      <c r="B3077" s="118" t="s">
        <v>16495</v>
      </c>
      <c r="C3077" s="118" t="s">
        <v>11681</v>
      </c>
      <c r="D3077" s="99" t="s">
        <v>13374</v>
      </c>
      <c r="E3077" s="99" t="s">
        <v>13654</v>
      </c>
      <c r="F3077" s="96" t="s">
        <v>12005</v>
      </c>
      <c r="G3077" s="97" t="s">
        <v>11681</v>
      </c>
      <c r="H3077" s="97"/>
      <c r="I3077" s="96" t="s">
        <v>13465</v>
      </c>
      <c r="J3077" s="95" t="s">
        <v>1531</v>
      </c>
      <c r="K3077" s="95" t="s">
        <v>12002</v>
      </c>
      <c r="L3077" s="164">
        <v>290.86</v>
      </c>
      <c r="M3077" s="154">
        <v>319.95</v>
      </c>
      <c r="N3077" s="125">
        <f>(Combined[[#This Row],[Westlake List Price 06-01-26]]-Combined[[#This Row],[Westlake List Price 05-01-26]])/Combined[[#This Row],[Westlake List Price 05-01-26]]</f>
        <v>0.10001375232070403</v>
      </c>
    </row>
    <row r="3078" spans="1:14" x14ac:dyDescent="0.3">
      <c r="A3078" s="118">
        <v>5140</v>
      </c>
      <c r="B3078" s="118" t="s">
        <v>11682</v>
      </c>
      <c r="C3078" s="118" t="s">
        <v>11682</v>
      </c>
      <c r="D3078" s="99" t="s">
        <v>13374</v>
      </c>
      <c r="E3078" s="99" t="s">
        <v>13655</v>
      </c>
      <c r="F3078" s="97" t="s">
        <v>12070</v>
      </c>
      <c r="G3078" s="97" t="s">
        <v>11682</v>
      </c>
      <c r="H3078" s="97"/>
      <c r="I3078" s="96" t="s">
        <v>13465</v>
      </c>
      <c r="J3078" s="95" t="s">
        <v>5807</v>
      </c>
      <c r="K3078" s="95" t="s">
        <v>12002</v>
      </c>
      <c r="L3078" s="164">
        <v>694.32</v>
      </c>
      <c r="M3078" s="154">
        <v>763.75</v>
      </c>
      <c r="N3078" s="125">
        <f>(Combined[[#This Row],[Westlake List Price 06-01-26]]-Combined[[#This Row],[Westlake List Price 05-01-26]])/Combined[[#This Row],[Westlake List Price 05-01-26]]</f>
        <v>9.9997119483811417E-2</v>
      </c>
    </row>
    <row r="3079" spans="1:14" x14ac:dyDescent="0.3">
      <c r="A3079" s="118">
        <v>5141</v>
      </c>
      <c r="B3079" s="118" t="s">
        <v>11683</v>
      </c>
      <c r="C3079" s="118" t="s">
        <v>11683</v>
      </c>
      <c r="D3079" s="99" t="s">
        <v>13374</v>
      </c>
      <c r="E3079" s="99" t="s">
        <v>13656</v>
      </c>
      <c r="F3079" s="96" t="s">
        <v>12282</v>
      </c>
      <c r="G3079" s="97" t="s">
        <v>11683</v>
      </c>
      <c r="H3079" s="97"/>
      <c r="I3079" s="96" t="s">
        <v>13465</v>
      </c>
      <c r="J3079" s="95" t="s">
        <v>5807</v>
      </c>
      <c r="K3079" s="95" t="s">
        <v>12002</v>
      </c>
      <c r="L3079" s="164">
        <v>960.91</v>
      </c>
      <c r="M3079" s="154">
        <v>1057</v>
      </c>
      <c r="N3079" s="125">
        <f>(Combined[[#This Row],[Westlake List Price 06-01-26]]-Combined[[#This Row],[Westlake List Price 05-01-26]])/Combined[[#This Row],[Westlake List Price 05-01-26]]</f>
        <v>9.9998959319811467E-2</v>
      </c>
    </row>
    <row r="3080" spans="1:14" x14ac:dyDescent="0.3">
      <c r="A3080" s="118">
        <v>5142</v>
      </c>
      <c r="B3080" s="118" t="s">
        <v>11684</v>
      </c>
      <c r="C3080" s="118" t="s">
        <v>11684</v>
      </c>
      <c r="D3080" s="99" t="s">
        <v>13374</v>
      </c>
      <c r="E3080" s="99" t="s">
        <v>13657</v>
      </c>
      <c r="F3080" s="96" t="s">
        <v>12339</v>
      </c>
      <c r="G3080" s="97" t="s">
        <v>11684</v>
      </c>
      <c r="H3080" s="97"/>
      <c r="I3080" s="96" t="s">
        <v>13465</v>
      </c>
      <c r="J3080" s="95" t="s">
        <v>5807</v>
      </c>
      <c r="K3080" s="95" t="s">
        <v>12002</v>
      </c>
      <c r="L3080" s="164">
        <v>1414.61</v>
      </c>
      <c r="M3080" s="154">
        <v>1556.07</v>
      </c>
      <c r="N3080" s="125">
        <f>(Combined[[#This Row],[Westlake List Price 06-01-26]]-Combined[[#This Row],[Westlake List Price 05-01-26]])/Combined[[#This Row],[Westlake List Price 05-01-26]]</f>
        <v>9.9999293091382113E-2</v>
      </c>
    </row>
    <row r="3081" spans="1:14" x14ac:dyDescent="0.3">
      <c r="A3081" s="118">
        <v>5144</v>
      </c>
      <c r="B3081" s="118" t="s">
        <v>16496</v>
      </c>
      <c r="C3081" s="118" t="s">
        <v>11261</v>
      </c>
      <c r="D3081" s="99" t="s">
        <v>13374</v>
      </c>
      <c r="E3081" s="99" t="s">
        <v>13653</v>
      </c>
      <c r="F3081" s="96" t="s">
        <v>12000</v>
      </c>
      <c r="G3081" s="97" t="s">
        <v>11261</v>
      </c>
      <c r="H3081" s="97"/>
      <c r="I3081" s="96" t="s">
        <v>13474</v>
      </c>
      <c r="J3081" s="95" t="s">
        <v>1539</v>
      </c>
      <c r="K3081" s="95" t="s">
        <v>12002</v>
      </c>
      <c r="L3081" s="164">
        <v>176.53</v>
      </c>
      <c r="M3081" s="154">
        <v>194.18</v>
      </c>
      <c r="N3081" s="125">
        <f>(Combined[[#This Row],[Westlake List Price 06-01-26]]-Combined[[#This Row],[Westlake List Price 05-01-26]])/Combined[[#This Row],[Westlake List Price 05-01-26]]</f>
        <v>9.9983005721407156E-2</v>
      </c>
    </row>
    <row r="3082" spans="1:14" x14ac:dyDescent="0.3">
      <c r="A3082" s="118">
        <v>5145</v>
      </c>
      <c r="B3082" s="118" t="s">
        <v>16497</v>
      </c>
      <c r="C3082" s="118" t="s">
        <v>11262</v>
      </c>
      <c r="D3082" s="99" t="s">
        <v>13374</v>
      </c>
      <c r="E3082" s="99" t="s">
        <v>13654</v>
      </c>
      <c r="F3082" s="96" t="s">
        <v>12003</v>
      </c>
      <c r="G3082" s="97" t="s">
        <v>11262</v>
      </c>
      <c r="H3082" s="97"/>
      <c r="I3082" s="96" t="s">
        <v>13474</v>
      </c>
      <c r="J3082" s="95" t="s">
        <v>1345</v>
      </c>
      <c r="K3082" s="95" t="s">
        <v>12002</v>
      </c>
      <c r="L3082" s="164">
        <v>226.31</v>
      </c>
      <c r="M3082" s="154">
        <v>248.94</v>
      </c>
      <c r="N3082" s="125">
        <f>(Combined[[#This Row],[Westlake List Price 06-01-26]]-Combined[[#This Row],[Westlake List Price 05-01-26]])/Combined[[#This Row],[Westlake List Price 05-01-26]]</f>
        <v>9.9995581282311854E-2</v>
      </c>
    </row>
    <row r="3083" spans="1:14" x14ac:dyDescent="0.3">
      <c r="A3083" s="118">
        <v>5146</v>
      </c>
      <c r="B3083" s="118" t="s">
        <v>16498</v>
      </c>
      <c r="C3083" s="118" t="s">
        <v>11530</v>
      </c>
      <c r="D3083" s="99" t="s">
        <v>13374</v>
      </c>
      <c r="E3083" s="99" t="s">
        <v>13654</v>
      </c>
      <c r="F3083" s="96" t="s">
        <v>12005</v>
      </c>
      <c r="G3083" s="97" t="s">
        <v>11530</v>
      </c>
      <c r="H3083" s="97"/>
      <c r="I3083" s="96" t="s">
        <v>13474</v>
      </c>
      <c r="J3083" s="95" t="s">
        <v>1344</v>
      </c>
      <c r="K3083" s="95" t="s">
        <v>12002</v>
      </c>
      <c r="L3083" s="164">
        <v>269.13</v>
      </c>
      <c r="M3083" s="154">
        <v>296.04000000000002</v>
      </c>
      <c r="N3083" s="125">
        <f>(Combined[[#This Row],[Westlake List Price 06-01-26]]-Combined[[#This Row],[Westlake List Price 05-01-26]])/Combined[[#This Row],[Westlake List Price 05-01-26]]</f>
        <v>9.9988852970683412E-2</v>
      </c>
    </row>
    <row r="3084" spans="1:14" x14ac:dyDescent="0.3">
      <c r="A3084" s="118">
        <v>5147</v>
      </c>
      <c r="B3084" s="118" t="s">
        <v>16499</v>
      </c>
      <c r="C3084" s="118" t="s">
        <v>11531</v>
      </c>
      <c r="D3084" s="99" t="s">
        <v>13374</v>
      </c>
      <c r="E3084" s="99" t="s">
        <v>13655</v>
      </c>
      <c r="F3084" s="96" t="s">
        <v>12070</v>
      </c>
      <c r="G3084" s="97" t="s">
        <v>11531</v>
      </c>
      <c r="H3084" s="97"/>
      <c r="I3084" s="96" t="s">
        <v>13474</v>
      </c>
      <c r="J3084" s="95" t="s">
        <v>5807</v>
      </c>
      <c r="K3084" s="95" t="s">
        <v>12002</v>
      </c>
      <c r="L3084" s="164">
        <v>647.74</v>
      </c>
      <c r="M3084" s="154">
        <v>712.51</v>
      </c>
      <c r="N3084" s="125">
        <f>(Combined[[#This Row],[Westlake List Price 06-01-26]]-Combined[[#This Row],[Westlake List Price 05-01-26]])/Combined[[#This Row],[Westlake List Price 05-01-26]]</f>
        <v>9.9993824682743052E-2</v>
      </c>
    </row>
    <row r="3085" spans="1:14" x14ac:dyDescent="0.3">
      <c r="A3085" s="118">
        <v>5148</v>
      </c>
      <c r="B3085" s="118" t="s">
        <v>14565</v>
      </c>
      <c r="C3085" s="118" t="s">
        <v>11532</v>
      </c>
      <c r="D3085" s="99" t="s">
        <v>13374</v>
      </c>
      <c r="E3085" s="99" t="s">
        <v>13656</v>
      </c>
      <c r="F3085" s="96" t="s">
        <v>12282</v>
      </c>
      <c r="G3085" s="97" t="s">
        <v>11532</v>
      </c>
      <c r="H3085" s="97"/>
      <c r="I3085" s="96" t="s">
        <v>13474</v>
      </c>
      <c r="J3085" s="95" t="s">
        <v>5807</v>
      </c>
      <c r="K3085" s="95" t="s">
        <v>12002</v>
      </c>
      <c r="L3085" s="164">
        <v>1102.6500000000001</v>
      </c>
      <c r="M3085" s="154">
        <v>1212.92</v>
      </c>
      <c r="N3085" s="125">
        <f>(Combined[[#This Row],[Westlake List Price 06-01-26]]-Combined[[#This Row],[Westlake List Price 05-01-26]])/Combined[[#This Row],[Westlake List Price 05-01-26]]</f>
        <v>0.10000453453044934</v>
      </c>
    </row>
    <row r="3086" spans="1:14" x14ac:dyDescent="0.3">
      <c r="A3086" s="118">
        <v>5149</v>
      </c>
      <c r="B3086" s="118" t="s">
        <v>14565</v>
      </c>
      <c r="C3086" s="118" t="s">
        <v>11533</v>
      </c>
      <c r="D3086" s="99" t="s">
        <v>13374</v>
      </c>
      <c r="E3086" s="99" t="s">
        <v>13657</v>
      </c>
      <c r="F3086" s="96" t="s">
        <v>12339</v>
      </c>
      <c r="G3086" s="97" t="s">
        <v>11533</v>
      </c>
      <c r="H3086" s="97"/>
      <c r="I3086" s="96" t="s">
        <v>13474</v>
      </c>
      <c r="J3086" s="95" t="s">
        <v>5807</v>
      </c>
      <c r="K3086" s="95" t="s">
        <v>12002</v>
      </c>
      <c r="L3086" s="164">
        <v>1613.56</v>
      </c>
      <c r="M3086" s="154">
        <v>1774.92</v>
      </c>
      <c r="N3086" s="125">
        <f>(Combined[[#This Row],[Westlake List Price 06-01-26]]-Combined[[#This Row],[Westlake List Price 05-01-26]])/Combined[[#This Row],[Westlake List Price 05-01-26]]</f>
        <v>0.10000247899055513</v>
      </c>
    </row>
    <row r="3087" spans="1:14" x14ac:dyDescent="0.3">
      <c r="A3087" s="118">
        <v>5151</v>
      </c>
      <c r="B3087" s="118" t="s">
        <v>11329</v>
      </c>
      <c r="C3087" s="118" t="s">
        <v>11329</v>
      </c>
      <c r="D3087" s="99" t="s">
        <v>13374</v>
      </c>
      <c r="E3087" s="99" t="s">
        <v>13653</v>
      </c>
      <c r="F3087" s="96" t="s">
        <v>11754</v>
      </c>
      <c r="G3087" s="97" t="s">
        <v>11329</v>
      </c>
      <c r="H3087" s="97"/>
      <c r="I3087" s="96" t="s">
        <v>13473</v>
      </c>
      <c r="J3087" s="95" t="s">
        <v>5807</v>
      </c>
      <c r="K3087" s="95" t="s">
        <v>12002</v>
      </c>
      <c r="L3087" s="164">
        <v>133.35</v>
      </c>
      <c r="M3087" s="154">
        <v>146.69</v>
      </c>
      <c r="N3087" s="125">
        <f>(Combined[[#This Row],[Westlake List Price 06-01-26]]-Combined[[#This Row],[Westlake List Price 05-01-26]])/Combined[[#This Row],[Westlake List Price 05-01-26]]</f>
        <v>0.10003749531308589</v>
      </c>
    </row>
    <row r="3088" spans="1:14" x14ac:dyDescent="0.3">
      <c r="A3088" s="118">
        <v>5152</v>
      </c>
      <c r="B3088" s="118" t="s">
        <v>11330</v>
      </c>
      <c r="C3088" s="118" t="s">
        <v>11330</v>
      </c>
      <c r="D3088" s="99" t="s">
        <v>13374</v>
      </c>
      <c r="E3088" s="99" t="s">
        <v>13654</v>
      </c>
      <c r="F3088" s="96" t="s">
        <v>11756</v>
      </c>
      <c r="G3088" s="97" t="s">
        <v>11330</v>
      </c>
      <c r="H3088" s="97"/>
      <c r="I3088" s="96" t="s">
        <v>13473</v>
      </c>
      <c r="J3088" s="95" t="s">
        <v>13106</v>
      </c>
      <c r="K3088" s="95" t="s">
        <v>12002</v>
      </c>
      <c r="L3088" s="164">
        <v>204.3</v>
      </c>
      <c r="M3088" s="154">
        <v>224.73</v>
      </c>
      <c r="N3088" s="125">
        <f>(Combined[[#This Row],[Westlake List Price 06-01-26]]-Combined[[#This Row],[Westlake List Price 05-01-26]])/Combined[[#This Row],[Westlake List Price 05-01-26]]</f>
        <v>9.9999999999999895E-2</v>
      </c>
    </row>
    <row r="3089" spans="1:14" x14ac:dyDescent="0.3">
      <c r="A3089" s="118">
        <v>5153</v>
      </c>
      <c r="B3089" s="118" t="s">
        <v>11331</v>
      </c>
      <c r="C3089" s="118" t="s">
        <v>11331</v>
      </c>
      <c r="D3089" s="99" t="s">
        <v>13374</v>
      </c>
      <c r="E3089" s="99" t="s">
        <v>13654</v>
      </c>
      <c r="F3089" s="96" t="s">
        <v>11758</v>
      </c>
      <c r="G3089" s="97" t="s">
        <v>11331</v>
      </c>
      <c r="H3089" s="97"/>
      <c r="I3089" s="96" t="s">
        <v>13473</v>
      </c>
      <c r="J3089" s="95" t="s">
        <v>5807</v>
      </c>
      <c r="K3089" s="95" t="s">
        <v>12002</v>
      </c>
      <c r="L3089" s="164">
        <v>215.05</v>
      </c>
      <c r="M3089" s="154">
        <v>236.56</v>
      </c>
      <c r="N3089" s="125">
        <f>(Combined[[#This Row],[Westlake List Price 06-01-26]]-Combined[[#This Row],[Westlake List Price 05-01-26]])/Combined[[#This Row],[Westlake List Price 05-01-26]]</f>
        <v>0.10002325040688208</v>
      </c>
    </row>
    <row r="3090" spans="1:14" x14ac:dyDescent="0.3">
      <c r="A3090" s="118">
        <v>5154</v>
      </c>
      <c r="B3090" s="118" t="s">
        <v>11332</v>
      </c>
      <c r="C3090" s="118" t="s">
        <v>11332</v>
      </c>
      <c r="D3090" s="99" t="s">
        <v>13374</v>
      </c>
      <c r="E3090" s="99" t="s">
        <v>13655</v>
      </c>
      <c r="F3090" s="96" t="s">
        <v>12070</v>
      </c>
      <c r="G3090" s="97" t="s">
        <v>11332</v>
      </c>
      <c r="H3090" s="97"/>
      <c r="I3090" s="96" t="s">
        <v>13473</v>
      </c>
      <c r="J3090" s="95" t="s">
        <v>13107</v>
      </c>
      <c r="K3090" s="95" t="s">
        <v>12002</v>
      </c>
      <c r="L3090" s="164">
        <v>506.02</v>
      </c>
      <c r="M3090" s="154">
        <v>556.62</v>
      </c>
      <c r="N3090" s="125">
        <f>(Combined[[#This Row],[Westlake List Price 06-01-26]]-Combined[[#This Row],[Westlake List Price 05-01-26]])/Combined[[#This Row],[Westlake List Price 05-01-26]]</f>
        <v>9.9996047587051939E-2</v>
      </c>
    </row>
    <row r="3091" spans="1:14" x14ac:dyDescent="0.3">
      <c r="A3091" s="118">
        <v>5155</v>
      </c>
      <c r="B3091" s="118" t="s">
        <v>14565</v>
      </c>
      <c r="C3091" s="118" t="s">
        <v>11333</v>
      </c>
      <c r="D3091" s="99" t="s">
        <v>13374</v>
      </c>
      <c r="E3091" s="99" t="s">
        <v>13656</v>
      </c>
      <c r="F3091" s="96" t="s">
        <v>12282</v>
      </c>
      <c r="G3091" s="97" t="s">
        <v>11333</v>
      </c>
      <c r="H3091" s="97"/>
      <c r="I3091" s="96" t="s">
        <v>13473</v>
      </c>
      <c r="J3091" s="95" t="s">
        <v>5807</v>
      </c>
      <c r="K3091" s="95" t="s">
        <v>12002</v>
      </c>
      <c r="L3091" s="164">
        <v>864.73</v>
      </c>
      <c r="M3091" s="154">
        <v>951.2</v>
      </c>
      <c r="N3091" s="125">
        <f>(Combined[[#This Row],[Westlake List Price 06-01-26]]-Combined[[#This Row],[Westlake List Price 05-01-26]])/Combined[[#This Row],[Westlake List Price 05-01-26]]</f>
        <v>9.9996530709007464E-2</v>
      </c>
    </row>
    <row r="3092" spans="1:14" x14ac:dyDescent="0.3">
      <c r="A3092" s="118">
        <v>5156</v>
      </c>
      <c r="B3092" s="118" t="s">
        <v>11334</v>
      </c>
      <c r="C3092" s="118" t="s">
        <v>11334</v>
      </c>
      <c r="D3092" s="99" t="s">
        <v>13374</v>
      </c>
      <c r="E3092" s="96" t="s">
        <v>13657</v>
      </c>
      <c r="F3092" s="96" t="s">
        <v>12339</v>
      </c>
      <c r="G3092" s="97" t="s">
        <v>11334</v>
      </c>
      <c r="H3092" s="97"/>
      <c r="I3092" s="96" t="s">
        <v>13473</v>
      </c>
      <c r="J3092" s="95" t="s">
        <v>13108</v>
      </c>
      <c r="K3092" s="95" t="s">
        <v>12002</v>
      </c>
      <c r="L3092" s="164">
        <v>1273</v>
      </c>
      <c r="M3092" s="154">
        <v>1400.3</v>
      </c>
      <c r="N3092" s="125">
        <f>(Combined[[#This Row],[Westlake List Price 06-01-26]]-Combined[[#This Row],[Westlake List Price 05-01-26]])/Combined[[#This Row],[Westlake List Price 05-01-26]]</f>
        <v>9.9999999999999964E-2</v>
      </c>
    </row>
    <row r="3093" spans="1:14" x14ac:dyDescent="0.3">
      <c r="A3093" s="118">
        <v>5158</v>
      </c>
      <c r="B3093" s="118" t="s">
        <v>16500</v>
      </c>
      <c r="C3093" s="118" t="s">
        <v>7051</v>
      </c>
      <c r="D3093" s="99" t="s">
        <v>13374</v>
      </c>
      <c r="E3093" s="99" t="s">
        <v>13653</v>
      </c>
      <c r="F3093" s="99" t="s">
        <v>12000</v>
      </c>
      <c r="G3093" s="97" t="s">
        <v>7051</v>
      </c>
      <c r="H3093" s="97"/>
      <c r="I3093" s="96" t="s">
        <v>13471</v>
      </c>
      <c r="J3093" s="95" t="s">
        <v>1537</v>
      </c>
      <c r="K3093" s="95" t="s">
        <v>12002</v>
      </c>
      <c r="L3093" s="164">
        <v>114.78</v>
      </c>
      <c r="M3093" s="154">
        <v>126.26</v>
      </c>
      <c r="N3093" s="125">
        <f>(Combined[[#This Row],[Westlake List Price 06-01-26]]-Combined[[#This Row],[Westlake List Price 05-01-26]])/Combined[[#This Row],[Westlake List Price 05-01-26]]</f>
        <v>0.10001742463843878</v>
      </c>
    </row>
    <row r="3094" spans="1:14" x14ac:dyDescent="0.3">
      <c r="A3094" s="118">
        <v>5159</v>
      </c>
      <c r="B3094" s="118" t="s">
        <v>16501</v>
      </c>
      <c r="C3094" s="118" t="s">
        <v>7052</v>
      </c>
      <c r="D3094" s="99" t="s">
        <v>13374</v>
      </c>
      <c r="E3094" s="99" t="s">
        <v>13654</v>
      </c>
      <c r="F3094" s="99" t="s">
        <v>12005</v>
      </c>
      <c r="G3094" s="97" t="s">
        <v>7052</v>
      </c>
      <c r="H3094" s="97"/>
      <c r="I3094" s="96" t="s">
        <v>13471</v>
      </c>
      <c r="J3094" s="95" t="s">
        <v>1538</v>
      </c>
      <c r="K3094" s="95" t="s">
        <v>12002</v>
      </c>
      <c r="L3094" s="164">
        <v>191.35</v>
      </c>
      <c r="M3094" s="154">
        <v>210.49</v>
      </c>
      <c r="N3094" s="125">
        <f>(Combined[[#This Row],[Westlake List Price 06-01-26]]-Combined[[#This Row],[Westlake List Price 05-01-26]])/Combined[[#This Row],[Westlake List Price 05-01-26]]</f>
        <v>0.10002613012803771</v>
      </c>
    </row>
    <row r="3095" spans="1:14" x14ac:dyDescent="0.3">
      <c r="A3095" s="118">
        <v>5160</v>
      </c>
      <c r="B3095" s="118" t="s">
        <v>14565</v>
      </c>
      <c r="C3095" s="118" t="s">
        <v>7053</v>
      </c>
      <c r="D3095" s="99" t="s">
        <v>13374</v>
      </c>
      <c r="E3095" s="99" t="s">
        <v>13655</v>
      </c>
      <c r="F3095" s="99" t="s">
        <v>12070</v>
      </c>
      <c r="G3095" s="97" t="s">
        <v>7053</v>
      </c>
      <c r="H3095" s="97"/>
      <c r="I3095" s="96" t="s">
        <v>13471</v>
      </c>
      <c r="J3095" s="95" t="s">
        <v>5807</v>
      </c>
      <c r="K3095" s="95" t="s">
        <v>12002</v>
      </c>
      <c r="L3095" s="164">
        <v>405.94</v>
      </c>
      <c r="M3095" s="154">
        <v>446.53</v>
      </c>
      <c r="N3095" s="125">
        <f>(Combined[[#This Row],[Westlake List Price 06-01-26]]-Combined[[#This Row],[Westlake List Price 05-01-26]])/Combined[[#This Row],[Westlake List Price 05-01-26]]</f>
        <v>9.9990146327043339E-2</v>
      </c>
    </row>
    <row r="3096" spans="1:14" x14ac:dyDescent="0.3">
      <c r="A3096" s="118">
        <v>5161</v>
      </c>
      <c r="B3096" s="118" t="s">
        <v>14565</v>
      </c>
      <c r="C3096" s="118" t="s">
        <v>7054</v>
      </c>
      <c r="D3096" s="99" t="s">
        <v>13374</v>
      </c>
      <c r="E3096" s="99" t="s">
        <v>13656</v>
      </c>
      <c r="F3096" s="99" t="s">
        <v>12282</v>
      </c>
      <c r="G3096" s="97" t="s">
        <v>7054</v>
      </c>
      <c r="H3096" s="97"/>
      <c r="I3096" s="96" t="s">
        <v>13471</v>
      </c>
      <c r="J3096" s="95" t="s">
        <v>5807</v>
      </c>
      <c r="K3096" s="95" t="s">
        <v>12002</v>
      </c>
      <c r="L3096" s="164">
        <v>481.81</v>
      </c>
      <c r="M3096" s="154">
        <v>529.99</v>
      </c>
      <c r="N3096" s="125">
        <f>(Combined[[#This Row],[Westlake List Price 06-01-26]]-Combined[[#This Row],[Westlake List Price 05-01-26]])/Combined[[#This Row],[Westlake List Price 05-01-26]]</f>
        <v>9.9997924493057444E-2</v>
      </c>
    </row>
    <row r="3097" spans="1:14" x14ac:dyDescent="0.3">
      <c r="A3097" s="118">
        <v>5162</v>
      </c>
      <c r="B3097" s="118" t="s">
        <v>14565</v>
      </c>
      <c r="C3097" s="118" t="s">
        <v>7055</v>
      </c>
      <c r="D3097" s="99" t="s">
        <v>13374</v>
      </c>
      <c r="E3097" s="99" t="s">
        <v>13657</v>
      </c>
      <c r="F3097" s="96" t="s">
        <v>12339</v>
      </c>
      <c r="G3097" s="97" t="s">
        <v>7055</v>
      </c>
      <c r="H3097" s="97"/>
      <c r="I3097" s="96" t="s">
        <v>13471</v>
      </c>
      <c r="J3097" s="95" t="s">
        <v>5807</v>
      </c>
      <c r="K3097" s="95" t="s">
        <v>12002</v>
      </c>
      <c r="L3097" s="164">
        <v>721.38</v>
      </c>
      <c r="M3097" s="154">
        <v>793.52</v>
      </c>
      <c r="N3097" s="125">
        <f>(Combined[[#This Row],[Westlake List Price 06-01-26]]-Combined[[#This Row],[Westlake List Price 05-01-26]])/Combined[[#This Row],[Westlake List Price 05-01-26]]</f>
        <v>0.10000277246388864</v>
      </c>
    </row>
    <row r="3098" spans="1:14" x14ac:dyDescent="0.3">
      <c r="A3098" s="118">
        <v>5163</v>
      </c>
      <c r="B3098" s="118" t="s">
        <v>14565</v>
      </c>
      <c r="C3098" s="118" t="s">
        <v>7056</v>
      </c>
      <c r="D3098" s="99" t="s">
        <v>13374</v>
      </c>
      <c r="E3098" s="99" t="s">
        <v>13661</v>
      </c>
      <c r="F3098" s="99" t="s">
        <v>9677</v>
      </c>
      <c r="G3098" s="97" t="s">
        <v>7056</v>
      </c>
      <c r="H3098" s="97"/>
      <c r="I3098" s="96" t="s">
        <v>13471</v>
      </c>
      <c r="J3098" s="95" t="s">
        <v>5807</v>
      </c>
      <c r="K3098" s="95" t="s">
        <v>12002</v>
      </c>
      <c r="L3098" s="164">
        <v>1089.33</v>
      </c>
      <c r="M3098" s="154">
        <v>1198.26</v>
      </c>
      <c r="N3098" s="125">
        <f>(Combined[[#This Row],[Westlake List Price 06-01-26]]-Combined[[#This Row],[Westlake List Price 05-01-26]])/Combined[[#This Row],[Westlake List Price 05-01-26]]</f>
        <v>9.9997246013604754E-2</v>
      </c>
    </row>
    <row r="3099" spans="1:14" x14ac:dyDescent="0.3">
      <c r="A3099" s="118">
        <v>5164</v>
      </c>
      <c r="B3099" s="118" t="s">
        <v>16502</v>
      </c>
      <c r="C3099" s="118" t="s">
        <v>7057</v>
      </c>
      <c r="D3099" s="99" t="s">
        <v>13374</v>
      </c>
      <c r="E3099" s="99" t="s">
        <v>13648</v>
      </c>
      <c r="F3099" s="99" t="s">
        <v>12343</v>
      </c>
      <c r="G3099" s="97" t="s">
        <v>7057</v>
      </c>
      <c r="H3099" s="97"/>
      <c r="I3099" s="96" t="s">
        <v>13471</v>
      </c>
      <c r="J3099" s="95" t="s">
        <v>5807</v>
      </c>
      <c r="K3099" s="95" t="s">
        <v>12002</v>
      </c>
      <c r="L3099" s="164">
        <v>2706.54</v>
      </c>
      <c r="M3099" s="154">
        <v>2977.19</v>
      </c>
      <c r="N3099" s="125">
        <f>(Combined[[#This Row],[Westlake List Price 06-01-26]]-Combined[[#This Row],[Westlake List Price 05-01-26]])/Combined[[#This Row],[Westlake List Price 05-01-26]]</f>
        <v>9.9998522098324827E-2</v>
      </c>
    </row>
    <row r="3100" spans="1:14" x14ac:dyDescent="0.3">
      <c r="A3100" s="118">
        <v>5165</v>
      </c>
      <c r="B3100" s="118" t="s">
        <v>14565</v>
      </c>
      <c r="C3100" s="118" t="s">
        <v>7058</v>
      </c>
      <c r="D3100" s="99" t="s">
        <v>13374</v>
      </c>
      <c r="E3100" s="99" t="s">
        <v>13662</v>
      </c>
      <c r="F3100" s="99" t="s">
        <v>9200</v>
      </c>
      <c r="G3100" s="97" t="s">
        <v>7058</v>
      </c>
      <c r="H3100" s="97"/>
      <c r="I3100" s="96" t="s">
        <v>13471</v>
      </c>
      <c r="J3100" s="95" t="s">
        <v>5807</v>
      </c>
      <c r="K3100" s="95" t="s">
        <v>12002</v>
      </c>
      <c r="L3100" s="164">
        <v>2867.91</v>
      </c>
      <c r="M3100" s="154">
        <v>3154.7</v>
      </c>
      <c r="N3100" s="125">
        <f>(Combined[[#This Row],[Westlake List Price 06-01-26]]-Combined[[#This Row],[Westlake List Price 05-01-26]])/Combined[[#This Row],[Westlake List Price 05-01-26]]</f>
        <v>9.9999651314023094E-2</v>
      </c>
    </row>
    <row r="3101" spans="1:14" x14ac:dyDescent="0.3">
      <c r="A3101" s="118">
        <v>5166</v>
      </c>
      <c r="B3101" s="118" t="s">
        <v>14565</v>
      </c>
      <c r="C3101" s="118" t="s">
        <v>7059</v>
      </c>
      <c r="D3101" s="99" t="s">
        <v>13374</v>
      </c>
      <c r="E3101" s="99" t="s">
        <v>13650</v>
      </c>
      <c r="F3101" s="99" t="s">
        <v>12345</v>
      </c>
      <c r="G3101" s="97" t="s">
        <v>7059</v>
      </c>
      <c r="H3101" s="97"/>
      <c r="I3101" s="96" t="s">
        <v>13471</v>
      </c>
      <c r="J3101" s="95" t="s">
        <v>5807</v>
      </c>
      <c r="K3101" s="95" t="s">
        <v>12002</v>
      </c>
      <c r="L3101" s="164">
        <v>5184.22</v>
      </c>
      <c r="M3101" s="154">
        <v>5702.64</v>
      </c>
      <c r="N3101" s="125">
        <f>(Combined[[#This Row],[Westlake List Price 06-01-26]]-Combined[[#This Row],[Westlake List Price 05-01-26]])/Combined[[#This Row],[Westlake List Price 05-01-26]]</f>
        <v>9.9999614213902965E-2</v>
      </c>
    </row>
    <row r="3102" spans="1:14" x14ac:dyDescent="0.3">
      <c r="A3102" s="118">
        <v>5167</v>
      </c>
      <c r="B3102" s="118" t="s">
        <v>14565</v>
      </c>
      <c r="C3102" s="118" t="s">
        <v>7060</v>
      </c>
      <c r="D3102" s="99" t="s">
        <v>13374</v>
      </c>
      <c r="E3102" s="99" t="s">
        <v>13663</v>
      </c>
      <c r="F3102" s="99" t="s">
        <v>9231</v>
      </c>
      <c r="G3102" s="97" t="s">
        <v>7060</v>
      </c>
      <c r="H3102" s="97"/>
      <c r="I3102" s="96" t="s">
        <v>13471</v>
      </c>
      <c r="J3102" s="95" t="s">
        <v>5807</v>
      </c>
      <c r="K3102" s="95" t="s">
        <v>12002</v>
      </c>
      <c r="L3102" s="164">
        <v>6040.89</v>
      </c>
      <c r="M3102" s="154">
        <v>6644.98</v>
      </c>
      <c r="N3102" s="125">
        <f>(Combined[[#This Row],[Westlake List Price 06-01-26]]-Combined[[#This Row],[Westlake List Price 05-01-26]])/Combined[[#This Row],[Westlake List Price 05-01-26]]</f>
        <v>0.10000016553852151</v>
      </c>
    </row>
    <row r="3103" spans="1:14" x14ac:dyDescent="0.3">
      <c r="A3103" s="118">
        <v>5169</v>
      </c>
      <c r="B3103" s="118" t="s">
        <v>16503</v>
      </c>
      <c r="C3103" s="118" t="s">
        <v>11253</v>
      </c>
      <c r="D3103" s="99" t="s">
        <v>13374</v>
      </c>
      <c r="E3103" s="99" t="s">
        <v>13653</v>
      </c>
      <c r="F3103" s="96" t="s">
        <v>12000</v>
      </c>
      <c r="G3103" s="97" t="s">
        <v>11253</v>
      </c>
      <c r="H3103" s="97"/>
      <c r="I3103" s="96" t="s">
        <v>13423</v>
      </c>
      <c r="J3103" s="95" t="s">
        <v>1658</v>
      </c>
      <c r="K3103" s="95" t="s">
        <v>12002</v>
      </c>
      <c r="L3103" s="164">
        <v>183.47</v>
      </c>
      <c r="M3103" s="154">
        <v>201.82</v>
      </c>
      <c r="N3103" s="125">
        <f>(Combined[[#This Row],[Westlake List Price 06-01-26]]-Combined[[#This Row],[Westlake List Price 05-01-26]])/Combined[[#This Row],[Westlake List Price 05-01-26]]</f>
        <v>0.10001635144710304</v>
      </c>
    </row>
    <row r="3104" spans="1:14" x14ac:dyDescent="0.3">
      <c r="A3104" s="118">
        <v>5170</v>
      </c>
      <c r="B3104" s="118" t="s">
        <v>16504</v>
      </c>
      <c r="C3104" s="118" t="s">
        <v>11254</v>
      </c>
      <c r="D3104" s="99" t="s">
        <v>13374</v>
      </c>
      <c r="E3104" s="99" t="s">
        <v>13654</v>
      </c>
      <c r="F3104" s="96" t="s">
        <v>12003</v>
      </c>
      <c r="G3104" s="97" t="s">
        <v>11254</v>
      </c>
      <c r="H3104" s="97"/>
      <c r="I3104" s="96" t="s">
        <v>13423</v>
      </c>
      <c r="J3104" s="95" t="s">
        <v>1659</v>
      </c>
      <c r="K3104" s="95" t="s">
        <v>12002</v>
      </c>
      <c r="L3104" s="164">
        <v>250.97</v>
      </c>
      <c r="M3104" s="154">
        <v>276.07</v>
      </c>
      <c r="N3104" s="125">
        <f>(Combined[[#This Row],[Westlake List Price 06-01-26]]-Combined[[#This Row],[Westlake List Price 05-01-26]])/Combined[[#This Row],[Westlake List Price 05-01-26]]</f>
        <v>0.10001195361995456</v>
      </c>
    </row>
    <row r="3105" spans="1:14" x14ac:dyDescent="0.3">
      <c r="A3105" s="118">
        <v>5171</v>
      </c>
      <c r="B3105" s="118" t="s">
        <v>16505</v>
      </c>
      <c r="C3105" s="118" t="s">
        <v>11255</v>
      </c>
      <c r="D3105" s="99" t="s">
        <v>13374</v>
      </c>
      <c r="E3105" s="99" t="s">
        <v>13654</v>
      </c>
      <c r="F3105" s="96" t="s">
        <v>12005</v>
      </c>
      <c r="G3105" s="97" t="s">
        <v>11255</v>
      </c>
      <c r="H3105" s="97"/>
      <c r="I3105" s="96" t="s">
        <v>13423</v>
      </c>
      <c r="J3105" s="95" t="s">
        <v>1660</v>
      </c>
      <c r="K3105" s="95" t="s">
        <v>12002</v>
      </c>
      <c r="L3105" s="164">
        <v>275.92</v>
      </c>
      <c r="M3105" s="154">
        <v>303.51</v>
      </c>
      <c r="N3105" s="125">
        <f>(Combined[[#This Row],[Westlake List Price 06-01-26]]-Combined[[#This Row],[Westlake List Price 05-01-26]])/Combined[[#This Row],[Westlake List Price 05-01-26]]</f>
        <v>9.9992751522180248E-2</v>
      </c>
    </row>
    <row r="3106" spans="1:14" x14ac:dyDescent="0.3">
      <c r="A3106" s="118">
        <v>5176</v>
      </c>
      <c r="B3106" s="118" t="s">
        <v>16506</v>
      </c>
      <c r="C3106" s="118" t="s">
        <v>11257</v>
      </c>
      <c r="D3106" s="99" t="s">
        <v>13374</v>
      </c>
      <c r="E3106" s="99" t="s">
        <v>13655</v>
      </c>
      <c r="F3106" s="96" t="s">
        <v>12070</v>
      </c>
      <c r="G3106" s="97" t="s">
        <v>11257</v>
      </c>
      <c r="H3106" s="97"/>
      <c r="I3106" s="96" t="s">
        <v>13607</v>
      </c>
      <c r="J3106" s="95" t="s">
        <v>5807</v>
      </c>
      <c r="K3106" s="95" t="s">
        <v>12002</v>
      </c>
      <c r="L3106" s="164">
        <v>676.92</v>
      </c>
      <c r="M3106" s="154">
        <v>744.61</v>
      </c>
      <c r="N3106" s="125">
        <f>(Combined[[#This Row],[Westlake List Price 06-01-26]]-Combined[[#This Row],[Westlake List Price 05-01-26]])/Combined[[#This Row],[Westlake List Price 05-01-26]]</f>
        <v>9.9997045441115734E-2</v>
      </c>
    </row>
    <row r="3107" spans="1:14" x14ac:dyDescent="0.3">
      <c r="A3107" s="118">
        <v>5177</v>
      </c>
      <c r="B3107" s="118" t="s">
        <v>11258</v>
      </c>
      <c r="C3107" s="118" t="s">
        <v>11258</v>
      </c>
      <c r="D3107" s="99" t="s">
        <v>13374</v>
      </c>
      <c r="E3107" s="99" t="s">
        <v>13656</v>
      </c>
      <c r="F3107" s="96" t="s">
        <v>12282</v>
      </c>
      <c r="G3107" s="97" t="s">
        <v>11258</v>
      </c>
      <c r="H3107" s="97"/>
      <c r="I3107" s="96" t="s">
        <v>13472</v>
      </c>
      <c r="J3107" s="95" t="s">
        <v>13103</v>
      </c>
      <c r="K3107" s="95" t="s">
        <v>12002</v>
      </c>
      <c r="L3107" s="164">
        <v>936.86</v>
      </c>
      <c r="M3107" s="154">
        <v>1030.55</v>
      </c>
      <c r="N3107" s="125">
        <f>(Combined[[#This Row],[Westlake List Price 06-01-26]]-Combined[[#This Row],[Westlake List Price 05-01-26]])/Combined[[#This Row],[Westlake List Price 05-01-26]]</f>
        <v>0.10000426958136749</v>
      </c>
    </row>
    <row r="3108" spans="1:14" x14ac:dyDescent="0.3">
      <c r="A3108" s="118">
        <v>5178</v>
      </c>
      <c r="B3108" s="118" t="s">
        <v>16507</v>
      </c>
      <c r="C3108" s="118" t="s">
        <v>11259</v>
      </c>
      <c r="D3108" s="99" t="s">
        <v>13374</v>
      </c>
      <c r="E3108" s="99" t="s">
        <v>13657</v>
      </c>
      <c r="F3108" s="96" t="s">
        <v>12339</v>
      </c>
      <c r="G3108" s="97" t="s">
        <v>11259</v>
      </c>
      <c r="H3108" s="97"/>
      <c r="I3108" s="96" t="s">
        <v>13472</v>
      </c>
      <c r="J3108" s="95" t="s">
        <v>5807</v>
      </c>
      <c r="K3108" s="95" t="s">
        <v>12002</v>
      </c>
      <c r="L3108" s="164">
        <v>1379.09</v>
      </c>
      <c r="M3108" s="154">
        <v>1517</v>
      </c>
      <c r="N3108" s="125">
        <f>(Combined[[#This Row],[Westlake List Price 06-01-26]]-Combined[[#This Row],[Westlake List Price 05-01-26]])/Combined[[#This Row],[Westlake List Price 05-01-26]]</f>
        <v>0.10000072511583732</v>
      </c>
    </row>
    <row r="3109" spans="1:14" x14ac:dyDescent="0.3">
      <c r="A3109" s="118">
        <v>5179.01</v>
      </c>
      <c r="B3109" s="118" t="s">
        <v>11570</v>
      </c>
      <c r="C3109" s="118" t="s">
        <v>11570</v>
      </c>
      <c r="D3109" s="99" t="s">
        <v>13374</v>
      </c>
      <c r="E3109" s="99" t="s">
        <v>13653</v>
      </c>
      <c r="F3109" s="96" t="s">
        <v>11754</v>
      </c>
      <c r="G3109" s="8" t="s">
        <v>11570</v>
      </c>
      <c r="H3109" s="8"/>
      <c r="I3109" s="96" t="s">
        <v>11569</v>
      </c>
      <c r="J3109" s="95" t="s">
        <v>5807</v>
      </c>
      <c r="K3109" s="95" t="s">
        <v>12002</v>
      </c>
      <c r="L3109" s="164">
        <v>183.49</v>
      </c>
      <c r="M3109" s="154">
        <v>201.84</v>
      </c>
      <c r="N3109" s="125">
        <f>(Combined[[#This Row],[Westlake List Price 06-01-26]]-Combined[[#This Row],[Westlake List Price 05-01-26]])/Combined[[#This Row],[Westlake List Price 05-01-26]]</f>
        <v>0.10000544988827725</v>
      </c>
    </row>
    <row r="3110" spans="1:14" x14ac:dyDescent="0.3">
      <c r="A3110" s="118">
        <v>5179.0200000000004</v>
      </c>
      <c r="B3110" s="118" t="s">
        <v>14565</v>
      </c>
      <c r="C3110" s="118" t="s">
        <v>11571</v>
      </c>
      <c r="D3110" s="99" t="s">
        <v>13374</v>
      </c>
      <c r="E3110" s="99" t="s">
        <v>13654</v>
      </c>
      <c r="F3110" s="96" t="s">
        <v>11758</v>
      </c>
      <c r="G3110" s="8" t="s">
        <v>11571</v>
      </c>
      <c r="H3110" s="8"/>
      <c r="I3110" s="96" t="s">
        <v>11569</v>
      </c>
      <c r="J3110" s="95" t="s">
        <v>5807</v>
      </c>
      <c r="K3110" s="95" t="s">
        <v>12002</v>
      </c>
      <c r="L3110" s="164">
        <v>250.97</v>
      </c>
      <c r="M3110" s="154">
        <v>276.07</v>
      </c>
      <c r="N3110" s="125">
        <f>(Combined[[#This Row],[Westlake List Price 06-01-26]]-Combined[[#This Row],[Westlake List Price 05-01-26]])/Combined[[#This Row],[Westlake List Price 05-01-26]]</f>
        <v>0.10001195361995456</v>
      </c>
    </row>
    <row r="3111" spans="1:14" x14ac:dyDescent="0.3">
      <c r="A3111" s="118">
        <v>5179.03</v>
      </c>
      <c r="B3111" s="118" t="s">
        <v>11324</v>
      </c>
      <c r="C3111" s="118" t="s">
        <v>11324</v>
      </c>
      <c r="D3111" s="99" t="s">
        <v>13374</v>
      </c>
      <c r="E3111" s="99" t="s">
        <v>13654</v>
      </c>
      <c r="F3111" s="99" t="s">
        <v>12070</v>
      </c>
      <c r="G3111" s="8" t="s">
        <v>11324</v>
      </c>
      <c r="H3111" s="8"/>
      <c r="I3111" s="96" t="s">
        <v>11569</v>
      </c>
      <c r="J3111" s="95" t="s">
        <v>13837</v>
      </c>
      <c r="K3111" s="95" t="s">
        <v>12002</v>
      </c>
      <c r="L3111" s="164">
        <v>275.92</v>
      </c>
      <c r="M3111" s="154">
        <v>303.51</v>
      </c>
      <c r="N3111" s="125">
        <f>(Combined[[#This Row],[Westlake List Price 06-01-26]]-Combined[[#This Row],[Westlake List Price 05-01-26]])/Combined[[#This Row],[Westlake List Price 05-01-26]]</f>
        <v>9.9992751522180248E-2</v>
      </c>
    </row>
    <row r="3112" spans="1:14" x14ac:dyDescent="0.3">
      <c r="A3112" s="118">
        <v>5179.04</v>
      </c>
      <c r="B3112" s="118" t="s">
        <v>14565</v>
      </c>
      <c r="C3112" s="118" t="s">
        <v>11325</v>
      </c>
      <c r="D3112" s="99" t="s">
        <v>13374</v>
      </c>
      <c r="E3112" s="99" t="s">
        <v>13655</v>
      </c>
      <c r="F3112" s="96" t="s">
        <v>12070</v>
      </c>
      <c r="G3112" s="8" t="s">
        <v>11325</v>
      </c>
      <c r="H3112" s="8"/>
      <c r="I3112" s="96" t="s">
        <v>11569</v>
      </c>
      <c r="J3112" s="95" t="s">
        <v>5807</v>
      </c>
      <c r="K3112" s="95" t="s">
        <v>12002</v>
      </c>
      <c r="L3112" s="164">
        <v>677</v>
      </c>
      <c r="M3112" s="154">
        <v>744.7</v>
      </c>
      <c r="N3112" s="125">
        <f>(Combined[[#This Row],[Westlake List Price 06-01-26]]-Combined[[#This Row],[Westlake List Price 05-01-26]])/Combined[[#This Row],[Westlake List Price 05-01-26]]</f>
        <v>0.10000000000000006</v>
      </c>
    </row>
    <row r="3113" spans="1:14" x14ac:dyDescent="0.3">
      <c r="A3113" s="118">
        <v>5179.05</v>
      </c>
      <c r="B3113" s="118" t="s">
        <v>14565</v>
      </c>
      <c r="C3113" s="118" t="s">
        <v>11326</v>
      </c>
      <c r="D3113" s="99" t="s">
        <v>13374</v>
      </c>
      <c r="E3113" s="99" t="s">
        <v>13656</v>
      </c>
      <c r="F3113" s="96" t="s">
        <v>12282</v>
      </c>
      <c r="G3113" s="8" t="s">
        <v>11326</v>
      </c>
      <c r="H3113" s="8"/>
      <c r="I3113" s="96" t="s">
        <v>11569</v>
      </c>
      <c r="J3113" s="95" t="s">
        <v>5807</v>
      </c>
      <c r="K3113" s="95" t="s">
        <v>12002</v>
      </c>
      <c r="L3113" s="164">
        <v>936.96</v>
      </c>
      <c r="M3113" s="154">
        <v>1030.6600000000001</v>
      </c>
      <c r="N3113" s="125">
        <f>(Combined[[#This Row],[Westlake List Price 06-01-26]]-Combined[[#This Row],[Westlake List Price 05-01-26]])/Combined[[#This Row],[Westlake List Price 05-01-26]]</f>
        <v>0.10000426912568311</v>
      </c>
    </row>
    <row r="3114" spans="1:14" x14ac:dyDescent="0.3">
      <c r="A3114" s="118">
        <v>5179.0600000000004</v>
      </c>
      <c r="B3114" s="118" t="s">
        <v>14565</v>
      </c>
      <c r="C3114" s="118" t="s">
        <v>11327</v>
      </c>
      <c r="D3114" s="99" t="s">
        <v>13374</v>
      </c>
      <c r="E3114" s="99" t="s">
        <v>13657</v>
      </c>
      <c r="F3114" s="96" t="s">
        <v>12339</v>
      </c>
      <c r="G3114" s="8" t="s">
        <v>11327</v>
      </c>
      <c r="H3114" s="8"/>
      <c r="I3114" s="96" t="s">
        <v>11569</v>
      </c>
      <c r="J3114" s="95" t="s">
        <v>5807</v>
      </c>
      <c r="K3114" s="95" t="s">
        <v>12002</v>
      </c>
      <c r="L3114" s="164">
        <v>1379.24</v>
      </c>
      <c r="M3114" s="154">
        <v>1517.16</v>
      </c>
      <c r="N3114" s="125">
        <f>(Combined[[#This Row],[Westlake List Price 06-01-26]]-Combined[[#This Row],[Westlake List Price 05-01-26]])/Combined[[#This Row],[Westlake List Price 05-01-26]]</f>
        <v>9.9997099852092514E-2</v>
      </c>
    </row>
    <row r="3115" spans="1:14" x14ac:dyDescent="0.3">
      <c r="A3115" s="118">
        <v>5180</v>
      </c>
      <c r="B3115" s="118" t="s">
        <v>14565</v>
      </c>
      <c r="C3115" s="118" t="s">
        <v>7229</v>
      </c>
      <c r="D3115" s="99" t="s">
        <v>13374</v>
      </c>
      <c r="E3115" s="99" t="s">
        <v>13653</v>
      </c>
      <c r="F3115" s="96" t="s">
        <v>11754</v>
      </c>
      <c r="G3115" s="97" t="s">
        <v>7229</v>
      </c>
      <c r="H3115" s="97"/>
      <c r="I3115" s="96" t="s">
        <v>13475</v>
      </c>
      <c r="J3115" s="95" t="s">
        <v>5807</v>
      </c>
      <c r="K3115" s="95" t="s">
        <v>12002</v>
      </c>
      <c r="L3115" s="164">
        <v>185.58</v>
      </c>
      <c r="M3115" s="154">
        <v>204.14</v>
      </c>
      <c r="N3115" s="125">
        <f>(Combined[[#This Row],[Westlake List Price 06-01-26]]-Combined[[#This Row],[Westlake List Price 05-01-26]])/Combined[[#This Row],[Westlake List Price 05-01-26]]</f>
        <v>0.100010777023386</v>
      </c>
    </row>
    <row r="3116" spans="1:14" x14ac:dyDescent="0.3">
      <c r="A3116" s="118">
        <v>5181</v>
      </c>
      <c r="B3116" s="118" t="s">
        <v>14565</v>
      </c>
      <c r="C3116" s="118" t="s">
        <v>7230</v>
      </c>
      <c r="D3116" s="99" t="s">
        <v>13374</v>
      </c>
      <c r="E3116" s="99" t="s">
        <v>13654</v>
      </c>
      <c r="F3116" s="96" t="s">
        <v>11758</v>
      </c>
      <c r="G3116" s="97" t="s">
        <v>7230</v>
      </c>
      <c r="H3116" s="97"/>
      <c r="I3116" s="96" t="s">
        <v>13475</v>
      </c>
      <c r="J3116" s="95" t="s">
        <v>5807</v>
      </c>
      <c r="K3116" s="95" t="s">
        <v>12002</v>
      </c>
      <c r="L3116" s="164">
        <v>209.5</v>
      </c>
      <c r="M3116" s="154">
        <v>230.45</v>
      </c>
      <c r="N3116" s="125">
        <f>(Combined[[#This Row],[Westlake List Price 06-01-26]]-Combined[[#This Row],[Westlake List Price 05-01-26]])/Combined[[#This Row],[Westlake List Price 05-01-26]]</f>
        <v>9.999999999999995E-2</v>
      </c>
    </row>
    <row r="3117" spans="1:14" x14ac:dyDescent="0.3">
      <c r="A3117" s="118">
        <v>5182</v>
      </c>
      <c r="B3117" s="118" t="s">
        <v>14565</v>
      </c>
      <c r="C3117" s="118" t="s">
        <v>7231</v>
      </c>
      <c r="D3117" s="99" t="s">
        <v>13374</v>
      </c>
      <c r="E3117" s="99" t="s">
        <v>13655</v>
      </c>
      <c r="F3117" s="99" t="s">
        <v>12070</v>
      </c>
      <c r="G3117" s="97" t="s">
        <v>7231</v>
      </c>
      <c r="H3117" s="97"/>
      <c r="I3117" s="96" t="s">
        <v>13475</v>
      </c>
      <c r="J3117" s="95" t="s">
        <v>5807</v>
      </c>
      <c r="K3117" s="95" t="s">
        <v>12002</v>
      </c>
      <c r="L3117" s="164">
        <v>446.58</v>
      </c>
      <c r="M3117" s="154">
        <v>491.24</v>
      </c>
      <c r="N3117" s="125">
        <f>(Combined[[#This Row],[Westlake List Price 06-01-26]]-Combined[[#This Row],[Westlake List Price 05-01-26]])/Combined[[#This Row],[Westlake List Price 05-01-26]]</f>
        <v>0.10000447848089934</v>
      </c>
    </row>
    <row r="3118" spans="1:14" x14ac:dyDescent="0.3">
      <c r="A3118" s="118">
        <v>5184</v>
      </c>
      <c r="B3118" s="118" t="s">
        <v>16508</v>
      </c>
      <c r="C3118" s="118" t="s">
        <v>11098</v>
      </c>
      <c r="D3118" s="99" t="s">
        <v>13374</v>
      </c>
      <c r="E3118" s="99" t="s">
        <v>13653</v>
      </c>
      <c r="F3118" s="96" t="s">
        <v>12000</v>
      </c>
      <c r="G3118" s="97" t="s">
        <v>11098</v>
      </c>
      <c r="H3118" s="97"/>
      <c r="I3118" s="96" t="s">
        <v>13421</v>
      </c>
      <c r="J3118" s="95" t="s">
        <v>1649</v>
      </c>
      <c r="K3118" s="95" t="s">
        <v>12002</v>
      </c>
      <c r="L3118" s="164">
        <v>143.91999999999999</v>
      </c>
      <c r="M3118" s="154">
        <v>158.31</v>
      </c>
      <c r="N3118" s="125">
        <f>(Combined[[#This Row],[Westlake List Price 06-01-26]]-Combined[[#This Row],[Westlake List Price 05-01-26]])/Combined[[#This Row],[Westlake List Price 05-01-26]]</f>
        <v>9.9986103390772768E-2</v>
      </c>
    </row>
    <row r="3119" spans="1:14" x14ac:dyDescent="0.3">
      <c r="A3119" s="118">
        <v>5185</v>
      </c>
      <c r="B3119" s="118" t="s">
        <v>16509</v>
      </c>
      <c r="C3119" s="118" t="s">
        <v>11099</v>
      </c>
      <c r="D3119" s="99" t="s">
        <v>13374</v>
      </c>
      <c r="E3119" s="99" t="s">
        <v>13654</v>
      </c>
      <c r="F3119" s="96" t="s">
        <v>12005</v>
      </c>
      <c r="G3119" s="97" t="s">
        <v>11099</v>
      </c>
      <c r="H3119" s="97"/>
      <c r="I3119" s="96" t="s">
        <v>13420</v>
      </c>
      <c r="J3119" s="95" t="s">
        <v>1650</v>
      </c>
      <c r="K3119" s="95" t="s">
        <v>12002</v>
      </c>
      <c r="L3119" s="164">
        <v>275.44</v>
      </c>
      <c r="M3119" s="154">
        <v>302.98</v>
      </c>
      <c r="N3119" s="125">
        <f>(Combined[[#This Row],[Westlake List Price 06-01-26]]-Combined[[#This Row],[Westlake List Price 05-01-26]])/Combined[[#This Row],[Westlake List Price 05-01-26]]</f>
        <v>9.9985477781005014E-2</v>
      </c>
    </row>
    <row r="3120" spans="1:14" x14ac:dyDescent="0.3">
      <c r="A3120" s="118">
        <v>5186</v>
      </c>
      <c r="B3120" s="118" t="s">
        <v>11100</v>
      </c>
      <c r="C3120" s="118" t="s">
        <v>11100</v>
      </c>
      <c r="D3120" s="99" t="s">
        <v>13374</v>
      </c>
      <c r="E3120" s="99" t="s">
        <v>13655</v>
      </c>
      <c r="F3120" s="96" t="s">
        <v>12070</v>
      </c>
      <c r="G3120" s="97" t="s">
        <v>11100</v>
      </c>
      <c r="H3120" s="97"/>
      <c r="I3120" s="96" t="s">
        <v>13420</v>
      </c>
      <c r="J3120" s="95" t="s">
        <v>5807</v>
      </c>
      <c r="K3120" s="95" t="s">
        <v>12002</v>
      </c>
      <c r="L3120" s="164">
        <v>716.08</v>
      </c>
      <c r="M3120" s="154">
        <v>787.69</v>
      </c>
      <c r="N3120" s="125">
        <f>(Combined[[#This Row],[Westlake List Price 06-01-26]]-Combined[[#This Row],[Westlake List Price 05-01-26]])/Combined[[#This Row],[Westlake List Price 05-01-26]]</f>
        <v>0.10000279298402415</v>
      </c>
    </row>
    <row r="3121" spans="1:14" x14ac:dyDescent="0.3">
      <c r="A3121" s="118">
        <v>5187</v>
      </c>
      <c r="B3121" s="118" t="s">
        <v>11101</v>
      </c>
      <c r="C3121" s="118" t="s">
        <v>11101</v>
      </c>
      <c r="D3121" s="99" t="s">
        <v>13374</v>
      </c>
      <c r="E3121" s="99" t="s">
        <v>13656</v>
      </c>
      <c r="F3121" s="96" t="s">
        <v>12282</v>
      </c>
      <c r="G3121" s="97" t="s">
        <v>11101</v>
      </c>
      <c r="H3121" s="97"/>
      <c r="I3121" s="96" t="s">
        <v>13420</v>
      </c>
      <c r="J3121" s="95" t="s">
        <v>5807</v>
      </c>
      <c r="K3121" s="95" t="s">
        <v>12002</v>
      </c>
      <c r="L3121" s="164">
        <v>960.91</v>
      </c>
      <c r="M3121" s="154">
        <v>1057</v>
      </c>
      <c r="N3121" s="125">
        <f>(Combined[[#This Row],[Westlake List Price 06-01-26]]-Combined[[#This Row],[Westlake List Price 05-01-26]])/Combined[[#This Row],[Westlake List Price 05-01-26]]</f>
        <v>9.9998959319811467E-2</v>
      </c>
    </row>
    <row r="3122" spans="1:14" x14ac:dyDescent="0.3">
      <c r="A3122" s="118">
        <v>5188</v>
      </c>
      <c r="B3122" s="118" t="s">
        <v>11102</v>
      </c>
      <c r="C3122" s="118" t="s">
        <v>11102</v>
      </c>
      <c r="D3122" s="99" t="s">
        <v>13374</v>
      </c>
      <c r="E3122" s="99" t="s">
        <v>13657</v>
      </c>
      <c r="F3122" s="96" t="s">
        <v>12339</v>
      </c>
      <c r="G3122" s="97" t="s">
        <v>11102</v>
      </c>
      <c r="H3122" s="97"/>
      <c r="I3122" s="96" t="s">
        <v>13420</v>
      </c>
      <c r="J3122" s="95" t="s">
        <v>13622</v>
      </c>
      <c r="K3122" s="95" t="s">
        <v>12002</v>
      </c>
      <c r="L3122" s="164">
        <v>1414.61</v>
      </c>
      <c r="M3122" s="154">
        <v>1556.07</v>
      </c>
      <c r="N3122" s="125">
        <f>(Combined[[#This Row],[Westlake List Price 06-01-26]]-Combined[[#This Row],[Westlake List Price 05-01-26]])/Combined[[#This Row],[Westlake List Price 05-01-26]]</f>
        <v>9.9999293091382113E-2</v>
      </c>
    </row>
    <row r="3123" spans="1:14" x14ac:dyDescent="0.3">
      <c r="A3123" s="118">
        <v>5194</v>
      </c>
      <c r="B3123" s="118" t="s">
        <v>3573</v>
      </c>
      <c r="C3123" s="118" t="s">
        <v>3573</v>
      </c>
      <c r="D3123" s="99" t="s">
        <v>13374</v>
      </c>
      <c r="E3123" s="99" t="s">
        <v>13654</v>
      </c>
      <c r="F3123" s="97" t="s">
        <v>12003</v>
      </c>
      <c r="G3123" s="97" t="s">
        <v>3573</v>
      </c>
      <c r="H3123" s="97"/>
      <c r="I3123" s="96" t="s">
        <v>13443</v>
      </c>
      <c r="J3123" s="95" t="s">
        <v>13154</v>
      </c>
      <c r="K3123" s="95" t="s">
        <v>12002</v>
      </c>
      <c r="L3123" s="164">
        <v>174.25</v>
      </c>
      <c r="M3123" s="154">
        <v>191.68</v>
      </c>
      <c r="N3123" s="125">
        <f>(Combined[[#This Row],[Westlake List Price 06-01-26]]-Combined[[#This Row],[Westlake List Price 05-01-26]])/Combined[[#This Row],[Westlake List Price 05-01-26]]</f>
        <v>0.10002869440459114</v>
      </c>
    </row>
    <row r="3124" spans="1:14" x14ac:dyDescent="0.3">
      <c r="A3124" s="118">
        <v>5195</v>
      </c>
      <c r="B3124" s="118" t="s">
        <v>3574</v>
      </c>
      <c r="C3124" s="118" t="s">
        <v>3574</v>
      </c>
      <c r="D3124" s="99" t="s">
        <v>13374</v>
      </c>
      <c r="E3124" s="99" t="s">
        <v>13655</v>
      </c>
      <c r="F3124" s="97" t="s">
        <v>12007</v>
      </c>
      <c r="G3124" s="97" t="s">
        <v>3574</v>
      </c>
      <c r="H3124" s="97"/>
      <c r="I3124" s="96" t="s">
        <v>13443</v>
      </c>
      <c r="J3124" s="95" t="s">
        <v>13155</v>
      </c>
      <c r="K3124" s="95" t="s">
        <v>12002</v>
      </c>
      <c r="L3124" s="164">
        <v>218.94</v>
      </c>
      <c r="M3124" s="154">
        <v>240.83</v>
      </c>
      <c r="N3124" s="125">
        <f>(Combined[[#This Row],[Westlake List Price 06-01-26]]-Combined[[#This Row],[Westlake List Price 05-01-26]])/Combined[[#This Row],[Westlake List Price 05-01-26]]</f>
        <v>9.9981730154380263E-2</v>
      </c>
    </row>
    <row r="3125" spans="1:14" x14ac:dyDescent="0.3">
      <c r="A3125" s="118">
        <v>5196</v>
      </c>
      <c r="B3125" s="118" t="s">
        <v>3575</v>
      </c>
      <c r="C3125" s="118" t="s">
        <v>3575</v>
      </c>
      <c r="D3125" s="99" t="s">
        <v>13374</v>
      </c>
      <c r="E3125" s="99" t="s">
        <v>13655</v>
      </c>
      <c r="F3125" s="97" t="s">
        <v>12009</v>
      </c>
      <c r="G3125" s="97" t="s">
        <v>3575</v>
      </c>
      <c r="H3125" s="97"/>
      <c r="I3125" s="96" t="s">
        <v>13443</v>
      </c>
      <c r="J3125" s="95" t="s">
        <v>13156</v>
      </c>
      <c r="K3125" s="95" t="s">
        <v>12002</v>
      </c>
      <c r="L3125" s="164">
        <v>250.75</v>
      </c>
      <c r="M3125" s="154">
        <v>275.83</v>
      </c>
      <c r="N3125" s="125">
        <f>(Combined[[#This Row],[Westlake List Price 06-01-26]]-Combined[[#This Row],[Westlake List Price 05-01-26]])/Combined[[#This Row],[Westlake List Price 05-01-26]]</f>
        <v>0.10001994017946156</v>
      </c>
    </row>
    <row r="3126" spans="1:14" x14ac:dyDescent="0.3">
      <c r="A3126" s="118">
        <v>5197</v>
      </c>
      <c r="B3126" s="118" t="s">
        <v>3576</v>
      </c>
      <c r="C3126" s="118" t="s">
        <v>3576</v>
      </c>
      <c r="D3126" s="99" t="s">
        <v>13374</v>
      </c>
      <c r="E3126" s="99" t="s">
        <v>13656</v>
      </c>
      <c r="F3126" s="97" t="s">
        <v>12013</v>
      </c>
      <c r="G3126" s="97" t="s">
        <v>3576</v>
      </c>
      <c r="H3126" s="97"/>
      <c r="I3126" s="96" t="s">
        <v>13443</v>
      </c>
      <c r="J3126" s="95" t="s">
        <v>13157</v>
      </c>
      <c r="K3126" s="95" t="s">
        <v>12002</v>
      </c>
      <c r="L3126" s="164">
        <v>387</v>
      </c>
      <c r="M3126" s="154">
        <v>425.7</v>
      </c>
      <c r="N3126" s="125">
        <f>(Combined[[#This Row],[Westlake List Price 06-01-26]]-Combined[[#This Row],[Westlake List Price 05-01-26]])/Combined[[#This Row],[Westlake List Price 05-01-26]]</f>
        <v>9.9999999999999964E-2</v>
      </c>
    </row>
    <row r="3127" spans="1:14" x14ac:dyDescent="0.3">
      <c r="A3127" s="118">
        <v>5198</v>
      </c>
      <c r="B3127" s="118" t="s">
        <v>3577</v>
      </c>
      <c r="C3127" s="118" t="s">
        <v>3577</v>
      </c>
      <c r="D3127" s="99" t="s">
        <v>13374</v>
      </c>
      <c r="E3127" s="99" t="s">
        <v>13656</v>
      </c>
      <c r="F3127" s="97" t="s">
        <v>12015</v>
      </c>
      <c r="G3127" s="97" t="s">
        <v>3577</v>
      </c>
      <c r="H3127" s="97"/>
      <c r="I3127" s="96" t="s">
        <v>13443</v>
      </c>
      <c r="J3127" s="95" t="s">
        <v>13158</v>
      </c>
      <c r="K3127" s="95" t="s">
        <v>12002</v>
      </c>
      <c r="L3127" s="164">
        <v>462.08</v>
      </c>
      <c r="M3127" s="154">
        <v>508.29</v>
      </c>
      <c r="N3127" s="125">
        <f>(Combined[[#This Row],[Westlake List Price 06-01-26]]-Combined[[#This Row],[Westlake List Price 05-01-26]])/Combined[[#This Row],[Westlake List Price 05-01-26]]</f>
        <v>0.10000432825484773</v>
      </c>
    </row>
    <row r="3128" spans="1:14" x14ac:dyDescent="0.3">
      <c r="A3128" s="118">
        <v>5199</v>
      </c>
      <c r="B3128" s="118" t="s">
        <v>7239</v>
      </c>
      <c r="C3128" s="118" t="s">
        <v>7239</v>
      </c>
      <c r="D3128" s="99" t="s">
        <v>13374</v>
      </c>
      <c r="E3128" s="99" t="s">
        <v>13656</v>
      </c>
      <c r="F3128" s="98" t="s">
        <v>12280</v>
      </c>
      <c r="G3128" s="97" t="s">
        <v>7239</v>
      </c>
      <c r="H3128" s="97"/>
      <c r="I3128" s="96" t="s">
        <v>13443</v>
      </c>
      <c r="J3128" s="95" t="s">
        <v>13218</v>
      </c>
      <c r="K3128" s="95" t="s">
        <v>12002</v>
      </c>
      <c r="L3128" s="164">
        <v>1083.5899999999999</v>
      </c>
      <c r="M3128" s="154">
        <v>1191.95</v>
      </c>
      <c r="N3128" s="125">
        <f>(Combined[[#This Row],[Westlake List Price 06-01-26]]-Combined[[#This Row],[Westlake List Price 05-01-26]])/Combined[[#This Row],[Westlake List Price 05-01-26]]</f>
        <v>0.10000092285827678</v>
      </c>
    </row>
    <row r="3129" spans="1:14" x14ac:dyDescent="0.3">
      <c r="A3129" s="118">
        <v>5200</v>
      </c>
      <c r="B3129" s="118" t="s">
        <v>3578</v>
      </c>
      <c r="C3129" s="118" t="s">
        <v>3578</v>
      </c>
      <c r="D3129" s="99" t="s">
        <v>13374</v>
      </c>
      <c r="E3129" s="99" t="s">
        <v>13657</v>
      </c>
      <c r="F3129" s="97" t="s">
        <v>12021</v>
      </c>
      <c r="G3129" s="97" t="s">
        <v>3578</v>
      </c>
      <c r="H3129" s="97"/>
      <c r="I3129" s="96" t="s">
        <v>13443</v>
      </c>
      <c r="J3129" s="95" t="s">
        <v>13159</v>
      </c>
      <c r="K3129" s="95" t="s">
        <v>12002</v>
      </c>
      <c r="L3129" s="164">
        <v>480.06</v>
      </c>
      <c r="M3129" s="154">
        <v>528.07000000000005</v>
      </c>
      <c r="N3129" s="125">
        <f>(Combined[[#This Row],[Westlake List Price 06-01-26]]-Combined[[#This Row],[Westlake List Price 05-01-26]])/Combined[[#This Row],[Westlake List Price 05-01-26]]</f>
        <v>0.10000833229179695</v>
      </c>
    </row>
    <row r="3130" spans="1:14" x14ac:dyDescent="0.3">
      <c r="A3130" s="118">
        <v>5201</v>
      </c>
      <c r="B3130" s="118" t="s">
        <v>3572</v>
      </c>
      <c r="C3130" s="118" t="s">
        <v>3572</v>
      </c>
      <c r="D3130" s="99" t="s">
        <v>13374</v>
      </c>
      <c r="E3130" s="99" t="s">
        <v>13657</v>
      </c>
      <c r="F3130" s="97" t="s">
        <v>12023</v>
      </c>
      <c r="G3130" s="97" t="s">
        <v>3572</v>
      </c>
      <c r="H3130" s="97"/>
      <c r="I3130" s="96" t="s">
        <v>13443</v>
      </c>
      <c r="J3130" s="95" t="s">
        <v>13160</v>
      </c>
      <c r="K3130" s="95" t="s">
        <v>12002</v>
      </c>
      <c r="L3130" s="164">
        <v>539.84</v>
      </c>
      <c r="M3130" s="154">
        <v>593.82000000000005</v>
      </c>
      <c r="N3130" s="125">
        <f>(Combined[[#This Row],[Westlake List Price 06-01-26]]-Combined[[#This Row],[Westlake List Price 05-01-26]])/Combined[[#This Row],[Westlake List Price 05-01-26]]</f>
        <v>9.9992590397154746E-2</v>
      </c>
    </row>
    <row r="3131" spans="1:14" x14ac:dyDescent="0.3">
      <c r="A3131" s="118">
        <v>5202</v>
      </c>
      <c r="B3131" s="118" t="s">
        <v>7240</v>
      </c>
      <c r="C3131" s="118" t="s">
        <v>7240</v>
      </c>
      <c r="D3131" s="99" t="s">
        <v>13374</v>
      </c>
      <c r="E3131" s="99" t="s">
        <v>13657</v>
      </c>
      <c r="F3131" s="99" t="s">
        <v>12288</v>
      </c>
      <c r="G3131" s="97" t="s">
        <v>7240</v>
      </c>
      <c r="H3131" s="97"/>
      <c r="I3131" s="96" t="s">
        <v>13443</v>
      </c>
      <c r="J3131" s="95" t="s">
        <v>13850</v>
      </c>
      <c r="K3131" s="95" t="s">
        <v>12002</v>
      </c>
      <c r="L3131" s="164">
        <v>1258.8699999999999</v>
      </c>
      <c r="M3131" s="154">
        <v>1384.76</v>
      </c>
      <c r="N3131" s="125">
        <f>(Combined[[#This Row],[Westlake List Price 06-01-26]]-Combined[[#This Row],[Westlake List Price 05-01-26]])/Combined[[#This Row],[Westlake List Price 05-01-26]]</f>
        <v>0.10000238308959632</v>
      </c>
    </row>
    <row r="3132" spans="1:14" x14ac:dyDescent="0.3">
      <c r="A3132" s="118">
        <v>5203</v>
      </c>
      <c r="B3132" s="118" t="s">
        <v>14565</v>
      </c>
      <c r="C3132" s="118" t="s">
        <v>7241</v>
      </c>
      <c r="D3132" s="99" t="s">
        <v>13374</v>
      </c>
      <c r="E3132" s="99" t="s">
        <v>13657</v>
      </c>
      <c r="F3132" s="99" t="s">
        <v>12290</v>
      </c>
      <c r="G3132" s="97" t="s">
        <v>7241</v>
      </c>
      <c r="H3132" s="97"/>
      <c r="I3132" s="96" t="s">
        <v>13443</v>
      </c>
      <c r="J3132" s="95" t="s">
        <v>5807</v>
      </c>
      <c r="K3132" s="95" t="s">
        <v>12002</v>
      </c>
      <c r="L3132" s="164">
        <v>1577.62</v>
      </c>
      <c r="M3132" s="154">
        <v>1735.38</v>
      </c>
      <c r="N3132" s="125">
        <f>(Combined[[#This Row],[Westlake List Price 06-01-26]]-Combined[[#This Row],[Westlake List Price 05-01-26]])/Combined[[#This Row],[Westlake List Price 05-01-26]]</f>
        <v>9.9998732267593107E-2</v>
      </c>
    </row>
    <row r="3133" spans="1:14" x14ac:dyDescent="0.3">
      <c r="A3133" s="118">
        <v>5204</v>
      </c>
      <c r="B3133" s="118" t="s">
        <v>14565</v>
      </c>
      <c r="C3133" s="118" t="s">
        <v>7242</v>
      </c>
      <c r="D3133" s="99" t="s">
        <v>13374</v>
      </c>
      <c r="E3133" s="99" t="s">
        <v>13661</v>
      </c>
      <c r="F3133" s="99" t="s">
        <v>9667</v>
      </c>
      <c r="G3133" s="97" t="s">
        <v>7242</v>
      </c>
      <c r="H3133" s="97"/>
      <c r="I3133" s="96" t="s">
        <v>13443</v>
      </c>
      <c r="J3133" s="95" t="s">
        <v>5807</v>
      </c>
      <c r="K3133" s="95" t="s">
        <v>12002</v>
      </c>
      <c r="L3133" s="164">
        <v>881.59</v>
      </c>
      <c r="M3133" s="154">
        <v>969.75</v>
      </c>
      <c r="N3133" s="125">
        <f>(Combined[[#This Row],[Westlake List Price 06-01-26]]-Combined[[#This Row],[Westlake List Price 05-01-26]])/Combined[[#This Row],[Westlake List Price 05-01-26]]</f>
        <v>0.10000113431413692</v>
      </c>
    </row>
    <row r="3134" spans="1:14" x14ac:dyDescent="0.3">
      <c r="A3134" s="118">
        <v>5205</v>
      </c>
      <c r="B3134" s="118" t="s">
        <v>7243</v>
      </c>
      <c r="C3134" s="118" t="s">
        <v>7243</v>
      </c>
      <c r="D3134" s="99" t="s">
        <v>13374</v>
      </c>
      <c r="E3134" s="99" t="s">
        <v>13661</v>
      </c>
      <c r="F3134" s="99" t="s">
        <v>9669</v>
      </c>
      <c r="G3134" s="97" t="s">
        <v>7243</v>
      </c>
      <c r="H3134" s="97"/>
      <c r="I3134" s="96" t="s">
        <v>13443</v>
      </c>
      <c r="J3134" s="95" t="s">
        <v>5807</v>
      </c>
      <c r="K3134" s="95" t="s">
        <v>12002</v>
      </c>
      <c r="L3134" s="164">
        <v>1040.93</v>
      </c>
      <c r="M3134" s="154">
        <v>1145.02</v>
      </c>
      <c r="N3134" s="125">
        <f>(Combined[[#This Row],[Westlake List Price 06-01-26]]-Combined[[#This Row],[Westlake List Price 05-01-26]])/Combined[[#This Row],[Westlake List Price 05-01-26]]</f>
        <v>9.9997117961822521E-2</v>
      </c>
    </row>
    <row r="3135" spans="1:14" x14ac:dyDescent="0.3">
      <c r="A3135" s="118">
        <v>5206</v>
      </c>
      <c r="B3135" s="118" t="s">
        <v>14565</v>
      </c>
      <c r="C3135" s="118" t="s">
        <v>7244</v>
      </c>
      <c r="D3135" s="99" t="s">
        <v>13374</v>
      </c>
      <c r="E3135" s="99" t="s">
        <v>13661</v>
      </c>
      <c r="F3135" s="99" t="s">
        <v>9671</v>
      </c>
      <c r="G3135" s="97" t="s">
        <v>7244</v>
      </c>
      <c r="H3135" s="97"/>
      <c r="I3135" s="96" t="s">
        <v>13443</v>
      </c>
      <c r="J3135" s="95" t="s">
        <v>5807</v>
      </c>
      <c r="K3135" s="95" t="s">
        <v>12002</v>
      </c>
      <c r="L3135" s="164">
        <v>1290.73</v>
      </c>
      <c r="M3135" s="154">
        <v>1419.8</v>
      </c>
      <c r="N3135" s="125">
        <f>(Combined[[#This Row],[Westlake List Price 06-01-26]]-Combined[[#This Row],[Westlake List Price 05-01-26]])/Combined[[#This Row],[Westlake List Price 05-01-26]]</f>
        <v>9.9997675733886973E-2</v>
      </c>
    </row>
    <row r="3136" spans="1:14" x14ac:dyDescent="0.3">
      <c r="A3136" s="118">
        <v>5207</v>
      </c>
      <c r="B3136" s="118" t="s">
        <v>7245</v>
      </c>
      <c r="C3136" s="118" t="s">
        <v>7245</v>
      </c>
      <c r="D3136" s="99" t="s">
        <v>13374</v>
      </c>
      <c r="E3136" s="99" t="s">
        <v>13661</v>
      </c>
      <c r="F3136" s="99" t="s">
        <v>9673</v>
      </c>
      <c r="G3136" s="97" t="s">
        <v>7245</v>
      </c>
      <c r="H3136" s="97"/>
      <c r="I3136" s="96" t="s">
        <v>13443</v>
      </c>
      <c r="J3136" s="95" t="s">
        <v>5807</v>
      </c>
      <c r="K3136" s="95" t="s">
        <v>12002</v>
      </c>
      <c r="L3136" s="164">
        <v>1836.93</v>
      </c>
      <c r="M3136" s="154">
        <v>2020.62</v>
      </c>
      <c r="N3136" s="125">
        <f>(Combined[[#This Row],[Westlake List Price 06-01-26]]-Combined[[#This Row],[Westlake List Price 05-01-26]])/Combined[[#This Row],[Westlake List Price 05-01-26]]</f>
        <v>9.9998366840325884E-2</v>
      </c>
    </row>
    <row r="3137" spans="1:14" x14ac:dyDescent="0.3">
      <c r="A3137" s="118">
        <v>5208</v>
      </c>
      <c r="B3137" s="118" t="s">
        <v>14565</v>
      </c>
      <c r="C3137" s="118" t="s">
        <v>7246</v>
      </c>
      <c r="D3137" s="99" t="s">
        <v>13374</v>
      </c>
      <c r="E3137" s="99" t="s">
        <v>13661</v>
      </c>
      <c r="F3137" s="99" t="s">
        <v>9675</v>
      </c>
      <c r="G3137" s="97" t="s">
        <v>7246</v>
      </c>
      <c r="H3137" s="97"/>
      <c r="I3137" s="96" t="s">
        <v>13443</v>
      </c>
      <c r="J3137" s="95" t="s">
        <v>5807</v>
      </c>
      <c r="K3137" s="95" t="s">
        <v>12002</v>
      </c>
      <c r="L3137" s="164">
        <v>2007.79</v>
      </c>
      <c r="M3137" s="154">
        <v>2208.5700000000002</v>
      </c>
      <c r="N3137" s="125">
        <f>(Combined[[#This Row],[Westlake List Price 06-01-26]]-Combined[[#This Row],[Westlake List Price 05-01-26]])/Combined[[#This Row],[Westlake List Price 05-01-26]]</f>
        <v>0.10000049806005619</v>
      </c>
    </row>
    <row r="3138" spans="1:14" x14ac:dyDescent="0.3">
      <c r="A3138" s="118">
        <v>5209</v>
      </c>
      <c r="B3138" s="118" t="s">
        <v>7247</v>
      </c>
      <c r="C3138" s="118" t="s">
        <v>7247</v>
      </c>
      <c r="D3138" s="99" t="s">
        <v>13374</v>
      </c>
      <c r="E3138" s="99" t="s">
        <v>13648</v>
      </c>
      <c r="F3138" s="99" t="s">
        <v>12312</v>
      </c>
      <c r="G3138" s="97" t="s">
        <v>7247</v>
      </c>
      <c r="H3138" s="97"/>
      <c r="I3138" s="96" t="s">
        <v>13443</v>
      </c>
      <c r="J3138" s="95" t="s">
        <v>5807</v>
      </c>
      <c r="K3138" s="95" t="s">
        <v>12002</v>
      </c>
      <c r="L3138" s="164">
        <v>1202.26</v>
      </c>
      <c r="M3138" s="154">
        <v>1322.49</v>
      </c>
      <c r="N3138" s="125">
        <f>(Combined[[#This Row],[Westlake List Price 06-01-26]]-Combined[[#This Row],[Westlake List Price 05-01-26]])/Combined[[#This Row],[Westlake List Price 05-01-26]]</f>
        <v>0.1000033270673565</v>
      </c>
    </row>
    <row r="3139" spans="1:14" x14ac:dyDescent="0.3">
      <c r="A3139" s="118">
        <v>5210</v>
      </c>
      <c r="B3139" s="118" t="s">
        <v>14565</v>
      </c>
      <c r="C3139" s="118" t="s">
        <v>7248</v>
      </c>
      <c r="D3139" s="99" t="s">
        <v>13374</v>
      </c>
      <c r="E3139" s="99" t="s">
        <v>13648</v>
      </c>
      <c r="F3139" s="99" t="s">
        <v>12314</v>
      </c>
      <c r="G3139" s="97" t="s">
        <v>7248</v>
      </c>
      <c r="H3139" s="97"/>
      <c r="I3139" s="96" t="s">
        <v>13443</v>
      </c>
      <c r="J3139" s="95" t="s">
        <v>5807</v>
      </c>
      <c r="K3139" s="95" t="s">
        <v>12002</v>
      </c>
      <c r="L3139" s="164">
        <v>1324.75</v>
      </c>
      <c r="M3139" s="154">
        <v>1457.23</v>
      </c>
      <c r="N3139" s="125">
        <f>(Combined[[#This Row],[Westlake List Price 06-01-26]]-Combined[[#This Row],[Westlake List Price 05-01-26]])/Combined[[#This Row],[Westlake List Price 05-01-26]]</f>
        <v>0.10000377429703719</v>
      </c>
    </row>
    <row r="3140" spans="1:14" x14ac:dyDescent="0.3">
      <c r="A3140" s="118">
        <v>5211</v>
      </c>
      <c r="B3140" s="118" t="s">
        <v>14565</v>
      </c>
      <c r="C3140" s="118" t="s">
        <v>7249</v>
      </c>
      <c r="D3140" s="99" t="s">
        <v>13374</v>
      </c>
      <c r="E3140" s="99" t="s">
        <v>13648</v>
      </c>
      <c r="F3140" s="99" t="s">
        <v>12316</v>
      </c>
      <c r="G3140" s="97" t="s">
        <v>7249</v>
      </c>
      <c r="H3140" s="97"/>
      <c r="I3140" s="96" t="s">
        <v>13443</v>
      </c>
      <c r="J3140" s="95" t="s">
        <v>5807</v>
      </c>
      <c r="K3140" s="95" t="s">
        <v>12002</v>
      </c>
      <c r="L3140" s="164">
        <v>1714.01</v>
      </c>
      <c r="M3140" s="154">
        <v>1885.41</v>
      </c>
      <c r="N3140" s="125">
        <f>(Combined[[#This Row],[Westlake List Price 06-01-26]]-Combined[[#This Row],[Westlake List Price 05-01-26]])/Combined[[#This Row],[Westlake List Price 05-01-26]]</f>
        <v>9.9999416572832178E-2</v>
      </c>
    </row>
    <row r="3141" spans="1:14" x14ac:dyDescent="0.3">
      <c r="A3141" s="118">
        <v>5212</v>
      </c>
      <c r="B3141" s="118" t="s">
        <v>14565</v>
      </c>
      <c r="C3141" s="118" t="s">
        <v>7250</v>
      </c>
      <c r="D3141" s="99" t="s">
        <v>13374</v>
      </c>
      <c r="E3141" s="99" t="s">
        <v>13648</v>
      </c>
      <c r="F3141" s="99" t="s">
        <v>12318</v>
      </c>
      <c r="G3141" s="97" t="s">
        <v>7250</v>
      </c>
      <c r="H3141" s="97"/>
      <c r="I3141" s="96" t="s">
        <v>13443</v>
      </c>
      <c r="J3141" s="95" t="s">
        <v>5807</v>
      </c>
      <c r="K3141" s="95" t="s">
        <v>12002</v>
      </c>
      <c r="L3141" s="164">
        <v>1902.03</v>
      </c>
      <c r="M3141" s="154">
        <v>2092.23</v>
      </c>
      <c r="N3141" s="125">
        <f>(Combined[[#This Row],[Westlake List Price 06-01-26]]-Combined[[#This Row],[Westlake List Price 05-01-26]])/Combined[[#This Row],[Westlake List Price 05-01-26]]</f>
        <v>9.9998422737811732E-2</v>
      </c>
    </row>
    <row r="3142" spans="1:14" x14ac:dyDescent="0.3">
      <c r="A3142" s="118">
        <v>5213</v>
      </c>
      <c r="B3142" s="118" t="s">
        <v>14565</v>
      </c>
      <c r="C3142" s="118" t="s">
        <v>7251</v>
      </c>
      <c r="D3142" s="99" t="s">
        <v>13374</v>
      </c>
      <c r="E3142" s="99" t="s">
        <v>13648</v>
      </c>
      <c r="F3142" s="99" t="s">
        <v>12319</v>
      </c>
      <c r="G3142" s="97" t="s">
        <v>7251</v>
      </c>
      <c r="H3142" s="97"/>
      <c r="I3142" s="96" t="s">
        <v>13443</v>
      </c>
      <c r="J3142" s="95" t="s">
        <v>5807</v>
      </c>
      <c r="K3142" s="95" t="s">
        <v>12002</v>
      </c>
      <c r="L3142" s="164">
        <v>2719.08</v>
      </c>
      <c r="M3142" s="154">
        <v>2990.99</v>
      </c>
      <c r="N3142" s="125">
        <f>(Combined[[#This Row],[Westlake List Price 06-01-26]]-Combined[[#This Row],[Westlake List Price 05-01-26]])/Combined[[#This Row],[Westlake List Price 05-01-26]]</f>
        <v>0.10000073554290417</v>
      </c>
    </row>
    <row r="3143" spans="1:14" x14ac:dyDescent="0.3">
      <c r="A3143" s="118">
        <v>5214</v>
      </c>
      <c r="B3143" s="118" t="s">
        <v>14565</v>
      </c>
      <c r="C3143" s="118" t="s">
        <v>7252</v>
      </c>
      <c r="D3143" s="99" t="s">
        <v>13374</v>
      </c>
      <c r="E3143" s="96" t="s">
        <v>13648</v>
      </c>
      <c r="F3143" s="99" t="s">
        <v>9684</v>
      </c>
      <c r="G3143" s="97" t="s">
        <v>7252</v>
      </c>
      <c r="H3143" s="97"/>
      <c r="I3143" s="96" t="s">
        <v>13443</v>
      </c>
      <c r="J3143" s="95" t="s">
        <v>5807</v>
      </c>
      <c r="K3143" s="95" t="s">
        <v>12002</v>
      </c>
      <c r="L3143" s="164">
        <v>2968.29</v>
      </c>
      <c r="M3143" s="154">
        <v>3265.12</v>
      </c>
      <c r="N3143" s="125">
        <f>(Combined[[#This Row],[Westlake List Price 06-01-26]]-Combined[[#This Row],[Westlake List Price 05-01-26]])/Combined[[#This Row],[Westlake List Price 05-01-26]]</f>
        <v>0.10000033689430612</v>
      </c>
    </row>
    <row r="3144" spans="1:14" x14ac:dyDescent="0.3">
      <c r="A3144" s="118">
        <v>5215</v>
      </c>
      <c r="B3144" s="118" t="s">
        <v>7253</v>
      </c>
      <c r="C3144" s="118" t="s">
        <v>7253</v>
      </c>
      <c r="D3144" s="99" t="s">
        <v>13374</v>
      </c>
      <c r="E3144" s="99" t="s">
        <v>13662</v>
      </c>
      <c r="F3144" s="99" t="s">
        <v>9687</v>
      </c>
      <c r="G3144" s="97" t="s">
        <v>7253</v>
      </c>
      <c r="H3144" s="97"/>
      <c r="I3144" s="96" t="s">
        <v>13443</v>
      </c>
      <c r="J3144" s="95" t="s">
        <v>13358</v>
      </c>
      <c r="K3144" s="95" t="s">
        <v>12002</v>
      </c>
      <c r="L3144" s="164">
        <v>1268.6500000000001</v>
      </c>
      <c r="M3144" s="154">
        <v>1395.52</v>
      </c>
      <c r="N3144" s="125">
        <f>(Combined[[#This Row],[Westlake List Price 06-01-26]]-Combined[[#This Row],[Westlake List Price 05-01-26]])/Combined[[#This Row],[Westlake List Price 05-01-26]]</f>
        <v>0.10000394119733566</v>
      </c>
    </row>
    <row r="3145" spans="1:14" x14ac:dyDescent="0.3">
      <c r="A3145" s="118">
        <v>5216</v>
      </c>
      <c r="B3145" s="118" t="s">
        <v>7254</v>
      </c>
      <c r="C3145" s="118" t="s">
        <v>7254</v>
      </c>
      <c r="D3145" s="99" t="s">
        <v>13374</v>
      </c>
      <c r="E3145" s="99" t="s">
        <v>13662</v>
      </c>
      <c r="F3145" s="99" t="s">
        <v>9689</v>
      </c>
      <c r="G3145" s="97" t="s">
        <v>7254</v>
      </c>
      <c r="H3145" s="97"/>
      <c r="I3145" s="96" t="s">
        <v>13443</v>
      </c>
      <c r="J3145" s="95" t="s">
        <v>13219</v>
      </c>
      <c r="K3145" s="95" t="s">
        <v>12002</v>
      </c>
      <c r="L3145" s="164">
        <v>1367.22</v>
      </c>
      <c r="M3145" s="154">
        <v>1503.94</v>
      </c>
      <c r="N3145" s="125">
        <f>(Combined[[#This Row],[Westlake List Price 06-01-26]]-Combined[[#This Row],[Westlake List Price 05-01-26]])/Combined[[#This Row],[Westlake List Price 05-01-26]]</f>
        <v>9.9998537177630534E-2</v>
      </c>
    </row>
    <row r="3146" spans="1:14" x14ac:dyDescent="0.3">
      <c r="A3146" s="118">
        <v>5217</v>
      </c>
      <c r="B3146" s="118" t="s">
        <v>14565</v>
      </c>
      <c r="C3146" s="118" t="s">
        <v>7255</v>
      </c>
      <c r="D3146" s="99" t="s">
        <v>13374</v>
      </c>
      <c r="E3146" s="99" t="s">
        <v>13662</v>
      </c>
      <c r="F3146" s="99" t="s">
        <v>9691</v>
      </c>
      <c r="G3146" s="97" t="s">
        <v>7255</v>
      </c>
      <c r="H3146" s="97"/>
      <c r="I3146" s="96" t="s">
        <v>13443</v>
      </c>
      <c r="J3146" s="95" t="s">
        <v>5807</v>
      </c>
      <c r="K3146" s="95" t="s">
        <v>12002</v>
      </c>
      <c r="L3146" s="164">
        <v>1799.69</v>
      </c>
      <c r="M3146" s="154">
        <v>1979.66</v>
      </c>
      <c r="N3146" s="125">
        <f>(Combined[[#This Row],[Westlake List Price 06-01-26]]-Combined[[#This Row],[Westlake List Price 05-01-26]])/Combined[[#This Row],[Westlake List Price 05-01-26]]</f>
        <v>0.10000055565125106</v>
      </c>
    </row>
    <row r="3147" spans="1:14" x14ac:dyDescent="0.3">
      <c r="A3147" s="118">
        <v>5218</v>
      </c>
      <c r="B3147" s="118" t="s">
        <v>14565</v>
      </c>
      <c r="C3147" s="118" t="s">
        <v>7256</v>
      </c>
      <c r="D3147" s="99" t="s">
        <v>13374</v>
      </c>
      <c r="E3147" s="99" t="s">
        <v>13662</v>
      </c>
      <c r="F3147" s="99" t="s">
        <v>9458</v>
      </c>
      <c r="G3147" s="97" t="s">
        <v>7256</v>
      </c>
      <c r="H3147" s="97"/>
      <c r="I3147" s="96" t="s">
        <v>13443</v>
      </c>
      <c r="J3147" s="95" t="s">
        <v>5807</v>
      </c>
      <c r="K3147" s="95" t="s">
        <v>12002</v>
      </c>
      <c r="L3147" s="164">
        <v>1997.14</v>
      </c>
      <c r="M3147" s="154">
        <v>2196.85</v>
      </c>
      <c r="N3147" s="125">
        <f>(Combined[[#This Row],[Westlake List Price 06-01-26]]-Combined[[#This Row],[Westlake List Price 05-01-26]])/Combined[[#This Row],[Westlake List Price 05-01-26]]</f>
        <v>9.9997997135904237E-2</v>
      </c>
    </row>
    <row r="3148" spans="1:14" x14ac:dyDescent="0.3">
      <c r="A3148" s="118">
        <v>5219</v>
      </c>
      <c r="B3148" s="118" t="s">
        <v>14565</v>
      </c>
      <c r="C3148" s="118" t="s">
        <v>7257</v>
      </c>
      <c r="D3148" s="99" t="s">
        <v>13374</v>
      </c>
      <c r="E3148" s="99" t="s">
        <v>13662</v>
      </c>
      <c r="F3148" s="99" t="s">
        <v>9460</v>
      </c>
      <c r="G3148" s="97" t="s">
        <v>7257</v>
      </c>
      <c r="H3148" s="97"/>
      <c r="I3148" s="96" t="s">
        <v>13443</v>
      </c>
      <c r="J3148" s="95" t="s">
        <v>5807</v>
      </c>
      <c r="K3148" s="95" t="s">
        <v>12002</v>
      </c>
      <c r="L3148" s="164">
        <v>2854.96</v>
      </c>
      <c r="M3148" s="154">
        <v>3140.46</v>
      </c>
      <c r="N3148" s="125">
        <f>(Combined[[#This Row],[Westlake List Price 06-01-26]]-Combined[[#This Row],[Westlake List Price 05-01-26]])/Combined[[#This Row],[Westlake List Price 05-01-26]]</f>
        <v>0.1000014010704178</v>
      </c>
    </row>
    <row r="3149" spans="1:14" x14ac:dyDescent="0.3">
      <c r="A3149" s="118">
        <v>5220</v>
      </c>
      <c r="B3149" s="118" t="s">
        <v>14565</v>
      </c>
      <c r="C3149" s="118" t="s">
        <v>7258</v>
      </c>
      <c r="D3149" s="99" t="s">
        <v>13374</v>
      </c>
      <c r="E3149" s="99" t="s">
        <v>13662</v>
      </c>
      <c r="F3149" s="99" t="s">
        <v>9462</v>
      </c>
      <c r="G3149" s="97" t="s">
        <v>7258</v>
      </c>
      <c r="H3149" s="97"/>
      <c r="I3149" s="96" t="s">
        <v>13443</v>
      </c>
      <c r="J3149" s="95" t="s">
        <v>5807</v>
      </c>
      <c r="K3149" s="95" t="s">
        <v>12002</v>
      </c>
      <c r="L3149" s="164">
        <v>3116.72</v>
      </c>
      <c r="M3149" s="154">
        <v>3428.39</v>
      </c>
      <c r="N3149" s="125">
        <f>(Combined[[#This Row],[Westlake List Price 06-01-26]]-Combined[[#This Row],[Westlake List Price 05-01-26]])/Combined[[#This Row],[Westlake List Price 05-01-26]]</f>
        <v>9.9999358299751054E-2</v>
      </c>
    </row>
    <row r="3150" spans="1:14" x14ac:dyDescent="0.3">
      <c r="A3150" s="118">
        <v>5221</v>
      </c>
      <c r="B3150" s="118" t="s">
        <v>14565</v>
      </c>
      <c r="C3150" s="118" t="s">
        <v>7259</v>
      </c>
      <c r="D3150" s="99" t="s">
        <v>13374</v>
      </c>
      <c r="E3150" s="99" t="s">
        <v>13662</v>
      </c>
      <c r="F3150" s="99" t="s">
        <v>9198</v>
      </c>
      <c r="G3150" s="97" t="s">
        <v>7259</v>
      </c>
      <c r="H3150" s="97"/>
      <c r="I3150" s="96" t="s">
        <v>13443</v>
      </c>
      <c r="J3150" s="95" t="s">
        <v>5807</v>
      </c>
      <c r="K3150" s="95" t="s">
        <v>12002</v>
      </c>
      <c r="L3150" s="164">
        <v>4406.51</v>
      </c>
      <c r="M3150" s="154">
        <v>4847.16</v>
      </c>
      <c r="N3150" s="125">
        <f>(Combined[[#This Row],[Westlake List Price 06-01-26]]-Combined[[#This Row],[Westlake List Price 05-01-26]])/Combined[[#This Row],[Westlake List Price 05-01-26]]</f>
        <v>9.9999773063036188E-2</v>
      </c>
    </row>
    <row r="3151" spans="1:14" x14ac:dyDescent="0.3">
      <c r="A3151" s="118">
        <v>5222</v>
      </c>
      <c r="B3151" s="118" t="s">
        <v>14565</v>
      </c>
      <c r="C3151" s="118" t="s">
        <v>7260</v>
      </c>
      <c r="D3151" s="99" t="s">
        <v>13374</v>
      </c>
      <c r="E3151" s="99" t="s">
        <v>13650</v>
      </c>
      <c r="F3151" s="99" t="s">
        <v>12365</v>
      </c>
      <c r="G3151" s="97" t="s">
        <v>7260</v>
      </c>
      <c r="H3151" s="97"/>
      <c r="I3151" s="96" t="s">
        <v>13443</v>
      </c>
      <c r="J3151" s="95" t="s">
        <v>5807</v>
      </c>
      <c r="K3151" s="95" t="s">
        <v>12002</v>
      </c>
      <c r="L3151" s="164">
        <v>1332.04</v>
      </c>
      <c r="M3151" s="154">
        <v>1465.24</v>
      </c>
      <c r="N3151" s="125">
        <f>(Combined[[#This Row],[Westlake List Price 06-01-26]]-Combined[[#This Row],[Westlake List Price 05-01-26]])/Combined[[#This Row],[Westlake List Price 05-01-26]]</f>
        <v>9.9996997087174591E-2</v>
      </c>
    </row>
    <row r="3152" spans="1:14" x14ac:dyDescent="0.3">
      <c r="A3152" s="118">
        <v>5223</v>
      </c>
      <c r="B3152" s="118" t="s">
        <v>7261</v>
      </c>
      <c r="C3152" s="118" t="s">
        <v>7261</v>
      </c>
      <c r="D3152" s="99" t="s">
        <v>13374</v>
      </c>
      <c r="E3152" s="99" t="s">
        <v>13650</v>
      </c>
      <c r="F3152" s="99" t="s">
        <v>12367</v>
      </c>
      <c r="G3152" s="97" t="s">
        <v>7261</v>
      </c>
      <c r="H3152" s="97"/>
      <c r="I3152" s="96" t="s">
        <v>13443</v>
      </c>
      <c r="J3152" s="95" t="s">
        <v>13339</v>
      </c>
      <c r="K3152" s="95" t="s">
        <v>12002</v>
      </c>
      <c r="L3152" s="164">
        <v>1435.58</v>
      </c>
      <c r="M3152" s="154">
        <v>1579.14</v>
      </c>
      <c r="N3152" s="125">
        <f>(Combined[[#This Row],[Westlake List Price 06-01-26]]-Combined[[#This Row],[Westlake List Price 05-01-26]])/Combined[[#This Row],[Westlake List Price 05-01-26]]</f>
        <v>0.10000139316513199</v>
      </c>
    </row>
    <row r="3153" spans="1:14" x14ac:dyDescent="0.3">
      <c r="A3153" s="118">
        <v>5224</v>
      </c>
      <c r="B3153" s="118" t="s">
        <v>7262</v>
      </c>
      <c r="C3153" s="118" t="s">
        <v>7262</v>
      </c>
      <c r="D3153" s="99" t="s">
        <v>13374</v>
      </c>
      <c r="E3153" s="99" t="s">
        <v>13650</v>
      </c>
      <c r="F3153" s="99" t="s">
        <v>12369</v>
      </c>
      <c r="G3153" s="97" t="s">
        <v>7262</v>
      </c>
      <c r="H3153" s="97"/>
      <c r="I3153" s="96" t="s">
        <v>13443</v>
      </c>
      <c r="J3153" s="95" t="s">
        <v>13613</v>
      </c>
      <c r="K3153" s="95" t="s">
        <v>12002</v>
      </c>
      <c r="L3153" s="164">
        <v>1889.71</v>
      </c>
      <c r="M3153" s="154">
        <v>2078.6799999999998</v>
      </c>
      <c r="N3153" s="125">
        <f>(Combined[[#This Row],[Westlake List Price 06-01-26]]-Combined[[#This Row],[Westlake List Price 05-01-26]])/Combined[[#This Row],[Westlake List Price 05-01-26]]</f>
        <v>9.9999470818273595E-2</v>
      </c>
    </row>
    <row r="3154" spans="1:14" x14ac:dyDescent="0.3">
      <c r="A3154" s="118">
        <v>5225</v>
      </c>
      <c r="B3154" s="118" t="s">
        <v>14565</v>
      </c>
      <c r="C3154" s="118" t="s">
        <v>7263</v>
      </c>
      <c r="D3154" s="99" t="s">
        <v>13374</v>
      </c>
      <c r="E3154" s="99" t="s">
        <v>13650</v>
      </c>
      <c r="F3154" s="99" t="s">
        <v>12371</v>
      </c>
      <c r="G3154" s="97" t="s">
        <v>7263</v>
      </c>
      <c r="H3154" s="97"/>
      <c r="I3154" s="96" t="s">
        <v>13443</v>
      </c>
      <c r="J3154" s="95" t="s">
        <v>5807</v>
      </c>
      <c r="K3154" s="95" t="s">
        <v>12002</v>
      </c>
      <c r="L3154" s="164">
        <v>2097.02</v>
      </c>
      <c r="M3154" s="154">
        <v>2306.7199999999998</v>
      </c>
      <c r="N3154" s="125">
        <f>(Combined[[#This Row],[Westlake List Price 06-01-26]]-Combined[[#This Row],[Westlake List Price 05-01-26]])/Combined[[#This Row],[Westlake List Price 05-01-26]]</f>
        <v>9.9999046265653077E-2</v>
      </c>
    </row>
    <row r="3155" spans="1:14" x14ac:dyDescent="0.3">
      <c r="A3155" s="118">
        <v>5226</v>
      </c>
      <c r="B3155" s="118" t="s">
        <v>14565</v>
      </c>
      <c r="C3155" s="118" t="s">
        <v>7264</v>
      </c>
      <c r="D3155" s="99" t="s">
        <v>13374</v>
      </c>
      <c r="E3155" s="99" t="s">
        <v>13650</v>
      </c>
      <c r="F3155" s="99" t="s">
        <v>12372</v>
      </c>
      <c r="G3155" s="97" t="s">
        <v>7264</v>
      </c>
      <c r="H3155" s="97"/>
      <c r="I3155" s="96" t="s">
        <v>13443</v>
      </c>
      <c r="J3155" s="95" t="s">
        <v>5807</v>
      </c>
      <c r="K3155" s="95" t="s">
        <v>12002</v>
      </c>
      <c r="L3155" s="164">
        <v>2997.77</v>
      </c>
      <c r="M3155" s="154">
        <v>3297.55</v>
      </c>
      <c r="N3155" s="125">
        <f>(Combined[[#This Row],[Westlake List Price 06-01-26]]-Combined[[#This Row],[Westlake List Price 05-01-26]])/Combined[[#This Row],[Westlake List Price 05-01-26]]</f>
        <v>0.10000100074388636</v>
      </c>
    </row>
    <row r="3156" spans="1:14" x14ac:dyDescent="0.3">
      <c r="A3156" s="118">
        <v>5227</v>
      </c>
      <c r="B3156" s="118" t="s">
        <v>14565</v>
      </c>
      <c r="C3156" s="118" t="s">
        <v>7265</v>
      </c>
      <c r="D3156" s="99" t="s">
        <v>13374</v>
      </c>
      <c r="E3156" s="96" t="s">
        <v>13650</v>
      </c>
      <c r="F3156" s="99" t="s">
        <v>9207</v>
      </c>
      <c r="G3156" s="97" t="s">
        <v>7265</v>
      </c>
      <c r="H3156" s="97"/>
      <c r="I3156" s="96" t="s">
        <v>13443</v>
      </c>
      <c r="J3156" s="95" t="s">
        <v>5807</v>
      </c>
      <c r="K3156" s="95" t="s">
        <v>12002</v>
      </c>
      <c r="L3156" s="164">
        <v>3272.6</v>
      </c>
      <c r="M3156" s="154">
        <v>3599.86</v>
      </c>
      <c r="N3156" s="125">
        <f>(Combined[[#This Row],[Westlake List Price 06-01-26]]-Combined[[#This Row],[Westlake List Price 05-01-26]])/Combined[[#This Row],[Westlake List Price 05-01-26]]</f>
        <v>0.10000000000000007</v>
      </c>
    </row>
    <row r="3157" spans="1:14" x14ac:dyDescent="0.3">
      <c r="A3157" s="118">
        <v>5228</v>
      </c>
      <c r="B3157" s="118" t="s">
        <v>14565</v>
      </c>
      <c r="C3157" s="118" t="s">
        <v>7266</v>
      </c>
      <c r="D3157" s="99" t="s">
        <v>13374</v>
      </c>
      <c r="E3157" s="99" t="s">
        <v>13650</v>
      </c>
      <c r="F3157" s="99" t="s">
        <v>12375</v>
      </c>
      <c r="G3157" s="97" t="s">
        <v>7266</v>
      </c>
      <c r="H3157" s="97"/>
      <c r="I3157" s="96" t="s">
        <v>13443</v>
      </c>
      <c r="J3157" s="95" t="s">
        <v>5807</v>
      </c>
      <c r="K3157" s="95" t="s">
        <v>12002</v>
      </c>
      <c r="L3157" s="164">
        <v>4631.3999999999996</v>
      </c>
      <c r="M3157" s="154">
        <v>5094.54</v>
      </c>
      <c r="N3157" s="125">
        <f>(Combined[[#This Row],[Westlake List Price 06-01-26]]-Combined[[#This Row],[Westlake List Price 05-01-26]])/Combined[[#This Row],[Westlake List Price 05-01-26]]</f>
        <v>0.10000000000000007</v>
      </c>
    </row>
    <row r="3158" spans="1:14" x14ac:dyDescent="0.3">
      <c r="A3158" s="118">
        <v>5229</v>
      </c>
      <c r="B3158" s="118" t="s">
        <v>14565</v>
      </c>
      <c r="C3158" s="118" t="s">
        <v>7267</v>
      </c>
      <c r="D3158" s="99" t="s">
        <v>13374</v>
      </c>
      <c r="E3158" s="96" t="s">
        <v>13650</v>
      </c>
      <c r="F3158" s="99" t="s">
        <v>9210</v>
      </c>
      <c r="G3158" s="97" t="s">
        <v>7267</v>
      </c>
      <c r="H3158" s="97"/>
      <c r="I3158" s="96" t="s">
        <v>13443</v>
      </c>
      <c r="J3158" s="95" t="s">
        <v>5807</v>
      </c>
      <c r="K3158" s="95" t="s">
        <v>12002</v>
      </c>
      <c r="L3158" s="164">
        <v>5214.16</v>
      </c>
      <c r="M3158" s="154">
        <v>5735.58</v>
      </c>
      <c r="N3158" s="125">
        <f>(Combined[[#This Row],[Westlake List Price 06-01-26]]-Combined[[#This Row],[Westlake List Price 05-01-26]])/Combined[[#This Row],[Westlake List Price 05-01-26]]</f>
        <v>0.10000076714178316</v>
      </c>
    </row>
    <row r="3159" spans="1:14" x14ac:dyDescent="0.3">
      <c r="A3159" s="118">
        <v>5230</v>
      </c>
      <c r="B3159" s="118" t="s">
        <v>14565</v>
      </c>
      <c r="C3159" s="118" t="s">
        <v>7268</v>
      </c>
      <c r="D3159" s="99" t="s">
        <v>13374</v>
      </c>
      <c r="E3159" s="99" t="s">
        <v>13663</v>
      </c>
      <c r="F3159" s="99" t="s">
        <v>9213</v>
      </c>
      <c r="G3159" s="97" t="s">
        <v>7268</v>
      </c>
      <c r="H3159" s="97"/>
      <c r="I3159" s="96" t="s">
        <v>13443</v>
      </c>
      <c r="J3159" s="95" t="s">
        <v>5807</v>
      </c>
      <c r="K3159" s="95" t="s">
        <v>12002</v>
      </c>
      <c r="L3159" s="164">
        <v>1398.65</v>
      </c>
      <c r="M3159" s="154">
        <v>1538.52</v>
      </c>
      <c r="N3159" s="125">
        <f>(Combined[[#This Row],[Westlake List Price 06-01-26]]-Combined[[#This Row],[Westlake List Price 05-01-26]])/Combined[[#This Row],[Westlake List Price 05-01-26]]</f>
        <v>0.10000357487577298</v>
      </c>
    </row>
    <row r="3160" spans="1:14" x14ac:dyDescent="0.3">
      <c r="A3160" s="118">
        <v>5231</v>
      </c>
      <c r="B3160" s="118" t="s">
        <v>14565</v>
      </c>
      <c r="C3160" s="118" t="s">
        <v>7269</v>
      </c>
      <c r="D3160" s="99" t="s">
        <v>13374</v>
      </c>
      <c r="E3160" s="99" t="s">
        <v>13663</v>
      </c>
      <c r="F3160" s="99" t="s">
        <v>9215</v>
      </c>
      <c r="G3160" s="97" t="s">
        <v>7269</v>
      </c>
      <c r="H3160" s="97"/>
      <c r="I3160" s="96" t="s">
        <v>13443</v>
      </c>
      <c r="J3160" s="95" t="s">
        <v>5807</v>
      </c>
      <c r="K3160" s="95" t="s">
        <v>12002</v>
      </c>
      <c r="L3160" s="164">
        <v>1507.37</v>
      </c>
      <c r="M3160" s="154">
        <v>1658.11</v>
      </c>
      <c r="N3160" s="125">
        <f>(Combined[[#This Row],[Westlake List Price 06-01-26]]-Combined[[#This Row],[Westlake List Price 05-01-26]])/Combined[[#This Row],[Westlake List Price 05-01-26]]</f>
        <v>0.10000199022137897</v>
      </c>
    </row>
    <row r="3161" spans="1:14" x14ac:dyDescent="0.3">
      <c r="A3161" s="118">
        <v>5232</v>
      </c>
      <c r="B3161" s="118" t="s">
        <v>14565</v>
      </c>
      <c r="C3161" s="118" t="s">
        <v>7270</v>
      </c>
      <c r="D3161" s="99" t="s">
        <v>13374</v>
      </c>
      <c r="E3161" s="99" t="s">
        <v>13663</v>
      </c>
      <c r="F3161" s="99" t="s">
        <v>9217</v>
      </c>
      <c r="G3161" s="97" t="s">
        <v>7270</v>
      </c>
      <c r="H3161" s="97"/>
      <c r="I3161" s="96" t="s">
        <v>13443</v>
      </c>
      <c r="J3161" s="95" t="s">
        <v>5807</v>
      </c>
      <c r="K3161" s="95" t="s">
        <v>12002</v>
      </c>
      <c r="L3161" s="164">
        <v>1984.12</v>
      </c>
      <c r="M3161" s="154">
        <v>2182.5300000000002</v>
      </c>
      <c r="N3161" s="125">
        <f>(Combined[[#This Row],[Westlake List Price 06-01-26]]-Combined[[#This Row],[Westlake List Price 05-01-26]])/Combined[[#This Row],[Westlake List Price 05-01-26]]</f>
        <v>9.9998991996451986E-2</v>
      </c>
    </row>
    <row r="3162" spans="1:14" x14ac:dyDescent="0.3">
      <c r="A3162" s="118">
        <v>5233</v>
      </c>
      <c r="B3162" s="118" t="s">
        <v>14565</v>
      </c>
      <c r="C3162" s="118" t="s">
        <v>7271</v>
      </c>
      <c r="D3162" s="99" t="s">
        <v>13374</v>
      </c>
      <c r="E3162" s="99" t="s">
        <v>13663</v>
      </c>
      <c r="F3162" s="99" t="s">
        <v>9219</v>
      </c>
      <c r="G3162" s="97" t="s">
        <v>7271</v>
      </c>
      <c r="H3162" s="97"/>
      <c r="I3162" s="96" t="s">
        <v>13443</v>
      </c>
      <c r="J3162" s="95" t="s">
        <v>5807</v>
      </c>
      <c r="K3162" s="95" t="s">
        <v>12002</v>
      </c>
      <c r="L3162" s="164">
        <v>2201.9</v>
      </c>
      <c r="M3162" s="154">
        <v>2422.09</v>
      </c>
      <c r="N3162" s="125">
        <f>(Combined[[#This Row],[Westlake List Price 06-01-26]]-Combined[[#This Row],[Westlake List Price 05-01-26]])/Combined[[#This Row],[Westlake List Price 05-01-26]]</f>
        <v>0.10000000000000002</v>
      </c>
    </row>
    <row r="3163" spans="1:14" x14ac:dyDescent="0.3">
      <c r="A3163" s="118">
        <v>5234</v>
      </c>
      <c r="B3163" s="118" t="s">
        <v>14565</v>
      </c>
      <c r="C3163" s="118" t="s">
        <v>7272</v>
      </c>
      <c r="D3163" s="99" t="s">
        <v>13374</v>
      </c>
      <c r="E3163" s="99" t="s">
        <v>13663</v>
      </c>
      <c r="F3163" s="99" t="s">
        <v>9221</v>
      </c>
      <c r="G3163" s="97" t="s">
        <v>7272</v>
      </c>
      <c r="H3163" s="97"/>
      <c r="I3163" s="96" t="s">
        <v>13443</v>
      </c>
      <c r="J3163" s="95" t="s">
        <v>5807</v>
      </c>
      <c r="K3163" s="95" t="s">
        <v>12002</v>
      </c>
      <c r="L3163" s="164">
        <v>3147.64</v>
      </c>
      <c r="M3163" s="154">
        <v>3462.4</v>
      </c>
      <c r="N3163" s="125">
        <f>(Combined[[#This Row],[Westlake List Price 06-01-26]]-Combined[[#This Row],[Westlake List Price 05-01-26]])/Combined[[#This Row],[Westlake List Price 05-01-26]]</f>
        <v>9.999872920664378E-2</v>
      </c>
    </row>
    <row r="3164" spans="1:14" x14ac:dyDescent="0.3">
      <c r="A3164" s="118">
        <v>5235</v>
      </c>
      <c r="B3164" s="118" t="s">
        <v>14565</v>
      </c>
      <c r="C3164" s="118" t="s">
        <v>7273</v>
      </c>
      <c r="D3164" s="99" t="s">
        <v>13374</v>
      </c>
      <c r="E3164" s="99" t="s">
        <v>13663</v>
      </c>
      <c r="F3164" s="99" t="s">
        <v>9223</v>
      </c>
      <c r="G3164" s="97" t="s">
        <v>7273</v>
      </c>
      <c r="H3164" s="97"/>
      <c r="I3164" s="96" t="s">
        <v>13443</v>
      </c>
      <c r="J3164" s="95" t="s">
        <v>5807</v>
      </c>
      <c r="K3164" s="95" t="s">
        <v>12002</v>
      </c>
      <c r="L3164" s="164">
        <v>3436.22</v>
      </c>
      <c r="M3164" s="154">
        <v>3779.84</v>
      </c>
      <c r="N3164" s="125">
        <f>(Combined[[#This Row],[Westlake List Price 06-01-26]]-Combined[[#This Row],[Westlake List Price 05-01-26]])/Combined[[#This Row],[Westlake List Price 05-01-26]]</f>
        <v>9.9999417965089654E-2</v>
      </c>
    </row>
    <row r="3165" spans="1:14" x14ac:dyDescent="0.3">
      <c r="A3165" s="118">
        <v>5236</v>
      </c>
      <c r="B3165" s="118" t="s">
        <v>14565</v>
      </c>
      <c r="C3165" s="118" t="s">
        <v>7274</v>
      </c>
      <c r="D3165" s="99" t="s">
        <v>13374</v>
      </c>
      <c r="E3165" s="99" t="s">
        <v>13663</v>
      </c>
      <c r="F3165" s="99" t="s">
        <v>9225</v>
      </c>
      <c r="G3165" s="97" t="s">
        <v>7274</v>
      </c>
      <c r="H3165" s="97"/>
      <c r="I3165" s="96" t="s">
        <v>13443</v>
      </c>
      <c r="J3165" s="95" t="s">
        <v>5807</v>
      </c>
      <c r="K3165" s="95" t="s">
        <v>12002</v>
      </c>
      <c r="L3165" s="164">
        <v>4862.8999999999996</v>
      </c>
      <c r="M3165" s="154">
        <v>5349.19</v>
      </c>
      <c r="N3165" s="125">
        <f>(Combined[[#This Row],[Westlake List Price 06-01-26]]-Combined[[#This Row],[Westlake List Price 05-01-26]])/Combined[[#This Row],[Westlake List Price 05-01-26]]</f>
        <v>0.1</v>
      </c>
    </row>
    <row r="3166" spans="1:14" x14ac:dyDescent="0.3">
      <c r="A3166" s="118">
        <v>5237</v>
      </c>
      <c r="B3166" s="118" t="s">
        <v>14565</v>
      </c>
      <c r="C3166" s="118" t="s">
        <v>7275</v>
      </c>
      <c r="D3166" s="99" t="s">
        <v>13374</v>
      </c>
      <c r="E3166" s="99" t="s">
        <v>13663</v>
      </c>
      <c r="F3166" s="99" t="s">
        <v>9227</v>
      </c>
      <c r="G3166" s="97" t="s">
        <v>7275</v>
      </c>
      <c r="H3166" s="97"/>
      <c r="I3166" s="96" t="s">
        <v>13443</v>
      </c>
      <c r="J3166" s="95" t="s">
        <v>5807</v>
      </c>
      <c r="K3166" s="95" t="s">
        <v>12002</v>
      </c>
      <c r="L3166" s="164">
        <v>5474.97</v>
      </c>
      <c r="M3166" s="154">
        <v>6022.47</v>
      </c>
      <c r="N3166" s="125">
        <f>(Combined[[#This Row],[Westlake List Price 06-01-26]]-Combined[[#This Row],[Westlake List Price 05-01-26]])/Combined[[#This Row],[Westlake List Price 05-01-26]]</f>
        <v>0.10000054794820792</v>
      </c>
    </row>
    <row r="3167" spans="1:14" x14ac:dyDescent="0.3">
      <c r="A3167" s="118">
        <v>5238</v>
      </c>
      <c r="B3167" s="118" t="s">
        <v>14565</v>
      </c>
      <c r="C3167" s="118" t="s">
        <v>7276</v>
      </c>
      <c r="D3167" s="99" t="s">
        <v>13374</v>
      </c>
      <c r="E3167" s="99" t="s">
        <v>13663</v>
      </c>
      <c r="F3167" s="99" t="s">
        <v>9229</v>
      </c>
      <c r="G3167" s="97" t="s">
        <v>7276</v>
      </c>
      <c r="H3167" s="97"/>
      <c r="I3167" s="96" t="s">
        <v>13443</v>
      </c>
      <c r="J3167" s="95" t="s">
        <v>5807</v>
      </c>
      <c r="K3167" s="95" t="s">
        <v>12002</v>
      </c>
      <c r="L3167" s="164">
        <v>5747.76</v>
      </c>
      <c r="M3167" s="154">
        <v>6322.54</v>
      </c>
      <c r="N3167" s="125">
        <f>(Combined[[#This Row],[Westlake List Price 06-01-26]]-Combined[[#This Row],[Westlake List Price 05-01-26]])/Combined[[#This Row],[Westlake List Price 05-01-26]]</f>
        <v>0.10000069592328137</v>
      </c>
    </row>
    <row r="3168" spans="1:14" x14ac:dyDescent="0.3">
      <c r="A3168" s="118">
        <v>5239</v>
      </c>
      <c r="B3168" s="118" t="s">
        <v>14565</v>
      </c>
      <c r="C3168" s="118" t="s">
        <v>7277</v>
      </c>
      <c r="D3168" s="99" t="s">
        <v>13374</v>
      </c>
      <c r="E3168" s="99" t="s">
        <v>13664</v>
      </c>
      <c r="F3168" s="99" t="s">
        <v>9233</v>
      </c>
      <c r="G3168" s="97" t="s">
        <v>7277</v>
      </c>
      <c r="H3168" s="97"/>
      <c r="I3168" s="96" t="s">
        <v>13443</v>
      </c>
      <c r="J3168" s="95" t="s">
        <v>5807</v>
      </c>
      <c r="K3168" s="95" t="s">
        <v>12002</v>
      </c>
      <c r="L3168" s="164">
        <v>1615.46</v>
      </c>
      <c r="M3168" s="154">
        <v>1777.01</v>
      </c>
      <c r="N3168" s="125">
        <f>(Combined[[#This Row],[Westlake List Price 06-01-26]]-Combined[[#This Row],[Westlake List Price 05-01-26]])/Combined[[#This Row],[Westlake List Price 05-01-26]]</f>
        <v>0.100002476074926</v>
      </c>
    </row>
    <row r="3169" spans="1:14" x14ac:dyDescent="0.3">
      <c r="A3169" s="118">
        <v>5240</v>
      </c>
      <c r="B3169" s="118" t="s">
        <v>14565</v>
      </c>
      <c r="C3169" s="118" t="s">
        <v>7278</v>
      </c>
      <c r="D3169" s="99" t="s">
        <v>13374</v>
      </c>
      <c r="E3169" s="99" t="s">
        <v>13664</v>
      </c>
      <c r="F3169" s="99" t="s">
        <v>9235</v>
      </c>
      <c r="G3169" s="97" t="s">
        <v>7278</v>
      </c>
      <c r="H3169" s="97"/>
      <c r="I3169" s="96" t="s">
        <v>13443</v>
      </c>
      <c r="J3169" s="95" t="s">
        <v>5807</v>
      </c>
      <c r="K3169" s="95" t="s">
        <v>12002</v>
      </c>
      <c r="L3169" s="164">
        <v>1738.71</v>
      </c>
      <c r="M3169" s="154">
        <v>1912.58</v>
      </c>
      <c r="N3169" s="125">
        <f>(Combined[[#This Row],[Westlake List Price 06-01-26]]-Combined[[#This Row],[Westlake List Price 05-01-26]])/Combined[[#This Row],[Westlake List Price 05-01-26]]</f>
        <v>9.9999424860960071E-2</v>
      </c>
    </row>
    <row r="3170" spans="1:14" x14ac:dyDescent="0.3">
      <c r="A3170" s="118">
        <v>5242</v>
      </c>
      <c r="B3170" s="118" t="s">
        <v>3579</v>
      </c>
      <c r="C3170" s="118" t="s">
        <v>3579</v>
      </c>
      <c r="D3170" s="99" t="s">
        <v>13374</v>
      </c>
      <c r="E3170" s="99" t="s">
        <v>13654</v>
      </c>
      <c r="F3170" s="97" t="s">
        <v>12003</v>
      </c>
      <c r="G3170" s="97" t="s">
        <v>3579</v>
      </c>
      <c r="H3170" s="97"/>
      <c r="I3170" s="96" t="s">
        <v>13454</v>
      </c>
      <c r="J3170" s="95" t="s">
        <v>13161</v>
      </c>
      <c r="K3170" s="95" t="s">
        <v>12002</v>
      </c>
      <c r="L3170" s="164">
        <v>191.66</v>
      </c>
      <c r="M3170" s="154">
        <v>210.83</v>
      </c>
      <c r="N3170" s="125">
        <f>(Combined[[#This Row],[Westlake List Price 06-01-26]]-Combined[[#This Row],[Westlake List Price 05-01-26]])/Combined[[#This Row],[Westlake List Price 05-01-26]]</f>
        <v>0.10002087029114065</v>
      </c>
    </row>
    <row r="3171" spans="1:14" x14ac:dyDescent="0.3">
      <c r="A3171" s="118">
        <v>5243</v>
      </c>
      <c r="B3171" s="118" t="s">
        <v>3580</v>
      </c>
      <c r="C3171" s="118" t="s">
        <v>3580</v>
      </c>
      <c r="D3171" s="99" t="s">
        <v>13374</v>
      </c>
      <c r="E3171" s="96" t="s">
        <v>13655</v>
      </c>
      <c r="F3171" s="97" t="s">
        <v>12007</v>
      </c>
      <c r="G3171" s="97" t="s">
        <v>3580</v>
      </c>
      <c r="H3171" s="97"/>
      <c r="I3171" s="96" t="s">
        <v>13454</v>
      </c>
      <c r="J3171" s="95" t="s">
        <v>13162</v>
      </c>
      <c r="K3171" s="95" t="s">
        <v>12002</v>
      </c>
      <c r="L3171" s="164">
        <v>240.78</v>
      </c>
      <c r="M3171" s="154">
        <v>264.86</v>
      </c>
      <c r="N3171" s="125">
        <f>(Combined[[#This Row],[Westlake List Price 06-01-26]]-Combined[[#This Row],[Westlake List Price 05-01-26]])/Combined[[#This Row],[Westlake List Price 05-01-26]]</f>
        <v>0.10000830633773575</v>
      </c>
    </row>
    <row r="3172" spans="1:14" x14ac:dyDescent="0.3">
      <c r="A3172" s="118">
        <v>5244</v>
      </c>
      <c r="B3172" s="118" t="s">
        <v>3581</v>
      </c>
      <c r="C3172" s="118" t="s">
        <v>3581</v>
      </c>
      <c r="D3172" s="99" t="s">
        <v>13374</v>
      </c>
      <c r="E3172" s="99" t="s">
        <v>13655</v>
      </c>
      <c r="F3172" s="97" t="s">
        <v>12009</v>
      </c>
      <c r="G3172" s="97" t="s">
        <v>3581</v>
      </c>
      <c r="H3172" s="97"/>
      <c r="I3172" s="96" t="s">
        <v>13454</v>
      </c>
      <c r="J3172" s="95" t="s">
        <v>13163</v>
      </c>
      <c r="K3172" s="95" t="s">
        <v>12002</v>
      </c>
      <c r="L3172" s="164">
        <v>275.77</v>
      </c>
      <c r="M3172" s="154">
        <v>303.35000000000002</v>
      </c>
      <c r="N3172" s="125">
        <f>(Combined[[#This Row],[Westlake List Price 06-01-26]]-Combined[[#This Row],[Westlake List Price 05-01-26]])/Combined[[#This Row],[Westlake List Price 05-01-26]]</f>
        <v>0.10001087863074316</v>
      </c>
    </row>
    <row r="3173" spans="1:14" x14ac:dyDescent="0.3">
      <c r="A3173" s="118">
        <v>5245</v>
      </c>
      <c r="B3173" s="118" t="s">
        <v>3582</v>
      </c>
      <c r="C3173" s="118" t="s">
        <v>3582</v>
      </c>
      <c r="D3173" s="99" t="s">
        <v>13374</v>
      </c>
      <c r="E3173" s="99" t="s">
        <v>13656</v>
      </c>
      <c r="F3173" s="97" t="s">
        <v>12013</v>
      </c>
      <c r="G3173" s="97" t="s">
        <v>3582</v>
      </c>
      <c r="H3173" s="97"/>
      <c r="I3173" s="96" t="s">
        <v>13454</v>
      </c>
      <c r="J3173" s="95" t="s">
        <v>13164</v>
      </c>
      <c r="K3173" s="95" t="s">
        <v>12002</v>
      </c>
      <c r="L3173" s="164">
        <v>425.7</v>
      </c>
      <c r="M3173" s="154">
        <v>468.27</v>
      </c>
      <c r="N3173" s="125">
        <f>(Combined[[#This Row],[Westlake List Price 06-01-26]]-Combined[[#This Row],[Westlake List Price 05-01-26]])/Combined[[#This Row],[Westlake List Price 05-01-26]]</f>
        <v>9.9999999999999992E-2</v>
      </c>
    </row>
    <row r="3174" spans="1:14" x14ac:dyDescent="0.3">
      <c r="A3174" s="118">
        <v>5246</v>
      </c>
      <c r="B3174" s="118" t="s">
        <v>3583</v>
      </c>
      <c r="C3174" s="118" t="s">
        <v>3583</v>
      </c>
      <c r="D3174" s="99" t="s">
        <v>13374</v>
      </c>
      <c r="E3174" s="99" t="s">
        <v>13656</v>
      </c>
      <c r="F3174" s="97" t="s">
        <v>12015</v>
      </c>
      <c r="G3174" s="97" t="s">
        <v>3583</v>
      </c>
      <c r="H3174" s="97"/>
      <c r="I3174" s="96" t="s">
        <v>13454</v>
      </c>
      <c r="J3174" s="95" t="s">
        <v>13165</v>
      </c>
      <c r="K3174" s="95" t="s">
        <v>12002</v>
      </c>
      <c r="L3174" s="164">
        <v>508.28</v>
      </c>
      <c r="M3174" s="154">
        <v>559.11</v>
      </c>
      <c r="N3174" s="125">
        <f>(Combined[[#This Row],[Westlake List Price 06-01-26]]-Combined[[#This Row],[Westlake List Price 05-01-26]])/Combined[[#This Row],[Westlake List Price 05-01-26]]</f>
        <v>0.10000393483906517</v>
      </c>
    </row>
    <row r="3175" spans="1:14" x14ac:dyDescent="0.3">
      <c r="A3175" s="118">
        <v>5247</v>
      </c>
      <c r="B3175" s="118" t="s">
        <v>3584</v>
      </c>
      <c r="C3175" s="118" t="s">
        <v>3584</v>
      </c>
      <c r="D3175" s="99" t="s">
        <v>13374</v>
      </c>
      <c r="E3175" s="99" t="s">
        <v>13657</v>
      </c>
      <c r="F3175" s="97" t="s">
        <v>12021</v>
      </c>
      <c r="G3175" s="97" t="s">
        <v>3584</v>
      </c>
      <c r="H3175" s="97"/>
      <c r="I3175" s="96" t="s">
        <v>13454</v>
      </c>
      <c r="J3175" s="95" t="s">
        <v>13166</v>
      </c>
      <c r="K3175" s="95" t="s">
        <v>12002</v>
      </c>
      <c r="L3175" s="164">
        <v>528.09</v>
      </c>
      <c r="M3175" s="154">
        <v>580.9</v>
      </c>
      <c r="N3175" s="125">
        <f>(Combined[[#This Row],[Westlake List Price 06-01-26]]-Combined[[#This Row],[Westlake List Price 05-01-26]])/Combined[[#This Row],[Westlake List Price 05-01-26]]</f>
        <v>0.10000189361661826</v>
      </c>
    </row>
    <row r="3176" spans="1:14" x14ac:dyDescent="0.3">
      <c r="A3176" s="118">
        <v>5248</v>
      </c>
      <c r="B3176" s="118" t="s">
        <v>3585</v>
      </c>
      <c r="C3176" s="118" t="s">
        <v>3585</v>
      </c>
      <c r="D3176" s="99" t="s">
        <v>13374</v>
      </c>
      <c r="E3176" s="99" t="s">
        <v>13657</v>
      </c>
      <c r="F3176" s="97" t="s">
        <v>12023</v>
      </c>
      <c r="G3176" s="97" t="s">
        <v>3585</v>
      </c>
      <c r="H3176" s="97"/>
      <c r="I3176" s="96" t="s">
        <v>13454</v>
      </c>
      <c r="J3176" s="95" t="s">
        <v>13167</v>
      </c>
      <c r="K3176" s="95" t="s">
        <v>12002</v>
      </c>
      <c r="L3176" s="164">
        <v>593.79</v>
      </c>
      <c r="M3176" s="154">
        <v>653.16999999999996</v>
      </c>
      <c r="N3176" s="125">
        <f>(Combined[[#This Row],[Westlake List Price 06-01-26]]-Combined[[#This Row],[Westlake List Price 05-01-26]])/Combined[[#This Row],[Westlake List Price 05-01-26]]</f>
        <v>0.10000168409707136</v>
      </c>
    </row>
    <row r="3177" spans="1:14" x14ac:dyDescent="0.3">
      <c r="A3177" s="118">
        <v>5250</v>
      </c>
      <c r="B3177" s="118" t="s">
        <v>16510</v>
      </c>
      <c r="C3177" s="118" t="s">
        <v>8278</v>
      </c>
      <c r="D3177" s="96" t="s">
        <v>13374</v>
      </c>
      <c r="E3177" s="96" t="s">
        <v>13655</v>
      </c>
      <c r="F3177" s="97" t="s">
        <v>11760</v>
      </c>
      <c r="G3177" s="97" t="s">
        <v>8278</v>
      </c>
      <c r="H3177" s="97"/>
      <c r="I3177" s="96" t="s">
        <v>13477</v>
      </c>
      <c r="J3177" s="95" t="s">
        <v>1353</v>
      </c>
      <c r="K3177" s="95" t="s">
        <v>12002</v>
      </c>
      <c r="L3177" s="164">
        <v>2004.26</v>
      </c>
      <c r="M3177" s="154">
        <v>2204.69</v>
      </c>
      <c r="N3177" s="125">
        <f>(Combined[[#This Row],[Westlake List Price 06-01-26]]-Combined[[#This Row],[Westlake List Price 05-01-26]])/Combined[[#This Row],[Westlake List Price 05-01-26]]</f>
        <v>0.10000199574905455</v>
      </c>
    </row>
    <row r="3178" spans="1:14" x14ac:dyDescent="0.3">
      <c r="A3178" s="118">
        <v>5251</v>
      </c>
      <c r="B3178" s="118" t="s">
        <v>16511</v>
      </c>
      <c r="C3178" s="118" t="s">
        <v>8087</v>
      </c>
      <c r="D3178" s="96" t="s">
        <v>13374</v>
      </c>
      <c r="E3178" s="96" t="s">
        <v>13655</v>
      </c>
      <c r="F3178" s="97" t="s">
        <v>11762</v>
      </c>
      <c r="G3178" s="97" t="s">
        <v>8087</v>
      </c>
      <c r="H3178" s="97"/>
      <c r="I3178" s="96" t="s">
        <v>13477</v>
      </c>
      <c r="J3178" s="95" t="s">
        <v>1354</v>
      </c>
      <c r="K3178" s="95" t="s">
        <v>12002</v>
      </c>
      <c r="L3178" s="164">
        <v>2223.36</v>
      </c>
      <c r="M3178" s="154">
        <v>2445.6999999999998</v>
      </c>
      <c r="N3178" s="125">
        <f>(Combined[[#This Row],[Westlake List Price 06-01-26]]-Combined[[#This Row],[Westlake List Price 05-01-26]])/Combined[[#This Row],[Westlake List Price 05-01-26]]</f>
        <v>0.10000179907887147</v>
      </c>
    </row>
    <row r="3179" spans="1:14" x14ac:dyDescent="0.3">
      <c r="A3179" s="118">
        <v>5253</v>
      </c>
      <c r="B3179" s="118" t="s">
        <v>16512</v>
      </c>
      <c r="C3179" s="118" t="s">
        <v>8089</v>
      </c>
      <c r="D3179" s="96" t="s">
        <v>13374</v>
      </c>
      <c r="E3179" s="96" t="s">
        <v>13655</v>
      </c>
      <c r="F3179" s="97" t="s">
        <v>11760</v>
      </c>
      <c r="G3179" s="97" t="s">
        <v>8089</v>
      </c>
      <c r="H3179" s="97"/>
      <c r="I3179" s="96" t="s">
        <v>13478</v>
      </c>
      <c r="J3179" s="95" t="s">
        <v>1355</v>
      </c>
      <c r="K3179" s="95" t="s">
        <v>12002</v>
      </c>
      <c r="L3179" s="164">
        <v>2025.26</v>
      </c>
      <c r="M3179" s="154">
        <v>2227.79</v>
      </c>
      <c r="N3179" s="125">
        <f>(Combined[[#This Row],[Westlake List Price 06-01-26]]-Combined[[#This Row],[Westlake List Price 05-01-26]])/Combined[[#This Row],[Westlake List Price 05-01-26]]</f>
        <v>0.10000197505505465</v>
      </c>
    </row>
    <row r="3180" spans="1:14" x14ac:dyDescent="0.3">
      <c r="A3180" s="118">
        <v>5254</v>
      </c>
      <c r="B3180" s="118" t="s">
        <v>16513</v>
      </c>
      <c r="C3180" s="118" t="s">
        <v>8090</v>
      </c>
      <c r="D3180" s="96" t="s">
        <v>13374</v>
      </c>
      <c r="E3180" s="96" t="s">
        <v>13655</v>
      </c>
      <c r="F3180" s="97" t="s">
        <v>11762</v>
      </c>
      <c r="G3180" s="97" t="s">
        <v>8090</v>
      </c>
      <c r="H3180" s="97"/>
      <c r="I3180" s="96" t="s">
        <v>13478</v>
      </c>
      <c r="J3180" s="95" t="s">
        <v>1356</v>
      </c>
      <c r="K3180" s="95" t="s">
        <v>12002</v>
      </c>
      <c r="L3180" s="164">
        <v>2270.33</v>
      </c>
      <c r="M3180" s="154">
        <v>2497.36</v>
      </c>
      <c r="N3180" s="125">
        <f>(Combined[[#This Row],[Westlake List Price 06-01-26]]-Combined[[#This Row],[Westlake List Price 05-01-26]])/Combined[[#This Row],[Westlake List Price 05-01-26]]</f>
        <v>9.9998678606193908E-2</v>
      </c>
    </row>
    <row r="3181" spans="1:14" x14ac:dyDescent="0.3">
      <c r="A3181" s="118">
        <v>5256</v>
      </c>
      <c r="B3181" s="118" t="s">
        <v>3587</v>
      </c>
      <c r="C3181" s="118" t="s">
        <v>3587</v>
      </c>
      <c r="D3181" s="99" t="s">
        <v>13374</v>
      </c>
      <c r="E3181" s="99" t="s">
        <v>13654</v>
      </c>
      <c r="F3181" s="97" t="s">
        <v>12003</v>
      </c>
      <c r="G3181" s="97" t="s">
        <v>3587</v>
      </c>
      <c r="H3181" s="97"/>
      <c r="I3181" s="96" t="s">
        <v>13444</v>
      </c>
      <c r="J3181" s="95" t="s">
        <v>13168</v>
      </c>
      <c r="K3181" s="95" t="s">
        <v>12002</v>
      </c>
      <c r="L3181" s="164">
        <v>209.09</v>
      </c>
      <c r="M3181" s="154">
        <v>230</v>
      </c>
      <c r="N3181" s="125">
        <f>(Combined[[#This Row],[Westlake List Price 06-01-26]]-Combined[[#This Row],[Westlake List Price 05-01-26]])/Combined[[#This Row],[Westlake List Price 05-01-26]]</f>
        <v>0.10000478262948967</v>
      </c>
    </row>
    <row r="3182" spans="1:14" x14ac:dyDescent="0.3">
      <c r="A3182" s="118">
        <v>5257</v>
      </c>
      <c r="B3182" s="118" t="s">
        <v>3588</v>
      </c>
      <c r="C3182" s="118" t="s">
        <v>3588</v>
      </c>
      <c r="D3182" s="99" t="s">
        <v>13374</v>
      </c>
      <c r="E3182" s="99" t="s">
        <v>13655</v>
      </c>
      <c r="F3182" s="97" t="s">
        <v>12007</v>
      </c>
      <c r="G3182" s="97" t="s">
        <v>3588</v>
      </c>
      <c r="H3182" s="97"/>
      <c r="I3182" s="96" t="s">
        <v>13444</v>
      </c>
      <c r="J3182" s="95" t="s">
        <v>13169</v>
      </c>
      <c r="K3182" s="95" t="s">
        <v>12002</v>
      </c>
      <c r="L3182" s="164">
        <v>262.76</v>
      </c>
      <c r="M3182" s="154">
        <v>289.04000000000002</v>
      </c>
      <c r="N3182" s="125">
        <f>(Combined[[#This Row],[Westlake List Price 06-01-26]]-Combined[[#This Row],[Westlake List Price 05-01-26]])/Combined[[#This Row],[Westlake List Price 05-01-26]]</f>
        <v>0.10001522301720213</v>
      </c>
    </row>
    <row r="3183" spans="1:14" x14ac:dyDescent="0.3">
      <c r="A3183" s="118">
        <v>5258</v>
      </c>
      <c r="B3183" s="118" t="s">
        <v>3589</v>
      </c>
      <c r="C3183" s="118" t="s">
        <v>3589</v>
      </c>
      <c r="D3183" s="99" t="s">
        <v>13374</v>
      </c>
      <c r="E3183" s="99" t="s">
        <v>13655</v>
      </c>
      <c r="F3183" s="97" t="s">
        <v>12009</v>
      </c>
      <c r="G3183" s="97" t="s">
        <v>3589</v>
      </c>
      <c r="H3183" s="97"/>
      <c r="I3183" s="96" t="s">
        <v>13444</v>
      </c>
      <c r="J3183" s="95" t="s">
        <v>13170</v>
      </c>
      <c r="K3183" s="95" t="s">
        <v>12002</v>
      </c>
      <c r="L3183" s="164">
        <v>368.94</v>
      </c>
      <c r="M3183" s="154">
        <v>405.83</v>
      </c>
      <c r="N3183" s="125">
        <f>(Combined[[#This Row],[Westlake List Price 06-01-26]]-Combined[[#This Row],[Westlake List Price 05-01-26]])/Combined[[#This Row],[Westlake List Price 05-01-26]]</f>
        <v>9.9989158128692981E-2</v>
      </c>
    </row>
    <row r="3184" spans="1:14" x14ac:dyDescent="0.3">
      <c r="A3184" s="118">
        <v>5259</v>
      </c>
      <c r="B3184" s="118" t="s">
        <v>3590</v>
      </c>
      <c r="C3184" s="118" t="s">
        <v>3590</v>
      </c>
      <c r="D3184" s="99" t="s">
        <v>13374</v>
      </c>
      <c r="E3184" s="99" t="s">
        <v>13656</v>
      </c>
      <c r="F3184" s="97" t="s">
        <v>12013</v>
      </c>
      <c r="G3184" s="97" t="s">
        <v>3590</v>
      </c>
      <c r="H3184" s="97"/>
      <c r="I3184" s="96" t="s">
        <v>13444</v>
      </c>
      <c r="J3184" s="95" t="s">
        <v>13171</v>
      </c>
      <c r="K3184" s="95" t="s">
        <v>12002</v>
      </c>
      <c r="L3184" s="164">
        <v>434.13</v>
      </c>
      <c r="M3184" s="154">
        <v>477.54</v>
      </c>
      <c r="N3184" s="125">
        <f>(Combined[[#This Row],[Westlake List Price 06-01-26]]-Combined[[#This Row],[Westlake List Price 05-01-26]])/Combined[[#This Row],[Westlake List Price 05-01-26]]</f>
        <v>9.9993089627530979E-2</v>
      </c>
    </row>
    <row r="3185" spans="1:14" x14ac:dyDescent="0.3">
      <c r="A3185" s="118">
        <v>5260</v>
      </c>
      <c r="B3185" s="118" t="s">
        <v>3591</v>
      </c>
      <c r="C3185" s="118" t="s">
        <v>3591</v>
      </c>
      <c r="D3185" s="99" t="s">
        <v>13374</v>
      </c>
      <c r="E3185" s="99" t="s">
        <v>13656</v>
      </c>
      <c r="F3185" s="97" t="s">
        <v>12015</v>
      </c>
      <c r="G3185" s="97" t="s">
        <v>3591</v>
      </c>
      <c r="H3185" s="97"/>
      <c r="I3185" s="96" t="s">
        <v>13444</v>
      </c>
      <c r="J3185" s="95" t="s">
        <v>13172</v>
      </c>
      <c r="K3185" s="95" t="s">
        <v>12002</v>
      </c>
      <c r="L3185" s="164">
        <v>465.91</v>
      </c>
      <c r="M3185" s="154">
        <v>512.5</v>
      </c>
      <c r="N3185" s="125">
        <f>(Combined[[#This Row],[Westlake List Price 06-01-26]]-Combined[[#This Row],[Westlake List Price 05-01-26]])/Combined[[#This Row],[Westlake List Price 05-01-26]]</f>
        <v>9.9997853662724498E-2</v>
      </c>
    </row>
    <row r="3186" spans="1:14" x14ac:dyDescent="0.3">
      <c r="A3186" s="118">
        <v>5261</v>
      </c>
      <c r="B3186" s="118" t="s">
        <v>14565</v>
      </c>
      <c r="C3186" s="118" t="s">
        <v>6932</v>
      </c>
      <c r="D3186" s="99" t="s">
        <v>13374</v>
      </c>
      <c r="E3186" s="99" t="s">
        <v>13656</v>
      </c>
      <c r="F3186" s="98" t="s">
        <v>12280</v>
      </c>
      <c r="G3186" s="97" t="s">
        <v>6932</v>
      </c>
      <c r="H3186" s="97"/>
      <c r="I3186" s="96" t="s">
        <v>13445</v>
      </c>
      <c r="J3186" s="95" t="s">
        <v>5807</v>
      </c>
      <c r="K3186" s="95" t="s">
        <v>12002</v>
      </c>
      <c r="L3186" s="164">
        <v>1322.55</v>
      </c>
      <c r="M3186" s="154">
        <v>1454.81</v>
      </c>
      <c r="N3186" s="125">
        <f>(Combined[[#This Row],[Westlake List Price 06-01-26]]-Combined[[#This Row],[Westlake List Price 05-01-26]])/Combined[[#This Row],[Westlake List Price 05-01-26]]</f>
        <v>0.10000378057540357</v>
      </c>
    </row>
    <row r="3187" spans="1:14" x14ac:dyDescent="0.3">
      <c r="A3187" s="118">
        <v>5262</v>
      </c>
      <c r="B3187" s="118" t="s">
        <v>3592</v>
      </c>
      <c r="C3187" s="118" t="s">
        <v>3592</v>
      </c>
      <c r="D3187" s="99" t="s">
        <v>13374</v>
      </c>
      <c r="E3187" s="99" t="s">
        <v>13657</v>
      </c>
      <c r="F3187" s="97" t="s">
        <v>12021</v>
      </c>
      <c r="G3187" s="97" t="s">
        <v>3592</v>
      </c>
      <c r="H3187" s="97"/>
      <c r="I3187" s="96" t="s">
        <v>13444</v>
      </c>
      <c r="J3187" s="95" t="s">
        <v>13173</v>
      </c>
      <c r="K3187" s="95" t="s">
        <v>12002</v>
      </c>
      <c r="L3187" s="164">
        <v>483.85</v>
      </c>
      <c r="M3187" s="154">
        <v>532.24</v>
      </c>
      <c r="N3187" s="125">
        <f>(Combined[[#This Row],[Westlake List Price 06-01-26]]-Combined[[#This Row],[Westlake List Price 05-01-26]])/Combined[[#This Row],[Westlake List Price 05-01-26]]</f>
        <v>0.10001033378113049</v>
      </c>
    </row>
    <row r="3188" spans="1:14" x14ac:dyDescent="0.3">
      <c r="A3188" s="118">
        <v>5263</v>
      </c>
      <c r="B3188" s="118" t="s">
        <v>3586</v>
      </c>
      <c r="C3188" s="118" t="s">
        <v>3586</v>
      </c>
      <c r="D3188" s="99" t="s">
        <v>13374</v>
      </c>
      <c r="E3188" s="99" t="s">
        <v>13657</v>
      </c>
      <c r="F3188" s="97" t="s">
        <v>12023</v>
      </c>
      <c r="G3188" s="97" t="s">
        <v>3586</v>
      </c>
      <c r="H3188" s="97"/>
      <c r="I3188" s="96" t="s">
        <v>13444</v>
      </c>
      <c r="J3188" s="95" t="s">
        <v>13174</v>
      </c>
      <c r="K3188" s="95" t="s">
        <v>12002</v>
      </c>
      <c r="L3188" s="164">
        <v>543.39</v>
      </c>
      <c r="M3188" s="154">
        <v>597.73</v>
      </c>
      <c r="N3188" s="125">
        <f>(Combined[[#This Row],[Westlake List Price 06-01-26]]-Combined[[#This Row],[Westlake List Price 05-01-26]])/Combined[[#This Row],[Westlake List Price 05-01-26]]</f>
        <v>0.10000184029886459</v>
      </c>
    </row>
    <row r="3189" spans="1:14" x14ac:dyDescent="0.3">
      <c r="A3189" s="118">
        <v>5264</v>
      </c>
      <c r="B3189" s="118" t="s">
        <v>6933</v>
      </c>
      <c r="C3189" s="118" t="s">
        <v>6933</v>
      </c>
      <c r="D3189" s="99" t="s">
        <v>13374</v>
      </c>
      <c r="E3189" s="99" t="s">
        <v>13657</v>
      </c>
      <c r="F3189" s="99" t="s">
        <v>12288</v>
      </c>
      <c r="G3189" s="97" t="s">
        <v>6933</v>
      </c>
      <c r="H3189" s="97"/>
      <c r="I3189" s="96" t="s">
        <v>13445</v>
      </c>
      <c r="J3189" s="95" t="s">
        <v>5807</v>
      </c>
      <c r="K3189" s="95" t="s">
        <v>12002</v>
      </c>
      <c r="L3189" s="164">
        <v>1848.34</v>
      </c>
      <c r="M3189" s="154">
        <v>2033.17</v>
      </c>
      <c r="N3189" s="125">
        <f>(Combined[[#This Row],[Westlake List Price 06-01-26]]-Combined[[#This Row],[Westlake List Price 05-01-26]])/Combined[[#This Row],[Westlake List Price 05-01-26]]</f>
        <v>9.9997835895993245E-2</v>
      </c>
    </row>
    <row r="3190" spans="1:14" x14ac:dyDescent="0.3">
      <c r="A3190" s="118">
        <v>5265</v>
      </c>
      <c r="B3190" s="118" t="s">
        <v>14565</v>
      </c>
      <c r="C3190" s="118" t="s">
        <v>6934</v>
      </c>
      <c r="D3190" s="99" t="s">
        <v>13374</v>
      </c>
      <c r="E3190" s="99" t="s">
        <v>13657</v>
      </c>
      <c r="F3190" s="99" t="s">
        <v>12290</v>
      </c>
      <c r="G3190" s="97" t="s">
        <v>6934</v>
      </c>
      <c r="H3190" s="97"/>
      <c r="I3190" s="96" t="s">
        <v>13445</v>
      </c>
      <c r="J3190" s="95" t="s">
        <v>5807</v>
      </c>
      <c r="K3190" s="95" t="s">
        <v>12002</v>
      </c>
      <c r="L3190" s="164">
        <v>2230.89</v>
      </c>
      <c r="M3190" s="154">
        <v>2453.98</v>
      </c>
      <c r="N3190" s="125">
        <f>(Combined[[#This Row],[Westlake List Price 06-01-26]]-Combined[[#This Row],[Westlake List Price 05-01-26]])/Combined[[#This Row],[Westlake List Price 05-01-26]]</f>
        <v>0.10000044825159472</v>
      </c>
    </row>
    <row r="3191" spans="1:14" x14ac:dyDescent="0.3">
      <c r="A3191" s="118">
        <v>5266</v>
      </c>
      <c r="B3191" s="118" t="s">
        <v>6935</v>
      </c>
      <c r="C3191" s="118" t="s">
        <v>6935</v>
      </c>
      <c r="D3191" s="99" t="s">
        <v>13374</v>
      </c>
      <c r="E3191" s="99" t="s">
        <v>13661</v>
      </c>
      <c r="F3191" s="99" t="s">
        <v>9667</v>
      </c>
      <c r="G3191" s="97" t="s">
        <v>6935</v>
      </c>
      <c r="H3191" s="97"/>
      <c r="I3191" s="96" t="s">
        <v>13445</v>
      </c>
      <c r="J3191" s="95" t="s">
        <v>5807</v>
      </c>
      <c r="K3191" s="95" t="s">
        <v>12002</v>
      </c>
      <c r="L3191" s="164">
        <v>988.77</v>
      </c>
      <c r="M3191" s="154">
        <v>1087.6500000000001</v>
      </c>
      <c r="N3191" s="125">
        <f>(Combined[[#This Row],[Westlake List Price 06-01-26]]-Combined[[#This Row],[Westlake List Price 05-01-26]])/Combined[[#This Row],[Westlake List Price 05-01-26]]</f>
        <v>0.1000030340726358</v>
      </c>
    </row>
    <row r="3192" spans="1:14" x14ac:dyDescent="0.3">
      <c r="A3192" s="118">
        <v>5267</v>
      </c>
      <c r="B3192" s="118" t="s">
        <v>6936</v>
      </c>
      <c r="C3192" s="118" t="s">
        <v>6936</v>
      </c>
      <c r="D3192" s="99" t="s">
        <v>13374</v>
      </c>
      <c r="E3192" s="99" t="s">
        <v>13661</v>
      </c>
      <c r="F3192" s="99" t="s">
        <v>9669</v>
      </c>
      <c r="G3192" s="97" t="s">
        <v>6936</v>
      </c>
      <c r="H3192" s="97"/>
      <c r="I3192" s="96" t="s">
        <v>13445</v>
      </c>
      <c r="J3192" s="95" t="s">
        <v>5807</v>
      </c>
      <c r="K3192" s="95" t="s">
        <v>12002</v>
      </c>
      <c r="L3192" s="164">
        <v>1127.94</v>
      </c>
      <c r="M3192" s="154">
        <v>1240.73</v>
      </c>
      <c r="N3192" s="125">
        <f>(Combined[[#This Row],[Westlake List Price 06-01-26]]-Combined[[#This Row],[Westlake List Price 05-01-26]])/Combined[[#This Row],[Westlake List Price 05-01-26]]</f>
        <v>9.9996453712076841E-2</v>
      </c>
    </row>
    <row r="3193" spans="1:14" x14ac:dyDescent="0.3">
      <c r="A3193" s="118">
        <v>5268</v>
      </c>
      <c r="B3193" s="118" t="s">
        <v>14565</v>
      </c>
      <c r="C3193" s="118" t="s">
        <v>6937</v>
      </c>
      <c r="D3193" s="99" t="s">
        <v>13374</v>
      </c>
      <c r="E3193" s="99" t="s">
        <v>13661</v>
      </c>
      <c r="F3193" s="99" t="s">
        <v>9671</v>
      </c>
      <c r="G3193" s="97" t="s">
        <v>6937</v>
      </c>
      <c r="H3193" s="97"/>
      <c r="I3193" s="96" t="s">
        <v>13445</v>
      </c>
      <c r="J3193" s="95" t="s">
        <v>5807</v>
      </c>
      <c r="K3193" s="95" t="s">
        <v>12002</v>
      </c>
      <c r="L3193" s="164">
        <v>2278.67</v>
      </c>
      <c r="M3193" s="154">
        <v>2506.54</v>
      </c>
      <c r="N3193" s="125">
        <f>(Combined[[#This Row],[Westlake List Price 06-01-26]]-Combined[[#This Row],[Westlake List Price 05-01-26]])/Combined[[#This Row],[Westlake List Price 05-01-26]]</f>
        <v>0.10000131655746548</v>
      </c>
    </row>
    <row r="3194" spans="1:14" x14ac:dyDescent="0.3">
      <c r="A3194" s="118">
        <v>5269</v>
      </c>
      <c r="B3194" s="118" t="s">
        <v>14565</v>
      </c>
      <c r="C3194" s="118" t="s">
        <v>6938</v>
      </c>
      <c r="D3194" s="99" t="s">
        <v>13374</v>
      </c>
      <c r="E3194" s="99" t="s">
        <v>13661</v>
      </c>
      <c r="F3194" s="99" t="s">
        <v>9673</v>
      </c>
      <c r="G3194" s="97" t="s">
        <v>6938</v>
      </c>
      <c r="H3194" s="97"/>
      <c r="I3194" s="96" t="s">
        <v>13445</v>
      </c>
      <c r="J3194" s="95" t="s">
        <v>5807</v>
      </c>
      <c r="K3194" s="95" t="s">
        <v>12002</v>
      </c>
      <c r="L3194" s="164">
        <v>2549.5100000000002</v>
      </c>
      <c r="M3194" s="154">
        <v>2804.46</v>
      </c>
      <c r="N3194" s="125">
        <f>(Combined[[#This Row],[Westlake List Price 06-01-26]]-Combined[[#This Row],[Westlake List Price 05-01-26]])/Combined[[#This Row],[Westlake List Price 05-01-26]]</f>
        <v>9.9999607767767063E-2</v>
      </c>
    </row>
    <row r="3195" spans="1:14" x14ac:dyDescent="0.3">
      <c r="A3195" s="118">
        <v>5270</v>
      </c>
      <c r="B3195" s="118" t="s">
        <v>14565</v>
      </c>
      <c r="C3195" s="118" t="s">
        <v>6939</v>
      </c>
      <c r="D3195" s="99" t="s">
        <v>13374</v>
      </c>
      <c r="E3195" s="99" t="s">
        <v>13661</v>
      </c>
      <c r="F3195" s="99" t="s">
        <v>9675</v>
      </c>
      <c r="G3195" s="97" t="s">
        <v>6939</v>
      </c>
      <c r="H3195" s="97"/>
      <c r="I3195" s="96" t="s">
        <v>13445</v>
      </c>
      <c r="J3195" s="95" t="s">
        <v>5807</v>
      </c>
      <c r="K3195" s="95" t="s">
        <v>12002</v>
      </c>
      <c r="L3195" s="164">
        <v>3123.23</v>
      </c>
      <c r="M3195" s="154">
        <v>3435.55</v>
      </c>
      <c r="N3195" s="125">
        <f>(Combined[[#This Row],[Westlake List Price 06-01-26]]-Combined[[#This Row],[Westlake List Price 05-01-26]])/Combined[[#This Row],[Westlake List Price 05-01-26]]</f>
        <v>9.9999039455947902E-2</v>
      </c>
    </row>
    <row r="3196" spans="1:14" x14ac:dyDescent="0.3">
      <c r="A3196" s="118">
        <v>5271</v>
      </c>
      <c r="B3196" s="118" t="s">
        <v>6940</v>
      </c>
      <c r="C3196" s="118" t="s">
        <v>6940</v>
      </c>
      <c r="D3196" s="99" t="s">
        <v>13374</v>
      </c>
      <c r="E3196" s="99" t="s">
        <v>13648</v>
      </c>
      <c r="F3196" s="99" t="s">
        <v>12312</v>
      </c>
      <c r="G3196" s="97" t="s">
        <v>6940</v>
      </c>
      <c r="H3196" s="97"/>
      <c r="I3196" s="96" t="s">
        <v>13445</v>
      </c>
      <c r="J3196" s="95" t="s">
        <v>13220</v>
      </c>
      <c r="K3196" s="95" t="s">
        <v>12002</v>
      </c>
      <c r="L3196" s="164">
        <v>1352.54</v>
      </c>
      <c r="M3196" s="154">
        <v>1487.79</v>
      </c>
      <c r="N3196" s="125">
        <f>(Combined[[#This Row],[Westlake List Price 06-01-26]]-Combined[[#This Row],[Westlake List Price 05-01-26]])/Combined[[#This Row],[Westlake List Price 05-01-26]]</f>
        <v>9.9997042601327871E-2</v>
      </c>
    </row>
    <row r="3197" spans="1:14" x14ac:dyDescent="0.3">
      <c r="A3197" s="118">
        <v>5272</v>
      </c>
      <c r="B3197" s="118" t="s">
        <v>6941</v>
      </c>
      <c r="C3197" s="118" t="s">
        <v>6941</v>
      </c>
      <c r="D3197" s="99" t="s">
        <v>13374</v>
      </c>
      <c r="E3197" s="99" t="s">
        <v>13648</v>
      </c>
      <c r="F3197" s="99" t="s">
        <v>12314</v>
      </c>
      <c r="G3197" s="97" t="s">
        <v>6941</v>
      </c>
      <c r="H3197" s="97"/>
      <c r="I3197" s="96" t="s">
        <v>13445</v>
      </c>
      <c r="J3197" s="95" t="s">
        <v>5807</v>
      </c>
      <c r="K3197" s="95" t="s">
        <v>12002</v>
      </c>
      <c r="L3197" s="164">
        <v>1490.34</v>
      </c>
      <c r="M3197" s="154">
        <v>1639.37</v>
      </c>
      <c r="N3197" s="125">
        <f>(Combined[[#This Row],[Westlake List Price 06-01-26]]-Combined[[#This Row],[Westlake List Price 05-01-26]])/Combined[[#This Row],[Westlake List Price 05-01-26]]</f>
        <v>9.9997316048686863E-2</v>
      </c>
    </row>
    <row r="3198" spans="1:14" x14ac:dyDescent="0.3">
      <c r="A3198" s="118">
        <v>5273</v>
      </c>
      <c r="B3198" s="118" t="s">
        <v>14565</v>
      </c>
      <c r="C3198" s="118" t="s">
        <v>6942</v>
      </c>
      <c r="D3198" s="99" t="s">
        <v>13374</v>
      </c>
      <c r="E3198" s="99" t="s">
        <v>13648</v>
      </c>
      <c r="F3198" s="99" t="s">
        <v>12316</v>
      </c>
      <c r="G3198" s="97" t="s">
        <v>6942</v>
      </c>
      <c r="H3198" s="97"/>
      <c r="I3198" s="96" t="s">
        <v>13445</v>
      </c>
      <c r="J3198" s="95" t="s">
        <v>5807</v>
      </c>
      <c r="K3198" s="95" t="s">
        <v>12002</v>
      </c>
      <c r="L3198" s="164">
        <v>2533.62</v>
      </c>
      <c r="M3198" s="154">
        <v>2786.98</v>
      </c>
      <c r="N3198" s="125">
        <f>(Combined[[#This Row],[Westlake List Price 06-01-26]]-Combined[[#This Row],[Westlake List Price 05-01-26]])/Combined[[#This Row],[Westlake List Price 05-01-26]]</f>
        <v>9.9999210615640918E-2</v>
      </c>
    </row>
    <row r="3199" spans="1:14" x14ac:dyDescent="0.3">
      <c r="A3199" s="118">
        <v>5274</v>
      </c>
      <c r="B3199" s="118" t="s">
        <v>14565</v>
      </c>
      <c r="C3199" s="118" t="s">
        <v>6943</v>
      </c>
      <c r="D3199" s="99" t="s">
        <v>13374</v>
      </c>
      <c r="E3199" s="99" t="s">
        <v>13648</v>
      </c>
      <c r="F3199" s="99" t="s">
        <v>12318</v>
      </c>
      <c r="G3199" s="97" t="s">
        <v>6943</v>
      </c>
      <c r="H3199" s="97"/>
      <c r="I3199" s="96" t="s">
        <v>13445</v>
      </c>
      <c r="J3199" s="95" t="s">
        <v>5807</v>
      </c>
      <c r="K3199" s="95" t="s">
        <v>12002</v>
      </c>
      <c r="L3199" s="164">
        <v>2868.12</v>
      </c>
      <c r="M3199" s="154">
        <v>3154.93</v>
      </c>
      <c r="N3199" s="125">
        <f>(Combined[[#This Row],[Westlake List Price 06-01-26]]-Combined[[#This Row],[Westlake List Price 05-01-26]])/Combined[[#This Row],[Westlake List Price 05-01-26]]</f>
        <v>9.9999302679106852E-2</v>
      </c>
    </row>
    <row r="3200" spans="1:14" x14ac:dyDescent="0.3">
      <c r="A3200" s="118">
        <v>5275</v>
      </c>
      <c r="B3200" s="118" t="s">
        <v>14565</v>
      </c>
      <c r="C3200" s="118" t="s">
        <v>6944</v>
      </c>
      <c r="D3200" s="99" t="s">
        <v>13374</v>
      </c>
      <c r="E3200" s="99" t="s">
        <v>13648</v>
      </c>
      <c r="F3200" s="99" t="s">
        <v>12319</v>
      </c>
      <c r="G3200" s="97" t="s">
        <v>6944</v>
      </c>
      <c r="H3200" s="97"/>
      <c r="I3200" s="96" t="s">
        <v>13445</v>
      </c>
      <c r="J3200" s="95" t="s">
        <v>5807</v>
      </c>
      <c r="K3200" s="95" t="s">
        <v>12002</v>
      </c>
      <c r="L3200" s="164">
        <v>3585.32</v>
      </c>
      <c r="M3200" s="154">
        <v>3943.85</v>
      </c>
      <c r="N3200" s="125">
        <f>(Combined[[#This Row],[Westlake List Price 06-01-26]]-Combined[[#This Row],[Westlake List Price 05-01-26]])/Combined[[#This Row],[Westlake List Price 05-01-26]]</f>
        <v>9.999944216973651E-2</v>
      </c>
    </row>
    <row r="3201" spans="1:14" x14ac:dyDescent="0.3">
      <c r="A3201" s="118">
        <v>5276</v>
      </c>
      <c r="B3201" s="118" t="s">
        <v>14565</v>
      </c>
      <c r="C3201" s="118" t="s">
        <v>6945</v>
      </c>
      <c r="D3201" s="99" t="s">
        <v>13374</v>
      </c>
      <c r="E3201" s="96" t="s">
        <v>13648</v>
      </c>
      <c r="F3201" s="99" t="s">
        <v>9684</v>
      </c>
      <c r="G3201" s="97" t="s">
        <v>6945</v>
      </c>
      <c r="H3201" s="97"/>
      <c r="I3201" s="96" t="s">
        <v>13445</v>
      </c>
      <c r="J3201" s="95" t="s">
        <v>5807</v>
      </c>
      <c r="K3201" s="95" t="s">
        <v>12002</v>
      </c>
      <c r="L3201" s="164">
        <v>4477.59</v>
      </c>
      <c r="M3201" s="154">
        <v>4925.3500000000004</v>
      </c>
      <c r="N3201" s="125">
        <f>(Combined[[#This Row],[Westlake List Price 06-01-26]]-Combined[[#This Row],[Westlake List Price 05-01-26]])/Combined[[#This Row],[Westlake List Price 05-01-26]]</f>
        <v>0.10000022333442772</v>
      </c>
    </row>
    <row r="3202" spans="1:14" x14ac:dyDescent="0.3">
      <c r="A3202" s="118">
        <v>5277</v>
      </c>
      <c r="B3202" s="118" t="s">
        <v>6946</v>
      </c>
      <c r="C3202" s="118" t="s">
        <v>6946</v>
      </c>
      <c r="D3202" s="99" t="s">
        <v>13374</v>
      </c>
      <c r="E3202" s="99" t="s">
        <v>13662</v>
      </c>
      <c r="F3202" s="99" t="s">
        <v>9687</v>
      </c>
      <c r="G3202" s="97" t="s">
        <v>6946</v>
      </c>
      <c r="H3202" s="97"/>
      <c r="I3202" s="96" t="s">
        <v>13445</v>
      </c>
      <c r="J3202" s="95" t="s">
        <v>5807</v>
      </c>
      <c r="K3202" s="95" t="s">
        <v>12002</v>
      </c>
      <c r="L3202" s="164">
        <v>1427.23</v>
      </c>
      <c r="M3202" s="154">
        <v>1569.95</v>
      </c>
      <c r="N3202" s="125">
        <f>(Combined[[#This Row],[Westlake List Price 06-01-26]]-Combined[[#This Row],[Westlake List Price 05-01-26]])/Combined[[#This Row],[Westlake List Price 05-01-26]]</f>
        <v>9.9997898026246659E-2</v>
      </c>
    </row>
    <row r="3203" spans="1:14" x14ac:dyDescent="0.3">
      <c r="A3203" s="118">
        <v>5278</v>
      </c>
      <c r="B3203" s="118" t="s">
        <v>6947</v>
      </c>
      <c r="C3203" s="118" t="s">
        <v>6947</v>
      </c>
      <c r="D3203" s="99" t="s">
        <v>13374</v>
      </c>
      <c r="E3203" s="99" t="s">
        <v>13662</v>
      </c>
      <c r="F3203" s="99" t="s">
        <v>9689</v>
      </c>
      <c r="G3203" s="97" t="s">
        <v>6947</v>
      </c>
      <c r="H3203" s="97"/>
      <c r="I3203" s="96" t="s">
        <v>13445</v>
      </c>
      <c r="J3203" s="95" t="s">
        <v>5807</v>
      </c>
      <c r="K3203" s="95" t="s">
        <v>12002</v>
      </c>
      <c r="L3203" s="164">
        <v>1538.13</v>
      </c>
      <c r="M3203" s="154">
        <v>1691.94</v>
      </c>
      <c r="N3203" s="125">
        <f>(Combined[[#This Row],[Westlake List Price 06-01-26]]-Combined[[#This Row],[Westlake List Price 05-01-26]])/Combined[[#This Row],[Westlake List Price 05-01-26]]</f>
        <v>9.9998049579684375E-2</v>
      </c>
    </row>
    <row r="3204" spans="1:14" x14ac:dyDescent="0.3">
      <c r="A3204" s="118">
        <v>5279</v>
      </c>
      <c r="B3204" s="118" t="s">
        <v>6948</v>
      </c>
      <c r="C3204" s="118" t="s">
        <v>6948</v>
      </c>
      <c r="D3204" s="99" t="s">
        <v>13374</v>
      </c>
      <c r="E3204" s="99" t="s">
        <v>13662</v>
      </c>
      <c r="F3204" s="99" t="s">
        <v>9691</v>
      </c>
      <c r="G3204" s="97" t="s">
        <v>6948</v>
      </c>
      <c r="H3204" s="97"/>
      <c r="I3204" s="96" t="s">
        <v>13445</v>
      </c>
      <c r="J3204" s="95" t="s">
        <v>5807</v>
      </c>
      <c r="K3204" s="95" t="s">
        <v>12002</v>
      </c>
      <c r="L3204" s="164">
        <v>2788.58</v>
      </c>
      <c r="M3204" s="154">
        <v>3067.44</v>
      </c>
      <c r="N3204" s="125">
        <f>(Combined[[#This Row],[Westlake List Price 06-01-26]]-Combined[[#This Row],[Westlake List Price 05-01-26]])/Combined[[#This Row],[Westlake List Price 05-01-26]]</f>
        <v>0.10000071721091026</v>
      </c>
    </row>
    <row r="3205" spans="1:14" x14ac:dyDescent="0.3">
      <c r="A3205" s="118">
        <v>5280</v>
      </c>
      <c r="B3205" s="118" t="s">
        <v>14565</v>
      </c>
      <c r="C3205" s="118" t="s">
        <v>6949</v>
      </c>
      <c r="D3205" s="99" t="s">
        <v>13374</v>
      </c>
      <c r="E3205" s="99" t="s">
        <v>13662</v>
      </c>
      <c r="F3205" s="99" t="s">
        <v>9458</v>
      </c>
      <c r="G3205" s="97" t="s">
        <v>6949</v>
      </c>
      <c r="H3205" s="97"/>
      <c r="I3205" s="96" t="s">
        <v>13445</v>
      </c>
      <c r="J3205" s="95" t="s">
        <v>5807</v>
      </c>
      <c r="K3205" s="95" t="s">
        <v>12002</v>
      </c>
      <c r="L3205" s="164">
        <v>3441.86</v>
      </c>
      <c r="M3205" s="154">
        <v>3786.05</v>
      </c>
      <c r="N3205" s="125">
        <f>(Combined[[#This Row],[Westlake List Price 06-01-26]]-Combined[[#This Row],[Westlake List Price 05-01-26]])/Combined[[#This Row],[Westlake List Price 05-01-26]]</f>
        <v>0.10000116216231922</v>
      </c>
    </row>
    <row r="3206" spans="1:14" x14ac:dyDescent="0.3">
      <c r="A3206" s="118">
        <v>5281</v>
      </c>
      <c r="B3206" s="118" t="s">
        <v>14565</v>
      </c>
      <c r="C3206" s="118" t="s">
        <v>6950</v>
      </c>
      <c r="D3206" s="99" t="s">
        <v>13374</v>
      </c>
      <c r="E3206" s="99" t="s">
        <v>13662</v>
      </c>
      <c r="F3206" s="99" t="s">
        <v>9460</v>
      </c>
      <c r="G3206" s="97" t="s">
        <v>6950</v>
      </c>
      <c r="H3206" s="97"/>
      <c r="I3206" s="96" t="s">
        <v>13445</v>
      </c>
      <c r="J3206" s="95" t="s">
        <v>5807</v>
      </c>
      <c r="K3206" s="95" t="s">
        <v>12002</v>
      </c>
      <c r="L3206" s="164">
        <v>4302.33</v>
      </c>
      <c r="M3206" s="154">
        <v>4732.5600000000004</v>
      </c>
      <c r="N3206" s="125">
        <f>(Combined[[#This Row],[Westlake List Price 06-01-26]]-Combined[[#This Row],[Westlake List Price 05-01-26]])/Combined[[#This Row],[Westlake List Price 05-01-26]]</f>
        <v>9.999930270341896E-2</v>
      </c>
    </row>
    <row r="3207" spans="1:14" x14ac:dyDescent="0.3">
      <c r="A3207" s="118">
        <v>5282</v>
      </c>
      <c r="B3207" s="118" t="s">
        <v>14565</v>
      </c>
      <c r="C3207" s="118" t="s">
        <v>6951</v>
      </c>
      <c r="D3207" s="99" t="s">
        <v>13374</v>
      </c>
      <c r="E3207" s="99" t="s">
        <v>13662</v>
      </c>
      <c r="F3207" s="99" t="s">
        <v>9462</v>
      </c>
      <c r="G3207" s="97" t="s">
        <v>6951</v>
      </c>
      <c r="H3207" s="97"/>
      <c r="I3207" s="96" t="s">
        <v>13445</v>
      </c>
      <c r="J3207" s="95" t="s">
        <v>5807</v>
      </c>
      <c r="K3207" s="95" t="s">
        <v>12002</v>
      </c>
      <c r="L3207" s="164">
        <v>6437.54</v>
      </c>
      <c r="M3207" s="154">
        <v>7081.29</v>
      </c>
      <c r="N3207" s="125">
        <f>(Combined[[#This Row],[Westlake List Price 06-01-26]]-Combined[[#This Row],[Westlake List Price 05-01-26]])/Combined[[#This Row],[Westlake List Price 05-01-26]]</f>
        <v>9.9999378644637552E-2</v>
      </c>
    </row>
    <row r="3208" spans="1:14" x14ac:dyDescent="0.3">
      <c r="A3208" s="118">
        <v>5283</v>
      </c>
      <c r="B3208" s="118" t="s">
        <v>14565</v>
      </c>
      <c r="C3208" s="118" t="s">
        <v>6952</v>
      </c>
      <c r="D3208" s="99" t="s">
        <v>13374</v>
      </c>
      <c r="E3208" s="99" t="s">
        <v>13662</v>
      </c>
      <c r="F3208" s="99" t="s">
        <v>9198</v>
      </c>
      <c r="G3208" s="97" t="s">
        <v>6952</v>
      </c>
      <c r="H3208" s="97"/>
      <c r="I3208" s="96" t="s">
        <v>13445</v>
      </c>
      <c r="J3208" s="95" t="s">
        <v>5807</v>
      </c>
      <c r="K3208" s="95" t="s">
        <v>12002</v>
      </c>
      <c r="L3208" s="164">
        <v>9656.35</v>
      </c>
      <c r="M3208" s="154">
        <v>10621.99</v>
      </c>
      <c r="N3208" s="125">
        <f>(Combined[[#This Row],[Westlake List Price 06-01-26]]-Combined[[#This Row],[Westlake List Price 05-01-26]])/Combined[[#This Row],[Westlake List Price 05-01-26]]</f>
        <v>0.10000051779399041</v>
      </c>
    </row>
    <row r="3209" spans="1:14" x14ac:dyDescent="0.3">
      <c r="A3209" s="118">
        <v>5284</v>
      </c>
      <c r="B3209" s="118" t="s">
        <v>14565</v>
      </c>
      <c r="C3209" s="118" t="s">
        <v>6953</v>
      </c>
      <c r="D3209" s="99" t="s">
        <v>13374</v>
      </c>
      <c r="E3209" s="99" t="s">
        <v>13650</v>
      </c>
      <c r="F3209" s="99" t="s">
        <v>12365</v>
      </c>
      <c r="G3209" s="97" t="s">
        <v>6953</v>
      </c>
      <c r="H3209" s="97"/>
      <c r="I3209" s="96" t="s">
        <v>13445</v>
      </c>
      <c r="J3209" s="95" t="s">
        <v>5807</v>
      </c>
      <c r="K3209" s="95" t="s">
        <v>12002</v>
      </c>
      <c r="L3209" s="164">
        <v>1498.62</v>
      </c>
      <c r="M3209" s="154">
        <v>1648.48</v>
      </c>
      <c r="N3209" s="125">
        <f>(Combined[[#This Row],[Westlake List Price 06-01-26]]-Combined[[#This Row],[Westlake List Price 05-01-26]])/Combined[[#This Row],[Westlake List Price 05-01-26]]</f>
        <v>9.9998665438870524E-2</v>
      </c>
    </row>
    <row r="3210" spans="1:14" x14ac:dyDescent="0.3">
      <c r="A3210" s="118">
        <v>5285</v>
      </c>
      <c r="B3210" s="118" t="s">
        <v>6955</v>
      </c>
      <c r="C3210" s="118" t="s">
        <v>6955</v>
      </c>
      <c r="D3210" s="99" t="s">
        <v>13374</v>
      </c>
      <c r="E3210" s="96" t="s">
        <v>13650</v>
      </c>
      <c r="F3210" s="99" t="s">
        <v>12367</v>
      </c>
      <c r="G3210" s="97" t="s">
        <v>6955</v>
      </c>
      <c r="H3210" s="97"/>
      <c r="I3210" s="96" t="s">
        <v>13445</v>
      </c>
      <c r="J3210" s="95" t="s">
        <v>5807</v>
      </c>
      <c r="K3210" s="95" t="s">
        <v>12002</v>
      </c>
      <c r="L3210" s="164">
        <v>1615.03</v>
      </c>
      <c r="M3210" s="154">
        <v>1776.53</v>
      </c>
      <c r="N3210" s="125">
        <f>(Combined[[#This Row],[Westlake List Price 06-01-26]]-Combined[[#This Row],[Westlake List Price 05-01-26]])/Combined[[#This Row],[Westlake List Price 05-01-26]]</f>
        <v>9.9998142449366265E-2</v>
      </c>
    </row>
    <row r="3211" spans="1:14" x14ac:dyDescent="0.3">
      <c r="A3211" s="118">
        <v>5286</v>
      </c>
      <c r="B3211" s="118" t="s">
        <v>14565</v>
      </c>
      <c r="C3211" s="118" t="s">
        <v>6956</v>
      </c>
      <c r="D3211" s="99" t="s">
        <v>13374</v>
      </c>
      <c r="E3211" s="99" t="s">
        <v>13650</v>
      </c>
      <c r="F3211" s="99" t="s">
        <v>12369</v>
      </c>
      <c r="G3211" s="97" t="s">
        <v>6956</v>
      </c>
      <c r="H3211" s="97"/>
      <c r="I3211" s="96" t="s">
        <v>13445</v>
      </c>
      <c r="J3211" s="95" t="s">
        <v>5807</v>
      </c>
      <c r="K3211" s="95" t="s">
        <v>12002</v>
      </c>
      <c r="L3211" s="164">
        <v>2928.01</v>
      </c>
      <c r="M3211" s="154">
        <v>3220.81</v>
      </c>
      <c r="N3211" s="125">
        <f>(Combined[[#This Row],[Westlake List Price 06-01-26]]-Combined[[#This Row],[Westlake List Price 05-01-26]])/Combined[[#This Row],[Westlake List Price 05-01-26]]</f>
        <v>9.9999658471111683E-2</v>
      </c>
    </row>
    <row r="3212" spans="1:14" x14ac:dyDescent="0.3">
      <c r="A3212" s="118">
        <v>5287</v>
      </c>
      <c r="B3212" s="118" t="s">
        <v>14565</v>
      </c>
      <c r="C3212" s="118" t="s">
        <v>6957</v>
      </c>
      <c r="D3212" s="99" t="s">
        <v>13374</v>
      </c>
      <c r="E3212" s="99" t="s">
        <v>13650</v>
      </c>
      <c r="F3212" s="99" t="s">
        <v>12371</v>
      </c>
      <c r="G3212" s="97" t="s">
        <v>6957</v>
      </c>
      <c r="H3212" s="97"/>
      <c r="I3212" s="96" t="s">
        <v>13445</v>
      </c>
      <c r="J3212" s="95" t="s">
        <v>5807</v>
      </c>
      <c r="K3212" s="95" t="s">
        <v>12002</v>
      </c>
      <c r="L3212" s="164">
        <v>3508.29</v>
      </c>
      <c r="M3212" s="154">
        <v>3859.12</v>
      </c>
      <c r="N3212" s="125">
        <f>(Combined[[#This Row],[Westlake List Price 06-01-26]]-Combined[[#This Row],[Westlake List Price 05-01-26]])/Combined[[#This Row],[Westlake List Price 05-01-26]]</f>
        <v>0.10000028503915011</v>
      </c>
    </row>
    <row r="3213" spans="1:14" x14ac:dyDescent="0.3">
      <c r="A3213" s="118">
        <v>5288</v>
      </c>
      <c r="B3213" s="118" t="s">
        <v>14565</v>
      </c>
      <c r="C3213" s="118" t="s">
        <v>6958</v>
      </c>
      <c r="D3213" s="99" t="s">
        <v>13374</v>
      </c>
      <c r="E3213" s="99" t="s">
        <v>13650</v>
      </c>
      <c r="F3213" s="99" t="s">
        <v>12372</v>
      </c>
      <c r="G3213" s="97" t="s">
        <v>6958</v>
      </c>
      <c r="H3213" s="97"/>
      <c r="I3213" s="96" t="s">
        <v>13445</v>
      </c>
      <c r="J3213" s="95" t="s">
        <v>5807</v>
      </c>
      <c r="K3213" s="95" t="s">
        <v>12002</v>
      </c>
      <c r="L3213" s="164">
        <v>5242.45</v>
      </c>
      <c r="M3213" s="154">
        <v>5766.7</v>
      </c>
      <c r="N3213" s="125">
        <f>(Combined[[#This Row],[Westlake List Price 06-01-26]]-Combined[[#This Row],[Westlake List Price 05-01-26]])/Combined[[#This Row],[Westlake List Price 05-01-26]]</f>
        <v>0.10000095375253937</v>
      </c>
    </row>
    <row r="3214" spans="1:14" x14ac:dyDescent="0.3">
      <c r="A3214" s="118">
        <v>5289</v>
      </c>
      <c r="B3214" s="118" t="s">
        <v>14565</v>
      </c>
      <c r="C3214" s="118" t="s">
        <v>6959</v>
      </c>
      <c r="D3214" s="99" t="s">
        <v>13374</v>
      </c>
      <c r="E3214" s="96" t="s">
        <v>13650</v>
      </c>
      <c r="F3214" s="99" t="s">
        <v>9207</v>
      </c>
      <c r="G3214" s="97" t="s">
        <v>6959</v>
      </c>
      <c r="H3214" s="97"/>
      <c r="I3214" s="96" t="s">
        <v>13445</v>
      </c>
      <c r="J3214" s="95" t="s">
        <v>5807</v>
      </c>
      <c r="K3214" s="95" t="s">
        <v>12002</v>
      </c>
      <c r="L3214" s="164">
        <v>7871.64</v>
      </c>
      <c r="M3214" s="154">
        <v>8658.7999999999993</v>
      </c>
      <c r="N3214" s="125">
        <f>(Combined[[#This Row],[Westlake List Price 06-01-26]]-Combined[[#This Row],[Westlake List Price 05-01-26]])/Combined[[#This Row],[Westlake List Price 05-01-26]]</f>
        <v>9.9999491846679847E-2</v>
      </c>
    </row>
    <row r="3215" spans="1:14" x14ac:dyDescent="0.3">
      <c r="A3215" s="118">
        <v>5290</v>
      </c>
      <c r="B3215" s="118" t="s">
        <v>14565</v>
      </c>
      <c r="C3215" s="118" t="s">
        <v>6960</v>
      </c>
      <c r="D3215" s="99" t="s">
        <v>13374</v>
      </c>
      <c r="E3215" s="99" t="s">
        <v>13650</v>
      </c>
      <c r="F3215" s="99" t="s">
        <v>12375</v>
      </c>
      <c r="G3215" s="97" t="s">
        <v>6960</v>
      </c>
      <c r="H3215" s="97"/>
      <c r="I3215" s="96" t="s">
        <v>13445</v>
      </c>
      <c r="J3215" s="95" t="s">
        <v>5807</v>
      </c>
      <c r="K3215" s="95" t="s">
        <v>12002</v>
      </c>
      <c r="L3215" s="164">
        <v>10644.2</v>
      </c>
      <c r="M3215" s="154">
        <v>11708.62</v>
      </c>
      <c r="N3215" s="125">
        <f>(Combined[[#This Row],[Westlake List Price 06-01-26]]-Combined[[#This Row],[Westlake List Price 05-01-26]])/Combined[[#This Row],[Westlake List Price 05-01-26]]</f>
        <v>0.1</v>
      </c>
    </row>
    <row r="3216" spans="1:14" x14ac:dyDescent="0.3">
      <c r="A3216" s="118">
        <v>5291</v>
      </c>
      <c r="B3216" s="118" t="s">
        <v>14565</v>
      </c>
      <c r="C3216" s="118" t="s">
        <v>6961</v>
      </c>
      <c r="D3216" s="99" t="s">
        <v>13374</v>
      </c>
      <c r="E3216" s="96" t="s">
        <v>13650</v>
      </c>
      <c r="F3216" s="99" t="s">
        <v>9210</v>
      </c>
      <c r="G3216" s="97" t="s">
        <v>6961</v>
      </c>
      <c r="H3216" s="97"/>
      <c r="I3216" s="96" t="s">
        <v>13445</v>
      </c>
      <c r="J3216" s="95" t="s">
        <v>5807</v>
      </c>
      <c r="K3216" s="95" t="s">
        <v>12002</v>
      </c>
      <c r="L3216" s="164">
        <v>15950.37</v>
      </c>
      <c r="M3216" s="154">
        <v>17545.41</v>
      </c>
      <c r="N3216" s="125">
        <f>(Combined[[#This Row],[Westlake List Price 06-01-26]]-Combined[[#This Row],[Westlake List Price 05-01-26]])/Combined[[#This Row],[Westlake List Price 05-01-26]]</f>
        <v>0.10000018808341117</v>
      </c>
    </row>
    <row r="3217" spans="1:14" x14ac:dyDescent="0.3">
      <c r="A3217" s="118">
        <v>5292</v>
      </c>
      <c r="B3217" s="118" t="s">
        <v>14565</v>
      </c>
      <c r="C3217" s="118" t="s">
        <v>6962</v>
      </c>
      <c r="D3217" s="99" t="s">
        <v>13374</v>
      </c>
      <c r="E3217" s="99" t="s">
        <v>13663</v>
      </c>
      <c r="F3217" s="99" t="s">
        <v>9213</v>
      </c>
      <c r="G3217" s="97" t="s">
        <v>6962</v>
      </c>
      <c r="H3217" s="97"/>
      <c r="I3217" s="96" t="s">
        <v>13445</v>
      </c>
      <c r="J3217" s="95" t="s">
        <v>5807</v>
      </c>
      <c r="K3217" s="95" t="s">
        <v>12002</v>
      </c>
      <c r="L3217" s="164">
        <v>1573.49</v>
      </c>
      <c r="M3217" s="154">
        <v>1730.84</v>
      </c>
      <c r="N3217" s="125">
        <f>(Combined[[#This Row],[Westlake List Price 06-01-26]]-Combined[[#This Row],[Westlake List Price 05-01-26]])/Combined[[#This Row],[Westlake List Price 05-01-26]]</f>
        <v>0.10000063552993659</v>
      </c>
    </row>
    <row r="3218" spans="1:14" x14ac:dyDescent="0.3">
      <c r="A3218" s="118">
        <v>5293</v>
      </c>
      <c r="B3218" s="118" t="s">
        <v>14565</v>
      </c>
      <c r="C3218" s="118" t="s">
        <v>6963</v>
      </c>
      <c r="D3218" s="99" t="s">
        <v>13374</v>
      </c>
      <c r="E3218" s="99" t="s">
        <v>13663</v>
      </c>
      <c r="F3218" s="99" t="s">
        <v>9215</v>
      </c>
      <c r="G3218" s="97" t="s">
        <v>6963</v>
      </c>
      <c r="H3218" s="97"/>
      <c r="I3218" s="96" t="s">
        <v>13445</v>
      </c>
      <c r="J3218" s="95" t="s">
        <v>5807</v>
      </c>
      <c r="K3218" s="95" t="s">
        <v>12002</v>
      </c>
      <c r="L3218" s="164">
        <v>1695.76</v>
      </c>
      <c r="M3218" s="154">
        <v>1865.34</v>
      </c>
      <c r="N3218" s="125">
        <f>(Combined[[#This Row],[Westlake List Price 06-01-26]]-Combined[[#This Row],[Westlake List Price 05-01-26]])/Combined[[#This Row],[Westlake List Price 05-01-26]]</f>
        <v>0.1000023588243619</v>
      </c>
    </row>
    <row r="3219" spans="1:14" x14ac:dyDescent="0.3">
      <c r="A3219" s="118">
        <v>5294</v>
      </c>
      <c r="B3219" s="118" t="s">
        <v>14565</v>
      </c>
      <c r="C3219" s="118" t="s">
        <v>6964</v>
      </c>
      <c r="D3219" s="99" t="s">
        <v>13374</v>
      </c>
      <c r="E3219" s="99" t="s">
        <v>13663</v>
      </c>
      <c r="F3219" s="99" t="s">
        <v>9217</v>
      </c>
      <c r="G3219" s="97" t="s">
        <v>6964</v>
      </c>
      <c r="H3219" s="97"/>
      <c r="I3219" s="96" t="s">
        <v>13445</v>
      </c>
      <c r="J3219" s="95" t="s">
        <v>5807</v>
      </c>
      <c r="K3219" s="95" t="s">
        <v>12002</v>
      </c>
      <c r="L3219" s="164">
        <v>3074.39</v>
      </c>
      <c r="M3219" s="154">
        <v>3381.83</v>
      </c>
      <c r="N3219" s="125">
        <f>(Combined[[#This Row],[Westlake List Price 06-01-26]]-Combined[[#This Row],[Westlake List Price 05-01-26]])/Combined[[#This Row],[Westlake List Price 05-01-26]]</f>
        <v>0.10000032526777672</v>
      </c>
    </row>
    <row r="3220" spans="1:14" x14ac:dyDescent="0.3">
      <c r="A3220" s="118">
        <v>5295</v>
      </c>
      <c r="B3220" s="118" t="s">
        <v>14565</v>
      </c>
      <c r="C3220" s="118" t="s">
        <v>6965</v>
      </c>
      <c r="D3220" s="99" t="s">
        <v>13374</v>
      </c>
      <c r="E3220" s="99" t="s">
        <v>13663</v>
      </c>
      <c r="F3220" s="99" t="s">
        <v>9219</v>
      </c>
      <c r="G3220" s="97" t="s">
        <v>6965</v>
      </c>
      <c r="H3220" s="97"/>
      <c r="I3220" s="96" t="s">
        <v>13445</v>
      </c>
      <c r="J3220" s="95" t="s">
        <v>5807</v>
      </c>
      <c r="K3220" s="95" t="s">
        <v>12002</v>
      </c>
      <c r="L3220" s="164">
        <v>3683.75</v>
      </c>
      <c r="M3220" s="154">
        <v>4052.13</v>
      </c>
      <c r="N3220" s="125">
        <f>(Combined[[#This Row],[Westlake List Price 06-01-26]]-Combined[[#This Row],[Westlake List Price 05-01-26]])/Combined[[#This Row],[Westlake List Price 05-01-26]]</f>
        <v>0.10000135731252124</v>
      </c>
    </row>
    <row r="3221" spans="1:14" x14ac:dyDescent="0.3">
      <c r="A3221" s="118">
        <v>5296</v>
      </c>
      <c r="B3221" s="118" t="s">
        <v>14565</v>
      </c>
      <c r="C3221" s="118" t="s">
        <v>6966</v>
      </c>
      <c r="D3221" s="99" t="s">
        <v>13374</v>
      </c>
      <c r="E3221" s="99" t="s">
        <v>13663</v>
      </c>
      <c r="F3221" s="99" t="s">
        <v>9221</v>
      </c>
      <c r="G3221" s="97" t="s">
        <v>6966</v>
      </c>
      <c r="H3221" s="97"/>
      <c r="I3221" s="96" t="s">
        <v>13445</v>
      </c>
      <c r="J3221" s="95" t="s">
        <v>5807</v>
      </c>
      <c r="K3221" s="95" t="s">
        <v>12002</v>
      </c>
      <c r="L3221" s="164">
        <v>5504.64</v>
      </c>
      <c r="M3221" s="154">
        <v>6055.1</v>
      </c>
      <c r="N3221" s="125">
        <f>(Combined[[#This Row],[Westlake List Price 06-01-26]]-Combined[[#This Row],[Westlake List Price 05-01-26]])/Combined[[#This Row],[Westlake List Price 05-01-26]]</f>
        <v>9.9999273340309267E-2</v>
      </c>
    </row>
    <row r="3222" spans="1:14" x14ac:dyDescent="0.3">
      <c r="A3222" s="118">
        <v>5297</v>
      </c>
      <c r="B3222" s="118" t="s">
        <v>14565</v>
      </c>
      <c r="C3222" s="118" t="s">
        <v>6967</v>
      </c>
      <c r="D3222" s="99" t="s">
        <v>13374</v>
      </c>
      <c r="E3222" s="99" t="s">
        <v>13663</v>
      </c>
      <c r="F3222" s="99" t="s">
        <v>9223</v>
      </c>
      <c r="G3222" s="97" t="s">
        <v>6967</v>
      </c>
      <c r="H3222" s="97"/>
      <c r="I3222" s="96" t="s">
        <v>13445</v>
      </c>
      <c r="J3222" s="95" t="s">
        <v>5807</v>
      </c>
      <c r="K3222" s="95" t="s">
        <v>12002</v>
      </c>
      <c r="L3222" s="164">
        <v>8265.2000000000007</v>
      </c>
      <c r="M3222" s="154">
        <v>9091.7199999999993</v>
      </c>
      <c r="N3222" s="125">
        <f>(Combined[[#This Row],[Westlake List Price 06-01-26]]-Combined[[#This Row],[Westlake List Price 05-01-26]])/Combined[[#This Row],[Westlake List Price 05-01-26]]</f>
        <v>9.9999999999999825E-2</v>
      </c>
    </row>
    <row r="3223" spans="1:14" x14ac:dyDescent="0.3">
      <c r="A3223" s="118">
        <v>5298</v>
      </c>
      <c r="B3223" s="118" t="s">
        <v>14565</v>
      </c>
      <c r="C3223" s="118" t="s">
        <v>6968</v>
      </c>
      <c r="D3223" s="99" t="s">
        <v>13374</v>
      </c>
      <c r="E3223" s="99" t="s">
        <v>13663</v>
      </c>
      <c r="F3223" s="99" t="s">
        <v>9225</v>
      </c>
      <c r="G3223" s="97" t="s">
        <v>6968</v>
      </c>
      <c r="H3223" s="97"/>
      <c r="I3223" s="96" t="s">
        <v>13445</v>
      </c>
      <c r="J3223" s="95" t="s">
        <v>5807</v>
      </c>
      <c r="K3223" s="95" t="s">
        <v>12002</v>
      </c>
      <c r="L3223" s="164">
        <v>11176.39</v>
      </c>
      <c r="M3223" s="154">
        <v>12294.03</v>
      </c>
      <c r="N3223" s="125">
        <f>(Combined[[#This Row],[Westlake List Price 06-01-26]]-Combined[[#This Row],[Westlake List Price 05-01-26]])/Combined[[#This Row],[Westlake List Price 05-01-26]]</f>
        <v>0.10000008947432948</v>
      </c>
    </row>
    <row r="3224" spans="1:14" x14ac:dyDescent="0.3">
      <c r="A3224" s="118">
        <v>5299</v>
      </c>
      <c r="B3224" s="118" t="s">
        <v>14565</v>
      </c>
      <c r="C3224" s="118" t="s">
        <v>6969</v>
      </c>
      <c r="D3224" s="99" t="s">
        <v>13374</v>
      </c>
      <c r="E3224" s="99" t="s">
        <v>13663</v>
      </c>
      <c r="F3224" s="99" t="s">
        <v>9227</v>
      </c>
      <c r="G3224" s="97" t="s">
        <v>6969</v>
      </c>
      <c r="H3224" s="97"/>
      <c r="I3224" s="96" t="s">
        <v>13445</v>
      </c>
      <c r="J3224" s="95" t="s">
        <v>5807</v>
      </c>
      <c r="K3224" s="95" t="s">
        <v>12002</v>
      </c>
      <c r="L3224" s="164">
        <v>16748.27</v>
      </c>
      <c r="M3224" s="154">
        <v>18423.099999999999</v>
      </c>
      <c r="N3224" s="125">
        <f>(Combined[[#This Row],[Westlake List Price 06-01-26]]-Combined[[#This Row],[Westlake List Price 05-01-26]])/Combined[[#This Row],[Westlake List Price 05-01-26]]</f>
        <v>0.10000017912297796</v>
      </c>
    </row>
    <row r="3225" spans="1:14" x14ac:dyDescent="0.3">
      <c r="A3225" s="118">
        <v>5300</v>
      </c>
      <c r="B3225" s="118" t="s">
        <v>14565</v>
      </c>
      <c r="C3225" s="118" t="s">
        <v>6970</v>
      </c>
      <c r="D3225" s="99" t="s">
        <v>13374</v>
      </c>
      <c r="E3225" s="99" t="s">
        <v>13663</v>
      </c>
      <c r="F3225" s="99" t="s">
        <v>9229</v>
      </c>
      <c r="G3225" s="97" t="s">
        <v>6970</v>
      </c>
      <c r="H3225" s="97"/>
      <c r="I3225" s="96" t="s">
        <v>13445</v>
      </c>
      <c r="J3225" s="95" t="s">
        <v>5807</v>
      </c>
      <c r="K3225" s="95" t="s">
        <v>12002</v>
      </c>
      <c r="L3225" s="164">
        <v>19847.64</v>
      </c>
      <c r="M3225" s="154">
        <v>21832.400000000001</v>
      </c>
      <c r="N3225" s="125">
        <f>(Combined[[#This Row],[Westlake List Price 06-01-26]]-Combined[[#This Row],[Westlake List Price 05-01-26]])/Combined[[#This Row],[Westlake List Price 05-01-26]]</f>
        <v>9.999979846470422E-2</v>
      </c>
    </row>
    <row r="3226" spans="1:14" x14ac:dyDescent="0.3">
      <c r="A3226" s="118">
        <v>5301</v>
      </c>
      <c r="B3226" s="118" t="s">
        <v>14565</v>
      </c>
      <c r="C3226" s="118" t="s">
        <v>6971</v>
      </c>
      <c r="D3226" s="99" t="s">
        <v>13374</v>
      </c>
      <c r="E3226" s="99" t="s">
        <v>13664</v>
      </c>
      <c r="F3226" s="99" t="s">
        <v>9233</v>
      </c>
      <c r="G3226" s="97" t="s">
        <v>6971</v>
      </c>
      <c r="H3226" s="97"/>
      <c r="I3226" s="96" t="s">
        <v>13445</v>
      </c>
      <c r="J3226" s="95" t="s">
        <v>5807</v>
      </c>
      <c r="K3226" s="95" t="s">
        <v>12002</v>
      </c>
      <c r="L3226" s="164">
        <v>1817.44</v>
      </c>
      <c r="M3226" s="154">
        <v>1999.18</v>
      </c>
      <c r="N3226" s="125">
        <f>(Combined[[#This Row],[Westlake List Price 06-01-26]]-Combined[[#This Row],[Westlake List Price 05-01-26]])/Combined[[#This Row],[Westlake List Price 05-01-26]]</f>
        <v>9.999779910203363E-2</v>
      </c>
    </row>
    <row r="3227" spans="1:14" x14ac:dyDescent="0.3">
      <c r="A3227" s="118">
        <v>5302</v>
      </c>
      <c r="B3227" s="118" t="s">
        <v>14565</v>
      </c>
      <c r="C3227" s="118" t="s">
        <v>6972</v>
      </c>
      <c r="D3227" s="99" t="s">
        <v>13374</v>
      </c>
      <c r="E3227" s="99" t="s">
        <v>13664</v>
      </c>
      <c r="F3227" s="99" t="s">
        <v>9235</v>
      </c>
      <c r="G3227" s="97" t="s">
        <v>6972</v>
      </c>
      <c r="H3227" s="97"/>
      <c r="I3227" s="96" t="s">
        <v>13445</v>
      </c>
      <c r="J3227" s="95" t="s">
        <v>5807</v>
      </c>
      <c r="K3227" s="95" t="s">
        <v>12002</v>
      </c>
      <c r="L3227" s="164">
        <v>1956.01</v>
      </c>
      <c r="M3227" s="154">
        <v>2151.61</v>
      </c>
      <c r="N3227" s="125">
        <f>(Combined[[#This Row],[Westlake List Price 06-01-26]]-Combined[[#This Row],[Westlake List Price 05-01-26]])/Combined[[#This Row],[Westlake List Price 05-01-26]]</f>
        <v>9.9999488755170035E-2</v>
      </c>
    </row>
    <row r="3228" spans="1:14" x14ac:dyDescent="0.3">
      <c r="A3228" s="118">
        <v>5304</v>
      </c>
      <c r="B3228" s="118" t="s">
        <v>3593</v>
      </c>
      <c r="C3228" s="118" t="s">
        <v>3593</v>
      </c>
      <c r="D3228" s="99" t="s">
        <v>13374</v>
      </c>
      <c r="E3228" s="99" t="s">
        <v>13654</v>
      </c>
      <c r="F3228" s="97" t="s">
        <v>12003</v>
      </c>
      <c r="G3228" s="97" t="s">
        <v>3593</v>
      </c>
      <c r="H3228" s="97"/>
      <c r="I3228" s="96" t="s">
        <v>13455</v>
      </c>
      <c r="J3228" s="95" t="s">
        <v>13175</v>
      </c>
      <c r="K3228" s="95" t="s">
        <v>12002</v>
      </c>
      <c r="L3228" s="164">
        <v>234.72</v>
      </c>
      <c r="M3228" s="154">
        <v>258.19</v>
      </c>
      <c r="N3228" s="125">
        <f>(Combined[[#This Row],[Westlake List Price 06-01-26]]-Combined[[#This Row],[Westlake List Price 05-01-26]])/Combined[[#This Row],[Westlake List Price 05-01-26]]</f>
        <v>9.9991479209270623E-2</v>
      </c>
    </row>
    <row r="3229" spans="1:14" x14ac:dyDescent="0.3">
      <c r="A3229" s="118">
        <v>5305</v>
      </c>
      <c r="B3229" s="118" t="s">
        <v>3594</v>
      </c>
      <c r="C3229" s="118" t="s">
        <v>3594</v>
      </c>
      <c r="D3229" s="99" t="s">
        <v>13374</v>
      </c>
      <c r="E3229" s="99" t="s">
        <v>13655</v>
      </c>
      <c r="F3229" s="97" t="s">
        <v>12007</v>
      </c>
      <c r="G3229" s="97" t="s">
        <v>3594</v>
      </c>
      <c r="H3229" s="97"/>
      <c r="I3229" s="96" t="s">
        <v>13455</v>
      </c>
      <c r="J3229" s="95" t="s">
        <v>13176</v>
      </c>
      <c r="K3229" s="95" t="s">
        <v>12002</v>
      </c>
      <c r="L3229" s="164">
        <v>280.86</v>
      </c>
      <c r="M3229" s="154">
        <v>308.95</v>
      </c>
      <c r="N3229" s="125">
        <f>(Combined[[#This Row],[Westlake List Price 06-01-26]]-Combined[[#This Row],[Westlake List Price 05-01-26]])/Combined[[#This Row],[Westlake List Price 05-01-26]]</f>
        <v>0.1000142419710887</v>
      </c>
    </row>
    <row r="3230" spans="1:14" x14ac:dyDescent="0.3">
      <c r="A3230" s="118">
        <v>5306</v>
      </c>
      <c r="B3230" s="118" t="s">
        <v>3595</v>
      </c>
      <c r="C3230" s="118" t="s">
        <v>3595</v>
      </c>
      <c r="D3230" s="99" t="s">
        <v>13374</v>
      </c>
      <c r="E3230" s="99" t="s">
        <v>13655</v>
      </c>
      <c r="F3230" s="97" t="s">
        <v>12009</v>
      </c>
      <c r="G3230" s="97" t="s">
        <v>3595</v>
      </c>
      <c r="H3230" s="97"/>
      <c r="I3230" s="96" t="s">
        <v>13455</v>
      </c>
      <c r="J3230" s="95" t="s">
        <v>13177</v>
      </c>
      <c r="K3230" s="95" t="s">
        <v>12002</v>
      </c>
      <c r="L3230" s="164">
        <v>330.94</v>
      </c>
      <c r="M3230" s="154">
        <v>364.03</v>
      </c>
      <c r="N3230" s="125">
        <f>(Combined[[#This Row],[Westlake List Price 06-01-26]]-Combined[[#This Row],[Westlake List Price 05-01-26]])/Combined[[#This Row],[Westlake List Price 05-01-26]]</f>
        <v>9.9987913216897248E-2</v>
      </c>
    </row>
    <row r="3231" spans="1:14" x14ac:dyDescent="0.3">
      <c r="A3231" s="118">
        <v>5307</v>
      </c>
      <c r="B3231" s="118" t="s">
        <v>3596</v>
      </c>
      <c r="C3231" s="118" t="s">
        <v>3596</v>
      </c>
      <c r="D3231" s="99" t="s">
        <v>13374</v>
      </c>
      <c r="E3231" s="99" t="s">
        <v>13656</v>
      </c>
      <c r="F3231" s="97" t="s">
        <v>12013</v>
      </c>
      <c r="G3231" s="97" t="s">
        <v>3596</v>
      </c>
      <c r="H3231" s="97"/>
      <c r="I3231" s="96" t="s">
        <v>13455</v>
      </c>
      <c r="J3231" s="95" t="s">
        <v>13178</v>
      </c>
      <c r="K3231" s="95" t="s">
        <v>12002</v>
      </c>
      <c r="L3231" s="164">
        <v>651.27</v>
      </c>
      <c r="M3231" s="154">
        <v>716.4</v>
      </c>
      <c r="N3231" s="125">
        <f>(Combined[[#This Row],[Westlake List Price 06-01-26]]-Combined[[#This Row],[Westlake List Price 05-01-26]])/Combined[[#This Row],[Westlake List Price 05-01-26]]</f>
        <v>0.10000460638444884</v>
      </c>
    </row>
    <row r="3232" spans="1:14" x14ac:dyDescent="0.3">
      <c r="A3232" s="118">
        <v>5308</v>
      </c>
      <c r="B3232" s="118" t="s">
        <v>3597</v>
      </c>
      <c r="C3232" s="118" t="s">
        <v>3597</v>
      </c>
      <c r="D3232" s="99" t="s">
        <v>13374</v>
      </c>
      <c r="E3232" s="99" t="s">
        <v>13656</v>
      </c>
      <c r="F3232" s="97" t="s">
        <v>12015</v>
      </c>
      <c r="G3232" s="97" t="s">
        <v>3597</v>
      </c>
      <c r="H3232" s="97"/>
      <c r="I3232" s="96" t="s">
        <v>13455</v>
      </c>
      <c r="J3232" s="95" t="s">
        <v>13179</v>
      </c>
      <c r="K3232" s="95" t="s">
        <v>12002</v>
      </c>
      <c r="L3232" s="164">
        <v>698.93</v>
      </c>
      <c r="M3232" s="154">
        <v>768.82</v>
      </c>
      <c r="N3232" s="125">
        <f>(Combined[[#This Row],[Westlake List Price 06-01-26]]-Combined[[#This Row],[Westlake List Price 05-01-26]])/Combined[[#This Row],[Westlake List Price 05-01-26]]</f>
        <v>9.9995707724664998E-2</v>
      </c>
    </row>
    <row r="3233" spans="1:14" x14ac:dyDescent="0.3">
      <c r="A3233" s="118">
        <v>5309</v>
      </c>
      <c r="B3233" s="118" t="s">
        <v>3598</v>
      </c>
      <c r="C3233" s="118" t="s">
        <v>3598</v>
      </c>
      <c r="D3233" s="99" t="s">
        <v>13374</v>
      </c>
      <c r="E3233" s="99" t="s">
        <v>13657</v>
      </c>
      <c r="F3233" s="97" t="s">
        <v>12021</v>
      </c>
      <c r="G3233" s="97" t="s">
        <v>3598</v>
      </c>
      <c r="H3233" s="97"/>
      <c r="I3233" s="96" t="s">
        <v>13455</v>
      </c>
      <c r="J3233" s="95" t="s">
        <v>13180</v>
      </c>
      <c r="K3233" s="95" t="s">
        <v>12002</v>
      </c>
      <c r="L3233" s="164">
        <v>725.76</v>
      </c>
      <c r="M3233" s="154">
        <v>798.34</v>
      </c>
      <c r="N3233" s="125">
        <f>(Combined[[#This Row],[Westlake List Price 06-01-26]]-Combined[[#This Row],[Westlake List Price 05-01-26]])/Combined[[#This Row],[Westlake List Price 05-01-26]]</f>
        <v>0.10000551146384486</v>
      </c>
    </row>
    <row r="3234" spans="1:14" x14ac:dyDescent="0.3">
      <c r="A3234" s="118">
        <v>5310</v>
      </c>
      <c r="B3234" s="118" t="s">
        <v>3599</v>
      </c>
      <c r="C3234" s="118" t="s">
        <v>3599</v>
      </c>
      <c r="D3234" s="99" t="s">
        <v>13374</v>
      </c>
      <c r="E3234" s="99" t="s">
        <v>13657</v>
      </c>
      <c r="F3234" s="97" t="s">
        <v>12023</v>
      </c>
      <c r="G3234" s="97" t="s">
        <v>3599</v>
      </c>
      <c r="H3234" s="97"/>
      <c r="I3234" s="96" t="s">
        <v>13455</v>
      </c>
      <c r="J3234" s="95" t="s">
        <v>13181</v>
      </c>
      <c r="K3234" s="95" t="s">
        <v>12002</v>
      </c>
      <c r="L3234" s="164">
        <v>815.12</v>
      </c>
      <c r="M3234" s="154">
        <v>896.63</v>
      </c>
      <c r="N3234" s="125">
        <f>(Combined[[#This Row],[Westlake List Price 06-01-26]]-Combined[[#This Row],[Westlake List Price 05-01-26]])/Combined[[#This Row],[Westlake List Price 05-01-26]]</f>
        <v>9.999754637354008E-2</v>
      </c>
    </row>
    <row r="3235" spans="1:14" x14ac:dyDescent="0.3">
      <c r="A3235" s="118">
        <v>5312</v>
      </c>
      <c r="B3235" s="118" t="s">
        <v>16514</v>
      </c>
      <c r="C3235" s="118" t="s">
        <v>8342</v>
      </c>
      <c r="D3235" s="96" t="s">
        <v>13374</v>
      </c>
      <c r="E3235" s="96" t="s">
        <v>13655</v>
      </c>
      <c r="F3235" s="97" t="s">
        <v>11760</v>
      </c>
      <c r="G3235" s="97" t="s">
        <v>8342</v>
      </c>
      <c r="H3235" s="97"/>
      <c r="I3235" s="96" t="s">
        <v>13479</v>
      </c>
      <c r="J3235" s="95" t="s">
        <v>1357</v>
      </c>
      <c r="K3235" s="95" t="s">
        <v>12002</v>
      </c>
      <c r="L3235" s="164">
        <v>2081.9</v>
      </c>
      <c r="M3235" s="154">
        <v>2290.09</v>
      </c>
      <c r="N3235" s="125">
        <f>(Combined[[#This Row],[Westlake List Price 06-01-26]]-Combined[[#This Row],[Westlake List Price 05-01-26]])/Combined[[#This Row],[Westlake List Price 05-01-26]]</f>
        <v>0.10000000000000002</v>
      </c>
    </row>
    <row r="3236" spans="1:14" x14ac:dyDescent="0.3">
      <c r="A3236" s="118">
        <v>5313</v>
      </c>
      <c r="B3236" s="118" t="s">
        <v>16515</v>
      </c>
      <c r="C3236" s="118" t="s">
        <v>8343</v>
      </c>
      <c r="D3236" s="96" t="s">
        <v>13374</v>
      </c>
      <c r="E3236" s="96" t="s">
        <v>13655</v>
      </c>
      <c r="F3236" s="97" t="s">
        <v>11762</v>
      </c>
      <c r="G3236" s="97" t="s">
        <v>8343</v>
      </c>
      <c r="H3236" s="97"/>
      <c r="I3236" s="96" t="s">
        <v>13479</v>
      </c>
      <c r="J3236" s="95" t="s">
        <v>1358</v>
      </c>
      <c r="K3236" s="95" t="s">
        <v>12002</v>
      </c>
      <c r="L3236" s="164">
        <v>2410.27</v>
      </c>
      <c r="M3236" s="154">
        <v>2651.3</v>
      </c>
      <c r="N3236" s="125">
        <f>(Combined[[#This Row],[Westlake List Price 06-01-26]]-Combined[[#This Row],[Westlake List Price 05-01-26]])/Combined[[#This Row],[Westlake List Price 05-01-26]]</f>
        <v>0.10000124467383331</v>
      </c>
    </row>
    <row r="3237" spans="1:14" x14ac:dyDescent="0.3">
      <c r="A3237" s="118">
        <v>2520</v>
      </c>
      <c r="B3237" s="118" t="s">
        <v>15424</v>
      </c>
      <c r="C3237" s="118" t="s">
        <v>9668</v>
      </c>
      <c r="D3237" s="99" t="s">
        <v>13377</v>
      </c>
      <c r="E3237" s="99" t="s">
        <v>13661</v>
      </c>
      <c r="F3237" s="97" t="s">
        <v>9667</v>
      </c>
      <c r="G3237" s="97" t="s">
        <v>9668</v>
      </c>
      <c r="H3237" s="97"/>
      <c r="I3237" s="96" t="s">
        <v>13381</v>
      </c>
      <c r="J3237" s="95" t="s">
        <v>1236</v>
      </c>
      <c r="K3237" s="95" t="s">
        <v>12002</v>
      </c>
      <c r="L3237" s="164">
        <v>2072.6</v>
      </c>
      <c r="M3237" s="154">
        <v>2279.86</v>
      </c>
      <c r="N3237" s="125">
        <f>(Combined[[#This Row],[Westlake List Price 06-01-26]]-Combined[[#This Row],[Westlake List Price 05-01-26]])/Combined[[#This Row],[Westlake List Price 05-01-26]]</f>
        <v>0.10000000000000012</v>
      </c>
    </row>
    <row r="3238" spans="1:14" x14ac:dyDescent="0.3">
      <c r="A3238" s="118">
        <v>2521</v>
      </c>
      <c r="B3238" s="118" t="s">
        <v>15425</v>
      </c>
      <c r="C3238" s="118" t="s">
        <v>9670</v>
      </c>
      <c r="D3238" s="99" t="s">
        <v>13377</v>
      </c>
      <c r="E3238" s="99" t="s">
        <v>13661</v>
      </c>
      <c r="F3238" s="97" t="s">
        <v>9669</v>
      </c>
      <c r="G3238" s="97" t="s">
        <v>9670</v>
      </c>
      <c r="H3238" s="97"/>
      <c r="I3238" s="96" t="s">
        <v>13381</v>
      </c>
      <c r="J3238" s="95" t="s">
        <v>1237</v>
      </c>
      <c r="K3238" s="95" t="s">
        <v>12002</v>
      </c>
      <c r="L3238" s="164">
        <v>2232.2600000000002</v>
      </c>
      <c r="M3238" s="154">
        <v>2455.4899999999998</v>
      </c>
      <c r="N3238" s="125">
        <f>(Combined[[#This Row],[Westlake List Price 06-01-26]]-Combined[[#This Row],[Westlake List Price 05-01-26]])/Combined[[#This Row],[Westlake List Price 05-01-26]]</f>
        <v>0.10000179190596056</v>
      </c>
    </row>
    <row r="3239" spans="1:14" x14ac:dyDescent="0.3">
      <c r="A3239" s="118">
        <v>2522</v>
      </c>
      <c r="B3239" s="118" t="s">
        <v>15426</v>
      </c>
      <c r="C3239" s="118" t="s">
        <v>9672</v>
      </c>
      <c r="D3239" s="99" t="s">
        <v>13377</v>
      </c>
      <c r="E3239" s="99" t="s">
        <v>13661</v>
      </c>
      <c r="F3239" s="97" t="s">
        <v>9671</v>
      </c>
      <c r="G3239" s="97" t="s">
        <v>9672</v>
      </c>
      <c r="H3239" s="97"/>
      <c r="I3239" s="96" t="s">
        <v>13381</v>
      </c>
      <c r="J3239" s="95" t="s">
        <v>1238</v>
      </c>
      <c r="K3239" s="95" t="s">
        <v>12002</v>
      </c>
      <c r="L3239" s="164">
        <v>2403.31</v>
      </c>
      <c r="M3239" s="154">
        <v>2643.64</v>
      </c>
      <c r="N3239" s="125">
        <f>(Combined[[#This Row],[Westlake List Price 06-01-26]]-Combined[[#This Row],[Westlake List Price 05-01-26]])/Combined[[#This Row],[Westlake List Price 05-01-26]]</f>
        <v>9.9999583907194628E-2</v>
      </c>
    </row>
    <row r="3240" spans="1:14" x14ac:dyDescent="0.3">
      <c r="A3240" s="118">
        <v>2523</v>
      </c>
      <c r="B3240" s="118" t="s">
        <v>15427</v>
      </c>
      <c r="C3240" s="118" t="s">
        <v>9674</v>
      </c>
      <c r="D3240" s="99" t="s">
        <v>13377</v>
      </c>
      <c r="E3240" s="99" t="s">
        <v>13661</v>
      </c>
      <c r="F3240" s="97" t="s">
        <v>9673</v>
      </c>
      <c r="G3240" s="97" t="s">
        <v>9674</v>
      </c>
      <c r="H3240" s="97"/>
      <c r="I3240" s="96" t="s">
        <v>13381</v>
      </c>
      <c r="J3240" s="95" t="s">
        <v>1234</v>
      </c>
      <c r="K3240" s="95" t="s">
        <v>12002</v>
      </c>
      <c r="L3240" s="164">
        <v>2675.49</v>
      </c>
      <c r="M3240" s="154">
        <v>2943.04</v>
      </c>
      <c r="N3240" s="125">
        <f>(Combined[[#This Row],[Westlake List Price 06-01-26]]-Combined[[#This Row],[Westlake List Price 05-01-26]])/Combined[[#This Row],[Westlake List Price 05-01-26]]</f>
        <v>0.10000037376331072</v>
      </c>
    </row>
    <row r="3241" spans="1:14" x14ac:dyDescent="0.3">
      <c r="A3241" s="118">
        <v>2524</v>
      </c>
      <c r="B3241" s="118" t="s">
        <v>15428</v>
      </c>
      <c r="C3241" s="118" t="s">
        <v>9676</v>
      </c>
      <c r="D3241" s="99" t="s">
        <v>13377</v>
      </c>
      <c r="E3241" s="99" t="s">
        <v>13661</v>
      </c>
      <c r="F3241" s="97" t="s">
        <v>9675</v>
      </c>
      <c r="G3241" s="97" t="s">
        <v>9676</v>
      </c>
      <c r="H3241" s="97"/>
      <c r="I3241" s="96" t="s">
        <v>13381</v>
      </c>
      <c r="J3241" s="95" t="s">
        <v>1235</v>
      </c>
      <c r="K3241" s="95" t="s">
        <v>12002</v>
      </c>
      <c r="L3241" s="164">
        <v>3157.16</v>
      </c>
      <c r="M3241" s="154">
        <v>3472.88</v>
      </c>
      <c r="N3241" s="125">
        <f>(Combined[[#This Row],[Westlake List Price 06-01-26]]-Combined[[#This Row],[Westlake List Price 05-01-26]])/Combined[[#This Row],[Westlake List Price 05-01-26]]</f>
        <v>0.10000126696144644</v>
      </c>
    </row>
    <row r="3242" spans="1:14" x14ac:dyDescent="0.3">
      <c r="A3242" s="118">
        <v>2525</v>
      </c>
      <c r="B3242" s="118" t="s">
        <v>15429</v>
      </c>
      <c r="C3242" s="118" t="s">
        <v>9678</v>
      </c>
      <c r="D3242" s="99" t="s">
        <v>13377</v>
      </c>
      <c r="E3242" s="99" t="s">
        <v>13661</v>
      </c>
      <c r="F3242" s="97" t="s">
        <v>9677</v>
      </c>
      <c r="G3242" s="97" t="s">
        <v>9678</v>
      </c>
      <c r="H3242" s="97"/>
      <c r="I3242" s="96" t="s">
        <v>13381</v>
      </c>
      <c r="J3242" s="95" t="s">
        <v>1233</v>
      </c>
      <c r="K3242" s="95" t="s">
        <v>12002</v>
      </c>
      <c r="L3242" s="164">
        <v>4100.53</v>
      </c>
      <c r="M3242" s="154">
        <v>4510.58</v>
      </c>
      <c r="N3242" s="125">
        <f>(Combined[[#This Row],[Westlake List Price 06-01-26]]-Combined[[#This Row],[Westlake List Price 05-01-26]])/Combined[[#This Row],[Westlake List Price 05-01-26]]</f>
        <v>9.9999268387257312E-2</v>
      </c>
    </row>
    <row r="3243" spans="1:14" x14ac:dyDescent="0.3">
      <c r="A3243" s="118">
        <v>2526</v>
      </c>
      <c r="B3243" s="118" t="s">
        <v>15430</v>
      </c>
      <c r="C3243" s="118" t="s">
        <v>9679</v>
      </c>
      <c r="D3243" s="99" t="s">
        <v>13377</v>
      </c>
      <c r="E3243" s="99" t="s">
        <v>13648</v>
      </c>
      <c r="F3243" s="97" t="s">
        <v>12312</v>
      </c>
      <c r="G3243" s="97" t="s">
        <v>9679</v>
      </c>
      <c r="H3243" s="97"/>
      <c r="I3243" s="96" t="s">
        <v>13381</v>
      </c>
      <c r="J3243" s="95" t="s">
        <v>1042</v>
      </c>
      <c r="K3243" s="95" t="s">
        <v>12002</v>
      </c>
      <c r="L3243" s="164">
        <v>5230.46</v>
      </c>
      <c r="M3243" s="154">
        <v>5753.51</v>
      </c>
      <c r="N3243" s="125">
        <f>(Combined[[#This Row],[Westlake List Price 06-01-26]]-Combined[[#This Row],[Westlake List Price 05-01-26]])/Combined[[#This Row],[Westlake List Price 05-01-26]]</f>
        <v>0.10000076475109267</v>
      </c>
    </row>
    <row r="3244" spans="1:14" x14ac:dyDescent="0.3">
      <c r="A3244" s="118">
        <v>2527</v>
      </c>
      <c r="B3244" s="118" t="s">
        <v>15431</v>
      </c>
      <c r="C3244" s="118" t="s">
        <v>9680</v>
      </c>
      <c r="D3244" s="99" t="s">
        <v>13377</v>
      </c>
      <c r="E3244" s="99" t="s">
        <v>13648</v>
      </c>
      <c r="F3244" s="97" t="s">
        <v>12314</v>
      </c>
      <c r="G3244" s="97" t="s">
        <v>9680</v>
      </c>
      <c r="H3244" s="97"/>
      <c r="I3244" s="96" t="s">
        <v>13381</v>
      </c>
      <c r="J3244" s="95" t="s">
        <v>1043</v>
      </c>
      <c r="K3244" s="95" t="s">
        <v>12002</v>
      </c>
      <c r="L3244" s="164">
        <v>5407.72</v>
      </c>
      <c r="M3244" s="154">
        <v>5948.49</v>
      </c>
      <c r="N3244" s="125">
        <f>(Combined[[#This Row],[Westlake List Price 06-01-26]]-Combined[[#This Row],[Westlake List Price 05-01-26]])/Combined[[#This Row],[Westlake List Price 05-01-26]]</f>
        <v>9.999963015836609E-2</v>
      </c>
    </row>
    <row r="3245" spans="1:14" x14ac:dyDescent="0.3">
      <c r="A3245" s="118">
        <v>2528</v>
      </c>
      <c r="B3245" s="118" t="s">
        <v>15432</v>
      </c>
      <c r="C3245" s="118" t="s">
        <v>9681</v>
      </c>
      <c r="D3245" s="99" t="s">
        <v>13377</v>
      </c>
      <c r="E3245" s="99" t="s">
        <v>13648</v>
      </c>
      <c r="F3245" s="97" t="s">
        <v>12316</v>
      </c>
      <c r="G3245" s="97" t="s">
        <v>9681</v>
      </c>
      <c r="H3245" s="97"/>
      <c r="I3245" s="96" t="s">
        <v>13381</v>
      </c>
      <c r="J3245" s="95" t="s">
        <v>1044</v>
      </c>
      <c r="K3245" s="95" t="s">
        <v>12002</v>
      </c>
      <c r="L3245" s="164">
        <v>5649.88</v>
      </c>
      <c r="M3245" s="154">
        <v>6214.87</v>
      </c>
      <c r="N3245" s="125">
        <f>(Combined[[#This Row],[Westlake List Price 06-01-26]]-Combined[[#This Row],[Westlake List Price 05-01-26]])/Combined[[#This Row],[Westlake List Price 05-01-26]]</f>
        <v>0.10000035398981921</v>
      </c>
    </row>
    <row r="3246" spans="1:14" x14ac:dyDescent="0.3">
      <c r="A3246" s="118">
        <v>2529</v>
      </c>
      <c r="B3246" s="118" t="s">
        <v>15433</v>
      </c>
      <c r="C3246" s="118" t="s">
        <v>9682</v>
      </c>
      <c r="D3246" s="99" t="s">
        <v>13377</v>
      </c>
      <c r="E3246" s="99" t="s">
        <v>13648</v>
      </c>
      <c r="F3246" s="97" t="s">
        <v>12318</v>
      </c>
      <c r="G3246" s="97" t="s">
        <v>9682</v>
      </c>
      <c r="H3246" s="97"/>
      <c r="I3246" s="96" t="s">
        <v>13381</v>
      </c>
      <c r="J3246" s="95" t="s">
        <v>1240</v>
      </c>
      <c r="K3246" s="95" t="s">
        <v>12002</v>
      </c>
      <c r="L3246" s="164">
        <v>5867.29</v>
      </c>
      <c r="M3246" s="154">
        <v>6454.02</v>
      </c>
      <c r="N3246" s="125">
        <f>(Combined[[#This Row],[Westlake List Price 06-01-26]]-Combined[[#This Row],[Westlake List Price 05-01-26]])/Combined[[#This Row],[Westlake List Price 05-01-26]]</f>
        <v>0.10000017043643666</v>
      </c>
    </row>
    <row r="3247" spans="1:14" x14ac:dyDescent="0.3">
      <c r="A3247" s="118">
        <v>2530</v>
      </c>
      <c r="B3247" s="118" t="s">
        <v>15434</v>
      </c>
      <c r="C3247" s="118" t="s">
        <v>9683</v>
      </c>
      <c r="D3247" s="99" t="s">
        <v>13377</v>
      </c>
      <c r="E3247" s="99" t="s">
        <v>13648</v>
      </c>
      <c r="F3247" s="97" t="s">
        <v>12319</v>
      </c>
      <c r="G3247" s="97" t="s">
        <v>9683</v>
      </c>
      <c r="H3247" s="97"/>
      <c r="I3247" s="96" t="s">
        <v>13381</v>
      </c>
      <c r="J3247" s="95" t="s">
        <v>1241</v>
      </c>
      <c r="K3247" s="95" t="s">
        <v>12002</v>
      </c>
      <c r="L3247" s="164">
        <v>6027.73</v>
      </c>
      <c r="M3247" s="154">
        <v>6630.5</v>
      </c>
      <c r="N3247" s="125">
        <f>(Combined[[#This Row],[Westlake List Price 06-01-26]]-Combined[[#This Row],[Westlake List Price 05-01-26]])/Combined[[#This Row],[Westlake List Price 05-01-26]]</f>
        <v>9.9999502300202645E-2</v>
      </c>
    </row>
    <row r="3248" spans="1:14" x14ac:dyDescent="0.3">
      <c r="A3248" s="118">
        <v>2531</v>
      </c>
      <c r="B3248" s="118" t="s">
        <v>15435</v>
      </c>
      <c r="C3248" s="118" t="s">
        <v>9685</v>
      </c>
      <c r="D3248" s="99" t="s">
        <v>13377</v>
      </c>
      <c r="E3248" s="96" t="s">
        <v>13648</v>
      </c>
      <c r="F3248" s="97" t="s">
        <v>9684</v>
      </c>
      <c r="G3248" s="97" t="s">
        <v>9685</v>
      </c>
      <c r="H3248" s="97"/>
      <c r="I3248" s="96" t="s">
        <v>13381</v>
      </c>
      <c r="J3248" s="95" t="s">
        <v>1242</v>
      </c>
      <c r="K3248" s="95" t="s">
        <v>12002</v>
      </c>
      <c r="L3248" s="164">
        <v>6419.39</v>
      </c>
      <c r="M3248" s="154">
        <v>7061.33</v>
      </c>
      <c r="N3248" s="125">
        <f>(Combined[[#This Row],[Westlake List Price 06-01-26]]-Combined[[#This Row],[Westlake List Price 05-01-26]])/Combined[[#This Row],[Westlake List Price 05-01-26]]</f>
        <v>0.10000015577804115</v>
      </c>
    </row>
    <row r="3249" spans="1:14" x14ac:dyDescent="0.3">
      <c r="A3249" s="118">
        <v>2532</v>
      </c>
      <c r="B3249" s="118" t="s">
        <v>15436</v>
      </c>
      <c r="C3249" s="118" t="s">
        <v>9686</v>
      </c>
      <c r="D3249" s="99" t="s">
        <v>13377</v>
      </c>
      <c r="E3249" s="99" t="s">
        <v>13648</v>
      </c>
      <c r="F3249" s="97" t="s">
        <v>12343</v>
      </c>
      <c r="G3249" s="97" t="s">
        <v>9686</v>
      </c>
      <c r="H3249" s="97"/>
      <c r="I3249" s="96" t="s">
        <v>13381</v>
      </c>
      <c r="J3249" s="95" t="s">
        <v>1239</v>
      </c>
      <c r="K3249" s="95" t="s">
        <v>12002</v>
      </c>
      <c r="L3249" s="164">
        <v>6778.95</v>
      </c>
      <c r="M3249" s="154">
        <v>7456.85</v>
      </c>
      <c r="N3249" s="125">
        <f>(Combined[[#This Row],[Westlake List Price 06-01-26]]-Combined[[#This Row],[Westlake List Price 05-01-26]])/Combined[[#This Row],[Westlake List Price 05-01-26]]</f>
        <v>0.1000007375773535</v>
      </c>
    </row>
    <row r="3250" spans="1:14" x14ac:dyDescent="0.3">
      <c r="A3250" s="118">
        <v>2533</v>
      </c>
      <c r="B3250" s="118" t="s">
        <v>15437</v>
      </c>
      <c r="C3250" s="118" t="s">
        <v>9688</v>
      </c>
      <c r="D3250" s="99" t="s">
        <v>13377</v>
      </c>
      <c r="E3250" s="99" t="s">
        <v>13662</v>
      </c>
      <c r="F3250" s="97" t="s">
        <v>9687</v>
      </c>
      <c r="G3250" s="97" t="s">
        <v>9688</v>
      </c>
      <c r="H3250" s="97"/>
      <c r="I3250" s="96" t="s">
        <v>13381</v>
      </c>
      <c r="J3250" s="95" t="s">
        <v>1050</v>
      </c>
      <c r="K3250" s="95" t="s">
        <v>12002</v>
      </c>
      <c r="L3250" s="164">
        <v>7357.9</v>
      </c>
      <c r="M3250" s="154">
        <v>8093.69</v>
      </c>
      <c r="N3250" s="125">
        <f>(Combined[[#This Row],[Westlake List Price 06-01-26]]-Combined[[#This Row],[Westlake List Price 05-01-26]])/Combined[[#This Row],[Westlake List Price 05-01-26]]</f>
        <v>0.1</v>
      </c>
    </row>
    <row r="3251" spans="1:14" x14ac:dyDescent="0.3">
      <c r="A3251" s="118">
        <v>2534</v>
      </c>
      <c r="B3251" s="118" t="s">
        <v>15438</v>
      </c>
      <c r="C3251" s="118" t="s">
        <v>9690</v>
      </c>
      <c r="D3251" s="99" t="s">
        <v>13377</v>
      </c>
      <c r="E3251" s="99" t="s">
        <v>13662</v>
      </c>
      <c r="F3251" s="97" t="s">
        <v>9689</v>
      </c>
      <c r="G3251" s="97" t="s">
        <v>9690</v>
      </c>
      <c r="H3251" s="97"/>
      <c r="I3251" s="96" t="s">
        <v>13381</v>
      </c>
      <c r="J3251" s="95" t="s">
        <v>1051</v>
      </c>
      <c r="K3251" s="95" t="s">
        <v>12002</v>
      </c>
      <c r="L3251" s="164">
        <v>7892.94</v>
      </c>
      <c r="M3251" s="154">
        <v>8682.23</v>
      </c>
      <c r="N3251" s="125">
        <f>(Combined[[#This Row],[Westlake List Price 06-01-26]]-Combined[[#This Row],[Westlake List Price 05-01-26]])/Combined[[#This Row],[Westlake List Price 05-01-26]]</f>
        <v>9.9999493217989746E-2</v>
      </c>
    </row>
    <row r="3252" spans="1:14" x14ac:dyDescent="0.3">
      <c r="A3252" s="118">
        <v>2535</v>
      </c>
      <c r="B3252" s="118" t="s">
        <v>15439</v>
      </c>
      <c r="C3252" s="118" t="s">
        <v>9457</v>
      </c>
      <c r="D3252" s="99" t="s">
        <v>13377</v>
      </c>
      <c r="E3252" s="99" t="s">
        <v>13662</v>
      </c>
      <c r="F3252" s="97" t="s">
        <v>9691</v>
      </c>
      <c r="G3252" s="97" t="s">
        <v>9457</v>
      </c>
      <c r="H3252" s="97"/>
      <c r="I3252" s="96" t="s">
        <v>13381</v>
      </c>
      <c r="J3252" s="95" t="s">
        <v>1052</v>
      </c>
      <c r="K3252" s="95" t="s">
        <v>12002</v>
      </c>
      <c r="L3252" s="164">
        <v>8478.34</v>
      </c>
      <c r="M3252" s="154">
        <v>9326.17</v>
      </c>
      <c r="N3252" s="125">
        <f>(Combined[[#This Row],[Westlake List Price 06-01-26]]-Combined[[#This Row],[Westlake List Price 05-01-26]])/Combined[[#This Row],[Westlake List Price 05-01-26]]</f>
        <v>9.9999528209531577E-2</v>
      </c>
    </row>
    <row r="3253" spans="1:14" x14ac:dyDescent="0.3">
      <c r="A3253" s="118">
        <v>2536</v>
      </c>
      <c r="B3253" s="118" t="s">
        <v>15440</v>
      </c>
      <c r="C3253" s="118" t="s">
        <v>9459</v>
      </c>
      <c r="D3253" s="99" t="s">
        <v>13377</v>
      </c>
      <c r="E3253" s="99" t="s">
        <v>13662</v>
      </c>
      <c r="F3253" s="97" t="s">
        <v>9458</v>
      </c>
      <c r="G3253" s="97" t="s">
        <v>9459</v>
      </c>
      <c r="H3253" s="97"/>
      <c r="I3253" s="96" t="s">
        <v>13381</v>
      </c>
      <c r="J3253" s="95" t="s">
        <v>1046</v>
      </c>
      <c r="K3253" s="95" t="s">
        <v>12002</v>
      </c>
      <c r="L3253" s="164">
        <v>9109.81</v>
      </c>
      <c r="M3253" s="154">
        <v>10020.790000000001</v>
      </c>
      <c r="N3253" s="125">
        <f>(Combined[[#This Row],[Westlake List Price 06-01-26]]-Combined[[#This Row],[Westlake List Price 05-01-26]])/Combined[[#This Row],[Westlake List Price 05-01-26]]</f>
        <v>9.9999890228226654E-2</v>
      </c>
    </row>
    <row r="3254" spans="1:14" x14ac:dyDescent="0.3">
      <c r="A3254" s="118">
        <v>2537</v>
      </c>
      <c r="B3254" s="118" t="s">
        <v>15441</v>
      </c>
      <c r="C3254" s="118" t="s">
        <v>9461</v>
      </c>
      <c r="D3254" s="99" t="s">
        <v>13377</v>
      </c>
      <c r="E3254" s="99" t="s">
        <v>13662</v>
      </c>
      <c r="F3254" s="97" t="s">
        <v>9460</v>
      </c>
      <c r="G3254" s="97" t="s">
        <v>9461</v>
      </c>
      <c r="H3254" s="97"/>
      <c r="I3254" s="96" t="s">
        <v>13381</v>
      </c>
      <c r="J3254" s="95" t="s">
        <v>1047</v>
      </c>
      <c r="K3254" s="95" t="s">
        <v>12002</v>
      </c>
      <c r="L3254" s="164">
        <v>9764.4699999999993</v>
      </c>
      <c r="M3254" s="154">
        <v>10740.92</v>
      </c>
      <c r="N3254" s="125">
        <f>(Combined[[#This Row],[Westlake List Price 06-01-26]]-Combined[[#This Row],[Westlake List Price 05-01-26]])/Combined[[#This Row],[Westlake List Price 05-01-26]]</f>
        <v>0.10000030723633754</v>
      </c>
    </row>
    <row r="3255" spans="1:14" x14ac:dyDescent="0.3">
      <c r="A3255" s="118">
        <v>2538</v>
      </c>
      <c r="B3255" s="118" t="s">
        <v>15442</v>
      </c>
      <c r="C3255" s="118" t="s">
        <v>9463</v>
      </c>
      <c r="D3255" s="99" t="s">
        <v>13377</v>
      </c>
      <c r="E3255" s="99" t="s">
        <v>13662</v>
      </c>
      <c r="F3255" s="97" t="s">
        <v>9462</v>
      </c>
      <c r="G3255" s="97" t="s">
        <v>9463</v>
      </c>
      <c r="H3255" s="97"/>
      <c r="I3255" s="96" t="s">
        <v>13381</v>
      </c>
      <c r="J3255" s="95" t="s">
        <v>1048</v>
      </c>
      <c r="K3255" s="95" t="s">
        <v>12002</v>
      </c>
      <c r="L3255" s="164">
        <v>10898.47</v>
      </c>
      <c r="M3255" s="154">
        <v>11988.32</v>
      </c>
      <c r="N3255" s="125">
        <f>(Combined[[#This Row],[Westlake List Price 06-01-26]]-Combined[[#This Row],[Westlake List Price 05-01-26]])/Combined[[#This Row],[Westlake List Price 05-01-26]]</f>
        <v>0.10000027526799637</v>
      </c>
    </row>
    <row r="3256" spans="1:14" x14ac:dyDescent="0.3">
      <c r="A3256" s="118">
        <v>2539</v>
      </c>
      <c r="B3256" s="118" t="s">
        <v>15443</v>
      </c>
      <c r="C3256" s="118" t="s">
        <v>9199</v>
      </c>
      <c r="D3256" s="99" t="s">
        <v>13377</v>
      </c>
      <c r="E3256" s="99" t="s">
        <v>13662</v>
      </c>
      <c r="F3256" s="97" t="s">
        <v>9198</v>
      </c>
      <c r="G3256" s="97" t="s">
        <v>9199</v>
      </c>
      <c r="H3256" s="97"/>
      <c r="I3256" s="96" t="s">
        <v>13381</v>
      </c>
      <c r="J3256" s="95" t="s">
        <v>1049</v>
      </c>
      <c r="K3256" s="95" t="s">
        <v>12002</v>
      </c>
      <c r="L3256" s="164">
        <v>12366.95</v>
      </c>
      <c r="M3256" s="154">
        <v>13603.65</v>
      </c>
      <c r="N3256" s="125">
        <f>(Combined[[#This Row],[Westlake List Price 06-01-26]]-Combined[[#This Row],[Westlake List Price 05-01-26]])/Combined[[#This Row],[Westlake List Price 05-01-26]]</f>
        <v>0.10000040430340536</v>
      </c>
    </row>
    <row r="3257" spans="1:14" x14ac:dyDescent="0.3">
      <c r="A3257" s="118">
        <v>2540</v>
      </c>
      <c r="B3257" s="118" t="s">
        <v>15444</v>
      </c>
      <c r="C3257" s="118" t="s">
        <v>9201</v>
      </c>
      <c r="D3257" s="99" t="s">
        <v>13377</v>
      </c>
      <c r="E3257" s="99" t="s">
        <v>13662</v>
      </c>
      <c r="F3257" s="97" t="s">
        <v>9200</v>
      </c>
      <c r="G3257" s="97" t="s">
        <v>9201</v>
      </c>
      <c r="H3257" s="97"/>
      <c r="I3257" s="96" t="s">
        <v>13381</v>
      </c>
      <c r="J3257" s="95" t="s">
        <v>1045</v>
      </c>
      <c r="K3257" s="95" t="s">
        <v>12002</v>
      </c>
      <c r="L3257" s="164">
        <v>16392.23</v>
      </c>
      <c r="M3257" s="154">
        <v>18031.45</v>
      </c>
      <c r="N3257" s="125">
        <f>(Combined[[#This Row],[Westlake List Price 06-01-26]]-Combined[[#This Row],[Westlake List Price 05-01-26]])/Combined[[#This Row],[Westlake List Price 05-01-26]]</f>
        <v>9.9999816986462556E-2</v>
      </c>
    </row>
    <row r="3258" spans="1:14" x14ac:dyDescent="0.3">
      <c r="A3258" s="118">
        <v>2541</v>
      </c>
      <c r="B3258" s="118" t="s">
        <v>15445</v>
      </c>
      <c r="C3258" s="118" t="s">
        <v>9202</v>
      </c>
      <c r="D3258" s="99" t="s">
        <v>13377</v>
      </c>
      <c r="E3258" s="99" t="s">
        <v>13650</v>
      </c>
      <c r="F3258" s="97" t="s">
        <v>12365</v>
      </c>
      <c r="G3258" s="97" t="s">
        <v>9202</v>
      </c>
      <c r="H3258" s="97"/>
      <c r="I3258" s="96" t="s">
        <v>13381</v>
      </c>
      <c r="J3258" s="95" t="s">
        <v>1059</v>
      </c>
      <c r="K3258" s="95" t="s">
        <v>12002</v>
      </c>
      <c r="L3258" s="164">
        <v>11609.9</v>
      </c>
      <c r="M3258" s="154">
        <v>12770.89</v>
      </c>
      <c r="N3258" s="125">
        <f>(Combined[[#This Row],[Westlake List Price 06-01-26]]-Combined[[#This Row],[Westlake List Price 05-01-26]])/Combined[[#This Row],[Westlake List Price 05-01-26]]</f>
        <v>9.9999999999999978E-2</v>
      </c>
    </row>
    <row r="3259" spans="1:14" x14ac:dyDescent="0.3">
      <c r="A3259" s="118">
        <v>2542</v>
      </c>
      <c r="B3259" s="118" t="s">
        <v>15446</v>
      </c>
      <c r="C3259" s="118" t="s">
        <v>9203</v>
      </c>
      <c r="D3259" s="99" t="s">
        <v>13377</v>
      </c>
      <c r="E3259" s="99" t="s">
        <v>13650</v>
      </c>
      <c r="F3259" s="97" t="s">
        <v>12367</v>
      </c>
      <c r="G3259" s="97" t="s">
        <v>9203</v>
      </c>
      <c r="H3259" s="97"/>
      <c r="I3259" s="96" t="s">
        <v>13381</v>
      </c>
      <c r="J3259" s="95" t="s">
        <v>1060</v>
      </c>
      <c r="K3259" s="95" t="s">
        <v>12002</v>
      </c>
      <c r="L3259" s="164">
        <v>14077.73</v>
      </c>
      <c r="M3259" s="154">
        <v>15485.5</v>
      </c>
      <c r="N3259" s="125">
        <f>(Combined[[#This Row],[Westlake List Price 06-01-26]]-Combined[[#This Row],[Westlake List Price 05-01-26]])/Combined[[#This Row],[Westlake List Price 05-01-26]]</f>
        <v>9.9999786897461487E-2</v>
      </c>
    </row>
    <row r="3260" spans="1:14" x14ac:dyDescent="0.3">
      <c r="A3260" s="118">
        <v>2543</v>
      </c>
      <c r="B3260" s="118" t="s">
        <v>15447</v>
      </c>
      <c r="C3260" s="118" t="s">
        <v>9204</v>
      </c>
      <c r="D3260" s="99" t="s">
        <v>13377</v>
      </c>
      <c r="E3260" s="99" t="s">
        <v>13650</v>
      </c>
      <c r="F3260" s="97" t="s">
        <v>12369</v>
      </c>
      <c r="G3260" s="97" t="s">
        <v>9204</v>
      </c>
      <c r="H3260" s="97"/>
      <c r="I3260" s="96" t="s">
        <v>13381</v>
      </c>
      <c r="J3260" s="95" t="s">
        <v>1061</v>
      </c>
      <c r="K3260" s="95" t="s">
        <v>12002</v>
      </c>
      <c r="L3260" s="164">
        <v>14300.64</v>
      </c>
      <c r="M3260" s="154">
        <v>15730.7</v>
      </c>
      <c r="N3260" s="125">
        <f>(Combined[[#This Row],[Westlake List Price 06-01-26]]-Combined[[#This Row],[Westlake List Price 05-01-26]])/Combined[[#This Row],[Westlake List Price 05-01-26]]</f>
        <v>9.9999720292238761E-2</v>
      </c>
    </row>
    <row r="3261" spans="1:14" x14ac:dyDescent="0.3">
      <c r="A3261" s="118">
        <v>2544</v>
      </c>
      <c r="B3261" s="118" t="s">
        <v>15448</v>
      </c>
      <c r="C3261" s="118" t="s">
        <v>9205</v>
      </c>
      <c r="D3261" s="99" t="s">
        <v>13377</v>
      </c>
      <c r="E3261" s="99" t="s">
        <v>13650</v>
      </c>
      <c r="F3261" s="97" t="s">
        <v>12371</v>
      </c>
      <c r="G3261" s="97" t="s">
        <v>9205</v>
      </c>
      <c r="H3261" s="97"/>
      <c r="I3261" s="96" t="s">
        <v>13381</v>
      </c>
      <c r="J3261" s="95" t="s">
        <v>1054</v>
      </c>
      <c r="K3261" s="95" t="s">
        <v>12002</v>
      </c>
      <c r="L3261" s="164">
        <v>14932.62</v>
      </c>
      <c r="M3261" s="154">
        <v>16425.88</v>
      </c>
      <c r="N3261" s="125">
        <f>(Combined[[#This Row],[Westlake List Price 06-01-26]]-Combined[[#This Row],[Westlake List Price 05-01-26]])/Combined[[#This Row],[Westlake List Price 05-01-26]]</f>
        <v>9.9999866065030793E-2</v>
      </c>
    </row>
    <row r="3262" spans="1:14" x14ac:dyDescent="0.3">
      <c r="A3262" s="118">
        <v>2545</v>
      </c>
      <c r="B3262" s="118" t="s">
        <v>15449</v>
      </c>
      <c r="C3262" s="118" t="s">
        <v>9206</v>
      </c>
      <c r="D3262" s="99" t="s">
        <v>13377</v>
      </c>
      <c r="E3262" s="99" t="s">
        <v>13650</v>
      </c>
      <c r="F3262" s="97" t="s">
        <v>12372</v>
      </c>
      <c r="G3262" s="97" t="s">
        <v>9206</v>
      </c>
      <c r="H3262" s="97"/>
      <c r="I3262" s="96" t="s">
        <v>13381</v>
      </c>
      <c r="J3262" s="95" t="s">
        <v>1055</v>
      </c>
      <c r="K3262" s="95" t="s">
        <v>12002</v>
      </c>
      <c r="L3262" s="164">
        <v>15205.36</v>
      </c>
      <c r="M3262" s="154">
        <v>16725.900000000001</v>
      </c>
      <c r="N3262" s="125">
        <f>(Combined[[#This Row],[Westlake List Price 06-01-26]]-Combined[[#This Row],[Westlake List Price 05-01-26]])/Combined[[#This Row],[Westlake List Price 05-01-26]]</f>
        <v>0.10000026306512971</v>
      </c>
    </row>
    <row r="3263" spans="1:14" x14ac:dyDescent="0.3">
      <c r="A3263" s="118">
        <v>2546</v>
      </c>
      <c r="B3263" s="118" t="s">
        <v>15450</v>
      </c>
      <c r="C3263" s="118" t="s">
        <v>9208</v>
      </c>
      <c r="D3263" s="99" t="s">
        <v>13377</v>
      </c>
      <c r="E3263" s="96" t="s">
        <v>13650</v>
      </c>
      <c r="F3263" s="97" t="s">
        <v>9207</v>
      </c>
      <c r="G3263" s="97" t="s">
        <v>9208</v>
      </c>
      <c r="H3263" s="97"/>
      <c r="I3263" s="96" t="s">
        <v>13381</v>
      </c>
      <c r="J3263" s="95" t="s">
        <v>1056</v>
      </c>
      <c r="K3263" s="95" t="s">
        <v>12002</v>
      </c>
      <c r="L3263" s="164">
        <v>15801.26</v>
      </c>
      <c r="M3263" s="154">
        <v>17381.39</v>
      </c>
      <c r="N3263" s="125">
        <f>(Combined[[#This Row],[Westlake List Price 06-01-26]]-Combined[[#This Row],[Westlake List Price 05-01-26]])/Combined[[#This Row],[Westlake List Price 05-01-26]]</f>
        <v>0.10000025314436944</v>
      </c>
    </row>
    <row r="3264" spans="1:14" x14ac:dyDescent="0.3">
      <c r="A3264" s="118">
        <v>2547</v>
      </c>
      <c r="B3264" s="118" t="s">
        <v>15451</v>
      </c>
      <c r="C3264" s="118" t="s">
        <v>9209</v>
      </c>
      <c r="D3264" s="99" t="s">
        <v>13377</v>
      </c>
      <c r="E3264" s="99" t="s">
        <v>13650</v>
      </c>
      <c r="F3264" s="97" t="s">
        <v>12375</v>
      </c>
      <c r="G3264" s="97" t="s">
        <v>9209</v>
      </c>
      <c r="H3264" s="97"/>
      <c r="I3264" s="96" t="s">
        <v>13381</v>
      </c>
      <c r="J3264" s="95" t="s">
        <v>1057</v>
      </c>
      <c r="K3264" s="95" t="s">
        <v>12002</v>
      </c>
      <c r="L3264" s="164">
        <v>21866.61</v>
      </c>
      <c r="M3264" s="154">
        <v>24053.27</v>
      </c>
      <c r="N3264" s="125">
        <f>(Combined[[#This Row],[Westlake List Price 06-01-26]]-Combined[[#This Row],[Westlake List Price 05-01-26]])/Combined[[#This Row],[Westlake List Price 05-01-26]]</f>
        <v>9.9999954268174165E-2</v>
      </c>
    </row>
    <row r="3265" spans="1:14" x14ac:dyDescent="0.3">
      <c r="A3265" s="118">
        <v>2548</v>
      </c>
      <c r="B3265" s="118" t="s">
        <v>15452</v>
      </c>
      <c r="C3265" s="118" t="s">
        <v>9211</v>
      </c>
      <c r="D3265" s="99" t="s">
        <v>13377</v>
      </c>
      <c r="E3265" s="96" t="s">
        <v>13650</v>
      </c>
      <c r="F3265" s="97" t="s">
        <v>9210</v>
      </c>
      <c r="G3265" s="97" t="s">
        <v>9211</v>
      </c>
      <c r="H3265" s="97"/>
      <c r="I3265" s="96" t="s">
        <v>13381</v>
      </c>
      <c r="J3265" s="95" t="s">
        <v>1058</v>
      </c>
      <c r="K3265" s="95" t="s">
        <v>12002</v>
      </c>
      <c r="L3265" s="164">
        <v>23656.53</v>
      </c>
      <c r="M3265" s="154">
        <v>26022.18</v>
      </c>
      <c r="N3265" s="125">
        <f>(Combined[[#This Row],[Westlake List Price 06-01-26]]-Combined[[#This Row],[Westlake List Price 05-01-26]])/Combined[[#This Row],[Westlake List Price 05-01-26]]</f>
        <v>9.9999873185120616E-2</v>
      </c>
    </row>
    <row r="3266" spans="1:14" x14ac:dyDescent="0.3">
      <c r="A3266" s="118">
        <v>2549</v>
      </c>
      <c r="B3266" s="118" t="s">
        <v>15453</v>
      </c>
      <c r="C3266" s="118" t="s">
        <v>9212</v>
      </c>
      <c r="D3266" s="99" t="s">
        <v>13377</v>
      </c>
      <c r="E3266" s="99" t="s">
        <v>13650</v>
      </c>
      <c r="F3266" s="97" t="s">
        <v>12345</v>
      </c>
      <c r="G3266" s="97" t="s">
        <v>9212</v>
      </c>
      <c r="H3266" s="97"/>
      <c r="I3266" s="96" t="s">
        <v>13381</v>
      </c>
      <c r="J3266" s="95" t="s">
        <v>1053</v>
      </c>
      <c r="K3266" s="95" t="s">
        <v>12002</v>
      </c>
      <c r="L3266" s="164">
        <v>29067.81</v>
      </c>
      <c r="M3266" s="154">
        <v>31974.59</v>
      </c>
      <c r="N3266" s="125">
        <f>(Combined[[#This Row],[Westlake List Price 06-01-26]]-Combined[[#This Row],[Westlake List Price 05-01-26]])/Combined[[#This Row],[Westlake List Price 05-01-26]]</f>
        <v>9.9999965597683441E-2</v>
      </c>
    </row>
    <row r="3267" spans="1:14" x14ac:dyDescent="0.3">
      <c r="A3267" s="118">
        <v>2550</v>
      </c>
      <c r="B3267" s="118" t="s">
        <v>15454</v>
      </c>
      <c r="C3267" s="118" t="s">
        <v>9214</v>
      </c>
      <c r="D3267" s="99" t="s">
        <v>13377</v>
      </c>
      <c r="E3267" s="99" t="s">
        <v>13663</v>
      </c>
      <c r="F3267" s="97" t="s">
        <v>9213</v>
      </c>
      <c r="G3267" s="97" t="s">
        <v>9214</v>
      </c>
      <c r="H3267" s="97"/>
      <c r="I3267" s="96" t="s">
        <v>13381</v>
      </c>
      <c r="J3267" s="95" t="s">
        <v>1069</v>
      </c>
      <c r="K3267" s="95" t="s">
        <v>12002</v>
      </c>
      <c r="L3267" s="164">
        <v>15189.33</v>
      </c>
      <c r="M3267" s="154">
        <v>16708.259999999998</v>
      </c>
      <c r="N3267" s="125">
        <f>(Combined[[#This Row],[Westlake List Price 06-01-26]]-Combined[[#This Row],[Westlake List Price 05-01-26]])/Combined[[#This Row],[Westlake List Price 05-01-26]]</f>
        <v>9.9999802492934081E-2</v>
      </c>
    </row>
    <row r="3268" spans="1:14" x14ac:dyDescent="0.3">
      <c r="A3268" s="118">
        <v>2551</v>
      </c>
      <c r="B3268" s="118" t="s">
        <v>15455</v>
      </c>
      <c r="C3268" s="118" t="s">
        <v>9216</v>
      </c>
      <c r="D3268" s="99" t="s">
        <v>13377</v>
      </c>
      <c r="E3268" s="99" t="s">
        <v>13663</v>
      </c>
      <c r="F3268" s="97" t="s">
        <v>9215</v>
      </c>
      <c r="G3268" s="97" t="s">
        <v>9216</v>
      </c>
      <c r="H3268" s="97"/>
      <c r="I3268" s="96" t="s">
        <v>13381</v>
      </c>
      <c r="J3268" s="95" t="s">
        <v>1070</v>
      </c>
      <c r="K3268" s="95" t="s">
        <v>12002</v>
      </c>
      <c r="L3268" s="164">
        <v>15280.19</v>
      </c>
      <c r="M3268" s="154">
        <v>16808.21</v>
      </c>
      <c r="N3268" s="125">
        <f>(Combined[[#This Row],[Westlake List Price 06-01-26]]-Combined[[#This Row],[Westlake List Price 05-01-26]])/Combined[[#This Row],[Westlake List Price 05-01-26]]</f>
        <v>0.10000006544421232</v>
      </c>
    </row>
    <row r="3269" spans="1:14" x14ac:dyDescent="0.3">
      <c r="A3269" s="118">
        <v>2552</v>
      </c>
      <c r="B3269" s="118" t="s">
        <v>15456</v>
      </c>
      <c r="C3269" s="118" t="s">
        <v>9218</v>
      </c>
      <c r="D3269" s="99" t="s">
        <v>13377</v>
      </c>
      <c r="E3269" s="99" t="s">
        <v>13663</v>
      </c>
      <c r="F3269" s="97" t="s">
        <v>9217</v>
      </c>
      <c r="G3269" s="97" t="s">
        <v>9218</v>
      </c>
      <c r="H3269" s="97"/>
      <c r="I3269" s="96" t="s">
        <v>13381</v>
      </c>
      <c r="J3269" s="95" t="s">
        <v>1071</v>
      </c>
      <c r="K3269" s="95" t="s">
        <v>12002</v>
      </c>
      <c r="L3269" s="164">
        <v>17443.189999999999</v>
      </c>
      <c r="M3269" s="154">
        <v>19187.509999999998</v>
      </c>
      <c r="N3269" s="125">
        <f>(Combined[[#This Row],[Westlake List Price 06-01-26]]-Combined[[#This Row],[Westlake List Price 05-01-26]])/Combined[[#This Row],[Westlake List Price 05-01-26]]</f>
        <v>0.10000005732896333</v>
      </c>
    </row>
    <row r="3270" spans="1:14" x14ac:dyDescent="0.3">
      <c r="A3270" s="118">
        <v>2553</v>
      </c>
      <c r="B3270" s="118" t="s">
        <v>15457</v>
      </c>
      <c r="C3270" s="118" t="s">
        <v>9220</v>
      </c>
      <c r="D3270" s="99" t="s">
        <v>13377</v>
      </c>
      <c r="E3270" s="99" t="s">
        <v>13663</v>
      </c>
      <c r="F3270" s="97" t="s">
        <v>9219</v>
      </c>
      <c r="G3270" s="97" t="s">
        <v>9220</v>
      </c>
      <c r="H3270" s="97"/>
      <c r="I3270" s="96" t="s">
        <v>13381</v>
      </c>
      <c r="J3270" s="95" t="s">
        <v>1063</v>
      </c>
      <c r="K3270" s="95" t="s">
        <v>12002</v>
      </c>
      <c r="L3270" s="164">
        <v>18346.07</v>
      </c>
      <c r="M3270" s="154">
        <v>20180.68</v>
      </c>
      <c r="N3270" s="125">
        <f>(Combined[[#This Row],[Westlake List Price 06-01-26]]-Combined[[#This Row],[Westlake List Price 05-01-26]])/Combined[[#This Row],[Westlake List Price 05-01-26]]</f>
        <v>0.10000016352275995</v>
      </c>
    </row>
    <row r="3271" spans="1:14" x14ac:dyDescent="0.3">
      <c r="A3271" s="118">
        <v>2554</v>
      </c>
      <c r="B3271" s="118" t="s">
        <v>15458</v>
      </c>
      <c r="C3271" s="118" t="s">
        <v>9222</v>
      </c>
      <c r="D3271" s="99" t="s">
        <v>13377</v>
      </c>
      <c r="E3271" s="99" t="s">
        <v>13663</v>
      </c>
      <c r="F3271" s="97" t="s">
        <v>9221</v>
      </c>
      <c r="G3271" s="97" t="s">
        <v>9222</v>
      </c>
      <c r="H3271" s="97"/>
      <c r="I3271" s="96" t="s">
        <v>13381</v>
      </c>
      <c r="J3271" s="95" t="s">
        <v>1064</v>
      </c>
      <c r="K3271" s="95" t="s">
        <v>12002</v>
      </c>
      <c r="L3271" s="164">
        <v>20061.03</v>
      </c>
      <c r="M3271" s="154">
        <v>22067.13</v>
      </c>
      <c r="N3271" s="125">
        <f>(Combined[[#This Row],[Westlake List Price 06-01-26]]-Combined[[#This Row],[Westlake List Price 05-01-26]])/Combined[[#This Row],[Westlake List Price 05-01-26]]</f>
        <v>9.9999850456332612E-2</v>
      </c>
    </row>
    <row r="3272" spans="1:14" x14ac:dyDescent="0.3">
      <c r="A3272" s="118">
        <v>2555</v>
      </c>
      <c r="B3272" s="118" t="s">
        <v>15459</v>
      </c>
      <c r="C3272" s="118" t="s">
        <v>9224</v>
      </c>
      <c r="D3272" s="99" t="s">
        <v>13377</v>
      </c>
      <c r="E3272" s="99" t="s">
        <v>13663</v>
      </c>
      <c r="F3272" s="97" t="s">
        <v>9223</v>
      </c>
      <c r="G3272" s="97" t="s">
        <v>9224</v>
      </c>
      <c r="H3272" s="97"/>
      <c r="I3272" s="96" t="s">
        <v>13381</v>
      </c>
      <c r="J3272" s="95" t="s">
        <v>1065</v>
      </c>
      <c r="K3272" s="95" t="s">
        <v>12002</v>
      </c>
      <c r="L3272" s="164">
        <v>22646.9</v>
      </c>
      <c r="M3272" s="154">
        <v>24911.59</v>
      </c>
      <c r="N3272" s="125">
        <f>(Combined[[#This Row],[Westlake List Price 06-01-26]]-Combined[[#This Row],[Westlake List Price 05-01-26]])/Combined[[#This Row],[Westlake List Price 05-01-26]]</f>
        <v>9.9999999999999936E-2</v>
      </c>
    </row>
    <row r="3273" spans="1:14" x14ac:dyDescent="0.3">
      <c r="A3273" s="118">
        <v>2556</v>
      </c>
      <c r="B3273" s="118" t="s">
        <v>15460</v>
      </c>
      <c r="C3273" s="118" t="s">
        <v>9226</v>
      </c>
      <c r="D3273" s="99" t="s">
        <v>13377</v>
      </c>
      <c r="E3273" s="99" t="s">
        <v>13663</v>
      </c>
      <c r="F3273" s="97" t="s">
        <v>9225</v>
      </c>
      <c r="G3273" s="97" t="s">
        <v>9226</v>
      </c>
      <c r="H3273" s="97"/>
      <c r="I3273" s="96" t="s">
        <v>13381</v>
      </c>
      <c r="J3273" s="95" t="s">
        <v>1066</v>
      </c>
      <c r="K3273" s="95" t="s">
        <v>12002</v>
      </c>
      <c r="L3273" s="164">
        <v>23206.07</v>
      </c>
      <c r="M3273" s="154">
        <v>25526.68</v>
      </c>
      <c r="N3273" s="125">
        <f>(Combined[[#This Row],[Westlake List Price 06-01-26]]-Combined[[#This Row],[Westlake List Price 05-01-26]])/Combined[[#This Row],[Westlake List Price 05-01-26]]</f>
        <v>0.10000012927652122</v>
      </c>
    </row>
    <row r="3274" spans="1:14" x14ac:dyDescent="0.3">
      <c r="A3274" s="118">
        <v>2557</v>
      </c>
      <c r="B3274" s="118" t="s">
        <v>15461</v>
      </c>
      <c r="C3274" s="118" t="s">
        <v>9228</v>
      </c>
      <c r="D3274" s="99" t="s">
        <v>13377</v>
      </c>
      <c r="E3274" s="99" t="s">
        <v>13663</v>
      </c>
      <c r="F3274" s="97" t="s">
        <v>9227</v>
      </c>
      <c r="G3274" s="97" t="s">
        <v>9228</v>
      </c>
      <c r="H3274" s="97"/>
      <c r="I3274" s="96" t="s">
        <v>13381</v>
      </c>
      <c r="J3274" s="95" t="s">
        <v>1067</v>
      </c>
      <c r="K3274" s="95" t="s">
        <v>12002</v>
      </c>
      <c r="L3274" s="164">
        <v>23901.11</v>
      </c>
      <c r="M3274" s="154">
        <v>26291.22</v>
      </c>
      <c r="N3274" s="125">
        <f>(Combined[[#This Row],[Westlake List Price 06-01-26]]-Combined[[#This Row],[Westlake List Price 05-01-26]])/Combined[[#This Row],[Westlake List Price 05-01-26]]</f>
        <v>9.9999958160938984E-2</v>
      </c>
    </row>
    <row r="3275" spans="1:14" x14ac:dyDescent="0.3">
      <c r="A3275" s="118">
        <v>2558</v>
      </c>
      <c r="B3275" s="118" t="s">
        <v>15462</v>
      </c>
      <c r="C3275" s="118" t="s">
        <v>9230</v>
      </c>
      <c r="D3275" s="99" t="s">
        <v>13377</v>
      </c>
      <c r="E3275" s="99" t="s">
        <v>13663</v>
      </c>
      <c r="F3275" s="97" t="s">
        <v>9229</v>
      </c>
      <c r="G3275" s="97" t="s">
        <v>9230</v>
      </c>
      <c r="H3275" s="97"/>
      <c r="I3275" s="96" t="s">
        <v>13381</v>
      </c>
      <c r="J3275" s="95" t="s">
        <v>1068</v>
      </c>
      <c r="K3275" s="95" t="s">
        <v>12002</v>
      </c>
      <c r="L3275" s="164">
        <v>29572.37</v>
      </c>
      <c r="M3275" s="154">
        <v>32529.61</v>
      </c>
      <c r="N3275" s="125">
        <f>(Combined[[#This Row],[Westlake List Price 06-01-26]]-Combined[[#This Row],[Westlake List Price 05-01-26]])/Combined[[#This Row],[Westlake List Price 05-01-26]]</f>
        <v>0.10000010144604581</v>
      </c>
    </row>
    <row r="3276" spans="1:14" x14ac:dyDescent="0.3">
      <c r="A3276" s="118">
        <v>2559</v>
      </c>
      <c r="B3276" s="118" t="s">
        <v>15463</v>
      </c>
      <c r="C3276" s="118" t="s">
        <v>9232</v>
      </c>
      <c r="D3276" s="99" t="s">
        <v>13377</v>
      </c>
      <c r="E3276" s="99" t="s">
        <v>13663</v>
      </c>
      <c r="F3276" s="97" t="s">
        <v>9231</v>
      </c>
      <c r="G3276" s="97" t="s">
        <v>9232</v>
      </c>
      <c r="H3276" s="97"/>
      <c r="I3276" s="96" t="s">
        <v>13381</v>
      </c>
      <c r="J3276" s="95" t="s">
        <v>1062</v>
      </c>
      <c r="K3276" s="95" t="s">
        <v>12002</v>
      </c>
      <c r="L3276" s="164">
        <v>30408.81</v>
      </c>
      <c r="M3276" s="154">
        <v>33449.69</v>
      </c>
      <c r="N3276" s="125">
        <f>(Combined[[#This Row],[Westlake List Price 06-01-26]]-Combined[[#This Row],[Westlake List Price 05-01-26]])/Combined[[#This Row],[Westlake List Price 05-01-26]]</f>
        <v>9.9999967114793406E-2</v>
      </c>
    </row>
    <row r="3277" spans="1:14" x14ac:dyDescent="0.3">
      <c r="A3277" s="118">
        <v>2560</v>
      </c>
      <c r="B3277" s="118" t="s">
        <v>14565</v>
      </c>
      <c r="C3277" s="118" t="s">
        <v>9234</v>
      </c>
      <c r="D3277" s="99" t="s">
        <v>13377</v>
      </c>
      <c r="E3277" s="99" t="s">
        <v>13664</v>
      </c>
      <c r="F3277" s="97" t="s">
        <v>9233</v>
      </c>
      <c r="G3277" s="97" t="s">
        <v>9234</v>
      </c>
      <c r="H3277" s="97"/>
      <c r="I3277" s="96" t="s">
        <v>13381</v>
      </c>
      <c r="J3277" s="95" t="s">
        <v>5807</v>
      </c>
      <c r="K3277" s="95" t="s">
        <v>12002</v>
      </c>
      <c r="L3277" s="164">
        <v>20299.62</v>
      </c>
      <c r="M3277" s="154">
        <v>22329.58</v>
      </c>
      <c r="N3277" s="125">
        <f>(Combined[[#This Row],[Westlake List Price 06-01-26]]-Combined[[#This Row],[Westlake List Price 05-01-26]])/Combined[[#This Row],[Westlake List Price 05-01-26]]</f>
        <v>9.9999901475988362E-2</v>
      </c>
    </row>
    <row r="3278" spans="1:14" x14ac:dyDescent="0.3">
      <c r="A3278" s="118">
        <v>2561</v>
      </c>
      <c r="B3278" s="118" t="s">
        <v>9236</v>
      </c>
      <c r="C3278" s="118" t="s">
        <v>9236</v>
      </c>
      <c r="D3278" s="99" t="s">
        <v>13377</v>
      </c>
      <c r="E3278" s="99" t="s">
        <v>13664</v>
      </c>
      <c r="F3278" s="97" t="s">
        <v>9235</v>
      </c>
      <c r="G3278" s="97" t="s">
        <v>9236</v>
      </c>
      <c r="H3278" s="97"/>
      <c r="I3278" s="96" t="s">
        <v>13381</v>
      </c>
      <c r="J3278" s="95" t="s">
        <v>13627</v>
      </c>
      <c r="K3278" s="95" t="s">
        <v>12002</v>
      </c>
      <c r="L3278" s="164">
        <v>20421.3</v>
      </c>
      <c r="M3278" s="154">
        <v>22463.43</v>
      </c>
      <c r="N3278" s="125">
        <f>(Combined[[#This Row],[Westlake List Price 06-01-26]]-Combined[[#This Row],[Westlake List Price 05-01-26]])/Combined[[#This Row],[Westlake List Price 05-01-26]]</f>
        <v>0.10000000000000005</v>
      </c>
    </row>
    <row r="3279" spans="1:14" x14ac:dyDescent="0.3">
      <c r="A3279" s="118">
        <v>2562</v>
      </c>
      <c r="B3279" s="118" t="s">
        <v>14565</v>
      </c>
      <c r="C3279" s="118" t="s">
        <v>9238</v>
      </c>
      <c r="D3279" s="99" t="s">
        <v>13377</v>
      </c>
      <c r="E3279" s="99" t="s">
        <v>13664</v>
      </c>
      <c r="F3279" s="97" t="s">
        <v>9237</v>
      </c>
      <c r="G3279" s="97" t="s">
        <v>9238</v>
      </c>
      <c r="H3279" s="97"/>
      <c r="I3279" s="96" t="s">
        <v>13381</v>
      </c>
      <c r="J3279" s="95" t="s">
        <v>5807</v>
      </c>
      <c r="K3279" s="95" t="s">
        <v>12002</v>
      </c>
      <c r="L3279" s="164">
        <v>23311.59</v>
      </c>
      <c r="M3279" s="154">
        <v>25642.75</v>
      </c>
      <c r="N3279" s="125">
        <f>(Combined[[#This Row],[Westlake List Price 06-01-26]]-Combined[[#This Row],[Westlake List Price 05-01-26]])/Combined[[#This Row],[Westlake List Price 05-01-26]]</f>
        <v>0.10000004289711684</v>
      </c>
    </row>
    <row r="3280" spans="1:14" x14ac:dyDescent="0.3">
      <c r="A3280" s="118">
        <v>2563</v>
      </c>
      <c r="B3280" s="118" t="s">
        <v>15464</v>
      </c>
      <c r="C3280" s="118" t="s">
        <v>9240</v>
      </c>
      <c r="D3280" s="99" t="s">
        <v>13377</v>
      </c>
      <c r="E3280" s="99" t="s">
        <v>13664</v>
      </c>
      <c r="F3280" s="97" t="s">
        <v>9239</v>
      </c>
      <c r="G3280" s="97" t="s">
        <v>9240</v>
      </c>
      <c r="H3280" s="97"/>
      <c r="I3280" s="96" t="s">
        <v>13381</v>
      </c>
      <c r="J3280" s="95" t="s">
        <v>5807</v>
      </c>
      <c r="K3280" s="95" t="s">
        <v>12002</v>
      </c>
      <c r="L3280" s="164">
        <v>24518.42</v>
      </c>
      <c r="M3280" s="154">
        <v>26970.26</v>
      </c>
      <c r="N3280" s="125">
        <f>(Combined[[#This Row],[Westlake List Price 06-01-26]]-Combined[[#This Row],[Westlake List Price 05-01-26]])/Combined[[#This Row],[Westlake List Price 05-01-26]]</f>
        <v>9.9999918428675269E-2</v>
      </c>
    </row>
    <row r="3281" spans="1:14" x14ac:dyDescent="0.3">
      <c r="A3281" s="118">
        <v>2564</v>
      </c>
      <c r="B3281" s="118" t="s">
        <v>15465</v>
      </c>
      <c r="C3281" s="118" t="s">
        <v>9242</v>
      </c>
      <c r="D3281" s="99" t="s">
        <v>13377</v>
      </c>
      <c r="E3281" s="99" t="s">
        <v>13664</v>
      </c>
      <c r="F3281" s="97" t="s">
        <v>9241</v>
      </c>
      <c r="G3281" s="97" t="s">
        <v>9242</v>
      </c>
      <c r="H3281" s="97"/>
      <c r="I3281" s="96" t="s">
        <v>13381</v>
      </c>
      <c r="J3281" s="95" t="s">
        <v>1072</v>
      </c>
      <c r="K3281" s="95" t="s">
        <v>12002</v>
      </c>
      <c r="L3281" s="164">
        <v>26810.63</v>
      </c>
      <c r="M3281" s="154">
        <v>29491.69</v>
      </c>
      <c r="N3281" s="125">
        <f>(Combined[[#This Row],[Westlake List Price 06-01-26]]-Combined[[#This Row],[Westlake List Price 05-01-26]])/Combined[[#This Row],[Westlake List Price 05-01-26]]</f>
        <v>9.9999888104084E-2</v>
      </c>
    </row>
    <row r="3282" spans="1:14" x14ac:dyDescent="0.3">
      <c r="A3282" s="118">
        <v>2565</v>
      </c>
      <c r="B3282" s="118" t="s">
        <v>14565</v>
      </c>
      <c r="C3282" s="118" t="s">
        <v>9244</v>
      </c>
      <c r="D3282" s="99" t="s">
        <v>13377</v>
      </c>
      <c r="E3282" s="99" t="s">
        <v>13664</v>
      </c>
      <c r="F3282" s="97" t="s">
        <v>9243</v>
      </c>
      <c r="G3282" s="97" t="s">
        <v>9244</v>
      </c>
      <c r="H3282" s="97"/>
      <c r="I3282" s="96" t="s">
        <v>13381</v>
      </c>
      <c r="J3282" s="95" t="s">
        <v>5807</v>
      </c>
      <c r="K3282" s="95" t="s">
        <v>12002</v>
      </c>
      <c r="L3282" s="164">
        <v>30266.240000000002</v>
      </c>
      <c r="M3282" s="154">
        <v>33292.86</v>
      </c>
      <c r="N3282" s="125">
        <f>(Combined[[#This Row],[Westlake List Price 06-01-26]]-Combined[[#This Row],[Westlake List Price 05-01-26]])/Combined[[#This Row],[Westlake List Price 05-01-26]]</f>
        <v>9.9999867839546591E-2</v>
      </c>
    </row>
    <row r="3283" spans="1:14" x14ac:dyDescent="0.3">
      <c r="A3283" s="118">
        <v>2566</v>
      </c>
      <c r="B3283" s="118" t="s">
        <v>15466</v>
      </c>
      <c r="C3283" s="118" t="s">
        <v>9246</v>
      </c>
      <c r="D3283" s="99" t="s">
        <v>13377</v>
      </c>
      <c r="E3283" s="99" t="s">
        <v>13664</v>
      </c>
      <c r="F3283" s="97" t="s">
        <v>9245</v>
      </c>
      <c r="G3283" s="97" t="s">
        <v>9246</v>
      </c>
      <c r="H3283" s="97"/>
      <c r="I3283" s="96" t="s">
        <v>13381</v>
      </c>
      <c r="J3283" s="95" t="s">
        <v>5807</v>
      </c>
      <c r="K3283" s="95" t="s">
        <v>12002</v>
      </c>
      <c r="L3283" s="164">
        <v>31014.07</v>
      </c>
      <c r="M3283" s="154">
        <v>34115.480000000003</v>
      </c>
      <c r="N3283" s="125">
        <f>(Combined[[#This Row],[Westlake List Price 06-01-26]]-Combined[[#This Row],[Westlake List Price 05-01-26]])/Combined[[#This Row],[Westlake List Price 05-01-26]]</f>
        <v>0.10000009673029059</v>
      </c>
    </row>
    <row r="3284" spans="1:14" x14ac:dyDescent="0.3">
      <c r="A3284" s="118">
        <v>2567</v>
      </c>
      <c r="B3284" s="118" t="s">
        <v>14565</v>
      </c>
      <c r="C3284" s="118" t="s">
        <v>9248</v>
      </c>
      <c r="D3284" s="99" t="s">
        <v>13377</v>
      </c>
      <c r="E3284" s="99" t="s">
        <v>13664</v>
      </c>
      <c r="F3284" s="97" t="s">
        <v>9247</v>
      </c>
      <c r="G3284" s="97" t="s">
        <v>9248</v>
      </c>
      <c r="H3284" s="97"/>
      <c r="I3284" s="96" t="s">
        <v>13381</v>
      </c>
      <c r="J3284" s="95" t="s">
        <v>5807</v>
      </c>
      <c r="K3284" s="95" t="s">
        <v>12002</v>
      </c>
      <c r="L3284" s="164">
        <v>31942.76</v>
      </c>
      <c r="M3284" s="154">
        <v>35137.040000000001</v>
      </c>
      <c r="N3284" s="125">
        <f>(Combined[[#This Row],[Westlake List Price 06-01-26]]-Combined[[#This Row],[Westlake List Price 05-01-26]])/Combined[[#This Row],[Westlake List Price 05-01-26]]</f>
        <v>0.1000001252239945</v>
      </c>
    </row>
    <row r="3285" spans="1:14" x14ac:dyDescent="0.3">
      <c r="A3285" s="118">
        <v>2568</v>
      </c>
      <c r="B3285" s="118" t="s">
        <v>15467</v>
      </c>
      <c r="C3285" s="118" t="s">
        <v>9250</v>
      </c>
      <c r="D3285" s="99" t="s">
        <v>13377</v>
      </c>
      <c r="E3285" s="99" t="s">
        <v>13664</v>
      </c>
      <c r="F3285" s="97" t="s">
        <v>9249</v>
      </c>
      <c r="G3285" s="97" t="s">
        <v>9250</v>
      </c>
      <c r="H3285" s="97"/>
      <c r="I3285" s="96" t="s">
        <v>13381</v>
      </c>
      <c r="J3285" s="95" t="s">
        <v>5807</v>
      </c>
      <c r="K3285" s="95" t="s">
        <v>12002</v>
      </c>
      <c r="L3285" s="164">
        <v>39522.129999999997</v>
      </c>
      <c r="M3285" s="154">
        <v>43474.34</v>
      </c>
      <c r="N3285" s="125">
        <f>(Combined[[#This Row],[Westlake List Price 06-01-26]]-Combined[[#This Row],[Westlake List Price 05-01-26]])/Combined[[#This Row],[Westlake List Price 05-01-26]]</f>
        <v>9.9999924093159942E-2</v>
      </c>
    </row>
    <row r="3286" spans="1:14" x14ac:dyDescent="0.3">
      <c r="A3286" s="118">
        <v>2569</v>
      </c>
      <c r="B3286" s="118" t="s">
        <v>14565</v>
      </c>
      <c r="C3286" s="118" t="s">
        <v>9252</v>
      </c>
      <c r="D3286" s="99" t="s">
        <v>13377</v>
      </c>
      <c r="E3286" s="99" t="s">
        <v>13664</v>
      </c>
      <c r="F3286" s="97" t="s">
        <v>9251</v>
      </c>
      <c r="G3286" s="97" t="s">
        <v>9252</v>
      </c>
      <c r="H3286" s="97"/>
      <c r="I3286" s="96" t="s">
        <v>13381</v>
      </c>
      <c r="J3286" s="95" t="s">
        <v>5807</v>
      </c>
      <c r="K3286" s="95" t="s">
        <v>12002</v>
      </c>
      <c r="L3286" s="164">
        <v>40639.5</v>
      </c>
      <c r="M3286" s="154">
        <v>44703.45</v>
      </c>
      <c r="N3286" s="125">
        <f>(Combined[[#This Row],[Westlake List Price 06-01-26]]-Combined[[#This Row],[Westlake List Price 05-01-26]])/Combined[[#This Row],[Westlake List Price 05-01-26]]</f>
        <v>9.9999999999999922E-2</v>
      </c>
    </row>
    <row r="3287" spans="1:14" x14ac:dyDescent="0.3">
      <c r="A3287" s="118">
        <v>2570</v>
      </c>
      <c r="B3287" s="118" t="s">
        <v>15468</v>
      </c>
      <c r="C3287" s="118" t="s">
        <v>9254</v>
      </c>
      <c r="D3287" s="99" t="s">
        <v>13377</v>
      </c>
      <c r="E3287" s="99" t="s">
        <v>13664</v>
      </c>
      <c r="F3287" s="97" t="s">
        <v>9253</v>
      </c>
      <c r="G3287" s="97" t="s">
        <v>9254</v>
      </c>
      <c r="H3287" s="97"/>
      <c r="I3287" s="96" t="s">
        <v>13381</v>
      </c>
      <c r="J3287" s="95" t="s">
        <v>5807</v>
      </c>
      <c r="K3287" s="95" t="s">
        <v>12002</v>
      </c>
      <c r="L3287" s="164">
        <v>50799.51</v>
      </c>
      <c r="M3287" s="154">
        <v>55879.46</v>
      </c>
      <c r="N3287" s="125">
        <f>(Combined[[#This Row],[Westlake List Price 06-01-26]]-Combined[[#This Row],[Westlake List Price 05-01-26]])/Combined[[#This Row],[Westlake List Price 05-01-26]]</f>
        <v>9.9999980314770698E-2</v>
      </c>
    </row>
    <row r="3288" spans="1:14" x14ac:dyDescent="0.3">
      <c r="A3288" s="118">
        <v>2571</v>
      </c>
      <c r="B3288" s="118" t="s">
        <v>14565</v>
      </c>
      <c r="C3288" s="118" t="s">
        <v>9256</v>
      </c>
      <c r="D3288" s="99" t="s">
        <v>13377</v>
      </c>
      <c r="E3288" s="99" t="s">
        <v>13665</v>
      </c>
      <c r="F3288" s="97" t="s">
        <v>9255</v>
      </c>
      <c r="G3288" s="97" t="s">
        <v>9256</v>
      </c>
      <c r="H3288" s="97"/>
      <c r="I3288" s="96" t="s">
        <v>13381</v>
      </c>
      <c r="J3288" s="95" t="s">
        <v>5807</v>
      </c>
      <c r="K3288" s="95" t="s">
        <v>12002</v>
      </c>
      <c r="L3288" s="164">
        <v>25411.09</v>
      </c>
      <c r="M3288" s="154">
        <v>27952.2</v>
      </c>
      <c r="N3288" s="125">
        <f>(Combined[[#This Row],[Westlake List Price 06-01-26]]-Combined[[#This Row],[Westlake List Price 05-01-26]])/Combined[[#This Row],[Westlake List Price 05-01-26]]</f>
        <v>0.10000003935289672</v>
      </c>
    </row>
    <row r="3289" spans="1:14" x14ac:dyDescent="0.3">
      <c r="A3289" s="118">
        <v>2572</v>
      </c>
      <c r="B3289" s="118" t="s">
        <v>15469</v>
      </c>
      <c r="C3289" s="118" t="s">
        <v>9258</v>
      </c>
      <c r="D3289" s="99" t="s">
        <v>13377</v>
      </c>
      <c r="E3289" s="99" t="s">
        <v>13665</v>
      </c>
      <c r="F3289" s="97" t="s">
        <v>9257</v>
      </c>
      <c r="G3289" s="97" t="s">
        <v>9258</v>
      </c>
      <c r="H3289" s="97"/>
      <c r="I3289" s="96" t="s">
        <v>13381</v>
      </c>
      <c r="J3289" s="95" t="s">
        <v>1073</v>
      </c>
      <c r="K3289" s="95" t="s">
        <v>12002</v>
      </c>
      <c r="L3289" s="164">
        <v>26550.51</v>
      </c>
      <c r="M3289" s="154">
        <v>29205.56</v>
      </c>
      <c r="N3289" s="125">
        <f>(Combined[[#This Row],[Westlake List Price 06-01-26]]-Combined[[#This Row],[Westlake List Price 05-01-26]])/Combined[[#This Row],[Westlake List Price 05-01-26]]</f>
        <v>9.9999962335940176E-2</v>
      </c>
    </row>
    <row r="3290" spans="1:14" x14ac:dyDescent="0.3">
      <c r="A3290" s="118">
        <v>2573</v>
      </c>
      <c r="B3290" s="118" t="s">
        <v>15470</v>
      </c>
      <c r="C3290" s="118" t="s">
        <v>9260</v>
      </c>
      <c r="D3290" s="99" t="s">
        <v>13377</v>
      </c>
      <c r="E3290" s="99" t="s">
        <v>13665</v>
      </c>
      <c r="F3290" s="97" t="s">
        <v>9259</v>
      </c>
      <c r="G3290" s="97" t="s">
        <v>9260</v>
      </c>
      <c r="H3290" s="97"/>
      <c r="I3290" s="96" t="s">
        <v>13381</v>
      </c>
      <c r="J3290" s="95" t="s">
        <v>5807</v>
      </c>
      <c r="K3290" s="95" t="s">
        <v>12002</v>
      </c>
      <c r="L3290" s="164">
        <v>31215.59</v>
      </c>
      <c r="M3290" s="154">
        <v>34337.15</v>
      </c>
      <c r="N3290" s="125">
        <f>(Combined[[#This Row],[Westlake List Price 06-01-26]]-Combined[[#This Row],[Westlake List Price 05-01-26]])/Combined[[#This Row],[Westlake List Price 05-01-26]]</f>
        <v>0.10000003203527472</v>
      </c>
    </row>
    <row r="3291" spans="1:14" x14ac:dyDescent="0.3">
      <c r="A3291" s="118">
        <v>2574</v>
      </c>
      <c r="B3291" s="118" t="s">
        <v>14565</v>
      </c>
      <c r="C3291" s="118" t="s">
        <v>9262</v>
      </c>
      <c r="D3291" s="99" t="s">
        <v>13377</v>
      </c>
      <c r="E3291" s="99" t="s">
        <v>13665</v>
      </c>
      <c r="F3291" s="97" t="s">
        <v>9261</v>
      </c>
      <c r="G3291" s="97" t="s">
        <v>9262</v>
      </c>
      <c r="H3291" s="97"/>
      <c r="I3291" s="96" t="s">
        <v>13381</v>
      </c>
      <c r="J3291" s="95" t="s">
        <v>5807</v>
      </c>
      <c r="K3291" s="95" t="s">
        <v>12002</v>
      </c>
      <c r="L3291" s="164">
        <v>31611.18</v>
      </c>
      <c r="M3291" s="154">
        <v>34772.300000000003</v>
      </c>
      <c r="N3291" s="125">
        <f>(Combined[[#This Row],[Westlake List Price 06-01-26]]-Combined[[#This Row],[Westlake List Price 05-01-26]])/Combined[[#This Row],[Westlake List Price 05-01-26]]</f>
        <v>0.10000006326875499</v>
      </c>
    </row>
    <row r="3292" spans="1:14" x14ac:dyDescent="0.3">
      <c r="A3292" s="118">
        <v>2575</v>
      </c>
      <c r="B3292" s="118" t="s">
        <v>14565</v>
      </c>
      <c r="C3292" s="118" t="s">
        <v>9264</v>
      </c>
      <c r="D3292" s="99" t="s">
        <v>13377</v>
      </c>
      <c r="E3292" s="99" t="s">
        <v>13665</v>
      </c>
      <c r="F3292" s="97" t="s">
        <v>9263</v>
      </c>
      <c r="G3292" s="97" t="s">
        <v>9264</v>
      </c>
      <c r="H3292" s="97"/>
      <c r="I3292" s="96" t="s">
        <v>13381</v>
      </c>
      <c r="J3292" s="95" t="s">
        <v>5807</v>
      </c>
      <c r="K3292" s="95" t="s">
        <v>12002</v>
      </c>
      <c r="L3292" s="164">
        <v>33399.85</v>
      </c>
      <c r="M3292" s="154">
        <v>36739.839999999997</v>
      </c>
      <c r="N3292" s="125">
        <f>(Combined[[#This Row],[Westlake List Price 06-01-26]]-Combined[[#This Row],[Westlake List Price 05-01-26]])/Combined[[#This Row],[Westlake List Price 05-01-26]]</f>
        <v>0.10000014970127105</v>
      </c>
    </row>
    <row r="3293" spans="1:14" x14ac:dyDescent="0.3">
      <c r="A3293" s="118">
        <v>2576</v>
      </c>
      <c r="B3293" s="118" t="s">
        <v>14565</v>
      </c>
      <c r="C3293" s="118" t="s">
        <v>9516</v>
      </c>
      <c r="D3293" s="99" t="s">
        <v>13377</v>
      </c>
      <c r="E3293" s="99" t="s">
        <v>13665</v>
      </c>
      <c r="F3293" s="97" t="s">
        <v>9515</v>
      </c>
      <c r="G3293" s="97" t="s">
        <v>9516</v>
      </c>
      <c r="H3293" s="97"/>
      <c r="I3293" s="96" t="s">
        <v>13381</v>
      </c>
      <c r="J3293" s="95" t="s">
        <v>5807</v>
      </c>
      <c r="K3293" s="95" t="s">
        <v>12002</v>
      </c>
      <c r="L3293" s="164">
        <v>36409.629999999997</v>
      </c>
      <c r="M3293" s="154">
        <v>40050.589999999997</v>
      </c>
      <c r="N3293" s="125">
        <f>(Combined[[#This Row],[Westlake List Price 06-01-26]]-Combined[[#This Row],[Westlake List Price 05-01-26]])/Combined[[#This Row],[Westlake List Price 05-01-26]]</f>
        <v>9.9999917604216226E-2</v>
      </c>
    </row>
    <row r="3294" spans="1:14" x14ac:dyDescent="0.3">
      <c r="A3294" s="118">
        <v>2577</v>
      </c>
      <c r="B3294" s="118" t="s">
        <v>15471</v>
      </c>
      <c r="C3294" s="118" t="s">
        <v>9518</v>
      </c>
      <c r="D3294" s="99" t="s">
        <v>13377</v>
      </c>
      <c r="E3294" s="99" t="s">
        <v>13665</v>
      </c>
      <c r="F3294" s="97" t="s">
        <v>9517</v>
      </c>
      <c r="G3294" s="97" t="s">
        <v>9518</v>
      </c>
      <c r="H3294" s="97"/>
      <c r="I3294" s="96" t="s">
        <v>13381</v>
      </c>
      <c r="J3294" s="95" t="s">
        <v>5807</v>
      </c>
      <c r="K3294" s="95" t="s">
        <v>12002</v>
      </c>
      <c r="L3294" s="164">
        <v>39208.71</v>
      </c>
      <c r="M3294" s="154">
        <v>43129.58</v>
      </c>
      <c r="N3294" s="125">
        <f>(Combined[[#This Row],[Westlake List Price 06-01-26]]-Combined[[#This Row],[Westlake List Price 05-01-26]])/Combined[[#This Row],[Westlake List Price 05-01-26]]</f>
        <v>9.999997449546294E-2</v>
      </c>
    </row>
    <row r="3295" spans="1:14" x14ac:dyDescent="0.3">
      <c r="A3295" s="118">
        <v>2578</v>
      </c>
      <c r="B3295" s="118" t="s">
        <v>14565</v>
      </c>
      <c r="C3295" s="118" t="s">
        <v>9520</v>
      </c>
      <c r="D3295" s="99" t="s">
        <v>13377</v>
      </c>
      <c r="E3295" s="99" t="s">
        <v>13665</v>
      </c>
      <c r="F3295" s="97" t="s">
        <v>9519</v>
      </c>
      <c r="G3295" s="97" t="s">
        <v>9520</v>
      </c>
      <c r="H3295" s="97"/>
      <c r="I3295" s="96" t="s">
        <v>13381</v>
      </c>
      <c r="J3295" s="95" t="s">
        <v>5807</v>
      </c>
      <c r="K3295" s="95" t="s">
        <v>12002</v>
      </c>
      <c r="L3295" s="164">
        <v>44566.12</v>
      </c>
      <c r="M3295" s="154">
        <v>49022.73</v>
      </c>
      <c r="N3295" s="125">
        <f>(Combined[[#This Row],[Westlake List Price 06-01-26]]-Combined[[#This Row],[Westlake List Price 05-01-26]])/Combined[[#This Row],[Westlake List Price 05-01-26]]</f>
        <v>9.9999955122860154E-2</v>
      </c>
    </row>
    <row r="3296" spans="1:14" x14ac:dyDescent="0.3">
      <c r="A3296" s="118">
        <v>2579</v>
      </c>
      <c r="B3296" s="118" t="s">
        <v>9522</v>
      </c>
      <c r="C3296" s="118" t="s">
        <v>9522</v>
      </c>
      <c r="D3296" s="99" t="s">
        <v>13377</v>
      </c>
      <c r="E3296" s="99" t="s">
        <v>13665</v>
      </c>
      <c r="F3296" s="97" t="s">
        <v>9521</v>
      </c>
      <c r="G3296" s="97" t="s">
        <v>9522</v>
      </c>
      <c r="H3296" s="97"/>
      <c r="I3296" s="96" t="s">
        <v>13381</v>
      </c>
      <c r="J3296" s="95" t="s">
        <v>5807</v>
      </c>
      <c r="K3296" s="95" t="s">
        <v>12002</v>
      </c>
      <c r="L3296" s="164">
        <v>49876.22</v>
      </c>
      <c r="M3296" s="154">
        <v>54863.839999999997</v>
      </c>
      <c r="N3296" s="125">
        <f>(Combined[[#This Row],[Westlake List Price 06-01-26]]-Combined[[#This Row],[Westlake List Price 05-01-26]])/Combined[[#This Row],[Westlake List Price 05-01-26]]</f>
        <v>9.9999959900730157E-2</v>
      </c>
    </row>
    <row r="3297" spans="1:14" x14ac:dyDescent="0.3">
      <c r="A3297" s="118">
        <v>2580</v>
      </c>
      <c r="B3297" s="118" t="s">
        <v>14565</v>
      </c>
      <c r="C3297" s="118" t="s">
        <v>9524</v>
      </c>
      <c r="D3297" s="99" t="s">
        <v>13377</v>
      </c>
      <c r="E3297" s="99" t="s">
        <v>13665</v>
      </c>
      <c r="F3297" s="97" t="s">
        <v>9523</v>
      </c>
      <c r="G3297" s="97" t="s">
        <v>9524</v>
      </c>
      <c r="H3297" s="97"/>
      <c r="I3297" s="96" t="s">
        <v>13381</v>
      </c>
      <c r="J3297" s="95" t="s">
        <v>5807</v>
      </c>
      <c r="K3297" s="95" t="s">
        <v>12002</v>
      </c>
      <c r="L3297" s="164">
        <v>54098.52</v>
      </c>
      <c r="M3297" s="154">
        <v>59508.37</v>
      </c>
      <c r="N3297" s="125">
        <f>(Combined[[#This Row],[Westlake List Price 06-01-26]]-Combined[[#This Row],[Westlake List Price 05-01-26]])/Combined[[#This Row],[Westlake List Price 05-01-26]]</f>
        <v>9.9999963030412031E-2</v>
      </c>
    </row>
    <row r="3298" spans="1:14" x14ac:dyDescent="0.3">
      <c r="A3298" s="118">
        <v>2581</v>
      </c>
      <c r="B3298" s="118" t="s">
        <v>14565</v>
      </c>
      <c r="C3298" s="118" t="s">
        <v>9526</v>
      </c>
      <c r="D3298" s="99" t="s">
        <v>13377</v>
      </c>
      <c r="E3298" s="99" t="s">
        <v>13665</v>
      </c>
      <c r="F3298" s="97" t="s">
        <v>9525</v>
      </c>
      <c r="G3298" s="97" t="s">
        <v>9526</v>
      </c>
      <c r="H3298" s="97"/>
      <c r="I3298" s="96" t="s">
        <v>13381</v>
      </c>
      <c r="J3298" s="95" t="s">
        <v>5807</v>
      </c>
      <c r="K3298" s="95" t="s">
        <v>12002</v>
      </c>
      <c r="L3298" s="164">
        <v>67625.279999999999</v>
      </c>
      <c r="M3298" s="154">
        <v>74387.81</v>
      </c>
      <c r="N3298" s="125">
        <f>(Combined[[#This Row],[Westlake List Price 06-01-26]]-Combined[[#This Row],[Westlake List Price 05-01-26]])/Combined[[#This Row],[Westlake List Price 05-01-26]]</f>
        <v>0.1000000295747389</v>
      </c>
    </row>
    <row r="3299" spans="1:14" x14ac:dyDescent="0.3">
      <c r="A3299" s="118">
        <v>2582</v>
      </c>
      <c r="B3299" s="118" t="s">
        <v>9528</v>
      </c>
      <c r="C3299" s="118" t="s">
        <v>9528</v>
      </c>
      <c r="D3299" s="99" t="s">
        <v>13377</v>
      </c>
      <c r="E3299" s="99" t="s">
        <v>13665</v>
      </c>
      <c r="F3299" s="97" t="s">
        <v>9527</v>
      </c>
      <c r="G3299" s="97" t="s">
        <v>9528</v>
      </c>
      <c r="H3299" s="97"/>
      <c r="I3299" s="96" t="s">
        <v>13381</v>
      </c>
      <c r="J3299" s="95" t="s">
        <v>5807</v>
      </c>
      <c r="K3299" s="95" t="s">
        <v>12002</v>
      </c>
      <c r="L3299" s="164">
        <v>84531.55</v>
      </c>
      <c r="M3299" s="154">
        <v>92984.71</v>
      </c>
      <c r="N3299" s="125">
        <f>(Combined[[#This Row],[Westlake List Price 06-01-26]]-Combined[[#This Row],[Westlake List Price 05-01-26]])/Combined[[#This Row],[Westlake List Price 05-01-26]]</f>
        <v>0.10000005914951285</v>
      </c>
    </row>
    <row r="3300" spans="1:14" x14ac:dyDescent="0.3">
      <c r="A3300" s="118">
        <v>2599</v>
      </c>
      <c r="B3300" s="118" t="s">
        <v>15484</v>
      </c>
      <c r="C3300" s="118" t="s">
        <v>9545</v>
      </c>
      <c r="D3300" s="99" t="s">
        <v>13377</v>
      </c>
      <c r="E3300" s="99" t="s">
        <v>13661</v>
      </c>
      <c r="F3300" s="97" t="s">
        <v>9667</v>
      </c>
      <c r="G3300" s="97" t="s">
        <v>9545</v>
      </c>
      <c r="H3300" s="97"/>
      <c r="I3300" s="96" t="s">
        <v>13400</v>
      </c>
      <c r="J3300" s="95" t="s">
        <v>1086</v>
      </c>
      <c r="K3300" s="95" t="s">
        <v>12002</v>
      </c>
      <c r="L3300" s="164">
        <v>2111.83</v>
      </c>
      <c r="M3300" s="154">
        <v>2323.0100000000002</v>
      </c>
      <c r="N3300" s="125">
        <f>(Combined[[#This Row],[Westlake List Price 06-01-26]]-Combined[[#This Row],[Westlake List Price 05-01-26]])/Combined[[#This Row],[Westlake List Price 05-01-26]]</f>
        <v>9.9998579431109652E-2</v>
      </c>
    </row>
    <row r="3301" spans="1:14" x14ac:dyDescent="0.3">
      <c r="A3301" s="118">
        <v>2600</v>
      </c>
      <c r="B3301" s="118" t="s">
        <v>15485</v>
      </c>
      <c r="C3301" s="118" t="s">
        <v>9546</v>
      </c>
      <c r="D3301" s="99" t="s">
        <v>13377</v>
      </c>
      <c r="E3301" s="99" t="s">
        <v>13661</v>
      </c>
      <c r="F3301" s="97" t="s">
        <v>9669</v>
      </c>
      <c r="G3301" s="97" t="s">
        <v>9546</v>
      </c>
      <c r="H3301" s="97"/>
      <c r="I3301" s="96" t="s">
        <v>13400</v>
      </c>
      <c r="J3301" s="95" t="s">
        <v>1087</v>
      </c>
      <c r="K3301" s="95" t="s">
        <v>12002</v>
      </c>
      <c r="L3301" s="164">
        <v>2529.3000000000002</v>
      </c>
      <c r="M3301" s="154">
        <v>2782.23</v>
      </c>
      <c r="N3301" s="125">
        <f>(Combined[[#This Row],[Westlake List Price 06-01-26]]-Combined[[#This Row],[Westlake List Price 05-01-26]])/Combined[[#This Row],[Westlake List Price 05-01-26]]</f>
        <v>9.9999999999999922E-2</v>
      </c>
    </row>
    <row r="3302" spans="1:14" x14ac:dyDescent="0.3">
      <c r="A3302" s="118">
        <v>2601</v>
      </c>
      <c r="B3302" s="118" t="s">
        <v>15486</v>
      </c>
      <c r="C3302" s="118" t="s">
        <v>9547</v>
      </c>
      <c r="D3302" s="99" t="s">
        <v>13377</v>
      </c>
      <c r="E3302" s="99" t="s">
        <v>13661</v>
      </c>
      <c r="F3302" s="97" t="s">
        <v>9671</v>
      </c>
      <c r="G3302" s="97" t="s">
        <v>9547</v>
      </c>
      <c r="H3302" s="97"/>
      <c r="I3302" s="96" t="s">
        <v>13400</v>
      </c>
      <c r="J3302" s="95" t="s">
        <v>1088</v>
      </c>
      <c r="K3302" s="95" t="s">
        <v>12002</v>
      </c>
      <c r="L3302" s="164">
        <v>2820.53</v>
      </c>
      <c r="M3302" s="154">
        <v>3102.58</v>
      </c>
      <c r="N3302" s="125">
        <f>(Combined[[#This Row],[Westlake List Price 06-01-26]]-Combined[[#This Row],[Westlake List Price 05-01-26]])/Combined[[#This Row],[Westlake List Price 05-01-26]]</f>
        <v>9.9998936370114727E-2</v>
      </c>
    </row>
    <row r="3303" spans="1:14" x14ac:dyDescent="0.3">
      <c r="A3303" s="118">
        <v>2602</v>
      </c>
      <c r="B3303" s="118" t="s">
        <v>15487</v>
      </c>
      <c r="C3303" s="118" t="s">
        <v>9548</v>
      </c>
      <c r="D3303" s="99" t="s">
        <v>13377</v>
      </c>
      <c r="E3303" s="99" t="s">
        <v>13661</v>
      </c>
      <c r="F3303" s="97" t="s">
        <v>9673</v>
      </c>
      <c r="G3303" s="97" t="s">
        <v>9548</v>
      </c>
      <c r="H3303" s="97"/>
      <c r="I3303" s="96" t="s">
        <v>13400</v>
      </c>
      <c r="J3303" s="95" t="s">
        <v>1084</v>
      </c>
      <c r="K3303" s="95" t="s">
        <v>12002</v>
      </c>
      <c r="L3303" s="164">
        <v>3389.67</v>
      </c>
      <c r="M3303" s="154">
        <v>3728.64</v>
      </c>
      <c r="N3303" s="125">
        <f>(Combined[[#This Row],[Westlake List Price 06-01-26]]-Combined[[#This Row],[Westlake List Price 05-01-26]])/Combined[[#This Row],[Westlake List Price 05-01-26]]</f>
        <v>0.10000088504190667</v>
      </c>
    </row>
    <row r="3304" spans="1:14" x14ac:dyDescent="0.3">
      <c r="A3304" s="118">
        <v>2603</v>
      </c>
      <c r="B3304" s="118" t="s">
        <v>15488</v>
      </c>
      <c r="C3304" s="118" t="s">
        <v>9549</v>
      </c>
      <c r="D3304" s="99" t="s">
        <v>13377</v>
      </c>
      <c r="E3304" s="99" t="s">
        <v>13661</v>
      </c>
      <c r="F3304" s="97" t="s">
        <v>9675</v>
      </c>
      <c r="G3304" s="97" t="s">
        <v>9549</v>
      </c>
      <c r="H3304" s="97"/>
      <c r="I3304" s="96" t="s">
        <v>13400</v>
      </c>
      <c r="J3304" s="95" t="s">
        <v>1085</v>
      </c>
      <c r="K3304" s="95" t="s">
        <v>12002</v>
      </c>
      <c r="L3304" s="164">
        <v>3776</v>
      </c>
      <c r="M3304" s="154">
        <v>4153.6000000000004</v>
      </c>
      <c r="N3304" s="125">
        <f>(Combined[[#This Row],[Westlake List Price 06-01-26]]-Combined[[#This Row],[Westlake List Price 05-01-26]])/Combined[[#This Row],[Westlake List Price 05-01-26]]</f>
        <v>0.1000000000000001</v>
      </c>
    </row>
    <row r="3305" spans="1:14" x14ac:dyDescent="0.3">
      <c r="A3305" s="118">
        <v>2604</v>
      </c>
      <c r="B3305" s="118" t="s">
        <v>15489</v>
      </c>
      <c r="C3305" s="118" t="s">
        <v>9550</v>
      </c>
      <c r="D3305" s="99" t="s">
        <v>13377</v>
      </c>
      <c r="E3305" s="99" t="s">
        <v>13661</v>
      </c>
      <c r="F3305" s="97" t="s">
        <v>9677</v>
      </c>
      <c r="G3305" s="97" t="s">
        <v>9550</v>
      </c>
      <c r="H3305" s="97"/>
      <c r="I3305" s="96" t="s">
        <v>13400</v>
      </c>
      <c r="J3305" s="95" t="s">
        <v>1083</v>
      </c>
      <c r="K3305" s="95" t="s">
        <v>12002</v>
      </c>
      <c r="L3305" s="164">
        <v>4767.8900000000003</v>
      </c>
      <c r="M3305" s="154">
        <v>5244.68</v>
      </c>
      <c r="N3305" s="125">
        <f>(Combined[[#This Row],[Westlake List Price 06-01-26]]-Combined[[#This Row],[Westlake List Price 05-01-26]])/Combined[[#This Row],[Westlake List Price 05-01-26]]</f>
        <v>0.10000020973638232</v>
      </c>
    </row>
    <row r="3306" spans="1:14" x14ac:dyDescent="0.3">
      <c r="A3306" s="118">
        <v>2605</v>
      </c>
      <c r="B3306" s="118" t="s">
        <v>15490</v>
      </c>
      <c r="C3306" s="118" t="s">
        <v>9551</v>
      </c>
      <c r="D3306" s="99" t="s">
        <v>13377</v>
      </c>
      <c r="E3306" s="99" t="s">
        <v>13648</v>
      </c>
      <c r="F3306" s="97" t="s">
        <v>12312</v>
      </c>
      <c r="G3306" s="97" t="s">
        <v>9551</v>
      </c>
      <c r="H3306" s="97"/>
      <c r="I3306" s="96" t="s">
        <v>13400</v>
      </c>
      <c r="J3306" s="95" t="s">
        <v>1093</v>
      </c>
      <c r="K3306" s="95" t="s">
        <v>12002</v>
      </c>
      <c r="L3306" s="164">
        <v>4850.83</v>
      </c>
      <c r="M3306" s="154">
        <v>5335.91</v>
      </c>
      <c r="N3306" s="125">
        <f>(Combined[[#This Row],[Westlake List Price 06-01-26]]-Combined[[#This Row],[Westlake List Price 05-01-26]])/Combined[[#This Row],[Westlake List Price 05-01-26]]</f>
        <v>9.9999381549136943E-2</v>
      </c>
    </row>
    <row r="3307" spans="1:14" x14ac:dyDescent="0.3">
      <c r="A3307" s="118">
        <v>2606</v>
      </c>
      <c r="B3307" s="118" t="s">
        <v>15491</v>
      </c>
      <c r="C3307" s="118" t="s">
        <v>9552</v>
      </c>
      <c r="D3307" s="99" t="s">
        <v>13377</v>
      </c>
      <c r="E3307" s="99" t="s">
        <v>13648</v>
      </c>
      <c r="F3307" s="97" t="s">
        <v>12314</v>
      </c>
      <c r="G3307" s="97" t="s">
        <v>9552</v>
      </c>
      <c r="H3307" s="97"/>
      <c r="I3307" s="96" t="s">
        <v>13400</v>
      </c>
      <c r="J3307" s="95" t="s">
        <v>1094</v>
      </c>
      <c r="K3307" s="95" t="s">
        <v>12002</v>
      </c>
      <c r="L3307" s="164">
        <v>4913.74</v>
      </c>
      <c r="M3307" s="154">
        <v>5405.11</v>
      </c>
      <c r="N3307" s="125">
        <f>(Combined[[#This Row],[Westlake List Price 06-01-26]]-Combined[[#This Row],[Westlake List Price 05-01-26]])/Combined[[#This Row],[Westlake List Price 05-01-26]]</f>
        <v>9.9999185956114872E-2</v>
      </c>
    </row>
    <row r="3308" spans="1:14" x14ac:dyDescent="0.3">
      <c r="A3308" s="118">
        <v>2607</v>
      </c>
      <c r="B3308" s="118" t="s">
        <v>15492</v>
      </c>
      <c r="C3308" s="118" t="s">
        <v>9553</v>
      </c>
      <c r="D3308" s="99" t="s">
        <v>13377</v>
      </c>
      <c r="E3308" s="99" t="s">
        <v>13648</v>
      </c>
      <c r="F3308" s="97" t="s">
        <v>12316</v>
      </c>
      <c r="G3308" s="97" t="s">
        <v>9553</v>
      </c>
      <c r="H3308" s="97"/>
      <c r="I3308" s="96" t="s">
        <v>13400</v>
      </c>
      <c r="J3308" s="95" t="s">
        <v>1095</v>
      </c>
      <c r="K3308" s="95" t="s">
        <v>12002</v>
      </c>
      <c r="L3308" s="164">
        <v>5087.8999999999996</v>
      </c>
      <c r="M3308" s="154">
        <v>5596.69</v>
      </c>
      <c r="N3308" s="125">
        <f>(Combined[[#This Row],[Westlake List Price 06-01-26]]-Combined[[#This Row],[Westlake List Price 05-01-26]])/Combined[[#This Row],[Westlake List Price 05-01-26]]</f>
        <v>0.1</v>
      </c>
    </row>
    <row r="3309" spans="1:14" x14ac:dyDescent="0.3">
      <c r="A3309" s="118">
        <v>2608</v>
      </c>
      <c r="B3309" s="118" t="s">
        <v>15493</v>
      </c>
      <c r="C3309" s="118" t="s">
        <v>9554</v>
      </c>
      <c r="D3309" s="99" t="s">
        <v>13377</v>
      </c>
      <c r="E3309" s="99" t="s">
        <v>13648</v>
      </c>
      <c r="F3309" s="97" t="s">
        <v>12318</v>
      </c>
      <c r="G3309" s="97" t="s">
        <v>9554</v>
      </c>
      <c r="H3309" s="97"/>
      <c r="I3309" s="96" t="s">
        <v>13400</v>
      </c>
      <c r="J3309" s="95" t="s">
        <v>1090</v>
      </c>
      <c r="K3309" s="95" t="s">
        <v>12002</v>
      </c>
      <c r="L3309" s="164">
        <v>5716.2</v>
      </c>
      <c r="M3309" s="154">
        <v>6287.82</v>
      </c>
      <c r="N3309" s="125">
        <f>(Combined[[#This Row],[Westlake List Price 06-01-26]]-Combined[[#This Row],[Westlake List Price 05-01-26]])/Combined[[#This Row],[Westlake List Price 05-01-26]]</f>
        <v>9.9999999999999978E-2</v>
      </c>
    </row>
    <row r="3310" spans="1:14" x14ac:dyDescent="0.3">
      <c r="A3310" s="118">
        <v>2609</v>
      </c>
      <c r="B3310" s="118" t="s">
        <v>15494</v>
      </c>
      <c r="C3310" s="118" t="s">
        <v>9555</v>
      </c>
      <c r="D3310" s="99" t="s">
        <v>13377</v>
      </c>
      <c r="E3310" s="99" t="s">
        <v>13648</v>
      </c>
      <c r="F3310" s="97" t="s">
        <v>12319</v>
      </c>
      <c r="G3310" s="97" t="s">
        <v>9555</v>
      </c>
      <c r="H3310" s="97"/>
      <c r="I3310" s="96" t="s">
        <v>13400</v>
      </c>
      <c r="J3310" s="95" t="s">
        <v>1091</v>
      </c>
      <c r="K3310" s="95" t="s">
        <v>12002</v>
      </c>
      <c r="L3310" s="164">
        <v>6142.26</v>
      </c>
      <c r="M3310" s="154">
        <v>6756.49</v>
      </c>
      <c r="N3310" s="125">
        <f>(Combined[[#This Row],[Westlake List Price 06-01-26]]-Combined[[#This Row],[Westlake List Price 05-01-26]])/Combined[[#This Row],[Westlake List Price 05-01-26]]</f>
        <v>0.10000065122609586</v>
      </c>
    </row>
    <row r="3311" spans="1:14" x14ac:dyDescent="0.3">
      <c r="A3311" s="118">
        <v>2610</v>
      </c>
      <c r="B3311" s="118" t="s">
        <v>15495</v>
      </c>
      <c r="C3311" s="118" t="s">
        <v>9556</v>
      </c>
      <c r="D3311" s="99" t="s">
        <v>13377</v>
      </c>
      <c r="E3311" s="96" t="s">
        <v>13648</v>
      </c>
      <c r="F3311" s="97" t="s">
        <v>9684</v>
      </c>
      <c r="G3311" s="97" t="s">
        <v>9556</v>
      </c>
      <c r="H3311" s="97"/>
      <c r="I3311" s="96" t="s">
        <v>13400</v>
      </c>
      <c r="J3311" s="95" t="s">
        <v>1092</v>
      </c>
      <c r="K3311" s="95" t="s">
        <v>12002</v>
      </c>
      <c r="L3311" s="164">
        <v>6573.23</v>
      </c>
      <c r="M3311" s="154">
        <v>7230.55</v>
      </c>
      <c r="N3311" s="125">
        <f>(Combined[[#This Row],[Westlake List Price 06-01-26]]-Combined[[#This Row],[Westlake List Price 05-01-26]])/Combined[[#This Row],[Westlake List Price 05-01-26]]</f>
        <v>9.9999543603373181E-2</v>
      </c>
    </row>
    <row r="3312" spans="1:14" x14ac:dyDescent="0.3">
      <c r="A3312" s="118">
        <v>2611</v>
      </c>
      <c r="B3312" s="118" t="s">
        <v>15496</v>
      </c>
      <c r="C3312" s="118" t="s">
        <v>9557</v>
      </c>
      <c r="D3312" s="99" t="s">
        <v>13377</v>
      </c>
      <c r="E3312" s="99" t="s">
        <v>13648</v>
      </c>
      <c r="F3312" s="97" t="s">
        <v>12343</v>
      </c>
      <c r="G3312" s="97" t="s">
        <v>9557</v>
      </c>
      <c r="H3312" s="97"/>
      <c r="I3312" s="96" t="s">
        <v>13400</v>
      </c>
      <c r="J3312" s="95" t="s">
        <v>1089</v>
      </c>
      <c r="K3312" s="95" t="s">
        <v>12002</v>
      </c>
      <c r="L3312" s="164">
        <v>8538.33</v>
      </c>
      <c r="M3312" s="154">
        <v>9392.16</v>
      </c>
      <c r="N3312" s="125">
        <f>(Combined[[#This Row],[Westlake List Price 06-01-26]]-Combined[[#This Row],[Westlake List Price 05-01-26]])/Combined[[#This Row],[Westlake List Price 05-01-26]]</f>
        <v>9.999964864323585E-2</v>
      </c>
    </row>
    <row r="3313" spans="1:14" x14ac:dyDescent="0.3">
      <c r="A3313" s="118">
        <v>2612</v>
      </c>
      <c r="B3313" s="118" t="s">
        <v>15497</v>
      </c>
      <c r="C3313" s="118" t="s">
        <v>9558</v>
      </c>
      <c r="D3313" s="99" t="s">
        <v>13377</v>
      </c>
      <c r="E3313" s="99" t="s">
        <v>13662</v>
      </c>
      <c r="F3313" s="97" t="s">
        <v>9687</v>
      </c>
      <c r="G3313" s="97" t="s">
        <v>9558</v>
      </c>
      <c r="H3313" s="97"/>
      <c r="I3313" s="96" t="s">
        <v>13400</v>
      </c>
      <c r="J3313" s="95" t="s">
        <v>1101</v>
      </c>
      <c r="K3313" s="95" t="s">
        <v>12002</v>
      </c>
      <c r="L3313" s="164">
        <v>7813.16</v>
      </c>
      <c r="M3313" s="154">
        <v>8594.48</v>
      </c>
      <c r="N3313" s="125">
        <f>(Combined[[#This Row],[Westlake List Price 06-01-26]]-Combined[[#This Row],[Westlake List Price 05-01-26]])/Combined[[#This Row],[Westlake List Price 05-01-26]]</f>
        <v>0.10000051195674986</v>
      </c>
    </row>
    <row r="3314" spans="1:14" x14ac:dyDescent="0.3">
      <c r="A3314" s="118">
        <v>2613</v>
      </c>
      <c r="B3314" s="118" t="s">
        <v>15498</v>
      </c>
      <c r="C3314" s="118" t="s">
        <v>9559</v>
      </c>
      <c r="D3314" s="99" t="s">
        <v>13377</v>
      </c>
      <c r="E3314" s="99" t="s">
        <v>13662</v>
      </c>
      <c r="F3314" s="97" t="s">
        <v>9689</v>
      </c>
      <c r="G3314" s="97" t="s">
        <v>9559</v>
      </c>
      <c r="H3314" s="97"/>
      <c r="I3314" s="96" t="s">
        <v>13400</v>
      </c>
      <c r="J3314" s="95" t="s">
        <v>1102</v>
      </c>
      <c r="K3314" s="95" t="s">
        <v>12002</v>
      </c>
      <c r="L3314" s="164">
        <v>8374.9599999999991</v>
      </c>
      <c r="M3314" s="154">
        <v>9212.4599999999991</v>
      </c>
      <c r="N3314" s="125">
        <f>(Combined[[#This Row],[Westlake List Price 06-01-26]]-Combined[[#This Row],[Westlake List Price 05-01-26]])/Combined[[#This Row],[Westlake List Price 05-01-26]]</f>
        <v>0.10000047761422146</v>
      </c>
    </row>
    <row r="3315" spans="1:14" x14ac:dyDescent="0.3">
      <c r="A3315" s="118">
        <v>2614</v>
      </c>
      <c r="B3315" s="118" t="s">
        <v>15499</v>
      </c>
      <c r="C3315" s="118" t="s">
        <v>9560</v>
      </c>
      <c r="D3315" s="99" t="s">
        <v>13377</v>
      </c>
      <c r="E3315" s="99" t="s">
        <v>13662</v>
      </c>
      <c r="F3315" s="97" t="s">
        <v>9691</v>
      </c>
      <c r="G3315" s="97" t="s">
        <v>9560</v>
      </c>
      <c r="H3315" s="97"/>
      <c r="I3315" s="96" t="s">
        <v>13400</v>
      </c>
      <c r="J3315" s="95" t="s">
        <v>1103</v>
      </c>
      <c r="K3315" s="95" t="s">
        <v>12002</v>
      </c>
      <c r="L3315" s="164">
        <v>9445.08</v>
      </c>
      <c r="M3315" s="154">
        <v>10389.59</v>
      </c>
      <c r="N3315" s="125">
        <f>(Combined[[#This Row],[Westlake List Price 06-01-26]]-Combined[[#This Row],[Westlake List Price 05-01-26]])/Combined[[#This Row],[Westlake List Price 05-01-26]]</f>
        <v>0.10000021175045634</v>
      </c>
    </row>
    <row r="3316" spans="1:14" x14ac:dyDescent="0.3">
      <c r="A3316" s="118">
        <v>2615</v>
      </c>
      <c r="B3316" s="118" t="s">
        <v>15500</v>
      </c>
      <c r="C3316" s="118" t="s">
        <v>9561</v>
      </c>
      <c r="D3316" s="99" t="s">
        <v>13377</v>
      </c>
      <c r="E3316" s="99" t="s">
        <v>13662</v>
      </c>
      <c r="F3316" s="97" t="s">
        <v>9458</v>
      </c>
      <c r="G3316" s="97" t="s">
        <v>9561</v>
      </c>
      <c r="H3316" s="97"/>
      <c r="I3316" s="96" t="s">
        <v>13400</v>
      </c>
      <c r="J3316" s="95" t="s">
        <v>1097</v>
      </c>
      <c r="K3316" s="95" t="s">
        <v>12002</v>
      </c>
      <c r="L3316" s="164">
        <v>10646.29</v>
      </c>
      <c r="M3316" s="154">
        <v>11710.92</v>
      </c>
      <c r="N3316" s="125">
        <f>(Combined[[#This Row],[Westlake List Price 06-01-26]]-Combined[[#This Row],[Westlake List Price 05-01-26]])/Combined[[#This Row],[Westlake List Price 05-01-26]]</f>
        <v>0.10000009392943449</v>
      </c>
    </row>
    <row r="3317" spans="1:14" x14ac:dyDescent="0.3">
      <c r="A3317" s="118">
        <v>2616</v>
      </c>
      <c r="B3317" s="118" t="s">
        <v>15501</v>
      </c>
      <c r="C3317" s="118" t="s">
        <v>9562</v>
      </c>
      <c r="D3317" s="99" t="s">
        <v>13377</v>
      </c>
      <c r="E3317" s="99" t="s">
        <v>13662</v>
      </c>
      <c r="F3317" s="97" t="s">
        <v>9460</v>
      </c>
      <c r="G3317" s="97" t="s">
        <v>9562</v>
      </c>
      <c r="H3317" s="97"/>
      <c r="I3317" s="96" t="s">
        <v>13400</v>
      </c>
      <c r="J3317" s="95" t="s">
        <v>1098</v>
      </c>
      <c r="K3317" s="95" t="s">
        <v>12002</v>
      </c>
      <c r="L3317" s="164">
        <v>11513.93</v>
      </c>
      <c r="M3317" s="154">
        <v>12665.32</v>
      </c>
      <c r="N3317" s="125">
        <f>(Combined[[#This Row],[Westlake List Price 06-01-26]]-Combined[[#This Row],[Westlake List Price 05-01-26]])/Combined[[#This Row],[Westlake List Price 05-01-26]]</f>
        <v>9.9999739446044872E-2</v>
      </c>
    </row>
    <row r="3318" spans="1:14" x14ac:dyDescent="0.3">
      <c r="A3318" s="118">
        <v>2617</v>
      </c>
      <c r="B3318" s="118" t="s">
        <v>15502</v>
      </c>
      <c r="C3318" s="118" t="s">
        <v>9563</v>
      </c>
      <c r="D3318" s="99" t="s">
        <v>13377</v>
      </c>
      <c r="E3318" s="99" t="s">
        <v>13662</v>
      </c>
      <c r="F3318" s="97" t="s">
        <v>9462</v>
      </c>
      <c r="G3318" s="97" t="s">
        <v>9563</v>
      </c>
      <c r="H3318" s="97"/>
      <c r="I3318" s="96" t="s">
        <v>13400</v>
      </c>
      <c r="J3318" s="95" t="s">
        <v>1099</v>
      </c>
      <c r="K3318" s="95" t="s">
        <v>12002</v>
      </c>
      <c r="L3318" s="164">
        <v>13335.17</v>
      </c>
      <c r="M3318" s="154">
        <v>14668.69</v>
      </c>
      <c r="N3318" s="125">
        <f>(Combined[[#This Row],[Westlake List Price 06-01-26]]-Combined[[#This Row],[Westlake List Price 05-01-26]])/Combined[[#This Row],[Westlake List Price 05-01-26]]</f>
        <v>0.10000022496901055</v>
      </c>
    </row>
    <row r="3319" spans="1:14" x14ac:dyDescent="0.3">
      <c r="A3319" s="118">
        <v>2618</v>
      </c>
      <c r="B3319" s="118" t="s">
        <v>15503</v>
      </c>
      <c r="C3319" s="118" t="s">
        <v>9564</v>
      </c>
      <c r="D3319" s="99" t="s">
        <v>13377</v>
      </c>
      <c r="E3319" s="99" t="s">
        <v>13662</v>
      </c>
      <c r="F3319" s="97" t="s">
        <v>9198</v>
      </c>
      <c r="G3319" s="97" t="s">
        <v>9564</v>
      </c>
      <c r="H3319" s="97"/>
      <c r="I3319" s="96" t="s">
        <v>13400</v>
      </c>
      <c r="J3319" s="95" t="s">
        <v>1100</v>
      </c>
      <c r="K3319" s="95" t="s">
        <v>12002</v>
      </c>
      <c r="L3319" s="164">
        <v>15703.37</v>
      </c>
      <c r="M3319" s="154">
        <v>17273.71</v>
      </c>
      <c r="N3319" s="125">
        <f>(Combined[[#This Row],[Westlake List Price 06-01-26]]-Combined[[#This Row],[Westlake List Price 05-01-26]])/Combined[[#This Row],[Westlake List Price 05-01-26]]</f>
        <v>0.10000019104179537</v>
      </c>
    </row>
    <row r="3320" spans="1:14" x14ac:dyDescent="0.3">
      <c r="A3320" s="118">
        <v>2619</v>
      </c>
      <c r="B3320" s="118" t="s">
        <v>15504</v>
      </c>
      <c r="C3320" s="118" t="s">
        <v>9565</v>
      </c>
      <c r="D3320" s="99" t="s">
        <v>13377</v>
      </c>
      <c r="E3320" s="99" t="s">
        <v>13662</v>
      </c>
      <c r="F3320" s="97" t="s">
        <v>9200</v>
      </c>
      <c r="G3320" s="97" t="s">
        <v>9565</v>
      </c>
      <c r="H3320" s="97"/>
      <c r="I3320" s="96" t="s">
        <v>13400</v>
      </c>
      <c r="J3320" s="95" t="s">
        <v>1096</v>
      </c>
      <c r="K3320" s="95" t="s">
        <v>12002</v>
      </c>
      <c r="L3320" s="164">
        <v>20548.400000000001</v>
      </c>
      <c r="M3320" s="154">
        <v>22603.24</v>
      </c>
      <c r="N3320" s="125">
        <f>(Combined[[#This Row],[Westlake List Price 06-01-26]]-Combined[[#This Row],[Westlake List Price 05-01-26]])/Combined[[#This Row],[Westlake List Price 05-01-26]]</f>
        <v>0.1</v>
      </c>
    </row>
    <row r="3321" spans="1:14" x14ac:dyDescent="0.3">
      <c r="A3321" s="118">
        <v>2620</v>
      </c>
      <c r="B3321" s="118" t="s">
        <v>15505</v>
      </c>
      <c r="C3321" s="118" t="s">
        <v>9566</v>
      </c>
      <c r="D3321" s="99" t="s">
        <v>13377</v>
      </c>
      <c r="E3321" s="99" t="s">
        <v>13650</v>
      </c>
      <c r="F3321" s="97" t="s">
        <v>12365</v>
      </c>
      <c r="G3321" s="97" t="s">
        <v>9566</v>
      </c>
      <c r="H3321" s="97"/>
      <c r="I3321" s="96" t="s">
        <v>13400</v>
      </c>
      <c r="J3321" s="95" t="s">
        <v>1110</v>
      </c>
      <c r="K3321" s="95" t="s">
        <v>12002</v>
      </c>
      <c r="L3321" s="164">
        <v>11784.81</v>
      </c>
      <c r="M3321" s="154">
        <v>12963.29</v>
      </c>
      <c r="N3321" s="125">
        <f>(Combined[[#This Row],[Westlake List Price 06-01-26]]-Combined[[#This Row],[Westlake List Price 05-01-26]])/Combined[[#This Row],[Westlake List Price 05-01-26]]</f>
        <v>9.9999915145004586E-2</v>
      </c>
    </row>
    <row r="3322" spans="1:14" x14ac:dyDescent="0.3">
      <c r="A3322" s="118">
        <v>2621</v>
      </c>
      <c r="B3322" s="118" t="s">
        <v>15506</v>
      </c>
      <c r="C3322" s="118" t="s">
        <v>9567</v>
      </c>
      <c r="D3322" s="99" t="s">
        <v>13377</v>
      </c>
      <c r="E3322" s="99" t="s">
        <v>13650</v>
      </c>
      <c r="F3322" s="97" t="s">
        <v>12367</v>
      </c>
      <c r="G3322" s="97" t="s">
        <v>9567</v>
      </c>
      <c r="H3322" s="97"/>
      <c r="I3322" s="96" t="s">
        <v>13400</v>
      </c>
      <c r="J3322" s="95" t="s">
        <v>1111</v>
      </c>
      <c r="K3322" s="95" t="s">
        <v>12002</v>
      </c>
      <c r="L3322" s="164">
        <v>13489.06</v>
      </c>
      <c r="M3322" s="154">
        <v>14837.97</v>
      </c>
      <c r="N3322" s="125">
        <f>(Combined[[#This Row],[Westlake List Price 06-01-26]]-Combined[[#This Row],[Westlake List Price 05-01-26]])/Combined[[#This Row],[Westlake List Price 05-01-26]]</f>
        <v>0.10000029653660077</v>
      </c>
    </row>
    <row r="3323" spans="1:14" x14ac:dyDescent="0.3">
      <c r="A3323" s="118">
        <v>2622</v>
      </c>
      <c r="B3323" s="118" t="s">
        <v>15507</v>
      </c>
      <c r="C3323" s="118" t="s">
        <v>9568</v>
      </c>
      <c r="D3323" s="99" t="s">
        <v>13377</v>
      </c>
      <c r="E3323" s="99" t="s">
        <v>13650</v>
      </c>
      <c r="F3323" s="97" t="s">
        <v>12369</v>
      </c>
      <c r="G3323" s="97" t="s">
        <v>9568</v>
      </c>
      <c r="H3323" s="97"/>
      <c r="I3323" s="96" t="s">
        <v>13400</v>
      </c>
      <c r="J3323" s="95" t="s">
        <v>1112</v>
      </c>
      <c r="K3323" s="95" t="s">
        <v>12002</v>
      </c>
      <c r="L3323" s="164">
        <v>14547.54</v>
      </c>
      <c r="M3323" s="154">
        <v>16002.29</v>
      </c>
      <c r="N3323" s="125">
        <f>(Combined[[#This Row],[Westlake List Price 06-01-26]]-Combined[[#This Row],[Westlake List Price 05-01-26]])/Combined[[#This Row],[Westlake List Price 05-01-26]]</f>
        <v>9.9999725039422463E-2</v>
      </c>
    </row>
    <row r="3324" spans="1:14" x14ac:dyDescent="0.3">
      <c r="A3324" s="118">
        <v>2623</v>
      </c>
      <c r="B3324" s="118" t="s">
        <v>15508</v>
      </c>
      <c r="C3324" s="118" t="s">
        <v>9569</v>
      </c>
      <c r="D3324" s="99" t="s">
        <v>13377</v>
      </c>
      <c r="E3324" s="99" t="s">
        <v>13650</v>
      </c>
      <c r="F3324" s="97" t="s">
        <v>12371</v>
      </c>
      <c r="G3324" s="97" t="s">
        <v>9569</v>
      </c>
      <c r="H3324" s="97"/>
      <c r="I3324" s="96" t="s">
        <v>13400</v>
      </c>
      <c r="J3324" s="95" t="s">
        <v>1105</v>
      </c>
      <c r="K3324" s="95" t="s">
        <v>12002</v>
      </c>
      <c r="L3324" s="164">
        <v>14704.92</v>
      </c>
      <c r="M3324" s="154">
        <v>16175.41</v>
      </c>
      <c r="N3324" s="125">
        <f>(Combined[[#This Row],[Westlake List Price 06-01-26]]-Combined[[#This Row],[Westlake List Price 05-01-26]])/Combined[[#This Row],[Westlake List Price 05-01-26]]</f>
        <v>9.9999863991099558E-2</v>
      </c>
    </row>
    <row r="3325" spans="1:14" x14ac:dyDescent="0.3">
      <c r="A3325" s="118">
        <v>2624</v>
      </c>
      <c r="B3325" s="118" t="s">
        <v>15509</v>
      </c>
      <c r="C3325" s="118" t="s">
        <v>9570</v>
      </c>
      <c r="D3325" s="99" t="s">
        <v>13377</v>
      </c>
      <c r="E3325" s="99" t="s">
        <v>13650</v>
      </c>
      <c r="F3325" s="97" t="s">
        <v>12372</v>
      </c>
      <c r="G3325" s="97" t="s">
        <v>9570</v>
      </c>
      <c r="H3325" s="97"/>
      <c r="I3325" s="96" t="s">
        <v>13400</v>
      </c>
      <c r="J3325" s="95" t="s">
        <v>1106</v>
      </c>
      <c r="K3325" s="95" t="s">
        <v>12002</v>
      </c>
      <c r="L3325" s="164">
        <v>15014.6</v>
      </c>
      <c r="M3325" s="154">
        <v>16516.060000000001</v>
      </c>
      <c r="N3325" s="125">
        <f>(Combined[[#This Row],[Westlake List Price 06-01-26]]-Combined[[#This Row],[Westlake List Price 05-01-26]])/Combined[[#This Row],[Westlake List Price 05-01-26]]</f>
        <v>0.10000000000000006</v>
      </c>
    </row>
    <row r="3326" spans="1:14" x14ac:dyDescent="0.3">
      <c r="A3326" s="118">
        <v>2625</v>
      </c>
      <c r="B3326" s="118" t="s">
        <v>15510</v>
      </c>
      <c r="C3326" s="118" t="s">
        <v>9571</v>
      </c>
      <c r="D3326" s="99" t="s">
        <v>13377</v>
      </c>
      <c r="E3326" s="96" t="s">
        <v>13650</v>
      </c>
      <c r="F3326" s="97" t="s">
        <v>9207</v>
      </c>
      <c r="G3326" s="97" t="s">
        <v>9571</v>
      </c>
      <c r="H3326" s="97"/>
      <c r="I3326" s="96" t="s">
        <v>13400</v>
      </c>
      <c r="J3326" s="95" t="s">
        <v>1107</v>
      </c>
      <c r="K3326" s="95" t="s">
        <v>12002</v>
      </c>
      <c r="L3326" s="164">
        <v>15124.84</v>
      </c>
      <c r="M3326" s="154">
        <v>16637.32</v>
      </c>
      <c r="N3326" s="125">
        <f>(Combined[[#This Row],[Westlake List Price 06-01-26]]-Combined[[#This Row],[Westlake List Price 05-01-26]])/Combined[[#This Row],[Westlake List Price 05-01-26]]</f>
        <v>9.9999735534392398E-2</v>
      </c>
    </row>
    <row r="3327" spans="1:14" x14ac:dyDescent="0.3">
      <c r="A3327" s="118">
        <v>2626</v>
      </c>
      <c r="B3327" s="118" t="s">
        <v>15511</v>
      </c>
      <c r="C3327" s="118" t="s">
        <v>9572</v>
      </c>
      <c r="D3327" s="99" t="s">
        <v>13377</v>
      </c>
      <c r="E3327" s="99" t="s">
        <v>13650</v>
      </c>
      <c r="F3327" s="97" t="s">
        <v>12375</v>
      </c>
      <c r="G3327" s="97" t="s">
        <v>9572</v>
      </c>
      <c r="H3327" s="97"/>
      <c r="I3327" s="96" t="s">
        <v>13400</v>
      </c>
      <c r="J3327" s="95" t="s">
        <v>1108</v>
      </c>
      <c r="K3327" s="95" t="s">
        <v>12002</v>
      </c>
      <c r="L3327" s="164">
        <v>21244.13</v>
      </c>
      <c r="M3327" s="154">
        <v>23368.54</v>
      </c>
      <c r="N3327" s="125">
        <f>(Combined[[#This Row],[Westlake List Price 06-01-26]]-Combined[[#This Row],[Westlake List Price 05-01-26]])/Combined[[#This Row],[Westlake List Price 05-01-26]]</f>
        <v>9.9999858784520695E-2</v>
      </c>
    </row>
    <row r="3328" spans="1:14" x14ac:dyDescent="0.3">
      <c r="A3328" s="118">
        <v>2627</v>
      </c>
      <c r="B3328" s="118" t="s">
        <v>15512</v>
      </c>
      <c r="C3328" s="118" t="s">
        <v>9573</v>
      </c>
      <c r="D3328" s="99" t="s">
        <v>13377</v>
      </c>
      <c r="E3328" s="96" t="s">
        <v>13650</v>
      </c>
      <c r="F3328" s="97" t="s">
        <v>9210</v>
      </c>
      <c r="G3328" s="97" t="s">
        <v>9573</v>
      </c>
      <c r="H3328" s="97"/>
      <c r="I3328" s="96" t="s">
        <v>13400</v>
      </c>
      <c r="J3328" s="95" t="s">
        <v>1109</v>
      </c>
      <c r="K3328" s="95" t="s">
        <v>12002</v>
      </c>
      <c r="L3328" s="164">
        <v>23296.84</v>
      </c>
      <c r="M3328" s="154">
        <v>25626.52</v>
      </c>
      <c r="N3328" s="125">
        <f>(Combined[[#This Row],[Westlake List Price 06-01-26]]-Combined[[#This Row],[Westlake List Price 05-01-26]])/Combined[[#This Row],[Westlake List Price 05-01-26]]</f>
        <v>9.9999828302894306E-2</v>
      </c>
    </row>
    <row r="3329" spans="1:14" x14ac:dyDescent="0.3">
      <c r="A3329" s="118">
        <v>2628</v>
      </c>
      <c r="B3329" s="118" t="s">
        <v>15513</v>
      </c>
      <c r="C3329" s="118" t="s">
        <v>9574</v>
      </c>
      <c r="D3329" s="99" t="s">
        <v>13377</v>
      </c>
      <c r="E3329" s="99" t="s">
        <v>13650</v>
      </c>
      <c r="F3329" s="97" t="s">
        <v>12345</v>
      </c>
      <c r="G3329" s="97" t="s">
        <v>9574</v>
      </c>
      <c r="H3329" s="97"/>
      <c r="I3329" s="96" t="s">
        <v>13400</v>
      </c>
      <c r="J3329" s="95" t="s">
        <v>1104</v>
      </c>
      <c r="K3329" s="95" t="s">
        <v>12002</v>
      </c>
      <c r="L3329" s="164">
        <v>25615.200000000001</v>
      </c>
      <c r="M3329" s="154">
        <v>28176.720000000001</v>
      </c>
      <c r="N3329" s="125">
        <f>(Combined[[#This Row],[Westlake List Price 06-01-26]]-Combined[[#This Row],[Westlake List Price 05-01-26]])/Combined[[#This Row],[Westlake List Price 05-01-26]]</f>
        <v>0.10000000000000002</v>
      </c>
    </row>
    <row r="3330" spans="1:14" x14ac:dyDescent="0.3">
      <c r="A3330" s="118">
        <v>2629</v>
      </c>
      <c r="B3330" s="118" t="s">
        <v>15514</v>
      </c>
      <c r="C3330" s="118" t="s">
        <v>9575</v>
      </c>
      <c r="D3330" s="99" t="s">
        <v>13377</v>
      </c>
      <c r="E3330" s="99" t="s">
        <v>13663</v>
      </c>
      <c r="F3330" s="97" t="s">
        <v>9213</v>
      </c>
      <c r="G3330" s="97" t="s">
        <v>9575</v>
      </c>
      <c r="H3330" s="97"/>
      <c r="I3330" s="96" t="s">
        <v>13400</v>
      </c>
      <c r="J3330" s="95" t="s">
        <v>1120</v>
      </c>
      <c r="K3330" s="95" t="s">
        <v>12002</v>
      </c>
      <c r="L3330" s="164">
        <v>15196.73</v>
      </c>
      <c r="M3330" s="154">
        <v>16716.400000000001</v>
      </c>
      <c r="N3330" s="125">
        <f>(Combined[[#This Row],[Westlake List Price 06-01-26]]-Combined[[#This Row],[Westlake List Price 05-01-26]])/Combined[[#This Row],[Westlake List Price 05-01-26]]</f>
        <v>9.999980258910976E-2</v>
      </c>
    </row>
    <row r="3331" spans="1:14" x14ac:dyDescent="0.3">
      <c r="A3331" s="118">
        <v>2630</v>
      </c>
      <c r="B3331" s="118" t="s">
        <v>15515</v>
      </c>
      <c r="C3331" s="118" t="s">
        <v>9576</v>
      </c>
      <c r="D3331" s="99" t="s">
        <v>13377</v>
      </c>
      <c r="E3331" s="99" t="s">
        <v>13663</v>
      </c>
      <c r="F3331" s="97" t="s">
        <v>9215</v>
      </c>
      <c r="G3331" s="97" t="s">
        <v>9576</v>
      </c>
      <c r="H3331" s="97"/>
      <c r="I3331" s="96" t="s">
        <v>13400</v>
      </c>
      <c r="J3331" s="95" t="s">
        <v>1121</v>
      </c>
      <c r="K3331" s="95" t="s">
        <v>12002</v>
      </c>
      <c r="L3331" s="164">
        <v>15898.11</v>
      </c>
      <c r="M3331" s="154">
        <v>17487.919999999998</v>
      </c>
      <c r="N3331" s="125">
        <f>(Combined[[#This Row],[Westlake List Price 06-01-26]]-Combined[[#This Row],[Westlake List Price 05-01-26]])/Combined[[#This Row],[Westlake List Price 05-01-26]]</f>
        <v>9.999993709944123E-2</v>
      </c>
    </row>
    <row r="3332" spans="1:14" x14ac:dyDescent="0.3">
      <c r="A3332" s="118">
        <v>2631</v>
      </c>
      <c r="B3332" s="118" t="s">
        <v>15516</v>
      </c>
      <c r="C3332" s="118" t="s">
        <v>9577</v>
      </c>
      <c r="D3332" s="99" t="s">
        <v>13377</v>
      </c>
      <c r="E3332" s="99" t="s">
        <v>13663</v>
      </c>
      <c r="F3332" s="97" t="s">
        <v>9217</v>
      </c>
      <c r="G3332" s="97" t="s">
        <v>9577</v>
      </c>
      <c r="H3332" s="97"/>
      <c r="I3332" s="96" t="s">
        <v>13400</v>
      </c>
      <c r="J3332" s="95" t="s">
        <v>1122</v>
      </c>
      <c r="K3332" s="95" t="s">
        <v>12002</v>
      </c>
      <c r="L3332" s="164">
        <v>18705.240000000002</v>
      </c>
      <c r="M3332" s="154">
        <v>20575.759999999998</v>
      </c>
      <c r="N3332" s="125">
        <f>(Combined[[#This Row],[Westlake List Price 06-01-26]]-Combined[[#This Row],[Westlake List Price 05-01-26]])/Combined[[#This Row],[Westlake List Price 05-01-26]]</f>
        <v>9.9999786156178522E-2</v>
      </c>
    </row>
    <row r="3333" spans="1:14" x14ac:dyDescent="0.3">
      <c r="A3333" s="118">
        <v>2632</v>
      </c>
      <c r="B3333" s="118" t="s">
        <v>15517</v>
      </c>
      <c r="C3333" s="118" t="s">
        <v>9578</v>
      </c>
      <c r="D3333" s="99" t="s">
        <v>13377</v>
      </c>
      <c r="E3333" s="99" t="s">
        <v>13663</v>
      </c>
      <c r="F3333" s="97" t="s">
        <v>9219</v>
      </c>
      <c r="G3333" s="97" t="s">
        <v>9578</v>
      </c>
      <c r="H3333" s="97"/>
      <c r="I3333" s="96" t="s">
        <v>13400</v>
      </c>
      <c r="J3333" s="95" t="s">
        <v>1114</v>
      </c>
      <c r="K3333" s="95" t="s">
        <v>12002</v>
      </c>
      <c r="L3333" s="164">
        <v>18975.53</v>
      </c>
      <c r="M3333" s="154">
        <v>20873.080000000002</v>
      </c>
      <c r="N3333" s="125">
        <f>(Combined[[#This Row],[Westlake List Price 06-01-26]]-Combined[[#This Row],[Westlake List Price 05-01-26]])/Combined[[#This Row],[Westlake List Price 05-01-26]]</f>
        <v>9.9999841901649289E-2</v>
      </c>
    </row>
    <row r="3334" spans="1:14" x14ac:dyDescent="0.3">
      <c r="A3334" s="118">
        <v>2633</v>
      </c>
      <c r="B3334" s="118" t="s">
        <v>15518</v>
      </c>
      <c r="C3334" s="118" t="s">
        <v>9579</v>
      </c>
      <c r="D3334" s="99" t="s">
        <v>13377</v>
      </c>
      <c r="E3334" s="99" t="s">
        <v>13663</v>
      </c>
      <c r="F3334" s="97" t="s">
        <v>9221</v>
      </c>
      <c r="G3334" s="97" t="s">
        <v>9579</v>
      </c>
      <c r="H3334" s="97"/>
      <c r="I3334" s="96" t="s">
        <v>13400</v>
      </c>
      <c r="J3334" s="95" t="s">
        <v>1115</v>
      </c>
      <c r="K3334" s="95" t="s">
        <v>12002</v>
      </c>
      <c r="L3334" s="164">
        <v>19993.45</v>
      </c>
      <c r="M3334" s="154">
        <v>21992.799999999999</v>
      </c>
      <c r="N3334" s="125">
        <f>(Combined[[#This Row],[Westlake List Price 06-01-26]]-Combined[[#This Row],[Westlake List Price 05-01-26]])/Combined[[#This Row],[Westlake List Price 05-01-26]]</f>
        <v>0.10000025008190175</v>
      </c>
    </row>
    <row r="3335" spans="1:14" x14ac:dyDescent="0.3">
      <c r="A3335" s="118">
        <v>2634</v>
      </c>
      <c r="B3335" s="118" t="s">
        <v>15519</v>
      </c>
      <c r="C3335" s="118" t="s">
        <v>9580</v>
      </c>
      <c r="D3335" s="99" t="s">
        <v>13377</v>
      </c>
      <c r="E3335" s="99" t="s">
        <v>13663</v>
      </c>
      <c r="F3335" s="97" t="s">
        <v>9223</v>
      </c>
      <c r="G3335" s="97" t="s">
        <v>9580</v>
      </c>
      <c r="H3335" s="97"/>
      <c r="I3335" s="96" t="s">
        <v>13400</v>
      </c>
      <c r="J3335" s="95" t="s">
        <v>1116</v>
      </c>
      <c r="K3335" s="95" t="s">
        <v>12002</v>
      </c>
      <c r="L3335" s="164">
        <v>21795.63</v>
      </c>
      <c r="M3335" s="154">
        <v>23975.19</v>
      </c>
      <c r="N3335" s="125">
        <f>(Combined[[#This Row],[Westlake List Price 06-01-26]]-Combined[[#This Row],[Westlake List Price 05-01-26]])/Combined[[#This Row],[Westlake List Price 05-01-26]]</f>
        <v>9.9999862357729397E-2</v>
      </c>
    </row>
    <row r="3336" spans="1:14" x14ac:dyDescent="0.3">
      <c r="A3336" s="118">
        <v>2635</v>
      </c>
      <c r="B3336" s="118" t="s">
        <v>15520</v>
      </c>
      <c r="C3336" s="118" t="s">
        <v>9581</v>
      </c>
      <c r="D3336" s="99" t="s">
        <v>13377</v>
      </c>
      <c r="E3336" s="99" t="s">
        <v>13663</v>
      </c>
      <c r="F3336" s="97" t="s">
        <v>9225</v>
      </c>
      <c r="G3336" s="97" t="s">
        <v>9581</v>
      </c>
      <c r="H3336" s="97"/>
      <c r="I3336" s="96" t="s">
        <v>13400</v>
      </c>
      <c r="J3336" s="95" t="s">
        <v>1117</v>
      </c>
      <c r="K3336" s="95" t="s">
        <v>12002</v>
      </c>
      <c r="L3336" s="164">
        <v>23471.74</v>
      </c>
      <c r="M3336" s="154">
        <v>25818.91</v>
      </c>
      <c r="N3336" s="125">
        <f>(Combined[[#This Row],[Westlake List Price 06-01-26]]-Combined[[#This Row],[Westlake List Price 05-01-26]])/Combined[[#This Row],[Westlake List Price 05-01-26]]</f>
        <v>9.9999829582297611E-2</v>
      </c>
    </row>
    <row r="3337" spans="1:14" x14ac:dyDescent="0.3">
      <c r="A3337" s="118">
        <v>2636</v>
      </c>
      <c r="B3337" s="118" t="s">
        <v>15521</v>
      </c>
      <c r="C3337" s="118" t="s">
        <v>9582</v>
      </c>
      <c r="D3337" s="99" t="s">
        <v>13377</v>
      </c>
      <c r="E3337" s="99" t="s">
        <v>13663</v>
      </c>
      <c r="F3337" s="97" t="s">
        <v>9227</v>
      </c>
      <c r="G3337" s="97" t="s">
        <v>9582</v>
      </c>
      <c r="H3337" s="97"/>
      <c r="I3337" s="96" t="s">
        <v>13400</v>
      </c>
      <c r="J3337" s="95" t="s">
        <v>1118</v>
      </c>
      <c r="K3337" s="95" t="s">
        <v>12002</v>
      </c>
      <c r="L3337" s="164">
        <v>26678.76</v>
      </c>
      <c r="M3337" s="154">
        <v>29346.639999999999</v>
      </c>
      <c r="N3337" s="125">
        <f>(Combined[[#This Row],[Westlake List Price 06-01-26]]-Combined[[#This Row],[Westlake List Price 05-01-26]])/Combined[[#This Row],[Westlake List Price 05-01-26]]</f>
        <v>0.10000014993200589</v>
      </c>
    </row>
    <row r="3338" spans="1:14" x14ac:dyDescent="0.3">
      <c r="A3338" s="118">
        <v>2637</v>
      </c>
      <c r="B3338" s="118" t="s">
        <v>15522</v>
      </c>
      <c r="C3338" s="118" t="s">
        <v>9583</v>
      </c>
      <c r="D3338" s="99" t="s">
        <v>13377</v>
      </c>
      <c r="E3338" s="99" t="s">
        <v>13663</v>
      </c>
      <c r="F3338" s="97" t="s">
        <v>9229</v>
      </c>
      <c r="G3338" s="97" t="s">
        <v>9583</v>
      </c>
      <c r="H3338" s="97"/>
      <c r="I3338" s="96" t="s">
        <v>13400</v>
      </c>
      <c r="J3338" s="95" t="s">
        <v>1119</v>
      </c>
      <c r="K3338" s="95" t="s">
        <v>12002</v>
      </c>
      <c r="L3338" s="164">
        <v>29858.04</v>
      </c>
      <c r="M3338" s="154">
        <v>32843.839999999997</v>
      </c>
      <c r="N3338" s="125">
        <f>(Combined[[#This Row],[Westlake List Price 06-01-26]]-Combined[[#This Row],[Westlake List Price 05-01-26]])/Combined[[#This Row],[Westlake List Price 05-01-26]]</f>
        <v>9.9999866032733406E-2</v>
      </c>
    </row>
    <row r="3339" spans="1:14" x14ac:dyDescent="0.3">
      <c r="A3339" s="118">
        <v>2638</v>
      </c>
      <c r="B3339" s="118" t="s">
        <v>15523</v>
      </c>
      <c r="C3339" s="118" t="s">
        <v>9328</v>
      </c>
      <c r="D3339" s="99" t="s">
        <v>13377</v>
      </c>
      <c r="E3339" s="99" t="s">
        <v>13663</v>
      </c>
      <c r="F3339" s="97" t="s">
        <v>9231</v>
      </c>
      <c r="G3339" s="97" t="s">
        <v>9328</v>
      </c>
      <c r="H3339" s="97"/>
      <c r="I3339" s="96" t="s">
        <v>13400</v>
      </c>
      <c r="J3339" s="95" t="s">
        <v>1113</v>
      </c>
      <c r="K3339" s="95" t="s">
        <v>12002</v>
      </c>
      <c r="L3339" s="164">
        <v>32385.06</v>
      </c>
      <c r="M3339" s="154">
        <v>35623.57</v>
      </c>
      <c r="N3339" s="125">
        <f>(Combined[[#This Row],[Westlake List Price 06-01-26]]-Combined[[#This Row],[Westlake List Price 05-01-26]])/Combined[[#This Row],[Westlake List Price 05-01-26]]</f>
        <v>0.10000012351374363</v>
      </c>
    </row>
    <row r="3340" spans="1:14" x14ac:dyDescent="0.3">
      <c r="A3340" s="118">
        <v>2639</v>
      </c>
      <c r="B3340" s="118" t="s">
        <v>15524</v>
      </c>
      <c r="C3340" s="118" t="s">
        <v>9329</v>
      </c>
      <c r="D3340" s="99" t="s">
        <v>13377</v>
      </c>
      <c r="E3340" s="99" t="s">
        <v>13664</v>
      </c>
      <c r="F3340" s="97" t="s">
        <v>9233</v>
      </c>
      <c r="G3340" s="97" t="s">
        <v>9329</v>
      </c>
      <c r="H3340" s="97"/>
      <c r="I3340" s="96" t="s">
        <v>13400</v>
      </c>
      <c r="J3340" s="95" t="s">
        <v>5807</v>
      </c>
      <c r="K3340" s="95" t="s">
        <v>12002</v>
      </c>
      <c r="L3340" s="164">
        <v>21314.58</v>
      </c>
      <c r="M3340" s="154">
        <v>23446.04</v>
      </c>
      <c r="N3340" s="125">
        <f>(Combined[[#This Row],[Westlake List Price 06-01-26]]-Combined[[#This Row],[Westlake List Price 05-01-26]])/Combined[[#This Row],[Westlake List Price 05-01-26]]</f>
        <v>0.10000009383248457</v>
      </c>
    </row>
    <row r="3341" spans="1:14" x14ac:dyDescent="0.3">
      <c r="A3341" s="118">
        <v>2640</v>
      </c>
      <c r="B3341" s="118" t="s">
        <v>15525</v>
      </c>
      <c r="C3341" s="118" t="s">
        <v>9330</v>
      </c>
      <c r="D3341" s="99" t="s">
        <v>13377</v>
      </c>
      <c r="E3341" s="99" t="s">
        <v>13664</v>
      </c>
      <c r="F3341" s="97" t="s">
        <v>9235</v>
      </c>
      <c r="G3341" s="97" t="s">
        <v>9330</v>
      </c>
      <c r="H3341" s="97"/>
      <c r="I3341" s="96" t="s">
        <v>13400</v>
      </c>
      <c r="J3341" s="95" t="s">
        <v>1125</v>
      </c>
      <c r="K3341" s="95" t="s">
        <v>12002</v>
      </c>
      <c r="L3341" s="164">
        <v>21442.400000000001</v>
      </c>
      <c r="M3341" s="154">
        <v>23586.639999999999</v>
      </c>
      <c r="N3341" s="125">
        <f>(Combined[[#This Row],[Westlake List Price 06-01-26]]-Combined[[#This Row],[Westlake List Price 05-01-26]])/Combined[[#This Row],[Westlake List Price 05-01-26]]</f>
        <v>9.9999999999999895E-2</v>
      </c>
    </row>
    <row r="3342" spans="1:14" x14ac:dyDescent="0.3">
      <c r="A3342" s="118">
        <v>2641</v>
      </c>
      <c r="B3342" s="118" t="s">
        <v>9331</v>
      </c>
      <c r="C3342" s="118" t="s">
        <v>9331</v>
      </c>
      <c r="D3342" s="99" t="s">
        <v>13377</v>
      </c>
      <c r="E3342" s="99" t="s">
        <v>13664</v>
      </c>
      <c r="F3342" s="97" t="s">
        <v>9237</v>
      </c>
      <c r="G3342" s="97" t="s">
        <v>9331</v>
      </c>
      <c r="H3342" s="97"/>
      <c r="I3342" s="96" t="s">
        <v>13400</v>
      </c>
      <c r="J3342" s="95" t="s">
        <v>5807</v>
      </c>
      <c r="K3342" s="95" t="s">
        <v>12002</v>
      </c>
      <c r="L3342" s="164">
        <v>24998.39</v>
      </c>
      <c r="M3342" s="154">
        <v>27498.23</v>
      </c>
      <c r="N3342" s="125">
        <f>(Combined[[#This Row],[Westlake List Price 06-01-26]]-Combined[[#This Row],[Westlake List Price 05-01-26]])/Combined[[#This Row],[Westlake List Price 05-01-26]]</f>
        <v>0.10000004000257617</v>
      </c>
    </row>
    <row r="3343" spans="1:14" x14ac:dyDescent="0.3">
      <c r="A3343" s="118">
        <v>2642</v>
      </c>
      <c r="B3343" s="118" t="s">
        <v>15526</v>
      </c>
      <c r="C3343" s="118" t="s">
        <v>9332</v>
      </c>
      <c r="D3343" s="99" t="s">
        <v>13377</v>
      </c>
      <c r="E3343" s="99" t="s">
        <v>13664</v>
      </c>
      <c r="F3343" s="97" t="s">
        <v>9239</v>
      </c>
      <c r="G3343" s="97" t="s">
        <v>9332</v>
      </c>
      <c r="H3343" s="97"/>
      <c r="I3343" s="96" t="s">
        <v>13400</v>
      </c>
      <c r="J3343" s="95" t="s">
        <v>1123</v>
      </c>
      <c r="K3343" s="95" t="s">
        <v>12002</v>
      </c>
      <c r="L3343" s="164">
        <v>25744.36</v>
      </c>
      <c r="M3343" s="154">
        <v>28318.799999999999</v>
      </c>
      <c r="N3343" s="125">
        <f>(Combined[[#This Row],[Westlake List Price 06-01-26]]-Combined[[#This Row],[Westlake List Price 05-01-26]])/Combined[[#This Row],[Westlake List Price 05-01-26]]</f>
        <v>0.10000015537383716</v>
      </c>
    </row>
    <row r="3344" spans="1:14" x14ac:dyDescent="0.3">
      <c r="A3344" s="118">
        <v>2643</v>
      </c>
      <c r="B3344" s="118" t="s">
        <v>15527</v>
      </c>
      <c r="C3344" s="118" t="s">
        <v>9333</v>
      </c>
      <c r="D3344" s="99" t="s">
        <v>13377</v>
      </c>
      <c r="E3344" s="99" t="s">
        <v>13664</v>
      </c>
      <c r="F3344" s="97" t="s">
        <v>9241</v>
      </c>
      <c r="G3344" s="97" t="s">
        <v>9333</v>
      </c>
      <c r="H3344" s="97"/>
      <c r="I3344" s="96" t="s">
        <v>13400</v>
      </c>
      <c r="J3344" s="95" t="s">
        <v>1124</v>
      </c>
      <c r="K3344" s="95" t="s">
        <v>12002</v>
      </c>
      <c r="L3344" s="164">
        <v>29491.7</v>
      </c>
      <c r="M3344" s="154">
        <v>32440.87</v>
      </c>
      <c r="N3344" s="125">
        <f>(Combined[[#This Row],[Westlake List Price 06-01-26]]-Combined[[#This Row],[Westlake List Price 05-01-26]])/Combined[[#This Row],[Westlake List Price 05-01-26]]</f>
        <v>9.9999999999999936E-2</v>
      </c>
    </row>
    <row r="3345" spans="1:14" x14ac:dyDescent="0.3">
      <c r="A3345" s="118">
        <v>2644</v>
      </c>
      <c r="B3345" s="118" t="s">
        <v>14565</v>
      </c>
      <c r="C3345" s="118" t="s">
        <v>9334</v>
      </c>
      <c r="D3345" s="99" t="s">
        <v>13377</v>
      </c>
      <c r="E3345" s="99" t="s">
        <v>13664</v>
      </c>
      <c r="F3345" s="97" t="s">
        <v>9243</v>
      </c>
      <c r="G3345" s="97" t="s">
        <v>9334</v>
      </c>
      <c r="H3345" s="97"/>
      <c r="I3345" s="96" t="s">
        <v>13400</v>
      </c>
      <c r="J3345" s="95" t="s">
        <v>5807</v>
      </c>
      <c r="K3345" s="95" t="s">
        <v>12002</v>
      </c>
      <c r="L3345" s="164">
        <v>33292.879999999997</v>
      </c>
      <c r="M3345" s="154">
        <v>36622.17</v>
      </c>
      <c r="N3345" s="125">
        <f>(Combined[[#This Row],[Westlake List Price 06-01-26]]-Combined[[#This Row],[Westlake List Price 05-01-26]])/Combined[[#This Row],[Westlake List Price 05-01-26]]</f>
        <v>0.10000006007290452</v>
      </c>
    </row>
    <row r="3346" spans="1:14" x14ac:dyDescent="0.3">
      <c r="A3346" s="118">
        <v>2645</v>
      </c>
      <c r="B3346" s="118" t="s">
        <v>9093</v>
      </c>
      <c r="C3346" s="118" t="s">
        <v>9093</v>
      </c>
      <c r="D3346" s="99" t="s">
        <v>13377</v>
      </c>
      <c r="E3346" s="99" t="s">
        <v>13664</v>
      </c>
      <c r="F3346" s="97" t="s">
        <v>9245</v>
      </c>
      <c r="G3346" s="97" t="s">
        <v>9093</v>
      </c>
      <c r="H3346" s="97"/>
      <c r="I3346" s="96" t="s">
        <v>13400</v>
      </c>
      <c r="J3346" s="95" t="s">
        <v>5807</v>
      </c>
      <c r="K3346" s="95" t="s">
        <v>12002</v>
      </c>
      <c r="L3346" s="164">
        <v>34115.47</v>
      </c>
      <c r="M3346" s="154">
        <v>37527.019999999997</v>
      </c>
      <c r="N3346" s="125">
        <f>(Combined[[#This Row],[Westlake List Price 06-01-26]]-Combined[[#This Row],[Westlake List Price 05-01-26]])/Combined[[#This Row],[Westlake List Price 05-01-26]]</f>
        <v>0.10000008793664562</v>
      </c>
    </row>
    <row r="3347" spans="1:14" x14ac:dyDescent="0.3">
      <c r="A3347" s="118">
        <v>2646</v>
      </c>
      <c r="B3347" s="118" t="s">
        <v>14565</v>
      </c>
      <c r="C3347" s="118" t="s">
        <v>9094</v>
      </c>
      <c r="D3347" s="99" t="s">
        <v>13377</v>
      </c>
      <c r="E3347" s="99" t="s">
        <v>13664</v>
      </c>
      <c r="F3347" s="97" t="s">
        <v>9247</v>
      </c>
      <c r="G3347" s="97" t="s">
        <v>9094</v>
      </c>
      <c r="H3347" s="97"/>
      <c r="I3347" s="96" t="s">
        <v>13400</v>
      </c>
      <c r="J3347" s="95" t="s">
        <v>5807</v>
      </c>
      <c r="K3347" s="95" t="s">
        <v>12002</v>
      </c>
      <c r="L3347" s="164">
        <v>35654.839999999997</v>
      </c>
      <c r="M3347" s="154">
        <v>39220.32</v>
      </c>
      <c r="N3347" s="125">
        <f>(Combined[[#This Row],[Westlake List Price 06-01-26]]-Combined[[#This Row],[Westlake List Price 05-01-26]])/Combined[[#This Row],[Westlake List Price 05-01-26]]</f>
        <v>9.9999887813267532E-2</v>
      </c>
    </row>
    <row r="3348" spans="1:14" x14ac:dyDescent="0.3">
      <c r="A3348" s="118">
        <v>2647</v>
      </c>
      <c r="B3348" s="118" t="s">
        <v>9095</v>
      </c>
      <c r="C3348" s="118" t="s">
        <v>9095</v>
      </c>
      <c r="D3348" s="99" t="s">
        <v>13377</v>
      </c>
      <c r="E3348" s="99" t="s">
        <v>13664</v>
      </c>
      <c r="F3348" s="97" t="s">
        <v>9249</v>
      </c>
      <c r="G3348" s="97" t="s">
        <v>9095</v>
      </c>
      <c r="H3348" s="97"/>
      <c r="I3348" s="96" t="s">
        <v>13400</v>
      </c>
      <c r="J3348" s="95" t="s">
        <v>13118</v>
      </c>
      <c r="K3348" s="95" t="s">
        <v>12002</v>
      </c>
      <c r="L3348" s="164">
        <v>41498.199999999997</v>
      </c>
      <c r="M3348" s="154">
        <v>45648.02</v>
      </c>
      <c r="N3348" s="125">
        <f>(Combined[[#This Row],[Westlake List Price 06-01-26]]-Combined[[#This Row],[Westlake List Price 05-01-26]])/Combined[[#This Row],[Westlake List Price 05-01-26]]</f>
        <v>0.1</v>
      </c>
    </row>
    <row r="3349" spans="1:14" x14ac:dyDescent="0.3">
      <c r="A3349" s="118">
        <v>2648</v>
      </c>
      <c r="B3349" s="118" t="s">
        <v>14565</v>
      </c>
      <c r="C3349" s="118" t="s">
        <v>9096</v>
      </c>
      <c r="D3349" s="99" t="s">
        <v>13377</v>
      </c>
      <c r="E3349" s="99" t="s">
        <v>13664</v>
      </c>
      <c r="F3349" s="97" t="s">
        <v>9251</v>
      </c>
      <c r="G3349" s="97" t="s">
        <v>9096</v>
      </c>
      <c r="H3349" s="97"/>
      <c r="I3349" s="96" t="s">
        <v>13400</v>
      </c>
      <c r="J3349" s="95" t="s">
        <v>5807</v>
      </c>
      <c r="K3349" s="95" t="s">
        <v>12002</v>
      </c>
      <c r="L3349" s="164">
        <v>43281.16</v>
      </c>
      <c r="M3349" s="154">
        <v>47609.279999999999</v>
      </c>
      <c r="N3349" s="125">
        <f>(Combined[[#This Row],[Westlake List Price 06-01-26]]-Combined[[#This Row],[Westlake List Price 05-01-26]])/Combined[[#This Row],[Westlake List Price 05-01-26]]</f>
        <v>0.10000009241896463</v>
      </c>
    </row>
    <row r="3350" spans="1:14" x14ac:dyDescent="0.3">
      <c r="A3350" s="118">
        <v>2649</v>
      </c>
      <c r="B3350" s="118" t="s">
        <v>9097</v>
      </c>
      <c r="C3350" s="118" t="s">
        <v>9097</v>
      </c>
      <c r="D3350" s="99" t="s">
        <v>13377</v>
      </c>
      <c r="E3350" s="99" t="s">
        <v>13664</v>
      </c>
      <c r="F3350" s="97" t="s">
        <v>9253</v>
      </c>
      <c r="G3350" s="97" t="s">
        <v>9097</v>
      </c>
      <c r="H3350" s="97"/>
      <c r="I3350" s="96" t="s">
        <v>13400</v>
      </c>
      <c r="J3350" s="95" t="s">
        <v>13843</v>
      </c>
      <c r="K3350" s="95" t="s">
        <v>12002</v>
      </c>
      <c r="L3350" s="164">
        <v>54101.4</v>
      </c>
      <c r="M3350" s="154">
        <v>59511.54</v>
      </c>
      <c r="N3350" s="125">
        <f>(Combined[[#This Row],[Westlake List Price 06-01-26]]-Combined[[#This Row],[Westlake List Price 05-01-26]])/Combined[[#This Row],[Westlake List Price 05-01-26]]</f>
        <v>9.9999999999999992E-2</v>
      </c>
    </row>
    <row r="3351" spans="1:14" x14ac:dyDescent="0.3">
      <c r="A3351" s="118">
        <v>2650</v>
      </c>
      <c r="B3351" s="118" t="s">
        <v>14565</v>
      </c>
      <c r="C3351" s="118" t="s">
        <v>9098</v>
      </c>
      <c r="D3351" s="99" t="s">
        <v>13377</v>
      </c>
      <c r="E3351" s="99" t="s">
        <v>13665</v>
      </c>
      <c r="F3351" s="97" t="s">
        <v>9255</v>
      </c>
      <c r="G3351" s="97" t="s">
        <v>9098</v>
      </c>
      <c r="H3351" s="97"/>
      <c r="I3351" s="96" t="s">
        <v>13400</v>
      </c>
      <c r="J3351" s="95" t="s">
        <v>5807</v>
      </c>
      <c r="K3351" s="95" t="s">
        <v>12002</v>
      </c>
      <c r="L3351" s="164">
        <v>28348.39</v>
      </c>
      <c r="M3351" s="154">
        <v>31183.23</v>
      </c>
      <c r="N3351" s="125">
        <f>(Combined[[#This Row],[Westlake List Price 06-01-26]]-Combined[[#This Row],[Westlake List Price 05-01-26]])/Combined[[#This Row],[Westlake List Price 05-01-26]]</f>
        <v>0.10000003527537191</v>
      </c>
    </row>
    <row r="3352" spans="1:14" x14ac:dyDescent="0.3">
      <c r="A3352" s="118">
        <v>2651</v>
      </c>
      <c r="B3352" s="118" t="s">
        <v>15528</v>
      </c>
      <c r="C3352" s="118" t="s">
        <v>9099</v>
      </c>
      <c r="D3352" s="99" t="s">
        <v>13377</v>
      </c>
      <c r="E3352" s="99" t="s">
        <v>13665</v>
      </c>
      <c r="F3352" s="97" t="s">
        <v>9257</v>
      </c>
      <c r="G3352" s="97" t="s">
        <v>9099</v>
      </c>
      <c r="H3352" s="97"/>
      <c r="I3352" s="96" t="s">
        <v>13400</v>
      </c>
      <c r="J3352" s="95" t="s">
        <v>1126</v>
      </c>
      <c r="K3352" s="95" t="s">
        <v>12002</v>
      </c>
      <c r="L3352" s="164">
        <v>28518.39</v>
      </c>
      <c r="M3352" s="154">
        <v>31370.23</v>
      </c>
      <c r="N3352" s="125">
        <f>(Combined[[#This Row],[Westlake List Price 06-01-26]]-Combined[[#This Row],[Westlake List Price 05-01-26]])/Combined[[#This Row],[Westlake List Price 05-01-26]]</f>
        <v>0.1000000350650931</v>
      </c>
    </row>
    <row r="3353" spans="1:14" x14ac:dyDescent="0.3">
      <c r="A3353" s="118">
        <v>2652</v>
      </c>
      <c r="B3353" s="118" t="s">
        <v>15529</v>
      </c>
      <c r="C3353" s="118" t="s">
        <v>9100</v>
      </c>
      <c r="D3353" s="99" t="s">
        <v>13377</v>
      </c>
      <c r="E3353" s="99" t="s">
        <v>13665</v>
      </c>
      <c r="F3353" s="97" t="s">
        <v>9259</v>
      </c>
      <c r="G3353" s="97" t="s">
        <v>9100</v>
      </c>
      <c r="H3353" s="97"/>
      <c r="I3353" s="96" t="s">
        <v>13400</v>
      </c>
      <c r="J3353" s="95" t="s">
        <v>5807</v>
      </c>
      <c r="K3353" s="95" t="s">
        <v>12002</v>
      </c>
      <c r="L3353" s="164">
        <v>32776.449999999997</v>
      </c>
      <c r="M3353" s="154">
        <v>36054.1</v>
      </c>
      <c r="N3353" s="125">
        <f>(Combined[[#This Row],[Westlake List Price 06-01-26]]-Combined[[#This Row],[Westlake List Price 05-01-26]])/Combined[[#This Row],[Westlake List Price 05-01-26]]</f>
        <v>0.10000015254855245</v>
      </c>
    </row>
    <row r="3354" spans="1:14" x14ac:dyDescent="0.3">
      <c r="A3354" s="118">
        <v>2653</v>
      </c>
      <c r="B3354" s="118" t="s">
        <v>14565</v>
      </c>
      <c r="C3354" s="118" t="s">
        <v>9101</v>
      </c>
      <c r="D3354" s="99" t="s">
        <v>13377</v>
      </c>
      <c r="E3354" s="99" t="s">
        <v>13665</v>
      </c>
      <c r="F3354" s="97" t="s">
        <v>9261</v>
      </c>
      <c r="G3354" s="97" t="s">
        <v>9101</v>
      </c>
      <c r="H3354" s="97"/>
      <c r="I3354" s="96" t="s">
        <v>13400</v>
      </c>
      <c r="J3354" s="95" t="s">
        <v>5807</v>
      </c>
      <c r="K3354" s="95" t="s">
        <v>12002</v>
      </c>
      <c r="L3354" s="164">
        <v>34239.99</v>
      </c>
      <c r="M3354" s="154">
        <v>37663.99</v>
      </c>
      <c r="N3354" s="125">
        <f>(Combined[[#This Row],[Westlake List Price 06-01-26]]-Combined[[#This Row],[Westlake List Price 05-01-26]])/Combined[[#This Row],[Westlake List Price 05-01-26]]</f>
        <v>0.10000002920561601</v>
      </c>
    </row>
    <row r="3355" spans="1:14" x14ac:dyDescent="0.3">
      <c r="A3355" s="118">
        <v>2654</v>
      </c>
      <c r="B3355" s="118" t="s">
        <v>9102</v>
      </c>
      <c r="C3355" s="118" t="s">
        <v>9102</v>
      </c>
      <c r="D3355" s="99" t="s">
        <v>13377</v>
      </c>
      <c r="E3355" s="99" t="s">
        <v>13665</v>
      </c>
      <c r="F3355" s="97" t="s">
        <v>9263</v>
      </c>
      <c r="G3355" s="97" t="s">
        <v>9102</v>
      </c>
      <c r="H3355" s="97"/>
      <c r="I3355" s="96" t="s">
        <v>13400</v>
      </c>
      <c r="J3355" s="95" t="s">
        <v>5807</v>
      </c>
      <c r="K3355" s="95" t="s">
        <v>12002</v>
      </c>
      <c r="L3355" s="164">
        <v>37441.019999999997</v>
      </c>
      <c r="M3355" s="154">
        <v>41185.120000000003</v>
      </c>
      <c r="N3355" s="125">
        <f>(Combined[[#This Row],[Westlake List Price 06-01-26]]-Combined[[#This Row],[Westlake List Price 05-01-26]])/Combined[[#This Row],[Westlake List Price 05-01-26]]</f>
        <v>9.999994658265203E-2</v>
      </c>
    </row>
    <row r="3356" spans="1:14" x14ac:dyDescent="0.3">
      <c r="A3356" s="118">
        <v>2655</v>
      </c>
      <c r="B3356" s="118" t="s">
        <v>14565</v>
      </c>
      <c r="C3356" s="118" t="s">
        <v>9103</v>
      </c>
      <c r="D3356" s="99" t="s">
        <v>13377</v>
      </c>
      <c r="E3356" s="99" t="s">
        <v>13665</v>
      </c>
      <c r="F3356" s="97" t="s">
        <v>9515</v>
      </c>
      <c r="G3356" s="97" t="s">
        <v>9103</v>
      </c>
      <c r="H3356" s="97"/>
      <c r="I3356" s="96" t="s">
        <v>13400</v>
      </c>
      <c r="J3356" s="95" t="s">
        <v>5807</v>
      </c>
      <c r="K3356" s="95" t="s">
        <v>12002</v>
      </c>
      <c r="L3356" s="164">
        <v>42266.79</v>
      </c>
      <c r="M3356" s="154">
        <v>46493.47</v>
      </c>
      <c r="N3356" s="125">
        <f>(Combined[[#This Row],[Westlake List Price 06-01-26]]-Combined[[#This Row],[Westlake List Price 05-01-26]])/Combined[[#This Row],[Westlake List Price 05-01-26]]</f>
        <v>0.10000002365923696</v>
      </c>
    </row>
    <row r="3357" spans="1:14" x14ac:dyDescent="0.3">
      <c r="A3357" s="118">
        <v>2656</v>
      </c>
      <c r="B3357" s="118" t="s">
        <v>15530</v>
      </c>
      <c r="C3357" s="118" t="s">
        <v>9104</v>
      </c>
      <c r="D3357" s="99" t="s">
        <v>13377</v>
      </c>
      <c r="E3357" s="99" t="s">
        <v>13665</v>
      </c>
      <c r="F3357" s="97" t="s">
        <v>9517</v>
      </c>
      <c r="G3357" s="97" t="s">
        <v>9104</v>
      </c>
      <c r="H3357" s="97"/>
      <c r="I3357" s="96" t="s">
        <v>13400</v>
      </c>
      <c r="J3357" s="95" t="s">
        <v>5807</v>
      </c>
      <c r="K3357" s="95" t="s">
        <v>12002</v>
      </c>
      <c r="L3357" s="164">
        <v>43311.14</v>
      </c>
      <c r="M3357" s="154">
        <v>47642.25</v>
      </c>
      <c r="N3357" s="125">
        <f>(Combined[[#This Row],[Westlake List Price 06-01-26]]-Combined[[#This Row],[Westlake List Price 05-01-26]])/Combined[[#This Row],[Westlake List Price 05-01-26]]</f>
        <v>9.9999907645007741E-2</v>
      </c>
    </row>
    <row r="3358" spans="1:14" x14ac:dyDescent="0.3">
      <c r="A3358" s="118">
        <v>2657</v>
      </c>
      <c r="B3358" s="118" t="s">
        <v>14565</v>
      </c>
      <c r="C3358" s="118" t="s">
        <v>9105</v>
      </c>
      <c r="D3358" s="99" t="s">
        <v>13377</v>
      </c>
      <c r="E3358" s="99" t="s">
        <v>13665</v>
      </c>
      <c r="F3358" s="97" t="s">
        <v>9519</v>
      </c>
      <c r="G3358" s="97" t="s">
        <v>9105</v>
      </c>
      <c r="H3358" s="97"/>
      <c r="I3358" s="96" t="s">
        <v>13400</v>
      </c>
      <c r="J3358" s="95" t="s">
        <v>5807</v>
      </c>
      <c r="K3358" s="95" t="s">
        <v>12002</v>
      </c>
      <c r="L3358" s="164">
        <v>46794.43</v>
      </c>
      <c r="M3358" s="154">
        <v>51473.87</v>
      </c>
      <c r="N3358" s="125">
        <f>(Combined[[#This Row],[Westlake List Price 06-01-26]]-Combined[[#This Row],[Westlake List Price 05-01-26]])/Combined[[#This Row],[Westlake List Price 05-01-26]]</f>
        <v>9.9999935889805741E-2</v>
      </c>
    </row>
    <row r="3359" spans="1:14" x14ac:dyDescent="0.3">
      <c r="A3359" s="118">
        <v>2658</v>
      </c>
      <c r="B3359" s="118" t="s">
        <v>15531</v>
      </c>
      <c r="C3359" s="118" t="s">
        <v>9106</v>
      </c>
      <c r="D3359" s="99" t="s">
        <v>13377</v>
      </c>
      <c r="E3359" s="99" t="s">
        <v>13665</v>
      </c>
      <c r="F3359" s="97" t="s">
        <v>9521</v>
      </c>
      <c r="G3359" s="97" t="s">
        <v>9106</v>
      </c>
      <c r="H3359" s="97"/>
      <c r="I3359" s="96" t="s">
        <v>13400</v>
      </c>
      <c r="J3359" s="95" t="s">
        <v>13119</v>
      </c>
      <c r="K3359" s="95" t="s">
        <v>12002</v>
      </c>
      <c r="L3359" s="164">
        <v>55192.72</v>
      </c>
      <c r="M3359" s="154">
        <v>60711.99</v>
      </c>
      <c r="N3359" s="125">
        <f>(Combined[[#This Row],[Westlake List Price 06-01-26]]-Combined[[#This Row],[Westlake List Price 05-01-26]])/Combined[[#This Row],[Westlake List Price 05-01-26]]</f>
        <v>9.9999963763336849E-2</v>
      </c>
    </row>
    <row r="3360" spans="1:14" x14ac:dyDescent="0.3">
      <c r="A3360" s="118">
        <v>2659</v>
      </c>
      <c r="B3360" s="118" t="s">
        <v>14565</v>
      </c>
      <c r="C3360" s="118" t="s">
        <v>9107</v>
      </c>
      <c r="D3360" s="99" t="s">
        <v>13377</v>
      </c>
      <c r="E3360" s="99" t="s">
        <v>13665</v>
      </c>
      <c r="F3360" s="97" t="s">
        <v>9523</v>
      </c>
      <c r="G3360" s="97" t="s">
        <v>9107</v>
      </c>
      <c r="H3360" s="97"/>
      <c r="I3360" s="96" t="s">
        <v>13400</v>
      </c>
      <c r="J3360" s="95" t="s">
        <v>5807</v>
      </c>
      <c r="K3360" s="95" t="s">
        <v>12002</v>
      </c>
      <c r="L3360" s="164">
        <v>56803.43</v>
      </c>
      <c r="M3360" s="154">
        <v>62483.77</v>
      </c>
      <c r="N3360" s="125">
        <f>(Combined[[#This Row],[Westlake List Price 06-01-26]]-Combined[[#This Row],[Westlake List Price 05-01-26]])/Combined[[#This Row],[Westlake List Price 05-01-26]]</f>
        <v>9.999994718628781E-2</v>
      </c>
    </row>
    <row r="3361" spans="1:14" x14ac:dyDescent="0.3">
      <c r="A3361" s="118">
        <v>2660</v>
      </c>
      <c r="B3361" s="118" t="s">
        <v>15532</v>
      </c>
      <c r="C3361" s="118" t="s">
        <v>9108</v>
      </c>
      <c r="D3361" s="99" t="s">
        <v>13377</v>
      </c>
      <c r="E3361" s="99" t="s">
        <v>13665</v>
      </c>
      <c r="F3361" s="97" t="s">
        <v>9525</v>
      </c>
      <c r="G3361" s="97" t="s">
        <v>9108</v>
      </c>
      <c r="H3361" s="97"/>
      <c r="I3361" s="96" t="s">
        <v>13400</v>
      </c>
      <c r="J3361" s="95" t="s">
        <v>13120</v>
      </c>
      <c r="K3361" s="95" t="s">
        <v>12002</v>
      </c>
      <c r="L3361" s="164">
        <v>75481.48</v>
      </c>
      <c r="M3361" s="154">
        <v>83029.63</v>
      </c>
      <c r="N3361" s="125">
        <f>(Combined[[#This Row],[Westlake List Price 06-01-26]]-Combined[[#This Row],[Westlake List Price 05-01-26]])/Combined[[#This Row],[Westlake List Price 05-01-26]]</f>
        <v>0.10000002649656591</v>
      </c>
    </row>
    <row r="3362" spans="1:14" x14ac:dyDescent="0.3">
      <c r="A3362" s="118">
        <v>2661</v>
      </c>
      <c r="B3362" s="118" t="s">
        <v>9109</v>
      </c>
      <c r="C3362" s="118" t="s">
        <v>9109</v>
      </c>
      <c r="D3362" s="99" t="s">
        <v>13377</v>
      </c>
      <c r="E3362" s="99" t="s">
        <v>13665</v>
      </c>
      <c r="F3362" s="97" t="s">
        <v>9527</v>
      </c>
      <c r="G3362" s="97" t="s">
        <v>9109</v>
      </c>
      <c r="H3362" s="97"/>
      <c r="I3362" s="96" t="s">
        <v>13400</v>
      </c>
      <c r="J3362" s="95" t="s">
        <v>13121</v>
      </c>
      <c r="K3362" s="95" t="s">
        <v>12002</v>
      </c>
      <c r="L3362" s="164">
        <v>100390.45</v>
      </c>
      <c r="M3362" s="154">
        <v>110429.5</v>
      </c>
      <c r="N3362" s="125">
        <f>(Combined[[#This Row],[Westlake List Price 06-01-26]]-Combined[[#This Row],[Westlake List Price 05-01-26]])/Combined[[#This Row],[Westlake List Price 05-01-26]]</f>
        <v>0.10000004980553433</v>
      </c>
    </row>
    <row r="3363" spans="1:14" x14ac:dyDescent="0.3">
      <c r="A3363" s="118">
        <v>2669</v>
      </c>
      <c r="B3363" s="118" t="s">
        <v>15539</v>
      </c>
      <c r="C3363" s="118" t="s">
        <v>9116</v>
      </c>
      <c r="D3363" s="99" t="s">
        <v>13377</v>
      </c>
      <c r="E3363" s="99" t="s">
        <v>13656</v>
      </c>
      <c r="F3363" s="97" t="s">
        <v>12276</v>
      </c>
      <c r="G3363" s="97" t="s">
        <v>9116</v>
      </c>
      <c r="H3363" s="97"/>
      <c r="I3363" s="96" t="s">
        <v>13482</v>
      </c>
      <c r="J3363" s="95" t="s">
        <v>5807</v>
      </c>
      <c r="K3363" s="95" t="s">
        <v>12002</v>
      </c>
      <c r="L3363" s="164">
        <v>1032.72</v>
      </c>
      <c r="M3363" s="154">
        <v>1135.99</v>
      </c>
      <c r="N3363" s="125">
        <f>(Combined[[#This Row],[Westlake List Price 06-01-26]]-Combined[[#This Row],[Westlake List Price 05-01-26]])/Combined[[#This Row],[Westlake List Price 05-01-26]]</f>
        <v>9.9998063366643408E-2</v>
      </c>
    </row>
    <row r="3364" spans="1:14" x14ac:dyDescent="0.3">
      <c r="A3364" s="118">
        <v>2670</v>
      </c>
      <c r="B3364" s="118" t="s">
        <v>15540</v>
      </c>
      <c r="C3364" s="118" t="s">
        <v>9117</v>
      </c>
      <c r="D3364" s="99" t="s">
        <v>13377</v>
      </c>
      <c r="E3364" s="99" t="s">
        <v>13656</v>
      </c>
      <c r="F3364" s="97" t="s">
        <v>12278</v>
      </c>
      <c r="G3364" s="97" t="s">
        <v>9117</v>
      </c>
      <c r="H3364" s="97"/>
      <c r="I3364" s="96" t="s">
        <v>13482</v>
      </c>
      <c r="J3364" s="95" t="s">
        <v>5807</v>
      </c>
      <c r="K3364" s="95" t="s">
        <v>12002</v>
      </c>
      <c r="L3364" s="164">
        <v>1071.56</v>
      </c>
      <c r="M3364" s="154">
        <v>1178.72</v>
      </c>
      <c r="N3364" s="125">
        <f>(Combined[[#This Row],[Westlake List Price 06-01-26]]-Combined[[#This Row],[Westlake List Price 05-01-26]])/Combined[[#This Row],[Westlake List Price 05-01-26]]</f>
        <v>0.10000373287543403</v>
      </c>
    </row>
    <row r="3365" spans="1:14" x14ac:dyDescent="0.3">
      <c r="A3365" s="118">
        <v>2671</v>
      </c>
      <c r="B3365" s="118" t="s">
        <v>15541</v>
      </c>
      <c r="C3365" s="118" t="s">
        <v>9118</v>
      </c>
      <c r="D3365" s="99" t="s">
        <v>13377</v>
      </c>
      <c r="E3365" s="99" t="s">
        <v>13656</v>
      </c>
      <c r="F3365" s="97" t="s">
        <v>12280</v>
      </c>
      <c r="G3365" s="97" t="s">
        <v>9118</v>
      </c>
      <c r="H3365" s="97"/>
      <c r="I3365" s="96" t="s">
        <v>13482</v>
      </c>
      <c r="J3365" s="95" t="s">
        <v>5807</v>
      </c>
      <c r="K3365" s="95" t="s">
        <v>12002</v>
      </c>
      <c r="L3365" s="164">
        <v>1673.32</v>
      </c>
      <c r="M3365" s="154">
        <v>1840.65</v>
      </c>
      <c r="N3365" s="125">
        <f>(Combined[[#This Row],[Westlake List Price 06-01-26]]-Combined[[#This Row],[Westlake List Price 05-01-26]])/Combined[[#This Row],[Westlake List Price 05-01-26]]</f>
        <v>9.9998804771352853E-2</v>
      </c>
    </row>
    <row r="3366" spans="1:14" x14ac:dyDescent="0.3">
      <c r="A3366" s="118">
        <v>2672</v>
      </c>
      <c r="B3366" s="118" t="s">
        <v>15542</v>
      </c>
      <c r="C3366" s="118" t="s">
        <v>9119</v>
      </c>
      <c r="D3366" s="99" t="s">
        <v>13377</v>
      </c>
      <c r="E3366" s="99" t="s">
        <v>13656</v>
      </c>
      <c r="F3366" s="97" t="s">
        <v>12282</v>
      </c>
      <c r="G3366" s="97" t="s">
        <v>9119</v>
      </c>
      <c r="H3366" s="97"/>
      <c r="I3366" s="96" t="s">
        <v>13482</v>
      </c>
      <c r="J3366" s="95" t="s">
        <v>1320</v>
      </c>
      <c r="K3366" s="95" t="s">
        <v>12002</v>
      </c>
      <c r="L3366" s="164">
        <v>1724.83</v>
      </c>
      <c r="M3366" s="154">
        <v>1897.31</v>
      </c>
      <c r="N3366" s="125">
        <f>(Combined[[#This Row],[Westlake List Price 06-01-26]]-Combined[[#This Row],[Westlake List Price 05-01-26]])/Combined[[#This Row],[Westlake List Price 05-01-26]]</f>
        <v>9.9998260698155775E-2</v>
      </c>
    </row>
    <row r="3367" spans="1:14" x14ac:dyDescent="0.3">
      <c r="A3367" s="118">
        <v>2673</v>
      </c>
      <c r="B3367" s="118" t="s">
        <v>9121</v>
      </c>
      <c r="C3367" s="118" t="s">
        <v>9121</v>
      </c>
      <c r="D3367" s="99" t="s">
        <v>13377</v>
      </c>
      <c r="E3367" s="96" t="s">
        <v>13657</v>
      </c>
      <c r="F3367" s="97" t="s">
        <v>9120</v>
      </c>
      <c r="G3367" s="97" t="s">
        <v>9121</v>
      </c>
      <c r="H3367" s="97"/>
      <c r="I3367" s="96" t="s">
        <v>13482</v>
      </c>
      <c r="J3367" s="95" t="s">
        <v>13330</v>
      </c>
      <c r="K3367" s="95" t="s">
        <v>12002</v>
      </c>
      <c r="L3367" s="164">
        <v>1263.78</v>
      </c>
      <c r="M3367" s="154">
        <v>1390.16</v>
      </c>
      <c r="N3367" s="125">
        <f>(Combined[[#This Row],[Westlake List Price 06-01-26]]-Combined[[#This Row],[Westlake List Price 05-01-26]])/Combined[[#This Row],[Westlake List Price 05-01-26]]</f>
        <v>0.10000158255392562</v>
      </c>
    </row>
    <row r="3368" spans="1:14" x14ac:dyDescent="0.3">
      <c r="A3368" s="118">
        <v>2674</v>
      </c>
      <c r="B3368" s="118" t="s">
        <v>9122</v>
      </c>
      <c r="C3368" s="118" t="s">
        <v>9122</v>
      </c>
      <c r="D3368" s="99" t="s">
        <v>13377</v>
      </c>
      <c r="E3368" s="99" t="s">
        <v>13657</v>
      </c>
      <c r="F3368" s="97" t="s">
        <v>12286</v>
      </c>
      <c r="G3368" s="97" t="s">
        <v>9122</v>
      </c>
      <c r="H3368" s="97"/>
      <c r="I3368" s="96" t="s">
        <v>13482</v>
      </c>
      <c r="J3368" s="95" t="s">
        <v>5807</v>
      </c>
      <c r="K3368" s="95" t="s">
        <v>12002</v>
      </c>
      <c r="L3368" s="164">
        <v>1287.71</v>
      </c>
      <c r="M3368" s="154">
        <v>1416.48</v>
      </c>
      <c r="N3368" s="125">
        <f>(Combined[[#This Row],[Westlake List Price 06-01-26]]-Combined[[#This Row],[Westlake List Price 05-01-26]])/Combined[[#This Row],[Westlake List Price 05-01-26]]</f>
        <v>9.9999223427635092E-2</v>
      </c>
    </row>
    <row r="3369" spans="1:14" x14ac:dyDescent="0.3">
      <c r="A3369" s="118">
        <v>2675</v>
      </c>
      <c r="B3369" s="118" t="s">
        <v>9123</v>
      </c>
      <c r="C3369" s="118" t="s">
        <v>9123</v>
      </c>
      <c r="D3369" s="99" t="s">
        <v>13377</v>
      </c>
      <c r="E3369" s="99" t="s">
        <v>13657</v>
      </c>
      <c r="F3369" s="97" t="s">
        <v>12288</v>
      </c>
      <c r="G3369" s="97" t="s">
        <v>9123</v>
      </c>
      <c r="H3369" s="97"/>
      <c r="I3369" s="96" t="s">
        <v>13482</v>
      </c>
      <c r="J3369" s="95" t="s">
        <v>5807</v>
      </c>
      <c r="K3369" s="95" t="s">
        <v>12002</v>
      </c>
      <c r="L3369" s="164">
        <v>1777.85</v>
      </c>
      <c r="M3369" s="154">
        <v>1955.64</v>
      </c>
      <c r="N3369" s="125">
        <f>(Combined[[#This Row],[Westlake List Price 06-01-26]]-Combined[[#This Row],[Westlake List Price 05-01-26]])/Combined[[#This Row],[Westlake List Price 05-01-26]]</f>
        <v>0.10000281238574694</v>
      </c>
    </row>
    <row r="3370" spans="1:14" x14ac:dyDescent="0.3">
      <c r="A3370" s="118">
        <v>2676</v>
      </c>
      <c r="B3370" s="118" t="s">
        <v>15543</v>
      </c>
      <c r="C3370" s="118" t="s">
        <v>9124</v>
      </c>
      <c r="D3370" s="99" t="s">
        <v>13377</v>
      </c>
      <c r="E3370" s="99" t="s">
        <v>13657</v>
      </c>
      <c r="F3370" s="97" t="s">
        <v>12290</v>
      </c>
      <c r="G3370" s="97" t="s">
        <v>9124</v>
      </c>
      <c r="H3370" s="97"/>
      <c r="I3370" s="96" t="s">
        <v>13482</v>
      </c>
      <c r="J3370" s="95" t="s">
        <v>5807</v>
      </c>
      <c r="K3370" s="95" t="s">
        <v>12002</v>
      </c>
      <c r="L3370" s="164">
        <v>2137.5100000000002</v>
      </c>
      <c r="M3370" s="154">
        <v>2351.2600000000002</v>
      </c>
      <c r="N3370" s="125">
        <f>(Combined[[#This Row],[Westlake List Price 06-01-26]]-Combined[[#This Row],[Westlake List Price 05-01-26]])/Combined[[#This Row],[Westlake List Price 05-01-26]]</f>
        <v>9.9999532165931382E-2</v>
      </c>
    </row>
    <row r="3371" spans="1:14" x14ac:dyDescent="0.3">
      <c r="A3371" s="118">
        <v>2677</v>
      </c>
      <c r="B3371" s="118" t="s">
        <v>15544</v>
      </c>
      <c r="C3371" s="118" t="s">
        <v>9125</v>
      </c>
      <c r="D3371" s="99" t="s">
        <v>13377</v>
      </c>
      <c r="E3371" s="99" t="s">
        <v>13657</v>
      </c>
      <c r="F3371" s="97" t="s">
        <v>12339</v>
      </c>
      <c r="G3371" s="97" t="s">
        <v>9125</v>
      </c>
      <c r="H3371" s="97"/>
      <c r="I3371" s="96" t="s">
        <v>13482</v>
      </c>
      <c r="J3371" s="95" t="s">
        <v>1321</v>
      </c>
      <c r="K3371" s="95" t="s">
        <v>12002</v>
      </c>
      <c r="L3371" s="164">
        <v>2268.56</v>
      </c>
      <c r="M3371" s="154">
        <v>2495.42</v>
      </c>
      <c r="N3371" s="125">
        <f>(Combined[[#This Row],[Westlake List Price 06-01-26]]-Combined[[#This Row],[Westlake List Price 05-01-26]])/Combined[[#This Row],[Westlake List Price 05-01-26]]</f>
        <v>0.1000017632330642</v>
      </c>
    </row>
    <row r="3372" spans="1:14" x14ac:dyDescent="0.3">
      <c r="A3372" s="118">
        <v>2678</v>
      </c>
      <c r="B3372" s="118" t="s">
        <v>14565</v>
      </c>
      <c r="C3372" s="118" t="s">
        <v>9126</v>
      </c>
      <c r="D3372" s="99" t="s">
        <v>13377</v>
      </c>
      <c r="E3372" s="99" t="s">
        <v>13661</v>
      </c>
      <c r="F3372" s="97" t="s">
        <v>9667</v>
      </c>
      <c r="G3372" s="97" t="s">
        <v>9126</v>
      </c>
      <c r="H3372" s="97"/>
      <c r="I3372" s="96" t="s">
        <v>13482</v>
      </c>
      <c r="J3372" s="95" t="s">
        <v>5807</v>
      </c>
      <c r="K3372" s="95" t="s">
        <v>12002</v>
      </c>
      <c r="L3372" s="164">
        <v>2044.83</v>
      </c>
      <c r="M3372" s="154">
        <v>2249.31</v>
      </c>
      <c r="N3372" s="125">
        <f>(Combined[[#This Row],[Westlake List Price 06-01-26]]-Combined[[#This Row],[Westlake List Price 05-01-26]])/Combined[[#This Row],[Westlake List Price 05-01-26]]</f>
        <v>9.9998532885374344E-2</v>
      </c>
    </row>
    <row r="3373" spans="1:14" x14ac:dyDescent="0.3">
      <c r="A3373" s="118">
        <v>2679</v>
      </c>
      <c r="B3373" s="118" t="s">
        <v>14565</v>
      </c>
      <c r="C3373" s="118" t="s">
        <v>9127</v>
      </c>
      <c r="D3373" s="99" t="s">
        <v>13377</v>
      </c>
      <c r="E3373" s="99" t="s">
        <v>13661</v>
      </c>
      <c r="F3373" s="97" t="s">
        <v>9669</v>
      </c>
      <c r="G3373" s="97" t="s">
        <v>9127</v>
      </c>
      <c r="H3373" s="97"/>
      <c r="I3373" s="96" t="s">
        <v>13482</v>
      </c>
      <c r="J3373" s="95" t="s">
        <v>5807</v>
      </c>
      <c r="K3373" s="95" t="s">
        <v>12002</v>
      </c>
      <c r="L3373" s="164">
        <v>2171.19</v>
      </c>
      <c r="M3373" s="154">
        <v>2388.31</v>
      </c>
      <c r="N3373" s="125">
        <f>(Combined[[#This Row],[Westlake List Price 06-01-26]]-Combined[[#This Row],[Westlake List Price 05-01-26]])/Combined[[#This Row],[Westlake List Price 05-01-26]]</f>
        <v>0.1000004605769186</v>
      </c>
    </row>
    <row r="3374" spans="1:14" x14ac:dyDescent="0.3">
      <c r="A3374" s="118">
        <v>2680</v>
      </c>
      <c r="B3374" s="118" t="s">
        <v>14565</v>
      </c>
      <c r="C3374" s="118" t="s">
        <v>9128</v>
      </c>
      <c r="D3374" s="99" t="s">
        <v>13377</v>
      </c>
      <c r="E3374" s="99" t="s">
        <v>13661</v>
      </c>
      <c r="F3374" s="97" t="s">
        <v>9671</v>
      </c>
      <c r="G3374" s="97" t="s">
        <v>9128</v>
      </c>
      <c r="H3374" s="97"/>
      <c r="I3374" s="96" t="s">
        <v>13482</v>
      </c>
      <c r="J3374" s="95" t="s">
        <v>5807</v>
      </c>
      <c r="K3374" s="95" t="s">
        <v>12002</v>
      </c>
      <c r="L3374" s="164">
        <v>2210.23</v>
      </c>
      <c r="M3374" s="154">
        <v>2431.25</v>
      </c>
      <c r="N3374" s="125">
        <f>(Combined[[#This Row],[Westlake List Price 06-01-26]]-Combined[[#This Row],[Westlake List Price 05-01-26]])/Combined[[#This Row],[Westlake List Price 05-01-26]]</f>
        <v>9.9998642675196689E-2</v>
      </c>
    </row>
    <row r="3375" spans="1:14" x14ac:dyDescent="0.3">
      <c r="A3375" s="118">
        <v>2681</v>
      </c>
      <c r="B3375" s="118" t="s">
        <v>15545</v>
      </c>
      <c r="C3375" s="118" t="s">
        <v>9129</v>
      </c>
      <c r="D3375" s="99" t="s">
        <v>13377</v>
      </c>
      <c r="E3375" s="99" t="s">
        <v>13661</v>
      </c>
      <c r="F3375" s="97" t="s">
        <v>9673</v>
      </c>
      <c r="G3375" s="97" t="s">
        <v>9129</v>
      </c>
      <c r="H3375" s="97"/>
      <c r="I3375" s="96" t="s">
        <v>13482</v>
      </c>
      <c r="J3375" s="95" t="s">
        <v>5807</v>
      </c>
      <c r="K3375" s="95" t="s">
        <v>12002</v>
      </c>
      <c r="L3375" s="164">
        <v>2614.59</v>
      </c>
      <c r="M3375" s="154">
        <v>2876.05</v>
      </c>
      <c r="N3375" s="125">
        <f>(Combined[[#This Row],[Westlake List Price 06-01-26]]-Combined[[#This Row],[Westlake List Price 05-01-26]])/Combined[[#This Row],[Westlake List Price 05-01-26]]</f>
        <v>0.10000038246914431</v>
      </c>
    </row>
    <row r="3376" spans="1:14" x14ac:dyDescent="0.3">
      <c r="A3376" s="118">
        <v>2682</v>
      </c>
      <c r="B3376" s="118" t="s">
        <v>15546</v>
      </c>
      <c r="C3376" s="118" t="s">
        <v>9130</v>
      </c>
      <c r="D3376" s="99" t="s">
        <v>13377</v>
      </c>
      <c r="E3376" s="99" t="s">
        <v>13661</v>
      </c>
      <c r="F3376" s="97" t="s">
        <v>9675</v>
      </c>
      <c r="G3376" s="97" t="s">
        <v>9130</v>
      </c>
      <c r="H3376" s="97"/>
      <c r="I3376" s="96" t="s">
        <v>13482</v>
      </c>
      <c r="J3376" s="95" t="s">
        <v>5807</v>
      </c>
      <c r="K3376" s="95" t="s">
        <v>12002</v>
      </c>
      <c r="L3376" s="164">
        <v>2825.07</v>
      </c>
      <c r="M3376" s="154">
        <v>3107.58</v>
      </c>
      <c r="N3376" s="125">
        <f>(Combined[[#This Row],[Westlake List Price 06-01-26]]-Combined[[#This Row],[Westlake List Price 05-01-26]])/Combined[[#This Row],[Westlake List Price 05-01-26]]</f>
        <v>0.1000010619205895</v>
      </c>
    </row>
    <row r="3377" spans="1:14" x14ac:dyDescent="0.3">
      <c r="A3377" s="118">
        <v>2683</v>
      </c>
      <c r="B3377" s="118" t="s">
        <v>15547</v>
      </c>
      <c r="C3377" s="118" t="s">
        <v>9131</v>
      </c>
      <c r="D3377" s="99" t="s">
        <v>13377</v>
      </c>
      <c r="E3377" s="99" t="s">
        <v>13661</v>
      </c>
      <c r="F3377" s="97" t="s">
        <v>9677</v>
      </c>
      <c r="G3377" s="97" t="s">
        <v>9131</v>
      </c>
      <c r="H3377" s="97"/>
      <c r="I3377" s="96" t="s">
        <v>13482</v>
      </c>
      <c r="J3377" s="95" t="s">
        <v>1322</v>
      </c>
      <c r="K3377" s="95" t="s">
        <v>12002</v>
      </c>
      <c r="L3377" s="164">
        <v>3570.65</v>
      </c>
      <c r="M3377" s="154">
        <v>3927.72</v>
      </c>
      <c r="N3377" s="125">
        <f>(Combined[[#This Row],[Westlake List Price 06-01-26]]-Combined[[#This Row],[Westlake List Price 05-01-26]])/Combined[[#This Row],[Westlake List Price 05-01-26]]</f>
        <v>0.10000140030526647</v>
      </c>
    </row>
    <row r="3378" spans="1:14" x14ac:dyDescent="0.3">
      <c r="A3378" s="118">
        <v>2684</v>
      </c>
      <c r="B3378" s="118" t="s">
        <v>14565</v>
      </c>
      <c r="C3378" s="118" t="s">
        <v>9132</v>
      </c>
      <c r="D3378" s="99" t="s">
        <v>13377</v>
      </c>
      <c r="E3378" s="99" t="s">
        <v>13648</v>
      </c>
      <c r="F3378" s="97" t="s">
        <v>12312</v>
      </c>
      <c r="G3378" s="97" t="s">
        <v>9132</v>
      </c>
      <c r="H3378" s="97"/>
      <c r="I3378" s="96" t="s">
        <v>13482</v>
      </c>
      <c r="J3378" s="95" t="s">
        <v>5807</v>
      </c>
      <c r="K3378" s="95" t="s">
        <v>12002</v>
      </c>
      <c r="L3378" s="164">
        <v>5178.3599999999997</v>
      </c>
      <c r="M3378" s="154">
        <v>5696.2</v>
      </c>
      <c r="N3378" s="125">
        <f>(Combined[[#This Row],[Westlake List Price 06-01-26]]-Combined[[#This Row],[Westlake List Price 05-01-26]])/Combined[[#This Row],[Westlake List Price 05-01-26]]</f>
        <v>0.10000077244533022</v>
      </c>
    </row>
    <row r="3379" spans="1:14" x14ac:dyDescent="0.3">
      <c r="A3379" s="118">
        <v>2685</v>
      </c>
      <c r="B3379" s="118" t="s">
        <v>15548</v>
      </c>
      <c r="C3379" s="118" t="s">
        <v>9133</v>
      </c>
      <c r="D3379" s="99" t="s">
        <v>13377</v>
      </c>
      <c r="E3379" s="99" t="s">
        <v>13648</v>
      </c>
      <c r="F3379" s="97" t="s">
        <v>12314</v>
      </c>
      <c r="G3379" s="97" t="s">
        <v>9133</v>
      </c>
      <c r="H3379" s="97"/>
      <c r="I3379" s="96" t="s">
        <v>13482</v>
      </c>
      <c r="J3379" s="95" t="s">
        <v>5807</v>
      </c>
      <c r="K3379" s="95" t="s">
        <v>12002</v>
      </c>
      <c r="L3379" s="164">
        <v>5356.03</v>
      </c>
      <c r="M3379" s="154">
        <v>5891.63</v>
      </c>
      <c r="N3379" s="125">
        <f>(Combined[[#This Row],[Westlake List Price 06-01-26]]-Combined[[#This Row],[Westlake List Price 05-01-26]])/Combined[[#This Row],[Westlake List Price 05-01-26]]</f>
        <v>9.9999439883645236E-2</v>
      </c>
    </row>
    <row r="3380" spans="1:14" x14ac:dyDescent="0.3">
      <c r="A3380" s="118">
        <v>2686</v>
      </c>
      <c r="B3380" s="118" t="s">
        <v>14565</v>
      </c>
      <c r="C3380" s="118" t="s">
        <v>9134</v>
      </c>
      <c r="D3380" s="99" t="s">
        <v>13377</v>
      </c>
      <c r="E3380" s="99" t="s">
        <v>13648</v>
      </c>
      <c r="F3380" s="97" t="s">
        <v>12316</v>
      </c>
      <c r="G3380" s="97" t="s">
        <v>9134</v>
      </c>
      <c r="H3380" s="97"/>
      <c r="I3380" s="96" t="s">
        <v>13482</v>
      </c>
      <c r="J3380" s="95" t="s">
        <v>5807</v>
      </c>
      <c r="K3380" s="95" t="s">
        <v>12002</v>
      </c>
      <c r="L3380" s="164">
        <v>5597.47</v>
      </c>
      <c r="M3380" s="154">
        <v>6157.22</v>
      </c>
      <c r="N3380" s="125">
        <f>(Combined[[#This Row],[Westlake List Price 06-01-26]]-Combined[[#This Row],[Westlake List Price 05-01-26]])/Combined[[#This Row],[Westlake List Price 05-01-26]]</f>
        <v>0.10000053595642316</v>
      </c>
    </row>
    <row r="3381" spans="1:14" x14ac:dyDescent="0.3">
      <c r="A3381" s="118">
        <v>2687</v>
      </c>
      <c r="B3381" s="118" t="s">
        <v>14565</v>
      </c>
      <c r="C3381" s="118" t="s">
        <v>9135</v>
      </c>
      <c r="D3381" s="99" t="s">
        <v>13377</v>
      </c>
      <c r="E3381" s="99" t="s">
        <v>13648</v>
      </c>
      <c r="F3381" s="97" t="s">
        <v>12318</v>
      </c>
      <c r="G3381" s="97" t="s">
        <v>9135</v>
      </c>
      <c r="H3381" s="97"/>
      <c r="I3381" s="96" t="s">
        <v>13482</v>
      </c>
      <c r="J3381" s="95" t="s">
        <v>5807</v>
      </c>
      <c r="K3381" s="95" t="s">
        <v>12002</v>
      </c>
      <c r="L3381" s="164">
        <v>5815.02</v>
      </c>
      <c r="M3381" s="154">
        <v>6396.52</v>
      </c>
      <c r="N3381" s="125">
        <f>(Combined[[#This Row],[Westlake List Price 06-01-26]]-Combined[[#This Row],[Westlake List Price 05-01-26]])/Combined[[#This Row],[Westlake List Price 05-01-26]]</f>
        <v>9.9999656063091774E-2</v>
      </c>
    </row>
    <row r="3382" spans="1:14" x14ac:dyDescent="0.3">
      <c r="A3382" s="118">
        <v>2688</v>
      </c>
      <c r="B3382" s="118" t="s">
        <v>14565</v>
      </c>
      <c r="C3382" s="118" t="s">
        <v>9136</v>
      </c>
      <c r="D3382" s="99" t="s">
        <v>13377</v>
      </c>
      <c r="E3382" s="99" t="s">
        <v>13648</v>
      </c>
      <c r="F3382" s="97" t="s">
        <v>12319</v>
      </c>
      <c r="G3382" s="97" t="s">
        <v>9136</v>
      </c>
      <c r="H3382" s="97"/>
      <c r="I3382" s="96" t="s">
        <v>13482</v>
      </c>
      <c r="J3382" s="95" t="s">
        <v>5807</v>
      </c>
      <c r="K3382" s="95" t="s">
        <v>12002</v>
      </c>
      <c r="L3382" s="164">
        <v>5975.25</v>
      </c>
      <c r="M3382" s="154">
        <v>6572.78</v>
      </c>
      <c r="N3382" s="125">
        <f>(Combined[[#This Row],[Westlake List Price 06-01-26]]-Combined[[#This Row],[Westlake List Price 05-01-26]])/Combined[[#This Row],[Westlake List Price 05-01-26]]</f>
        <v>0.10000083678507171</v>
      </c>
    </row>
    <row r="3383" spans="1:14" x14ac:dyDescent="0.3">
      <c r="A3383" s="118">
        <v>2689</v>
      </c>
      <c r="B3383" s="118" t="s">
        <v>14565</v>
      </c>
      <c r="C3383" s="118" t="s">
        <v>9137</v>
      </c>
      <c r="D3383" s="99" t="s">
        <v>13377</v>
      </c>
      <c r="E3383" s="96" t="s">
        <v>13648</v>
      </c>
      <c r="F3383" s="97" t="s">
        <v>9684</v>
      </c>
      <c r="G3383" s="97" t="s">
        <v>9137</v>
      </c>
      <c r="H3383" s="97"/>
      <c r="I3383" s="96" t="s">
        <v>13482</v>
      </c>
      <c r="J3383" s="95" t="s">
        <v>5807</v>
      </c>
      <c r="K3383" s="95" t="s">
        <v>12002</v>
      </c>
      <c r="L3383" s="164">
        <v>6367.99</v>
      </c>
      <c r="M3383" s="154">
        <v>7004.79</v>
      </c>
      <c r="N3383" s="125">
        <f>(Combined[[#This Row],[Westlake List Price 06-01-26]]-Combined[[#This Row],[Westlake List Price 05-01-26]])/Combined[[#This Row],[Westlake List Price 05-01-26]]</f>
        <v>0.10000015703542252</v>
      </c>
    </row>
    <row r="3384" spans="1:14" x14ac:dyDescent="0.3">
      <c r="A3384" s="118">
        <v>2690</v>
      </c>
      <c r="B3384" s="118" t="s">
        <v>9138</v>
      </c>
      <c r="C3384" s="118" t="s">
        <v>9138</v>
      </c>
      <c r="D3384" s="99" t="s">
        <v>13377</v>
      </c>
      <c r="E3384" s="99" t="s">
        <v>13648</v>
      </c>
      <c r="F3384" s="97" t="s">
        <v>12343</v>
      </c>
      <c r="G3384" s="97" t="s">
        <v>9138</v>
      </c>
      <c r="H3384" s="97"/>
      <c r="I3384" s="96" t="s">
        <v>13482</v>
      </c>
      <c r="J3384" s="95" t="s">
        <v>13823</v>
      </c>
      <c r="K3384" s="95" t="s">
        <v>12002</v>
      </c>
      <c r="L3384" s="164">
        <v>6726.62</v>
      </c>
      <c r="M3384" s="154">
        <v>7399.28</v>
      </c>
      <c r="N3384" s="125">
        <f>(Combined[[#This Row],[Westlake List Price 06-01-26]]-Combined[[#This Row],[Westlake List Price 05-01-26]])/Combined[[#This Row],[Westlake List Price 05-01-26]]</f>
        <v>9.999970267385401E-2</v>
      </c>
    </row>
    <row r="3385" spans="1:14" x14ac:dyDescent="0.3">
      <c r="A3385" s="118">
        <v>2691</v>
      </c>
      <c r="B3385" s="118" t="s">
        <v>14565</v>
      </c>
      <c r="C3385" s="118" t="s">
        <v>9139</v>
      </c>
      <c r="D3385" s="99" t="s">
        <v>13377</v>
      </c>
      <c r="E3385" s="99" t="s">
        <v>13662</v>
      </c>
      <c r="F3385" s="97" t="s">
        <v>9687</v>
      </c>
      <c r="G3385" s="97" t="s">
        <v>9139</v>
      </c>
      <c r="H3385" s="97"/>
      <c r="I3385" s="96" t="s">
        <v>13482</v>
      </c>
      <c r="J3385" s="95" t="s">
        <v>5807</v>
      </c>
      <c r="K3385" s="95" t="s">
        <v>12002</v>
      </c>
      <c r="L3385" s="164">
        <v>6998</v>
      </c>
      <c r="M3385" s="154">
        <v>7697.8</v>
      </c>
      <c r="N3385" s="125">
        <f>(Combined[[#This Row],[Westlake List Price 06-01-26]]-Combined[[#This Row],[Westlake List Price 05-01-26]])/Combined[[#This Row],[Westlake List Price 05-01-26]]</f>
        <v>0.10000000000000002</v>
      </c>
    </row>
    <row r="3386" spans="1:14" x14ac:dyDescent="0.3">
      <c r="A3386" s="118">
        <v>2692</v>
      </c>
      <c r="B3386" s="118" t="s">
        <v>14565</v>
      </c>
      <c r="C3386" s="118" t="s">
        <v>9140</v>
      </c>
      <c r="D3386" s="99" t="s">
        <v>13377</v>
      </c>
      <c r="E3386" s="99" t="s">
        <v>13662</v>
      </c>
      <c r="F3386" s="97" t="s">
        <v>9689</v>
      </c>
      <c r="G3386" s="97" t="s">
        <v>9140</v>
      </c>
      <c r="H3386" s="97"/>
      <c r="I3386" s="96" t="s">
        <v>13482</v>
      </c>
      <c r="J3386" s="95" t="s">
        <v>5807</v>
      </c>
      <c r="K3386" s="95" t="s">
        <v>12002</v>
      </c>
      <c r="L3386" s="164">
        <v>7533.08</v>
      </c>
      <c r="M3386" s="154">
        <v>8286.39</v>
      </c>
      <c r="N3386" s="125">
        <f>(Combined[[#This Row],[Westlake List Price 06-01-26]]-Combined[[#This Row],[Westlake List Price 05-01-26]])/Combined[[#This Row],[Westlake List Price 05-01-26]]</f>
        <v>0.10000026549565377</v>
      </c>
    </row>
    <row r="3387" spans="1:14" x14ac:dyDescent="0.3">
      <c r="A3387" s="118">
        <v>2693</v>
      </c>
      <c r="B3387" s="118" t="s">
        <v>14565</v>
      </c>
      <c r="C3387" s="118" t="s">
        <v>9141</v>
      </c>
      <c r="D3387" s="99" t="s">
        <v>13377</v>
      </c>
      <c r="E3387" s="99" t="s">
        <v>13662</v>
      </c>
      <c r="F3387" s="97" t="s">
        <v>9691</v>
      </c>
      <c r="G3387" s="97" t="s">
        <v>9141</v>
      </c>
      <c r="H3387" s="97"/>
      <c r="I3387" s="96" t="s">
        <v>13482</v>
      </c>
      <c r="J3387" s="95" t="s">
        <v>5807</v>
      </c>
      <c r="K3387" s="95" t="s">
        <v>12002</v>
      </c>
      <c r="L3387" s="164">
        <v>8118.35</v>
      </c>
      <c r="M3387" s="154">
        <v>8930.19</v>
      </c>
      <c r="N3387" s="125">
        <f>(Combined[[#This Row],[Westlake List Price 06-01-26]]-Combined[[#This Row],[Westlake List Price 05-01-26]])/Combined[[#This Row],[Westlake List Price 05-01-26]]</f>
        <v>0.1000006158886966</v>
      </c>
    </row>
    <row r="3388" spans="1:14" x14ac:dyDescent="0.3">
      <c r="A3388" s="118">
        <v>2694</v>
      </c>
      <c r="B3388" s="118" t="s">
        <v>14565</v>
      </c>
      <c r="C3388" s="118" t="s">
        <v>9142</v>
      </c>
      <c r="D3388" s="99" t="s">
        <v>13377</v>
      </c>
      <c r="E3388" s="99" t="s">
        <v>13662</v>
      </c>
      <c r="F3388" s="97" t="s">
        <v>9458</v>
      </c>
      <c r="G3388" s="97" t="s">
        <v>9142</v>
      </c>
      <c r="H3388" s="97"/>
      <c r="I3388" s="96" t="s">
        <v>13482</v>
      </c>
      <c r="J3388" s="95" t="s">
        <v>5807</v>
      </c>
      <c r="K3388" s="95" t="s">
        <v>12002</v>
      </c>
      <c r="L3388" s="164">
        <v>8749.68</v>
      </c>
      <c r="M3388" s="154">
        <v>9624.65</v>
      </c>
      <c r="N3388" s="125">
        <f>(Combined[[#This Row],[Westlake List Price 06-01-26]]-Combined[[#This Row],[Westlake List Price 05-01-26]])/Combined[[#This Row],[Westlake List Price 05-01-26]]</f>
        <v>0.10000022857978798</v>
      </c>
    </row>
    <row r="3389" spans="1:14" x14ac:dyDescent="0.3">
      <c r="A3389" s="118">
        <v>2695</v>
      </c>
      <c r="B3389" s="118" t="s">
        <v>14565</v>
      </c>
      <c r="C3389" s="118" t="s">
        <v>9143</v>
      </c>
      <c r="D3389" s="99" t="s">
        <v>13377</v>
      </c>
      <c r="E3389" s="99" t="s">
        <v>13662</v>
      </c>
      <c r="F3389" s="97" t="s">
        <v>9460</v>
      </c>
      <c r="G3389" s="97" t="s">
        <v>9143</v>
      </c>
      <c r="H3389" s="97"/>
      <c r="I3389" s="96" t="s">
        <v>13482</v>
      </c>
      <c r="J3389" s="95" t="s">
        <v>5807</v>
      </c>
      <c r="K3389" s="95" t="s">
        <v>12002</v>
      </c>
      <c r="L3389" s="164">
        <v>9404.07</v>
      </c>
      <c r="M3389" s="154">
        <v>10344.48</v>
      </c>
      <c r="N3389" s="125">
        <f>(Combined[[#This Row],[Westlake List Price 06-01-26]]-Combined[[#This Row],[Westlake List Price 05-01-26]])/Combined[[#This Row],[Westlake List Price 05-01-26]]</f>
        <v>0.10000031901081126</v>
      </c>
    </row>
    <row r="3390" spans="1:14" x14ac:dyDescent="0.3">
      <c r="A3390" s="118">
        <v>2696</v>
      </c>
      <c r="B3390" s="118" t="s">
        <v>9144</v>
      </c>
      <c r="C3390" s="118" t="s">
        <v>9144</v>
      </c>
      <c r="D3390" s="99" t="s">
        <v>13377</v>
      </c>
      <c r="E3390" s="99" t="s">
        <v>13662</v>
      </c>
      <c r="F3390" s="97" t="s">
        <v>9462</v>
      </c>
      <c r="G3390" s="97" t="s">
        <v>9144</v>
      </c>
      <c r="H3390" s="97"/>
      <c r="I3390" s="96" t="s">
        <v>13482</v>
      </c>
      <c r="J3390" s="95" t="s">
        <v>5807</v>
      </c>
      <c r="K3390" s="95" t="s">
        <v>12002</v>
      </c>
      <c r="L3390" s="164">
        <v>10538.58</v>
      </c>
      <c r="M3390" s="154">
        <v>11592.44</v>
      </c>
      <c r="N3390" s="125">
        <f>(Combined[[#This Row],[Westlake List Price 06-01-26]]-Combined[[#This Row],[Westlake List Price 05-01-26]])/Combined[[#This Row],[Westlake List Price 05-01-26]]</f>
        <v>0.10000018977888868</v>
      </c>
    </row>
    <row r="3391" spans="1:14" x14ac:dyDescent="0.3">
      <c r="A3391" s="118">
        <v>2697</v>
      </c>
      <c r="B3391" s="118" t="s">
        <v>14565</v>
      </c>
      <c r="C3391" s="118" t="s">
        <v>9145</v>
      </c>
      <c r="D3391" s="99" t="s">
        <v>13377</v>
      </c>
      <c r="E3391" s="99" t="s">
        <v>13662</v>
      </c>
      <c r="F3391" s="97" t="s">
        <v>9198</v>
      </c>
      <c r="G3391" s="97" t="s">
        <v>9145</v>
      </c>
      <c r="H3391" s="97"/>
      <c r="I3391" s="96" t="s">
        <v>13482</v>
      </c>
      <c r="J3391" s="95" t="s">
        <v>5807</v>
      </c>
      <c r="K3391" s="95" t="s">
        <v>12002</v>
      </c>
      <c r="L3391" s="164">
        <v>12004.01</v>
      </c>
      <c r="M3391" s="154">
        <v>13204.41</v>
      </c>
      <c r="N3391" s="125">
        <f>(Combined[[#This Row],[Westlake List Price 06-01-26]]-Combined[[#This Row],[Westlake List Price 05-01-26]])/Combined[[#This Row],[Westlake List Price 05-01-26]]</f>
        <v>9.9999916694504559E-2</v>
      </c>
    </row>
    <row r="3392" spans="1:14" x14ac:dyDescent="0.3">
      <c r="A3392" s="118">
        <v>2698</v>
      </c>
      <c r="B3392" s="118" t="s">
        <v>14565</v>
      </c>
      <c r="C3392" s="118" t="s">
        <v>9146</v>
      </c>
      <c r="D3392" s="99" t="s">
        <v>13377</v>
      </c>
      <c r="E3392" s="99" t="s">
        <v>13662</v>
      </c>
      <c r="F3392" s="97" t="s">
        <v>9200</v>
      </c>
      <c r="G3392" s="97" t="s">
        <v>9146</v>
      </c>
      <c r="H3392" s="97"/>
      <c r="I3392" s="96" t="s">
        <v>13482</v>
      </c>
      <c r="J3392" s="95" t="s">
        <v>5807</v>
      </c>
      <c r="K3392" s="95" t="s">
        <v>12002</v>
      </c>
      <c r="L3392" s="164">
        <v>16020.08</v>
      </c>
      <c r="M3392" s="154">
        <v>17622.09</v>
      </c>
      <c r="N3392" s="125">
        <f>(Combined[[#This Row],[Westlake List Price 06-01-26]]-Combined[[#This Row],[Westlake List Price 05-01-26]])/Combined[[#This Row],[Westlake List Price 05-01-26]]</f>
        <v>0.10000012484332164</v>
      </c>
    </row>
    <row r="3393" spans="1:14" x14ac:dyDescent="0.3">
      <c r="A3393" s="118">
        <v>2699</v>
      </c>
      <c r="B3393" s="118" t="s">
        <v>14565</v>
      </c>
      <c r="C3393" s="118" t="s">
        <v>9147</v>
      </c>
      <c r="D3393" s="99" t="s">
        <v>13377</v>
      </c>
      <c r="E3393" s="99" t="s">
        <v>13650</v>
      </c>
      <c r="F3393" s="97" t="s">
        <v>12365</v>
      </c>
      <c r="G3393" s="97" t="s">
        <v>9147</v>
      </c>
      <c r="H3393" s="97"/>
      <c r="I3393" s="96" t="s">
        <v>13482</v>
      </c>
      <c r="J3393" s="95" t="s">
        <v>5807</v>
      </c>
      <c r="K3393" s="95" t="s">
        <v>12002</v>
      </c>
      <c r="L3393" s="164">
        <v>11347.63</v>
      </c>
      <c r="M3393" s="154">
        <v>12482.39</v>
      </c>
      <c r="N3393" s="125">
        <f>(Combined[[#This Row],[Westlake List Price 06-01-26]]-Combined[[#This Row],[Westlake List Price 05-01-26]])/Combined[[#This Row],[Westlake List Price 05-01-26]]</f>
        <v>9.999973562761566E-2</v>
      </c>
    </row>
    <row r="3394" spans="1:14" x14ac:dyDescent="0.3">
      <c r="A3394" s="118">
        <v>2700</v>
      </c>
      <c r="B3394" s="118" t="s">
        <v>14565</v>
      </c>
      <c r="C3394" s="118" t="s">
        <v>9148</v>
      </c>
      <c r="D3394" s="99" t="s">
        <v>13377</v>
      </c>
      <c r="E3394" s="99" t="s">
        <v>13650</v>
      </c>
      <c r="F3394" s="97" t="s">
        <v>12367</v>
      </c>
      <c r="G3394" s="97" t="s">
        <v>9148</v>
      </c>
      <c r="H3394" s="97"/>
      <c r="I3394" s="96" t="s">
        <v>13482</v>
      </c>
      <c r="J3394" s="95" t="s">
        <v>5807</v>
      </c>
      <c r="K3394" s="95" t="s">
        <v>12002</v>
      </c>
      <c r="L3394" s="164">
        <v>13926.24</v>
      </c>
      <c r="M3394" s="154">
        <v>15318.86</v>
      </c>
      <c r="N3394" s="125">
        <f>(Combined[[#This Row],[Westlake List Price 06-01-26]]-Combined[[#This Row],[Westlake List Price 05-01-26]])/Combined[[#This Row],[Westlake List Price 05-01-26]]</f>
        <v>9.9999712772435398E-2</v>
      </c>
    </row>
    <row r="3395" spans="1:14" x14ac:dyDescent="0.3">
      <c r="A3395" s="118">
        <v>2701</v>
      </c>
      <c r="B3395" s="118" t="s">
        <v>14565</v>
      </c>
      <c r="C3395" s="118" t="s">
        <v>9149</v>
      </c>
      <c r="D3395" s="99" t="s">
        <v>13377</v>
      </c>
      <c r="E3395" s="99" t="s">
        <v>13650</v>
      </c>
      <c r="F3395" s="97" t="s">
        <v>12369</v>
      </c>
      <c r="G3395" s="97" t="s">
        <v>9149</v>
      </c>
      <c r="H3395" s="97"/>
      <c r="I3395" s="96" t="s">
        <v>13482</v>
      </c>
      <c r="J3395" s="95" t="s">
        <v>5807</v>
      </c>
      <c r="K3395" s="95" t="s">
        <v>12002</v>
      </c>
      <c r="L3395" s="164">
        <v>14301.14</v>
      </c>
      <c r="M3395" s="154">
        <v>15731.25</v>
      </c>
      <c r="N3395" s="125">
        <f>(Combined[[#This Row],[Westlake List Price 06-01-26]]-Combined[[#This Row],[Westlake List Price 05-01-26]])/Combined[[#This Row],[Westlake List Price 05-01-26]]</f>
        <v>9.9999720302017925E-2</v>
      </c>
    </row>
    <row r="3396" spans="1:14" x14ac:dyDescent="0.3">
      <c r="A3396" s="118">
        <v>2702</v>
      </c>
      <c r="B3396" s="118" t="s">
        <v>14565</v>
      </c>
      <c r="C3396" s="118" t="s">
        <v>9150</v>
      </c>
      <c r="D3396" s="99" t="s">
        <v>13377</v>
      </c>
      <c r="E3396" s="99" t="s">
        <v>13650</v>
      </c>
      <c r="F3396" s="97" t="s">
        <v>12371</v>
      </c>
      <c r="G3396" s="97" t="s">
        <v>9150</v>
      </c>
      <c r="H3396" s="97"/>
      <c r="I3396" s="96" t="s">
        <v>13482</v>
      </c>
      <c r="J3396" s="95" t="s">
        <v>5807</v>
      </c>
      <c r="K3396" s="95" t="s">
        <v>12002</v>
      </c>
      <c r="L3396" s="164">
        <v>14442.69</v>
      </c>
      <c r="M3396" s="154">
        <v>15886.96</v>
      </c>
      <c r="N3396" s="125">
        <f>(Combined[[#This Row],[Westlake List Price 06-01-26]]-Combined[[#This Row],[Westlake List Price 05-01-26]])/Combined[[#This Row],[Westlake List Price 05-01-26]]</f>
        <v>0.10000006923917903</v>
      </c>
    </row>
    <row r="3397" spans="1:14" x14ac:dyDescent="0.3">
      <c r="A3397" s="118">
        <v>2703</v>
      </c>
      <c r="B3397" s="118" t="s">
        <v>14565</v>
      </c>
      <c r="C3397" s="118" t="s">
        <v>9151</v>
      </c>
      <c r="D3397" s="99" t="s">
        <v>13377</v>
      </c>
      <c r="E3397" s="99" t="s">
        <v>13650</v>
      </c>
      <c r="F3397" s="97" t="s">
        <v>12372</v>
      </c>
      <c r="G3397" s="97" t="s">
        <v>9151</v>
      </c>
      <c r="H3397" s="97"/>
      <c r="I3397" s="96" t="s">
        <v>13482</v>
      </c>
      <c r="J3397" s="95" t="s">
        <v>5807</v>
      </c>
      <c r="K3397" s="95" t="s">
        <v>12002</v>
      </c>
      <c r="L3397" s="164">
        <v>15014.6</v>
      </c>
      <c r="M3397" s="154">
        <v>16516.060000000001</v>
      </c>
      <c r="N3397" s="125">
        <f>(Combined[[#This Row],[Westlake List Price 06-01-26]]-Combined[[#This Row],[Westlake List Price 05-01-26]])/Combined[[#This Row],[Westlake List Price 05-01-26]]</f>
        <v>0.10000000000000006</v>
      </c>
    </row>
    <row r="3398" spans="1:14" x14ac:dyDescent="0.3">
      <c r="A3398" s="118">
        <v>2704</v>
      </c>
      <c r="B3398" s="118" t="s">
        <v>14565</v>
      </c>
      <c r="C3398" s="118" t="s">
        <v>9152</v>
      </c>
      <c r="D3398" s="99" t="s">
        <v>13377</v>
      </c>
      <c r="E3398" s="96" t="s">
        <v>13650</v>
      </c>
      <c r="F3398" s="97" t="s">
        <v>9207</v>
      </c>
      <c r="G3398" s="97" t="s">
        <v>9152</v>
      </c>
      <c r="H3398" s="97"/>
      <c r="I3398" s="96" t="s">
        <v>13482</v>
      </c>
      <c r="J3398" s="95" t="s">
        <v>5807</v>
      </c>
      <c r="K3398" s="95" t="s">
        <v>12002</v>
      </c>
      <c r="L3398" s="164">
        <v>15204.37</v>
      </c>
      <c r="M3398" s="154">
        <v>16724.810000000001</v>
      </c>
      <c r="N3398" s="125">
        <f>(Combined[[#This Row],[Westlake List Price 06-01-26]]-Combined[[#This Row],[Westlake List Price 05-01-26]])/Combined[[#This Row],[Westlake List Price 05-01-26]]</f>
        <v>0.10000019731169398</v>
      </c>
    </row>
    <row r="3399" spans="1:14" x14ac:dyDescent="0.3">
      <c r="A3399" s="118">
        <v>2705</v>
      </c>
      <c r="B3399" s="118" t="s">
        <v>14565</v>
      </c>
      <c r="C3399" s="118" t="s">
        <v>9153</v>
      </c>
      <c r="D3399" s="99" t="s">
        <v>13377</v>
      </c>
      <c r="E3399" s="99" t="s">
        <v>13650</v>
      </c>
      <c r="F3399" s="97" t="s">
        <v>12375</v>
      </c>
      <c r="G3399" s="97" t="s">
        <v>9153</v>
      </c>
      <c r="H3399" s="97"/>
      <c r="I3399" s="96" t="s">
        <v>13482</v>
      </c>
      <c r="J3399" s="95" t="s">
        <v>5807</v>
      </c>
      <c r="K3399" s="95" t="s">
        <v>12002</v>
      </c>
      <c r="L3399" s="164">
        <v>21866.68</v>
      </c>
      <c r="M3399" s="154">
        <v>24053.35</v>
      </c>
      <c r="N3399" s="125">
        <f>(Combined[[#This Row],[Westlake List Price 06-01-26]]-Combined[[#This Row],[Westlake List Price 05-01-26]])/Combined[[#This Row],[Westlake List Price 05-01-26]]</f>
        <v>0.10000009146335878</v>
      </c>
    </row>
    <row r="3400" spans="1:14" x14ac:dyDescent="0.3">
      <c r="A3400" s="118">
        <v>2706</v>
      </c>
      <c r="B3400" s="118" t="s">
        <v>14565</v>
      </c>
      <c r="C3400" s="118" t="s">
        <v>9154</v>
      </c>
      <c r="D3400" s="99" t="s">
        <v>13377</v>
      </c>
      <c r="E3400" s="96" t="s">
        <v>13650</v>
      </c>
      <c r="F3400" s="97" t="s">
        <v>9210</v>
      </c>
      <c r="G3400" s="97" t="s">
        <v>9154</v>
      </c>
      <c r="H3400" s="97"/>
      <c r="I3400" s="96" t="s">
        <v>13482</v>
      </c>
      <c r="J3400" s="95" t="s">
        <v>5807</v>
      </c>
      <c r="K3400" s="95" t="s">
        <v>12002</v>
      </c>
      <c r="L3400" s="164">
        <v>23656.720000000001</v>
      </c>
      <c r="M3400" s="154">
        <v>26022.39</v>
      </c>
      <c r="N3400" s="125">
        <f>(Combined[[#This Row],[Westlake List Price 06-01-26]]-Combined[[#This Row],[Westlake List Price 05-01-26]])/Combined[[#This Row],[Westlake List Price 05-01-26]]</f>
        <v>9.9999915457425967E-2</v>
      </c>
    </row>
    <row r="3401" spans="1:14" x14ac:dyDescent="0.3">
      <c r="A3401" s="118">
        <v>2707</v>
      </c>
      <c r="B3401" s="118" t="s">
        <v>14565</v>
      </c>
      <c r="C3401" s="118" t="s">
        <v>9155</v>
      </c>
      <c r="D3401" s="99" t="s">
        <v>13377</v>
      </c>
      <c r="E3401" s="99" t="s">
        <v>13650</v>
      </c>
      <c r="F3401" s="97" t="s">
        <v>12345</v>
      </c>
      <c r="G3401" s="97" t="s">
        <v>9155</v>
      </c>
      <c r="H3401" s="97"/>
      <c r="I3401" s="96" t="s">
        <v>13482</v>
      </c>
      <c r="J3401" s="95" t="s">
        <v>5807</v>
      </c>
      <c r="K3401" s="95" t="s">
        <v>12002</v>
      </c>
      <c r="L3401" s="164">
        <v>29068.62</v>
      </c>
      <c r="M3401" s="154">
        <v>31975.48</v>
      </c>
      <c r="N3401" s="125">
        <f>(Combined[[#This Row],[Westlake List Price 06-01-26]]-Combined[[#This Row],[Westlake List Price 05-01-26]])/Combined[[#This Row],[Westlake List Price 05-01-26]]</f>
        <v>9.9999931197284245E-2</v>
      </c>
    </row>
    <row r="3402" spans="1:14" x14ac:dyDescent="0.3">
      <c r="A3402" s="118">
        <v>2708</v>
      </c>
      <c r="B3402" s="118" t="s">
        <v>14565</v>
      </c>
      <c r="C3402" s="118" t="s">
        <v>9156</v>
      </c>
      <c r="D3402" s="99" t="s">
        <v>13377</v>
      </c>
      <c r="E3402" s="99" t="s">
        <v>13663</v>
      </c>
      <c r="F3402" s="97" t="s">
        <v>9213</v>
      </c>
      <c r="G3402" s="97" t="s">
        <v>9156</v>
      </c>
      <c r="H3402" s="97"/>
      <c r="I3402" s="96" t="s">
        <v>13482</v>
      </c>
      <c r="J3402" s="95" t="s">
        <v>5807</v>
      </c>
      <c r="K3402" s="95" t="s">
        <v>12002</v>
      </c>
      <c r="L3402" s="164">
        <v>13030.78</v>
      </c>
      <c r="M3402" s="154">
        <v>14333.86</v>
      </c>
      <c r="N3402" s="125">
        <f>(Combined[[#This Row],[Westlake List Price 06-01-26]]-Combined[[#This Row],[Westlake List Price 05-01-26]])/Combined[[#This Row],[Westlake List Price 05-01-26]]</f>
        <v>0.1000001534827539</v>
      </c>
    </row>
    <row r="3403" spans="1:14" x14ac:dyDescent="0.3">
      <c r="A3403" s="118">
        <v>2709</v>
      </c>
      <c r="B3403" s="118" t="s">
        <v>14565</v>
      </c>
      <c r="C3403" s="118" t="s">
        <v>9390</v>
      </c>
      <c r="D3403" s="99" t="s">
        <v>13377</v>
      </c>
      <c r="E3403" s="99" t="s">
        <v>13663</v>
      </c>
      <c r="F3403" s="97" t="s">
        <v>9215</v>
      </c>
      <c r="G3403" s="97" t="s">
        <v>9390</v>
      </c>
      <c r="H3403" s="97"/>
      <c r="I3403" s="96" t="s">
        <v>13482</v>
      </c>
      <c r="J3403" s="95" t="s">
        <v>5807</v>
      </c>
      <c r="K3403" s="95" t="s">
        <v>12002</v>
      </c>
      <c r="L3403" s="164">
        <v>14017.14</v>
      </c>
      <c r="M3403" s="154">
        <v>15418.85</v>
      </c>
      <c r="N3403" s="125">
        <f>(Combined[[#This Row],[Westlake List Price 06-01-26]]-Combined[[#This Row],[Westlake List Price 05-01-26]])/Combined[[#This Row],[Westlake List Price 05-01-26]]</f>
        <v>9.9999714635082546E-2</v>
      </c>
    </row>
    <row r="3404" spans="1:14" x14ac:dyDescent="0.3">
      <c r="A3404" s="118">
        <v>2710</v>
      </c>
      <c r="B3404" s="118" t="s">
        <v>14565</v>
      </c>
      <c r="C3404" s="118" t="s">
        <v>9391</v>
      </c>
      <c r="D3404" s="99" t="s">
        <v>13377</v>
      </c>
      <c r="E3404" s="99" t="s">
        <v>13663</v>
      </c>
      <c r="F3404" s="97" t="s">
        <v>9217</v>
      </c>
      <c r="G3404" s="97" t="s">
        <v>9391</v>
      </c>
      <c r="H3404" s="97"/>
      <c r="I3404" s="96" t="s">
        <v>13482</v>
      </c>
      <c r="J3404" s="95" t="s">
        <v>5807</v>
      </c>
      <c r="K3404" s="95" t="s">
        <v>12002</v>
      </c>
      <c r="L3404" s="164">
        <v>16395.25</v>
      </c>
      <c r="M3404" s="154">
        <v>18034.78</v>
      </c>
      <c r="N3404" s="125">
        <f>(Combined[[#This Row],[Westlake List Price 06-01-26]]-Combined[[#This Row],[Westlake List Price 05-01-26]])/Combined[[#This Row],[Westlake List Price 05-01-26]]</f>
        <v>0.10000030496637738</v>
      </c>
    </row>
    <row r="3405" spans="1:14" x14ac:dyDescent="0.3">
      <c r="A3405" s="118">
        <v>2711</v>
      </c>
      <c r="B3405" s="118" t="s">
        <v>14565</v>
      </c>
      <c r="C3405" s="118" t="s">
        <v>9392</v>
      </c>
      <c r="D3405" s="99" t="s">
        <v>13377</v>
      </c>
      <c r="E3405" s="99" t="s">
        <v>13663</v>
      </c>
      <c r="F3405" s="97" t="s">
        <v>9219</v>
      </c>
      <c r="G3405" s="97" t="s">
        <v>9392</v>
      </c>
      <c r="H3405" s="97"/>
      <c r="I3405" s="96" t="s">
        <v>13482</v>
      </c>
      <c r="J3405" s="95" t="s">
        <v>5807</v>
      </c>
      <c r="K3405" s="95" t="s">
        <v>12002</v>
      </c>
      <c r="L3405" s="164">
        <v>16756.080000000002</v>
      </c>
      <c r="M3405" s="154">
        <v>18431.689999999999</v>
      </c>
      <c r="N3405" s="125">
        <f>(Combined[[#This Row],[Westlake List Price 06-01-26]]-Combined[[#This Row],[Westlake List Price 05-01-26]])/Combined[[#This Row],[Westlake List Price 05-01-26]]</f>
        <v>0.10000011935965911</v>
      </c>
    </row>
    <row r="3406" spans="1:14" x14ac:dyDescent="0.3">
      <c r="A3406" s="118">
        <v>2712</v>
      </c>
      <c r="B3406" s="118" t="s">
        <v>14565</v>
      </c>
      <c r="C3406" s="118" t="s">
        <v>9393</v>
      </c>
      <c r="D3406" s="99" t="s">
        <v>13377</v>
      </c>
      <c r="E3406" s="99" t="s">
        <v>13663</v>
      </c>
      <c r="F3406" s="97" t="s">
        <v>9221</v>
      </c>
      <c r="G3406" s="97" t="s">
        <v>9393</v>
      </c>
      <c r="H3406" s="97"/>
      <c r="I3406" s="96" t="s">
        <v>13482</v>
      </c>
      <c r="J3406" s="95" t="s">
        <v>5807</v>
      </c>
      <c r="K3406" s="95" t="s">
        <v>12002</v>
      </c>
      <c r="L3406" s="164">
        <v>18611.78</v>
      </c>
      <c r="M3406" s="154">
        <v>20472.96</v>
      </c>
      <c r="N3406" s="125">
        <f>(Combined[[#This Row],[Westlake List Price 06-01-26]]-Combined[[#This Row],[Westlake List Price 05-01-26]])/Combined[[#This Row],[Westlake List Price 05-01-26]]</f>
        <v>0.10000010745882448</v>
      </c>
    </row>
    <row r="3407" spans="1:14" x14ac:dyDescent="0.3">
      <c r="A3407" s="118">
        <v>2713</v>
      </c>
      <c r="B3407" s="118" t="s">
        <v>14565</v>
      </c>
      <c r="C3407" s="118" t="s">
        <v>9394</v>
      </c>
      <c r="D3407" s="99" t="s">
        <v>13377</v>
      </c>
      <c r="E3407" s="99" t="s">
        <v>13663</v>
      </c>
      <c r="F3407" s="97" t="s">
        <v>9223</v>
      </c>
      <c r="G3407" s="97" t="s">
        <v>9394</v>
      </c>
      <c r="H3407" s="97"/>
      <c r="I3407" s="96" t="s">
        <v>13482</v>
      </c>
      <c r="J3407" s="95" t="s">
        <v>5807</v>
      </c>
      <c r="K3407" s="95" t="s">
        <v>12002</v>
      </c>
      <c r="L3407" s="164">
        <v>21251.73</v>
      </c>
      <c r="M3407" s="154">
        <v>23376.9</v>
      </c>
      <c r="N3407" s="125">
        <f>(Combined[[#This Row],[Westlake List Price 06-01-26]]-Combined[[#This Row],[Westlake List Price 05-01-26]])/Combined[[#This Row],[Westlake List Price 05-01-26]]</f>
        <v>9.9999858835021993E-2</v>
      </c>
    </row>
    <row r="3408" spans="1:14" x14ac:dyDescent="0.3">
      <c r="A3408" s="118">
        <v>2714</v>
      </c>
      <c r="B3408" s="118" t="s">
        <v>14565</v>
      </c>
      <c r="C3408" s="118" t="s">
        <v>9395</v>
      </c>
      <c r="D3408" s="99" t="s">
        <v>13377</v>
      </c>
      <c r="E3408" s="99" t="s">
        <v>13663</v>
      </c>
      <c r="F3408" s="97" t="s">
        <v>9225</v>
      </c>
      <c r="G3408" s="97" t="s">
        <v>9395</v>
      </c>
      <c r="H3408" s="97"/>
      <c r="I3408" s="96" t="s">
        <v>13482</v>
      </c>
      <c r="J3408" s="95" t="s">
        <v>5807</v>
      </c>
      <c r="K3408" s="95" t="s">
        <v>12002</v>
      </c>
      <c r="L3408" s="164">
        <v>23207.599999999999</v>
      </c>
      <c r="M3408" s="154">
        <v>25528.36</v>
      </c>
      <c r="N3408" s="125">
        <f>(Combined[[#This Row],[Westlake List Price 06-01-26]]-Combined[[#This Row],[Westlake List Price 05-01-26]])/Combined[[#This Row],[Westlake List Price 05-01-26]]</f>
        <v>0.10000000000000009</v>
      </c>
    </row>
    <row r="3409" spans="1:14" x14ac:dyDescent="0.3">
      <c r="A3409" s="118">
        <v>2715</v>
      </c>
      <c r="B3409" s="118" t="s">
        <v>14565</v>
      </c>
      <c r="C3409" s="118" t="s">
        <v>9396</v>
      </c>
      <c r="D3409" s="99" t="s">
        <v>13377</v>
      </c>
      <c r="E3409" s="99" t="s">
        <v>13663</v>
      </c>
      <c r="F3409" s="97" t="s">
        <v>9227</v>
      </c>
      <c r="G3409" s="97" t="s">
        <v>9396</v>
      </c>
      <c r="H3409" s="97"/>
      <c r="I3409" s="96" t="s">
        <v>13482</v>
      </c>
      <c r="J3409" s="95" t="s">
        <v>5807</v>
      </c>
      <c r="K3409" s="95" t="s">
        <v>12002</v>
      </c>
      <c r="L3409" s="164">
        <v>23901.11</v>
      </c>
      <c r="M3409" s="154">
        <v>26291.22</v>
      </c>
      <c r="N3409" s="125">
        <f>(Combined[[#This Row],[Westlake List Price 06-01-26]]-Combined[[#This Row],[Westlake List Price 05-01-26]])/Combined[[#This Row],[Westlake List Price 05-01-26]]</f>
        <v>9.9999958160938984E-2</v>
      </c>
    </row>
    <row r="3410" spans="1:14" x14ac:dyDescent="0.3">
      <c r="A3410" s="118">
        <v>2716</v>
      </c>
      <c r="B3410" s="118" t="s">
        <v>14565</v>
      </c>
      <c r="C3410" s="118" t="s">
        <v>9397</v>
      </c>
      <c r="D3410" s="99" t="s">
        <v>13377</v>
      </c>
      <c r="E3410" s="99" t="s">
        <v>13663</v>
      </c>
      <c r="F3410" s="97" t="s">
        <v>9229</v>
      </c>
      <c r="G3410" s="97" t="s">
        <v>9397</v>
      </c>
      <c r="H3410" s="97"/>
      <c r="I3410" s="96" t="s">
        <v>13482</v>
      </c>
      <c r="J3410" s="95" t="s">
        <v>5807</v>
      </c>
      <c r="K3410" s="95" t="s">
        <v>12002</v>
      </c>
      <c r="L3410" s="164">
        <v>29572.37</v>
      </c>
      <c r="M3410" s="154">
        <v>32529.61</v>
      </c>
      <c r="N3410" s="125">
        <f>(Combined[[#This Row],[Westlake List Price 06-01-26]]-Combined[[#This Row],[Westlake List Price 05-01-26]])/Combined[[#This Row],[Westlake List Price 05-01-26]]</f>
        <v>0.10000010144604581</v>
      </c>
    </row>
    <row r="3411" spans="1:14" x14ac:dyDescent="0.3">
      <c r="A3411" s="118">
        <v>2717</v>
      </c>
      <c r="B3411" s="118" t="s">
        <v>14565</v>
      </c>
      <c r="C3411" s="118" t="s">
        <v>9398</v>
      </c>
      <c r="D3411" s="99" t="s">
        <v>13377</v>
      </c>
      <c r="E3411" s="99" t="s">
        <v>13663</v>
      </c>
      <c r="F3411" s="97" t="s">
        <v>9231</v>
      </c>
      <c r="G3411" s="97" t="s">
        <v>9398</v>
      </c>
      <c r="H3411" s="97"/>
      <c r="I3411" s="96" t="s">
        <v>13482</v>
      </c>
      <c r="J3411" s="95" t="s">
        <v>5807</v>
      </c>
      <c r="K3411" s="95" t="s">
        <v>12002</v>
      </c>
      <c r="L3411" s="164">
        <v>29834.66</v>
      </c>
      <c r="M3411" s="154">
        <v>32818.129999999997</v>
      </c>
      <c r="N3411" s="125">
        <f>(Combined[[#This Row],[Westlake List Price 06-01-26]]-Combined[[#This Row],[Westlake List Price 05-01-26]])/Combined[[#This Row],[Westlake List Price 05-01-26]]</f>
        <v>0.10000013407225011</v>
      </c>
    </row>
    <row r="3412" spans="1:14" x14ac:dyDescent="0.3">
      <c r="A3412" s="118">
        <v>2718</v>
      </c>
      <c r="B3412" s="118" t="s">
        <v>14565</v>
      </c>
      <c r="C3412" s="118" t="s">
        <v>9399</v>
      </c>
      <c r="D3412" s="99" t="s">
        <v>13377</v>
      </c>
      <c r="E3412" s="99" t="s">
        <v>13664</v>
      </c>
      <c r="F3412" s="97" t="s">
        <v>9233</v>
      </c>
      <c r="G3412" s="97" t="s">
        <v>9399</v>
      </c>
      <c r="H3412" s="97"/>
      <c r="I3412" s="96" t="s">
        <v>13482</v>
      </c>
      <c r="J3412" s="95" t="s">
        <v>5807</v>
      </c>
      <c r="K3412" s="95" t="s">
        <v>12002</v>
      </c>
      <c r="L3412" s="164">
        <v>22444.39</v>
      </c>
      <c r="M3412" s="154">
        <v>24688.83</v>
      </c>
      <c r="N3412" s="125">
        <f>(Combined[[#This Row],[Westlake List Price 06-01-26]]-Combined[[#This Row],[Westlake List Price 05-01-26]])/Combined[[#This Row],[Westlake List Price 05-01-26]]</f>
        <v>0.10000004455456363</v>
      </c>
    </row>
    <row r="3413" spans="1:14" x14ac:dyDescent="0.3">
      <c r="A3413" s="118">
        <v>2719</v>
      </c>
      <c r="B3413" s="118" t="s">
        <v>14565</v>
      </c>
      <c r="C3413" s="118" t="s">
        <v>9400</v>
      </c>
      <c r="D3413" s="99" t="s">
        <v>13377</v>
      </c>
      <c r="E3413" s="99" t="s">
        <v>13664</v>
      </c>
      <c r="F3413" s="97" t="s">
        <v>9235</v>
      </c>
      <c r="G3413" s="97" t="s">
        <v>9400</v>
      </c>
      <c r="H3413" s="97"/>
      <c r="I3413" s="96" t="s">
        <v>13482</v>
      </c>
      <c r="J3413" s="95" t="s">
        <v>5807</v>
      </c>
      <c r="K3413" s="95" t="s">
        <v>12002</v>
      </c>
      <c r="L3413" s="164">
        <v>22578.99</v>
      </c>
      <c r="M3413" s="154">
        <v>24836.89</v>
      </c>
      <c r="N3413" s="125">
        <f>(Combined[[#This Row],[Westlake List Price 06-01-26]]-Combined[[#This Row],[Westlake List Price 05-01-26]])/Combined[[#This Row],[Westlake List Price 05-01-26]]</f>
        <v>0.10000004428896056</v>
      </c>
    </row>
    <row r="3414" spans="1:14" x14ac:dyDescent="0.3">
      <c r="A3414" s="118">
        <v>2720</v>
      </c>
      <c r="B3414" s="118" t="s">
        <v>14565</v>
      </c>
      <c r="C3414" s="118" t="s">
        <v>9401</v>
      </c>
      <c r="D3414" s="99" t="s">
        <v>13377</v>
      </c>
      <c r="E3414" s="99" t="s">
        <v>13664</v>
      </c>
      <c r="F3414" s="97" t="s">
        <v>9237</v>
      </c>
      <c r="G3414" s="97" t="s">
        <v>9401</v>
      </c>
      <c r="H3414" s="97"/>
      <c r="I3414" s="96" t="s">
        <v>13482</v>
      </c>
      <c r="J3414" s="95" t="s">
        <v>5807</v>
      </c>
      <c r="K3414" s="95" t="s">
        <v>12002</v>
      </c>
      <c r="L3414" s="164">
        <v>25774.65</v>
      </c>
      <c r="M3414" s="154">
        <v>28352.12</v>
      </c>
      <c r="N3414" s="125">
        <f>(Combined[[#This Row],[Westlake List Price 06-01-26]]-Combined[[#This Row],[Westlake List Price 05-01-26]])/Combined[[#This Row],[Westlake List Price 05-01-26]]</f>
        <v>0.10000019398905503</v>
      </c>
    </row>
    <row r="3415" spans="1:14" x14ac:dyDescent="0.3">
      <c r="A3415" s="118">
        <v>2721</v>
      </c>
      <c r="B3415" s="118" t="s">
        <v>14565</v>
      </c>
      <c r="C3415" s="118" t="s">
        <v>9402</v>
      </c>
      <c r="D3415" s="99" t="s">
        <v>13377</v>
      </c>
      <c r="E3415" s="99" t="s">
        <v>13664</v>
      </c>
      <c r="F3415" s="97" t="s">
        <v>9239</v>
      </c>
      <c r="G3415" s="97" t="s">
        <v>9402</v>
      </c>
      <c r="H3415" s="97"/>
      <c r="I3415" s="96" t="s">
        <v>13482</v>
      </c>
      <c r="J3415" s="95" t="s">
        <v>5807</v>
      </c>
      <c r="K3415" s="95" t="s">
        <v>12002</v>
      </c>
      <c r="L3415" s="164">
        <v>27108.95</v>
      </c>
      <c r="M3415" s="154">
        <v>29819.85</v>
      </c>
      <c r="N3415" s="125">
        <f>(Combined[[#This Row],[Westlake List Price 06-01-26]]-Combined[[#This Row],[Westlake List Price 05-01-26]])/Combined[[#This Row],[Westlake List Price 05-01-26]]</f>
        <v>0.10000018444093178</v>
      </c>
    </row>
    <row r="3416" spans="1:14" x14ac:dyDescent="0.3">
      <c r="A3416" s="118">
        <v>2722</v>
      </c>
      <c r="B3416" s="118" t="s">
        <v>14565</v>
      </c>
      <c r="C3416" s="118" t="s">
        <v>9403</v>
      </c>
      <c r="D3416" s="99" t="s">
        <v>13377</v>
      </c>
      <c r="E3416" s="99" t="s">
        <v>13664</v>
      </c>
      <c r="F3416" s="97" t="s">
        <v>9241</v>
      </c>
      <c r="G3416" s="97" t="s">
        <v>9403</v>
      </c>
      <c r="H3416" s="97"/>
      <c r="I3416" s="96" t="s">
        <v>13482</v>
      </c>
      <c r="J3416" s="95" t="s">
        <v>5807</v>
      </c>
      <c r="K3416" s="95" t="s">
        <v>12002</v>
      </c>
      <c r="L3416" s="164">
        <v>29643.38</v>
      </c>
      <c r="M3416" s="154">
        <v>32607.72</v>
      </c>
      <c r="N3416" s="125">
        <f>(Combined[[#This Row],[Westlake List Price 06-01-26]]-Combined[[#This Row],[Westlake List Price 05-01-26]])/Combined[[#This Row],[Westlake List Price 05-01-26]]</f>
        <v>0.10000006746868947</v>
      </c>
    </row>
    <row r="3417" spans="1:14" x14ac:dyDescent="0.3">
      <c r="A3417" s="118">
        <v>2723</v>
      </c>
      <c r="B3417" s="118" t="s">
        <v>14565</v>
      </c>
      <c r="C3417" s="118" t="s">
        <v>9404</v>
      </c>
      <c r="D3417" s="99" t="s">
        <v>13377</v>
      </c>
      <c r="E3417" s="99" t="s">
        <v>13664</v>
      </c>
      <c r="F3417" s="97" t="s">
        <v>9243</v>
      </c>
      <c r="G3417" s="97" t="s">
        <v>9404</v>
      </c>
      <c r="H3417" s="97"/>
      <c r="I3417" s="96" t="s">
        <v>13482</v>
      </c>
      <c r="J3417" s="95" t="s">
        <v>5807</v>
      </c>
      <c r="K3417" s="95" t="s">
        <v>12002</v>
      </c>
      <c r="L3417" s="164">
        <v>33464.07</v>
      </c>
      <c r="M3417" s="154">
        <v>36810.480000000003</v>
      </c>
      <c r="N3417" s="125">
        <f>(Combined[[#This Row],[Westlake List Price 06-01-26]]-Combined[[#This Row],[Westlake List Price 05-01-26]])/Combined[[#This Row],[Westlake List Price 05-01-26]]</f>
        <v>0.10000008964839016</v>
      </c>
    </row>
    <row r="3418" spans="1:14" x14ac:dyDescent="0.3">
      <c r="A3418" s="118">
        <v>2724</v>
      </c>
      <c r="B3418" s="118" t="s">
        <v>14565</v>
      </c>
      <c r="C3418" s="118" t="s">
        <v>9405</v>
      </c>
      <c r="D3418" s="99" t="s">
        <v>13377</v>
      </c>
      <c r="E3418" s="99" t="s">
        <v>13664</v>
      </c>
      <c r="F3418" s="97" t="s">
        <v>9245</v>
      </c>
      <c r="G3418" s="97" t="s">
        <v>9405</v>
      </c>
      <c r="H3418" s="97"/>
      <c r="I3418" s="96" t="s">
        <v>13482</v>
      </c>
      <c r="J3418" s="95" t="s">
        <v>5807</v>
      </c>
      <c r="K3418" s="95" t="s">
        <v>12002</v>
      </c>
      <c r="L3418" s="164">
        <v>34290.89</v>
      </c>
      <c r="M3418" s="154">
        <v>37719.980000000003</v>
      </c>
      <c r="N3418" s="125">
        <f>(Combined[[#This Row],[Westlake List Price 06-01-26]]-Combined[[#This Row],[Westlake List Price 05-01-26]])/Combined[[#This Row],[Westlake List Price 05-01-26]]</f>
        <v>0.1000000291622645</v>
      </c>
    </row>
    <row r="3419" spans="1:14" x14ac:dyDescent="0.3">
      <c r="A3419" s="118">
        <v>2725</v>
      </c>
      <c r="B3419" s="118" t="s">
        <v>14565</v>
      </c>
      <c r="C3419" s="118" t="s">
        <v>9406</v>
      </c>
      <c r="D3419" s="99" t="s">
        <v>13377</v>
      </c>
      <c r="E3419" s="99" t="s">
        <v>13664</v>
      </c>
      <c r="F3419" s="97" t="s">
        <v>9247</v>
      </c>
      <c r="G3419" s="97" t="s">
        <v>9406</v>
      </c>
      <c r="H3419" s="97"/>
      <c r="I3419" s="96" t="s">
        <v>13482</v>
      </c>
      <c r="J3419" s="95" t="s">
        <v>5807</v>
      </c>
      <c r="K3419" s="95" t="s">
        <v>12002</v>
      </c>
      <c r="L3419" s="164">
        <v>35317.730000000003</v>
      </c>
      <c r="M3419" s="154">
        <v>38849.5</v>
      </c>
      <c r="N3419" s="125">
        <f>(Combined[[#This Row],[Westlake List Price 06-01-26]]-Combined[[#This Row],[Westlake List Price 05-01-26]])/Combined[[#This Row],[Westlake List Price 05-01-26]]</f>
        <v>9.9999915056828301E-2</v>
      </c>
    </row>
    <row r="3420" spans="1:14" x14ac:dyDescent="0.3">
      <c r="A3420" s="118">
        <v>2726</v>
      </c>
      <c r="B3420" s="118" t="s">
        <v>14565</v>
      </c>
      <c r="C3420" s="118" t="s">
        <v>9407</v>
      </c>
      <c r="D3420" s="99" t="s">
        <v>13377</v>
      </c>
      <c r="E3420" s="99" t="s">
        <v>13664</v>
      </c>
      <c r="F3420" s="97" t="s">
        <v>9249</v>
      </c>
      <c r="G3420" s="97" t="s">
        <v>9407</v>
      </c>
      <c r="H3420" s="97"/>
      <c r="I3420" s="96" t="s">
        <v>13482</v>
      </c>
      <c r="J3420" s="95" t="s">
        <v>5807</v>
      </c>
      <c r="K3420" s="95" t="s">
        <v>12002</v>
      </c>
      <c r="L3420" s="164">
        <v>43697.87</v>
      </c>
      <c r="M3420" s="154">
        <v>48067.66</v>
      </c>
      <c r="N3420" s="125">
        <f>(Combined[[#This Row],[Westlake List Price 06-01-26]]-Combined[[#This Row],[Westlake List Price 05-01-26]])/Combined[[#This Row],[Westlake List Price 05-01-26]]</f>
        <v>0.10000006865323186</v>
      </c>
    </row>
    <row r="3421" spans="1:14" x14ac:dyDescent="0.3">
      <c r="A3421" s="118">
        <v>2727</v>
      </c>
      <c r="B3421" s="118" t="s">
        <v>14565</v>
      </c>
      <c r="C3421" s="118" t="s">
        <v>9408</v>
      </c>
      <c r="D3421" s="99" t="s">
        <v>13377</v>
      </c>
      <c r="E3421" s="99" t="s">
        <v>13664</v>
      </c>
      <c r="F3421" s="97" t="s">
        <v>9251</v>
      </c>
      <c r="G3421" s="97" t="s">
        <v>9408</v>
      </c>
      <c r="H3421" s="97"/>
      <c r="I3421" s="96" t="s">
        <v>13482</v>
      </c>
      <c r="J3421" s="95" t="s">
        <v>5807</v>
      </c>
      <c r="K3421" s="95" t="s">
        <v>12002</v>
      </c>
      <c r="L3421" s="164">
        <v>44933.279999999999</v>
      </c>
      <c r="M3421" s="154">
        <v>49426.61</v>
      </c>
      <c r="N3421" s="125">
        <f>(Combined[[#This Row],[Westlake List Price 06-01-26]]-Combined[[#This Row],[Westlake List Price 05-01-26]])/Combined[[#This Row],[Westlake List Price 05-01-26]]</f>
        <v>0.10000004451043863</v>
      </c>
    </row>
    <row r="3422" spans="1:14" x14ac:dyDescent="0.3">
      <c r="A3422" s="118">
        <v>2728</v>
      </c>
      <c r="B3422" s="118" t="s">
        <v>14565</v>
      </c>
      <c r="C3422" s="118" t="s">
        <v>9409</v>
      </c>
      <c r="D3422" s="99" t="s">
        <v>13377</v>
      </c>
      <c r="E3422" s="99" t="s">
        <v>13664</v>
      </c>
      <c r="F3422" s="97" t="s">
        <v>9253</v>
      </c>
      <c r="G3422" s="97" t="s">
        <v>9409</v>
      </c>
      <c r="H3422" s="97"/>
      <c r="I3422" s="96" t="s">
        <v>13482</v>
      </c>
      <c r="J3422" s="95" t="s">
        <v>5807</v>
      </c>
      <c r="K3422" s="95" t="s">
        <v>12002</v>
      </c>
      <c r="L3422" s="164">
        <v>56166.83</v>
      </c>
      <c r="M3422" s="154">
        <v>61783.51</v>
      </c>
      <c r="N3422" s="125">
        <f>(Combined[[#This Row],[Westlake List Price 06-01-26]]-Combined[[#This Row],[Westlake List Price 05-01-26]])/Combined[[#This Row],[Westlake List Price 05-01-26]]</f>
        <v>9.9999946587692415E-2</v>
      </c>
    </row>
    <row r="3423" spans="1:14" x14ac:dyDescent="0.3">
      <c r="A3423" s="118">
        <v>2729</v>
      </c>
      <c r="B3423" s="118" t="s">
        <v>14565</v>
      </c>
      <c r="C3423" s="118" t="s">
        <v>9410</v>
      </c>
      <c r="D3423" s="99" t="s">
        <v>13377</v>
      </c>
      <c r="E3423" s="99" t="s">
        <v>13665</v>
      </c>
      <c r="F3423" s="97" t="s">
        <v>9255</v>
      </c>
      <c r="G3423" s="97" t="s">
        <v>9410</v>
      </c>
      <c r="H3423" s="97"/>
      <c r="I3423" s="96" t="s">
        <v>13482</v>
      </c>
      <c r="J3423" s="95" t="s">
        <v>5807</v>
      </c>
      <c r="K3423" s="95" t="s">
        <v>12002</v>
      </c>
      <c r="L3423" s="164">
        <v>28095.94</v>
      </c>
      <c r="M3423" s="154">
        <v>30905.53</v>
      </c>
      <c r="N3423" s="125">
        <f>(Combined[[#This Row],[Westlake List Price 06-01-26]]-Combined[[#This Row],[Westlake List Price 05-01-26]])/Combined[[#This Row],[Westlake List Price 05-01-26]]</f>
        <v>9.9999857630675468E-2</v>
      </c>
    </row>
    <row r="3424" spans="1:14" x14ac:dyDescent="0.3">
      <c r="A3424" s="118">
        <v>2730</v>
      </c>
      <c r="B3424" s="118" t="s">
        <v>14565</v>
      </c>
      <c r="C3424" s="118" t="s">
        <v>9411</v>
      </c>
      <c r="D3424" s="99" t="s">
        <v>13377</v>
      </c>
      <c r="E3424" s="99" t="s">
        <v>13665</v>
      </c>
      <c r="F3424" s="97" t="s">
        <v>9257</v>
      </c>
      <c r="G3424" s="97" t="s">
        <v>9411</v>
      </c>
      <c r="H3424" s="97"/>
      <c r="I3424" s="96" t="s">
        <v>13482</v>
      </c>
      <c r="J3424" s="95" t="s">
        <v>5807</v>
      </c>
      <c r="K3424" s="95" t="s">
        <v>12002</v>
      </c>
      <c r="L3424" s="164">
        <v>29355.72</v>
      </c>
      <c r="M3424" s="154">
        <v>32291.29</v>
      </c>
      <c r="N3424" s="125">
        <f>(Combined[[#This Row],[Westlake List Price 06-01-26]]-Combined[[#This Row],[Westlake List Price 05-01-26]])/Combined[[#This Row],[Westlake List Price 05-01-26]]</f>
        <v>9.999993187017725E-2</v>
      </c>
    </row>
    <row r="3425" spans="1:14" x14ac:dyDescent="0.3">
      <c r="A3425" s="118">
        <v>2731</v>
      </c>
      <c r="B3425" s="118" t="s">
        <v>14565</v>
      </c>
      <c r="C3425" s="118" t="s">
        <v>9412</v>
      </c>
      <c r="D3425" s="99" t="s">
        <v>13377</v>
      </c>
      <c r="E3425" s="99" t="s">
        <v>13665</v>
      </c>
      <c r="F3425" s="97" t="s">
        <v>9259</v>
      </c>
      <c r="G3425" s="97" t="s">
        <v>9412</v>
      </c>
      <c r="H3425" s="97"/>
      <c r="I3425" s="96" t="s">
        <v>13482</v>
      </c>
      <c r="J3425" s="95" t="s">
        <v>5807</v>
      </c>
      <c r="K3425" s="95" t="s">
        <v>12002</v>
      </c>
      <c r="L3425" s="164">
        <v>34513.74</v>
      </c>
      <c r="M3425" s="154">
        <v>37965.11</v>
      </c>
      <c r="N3425" s="125">
        <f>(Combined[[#This Row],[Westlake List Price 06-01-26]]-Combined[[#This Row],[Westlake List Price 05-01-26]])/Combined[[#This Row],[Westlake List Price 05-01-26]]</f>
        <v>9.9999884104127884E-2</v>
      </c>
    </row>
    <row r="3426" spans="1:14" x14ac:dyDescent="0.3">
      <c r="A3426" s="118">
        <v>2732</v>
      </c>
      <c r="B3426" s="118" t="s">
        <v>14565</v>
      </c>
      <c r="C3426" s="118" t="s">
        <v>9413</v>
      </c>
      <c r="D3426" s="99" t="s">
        <v>13377</v>
      </c>
      <c r="E3426" s="99" t="s">
        <v>13665</v>
      </c>
      <c r="F3426" s="97" t="s">
        <v>9261</v>
      </c>
      <c r="G3426" s="97" t="s">
        <v>9413</v>
      </c>
      <c r="H3426" s="97"/>
      <c r="I3426" s="96" t="s">
        <v>13482</v>
      </c>
      <c r="J3426" s="95" t="s">
        <v>5807</v>
      </c>
      <c r="K3426" s="95" t="s">
        <v>12002</v>
      </c>
      <c r="L3426" s="164">
        <v>34951.129999999997</v>
      </c>
      <c r="M3426" s="154">
        <v>38446.239999999998</v>
      </c>
      <c r="N3426" s="125">
        <f>(Combined[[#This Row],[Westlake List Price 06-01-26]]-Combined[[#This Row],[Westlake List Price 05-01-26]])/Combined[[#This Row],[Westlake List Price 05-01-26]]</f>
        <v>9.9999914165865331E-2</v>
      </c>
    </row>
    <row r="3427" spans="1:14" x14ac:dyDescent="0.3">
      <c r="A3427" s="118">
        <v>2733</v>
      </c>
      <c r="B3427" s="118" t="s">
        <v>14565</v>
      </c>
      <c r="C3427" s="118" t="s">
        <v>9414</v>
      </c>
      <c r="D3427" s="99" t="s">
        <v>13377</v>
      </c>
      <c r="E3427" s="99" t="s">
        <v>13665</v>
      </c>
      <c r="F3427" s="97" t="s">
        <v>9263</v>
      </c>
      <c r="G3427" s="97" t="s">
        <v>9414</v>
      </c>
      <c r="H3427" s="97"/>
      <c r="I3427" s="96" t="s">
        <v>13482</v>
      </c>
      <c r="J3427" s="95" t="s">
        <v>5807</v>
      </c>
      <c r="K3427" s="95" t="s">
        <v>12002</v>
      </c>
      <c r="L3427" s="164">
        <v>36928.78</v>
      </c>
      <c r="M3427" s="154">
        <v>40621.660000000003</v>
      </c>
      <c r="N3427" s="125">
        <f>(Combined[[#This Row],[Westlake List Price 06-01-26]]-Combined[[#This Row],[Westlake List Price 05-01-26]])/Combined[[#This Row],[Westlake List Price 05-01-26]]</f>
        <v>0.1000000541583016</v>
      </c>
    </row>
    <row r="3428" spans="1:14" x14ac:dyDescent="0.3">
      <c r="A3428" s="118">
        <v>2734</v>
      </c>
      <c r="B3428" s="118" t="s">
        <v>14565</v>
      </c>
      <c r="C3428" s="118" t="s">
        <v>9415</v>
      </c>
      <c r="D3428" s="99" t="s">
        <v>13377</v>
      </c>
      <c r="E3428" s="99" t="s">
        <v>13665</v>
      </c>
      <c r="F3428" s="97" t="s">
        <v>9515</v>
      </c>
      <c r="G3428" s="97" t="s">
        <v>9415</v>
      </c>
      <c r="H3428" s="97"/>
      <c r="I3428" s="96" t="s">
        <v>13482</v>
      </c>
      <c r="J3428" s="95" t="s">
        <v>5807</v>
      </c>
      <c r="K3428" s="95" t="s">
        <v>12002</v>
      </c>
      <c r="L3428" s="164">
        <v>40256.54</v>
      </c>
      <c r="M3428" s="154">
        <v>44282.19</v>
      </c>
      <c r="N3428" s="125">
        <f>(Combined[[#This Row],[Westlake List Price 06-01-26]]-Combined[[#This Row],[Westlake List Price 05-01-26]])/Combined[[#This Row],[Westlake List Price 05-01-26]]</f>
        <v>9.9999900637262953E-2</v>
      </c>
    </row>
    <row r="3429" spans="1:14" x14ac:dyDescent="0.3">
      <c r="A3429" s="118">
        <v>2735</v>
      </c>
      <c r="B3429" s="118" t="s">
        <v>14565</v>
      </c>
      <c r="C3429" s="118" t="s">
        <v>9416</v>
      </c>
      <c r="D3429" s="99" t="s">
        <v>13377</v>
      </c>
      <c r="E3429" s="99" t="s">
        <v>13665</v>
      </c>
      <c r="F3429" s="97" t="s">
        <v>9517</v>
      </c>
      <c r="G3429" s="97" t="s">
        <v>9416</v>
      </c>
      <c r="H3429" s="97"/>
      <c r="I3429" s="96" t="s">
        <v>13482</v>
      </c>
      <c r="J3429" s="95" t="s">
        <v>5807</v>
      </c>
      <c r="K3429" s="95" t="s">
        <v>12002</v>
      </c>
      <c r="L3429" s="164">
        <v>43351.38</v>
      </c>
      <c r="M3429" s="154">
        <v>47686.52</v>
      </c>
      <c r="N3429" s="125">
        <f>(Combined[[#This Row],[Westlake List Price 06-01-26]]-Combined[[#This Row],[Westlake List Price 05-01-26]])/Combined[[#This Row],[Westlake List Price 05-01-26]]</f>
        <v>0.10000004613463284</v>
      </c>
    </row>
    <row r="3430" spans="1:14" x14ac:dyDescent="0.3">
      <c r="A3430" s="118">
        <v>2736</v>
      </c>
      <c r="B3430" s="118" t="s">
        <v>14565</v>
      </c>
      <c r="C3430" s="118" t="s">
        <v>9417</v>
      </c>
      <c r="D3430" s="99" t="s">
        <v>13377</v>
      </c>
      <c r="E3430" s="99" t="s">
        <v>13665</v>
      </c>
      <c r="F3430" s="97" t="s">
        <v>9519</v>
      </c>
      <c r="G3430" s="97" t="s">
        <v>9417</v>
      </c>
      <c r="H3430" s="97"/>
      <c r="I3430" s="96" t="s">
        <v>13482</v>
      </c>
      <c r="J3430" s="95" t="s">
        <v>5807</v>
      </c>
      <c r="K3430" s="95" t="s">
        <v>12002</v>
      </c>
      <c r="L3430" s="164">
        <v>49274.78</v>
      </c>
      <c r="M3430" s="154">
        <v>54202.26</v>
      </c>
      <c r="N3430" s="125">
        <f>(Combined[[#This Row],[Westlake List Price 06-01-26]]-Combined[[#This Row],[Westlake List Price 05-01-26]])/Combined[[#This Row],[Westlake List Price 05-01-26]]</f>
        <v>0.10000004058871502</v>
      </c>
    </row>
    <row r="3431" spans="1:14" x14ac:dyDescent="0.3">
      <c r="A3431" s="118">
        <v>2737</v>
      </c>
      <c r="B3431" s="118" t="s">
        <v>14565</v>
      </c>
      <c r="C3431" s="118" t="s">
        <v>9418</v>
      </c>
      <c r="D3431" s="99" t="s">
        <v>13377</v>
      </c>
      <c r="E3431" s="99" t="s">
        <v>13665</v>
      </c>
      <c r="F3431" s="97" t="s">
        <v>9521</v>
      </c>
      <c r="G3431" s="97" t="s">
        <v>9418</v>
      </c>
      <c r="H3431" s="97"/>
      <c r="I3431" s="96" t="s">
        <v>13482</v>
      </c>
      <c r="J3431" s="95" t="s">
        <v>5807</v>
      </c>
      <c r="K3431" s="95" t="s">
        <v>12002</v>
      </c>
      <c r="L3431" s="164">
        <v>55145.95</v>
      </c>
      <c r="M3431" s="154">
        <v>60660.55</v>
      </c>
      <c r="N3431" s="125">
        <f>(Combined[[#This Row],[Westlake List Price 06-01-26]]-Combined[[#This Row],[Westlake List Price 05-01-26]])/Combined[[#This Row],[Westlake List Price 05-01-26]]</f>
        <v>0.10000009066848982</v>
      </c>
    </row>
    <row r="3432" spans="1:14" x14ac:dyDescent="0.3">
      <c r="A3432" s="118">
        <v>2738</v>
      </c>
      <c r="B3432" s="118" t="s">
        <v>14565</v>
      </c>
      <c r="C3432" s="118" t="s">
        <v>9419</v>
      </c>
      <c r="D3432" s="99" t="s">
        <v>13377</v>
      </c>
      <c r="E3432" s="99" t="s">
        <v>13665</v>
      </c>
      <c r="F3432" s="97" t="s">
        <v>9523</v>
      </c>
      <c r="G3432" s="97" t="s">
        <v>9419</v>
      </c>
      <c r="H3432" s="97"/>
      <c r="I3432" s="96" t="s">
        <v>9110</v>
      </c>
      <c r="J3432" s="95" t="s">
        <v>5807</v>
      </c>
      <c r="K3432" s="95" t="s">
        <v>12002</v>
      </c>
      <c r="L3432" s="164">
        <v>59814.35</v>
      </c>
      <c r="M3432" s="154">
        <v>65795.789999999994</v>
      </c>
      <c r="N3432" s="125">
        <f>(Combined[[#This Row],[Westlake List Price 06-01-26]]-Combined[[#This Row],[Westlake List Price 05-01-26]])/Combined[[#This Row],[Westlake List Price 05-01-26]]</f>
        <v>0.10000008359198077</v>
      </c>
    </row>
    <row r="3433" spans="1:14" x14ac:dyDescent="0.3">
      <c r="A3433" s="118">
        <v>2739</v>
      </c>
      <c r="B3433" s="118" t="s">
        <v>14565</v>
      </c>
      <c r="C3433" s="118" t="s">
        <v>9420</v>
      </c>
      <c r="D3433" s="99" t="s">
        <v>13377</v>
      </c>
      <c r="E3433" s="99" t="s">
        <v>13665</v>
      </c>
      <c r="F3433" s="97" t="s">
        <v>9525</v>
      </c>
      <c r="G3433" s="97" t="s">
        <v>9420</v>
      </c>
      <c r="H3433" s="97"/>
      <c r="I3433" s="96" t="s">
        <v>9110</v>
      </c>
      <c r="J3433" s="95" t="s">
        <v>5807</v>
      </c>
      <c r="K3433" s="95" t="s">
        <v>12002</v>
      </c>
      <c r="L3433" s="164">
        <v>74770.31</v>
      </c>
      <c r="M3433" s="154">
        <v>82247.34</v>
      </c>
      <c r="N3433" s="125">
        <f>(Combined[[#This Row],[Westlake List Price 06-01-26]]-Combined[[#This Row],[Westlake List Price 05-01-26]])/Combined[[#This Row],[Westlake List Price 05-01-26]]</f>
        <v>9.9999986625707443E-2</v>
      </c>
    </row>
    <row r="3434" spans="1:14" x14ac:dyDescent="0.3">
      <c r="A3434" s="118">
        <v>2740</v>
      </c>
      <c r="B3434" s="118" t="s">
        <v>14565</v>
      </c>
      <c r="C3434" s="118" t="s">
        <v>9421</v>
      </c>
      <c r="D3434" s="99" t="s">
        <v>13377</v>
      </c>
      <c r="E3434" s="99" t="s">
        <v>13665</v>
      </c>
      <c r="F3434" s="97" t="s">
        <v>9527</v>
      </c>
      <c r="G3434" s="97" t="s">
        <v>9421</v>
      </c>
      <c r="H3434" s="97"/>
      <c r="I3434" s="96" t="s">
        <v>9110</v>
      </c>
      <c r="J3434" s="95" t="s">
        <v>5807</v>
      </c>
      <c r="K3434" s="95" t="s">
        <v>12002</v>
      </c>
      <c r="L3434" s="164">
        <v>93462.88</v>
      </c>
      <c r="M3434" s="154">
        <v>102809.17</v>
      </c>
      <c r="N3434" s="125">
        <f>(Combined[[#This Row],[Westlake List Price 06-01-26]]-Combined[[#This Row],[Westlake List Price 05-01-26]])/Combined[[#This Row],[Westlake List Price 05-01-26]]</f>
        <v>0.10000002139886972</v>
      </c>
    </row>
    <row r="3435" spans="1:14" x14ac:dyDescent="0.3">
      <c r="A3435" s="118">
        <v>2748</v>
      </c>
      <c r="B3435" s="118" t="s">
        <v>15555</v>
      </c>
      <c r="C3435" s="118" t="s">
        <v>9430</v>
      </c>
      <c r="D3435" s="99" t="s">
        <v>13377</v>
      </c>
      <c r="E3435" s="99" t="s">
        <v>13656</v>
      </c>
      <c r="F3435" s="97" t="s">
        <v>12276</v>
      </c>
      <c r="G3435" s="97" t="s">
        <v>9430</v>
      </c>
      <c r="H3435" s="97"/>
      <c r="I3435" s="96" t="s">
        <v>13494</v>
      </c>
      <c r="J3435" s="95" t="s">
        <v>928</v>
      </c>
      <c r="K3435" s="95" t="s">
        <v>12002</v>
      </c>
      <c r="L3435" s="164">
        <v>1029.25</v>
      </c>
      <c r="M3435" s="154">
        <v>1132.18</v>
      </c>
      <c r="N3435" s="125">
        <f>(Combined[[#This Row],[Westlake List Price 06-01-26]]-Combined[[#This Row],[Westlake List Price 05-01-26]])/Combined[[#This Row],[Westlake List Price 05-01-26]]</f>
        <v>0.10000485790624247</v>
      </c>
    </row>
    <row r="3436" spans="1:14" x14ac:dyDescent="0.3">
      <c r="A3436" s="118">
        <v>2749</v>
      </c>
      <c r="B3436" s="118" t="s">
        <v>15556</v>
      </c>
      <c r="C3436" s="118" t="s">
        <v>9431</v>
      </c>
      <c r="D3436" s="99" t="s">
        <v>13377</v>
      </c>
      <c r="E3436" s="99" t="s">
        <v>13656</v>
      </c>
      <c r="F3436" s="97" t="s">
        <v>12278</v>
      </c>
      <c r="G3436" s="97" t="s">
        <v>9431</v>
      </c>
      <c r="H3436" s="97"/>
      <c r="I3436" s="96" t="s">
        <v>13494</v>
      </c>
      <c r="J3436" s="95" t="s">
        <v>929</v>
      </c>
      <c r="K3436" s="95" t="s">
        <v>12002</v>
      </c>
      <c r="L3436" s="164">
        <v>1083.1199999999999</v>
      </c>
      <c r="M3436" s="154">
        <v>1191.43</v>
      </c>
      <c r="N3436" s="125">
        <f>(Combined[[#This Row],[Westlake List Price 06-01-26]]-Combined[[#This Row],[Westlake List Price 05-01-26]])/Combined[[#This Row],[Westlake List Price 05-01-26]]</f>
        <v>9.9998153482532118E-2</v>
      </c>
    </row>
    <row r="3437" spans="1:14" x14ac:dyDescent="0.3">
      <c r="A3437" s="118">
        <v>2750</v>
      </c>
      <c r="B3437" s="118" t="s">
        <v>14565</v>
      </c>
      <c r="C3437" s="118" t="s">
        <v>9432</v>
      </c>
      <c r="D3437" s="99" t="s">
        <v>13377</v>
      </c>
      <c r="E3437" s="99" t="s">
        <v>13656</v>
      </c>
      <c r="F3437" s="97" t="s">
        <v>12280</v>
      </c>
      <c r="G3437" s="97" t="s">
        <v>9432</v>
      </c>
      <c r="H3437" s="97"/>
      <c r="I3437" s="96" t="s">
        <v>13494</v>
      </c>
      <c r="J3437" s="95" t="s">
        <v>5807</v>
      </c>
      <c r="K3437" s="95" t="s">
        <v>12002</v>
      </c>
      <c r="L3437" s="164">
        <v>1606.75</v>
      </c>
      <c r="M3437" s="154">
        <v>1767.43</v>
      </c>
      <c r="N3437" s="125">
        <f>(Combined[[#This Row],[Westlake List Price 06-01-26]]-Combined[[#This Row],[Westlake List Price 05-01-26]])/Combined[[#This Row],[Westlake List Price 05-01-26]]</f>
        <v>0.10000311187179092</v>
      </c>
    </row>
    <row r="3438" spans="1:14" x14ac:dyDescent="0.3">
      <c r="A3438" s="118">
        <v>2751</v>
      </c>
      <c r="B3438" s="118" t="s">
        <v>15557</v>
      </c>
      <c r="C3438" s="118" t="s">
        <v>9433</v>
      </c>
      <c r="D3438" s="99" t="s">
        <v>13377</v>
      </c>
      <c r="E3438" s="99" t="s">
        <v>13656</v>
      </c>
      <c r="F3438" s="97" t="s">
        <v>12282</v>
      </c>
      <c r="G3438" s="97" t="s">
        <v>9433</v>
      </c>
      <c r="H3438" s="97"/>
      <c r="I3438" s="96" t="s">
        <v>13494</v>
      </c>
      <c r="J3438" s="95" t="s">
        <v>5807</v>
      </c>
      <c r="K3438" s="95" t="s">
        <v>12002</v>
      </c>
      <c r="L3438" s="164">
        <v>1928.08</v>
      </c>
      <c r="M3438" s="154">
        <v>2120.89</v>
      </c>
      <c r="N3438" s="125">
        <f>(Combined[[#This Row],[Westlake List Price 06-01-26]]-Combined[[#This Row],[Westlake List Price 05-01-26]])/Combined[[#This Row],[Westlake List Price 05-01-26]]</f>
        <v>0.10000103730135676</v>
      </c>
    </row>
    <row r="3439" spans="1:14" x14ac:dyDescent="0.3">
      <c r="A3439" s="118">
        <v>2752</v>
      </c>
      <c r="B3439" s="118" t="s">
        <v>14565</v>
      </c>
      <c r="C3439" s="118" t="s">
        <v>9434</v>
      </c>
      <c r="D3439" s="99" t="s">
        <v>13377</v>
      </c>
      <c r="E3439" s="99" t="s">
        <v>13657</v>
      </c>
      <c r="F3439" s="97" t="s">
        <v>12284</v>
      </c>
      <c r="G3439" s="97" t="s">
        <v>9434</v>
      </c>
      <c r="H3439" s="97"/>
      <c r="I3439" s="96" t="s">
        <v>13494</v>
      </c>
      <c r="J3439" s="95" t="s">
        <v>5807</v>
      </c>
      <c r="K3439" s="95" t="s">
        <v>12002</v>
      </c>
      <c r="L3439" s="164">
        <v>1419.87</v>
      </c>
      <c r="M3439" s="154">
        <v>1561.86</v>
      </c>
      <c r="N3439" s="125">
        <f>(Combined[[#This Row],[Westlake List Price 06-01-26]]-Combined[[#This Row],[Westlake List Price 05-01-26]])/Combined[[#This Row],[Westlake List Price 05-01-26]]</f>
        <v>0.10000211286948807</v>
      </c>
    </row>
    <row r="3440" spans="1:14" x14ac:dyDescent="0.3">
      <c r="A3440" s="118">
        <v>2753</v>
      </c>
      <c r="B3440" s="118" t="s">
        <v>15558</v>
      </c>
      <c r="C3440" s="118" t="s">
        <v>9435</v>
      </c>
      <c r="D3440" s="99" t="s">
        <v>13377</v>
      </c>
      <c r="E3440" s="99" t="s">
        <v>13657</v>
      </c>
      <c r="F3440" s="97" t="s">
        <v>12286</v>
      </c>
      <c r="G3440" s="97" t="s">
        <v>9435</v>
      </c>
      <c r="H3440" s="97"/>
      <c r="I3440" s="96" t="s">
        <v>13494</v>
      </c>
      <c r="J3440" s="95" t="s">
        <v>930</v>
      </c>
      <c r="K3440" s="95" t="s">
        <v>12002</v>
      </c>
      <c r="L3440" s="164">
        <v>1455.09</v>
      </c>
      <c r="M3440" s="154">
        <v>1600.6</v>
      </c>
      <c r="N3440" s="125">
        <f>(Combined[[#This Row],[Westlake List Price 06-01-26]]-Combined[[#This Row],[Westlake List Price 05-01-26]])/Combined[[#This Row],[Westlake List Price 05-01-26]]</f>
        <v>0.10000068724271351</v>
      </c>
    </row>
    <row r="3441" spans="1:14" x14ac:dyDescent="0.3">
      <c r="A3441" s="118">
        <v>2754</v>
      </c>
      <c r="B3441" s="118" t="s">
        <v>15559</v>
      </c>
      <c r="C3441" s="118" t="s">
        <v>9436</v>
      </c>
      <c r="D3441" s="99" t="s">
        <v>13377</v>
      </c>
      <c r="E3441" s="99" t="s">
        <v>13657</v>
      </c>
      <c r="F3441" s="97" t="s">
        <v>12288</v>
      </c>
      <c r="G3441" s="97" t="s">
        <v>9436</v>
      </c>
      <c r="H3441" s="97"/>
      <c r="I3441" s="96" t="s">
        <v>13494</v>
      </c>
      <c r="J3441" s="95" t="s">
        <v>931</v>
      </c>
      <c r="K3441" s="95" t="s">
        <v>12002</v>
      </c>
      <c r="L3441" s="164">
        <v>2128.64</v>
      </c>
      <c r="M3441" s="154">
        <v>2341.5</v>
      </c>
      <c r="N3441" s="125">
        <f>(Combined[[#This Row],[Westlake List Price 06-01-26]]-Combined[[#This Row],[Westlake List Price 05-01-26]])/Combined[[#This Row],[Westlake List Price 05-01-26]]</f>
        <v>9.9998120865905052E-2</v>
      </c>
    </row>
    <row r="3442" spans="1:14" x14ac:dyDescent="0.3">
      <c r="A3442" s="118">
        <v>2755</v>
      </c>
      <c r="B3442" s="118" t="s">
        <v>14565</v>
      </c>
      <c r="C3442" s="118" t="s">
        <v>9437</v>
      </c>
      <c r="D3442" s="99" t="s">
        <v>13377</v>
      </c>
      <c r="E3442" s="99" t="s">
        <v>13657</v>
      </c>
      <c r="F3442" s="97" t="s">
        <v>12290</v>
      </c>
      <c r="G3442" s="97" t="s">
        <v>9437</v>
      </c>
      <c r="H3442" s="97"/>
      <c r="I3442" s="96" t="s">
        <v>13494</v>
      </c>
      <c r="J3442" s="95" t="s">
        <v>5807</v>
      </c>
      <c r="K3442" s="95" t="s">
        <v>12002</v>
      </c>
      <c r="L3442" s="164">
        <v>2607.83</v>
      </c>
      <c r="M3442" s="154">
        <v>2868.61</v>
      </c>
      <c r="N3442" s="125">
        <f>(Combined[[#This Row],[Westlake List Price 06-01-26]]-Combined[[#This Row],[Westlake List Price 05-01-26]])/Combined[[#This Row],[Westlake List Price 05-01-26]]</f>
        <v>9.9998849618265079E-2</v>
      </c>
    </row>
    <row r="3443" spans="1:14" x14ac:dyDescent="0.3">
      <c r="A3443" s="118">
        <v>2756</v>
      </c>
      <c r="B3443" s="118" t="s">
        <v>15560</v>
      </c>
      <c r="C3443" s="118" t="s">
        <v>9438</v>
      </c>
      <c r="D3443" s="99" t="s">
        <v>13377</v>
      </c>
      <c r="E3443" s="99" t="s">
        <v>13657</v>
      </c>
      <c r="F3443" s="97" t="s">
        <v>12339</v>
      </c>
      <c r="G3443" s="97" t="s">
        <v>9438</v>
      </c>
      <c r="H3443" s="97"/>
      <c r="I3443" s="96" t="s">
        <v>13494</v>
      </c>
      <c r="J3443" s="95" t="s">
        <v>14146</v>
      </c>
      <c r="K3443" s="95" t="s">
        <v>12002</v>
      </c>
      <c r="L3443" s="164">
        <v>2727.61</v>
      </c>
      <c r="M3443" s="154">
        <v>3000.37</v>
      </c>
      <c r="N3443" s="125">
        <f>(Combined[[#This Row],[Westlake List Price 06-01-26]]-Combined[[#This Row],[Westlake List Price 05-01-26]])/Combined[[#This Row],[Westlake List Price 05-01-26]]</f>
        <v>9.9999633378672084E-2</v>
      </c>
    </row>
    <row r="3444" spans="1:14" x14ac:dyDescent="0.3">
      <c r="A3444" s="118">
        <v>2757</v>
      </c>
      <c r="B3444" s="118" t="s">
        <v>15561</v>
      </c>
      <c r="C3444" s="118" t="s">
        <v>9439</v>
      </c>
      <c r="D3444" s="99" t="s">
        <v>13377</v>
      </c>
      <c r="E3444" s="99" t="s">
        <v>13661</v>
      </c>
      <c r="F3444" s="97" t="s">
        <v>9667</v>
      </c>
      <c r="G3444" s="97" t="s">
        <v>9439</v>
      </c>
      <c r="H3444" s="97"/>
      <c r="I3444" s="96" t="s">
        <v>13494</v>
      </c>
      <c r="J3444" s="95" t="s">
        <v>5807</v>
      </c>
      <c r="K3444" s="95" t="s">
        <v>12002</v>
      </c>
      <c r="L3444" s="164">
        <v>2192.52</v>
      </c>
      <c r="M3444" s="154">
        <v>2411.77</v>
      </c>
      <c r="N3444" s="125">
        <f>(Combined[[#This Row],[Westlake List Price 06-01-26]]-Combined[[#This Row],[Westlake List Price 05-01-26]])/Combined[[#This Row],[Westlake List Price 05-01-26]]</f>
        <v>9.9999087807636874E-2</v>
      </c>
    </row>
    <row r="3445" spans="1:14" x14ac:dyDescent="0.3">
      <c r="A3445" s="118">
        <v>2758</v>
      </c>
      <c r="B3445" s="118" t="s">
        <v>9440</v>
      </c>
      <c r="C3445" s="118" t="s">
        <v>9440</v>
      </c>
      <c r="D3445" s="99" t="s">
        <v>13377</v>
      </c>
      <c r="E3445" s="99" t="s">
        <v>13661</v>
      </c>
      <c r="F3445" s="97" t="s">
        <v>9669</v>
      </c>
      <c r="G3445" s="97" t="s">
        <v>9440</v>
      </c>
      <c r="H3445" s="97"/>
      <c r="I3445" s="96" t="s">
        <v>13494</v>
      </c>
      <c r="J3445" s="95" t="s">
        <v>5807</v>
      </c>
      <c r="K3445" s="95" t="s">
        <v>12002</v>
      </c>
      <c r="L3445" s="164">
        <v>2466.9899999999998</v>
      </c>
      <c r="M3445" s="154">
        <v>2713.69</v>
      </c>
      <c r="N3445" s="125">
        <f>(Combined[[#This Row],[Westlake List Price 06-01-26]]-Combined[[#This Row],[Westlake List Price 05-01-26]])/Combined[[#This Row],[Westlake List Price 05-01-26]]</f>
        <v>0.1000004053522715</v>
      </c>
    </row>
    <row r="3446" spans="1:14" x14ac:dyDescent="0.3">
      <c r="A3446" s="118">
        <v>2759</v>
      </c>
      <c r="B3446" s="118" t="s">
        <v>14565</v>
      </c>
      <c r="C3446" s="118" t="s">
        <v>9441</v>
      </c>
      <c r="D3446" s="99" t="s">
        <v>13377</v>
      </c>
      <c r="E3446" s="99" t="s">
        <v>13661</v>
      </c>
      <c r="F3446" s="97" t="s">
        <v>9671</v>
      </c>
      <c r="G3446" s="97" t="s">
        <v>9441</v>
      </c>
      <c r="H3446" s="97"/>
      <c r="I3446" s="96" t="s">
        <v>13494</v>
      </c>
      <c r="J3446" s="95" t="s">
        <v>5807</v>
      </c>
      <c r="K3446" s="95" t="s">
        <v>12002</v>
      </c>
      <c r="L3446" s="164">
        <v>2869.67</v>
      </c>
      <c r="M3446" s="154">
        <v>3156.64</v>
      </c>
      <c r="N3446" s="125">
        <f>(Combined[[#This Row],[Westlake List Price 06-01-26]]-Combined[[#This Row],[Westlake List Price 05-01-26]])/Combined[[#This Row],[Westlake List Price 05-01-26]]</f>
        <v>0.10000104541637185</v>
      </c>
    </row>
    <row r="3447" spans="1:14" x14ac:dyDescent="0.3">
      <c r="A3447" s="118">
        <v>2760</v>
      </c>
      <c r="B3447" s="118" t="s">
        <v>15562</v>
      </c>
      <c r="C3447" s="118" t="s">
        <v>9442</v>
      </c>
      <c r="D3447" s="99" t="s">
        <v>13377</v>
      </c>
      <c r="E3447" s="99" t="s">
        <v>13661</v>
      </c>
      <c r="F3447" s="97" t="s">
        <v>9673</v>
      </c>
      <c r="G3447" s="97" t="s">
        <v>9442</v>
      </c>
      <c r="H3447" s="97"/>
      <c r="I3447" s="96" t="s">
        <v>13494</v>
      </c>
      <c r="J3447" s="95" t="s">
        <v>5807</v>
      </c>
      <c r="K3447" s="95" t="s">
        <v>12002</v>
      </c>
      <c r="L3447" s="164">
        <v>3309.96</v>
      </c>
      <c r="M3447" s="154">
        <v>3640.96</v>
      </c>
      <c r="N3447" s="125">
        <f>(Combined[[#This Row],[Westlake List Price 06-01-26]]-Combined[[#This Row],[Westlake List Price 05-01-26]])/Combined[[#This Row],[Westlake List Price 05-01-26]]</f>
        <v>0.10000120847381841</v>
      </c>
    </row>
    <row r="3448" spans="1:14" x14ac:dyDescent="0.3">
      <c r="A3448" s="118">
        <v>2761</v>
      </c>
      <c r="B3448" s="118" t="s">
        <v>14565</v>
      </c>
      <c r="C3448" s="118" t="s">
        <v>9443</v>
      </c>
      <c r="D3448" s="99" t="s">
        <v>13377</v>
      </c>
      <c r="E3448" s="99" t="s">
        <v>13661</v>
      </c>
      <c r="F3448" s="97" t="s">
        <v>9675</v>
      </c>
      <c r="G3448" s="97" t="s">
        <v>9443</v>
      </c>
      <c r="H3448" s="97"/>
      <c r="I3448" s="96" t="s">
        <v>13494</v>
      </c>
      <c r="J3448" s="95" t="s">
        <v>5807</v>
      </c>
      <c r="K3448" s="95" t="s">
        <v>12002</v>
      </c>
      <c r="L3448" s="164">
        <v>3819.85</v>
      </c>
      <c r="M3448" s="154">
        <v>4201.84</v>
      </c>
      <c r="N3448" s="125">
        <f>(Combined[[#This Row],[Westlake List Price 06-01-26]]-Combined[[#This Row],[Westlake List Price 05-01-26]])/Combined[[#This Row],[Westlake List Price 05-01-26]]</f>
        <v>0.10000130895192226</v>
      </c>
    </row>
    <row r="3449" spans="1:14" x14ac:dyDescent="0.3">
      <c r="A3449" s="118">
        <v>2762</v>
      </c>
      <c r="B3449" s="118" t="s">
        <v>15563</v>
      </c>
      <c r="C3449" s="118" t="s">
        <v>9444</v>
      </c>
      <c r="D3449" s="99" t="s">
        <v>13377</v>
      </c>
      <c r="E3449" s="99" t="s">
        <v>13661</v>
      </c>
      <c r="F3449" s="97" t="s">
        <v>9677</v>
      </c>
      <c r="G3449" s="97" t="s">
        <v>9444</v>
      </c>
      <c r="H3449" s="97"/>
      <c r="I3449" s="96" t="s">
        <v>13494</v>
      </c>
      <c r="J3449" s="95" t="s">
        <v>5807</v>
      </c>
      <c r="K3449" s="95" t="s">
        <v>12002</v>
      </c>
      <c r="L3449" s="164">
        <v>4427.3100000000004</v>
      </c>
      <c r="M3449" s="154">
        <v>4870.04</v>
      </c>
      <c r="N3449" s="125">
        <f>(Combined[[#This Row],[Westlake List Price 06-01-26]]-Combined[[#This Row],[Westlake List Price 05-01-26]])/Combined[[#This Row],[Westlake List Price 05-01-26]]</f>
        <v>9.999977412921153E-2</v>
      </c>
    </row>
    <row r="3450" spans="1:14" x14ac:dyDescent="0.3">
      <c r="A3450" s="118">
        <v>2763</v>
      </c>
      <c r="B3450" s="118" t="s">
        <v>14565</v>
      </c>
      <c r="C3450" s="118" t="s">
        <v>9445</v>
      </c>
      <c r="D3450" s="99" t="s">
        <v>13377</v>
      </c>
      <c r="E3450" s="99" t="s">
        <v>13648</v>
      </c>
      <c r="F3450" s="97" t="s">
        <v>12312</v>
      </c>
      <c r="G3450" s="97" t="s">
        <v>9445</v>
      </c>
      <c r="H3450" s="97"/>
      <c r="I3450" s="96" t="s">
        <v>13494</v>
      </c>
      <c r="J3450" s="95" t="s">
        <v>5807</v>
      </c>
      <c r="K3450" s="95" t="s">
        <v>12002</v>
      </c>
      <c r="L3450" s="164">
        <v>5511.76</v>
      </c>
      <c r="M3450" s="154">
        <v>6062.94</v>
      </c>
      <c r="N3450" s="125">
        <f>(Combined[[#This Row],[Westlake List Price 06-01-26]]-Combined[[#This Row],[Westlake List Price 05-01-26]])/Combined[[#This Row],[Westlake List Price 05-01-26]]</f>
        <v>0.1000007257210037</v>
      </c>
    </row>
    <row r="3451" spans="1:14" x14ac:dyDescent="0.3">
      <c r="A3451" s="118">
        <v>2764</v>
      </c>
      <c r="B3451" s="118" t="s">
        <v>9446</v>
      </c>
      <c r="C3451" s="118" t="s">
        <v>9446</v>
      </c>
      <c r="D3451" s="99" t="s">
        <v>13377</v>
      </c>
      <c r="E3451" s="99" t="s">
        <v>13648</v>
      </c>
      <c r="F3451" s="97" t="s">
        <v>12314</v>
      </c>
      <c r="G3451" s="97" t="s">
        <v>9446</v>
      </c>
      <c r="H3451" s="97"/>
      <c r="I3451" s="96" t="s">
        <v>13494</v>
      </c>
      <c r="J3451" s="95" t="s">
        <v>13831</v>
      </c>
      <c r="K3451" s="95" t="s">
        <v>12002</v>
      </c>
      <c r="L3451" s="164">
        <v>6529.84</v>
      </c>
      <c r="M3451" s="154">
        <v>7182.82</v>
      </c>
      <c r="N3451" s="125">
        <f>(Combined[[#This Row],[Westlake List Price 06-01-26]]-Combined[[#This Row],[Westlake List Price 05-01-26]])/Combined[[#This Row],[Westlake List Price 05-01-26]]</f>
        <v>9.9999387427563244E-2</v>
      </c>
    </row>
    <row r="3452" spans="1:14" x14ac:dyDescent="0.3">
      <c r="A3452" s="118">
        <v>2765</v>
      </c>
      <c r="B3452" s="118" t="s">
        <v>14565</v>
      </c>
      <c r="C3452" s="118" t="s">
        <v>9447</v>
      </c>
      <c r="D3452" s="99" t="s">
        <v>13377</v>
      </c>
      <c r="E3452" s="99" t="s">
        <v>13648</v>
      </c>
      <c r="F3452" s="97" t="s">
        <v>12316</v>
      </c>
      <c r="G3452" s="97" t="s">
        <v>9447</v>
      </c>
      <c r="H3452" s="97"/>
      <c r="I3452" s="96" t="s">
        <v>13494</v>
      </c>
      <c r="J3452" s="95" t="s">
        <v>5807</v>
      </c>
      <c r="K3452" s="95" t="s">
        <v>12002</v>
      </c>
      <c r="L3452" s="164">
        <v>6822.2</v>
      </c>
      <c r="M3452" s="154">
        <v>7504.42</v>
      </c>
      <c r="N3452" s="125">
        <f>(Combined[[#This Row],[Westlake List Price 06-01-26]]-Combined[[#This Row],[Westlake List Price 05-01-26]])/Combined[[#This Row],[Westlake List Price 05-01-26]]</f>
        <v>0.10000000000000003</v>
      </c>
    </row>
    <row r="3453" spans="1:14" x14ac:dyDescent="0.3">
      <c r="A3453" s="118">
        <v>2766</v>
      </c>
      <c r="B3453" s="118" t="s">
        <v>15564</v>
      </c>
      <c r="C3453" s="118" t="s">
        <v>9448</v>
      </c>
      <c r="D3453" s="99" t="s">
        <v>13377</v>
      </c>
      <c r="E3453" s="99" t="s">
        <v>13648</v>
      </c>
      <c r="F3453" s="97" t="s">
        <v>12318</v>
      </c>
      <c r="G3453" s="97" t="s">
        <v>9448</v>
      </c>
      <c r="H3453" s="97"/>
      <c r="I3453" s="96" t="s">
        <v>13494</v>
      </c>
      <c r="J3453" s="95" t="s">
        <v>5807</v>
      </c>
      <c r="K3453" s="95" t="s">
        <v>12002</v>
      </c>
      <c r="L3453" s="164">
        <v>7084.75</v>
      </c>
      <c r="M3453" s="154">
        <v>7793.23</v>
      </c>
      <c r="N3453" s="125">
        <f>(Combined[[#This Row],[Westlake List Price 06-01-26]]-Combined[[#This Row],[Westlake List Price 05-01-26]])/Combined[[#This Row],[Westlake List Price 05-01-26]]</f>
        <v>0.10000070574120463</v>
      </c>
    </row>
    <row r="3454" spans="1:14" x14ac:dyDescent="0.3">
      <c r="A3454" s="118">
        <v>2767</v>
      </c>
      <c r="B3454" s="118" t="s">
        <v>15565</v>
      </c>
      <c r="C3454" s="118" t="s">
        <v>9449</v>
      </c>
      <c r="D3454" s="99" t="s">
        <v>13377</v>
      </c>
      <c r="E3454" s="99" t="s">
        <v>13648</v>
      </c>
      <c r="F3454" s="97" t="s">
        <v>12319</v>
      </c>
      <c r="G3454" s="97" t="s">
        <v>9449</v>
      </c>
      <c r="H3454" s="97"/>
      <c r="I3454" s="96" t="s">
        <v>13494</v>
      </c>
      <c r="J3454" s="95" t="s">
        <v>932</v>
      </c>
      <c r="K3454" s="95" t="s">
        <v>12002</v>
      </c>
      <c r="L3454" s="164">
        <v>7278.5</v>
      </c>
      <c r="M3454" s="154">
        <v>8006.35</v>
      </c>
      <c r="N3454" s="125">
        <f>(Combined[[#This Row],[Westlake List Price 06-01-26]]-Combined[[#This Row],[Westlake List Price 05-01-26]])/Combined[[#This Row],[Westlake List Price 05-01-26]]</f>
        <v>0.10000000000000005</v>
      </c>
    </row>
    <row r="3455" spans="1:14" x14ac:dyDescent="0.3">
      <c r="A3455" s="118">
        <v>2768</v>
      </c>
      <c r="B3455" s="118" t="s">
        <v>14565</v>
      </c>
      <c r="C3455" s="118" t="s">
        <v>9450</v>
      </c>
      <c r="D3455" s="99" t="s">
        <v>13377</v>
      </c>
      <c r="E3455" s="96" t="s">
        <v>13648</v>
      </c>
      <c r="F3455" s="97" t="s">
        <v>9684</v>
      </c>
      <c r="G3455" s="97" t="s">
        <v>9450</v>
      </c>
      <c r="H3455" s="97"/>
      <c r="I3455" s="96" t="s">
        <v>13494</v>
      </c>
      <c r="J3455" s="95" t="s">
        <v>5807</v>
      </c>
      <c r="K3455" s="95" t="s">
        <v>12002</v>
      </c>
      <c r="L3455" s="164">
        <v>7559.3</v>
      </c>
      <c r="M3455" s="154">
        <v>8315.23</v>
      </c>
      <c r="N3455" s="125">
        <f>(Combined[[#This Row],[Westlake List Price 06-01-26]]-Combined[[#This Row],[Westlake List Price 05-01-26]])/Combined[[#This Row],[Westlake List Price 05-01-26]]</f>
        <v>9.9999999999999922E-2</v>
      </c>
    </row>
    <row r="3456" spans="1:14" x14ac:dyDescent="0.3">
      <c r="A3456" s="118">
        <v>2769</v>
      </c>
      <c r="B3456" s="118" t="s">
        <v>14565</v>
      </c>
      <c r="C3456" s="118" t="s">
        <v>9451</v>
      </c>
      <c r="D3456" s="99" t="s">
        <v>13377</v>
      </c>
      <c r="E3456" s="99" t="s">
        <v>13648</v>
      </c>
      <c r="F3456" s="97" t="s">
        <v>12343</v>
      </c>
      <c r="G3456" s="97" t="s">
        <v>9451</v>
      </c>
      <c r="H3456" s="97"/>
      <c r="I3456" s="96" t="s">
        <v>13494</v>
      </c>
      <c r="J3456" s="95" t="s">
        <v>5807</v>
      </c>
      <c r="K3456" s="95" t="s">
        <v>12002</v>
      </c>
      <c r="L3456" s="164">
        <v>9822.7000000000007</v>
      </c>
      <c r="M3456" s="154">
        <v>10804.97</v>
      </c>
      <c r="N3456" s="125">
        <f>(Combined[[#This Row],[Westlake List Price 06-01-26]]-Combined[[#This Row],[Westlake List Price 05-01-26]])/Combined[[#This Row],[Westlake List Price 05-01-26]]</f>
        <v>9.9999999999999853E-2</v>
      </c>
    </row>
    <row r="3457" spans="1:14" x14ac:dyDescent="0.3">
      <c r="A3457" s="118">
        <v>2770</v>
      </c>
      <c r="B3457" s="118" t="s">
        <v>14565</v>
      </c>
      <c r="C3457" s="118" t="s">
        <v>9452</v>
      </c>
      <c r="D3457" s="99" t="s">
        <v>13377</v>
      </c>
      <c r="E3457" s="99" t="s">
        <v>13662</v>
      </c>
      <c r="F3457" s="97" t="s">
        <v>9687</v>
      </c>
      <c r="G3457" s="97" t="s">
        <v>9452</v>
      </c>
      <c r="H3457" s="97"/>
      <c r="I3457" s="96" t="s">
        <v>13494</v>
      </c>
      <c r="J3457" s="95" t="s">
        <v>5807</v>
      </c>
      <c r="K3457" s="95" t="s">
        <v>12002</v>
      </c>
      <c r="L3457" s="164">
        <v>8985.15</v>
      </c>
      <c r="M3457" s="154">
        <v>9883.67</v>
      </c>
      <c r="N3457" s="125">
        <f>(Combined[[#This Row],[Westlake List Price 06-01-26]]-Combined[[#This Row],[Westlake List Price 05-01-26]])/Combined[[#This Row],[Westlake List Price 05-01-26]]</f>
        <v>0.10000055647373728</v>
      </c>
    </row>
    <row r="3458" spans="1:14" x14ac:dyDescent="0.3">
      <c r="A3458" s="118">
        <v>2771</v>
      </c>
      <c r="B3458" s="118" t="s">
        <v>14565</v>
      </c>
      <c r="C3458" s="118" t="s">
        <v>9453</v>
      </c>
      <c r="D3458" s="99" t="s">
        <v>13377</v>
      </c>
      <c r="E3458" s="99" t="s">
        <v>13662</v>
      </c>
      <c r="F3458" s="97" t="s">
        <v>9689</v>
      </c>
      <c r="G3458" s="97" t="s">
        <v>9453</v>
      </c>
      <c r="H3458" s="97"/>
      <c r="I3458" s="96" t="s">
        <v>13494</v>
      </c>
      <c r="J3458" s="95" t="s">
        <v>5807</v>
      </c>
      <c r="K3458" s="95" t="s">
        <v>12002</v>
      </c>
      <c r="L3458" s="164">
        <v>9631.25</v>
      </c>
      <c r="M3458" s="154">
        <v>10594.38</v>
      </c>
      <c r="N3458" s="125">
        <f>(Combined[[#This Row],[Westlake List Price 06-01-26]]-Combined[[#This Row],[Westlake List Price 05-01-26]])/Combined[[#This Row],[Westlake List Price 05-01-26]]</f>
        <v>0.10000051914341329</v>
      </c>
    </row>
    <row r="3459" spans="1:14" x14ac:dyDescent="0.3">
      <c r="A3459" s="118">
        <v>2772</v>
      </c>
      <c r="B3459" s="118" t="s">
        <v>14565</v>
      </c>
      <c r="C3459" s="118" t="s">
        <v>9454</v>
      </c>
      <c r="D3459" s="99" t="s">
        <v>13377</v>
      </c>
      <c r="E3459" s="99" t="s">
        <v>13662</v>
      </c>
      <c r="F3459" s="97" t="s">
        <v>9691</v>
      </c>
      <c r="G3459" s="97" t="s">
        <v>9454</v>
      </c>
      <c r="H3459" s="97"/>
      <c r="I3459" s="96" t="s">
        <v>13494</v>
      </c>
      <c r="J3459" s="95" t="s">
        <v>5807</v>
      </c>
      <c r="K3459" s="95" t="s">
        <v>12002</v>
      </c>
      <c r="L3459" s="164">
        <v>10861.89</v>
      </c>
      <c r="M3459" s="154">
        <v>11948.08</v>
      </c>
      <c r="N3459" s="125">
        <f>(Combined[[#This Row],[Westlake List Price 06-01-26]]-Combined[[#This Row],[Westlake List Price 05-01-26]])/Combined[[#This Row],[Westlake List Price 05-01-26]]</f>
        <v>0.100000092065009</v>
      </c>
    </row>
    <row r="3460" spans="1:14" x14ac:dyDescent="0.3">
      <c r="A3460" s="118">
        <v>2773</v>
      </c>
      <c r="B3460" s="118" t="s">
        <v>14565</v>
      </c>
      <c r="C3460" s="118" t="s">
        <v>9455</v>
      </c>
      <c r="D3460" s="99" t="s">
        <v>13377</v>
      </c>
      <c r="E3460" s="99" t="s">
        <v>13662</v>
      </c>
      <c r="F3460" s="97" t="s">
        <v>9458</v>
      </c>
      <c r="G3460" s="97" t="s">
        <v>9455</v>
      </c>
      <c r="H3460" s="97"/>
      <c r="I3460" s="96" t="s">
        <v>13494</v>
      </c>
      <c r="J3460" s="95" t="s">
        <v>5807</v>
      </c>
      <c r="K3460" s="95" t="s">
        <v>12002</v>
      </c>
      <c r="L3460" s="164">
        <v>12243.25</v>
      </c>
      <c r="M3460" s="154">
        <v>13467.58</v>
      </c>
      <c r="N3460" s="125">
        <f>(Combined[[#This Row],[Westlake List Price 06-01-26]]-Combined[[#This Row],[Westlake List Price 05-01-26]])/Combined[[#This Row],[Westlake List Price 05-01-26]]</f>
        <v>0.10000040838829559</v>
      </c>
    </row>
    <row r="3461" spans="1:14" x14ac:dyDescent="0.3">
      <c r="A3461" s="118">
        <v>2774</v>
      </c>
      <c r="B3461" s="118" t="s">
        <v>14565</v>
      </c>
      <c r="C3461" s="118" t="s">
        <v>9456</v>
      </c>
      <c r="D3461" s="99" t="s">
        <v>13377</v>
      </c>
      <c r="E3461" s="99" t="s">
        <v>13662</v>
      </c>
      <c r="F3461" s="97" t="s">
        <v>9460</v>
      </c>
      <c r="G3461" s="97" t="s">
        <v>9456</v>
      </c>
      <c r="H3461" s="97"/>
      <c r="I3461" s="96" t="s">
        <v>13494</v>
      </c>
      <c r="J3461" s="95" t="s">
        <v>5807</v>
      </c>
      <c r="K3461" s="95" t="s">
        <v>12002</v>
      </c>
      <c r="L3461" s="164">
        <v>13241.03</v>
      </c>
      <c r="M3461" s="154">
        <v>14565.13</v>
      </c>
      <c r="N3461" s="125">
        <f>(Combined[[#This Row],[Westlake List Price 06-01-26]]-Combined[[#This Row],[Westlake List Price 05-01-26]])/Combined[[#This Row],[Westlake List Price 05-01-26]]</f>
        <v>9.9999773431522956E-2</v>
      </c>
    </row>
    <row r="3462" spans="1:14" x14ac:dyDescent="0.3">
      <c r="A3462" s="118">
        <v>2775</v>
      </c>
      <c r="B3462" s="118" t="s">
        <v>14565</v>
      </c>
      <c r="C3462" s="118" t="s">
        <v>9191</v>
      </c>
      <c r="D3462" s="99" t="s">
        <v>13377</v>
      </c>
      <c r="E3462" s="99" t="s">
        <v>13662</v>
      </c>
      <c r="F3462" s="97" t="s">
        <v>9462</v>
      </c>
      <c r="G3462" s="97" t="s">
        <v>9191</v>
      </c>
      <c r="H3462" s="97"/>
      <c r="I3462" s="96" t="s">
        <v>13494</v>
      </c>
      <c r="J3462" s="95" t="s">
        <v>5807</v>
      </c>
      <c r="K3462" s="95" t="s">
        <v>12002</v>
      </c>
      <c r="L3462" s="164">
        <v>15335.42</v>
      </c>
      <c r="M3462" s="154">
        <v>16868.96</v>
      </c>
      <c r="N3462" s="125">
        <f>(Combined[[#This Row],[Westlake List Price 06-01-26]]-Combined[[#This Row],[Westlake List Price 05-01-26]])/Combined[[#This Row],[Westlake List Price 05-01-26]]</f>
        <v>9.9999869582965389E-2</v>
      </c>
    </row>
    <row r="3463" spans="1:14" x14ac:dyDescent="0.3">
      <c r="A3463" s="118">
        <v>2776</v>
      </c>
      <c r="B3463" s="118" t="s">
        <v>14565</v>
      </c>
      <c r="C3463" s="118" t="s">
        <v>9192</v>
      </c>
      <c r="D3463" s="99" t="s">
        <v>13377</v>
      </c>
      <c r="E3463" s="99" t="s">
        <v>13662</v>
      </c>
      <c r="F3463" s="97" t="s">
        <v>9198</v>
      </c>
      <c r="G3463" s="97" t="s">
        <v>9192</v>
      </c>
      <c r="H3463" s="97"/>
      <c r="I3463" s="96" t="s">
        <v>13494</v>
      </c>
      <c r="J3463" s="95" t="s">
        <v>5807</v>
      </c>
      <c r="K3463" s="95" t="s">
        <v>12002</v>
      </c>
      <c r="L3463" s="164">
        <v>18058.87</v>
      </c>
      <c r="M3463" s="154">
        <v>19864.759999999998</v>
      </c>
      <c r="N3463" s="125">
        <f>(Combined[[#This Row],[Westlake List Price 06-01-26]]-Combined[[#This Row],[Westlake List Price 05-01-26]])/Combined[[#This Row],[Westlake List Price 05-01-26]]</f>
        <v>0.100000166123351</v>
      </c>
    </row>
    <row r="3464" spans="1:14" x14ac:dyDescent="0.3">
      <c r="A3464" s="118">
        <v>2777</v>
      </c>
      <c r="B3464" s="118" t="s">
        <v>14565</v>
      </c>
      <c r="C3464" s="118" t="s">
        <v>9193</v>
      </c>
      <c r="D3464" s="99" t="s">
        <v>13377</v>
      </c>
      <c r="E3464" s="99" t="s">
        <v>13662</v>
      </c>
      <c r="F3464" s="97" t="s">
        <v>9200</v>
      </c>
      <c r="G3464" s="97" t="s">
        <v>9193</v>
      </c>
      <c r="H3464" s="97"/>
      <c r="I3464" s="96" t="s">
        <v>13494</v>
      </c>
      <c r="J3464" s="95" t="s">
        <v>5807</v>
      </c>
      <c r="K3464" s="95" t="s">
        <v>12002</v>
      </c>
      <c r="L3464" s="164">
        <v>23630.639999999999</v>
      </c>
      <c r="M3464" s="154">
        <v>25993.7</v>
      </c>
      <c r="N3464" s="125">
        <f>(Combined[[#This Row],[Westlake List Price 06-01-26]]-Combined[[#This Row],[Westlake List Price 05-01-26]])/Combined[[#This Row],[Westlake List Price 05-01-26]]</f>
        <v>9.9999830728241021E-2</v>
      </c>
    </row>
    <row r="3465" spans="1:14" x14ac:dyDescent="0.3">
      <c r="A3465" s="118">
        <v>2778</v>
      </c>
      <c r="B3465" s="118" t="s">
        <v>14565</v>
      </c>
      <c r="C3465" s="118" t="s">
        <v>9194</v>
      </c>
      <c r="D3465" s="99" t="s">
        <v>13377</v>
      </c>
      <c r="E3465" s="99" t="s">
        <v>13650</v>
      </c>
      <c r="F3465" s="97" t="s">
        <v>12365</v>
      </c>
      <c r="G3465" s="97" t="s">
        <v>9194</v>
      </c>
      <c r="H3465" s="97"/>
      <c r="I3465" s="96" t="s">
        <v>13494</v>
      </c>
      <c r="J3465" s="95" t="s">
        <v>5807</v>
      </c>
      <c r="K3465" s="95" t="s">
        <v>12002</v>
      </c>
      <c r="L3465" s="164">
        <v>14018.98</v>
      </c>
      <c r="M3465" s="154">
        <v>15420.88</v>
      </c>
      <c r="N3465" s="125">
        <f>(Combined[[#This Row],[Westlake List Price 06-01-26]]-Combined[[#This Row],[Westlake List Price 05-01-26]])/Combined[[#This Row],[Westlake List Price 05-01-26]]</f>
        <v>0.10000014266373157</v>
      </c>
    </row>
    <row r="3466" spans="1:14" x14ac:dyDescent="0.3">
      <c r="A3466" s="118">
        <v>2779</v>
      </c>
      <c r="B3466" s="118" t="s">
        <v>14565</v>
      </c>
      <c r="C3466" s="118" t="s">
        <v>9195</v>
      </c>
      <c r="D3466" s="99" t="s">
        <v>13377</v>
      </c>
      <c r="E3466" s="99" t="s">
        <v>13650</v>
      </c>
      <c r="F3466" s="97" t="s">
        <v>12367</v>
      </c>
      <c r="G3466" s="97" t="s">
        <v>9195</v>
      </c>
      <c r="H3466" s="97"/>
      <c r="I3466" s="96" t="s">
        <v>13494</v>
      </c>
      <c r="J3466" s="95" t="s">
        <v>5807</v>
      </c>
      <c r="K3466" s="95" t="s">
        <v>12002</v>
      </c>
      <c r="L3466" s="164">
        <v>17808.349999999999</v>
      </c>
      <c r="M3466" s="154">
        <v>19589.189999999999</v>
      </c>
      <c r="N3466" s="125">
        <f>(Combined[[#This Row],[Westlake List Price 06-01-26]]-Combined[[#This Row],[Westlake List Price 05-01-26]])/Combined[[#This Row],[Westlake List Price 05-01-26]]</f>
        <v>0.10000028076716823</v>
      </c>
    </row>
    <row r="3467" spans="1:14" x14ac:dyDescent="0.3">
      <c r="A3467" s="118">
        <v>2780</v>
      </c>
      <c r="B3467" s="118" t="s">
        <v>14565</v>
      </c>
      <c r="C3467" s="118" t="s">
        <v>9196</v>
      </c>
      <c r="D3467" s="99" t="s">
        <v>13377</v>
      </c>
      <c r="E3467" s="99" t="s">
        <v>13650</v>
      </c>
      <c r="F3467" s="97" t="s">
        <v>12369</v>
      </c>
      <c r="G3467" s="97" t="s">
        <v>9196</v>
      </c>
      <c r="H3467" s="97"/>
      <c r="I3467" s="96" t="s">
        <v>13494</v>
      </c>
      <c r="J3467" s="95" t="s">
        <v>5807</v>
      </c>
      <c r="K3467" s="95" t="s">
        <v>12002</v>
      </c>
      <c r="L3467" s="164">
        <v>18218</v>
      </c>
      <c r="M3467" s="154">
        <v>20039.8</v>
      </c>
      <c r="N3467" s="125">
        <f>(Combined[[#This Row],[Westlake List Price 06-01-26]]-Combined[[#This Row],[Westlake List Price 05-01-26]])/Combined[[#This Row],[Westlake List Price 05-01-26]]</f>
        <v>9.9999999999999964E-2</v>
      </c>
    </row>
    <row r="3468" spans="1:14" x14ac:dyDescent="0.3">
      <c r="A3468" s="118">
        <v>2781</v>
      </c>
      <c r="B3468" s="118" t="s">
        <v>14565</v>
      </c>
      <c r="C3468" s="118" t="s">
        <v>9197</v>
      </c>
      <c r="D3468" s="99" t="s">
        <v>13377</v>
      </c>
      <c r="E3468" s="99" t="s">
        <v>13650</v>
      </c>
      <c r="F3468" s="97" t="s">
        <v>12371</v>
      </c>
      <c r="G3468" s="97" t="s">
        <v>9197</v>
      </c>
      <c r="H3468" s="97"/>
      <c r="I3468" s="96" t="s">
        <v>13494</v>
      </c>
      <c r="J3468" s="95" t="s">
        <v>5807</v>
      </c>
      <c r="K3468" s="95" t="s">
        <v>12002</v>
      </c>
      <c r="L3468" s="164">
        <v>18889.689999999999</v>
      </c>
      <c r="M3468" s="154">
        <v>20778.66</v>
      </c>
      <c r="N3468" s="125">
        <f>(Combined[[#This Row],[Westlake List Price 06-01-26]]-Combined[[#This Row],[Westlake List Price 05-01-26]])/Combined[[#This Row],[Westlake List Price 05-01-26]]</f>
        <v>0.1000000529389313</v>
      </c>
    </row>
    <row r="3469" spans="1:14" x14ac:dyDescent="0.3">
      <c r="A3469" s="118">
        <v>2782</v>
      </c>
      <c r="B3469" s="118" t="s">
        <v>14565</v>
      </c>
      <c r="C3469" s="118" t="s">
        <v>8989</v>
      </c>
      <c r="D3469" s="99" t="s">
        <v>13377</v>
      </c>
      <c r="E3469" s="99" t="s">
        <v>13650</v>
      </c>
      <c r="F3469" s="97" t="s">
        <v>12372</v>
      </c>
      <c r="G3469" s="97" t="s">
        <v>8989</v>
      </c>
      <c r="H3469" s="97"/>
      <c r="I3469" s="96" t="s">
        <v>13494</v>
      </c>
      <c r="J3469" s="95" t="s">
        <v>5807</v>
      </c>
      <c r="K3469" s="95" t="s">
        <v>12002</v>
      </c>
      <c r="L3469" s="164">
        <v>19234.78</v>
      </c>
      <c r="M3469" s="154">
        <v>21158.26</v>
      </c>
      <c r="N3469" s="125">
        <f>(Combined[[#This Row],[Westlake List Price 06-01-26]]-Combined[[#This Row],[Westlake List Price 05-01-26]])/Combined[[#This Row],[Westlake List Price 05-01-26]]</f>
        <v>0.10000010397831427</v>
      </c>
    </row>
    <row r="3470" spans="1:14" x14ac:dyDescent="0.3">
      <c r="A3470" s="118">
        <v>2783</v>
      </c>
      <c r="B3470" s="118" t="s">
        <v>14565</v>
      </c>
      <c r="C3470" s="118" t="s">
        <v>8990</v>
      </c>
      <c r="D3470" s="99" t="s">
        <v>13377</v>
      </c>
      <c r="E3470" s="96" t="s">
        <v>13650</v>
      </c>
      <c r="F3470" s="97" t="s">
        <v>9207</v>
      </c>
      <c r="G3470" s="97" t="s">
        <v>8990</v>
      </c>
      <c r="H3470" s="97"/>
      <c r="I3470" s="96" t="s">
        <v>13494</v>
      </c>
      <c r="J3470" s="95" t="s">
        <v>5807</v>
      </c>
      <c r="K3470" s="95" t="s">
        <v>12002</v>
      </c>
      <c r="L3470" s="164">
        <v>19988.580000000002</v>
      </c>
      <c r="M3470" s="154">
        <v>21987.439999999999</v>
      </c>
      <c r="N3470" s="125">
        <f>(Combined[[#This Row],[Westlake List Price 06-01-26]]-Combined[[#This Row],[Westlake List Price 05-01-26]])/Combined[[#This Row],[Westlake List Price 05-01-26]]</f>
        <v>0.10000010005713246</v>
      </c>
    </row>
    <row r="3471" spans="1:14" x14ac:dyDescent="0.3">
      <c r="A3471" s="118">
        <v>2784</v>
      </c>
      <c r="B3471" s="118" t="s">
        <v>14565</v>
      </c>
      <c r="C3471" s="118" t="s">
        <v>8991</v>
      </c>
      <c r="D3471" s="99" t="s">
        <v>13377</v>
      </c>
      <c r="E3471" s="99" t="s">
        <v>13650</v>
      </c>
      <c r="F3471" s="97" t="s">
        <v>12375</v>
      </c>
      <c r="G3471" s="97" t="s">
        <v>8991</v>
      </c>
      <c r="H3471" s="97"/>
      <c r="I3471" s="96" t="s">
        <v>13494</v>
      </c>
      <c r="J3471" s="95" t="s">
        <v>5807</v>
      </c>
      <c r="K3471" s="95" t="s">
        <v>12002</v>
      </c>
      <c r="L3471" s="164">
        <v>27661.39</v>
      </c>
      <c r="M3471" s="154">
        <v>30427.53</v>
      </c>
      <c r="N3471" s="125">
        <f>(Combined[[#This Row],[Westlake List Price 06-01-26]]-Combined[[#This Row],[Westlake List Price 05-01-26]])/Combined[[#This Row],[Westlake List Price 05-01-26]]</f>
        <v>0.10000003615147321</v>
      </c>
    </row>
    <row r="3472" spans="1:14" x14ac:dyDescent="0.3">
      <c r="A3472" s="118">
        <v>2785</v>
      </c>
      <c r="B3472" s="118" t="s">
        <v>14565</v>
      </c>
      <c r="C3472" s="118" t="s">
        <v>8992</v>
      </c>
      <c r="D3472" s="99" t="s">
        <v>13377</v>
      </c>
      <c r="E3472" s="96" t="s">
        <v>13650</v>
      </c>
      <c r="F3472" s="97" t="s">
        <v>9210</v>
      </c>
      <c r="G3472" s="97" t="s">
        <v>8992</v>
      </c>
      <c r="H3472" s="97"/>
      <c r="I3472" s="96" t="s">
        <v>13494</v>
      </c>
      <c r="J3472" s="95" t="s">
        <v>5807</v>
      </c>
      <c r="K3472" s="95" t="s">
        <v>12002</v>
      </c>
      <c r="L3472" s="164">
        <v>29925.47</v>
      </c>
      <c r="M3472" s="154">
        <v>32918.019999999997</v>
      </c>
      <c r="N3472" s="125">
        <f>(Combined[[#This Row],[Westlake List Price 06-01-26]]-Combined[[#This Row],[Westlake List Price 05-01-26]])/Combined[[#This Row],[Westlake List Price 05-01-26]]</f>
        <v>0.10000010024905191</v>
      </c>
    </row>
    <row r="3473" spans="1:14" x14ac:dyDescent="0.3">
      <c r="A3473" s="118">
        <v>2786</v>
      </c>
      <c r="B3473" s="118" t="s">
        <v>14565</v>
      </c>
      <c r="C3473" s="118" t="s">
        <v>8993</v>
      </c>
      <c r="D3473" s="99" t="s">
        <v>13377</v>
      </c>
      <c r="E3473" s="99" t="s">
        <v>13650</v>
      </c>
      <c r="F3473" s="97" t="s">
        <v>12345</v>
      </c>
      <c r="G3473" s="97" t="s">
        <v>8993</v>
      </c>
      <c r="H3473" s="97"/>
      <c r="I3473" s="96" t="s">
        <v>13494</v>
      </c>
      <c r="J3473" s="95" t="s">
        <v>5807</v>
      </c>
      <c r="K3473" s="95" t="s">
        <v>12002</v>
      </c>
      <c r="L3473" s="164">
        <v>36770.800000000003</v>
      </c>
      <c r="M3473" s="154">
        <v>40447.879999999997</v>
      </c>
      <c r="N3473" s="125">
        <f>(Combined[[#This Row],[Westlake List Price 06-01-26]]-Combined[[#This Row],[Westlake List Price 05-01-26]])/Combined[[#This Row],[Westlake List Price 05-01-26]]</f>
        <v>9.9999999999999839E-2</v>
      </c>
    </row>
    <row r="3474" spans="1:14" x14ac:dyDescent="0.3">
      <c r="A3474" s="118">
        <v>2787</v>
      </c>
      <c r="B3474" s="118" t="s">
        <v>14565</v>
      </c>
      <c r="C3474" s="118" t="s">
        <v>8994</v>
      </c>
      <c r="D3474" s="99" t="s">
        <v>13377</v>
      </c>
      <c r="E3474" s="99" t="s">
        <v>13663</v>
      </c>
      <c r="F3474" s="97" t="s">
        <v>9213</v>
      </c>
      <c r="G3474" s="97" t="s">
        <v>8994</v>
      </c>
      <c r="H3474" s="97"/>
      <c r="I3474" s="96" t="s">
        <v>13494</v>
      </c>
      <c r="J3474" s="95" t="s">
        <v>5807</v>
      </c>
      <c r="K3474" s="95" t="s">
        <v>12002</v>
      </c>
      <c r="L3474" s="164">
        <v>19214.490000000002</v>
      </c>
      <c r="M3474" s="154">
        <v>21135.94</v>
      </c>
      <c r="N3474" s="125">
        <f>(Combined[[#This Row],[Westlake List Price 06-01-26]]-Combined[[#This Row],[Westlake List Price 05-01-26]])/Combined[[#This Row],[Westlake List Price 05-01-26]]</f>
        <v>0.10000005204405618</v>
      </c>
    </row>
    <row r="3475" spans="1:14" x14ac:dyDescent="0.3">
      <c r="A3475" s="118">
        <v>2788</v>
      </c>
      <c r="B3475" s="118" t="s">
        <v>14565</v>
      </c>
      <c r="C3475" s="118" t="s">
        <v>8995</v>
      </c>
      <c r="D3475" s="99" t="s">
        <v>13377</v>
      </c>
      <c r="E3475" s="99" t="s">
        <v>13663</v>
      </c>
      <c r="F3475" s="97" t="s">
        <v>9215</v>
      </c>
      <c r="G3475" s="97" t="s">
        <v>8995</v>
      </c>
      <c r="H3475" s="97"/>
      <c r="I3475" s="96" t="s">
        <v>13494</v>
      </c>
      <c r="J3475" s="95" t="s">
        <v>5807</v>
      </c>
      <c r="K3475" s="95" t="s">
        <v>12002</v>
      </c>
      <c r="L3475" s="164">
        <v>19329.46</v>
      </c>
      <c r="M3475" s="154">
        <v>21262.41</v>
      </c>
      <c r="N3475" s="125">
        <f>(Combined[[#This Row],[Westlake List Price 06-01-26]]-Combined[[#This Row],[Westlake List Price 05-01-26]])/Combined[[#This Row],[Westlake List Price 05-01-26]]</f>
        <v>0.10000020693801073</v>
      </c>
    </row>
    <row r="3476" spans="1:14" x14ac:dyDescent="0.3">
      <c r="A3476" s="118">
        <v>2789</v>
      </c>
      <c r="B3476" s="118" t="s">
        <v>14565</v>
      </c>
      <c r="C3476" s="118" t="s">
        <v>8996</v>
      </c>
      <c r="D3476" s="99" t="s">
        <v>13377</v>
      </c>
      <c r="E3476" s="99" t="s">
        <v>13663</v>
      </c>
      <c r="F3476" s="97" t="s">
        <v>9217</v>
      </c>
      <c r="G3476" s="97" t="s">
        <v>8996</v>
      </c>
      <c r="H3476" s="97"/>
      <c r="I3476" s="96" t="s">
        <v>13494</v>
      </c>
      <c r="J3476" s="95" t="s">
        <v>5807</v>
      </c>
      <c r="K3476" s="95" t="s">
        <v>12002</v>
      </c>
      <c r="L3476" s="164">
        <v>22065.64</v>
      </c>
      <c r="M3476" s="154">
        <v>24272.2</v>
      </c>
      <c r="N3476" s="125">
        <f>(Combined[[#This Row],[Westlake List Price 06-01-26]]-Combined[[#This Row],[Westlake List Price 05-01-26]])/Combined[[#This Row],[Westlake List Price 05-01-26]]</f>
        <v>9.9999818722683834E-2</v>
      </c>
    </row>
    <row r="3477" spans="1:14" x14ac:dyDescent="0.3">
      <c r="A3477" s="118">
        <v>2790</v>
      </c>
      <c r="B3477" s="118" t="s">
        <v>8997</v>
      </c>
      <c r="C3477" s="118" t="s">
        <v>8997</v>
      </c>
      <c r="D3477" s="99" t="s">
        <v>13377</v>
      </c>
      <c r="E3477" s="99" t="s">
        <v>13663</v>
      </c>
      <c r="F3477" s="97" t="s">
        <v>9219</v>
      </c>
      <c r="G3477" s="97" t="s">
        <v>8997</v>
      </c>
      <c r="H3477" s="97"/>
      <c r="I3477" s="96" t="s">
        <v>13494</v>
      </c>
      <c r="J3477" s="95" t="s">
        <v>13845</v>
      </c>
      <c r="K3477" s="95" t="s">
        <v>12002</v>
      </c>
      <c r="L3477" s="164">
        <v>23207.8</v>
      </c>
      <c r="M3477" s="154">
        <v>25528.58</v>
      </c>
      <c r="N3477" s="125">
        <f>(Combined[[#This Row],[Westlake List Price 06-01-26]]-Combined[[#This Row],[Westlake List Price 05-01-26]])/Combined[[#This Row],[Westlake List Price 05-01-26]]</f>
        <v>0.10000000000000012</v>
      </c>
    </row>
    <row r="3478" spans="1:14" x14ac:dyDescent="0.3">
      <c r="A3478" s="118">
        <v>2791</v>
      </c>
      <c r="B3478" s="118" t="s">
        <v>14565</v>
      </c>
      <c r="C3478" s="118" t="s">
        <v>8998</v>
      </c>
      <c r="D3478" s="99" t="s">
        <v>13377</v>
      </c>
      <c r="E3478" s="99" t="s">
        <v>13663</v>
      </c>
      <c r="F3478" s="97" t="s">
        <v>9221</v>
      </c>
      <c r="G3478" s="97" t="s">
        <v>8998</v>
      </c>
      <c r="H3478" s="97"/>
      <c r="I3478" s="96" t="s">
        <v>13494</v>
      </c>
      <c r="J3478" s="95" t="s">
        <v>5807</v>
      </c>
      <c r="K3478" s="95" t="s">
        <v>12002</v>
      </c>
      <c r="L3478" s="164">
        <v>25377.22</v>
      </c>
      <c r="M3478" s="154">
        <v>27914.94</v>
      </c>
      <c r="N3478" s="125">
        <f>(Combined[[#This Row],[Westlake List Price 06-01-26]]-Combined[[#This Row],[Westlake List Price 05-01-26]])/Combined[[#This Row],[Westlake List Price 05-01-26]]</f>
        <v>9.9999921189160887E-2</v>
      </c>
    </row>
    <row r="3479" spans="1:14" x14ac:dyDescent="0.3">
      <c r="A3479" s="118">
        <v>2792</v>
      </c>
      <c r="B3479" s="118" t="s">
        <v>8999</v>
      </c>
      <c r="C3479" s="118" t="s">
        <v>8999</v>
      </c>
      <c r="D3479" s="99" t="s">
        <v>13377</v>
      </c>
      <c r="E3479" s="99" t="s">
        <v>13663</v>
      </c>
      <c r="F3479" s="97" t="s">
        <v>9223</v>
      </c>
      <c r="G3479" s="97" t="s">
        <v>8999</v>
      </c>
      <c r="H3479" s="97"/>
      <c r="I3479" s="96" t="s">
        <v>13494</v>
      </c>
      <c r="J3479" s="95" t="s">
        <v>13846</v>
      </c>
      <c r="K3479" s="95" t="s">
        <v>12002</v>
      </c>
      <c r="L3479" s="164">
        <v>28648.65</v>
      </c>
      <c r="M3479" s="154">
        <v>31513.52</v>
      </c>
      <c r="N3479" s="125">
        <f>(Combined[[#This Row],[Westlake List Price 06-01-26]]-Combined[[#This Row],[Westlake List Price 05-01-26]])/Combined[[#This Row],[Westlake List Price 05-01-26]]</f>
        <v>0.10000017452829361</v>
      </c>
    </row>
    <row r="3480" spans="1:14" x14ac:dyDescent="0.3">
      <c r="A3480" s="118">
        <v>2793</v>
      </c>
      <c r="B3480" s="118" t="s">
        <v>14565</v>
      </c>
      <c r="C3480" s="118" t="s">
        <v>9000</v>
      </c>
      <c r="D3480" s="99" t="s">
        <v>13377</v>
      </c>
      <c r="E3480" s="99" t="s">
        <v>13663</v>
      </c>
      <c r="F3480" s="97" t="s">
        <v>9225</v>
      </c>
      <c r="G3480" s="97" t="s">
        <v>9000</v>
      </c>
      <c r="H3480" s="97"/>
      <c r="I3480" s="96" t="s">
        <v>13494</v>
      </c>
      <c r="J3480" s="95" t="s">
        <v>5807</v>
      </c>
      <c r="K3480" s="95" t="s">
        <v>12002</v>
      </c>
      <c r="L3480" s="164">
        <v>29355.71</v>
      </c>
      <c r="M3480" s="154">
        <v>32291.279999999999</v>
      </c>
      <c r="N3480" s="125">
        <f>(Combined[[#This Row],[Westlake List Price 06-01-26]]-Combined[[#This Row],[Westlake List Price 05-01-26]])/Combined[[#This Row],[Westlake List Price 05-01-26]]</f>
        <v>9.9999965935077012E-2</v>
      </c>
    </row>
    <row r="3481" spans="1:14" x14ac:dyDescent="0.3">
      <c r="A3481" s="118">
        <v>2794</v>
      </c>
      <c r="B3481" s="118" t="s">
        <v>14565</v>
      </c>
      <c r="C3481" s="118" t="s">
        <v>9001</v>
      </c>
      <c r="D3481" s="99" t="s">
        <v>13377</v>
      </c>
      <c r="E3481" s="99" t="s">
        <v>13663</v>
      </c>
      <c r="F3481" s="97" t="s">
        <v>9227</v>
      </c>
      <c r="G3481" s="97" t="s">
        <v>9001</v>
      </c>
      <c r="H3481" s="97"/>
      <c r="I3481" s="96" t="s">
        <v>13494</v>
      </c>
      <c r="J3481" s="95" t="s">
        <v>5807</v>
      </c>
      <c r="K3481" s="95" t="s">
        <v>12002</v>
      </c>
      <c r="L3481" s="164">
        <v>30626.18</v>
      </c>
      <c r="M3481" s="154">
        <v>33688.800000000003</v>
      </c>
      <c r="N3481" s="125">
        <f>(Combined[[#This Row],[Westlake List Price 06-01-26]]-Combined[[#This Row],[Westlake List Price 05-01-26]])/Combined[[#This Row],[Westlake List Price 05-01-26]]</f>
        <v>0.10000006530360635</v>
      </c>
    </row>
    <row r="3482" spans="1:14" x14ac:dyDescent="0.3">
      <c r="A3482" s="118">
        <v>2795</v>
      </c>
      <c r="B3482" s="118" t="s">
        <v>14565</v>
      </c>
      <c r="C3482" s="118" t="s">
        <v>9002</v>
      </c>
      <c r="D3482" s="99" t="s">
        <v>13377</v>
      </c>
      <c r="E3482" s="99" t="s">
        <v>13663</v>
      </c>
      <c r="F3482" s="97" t="s">
        <v>9229</v>
      </c>
      <c r="G3482" s="97" t="s">
        <v>9002</v>
      </c>
      <c r="H3482" s="97"/>
      <c r="I3482" s="96" t="s">
        <v>13494</v>
      </c>
      <c r="J3482" s="95" t="s">
        <v>5807</v>
      </c>
      <c r="K3482" s="95" t="s">
        <v>12002</v>
      </c>
      <c r="L3482" s="164">
        <v>37408.97</v>
      </c>
      <c r="M3482" s="154">
        <v>41149.870000000003</v>
      </c>
      <c r="N3482" s="125">
        <f>(Combined[[#This Row],[Westlake List Price 06-01-26]]-Combined[[#This Row],[Westlake List Price 05-01-26]])/Combined[[#This Row],[Westlake List Price 05-01-26]]</f>
        <v>0.10000008019466992</v>
      </c>
    </row>
    <row r="3483" spans="1:14" x14ac:dyDescent="0.3">
      <c r="A3483" s="118">
        <v>2796</v>
      </c>
      <c r="B3483" s="118" t="s">
        <v>14565</v>
      </c>
      <c r="C3483" s="118" t="s">
        <v>9003</v>
      </c>
      <c r="D3483" s="99" t="s">
        <v>13377</v>
      </c>
      <c r="E3483" s="99" t="s">
        <v>13663</v>
      </c>
      <c r="F3483" s="97" t="s">
        <v>9231</v>
      </c>
      <c r="G3483" s="97" t="s">
        <v>9003</v>
      </c>
      <c r="H3483" s="97"/>
      <c r="I3483" s="96" t="s">
        <v>13494</v>
      </c>
      <c r="J3483" s="95" t="s">
        <v>5807</v>
      </c>
      <c r="K3483" s="95" t="s">
        <v>12002</v>
      </c>
      <c r="L3483" s="164">
        <v>38467.129999999997</v>
      </c>
      <c r="M3483" s="154">
        <v>42313.84</v>
      </c>
      <c r="N3483" s="125">
        <f>(Combined[[#This Row],[Westlake List Price 06-01-26]]-Combined[[#This Row],[Westlake List Price 05-01-26]])/Combined[[#This Row],[Westlake List Price 05-01-26]]</f>
        <v>9.9999922011337977E-2</v>
      </c>
    </row>
    <row r="3484" spans="1:14" x14ac:dyDescent="0.3">
      <c r="A3484" s="118">
        <v>2797</v>
      </c>
      <c r="B3484" s="118" t="s">
        <v>14565</v>
      </c>
      <c r="C3484" s="118" t="s">
        <v>9004</v>
      </c>
      <c r="D3484" s="99" t="s">
        <v>13377</v>
      </c>
      <c r="E3484" s="99" t="s">
        <v>13664</v>
      </c>
      <c r="F3484" s="97" t="s">
        <v>9233</v>
      </c>
      <c r="G3484" s="97" t="s">
        <v>9004</v>
      </c>
      <c r="H3484" s="97"/>
      <c r="I3484" s="96" t="s">
        <v>13494</v>
      </c>
      <c r="J3484" s="95" t="s">
        <v>5807</v>
      </c>
      <c r="K3484" s="95" t="s">
        <v>12002</v>
      </c>
      <c r="L3484" s="164">
        <v>24688.880000000001</v>
      </c>
      <c r="M3484" s="154">
        <v>27157.77</v>
      </c>
      <c r="N3484" s="125">
        <f>(Combined[[#This Row],[Westlake List Price 06-01-26]]-Combined[[#This Row],[Westlake List Price 05-01-26]])/Combined[[#This Row],[Westlake List Price 05-01-26]]</f>
        <v>0.10000008100812995</v>
      </c>
    </row>
    <row r="3485" spans="1:14" x14ac:dyDescent="0.3">
      <c r="A3485" s="118">
        <v>2798</v>
      </c>
      <c r="B3485" s="118" t="s">
        <v>14565</v>
      </c>
      <c r="C3485" s="118" t="s">
        <v>9005</v>
      </c>
      <c r="D3485" s="99" t="s">
        <v>13377</v>
      </c>
      <c r="E3485" s="99" t="s">
        <v>13664</v>
      </c>
      <c r="F3485" s="97" t="s">
        <v>9235</v>
      </c>
      <c r="G3485" s="97" t="s">
        <v>9005</v>
      </c>
      <c r="H3485" s="97"/>
      <c r="I3485" s="96" t="s">
        <v>13494</v>
      </c>
      <c r="J3485" s="95" t="s">
        <v>5807</v>
      </c>
      <c r="K3485" s="95" t="s">
        <v>12002</v>
      </c>
      <c r="L3485" s="164">
        <v>24836.87</v>
      </c>
      <c r="M3485" s="154">
        <v>27320.560000000001</v>
      </c>
      <c r="N3485" s="125">
        <f>(Combined[[#This Row],[Westlake List Price 06-01-26]]-Combined[[#This Row],[Westlake List Price 05-01-26]])/Combined[[#This Row],[Westlake List Price 05-01-26]]</f>
        <v>0.10000012078816704</v>
      </c>
    </row>
    <row r="3486" spans="1:14" x14ac:dyDescent="0.3">
      <c r="A3486" s="118">
        <v>2799</v>
      </c>
      <c r="B3486" s="118" t="s">
        <v>14565</v>
      </c>
      <c r="C3486" s="118" t="s">
        <v>9006</v>
      </c>
      <c r="D3486" s="99" t="s">
        <v>13377</v>
      </c>
      <c r="E3486" s="99" t="s">
        <v>13664</v>
      </c>
      <c r="F3486" s="97" t="s">
        <v>9237</v>
      </c>
      <c r="G3486" s="97" t="s">
        <v>9006</v>
      </c>
      <c r="H3486" s="97"/>
      <c r="I3486" s="96" t="s">
        <v>13494</v>
      </c>
      <c r="J3486" s="95" t="s">
        <v>5807</v>
      </c>
      <c r="K3486" s="95" t="s">
        <v>12002</v>
      </c>
      <c r="L3486" s="164">
        <v>28352.1</v>
      </c>
      <c r="M3486" s="154">
        <v>31187.31</v>
      </c>
      <c r="N3486" s="125">
        <f>(Combined[[#This Row],[Westlake List Price 06-01-26]]-Combined[[#This Row],[Westlake List Price 05-01-26]])/Combined[[#This Row],[Westlake List Price 05-01-26]]</f>
        <v>0.1000000000000001</v>
      </c>
    </row>
    <row r="3487" spans="1:14" x14ac:dyDescent="0.3">
      <c r="A3487" s="118">
        <v>2800</v>
      </c>
      <c r="B3487" s="118" t="s">
        <v>14565</v>
      </c>
      <c r="C3487" s="118" t="s">
        <v>9007</v>
      </c>
      <c r="D3487" s="99" t="s">
        <v>13377</v>
      </c>
      <c r="E3487" s="99" t="s">
        <v>13664</v>
      </c>
      <c r="F3487" s="97" t="s">
        <v>9239</v>
      </c>
      <c r="G3487" s="97" t="s">
        <v>9007</v>
      </c>
      <c r="H3487" s="97"/>
      <c r="I3487" s="96" t="s">
        <v>13494</v>
      </c>
      <c r="J3487" s="95" t="s">
        <v>5807</v>
      </c>
      <c r="K3487" s="95" t="s">
        <v>12002</v>
      </c>
      <c r="L3487" s="164">
        <v>29819.8</v>
      </c>
      <c r="M3487" s="154">
        <v>32801.78</v>
      </c>
      <c r="N3487" s="125">
        <f>(Combined[[#This Row],[Westlake List Price 06-01-26]]-Combined[[#This Row],[Westlake List Price 05-01-26]])/Combined[[#This Row],[Westlake List Price 05-01-26]]</f>
        <v>9.9999999999999992E-2</v>
      </c>
    </row>
    <row r="3488" spans="1:14" x14ac:dyDescent="0.3">
      <c r="A3488" s="118">
        <v>2801</v>
      </c>
      <c r="B3488" s="118" t="s">
        <v>14565</v>
      </c>
      <c r="C3488" s="118" t="s">
        <v>9008</v>
      </c>
      <c r="D3488" s="99" t="s">
        <v>13377</v>
      </c>
      <c r="E3488" s="99" t="s">
        <v>13664</v>
      </c>
      <c r="F3488" s="97" t="s">
        <v>9241</v>
      </c>
      <c r="G3488" s="97" t="s">
        <v>9008</v>
      </c>
      <c r="H3488" s="97"/>
      <c r="I3488" s="96" t="s">
        <v>13494</v>
      </c>
      <c r="J3488" s="95" t="s">
        <v>5807</v>
      </c>
      <c r="K3488" s="95" t="s">
        <v>12002</v>
      </c>
      <c r="L3488" s="164">
        <v>32607.67</v>
      </c>
      <c r="M3488" s="154">
        <v>35868.44</v>
      </c>
      <c r="N3488" s="125">
        <f>(Combined[[#This Row],[Westlake List Price 06-01-26]]-Combined[[#This Row],[Westlake List Price 05-01-26]])/Combined[[#This Row],[Westlake List Price 05-01-26]]</f>
        <v>0.10000009200289393</v>
      </c>
    </row>
    <row r="3489" spans="1:14" x14ac:dyDescent="0.3">
      <c r="A3489" s="118">
        <v>2802</v>
      </c>
      <c r="B3489" s="118" t="s">
        <v>14565</v>
      </c>
      <c r="C3489" s="118" t="s">
        <v>9009</v>
      </c>
      <c r="D3489" s="99" t="s">
        <v>13377</v>
      </c>
      <c r="E3489" s="99" t="s">
        <v>13664</v>
      </c>
      <c r="F3489" s="97" t="s">
        <v>9243</v>
      </c>
      <c r="G3489" s="97" t="s">
        <v>9009</v>
      </c>
      <c r="H3489" s="97"/>
      <c r="I3489" s="96" t="s">
        <v>13494</v>
      </c>
      <c r="J3489" s="95" t="s">
        <v>5807</v>
      </c>
      <c r="K3489" s="95" t="s">
        <v>12002</v>
      </c>
      <c r="L3489" s="164">
        <v>36810.51</v>
      </c>
      <c r="M3489" s="154">
        <v>40491.56</v>
      </c>
      <c r="N3489" s="125">
        <f>(Combined[[#This Row],[Westlake List Price 06-01-26]]-Combined[[#This Row],[Westlake List Price 05-01-26]])/Combined[[#This Row],[Westlake List Price 05-01-26]]</f>
        <v>9.999997283384543E-2</v>
      </c>
    </row>
    <row r="3490" spans="1:14" x14ac:dyDescent="0.3">
      <c r="A3490" s="118">
        <v>2803</v>
      </c>
      <c r="B3490" s="118" t="s">
        <v>14565</v>
      </c>
      <c r="C3490" s="118" t="s">
        <v>9010</v>
      </c>
      <c r="D3490" s="99" t="s">
        <v>13377</v>
      </c>
      <c r="E3490" s="99" t="s">
        <v>13664</v>
      </c>
      <c r="F3490" s="97" t="s">
        <v>9245</v>
      </c>
      <c r="G3490" s="97" t="s">
        <v>9010</v>
      </c>
      <c r="H3490" s="97"/>
      <c r="I3490" s="96" t="s">
        <v>13494</v>
      </c>
      <c r="J3490" s="95" t="s">
        <v>5807</v>
      </c>
      <c r="K3490" s="95" t="s">
        <v>12002</v>
      </c>
      <c r="L3490" s="164">
        <v>37720</v>
      </c>
      <c r="M3490" s="154">
        <v>41492</v>
      </c>
      <c r="N3490" s="125">
        <f>(Combined[[#This Row],[Westlake List Price 06-01-26]]-Combined[[#This Row],[Westlake List Price 05-01-26]])/Combined[[#This Row],[Westlake List Price 05-01-26]]</f>
        <v>0.1</v>
      </c>
    </row>
    <row r="3491" spans="1:14" x14ac:dyDescent="0.3">
      <c r="A3491" s="118">
        <v>2804</v>
      </c>
      <c r="B3491" s="118" t="s">
        <v>14565</v>
      </c>
      <c r="C3491" s="118" t="s">
        <v>9011</v>
      </c>
      <c r="D3491" s="99" t="s">
        <v>13377</v>
      </c>
      <c r="E3491" s="99" t="s">
        <v>13664</v>
      </c>
      <c r="F3491" s="97" t="s">
        <v>9247</v>
      </c>
      <c r="G3491" s="97" t="s">
        <v>9011</v>
      </c>
      <c r="H3491" s="97"/>
      <c r="I3491" s="96" t="s">
        <v>13494</v>
      </c>
      <c r="J3491" s="95" t="s">
        <v>5807</v>
      </c>
      <c r="K3491" s="95" t="s">
        <v>12002</v>
      </c>
      <c r="L3491" s="164">
        <v>39421.96</v>
      </c>
      <c r="M3491" s="154">
        <v>43364.160000000003</v>
      </c>
      <c r="N3491" s="125">
        <f>(Combined[[#This Row],[Westlake List Price 06-01-26]]-Combined[[#This Row],[Westlake List Price 05-01-26]])/Combined[[#This Row],[Westlake List Price 05-01-26]]</f>
        <v>0.10000010146628946</v>
      </c>
    </row>
    <row r="3492" spans="1:14" x14ac:dyDescent="0.3">
      <c r="A3492" s="118">
        <v>2805</v>
      </c>
      <c r="B3492" s="118" t="s">
        <v>14565</v>
      </c>
      <c r="C3492" s="118" t="s">
        <v>9012</v>
      </c>
      <c r="D3492" s="99" t="s">
        <v>13377</v>
      </c>
      <c r="E3492" s="99" t="s">
        <v>13664</v>
      </c>
      <c r="F3492" s="97" t="s">
        <v>9249</v>
      </c>
      <c r="G3492" s="97" t="s">
        <v>9012</v>
      </c>
      <c r="H3492" s="97"/>
      <c r="I3492" s="96" t="s">
        <v>13494</v>
      </c>
      <c r="J3492" s="95" t="s">
        <v>5807</v>
      </c>
      <c r="K3492" s="95" t="s">
        <v>12002</v>
      </c>
      <c r="L3492" s="164">
        <v>48067.68</v>
      </c>
      <c r="M3492" s="154">
        <v>52874.45</v>
      </c>
      <c r="N3492" s="125">
        <f>(Combined[[#This Row],[Westlake List Price 06-01-26]]-Combined[[#This Row],[Westlake List Price 05-01-26]])/Combined[[#This Row],[Westlake List Price 05-01-26]]</f>
        <v>0.10000004160799932</v>
      </c>
    </row>
    <row r="3493" spans="1:14" x14ac:dyDescent="0.3">
      <c r="A3493" s="118">
        <v>2806</v>
      </c>
      <c r="B3493" s="118" t="s">
        <v>14565</v>
      </c>
      <c r="C3493" s="118" t="s">
        <v>9013</v>
      </c>
      <c r="D3493" s="99" t="s">
        <v>13377</v>
      </c>
      <c r="E3493" s="99" t="s">
        <v>13664</v>
      </c>
      <c r="F3493" s="97" t="s">
        <v>9251</v>
      </c>
      <c r="G3493" s="97" t="s">
        <v>9013</v>
      </c>
      <c r="H3493" s="97"/>
      <c r="I3493" s="96" t="s">
        <v>13494</v>
      </c>
      <c r="J3493" s="95" t="s">
        <v>5807</v>
      </c>
      <c r="K3493" s="95" t="s">
        <v>12002</v>
      </c>
      <c r="L3493" s="164">
        <v>49426.66</v>
      </c>
      <c r="M3493" s="154">
        <v>54369.33</v>
      </c>
      <c r="N3493" s="125">
        <f>(Combined[[#This Row],[Westlake List Price 06-01-26]]-Combined[[#This Row],[Westlake List Price 05-01-26]])/Combined[[#This Row],[Westlake List Price 05-01-26]]</f>
        <v>0.10000008092798497</v>
      </c>
    </row>
    <row r="3494" spans="1:14" x14ac:dyDescent="0.3">
      <c r="A3494" s="118">
        <v>2807</v>
      </c>
      <c r="B3494" s="118" t="s">
        <v>14565</v>
      </c>
      <c r="C3494" s="118" t="s">
        <v>9014</v>
      </c>
      <c r="D3494" s="99" t="s">
        <v>13377</v>
      </c>
      <c r="E3494" s="99" t="s">
        <v>13664</v>
      </c>
      <c r="F3494" s="97" t="s">
        <v>9253</v>
      </c>
      <c r="G3494" s="97" t="s">
        <v>9014</v>
      </c>
      <c r="H3494" s="97"/>
      <c r="I3494" s="96" t="s">
        <v>13494</v>
      </c>
      <c r="J3494" s="95" t="s">
        <v>5807</v>
      </c>
      <c r="K3494" s="95" t="s">
        <v>12002</v>
      </c>
      <c r="L3494" s="164">
        <v>61783.49</v>
      </c>
      <c r="M3494" s="154">
        <v>67961.84</v>
      </c>
      <c r="N3494" s="125">
        <f>(Combined[[#This Row],[Westlake List Price 06-01-26]]-Combined[[#This Row],[Westlake List Price 05-01-26]])/Combined[[#This Row],[Westlake List Price 05-01-26]]</f>
        <v>0.10000001618555376</v>
      </c>
    </row>
    <row r="3495" spans="1:14" x14ac:dyDescent="0.3">
      <c r="A3495" s="118">
        <v>2808</v>
      </c>
      <c r="B3495" s="118" t="s">
        <v>14565</v>
      </c>
      <c r="C3495" s="118" t="s">
        <v>9015</v>
      </c>
      <c r="D3495" s="99" t="s">
        <v>13377</v>
      </c>
      <c r="E3495" s="99" t="s">
        <v>13665</v>
      </c>
      <c r="F3495" s="97" t="s">
        <v>9255</v>
      </c>
      <c r="G3495" s="97" t="s">
        <v>9015</v>
      </c>
      <c r="H3495" s="97"/>
      <c r="I3495" s="96" t="s">
        <v>13494</v>
      </c>
      <c r="J3495" s="95" t="s">
        <v>5807</v>
      </c>
      <c r="K3495" s="95" t="s">
        <v>12002</v>
      </c>
      <c r="L3495" s="164">
        <v>31343.57</v>
      </c>
      <c r="M3495" s="154">
        <v>34477.93</v>
      </c>
      <c r="N3495" s="125">
        <f>(Combined[[#This Row],[Westlake List Price 06-01-26]]-Combined[[#This Row],[Westlake List Price 05-01-26]])/Combined[[#This Row],[Westlake List Price 05-01-26]]</f>
        <v>0.10000009571341109</v>
      </c>
    </row>
    <row r="3496" spans="1:14" x14ac:dyDescent="0.3">
      <c r="A3496" s="118">
        <v>2809</v>
      </c>
      <c r="B3496" s="118" t="s">
        <v>14565</v>
      </c>
      <c r="C3496" s="118" t="s">
        <v>9016</v>
      </c>
      <c r="D3496" s="99" t="s">
        <v>13377</v>
      </c>
      <c r="E3496" s="99" t="s">
        <v>13665</v>
      </c>
      <c r="F3496" s="97" t="s">
        <v>9257</v>
      </c>
      <c r="G3496" s="97" t="s">
        <v>9016</v>
      </c>
      <c r="H3496" s="97"/>
      <c r="I3496" s="96" t="s">
        <v>13494</v>
      </c>
      <c r="J3496" s="95" t="s">
        <v>5807</v>
      </c>
      <c r="K3496" s="95" t="s">
        <v>12002</v>
      </c>
      <c r="L3496" s="164">
        <v>32291.26</v>
      </c>
      <c r="M3496" s="154">
        <v>35520.39</v>
      </c>
      <c r="N3496" s="125">
        <f>(Combined[[#This Row],[Westlake List Price 06-01-26]]-Combined[[#This Row],[Westlake List Price 05-01-26]])/Combined[[#This Row],[Westlake List Price 05-01-26]]</f>
        <v>0.10000012387252777</v>
      </c>
    </row>
    <row r="3497" spans="1:14" x14ac:dyDescent="0.3">
      <c r="A3497" s="118">
        <v>2810</v>
      </c>
      <c r="B3497" s="118" t="s">
        <v>14565</v>
      </c>
      <c r="C3497" s="118" t="s">
        <v>9017</v>
      </c>
      <c r="D3497" s="99" t="s">
        <v>13377</v>
      </c>
      <c r="E3497" s="99" t="s">
        <v>13665</v>
      </c>
      <c r="F3497" s="97" t="s">
        <v>9259</v>
      </c>
      <c r="G3497" s="97" t="s">
        <v>9017</v>
      </c>
      <c r="H3497" s="97"/>
      <c r="I3497" s="96" t="s">
        <v>13494</v>
      </c>
      <c r="J3497" s="95" t="s">
        <v>5807</v>
      </c>
      <c r="K3497" s="95" t="s">
        <v>12002</v>
      </c>
      <c r="L3497" s="164">
        <v>37965.17</v>
      </c>
      <c r="M3497" s="154">
        <v>41761.69</v>
      </c>
      <c r="N3497" s="125">
        <f>(Combined[[#This Row],[Westlake List Price 06-01-26]]-Combined[[#This Row],[Westlake List Price 05-01-26]])/Combined[[#This Row],[Westlake List Price 05-01-26]]</f>
        <v>0.10000007901979642</v>
      </c>
    </row>
    <row r="3498" spans="1:14" x14ac:dyDescent="0.3">
      <c r="A3498" s="118">
        <v>2811</v>
      </c>
      <c r="B3498" s="118" t="s">
        <v>14565</v>
      </c>
      <c r="C3498" s="118" t="s">
        <v>9018</v>
      </c>
      <c r="D3498" s="99" t="s">
        <v>13377</v>
      </c>
      <c r="E3498" s="99" t="s">
        <v>13665</v>
      </c>
      <c r="F3498" s="97" t="s">
        <v>9261</v>
      </c>
      <c r="G3498" s="97" t="s">
        <v>9018</v>
      </c>
      <c r="H3498" s="97"/>
      <c r="I3498" s="96" t="s">
        <v>13494</v>
      </c>
      <c r="J3498" s="95" t="s">
        <v>5807</v>
      </c>
      <c r="K3498" s="95" t="s">
        <v>12002</v>
      </c>
      <c r="L3498" s="164">
        <v>38446.22</v>
      </c>
      <c r="M3498" s="154">
        <v>42290.84</v>
      </c>
      <c r="N3498" s="125">
        <f>(Combined[[#This Row],[Westlake List Price 06-01-26]]-Combined[[#This Row],[Westlake List Price 05-01-26]])/Combined[[#This Row],[Westlake List Price 05-01-26]]</f>
        <v>9.9999947979281065E-2</v>
      </c>
    </row>
    <row r="3499" spans="1:14" x14ac:dyDescent="0.3">
      <c r="A3499" s="118">
        <v>2812</v>
      </c>
      <c r="B3499" s="118" t="s">
        <v>14565</v>
      </c>
      <c r="C3499" s="118" t="s">
        <v>9019</v>
      </c>
      <c r="D3499" s="99" t="s">
        <v>13377</v>
      </c>
      <c r="E3499" s="99" t="s">
        <v>13665</v>
      </c>
      <c r="F3499" s="97" t="s">
        <v>9263</v>
      </c>
      <c r="G3499" s="97" t="s">
        <v>9019</v>
      </c>
      <c r="H3499" s="97"/>
      <c r="I3499" s="96" t="s">
        <v>13494</v>
      </c>
      <c r="J3499" s="95" t="s">
        <v>5807</v>
      </c>
      <c r="K3499" s="95" t="s">
        <v>12002</v>
      </c>
      <c r="L3499" s="164">
        <v>41396.870000000003</v>
      </c>
      <c r="M3499" s="154">
        <v>45536.56</v>
      </c>
      <c r="N3499" s="125">
        <f>(Combined[[#This Row],[Westlake List Price 06-01-26]]-Combined[[#This Row],[Westlake List Price 05-01-26]])/Combined[[#This Row],[Westlake List Price 05-01-26]]</f>
        <v>0.10000007246924694</v>
      </c>
    </row>
    <row r="3500" spans="1:14" x14ac:dyDescent="0.3">
      <c r="A3500" s="118">
        <v>2813</v>
      </c>
      <c r="B3500" s="118" t="s">
        <v>14565</v>
      </c>
      <c r="C3500" s="118" t="s">
        <v>9020</v>
      </c>
      <c r="D3500" s="99" t="s">
        <v>13377</v>
      </c>
      <c r="E3500" s="99" t="s">
        <v>13665</v>
      </c>
      <c r="F3500" s="97" t="s">
        <v>9515</v>
      </c>
      <c r="G3500" s="97" t="s">
        <v>9020</v>
      </c>
      <c r="H3500" s="97"/>
      <c r="I3500" s="96" t="s">
        <v>13494</v>
      </c>
      <c r="J3500" s="95" t="s">
        <v>5807</v>
      </c>
      <c r="K3500" s="95" t="s">
        <v>12002</v>
      </c>
      <c r="L3500" s="164">
        <v>46732.58</v>
      </c>
      <c r="M3500" s="154">
        <v>51405.84</v>
      </c>
      <c r="N3500" s="125">
        <f>(Combined[[#This Row],[Westlake List Price 06-01-26]]-Combined[[#This Row],[Westlake List Price 05-01-26]])/Combined[[#This Row],[Westlake List Price 05-01-26]]</f>
        <v>0.10000004279669547</v>
      </c>
    </row>
    <row r="3501" spans="1:14" x14ac:dyDescent="0.3">
      <c r="A3501" s="118">
        <v>2814</v>
      </c>
      <c r="B3501" s="118" t="s">
        <v>14565</v>
      </c>
      <c r="C3501" s="118" t="s">
        <v>9021</v>
      </c>
      <c r="D3501" s="99" t="s">
        <v>13377</v>
      </c>
      <c r="E3501" s="99" t="s">
        <v>13665</v>
      </c>
      <c r="F3501" s="97" t="s">
        <v>9517</v>
      </c>
      <c r="G3501" s="97" t="s">
        <v>9021</v>
      </c>
      <c r="H3501" s="97"/>
      <c r="I3501" s="96" t="s">
        <v>13494</v>
      </c>
      <c r="J3501" s="95" t="s">
        <v>5807</v>
      </c>
      <c r="K3501" s="95" t="s">
        <v>12002</v>
      </c>
      <c r="L3501" s="164">
        <v>47887.21</v>
      </c>
      <c r="M3501" s="154">
        <v>52675.93</v>
      </c>
      <c r="N3501" s="125">
        <f>(Combined[[#This Row],[Westlake List Price 06-01-26]]-Combined[[#This Row],[Westlake List Price 05-01-26]])/Combined[[#This Row],[Westlake List Price 05-01-26]]</f>
        <v>9.9999979117597393E-2</v>
      </c>
    </row>
    <row r="3502" spans="1:14" x14ac:dyDescent="0.3">
      <c r="A3502" s="118">
        <v>2815</v>
      </c>
      <c r="B3502" s="118" t="s">
        <v>14565</v>
      </c>
      <c r="C3502" s="118" t="s">
        <v>9022</v>
      </c>
      <c r="D3502" s="99" t="s">
        <v>13377</v>
      </c>
      <c r="E3502" s="99" t="s">
        <v>13665</v>
      </c>
      <c r="F3502" s="97" t="s">
        <v>9519</v>
      </c>
      <c r="G3502" s="97" t="s">
        <v>9022</v>
      </c>
      <c r="H3502" s="97"/>
      <c r="I3502" s="96" t="s">
        <v>13494</v>
      </c>
      <c r="J3502" s="95" t="s">
        <v>5807</v>
      </c>
      <c r="K3502" s="95" t="s">
        <v>12002</v>
      </c>
      <c r="L3502" s="164">
        <v>54202.25</v>
      </c>
      <c r="M3502" s="154">
        <v>59622.48</v>
      </c>
      <c r="N3502" s="125">
        <f>(Combined[[#This Row],[Westlake List Price 06-01-26]]-Combined[[#This Row],[Westlake List Price 05-01-26]])/Combined[[#This Row],[Westlake List Price 05-01-26]]</f>
        <v>0.10000009224709312</v>
      </c>
    </row>
    <row r="3503" spans="1:14" x14ac:dyDescent="0.3">
      <c r="A3503" s="118">
        <v>2816</v>
      </c>
      <c r="B3503" s="118" t="s">
        <v>14565</v>
      </c>
      <c r="C3503" s="118" t="s">
        <v>9023</v>
      </c>
      <c r="D3503" s="99" t="s">
        <v>13377</v>
      </c>
      <c r="E3503" s="99" t="s">
        <v>13665</v>
      </c>
      <c r="F3503" s="97" t="s">
        <v>9521</v>
      </c>
      <c r="G3503" s="97" t="s">
        <v>9023</v>
      </c>
      <c r="H3503" s="97"/>
      <c r="I3503" s="96" t="s">
        <v>13494</v>
      </c>
      <c r="J3503" s="95" t="s">
        <v>5807</v>
      </c>
      <c r="K3503" s="95" t="s">
        <v>12002</v>
      </c>
      <c r="L3503" s="164">
        <v>63417.84</v>
      </c>
      <c r="M3503" s="154">
        <v>69759.62</v>
      </c>
      <c r="N3503" s="125">
        <f>(Combined[[#This Row],[Westlake List Price 06-01-26]]-Combined[[#This Row],[Westlake List Price 05-01-26]])/Combined[[#This Row],[Westlake List Price 05-01-26]]</f>
        <v>9.9999936926265534E-2</v>
      </c>
    </row>
    <row r="3504" spans="1:14" x14ac:dyDescent="0.3">
      <c r="A3504" s="118">
        <v>2817</v>
      </c>
      <c r="B3504" s="118" t="s">
        <v>14565</v>
      </c>
      <c r="C3504" s="118" t="s">
        <v>9024</v>
      </c>
      <c r="D3504" s="99" t="s">
        <v>13377</v>
      </c>
      <c r="E3504" s="99" t="s">
        <v>13665</v>
      </c>
      <c r="F3504" s="97" t="s">
        <v>9523</v>
      </c>
      <c r="G3504" s="97" t="s">
        <v>9024</v>
      </c>
      <c r="H3504" s="97"/>
      <c r="I3504" s="96" t="s">
        <v>13494</v>
      </c>
      <c r="J3504" s="95" t="s">
        <v>5807</v>
      </c>
      <c r="K3504" s="95" t="s">
        <v>12002</v>
      </c>
      <c r="L3504" s="164">
        <v>65795.8</v>
      </c>
      <c r="M3504" s="154">
        <v>72375.38</v>
      </c>
      <c r="N3504" s="125">
        <f>(Combined[[#This Row],[Westlake List Price 06-01-26]]-Combined[[#This Row],[Westlake List Price 05-01-26]])/Combined[[#This Row],[Westlake List Price 05-01-26]]</f>
        <v>0.10000000000000002</v>
      </c>
    </row>
    <row r="3505" spans="1:14" x14ac:dyDescent="0.3">
      <c r="A3505" s="118">
        <v>2818</v>
      </c>
      <c r="B3505" s="118" t="s">
        <v>14565</v>
      </c>
      <c r="C3505" s="118" t="s">
        <v>9025</v>
      </c>
      <c r="D3505" s="99" t="s">
        <v>13377</v>
      </c>
      <c r="E3505" s="99" t="s">
        <v>13665</v>
      </c>
      <c r="F3505" s="97" t="s">
        <v>9525</v>
      </c>
      <c r="G3505" s="97" t="s">
        <v>9025</v>
      </c>
      <c r="H3505" s="97"/>
      <c r="I3505" s="96" t="s">
        <v>13494</v>
      </c>
      <c r="J3505" s="95" t="s">
        <v>5807</v>
      </c>
      <c r="K3505" s="95" t="s">
        <v>12002</v>
      </c>
      <c r="L3505" s="164">
        <v>83456.61</v>
      </c>
      <c r="M3505" s="154">
        <v>91802.27</v>
      </c>
      <c r="N3505" s="125">
        <f>(Combined[[#This Row],[Westlake List Price 06-01-26]]-Combined[[#This Row],[Westlake List Price 05-01-26]])/Combined[[#This Row],[Westlake List Price 05-01-26]]</f>
        <v>9.9999988017725666E-2</v>
      </c>
    </row>
    <row r="3506" spans="1:14" x14ac:dyDescent="0.3">
      <c r="A3506" s="118">
        <v>2819</v>
      </c>
      <c r="B3506" s="118" t="s">
        <v>14565</v>
      </c>
      <c r="C3506" s="118" t="s">
        <v>9026</v>
      </c>
      <c r="D3506" s="99" t="s">
        <v>13377</v>
      </c>
      <c r="E3506" s="99" t="s">
        <v>13665</v>
      </c>
      <c r="F3506" s="97" t="s">
        <v>9527</v>
      </c>
      <c r="G3506" s="97" t="s">
        <v>9026</v>
      </c>
      <c r="H3506" s="97"/>
      <c r="I3506" s="96" t="s">
        <v>13494</v>
      </c>
      <c r="J3506" s="95" t="s">
        <v>5807</v>
      </c>
      <c r="K3506" s="95" t="s">
        <v>12002</v>
      </c>
      <c r="L3506" s="164">
        <v>110997.31</v>
      </c>
      <c r="M3506" s="154">
        <v>122097.04</v>
      </c>
      <c r="N3506" s="125">
        <f>(Combined[[#This Row],[Westlake List Price 06-01-26]]-Combined[[#This Row],[Westlake List Price 05-01-26]])/Combined[[#This Row],[Westlake List Price 05-01-26]]</f>
        <v>9.9999990990772628E-2</v>
      </c>
    </row>
    <row r="3507" spans="1:14" x14ac:dyDescent="0.3">
      <c r="A3507" s="118">
        <v>2825</v>
      </c>
      <c r="B3507" s="118" t="s">
        <v>14565</v>
      </c>
      <c r="C3507" s="118" t="s">
        <v>9034</v>
      </c>
      <c r="D3507" s="99" t="s">
        <v>13377</v>
      </c>
      <c r="E3507" s="99" t="s">
        <v>13661</v>
      </c>
      <c r="F3507" s="97" t="s">
        <v>9667</v>
      </c>
      <c r="G3507" s="97" t="s">
        <v>9034</v>
      </c>
      <c r="H3507" s="97"/>
      <c r="I3507" s="96" t="s">
        <v>13390</v>
      </c>
      <c r="J3507" s="95" t="s">
        <v>5807</v>
      </c>
      <c r="K3507" s="95" t="s">
        <v>12002</v>
      </c>
      <c r="L3507" s="164">
        <v>2116.0300000000002</v>
      </c>
      <c r="M3507" s="154">
        <v>2327.63</v>
      </c>
      <c r="N3507" s="125">
        <f>(Combined[[#This Row],[Westlake List Price 06-01-26]]-Combined[[#This Row],[Westlake List Price 05-01-26]])/Combined[[#This Row],[Westlake List Price 05-01-26]]</f>
        <v>9.999858225072418E-2</v>
      </c>
    </row>
    <row r="3508" spans="1:14" x14ac:dyDescent="0.3">
      <c r="A3508" s="118">
        <v>2826</v>
      </c>
      <c r="B3508" s="118" t="s">
        <v>14565</v>
      </c>
      <c r="C3508" s="118" t="s">
        <v>9035</v>
      </c>
      <c r="D3508" s="99" t="s">
        <v>13377</v>
      </c>
      <c r="E3508" s="99" t="s">
        <v>13661</v>
      </c>
      <c r="F3508" s="97" t="s">
        <v>9669</v>
      </c>
      <c r="G3508" s="97" t="s">
        <v>9035</v>
      </c>
      <c r="H3508" s="97"/>
      <c r="I3508" s="96" t="s">
        <v>13390</v>
      </c>
      <c r="J3508" s="95" t="s">
        <v>5807</v>
      </c>
      <c r="K3508" s="95" t="s">
        <v>12002</v>
      </c>
      <c r="L3508" s="164">
        <v>2280.3000000000002</v>
      </c>
      <c r="M3508" s="154">
        <v>2508.33</v>
      </c>
      <c r="N3508" s="125">
        <f>(Combined[[#This Row],[Westlake List Price 06-01-26]]-Combined[[#This Row],[Westlake List Price 05-01-26]])/Combined[[#This Row],[Westlake List Price 05-01-26]]</f>
        <v>9.9999999999999881E-2</v>
      </c>
    </row>
    <row r="3509" spans="1:14" x14ac:dyDescent="0.3">
      <c r="A3509" s="118">
        <v>2827</v>
      </c>
      <c r="B3509" s="118" t="s">
        <v>14565</v>
      </c>
      <c r="C3509" s="118" t="s">
        <v>9036</v>
      </c>
      <c r="D3509" s="99" t="s">
        <v>13377</v>
      </c>
      <c r="E3509" s="99" t="s">
        <v>13648</v>
      </c>
      <c r="F3509" s="97" t="s">
        <v>12312</v>
      </c>
      <c r="G3509" s="97" t="s">
        <v>9036</v>
      </c>
      <c r="H3509" s="97"/>
      <c r="I3509" s="96" t="s">
        <v>13390</v>
      </c>
      <c r="J3509" s="95" t="s">
        <v>5807</v>
      </c>
      <c r="K3509" s="95" t="s">
        <v>12002</v>
      </c>
      <c r="L3509" s="164">
        <v>5273.68</v>
      </c>
      <c r="M3509" s="154">
        <v>5801.05</v>
      </c>
      <c r="N3509" s="125">
        <f>(Combined[[#This Row],[Westlake List Price 06-01-26]]-Combined[[#This Row],[Westlake List Price 05-01-26]])/Combined[[#This Row],[Westlake List Price 05-01-26]]</f>
        <v>0.10000037924181973</v>
      </c>
    </row>
    <row r="3510" spans="1:14" x14ac:dyDescent="0.3">
      <c r="A3510" s="118">
        <v>2828</v>
      </c>
      <c r="B3510" s="118" t="s">
        <v>14565</v>
      </c>
      <c r="C3510" s="118" t="s">
        <v>9037</v>
      </c>
      <c r="D3510" s="99" t="s">
        <v>13377</v>
      </c>
      <c r="E3510" s="99" t="s">
        <v>13648</v>
      </c>
      <c r="F3510" s="97" t="s">
        <v>12314</v>
      </c>
      <c r="G3510" s="97" t="s">
        <v>9037</v>
      </c>
      <c r="H3510" s="97"/>
      <c r="I3510" s="96" t="s">
        <v>13390</v>
      </c>
      <c r="J3510" s="95" t="s">
        <v>5807</v>
      </c>
      <c r="K3510" s="95" t="s">
        <v>12002</v>
      </c>
      <c r="L3510" s="164">
        <v>5455.92</v>
      </c>
      <c r="M3510" s="154">
        <v>6001.51</v>
      </c>
      <c r="N3510" s="125">
        <f>(Combined[[#This Row],[Westlake List Price 06-01-26]]-Combined[[#This Row],[Westlake List Price 05-01-26]])/Combined[[#This Row],[Westlake List Price 05-01-26]]</f>
        <v>9.9999633425710083E-2</v>
      </c>
    </row>
    <row r="3511" spans="1:14" x14ac:dyDescent="0.3">
      <c r="A3511" s="118">
        <v>2829</v>
      </c>
      <c r="B3511" s="118" t="s">
        <v>14565</v>
      </c>
      <c r="C3511" s="118" t="s">
        <v>9038</v>
      </c>
      <c r="D3511" s="99" t="s">
        <v>13377</v>
      </c>
      <c r="E3511" s="99" t="s">
        <v>13662</v>
      </c>
      <c r="F3511" s="97" t="s">
        <v>9687</v>
      </c>
      <c r="G3511" s="97" t="s">
        <v>9038</v>
      </c>
      <c r="H3511" s="97"/>
      <c r="I3511" s="96" t="s">
        <v>13390</v>
      </c>
      <c r="J3511" s="95" t="s">
        <v>5807</v>
      </c>
      <c r="K3511" s="95" t="s">
        <v>12002</v>
      </c>
      <c r="L3511" s="164">
        <v>7401.22</v>
      </c>
      <c r="M3511" s="154">
        <v>8141.34</v>
      </c>
      <c r="N3511" s="125">
        <f>(Combined[[#This Row],[Westlake List Price 06-01-26]]-Combined[[#This Row],[Westlake List Price 05-01-26]])/Combined[[#This Row],[Westlake List Price 05-01-26]]</f>
        <v>9.9999729774280441E-2</v>
      </c>
    </row>
    <row r="3512" spans="1:14" x14ac:dyDescent="0.3">
      <c r="A3512" s="118">
        <v>2830</v>
      </c>
      <c r="B3512" s="118" t="s">
        <v>14565</v>
      </c>
      <c r="C3512" s="118" t="s">
        <v>9039</v>
      </c>
      <c r="D3512" s="99" t="s">
        <v>13377</v>
      </c>
      <c r="E3512" s="99" t="s">
        <v>13662</v>
      </c>
      <c r="F3512" s="97" t="s">
        <v>9689</v>
      </c>
      <c r="G3512" s="97" t="s">
        <v>9039</v>
      </c>
      <c r="H3512" s="97"/>
      <c r="I3512" s="96" t="s">
        <v>13390</v>
      </c>
      <c r="J3512" s="95" t="s">
        <v>5807</v>
      </c>
      <c r="K3512" s="95" t="s">
        <v>12002</v>
      </c>
      <c r="L3512" s="164">
        <v>8176.49</v>
      </c>
      <c r="M3512" s="154">
        <v>8994.14</v>
      </c>
      <c r="N3512" s="125">
        <f>(Combined[[#This Row],[Westlake List Price 06-01-26]]-Combined[[#This Row],[Westlake List Price 05-01-26]])/Combined[[#This Row],[Westlake List Price 05-01-26]]</f>
        <v>0.10000012230186787</v>
      </c>
    </row>
    <row r="3513" spans="1:14" x14ac:dyDescent="0.3">
      <c r="A3513" s="118">
        <v>2831</v>
      </c>
      <c r="B3513" s="118" t="s">
        <v>14565</v>
      </c>
      <c r="C3513" s="118" t="s">
        <v>9040</v>
      </c>
      <c r="D3513" s="99" t="s">
        <v>13377</v>
      </c>
      <c r="E3513" s="99" t="s">
        <v>13650</v>
      </c>
      <c r="F3513" s="97" t="s">
        <v>12365</v>
      </c>
      <c r="G3513" s="97" t="s">
        <v>9040</v>
      </c>
      <c r="H3513" s="97"/>
      <c r="I3513" s="96" t="s">
        <v>13390</v>
      </c>
      <c r="J3513" s="95" t="s">
        <v>5807</v>
      </c>
      <c r="K3513" s="95" t="s">
        <v>12002</v>
      </c>
      <c r="L3513" s="164">
        <v>11653.16</v>
      </c>
      <c r="M3513" s="154">
        <v>12818.48</v>
      </c>
      <c r="N3513" s="125">
        <f>(Combined[[#This Row],[Westlake List Price 06-01-26]]-Combined[[#This Row],[Westlake List Price 05-01-26]])/Combined[[#This Row],[Westlake List Price 05-01-26]]</f>
        <v>0.10000034325453351</v>
      </c>
    </row>
    <row r="3514" spans="1:14" x14ac:dyDescent="0.3">
      <c r="A3514" s="118">
        <v>2832</v>
      </c>
      <c r="B3514" s="118" t="s">
        <v>14565</v>
      </c>
      <c r="C3514" s="118" t="s">
        <v>9041</v>
      </c>
      <c r="D3514" s="99" t="s">
        <v>13377</v>
      </c>
      <c r="E3514" s="99" t="s">
        <v>13650</v>
      </c>
      <c r="F3514" s="97" t="s">
        <v>12367</v>
      </c>
      <c r="G3514" s="97" t="s">
        <v>9041</v>
      </c>
      <c r="H3514" s="97"/>
      <c r="I3514" s="96" t="s">
        <v>13390</v>
      </c>
      <c r="J3514" s="95" t="s">
        <v>5807</v>
      </c>
      <c r="K3514" s="95" t="s">
        <v>12002</v>
      </c>
      <c r="L3514" s="164">
        <v>14125.85</v>
      </c>
      <c r="M3514" s="154">
        <v>15538.44</v>
      </c>
      <c r="N3514" s="125">
        <f>(Combined[[#This Row],[Westlake List Price 06-01-26]]-Combined[[#This Row],[Westlake List Price 05-01-26]])/Combined[[#This Row],[Westlake List Price 05-01-26]]</f>
        <v>0.10000035396100058</v>
      </c>
    </row>
    <row r="3515" spans="1:14" x14ac:dyDescent="0.3">
      <c r="A3515" s="118">
        <v>2833</v>
      </c>
      <c r="B3515" s="118" t="s">
        <v>14565</v>
      </c>
      <c r="C3515" s="118" t="s">
        <v>9042</v>
      </c>
      <c r="D3515" s="99" t="s">
        <v>13377</v>
      </c>
      <c r="E3515" s="99" t="s">
        <v>13663</v>
      </c>
      <c r="F3515" s="97" t="s">
        <v>9213</v>
      </c>
      <c r="G3515" s="97" t="s">
        <v>9042</v>
      </c>
      <c r="H3515" s="97"/>
      <c r="I3515" s="96" t="s">
        <v>13390</v>
      </c>
      <c r="J3515" s="95" t="s">
        <v>5807</v>
      </c>
      <c r="K3515" s="95" t="s">
        <v>12002</v>
      </c>
      <c r="L3515" s="164">
        <v>15232.69</v>
      </c>
      <c r="M3515" s="154">
        <v>16755.96</v>
      </c>
      <c r="N3515" s="125">
        <f>(Combined[[#This Row],[Westlake List Price 06-01-26]]-Combined[[#This Row],[Westlake List Price 05-01-26]])/Combined[[#This Row],[Westlake List Price 05-01-26]]</f>
        <v>0.10000006564828659</v>
      </c>
    </row>
    <row r="3516" spans="1:14" x14ac:dyDescent="0.3">
      <c r="A3516" s="118">
        <v>2834</v>
      </c>
      <c r="B3516" s="118" t="s">
        <v>14565</v>
      </c>
      <c r="C3516" s="118" t="s">
        <v>9043</v>
      </c>
      <c r="D3516" s="99" t="s">
        <v>13377</v>
      </c>
      <c r="E3516" s="99" t="s">
        <v>13663</v>
      </c>
      <c r="F3516" s="97" t="s">
        <v>9215</v>
      </c>
      <c r="G3516" s="97" t="s">
        <v>9043</v>
      </c>
      <c r="H3516" s="97"/>
      <c r="I3516" s="96" t="s">
        <v>13390</v>
      </c>
      <c r="J3516" s="95" t="s">
        <v>5807</v>
      </c>
      <c r="K3516" s="95" t="s">
        <v>12002</v>
      </c>
      <c r="L3516" s="164">
        <v>15328.54</v>
      </c>
      <c r="M3516" s="154">
        <v>16861.39</v>
      </c>
      <c r="N3516" s="125">
        <f>(Combined[[#This Row],[Westlake List Price 06-01-26]]-Combined[[#This Row],[Westlake List Price 05-01-26]])/Combined[[#This Row],[Westlake List Price 05-01-26]]</f>
        <v>9.9999739048859088E-2</v>
      </c>
    </row>
    <row r="3517" spans="1:14" x14ac:dyDescent="0.3">
      <c r="A3517" s="118">
        <v>2841</v>
      </c>
      <c r="B3517" s="118" t="s">
        <v>9265</v>
      </c>
      <c r="C3517" s="118" t="s">
        <v>9265</v>
      </c>
      <c r="D3517" s="99" t="s">
        <v>13377</v>
      </c>
      <c r="E3517" s="99" t="s">
        <v>13661</v>
      </c>
      <c r="F3517" s="97" t="s">
        <v>9667</v>
      </c>
      <c r="G3517" s="97" t="s">
        <v>9265</v>
      </c>
      <c r="H3517" s="97"/>
      <c r="I3517" s="96" t="s">
        <v>13390</v>
      </c>
      <c r="J3517" s="95" t="s">
        <v>5807</v>
      </c>
      <c r="K3517" s="95" t="s">
        <v>12002</v>
      </c>
      <c r="L3517" s="164">
        <v>2072.6</v>
      </c>
      <c r="M3517" s="154">
        <v>2279.86</v>
      </c>
      <c r="N3517" s="125">
        <f>(Combined[[#This Row],[Westlake List Price 06-01-26]]-Combined[[#This Row],[Westlake List Price 05-01-26]])/Combined[[#This Row],[Westlake List Price 05-01-26]]</f>
        <v>0.10000000000000012</v>
      </c>
    </row>
    <row r="3518" spans="1:14" x14ac:dyDescent="0.3">
      <c r="A3518" s="118">
        <v>2842</v>
      </c>
      <c r="B3518" s="118" t="s">
        <v>14565</v>
      </c>
      <c r="C3518" s="118" t="s">
        <v>9266</v>
      </c>
      <c r="D3518" s="99" t="s">
        <v>13377</v>
      </c>
      <c r="E3518" s="99" t="s">
        <v>13661</v>
      </c>
      <c r="F3518" s="97" t="s">
        <v>9669</v>
      </c>
      <c r="G3518" s="97" t="s">
        <v>9266</v>
      </c>
      <c r="H3518" s="97"/>
      <c r="I3518" s="96" t="s">
        <v>13390</v>
      </c>
      <c r="J3518" s="95" t="s">
        <v>5807</v>
      </c>
      <c r="K3518" s="95" t="s">
        <v>12002</v>
      </c>
      <c r="L3518" s="164">
        <v>2232.12</v>
      </c>
      <c r="M3518" s="154">
        <v>2455.33</v>
      </c>
      <c r="N3518" s="125">
        <f>(Combined[[#This Row],[Westlake List Price 06-01-26]]-Combined[[#This Row],[Westlake List Price 05-01-26]])/Combined[[#This Row],[Westlake List Price 05-01-26]]</f>
        <v>9.9999103990824886E-2</v>
      </c>
    </row>
    <row r="3519" spans="1:14" x14ac:dyDescent="0.3">
      <c r="A3519" s="118">
        <v>2843</v>
      </c>
      <c r="B3519" s="118" t="s">
        <v>14565</v>
      </c>
      <c r="C3519" s="118" t="s">
        <v>9267</v>
      </c>
      <c r="D3519" s="99" t="s">
        <v>13377</v>
      </c>
      <c r="E3519" s="99" t="s">
        <v>13648</v>
      </c>
      <c r="F3519" s="97" t="s">
        <v>12312</v>
      </c>
      <c r="G3519" s="97" t="s">
        <v>9267</v>
      </c>
      <c r="H3519" s="97"/>
      <c r="I3519" s="96" t="s">
        <v>13390</v>
      </c>
      <c r="J3519" s="95" t="s">
        <v>5807</v>
      </c>
      <c r="K3519" s="95" t="s">
        <v>12002</v>
      </c>
      <c r="L3519" s="164">
        <v>5230.1400000000003</v>
      </c>
      <c r="M3519" s="154">
        <v>5753.15</v>
      </c>
      <c r="N3519" s="125">
        <f>(Combined[[#This Row],[Westlake List Price 06-01-26]]-Combined[[#This Row],[Westlake List Price 05-01-26]])/Combined[[#This Row],[Westlake List Price 05-01-26]]</f>
        <v>9.9999235202116829E-2</v>
      </c>
    </row>
    <row r="3520" spans="1:14" x14ac:dyDescent="0.3">
      <c r="A3520" s="118">
        <v>2844</v>
      </c>
      <c r="B3520" s="118" t="s">
        <v>14565</v>
      </c>
      <c r="C3520" s="118" t="s">
        <v>9268</v>
      </c>
      <c r="D3520" s="99" t="s">
        <v>13377</v>
      </c>
      <c r="E3520" s="99" t="s">
        <v>13648</v>
      </c>
      <c r="F3520" s="97" t="s">
        <v>12314</v>
      </c>
      <c r="G3520" s="97" t="s">
        <v>9268</v>
      </c>
      <c r="H3520" s="97"/>
      <c r="I3520" s="96" t="s">
        <v>13390</v>
      </c>
      <c r="J3520" s="95" t="s">
        <v>5807</v>
      </c>
      <c r="K3520" s="95" t="s">
        <v>12002</v>
      </c>
      <c r="L3520" s="164">
        <v>5407.64</v>
      </c>
      <c r="M3520" s="154">
        <v>5948.4</v>
      </c>
      <c r="N3520" s="125">
        <f>(Combined[[#This Row],[Westlake List Price 06-01-26]]-Combined[[#This Row],[Westlake List Price 05-01-26]])/Combined[[#This Row],[Westlake List Price 05-01-26]]</f>
        <v>9.9999260305789456E-2</v>
      </c>
    </row>
    <row r="3521" spans="1:14" x14ac:dyDescent="0.3">
      <c r="A3521" s="118">
        <v>2845</v>
      </c>
      <c r="B3521" s="118" t="s">
        <v>14565</v>
      </c>
      <c r="C3521" s="118" t="s">
        <v>9269</v>
      </c>
      <c r="D3521" s="99" t="s">
        <v>13377</v>
      </c>
      <c r="E3521" s="99" t="s">
        <v>13662</v>
      </c>
      <c r="F3521" s="97" t="s">
        <v>9687</v>
      </c>
      <c r="G3521" s="97" t="s">
        <v>9269</v>
      </c>
      <c r="H3521" s="97"/>
      <c r="I3521" s="96" t="s">
        <v>13390</v>
      </c>
      <c r="J3521" s="95" t="s">
        <v>5807</v>
      </c>
      <c r="K3521" s="95" t="s">
        <v>12002</v>
      </c>
      <c r="L3521" s="164">
        <v>7357.77</v>
      </c>
      <c r="M3521" s="154">
        <v>8093.55</v>
      </c>
      <c r="N3521" s="125">
        <f>(Combined[[#This Row],[Westlake List Price 06-01-26]]-Combined[[#This Row],[Westlake List Price 05-01-26]])/Combined[[#This Row],[Westlake List Price 05-01-26]]</f>
        <v>0.10000040773223405</v>
      </c>
    </row>
    <row r="3522" spans="1:14" x14ac:dyDescent="0.3">
      <c r="A3522" s="118">
        <v>2846</v>
      </c>
      <c r="B3522" s="118" t="s">
        <v>14565</v>
      </c>
      <c r="C3522" s="118" t="s">
        <v>9270</v>
      </c>
      <c r="D3522" s="99" t="s">
        <v>13377</v>
      </c>
      <c r="E3522" s="99" t="s">
        <v>13662</v>
      </c>
      <c r="F3522" s="97" t="s">
        <v>9689</v>
      </c>
      <c r="G3522" s="97" t="s">
        <v>9270</v>
      </c>
      <c r="H3522" s="97"/>
      <c r="I3522" s="96" t="s">
        <v>13390</v>
      </c>
      <c r="J3522" s="95" t="s">
        <v>5807</v>
      </c>
      <c r="K3522" s="95" t="s">
        <v>12002</v>
      </c>
      <c r="L3522" s="164">
        <v>7892.64</v>
      </c>
      <c r="M3522" s="154">
        <v>8681.9</v>
      </c>
      <c r="N3522" s="125">
        <f>(Combined[[#This Row],[Westlake List Price 06-01-26]]-Combined[[#This Row],[Westlake List Price 05-01-26]])/Combined[[#This Row],[Westlake List Price 05-01-26]]</f>
        <v>9.9999493198726822E-2</v>
      </c>
    </row>
    <row r="3523" spans="1:14" x14ac:dyDescent="0.3">
      <c r="A3523" s="118">
        <v>2847</v>
      </c>
      <c r="B3523" s="118" t="s">
        <v>14565</v>
      </c>
      <c r="C3523" s="118" t="s">
        <v>9271</v>
      </c>
      <c r="D3523" s="99" t="s">
        <v>13377</v>
      </c>
      <c r="E3523" s="99" t="s">
        <v>13650</v>
      </c>
      <c r="F3523" s="97" t="s">
        <v>12365</v>
      </c>
      <c r="G3523" s="97" t="s">
        <v>9271</v>
      </c>
      <c r="H3523" s="97"/>
      <c r="I3523" s="96" t="s">
        <v>13390</v>
      </c>
      <c r="J3523" s="95" t="s">
        <v>5807</v>
      </c>
      <c r="K3523" s="95" t="s">
        <v>12002</v>
      </c>
      <c r="L3523" s="164">
        <v>11609.66</v>
      </c>
      <c r="M3523" s="154">
        <v>12770.63</v>
      </c>
      <c r="N3523" s="125">
        <f>(Combined[[#This Row],[Westlake List Price 06-01-26]]-Combined[[#This Row],[Westlake List Price 05-01-26]])/Combined[[#This Row],[Westlake List Price 05-01-26]]</f>
        <v>0.10000034454066695</v>
      </c>
    </row>
    <row r="3524" spans="1:14" x14ac:dyDescent="0.3">
      <c r="A3524" s="118">
        <v>2848</v>
      </c>
      <c r="B3524" s="118" t="s">
        <v>14565</v>
      </c>
      <c r="C3524" s="118" t="s">
        <v>9272</v>
      </c>
      <c r="D3524" s="99" t="s">
        <v>13377</v>
      </c>
      <c r="E3524" s="99" t="s">
        <v>13650</v>
      </c>
      <c r="F3524" s="97" t="s">
        <v>12367</v>
      </c>
      <c r="G3524" s="97" t="s">
        <v>9272</v>
      </c>
      <c r="H3524" s="97"/>
      <c r="I3524" s="96" t="s">
        <v>13390</v>
      </c>
      <c r="J3524" s="95" t="s">
        <v>5807</v>
      </c>
      <c r="K3524" s="95" t="s">
        <v>12002</v>
      </c>
      <c r="L3524" s="164">
        <v>14077.66</v>
      </c>
      <c r="M3524" s="154">
        <v>15485.43</v>
      </c>
      <c r="N3524" s="125">
        <f>(Combined[[#This Row],[Westlake List Price 06-01-26]]-Combined[[#This Row],[Westlake List Price 05-01-26]])/Combined[[#This Row],[Westlake List Price 05-01-26]]</f>
        <v>0.10000028413813095</v>
      </c>
    </row>
    <row r="3525" spans="1:14" x14ac:dyDescent="0.3">
      <c r="A3525" s="118">
        <v>2849</v>
      </c>
      <c r="B3525" s="118" t="s">
        <v>14565</v>
      </c>
      <c r="C3525" s="118" t="s">
        <v>9273</v>
      </c>
      <c r="D3525" s="99" t="s">
        <v>13377</v>
      </c>
      <c r="E3525" s="99" t="s">
        <v>13663</v>
      </c>
      <c r="F3525" s="97" t="s">
        <v>9213</v>
      </c>
      <c r="G3525" s="97" t="s">
        <v>9273</v>
      </c>
      <c r="H3525" s="97"/>
      <c r="I3525" s="96" t="s">
        <v>13390</v>
      </c>
      <c r="J3525" s="95" t="s">
        <v>5807</v>
      </c>
      <c r="K3525" s="95" t="s">
        <v>12002</v>
      </c>
      <c r="L3525" s="164">
        <v>15189.33</v>
      </c>
      <c r="M3525" s="154">
        <v>16708.259999999998</v>
      </c>
      <c r="N3525" s="125">
        <f>(Combined[[#This Row],[Westlake List Price 06-01-26]]-Combined[[#This Row],[Westlake List Price 05-01-26]])/Combined[[#This Row],[Westlake List Price 05-01-26]]</f>
        <v>9.9999802492934081E-2</v>
      </c>
    </row>
    <row r="3526" spans="1:14" x14ac:dyDescent="0.3">
      <c r="A3526" s="118">
        <v>2850</v>
      </c>
      <c r="B3526" s="118" t="s">
        <v>14565</v>
      </c>
      <c r="C3526" s="118" t="s">
        <v>9274</v>
      </c>
      <c r="D3526" s="99" t="s">
        <v>13377</v>
      </c>
      <c r="E3526" s="99" t="s">
        <v>13663</v>
      </c>
      <c r="F3526" s="97" t="s">
        <v>9215</v>
      </c>
      <c r="G3526" s="97" t="s">
        <v>9274</v>
      </c>
      <c r="H3526" s="97"/>
      <c r="I3526" s="96" t="s">
        <v>13390</v>
      </c>
      <c r="J3526" s="95" t="s">
        <v>5807</v>
      </c>
      <c r="K3526" s="95" t="s">
        <v>12002</v>
      </c>
      <c r="L3526" s="164">
        <v>15280.19</v>
      </c>
      <c r="M3526" s="154">
        <v>16808.21</v>
      </c>
      <c r="N3526" s="125">
        <f>(Combined[[#This Row],[Westlake List Price 06-01-26]]-Combined[[#This Row],[Westlake List Price 05-01-26]])/Combined[[#This Row],[Westlake List Price 05-01-26]]</f>
        <v>0.10000006544421232</v>
      </c>
    </row>
    <row r="3527" spans="1:14" x14ac:dyDescent="0.3">
      <c r="A3527" s="118">
        <v>2867</v>
      </c>
      <c r="B3527" s="118" t="s">
        <v>15579</v>
      </c>
      <c r="C3527" s="118" t="s">
        <v>9282</v>
      </c>
      <c r="D3527" s="99" t="s">
        <v>13377</v>
      </c>
      <c r="E3527" s="99" t="s">
        <v>13661</v>
      </c>
      <c r="F3527" s="97" t="s">
        <v>9667</v>
      </c>
      <c r="G3527" s="97" t="s">
        <v>9282</v>
      </c>
      <c r="H3527" s="97"/>
      <c r="I3527" s="96" t="s">
        <v>13394</v>
      </c>
      <c r="J3527" s="95" t="s">
        <v>958</v>
      </c>
      <c r="K3527" s="95" t="s">
        <v>12002</v>
      </c>
      <c r="L3527" s="164">
        <v>2418.69</v>
      </c>
      <c r="M3527" s="154">
        <v>2660.56</v>
      </c>
      <c r="N3527" s="125">
        <f>(Combined[[#This Row],[Westlake List Price 06-01-26]]-Combined[[#This Row],[Westlake List Price 05-01-26]])/Combined[[#This Row],[Westlake List Price 05-01-26]]</f>
        <v>0.1000004134469485</v>
      </c>
    </row>
    <row r="3528" spans="1:14" x14ac:dyDescent="0.3">
      <c r="A3528" s="118">
        <v>2868</v>
      </c>
      <c r="B3528" s="118" t="s">
        <v>15580</v>
      </c>
      <c r="C3528" s="118" t="s">
        <v>9283</v>
      </c>
      <c r="D3528" s="99" t="s">
        <v>13377</v>
      </c>
      <c r="E3528" s="99" t="s">
        <v>13661</v>
      </c>
      <c r="F3528" s="97" t="s">
        <v>9669</v>
      </c>
      <c r="G3528" s="97" t="s">
        <v>9283</v>
      </c>
      <c r="H3528" s="97"/>
      <c r="I3528" s="96" t="s">
        <v>13394</v>
      </c>
      <c r="J3528" s="95" t="s">
        <v>959</v>
      </c>
      <c r="K3528" s="95" t="s">
        <v>12002</v>
      </c>
      <c r="L3528" s="164">
        <v>2675.26</v>
      </c>
      <c r="M3528" s="154">
        <v>2942.79</v>
      </c>
      <c r="N3528" s="125">
        <f>(Combined[[#This Row],[Westlake List Price 06-01-26]]-Combined[[#This Row],[Westlake List Price 05-01-26]])/Combined[[#This Row],[Westlake List Price 05-01-26]]</f>
        <v>0.10000149518177662</v>
      </c>
    </row>
    <row r="3529" spans="1:14" x14ac:dyDescent="0.3">
      <c r="A3529" s="118">
        <v>2869</v>
      </c>
      <c r="B3529" s="118" t="s">
        <v>15581</v>
      </c>
      <c r="C3529" s="118" t="s">
        <v>9284</v>
      </c>
      <c r="D3529" s="99" t="s">
        <v>13377</v>
      </c>
      <c r="E3529" s="99" t="s">
        <v>13661</v>
      </c>
      <c r="F3529" s="97" t="s">
        <v>9671</v>
      </c>
      <c r="G3529" s="97" t="s">
        <v>9284</v>
      </c>
      <c r="H3529" s="97"/>
      <c r="I3529" s="96" t="s">
        <v>13394</v>
      </c>
      <c r="J3529" s="95" t="s">
        <v>960</v>
      </c>
      <c r="K3529" s="95" t="s">
        <v>12002</v>
      </c>
      <c r="L3529" s="164">
        <v>3179.65</v>
      </c>
      <c r="M3529" s="154">
        <v>3497.62</v>
      </c>
      <c r="N3529" s="125">
        <f>(Combined[[#This Row],[Westlake List Price 06-01-26]]-Combined[[#This Row],[Westlake List Price 05-01-26]])/Combined[[#This Row],[Westlake List Price 05-01-26]]</f>
        <v>0.10000157250011787</v>
      </c>
    </row>
    <row r="3530" spans="1:14" x14ac:dyDescent="0.3">
      <c r="A3530" s="118">
        <v>2870</v>
      </c>
      <c r="B3530" s="118" t="s">
        <v>15582</v>
      </c>
      <c r="C3530" s="118" t="s">
        <v>9285</v>
      </c>
      <c r="D3530" s="99" t="s">
        <v>13377</v>
      </c>
      <c r="E3530" s="99" t="s">
        <v>13661</v>
      </c>
      <c r="F3530" s="97" t="s">
        <v>9673</v>
      </c>
      <c r="G3530" s="97" t="s">
        <v>9285</v>
      </c>
      <c r="H3530" s="97"/>
      <c r="I3530" s="96" t="s">
        <v>13394</v>
      </c>
      <c r="J3530" s="95" t="s">
        <v>13866</v>
      </c>
      <c r="K3530" s="95" t="s">
        <v>12002</v>
      </c>
      <c r="L3530" s="164">
        <v>4333.16</v>
      </c>
      <c r="M3530" s="154">
        <v>4766.4799999999996</v>
      </c>
      <c r="N3530" s="125">
        <f>(Combined[[#This Row],[Westlake List Price 06-01-26]]-Combined[[#This Row],[Westlake List Price 05-01-26]])/Combined[[#This Row],[Westlake List Price 05-01-26]]</f>
        <v>0.10000092311384756</v>
      </c>
    </row>
    <row r="3531" spans="1:14" x14ac:dyDescent="0.3">
      <c r="A3531" s="118">
        <v>2871</v>
      </c>
      <c r="B3531" s="118" t="s">
        <v>15583</v>
      </c>
      <c r="C3531" s="118" t="s">
        <v>9286</v>
      </c>
      <c r="D3531" s="99" t="s">
        <v>13377</v>
      </c>
      <c r="E3531" s="99" t="s">
        <v>13661</v>
      </c>
      <c r="F3531" s="97" t="s">
        <v>9675</v>
      </c>
      <c r="G3531" s="97" t="s">
        <v>9286</v>
      </c>
      <c r="H3531" s="97"/>
      <c r="I3531" s="96" t="s">
        <v>13394</v>
      </c>
      <c r="J3531" s="95" t="s">
        <v>13129</v>
      </c>
      <c r="K3531" s="95" t="s">
        <v>12002</v>
      </c>
      <c r="L3531" s="164">
        <v>5101.33</v>
      </c>
      <c r="M3531" s="154">
        <v>5611.46</v>
      </c>
      <c r="N3531" s="125">
        <f>(Combined[[#This Row],[Westlake List Price 06-01-26]]-Combined[[#This Row],[Westlake List Price 05-01-26]])/Combined[[#This Row],[Westlake List Price 05-01-26]]</f>
        <v>9.9999411918068451E-2</v>
      </c>
    </row>
    <row r="3532" spans="1:14" x14ac:dyDescent="0.3">
      <c r="A3532" s="118">
        <v>2872</v>
      </c>
      <c r="B3532" s="118" t="s">
        <v>9287</v>
      </c>
      <c r="C3532" s="118" t="s">
        <v>9287</v>
      </c>
      <c r="D3532" s="99" t="s">
        <v>13377</v>
      </c>
      <c r="E3532" s="99" t="s">
        <v>13661</v>
      </c>
      <c r="F3532" s="97" t="s">
        <v>9677</v>
      </c>
      <c r="G3532" s="97" t="s">
        <v>9287</v>
      </c>
      <c r="H3532" s="97"/>
      <c r="I3532" s="96" t="s">
        <v>13394</v>
      </c>
      <c r="J3532" s="95" t="s">
        <v>13829</v>
      </c>
      <c r="K3532" s="95" t="s">
        <v>12002</v>
      </c>
      <c r="L3532" s="164">
        <v>7758.11</v>
      </c>
      <c r="M3532" s="154">
        <v>8533.92</v>
      </c>
      <c r="N3532" s="125">
        <f>(Combined[[#This Row],[Westlake List Price 06-01-26]]-Combined[[#This Row],[Westlake List Price 05-01-26]])/Combined[[#This Row],[Westlake List Price 05-01-26]]</f>
        <v>9.9999871102626856E-2</v>
      </c>
    </row>
    <row r="3533" spans="1:14" x14ac:dyDescent="0.3">
      <c r="A3533" s="118">
        <v>2873</v>
      </c>
      <c r="B3533" s="118" t="s">
        <v>15584</v>
      </c>
      <c r="C3533" s="118" t="s">
        <v>9288</v>
      </c>
      <c r="D3533" s="99" t="s">
        <v>13377</v>
      </c>
      <c r="E3533" s="99" t="s">
        <v>13648</v>
      </c>
      <c r="F3533" s="97" t="s">
        <v>12312</v>
      </c>
      <c r="G3533" s="97" t="s">
        <v>9288</v>
      </c>
      <c r="H3533" s="97"/>
      <c r="I3533" s="96" t="s">
        <v>13394</v>
      </c>
      <c r="J3533" s="95" t="s">
        <v>961</v>
      </c>
      <c r="K3533" s="95" t="s">
        <v>12002</v>
      </c>
      <c r="L3533" s="164">
        <v>5352.54</v>
      </c>
      <c r="M3533" s="154">
        <v>5887.79</v>
      </c>
      <c r="N3533" s="125">
        <f>(Combined[[#This Row],[Westlake List Price 06-01-26]]-Combined[[#This Row],[Westlake List Price 05-01-26]])/Combined[[#This Row],[Westlake List Price 05-01-26]]</f>
        <v>9.9999252691245655E-2</v>
      </c>
    </row>
    <row r="3534" spans="1:14" x14ac:dyDescent="0.3">
      <c r="A3534" s="118">
        <v>2874</v>
      </c>
      <c r="B3534" s="118" t="s">
        <v>15585</v>
      </c>
      <c r="C3534" s="118" t="s">
        <v>9289</v>
      </c>
      <c r="D3534" s="99" t="s">
        <v>13377</v>
      </c>
      <c r="E3534" s="99" t="s">
        <v>13648</v>
      </c>
      <c r="F3534" s="97" t="s">
        <v>12314</v>
      </c>
      <c r="G3534" s="97" t="s">
        <v>9289</v>
      </c>
      <c r="H3534" s="97"/>
      <c r="I3534" s="96" t="s">
        <v>13394</v>
      </c>
      <c r="J3534" s="95" t="s">
        <v>962</v>
      </c>
      <c r="K3534" s="95" t="s">
        <v>12002</v>
      </c>
      <c r="L3534" s="164">
        <v>5814.63</v>
      </c>
      <c r="M3534" s="154">
        <v>6396.09</v>
      </c>
      <c r="N3534" s="125">
        <f>(Combined[[#This Row],[Westlake List Price 06-01-26]]-Combined[[#This Row],[Westlake List Price 05-01-26]])/Combined[[#This Row],[Westlake List Price 05-01-26]]</f>
        <v>9.9999484060034782E-2</v>
      </c>
    </row>
    <row r="3535" spans="1:14" x14ac:dyDescent="0.3">
      <c r="A3535" s="118">
        <v>2875</v>
      </c>
      <c r="B3535" s="118" t="s">
        <v>15586</v>
      </c>
      <c r="C3535" s="118" t="s">
        <v>9290</v>
      </c>
      <c r="D3535" s="99" t="s">
        <v>13377</v>
      </c>
      <c r="E3535" s="99" t="s">
        <v>13648</v>
      </c>
      <c r="F3535" s="97" t="s">
        <v>12316</v>
      </c>
      <c r="G3535" s="97" t="s">
        <v>9290</v>
      </c>
      <c r="H3535" s="97"/>
      <c r="I3535" s="96" t="s">
        <v>13394</v>
      </c>
      <c r="J3535" s="95" t="s">
        <v>963</v>
      </c>
      <c r="K3535" s="95" t="s">
        <v>12002</v>
      </c>
      <c r="L3535" s="164">
        <v>6291.17</v>
      </c>
      <c r="M3535" s="154">
        <v>6920.29</v>
      </c>
      <c r="N3535" s="125">
        <f>(Combined[[#This Row],[Westlake List Price 06-01-26]]-Combined[[#This Row],[Westlake List Price 05-01-26]])/Combined[[#This Row],[Westlake List Price 05-01-26]]</f>
        <v>0.10000047685883547</v>
      </c>
    </row>
    <row r="3536" spans="1:14" x14ac:dyDescent="0.3">
      <c r="A3536" s="118">
        <v>2876</v>
      </c>
      <c r="B3536" s="118" t="s">
        <v>15587</v>
      </c>
      <c r="C3536" s="118" t="s">
        <v>9291</v>
      </c>
      <c r="D3536" s="99" t="s">
        <v>13377</v>
      </c>
      <c r="E3536" s="99" t="s">
        <v>13662</v>
      </c>
      <c r="F3536" s="97" t="s">
        <v>9687</v>
      </c>
      <c r="G3536" s="97" t="s">
        <v>9291</v>
      </c>
      <c r="H3536" s="97"/>
      <c r="I3536" s="96" t="s">
        <v>13394</v>
      </c>
      <c r="J3536" s="95" t="s">
        <v>964</v>
      </c>
      <c r="K3536" s="95" t="s">
        <v>12002</v>
      </c>
      <c r="L3536" s="164">
        <v>7894.44</v>
      </c>
      <c r="M3536" s="154">
        <v>8683.8799999999992</v>
      </c>
      <c r="N3536" s="125">
        <f>(Combined[[#This Row],[Westlake List Price 06-01-26]]-Combined[[#This Row],[Westlake List Price 05-01-26]])/Combined[[#This Row],[Westlake List Price 05-01-26]]</f>
        <v>9.9999493314281901E-2</v>
      </c>
    </row>
    <row r="3537" spans="1:14" x14ac:dyDescent="0.3">
      <c r="A3537" s="118">
        <v>2877</v>
      </c>
      <c r="B3537" s="118" t="s">
        <v>15588</v>
      </c>
      <c r="C3537" s="118" t="s">
        <v>9292</v>
      </c>
      <c r="D3537" s="99" t="s">
        <v>13377</v>
      </c>
      <c r="E3537" s="99" t="s">
        <v>13662</v>
      </c>
      <c r="F3537" s="97" t="s">
        <v>9689</v>
      </c>
      <c r="G3537" s="97" t="s">
        <v>9292</v>
      </c>
      <c r="H3537" s="97"/>
      <c r="I3537" s="96" t="s">
        <v>13394</v>
      </c>
      <c r="J3537" s="95" t="s">
        <v>965</v>
      </c>
      <c r="K3537" s="95" t="s">
        <v>12002</v>
      </c>
      <c r="L3537" s="164">
        <v>8511.25</v>
      </c>
      <c r="M3537" s="154">
        <v>9362.3799999999992</v>
      </c>
      <c r="N3537" s="125">
        <f>(Combined[[#This Row],[Westlake List Price 06-01-26]]-Combined[[#This Row],[Westlake List Price 05-01-26]])/Combined[[#This Row],[Westlake List Price 05-01-26]]</f>
        <v>0.10000058745777637</v>
      </c>
    </row>
    <row r="3538" spans="1:14" x14ac:dyDescent="0.3">
      <c r="A3538" s="118">
        <v>2878</v>
      </c>
      <c r="B3538" s="118" t="s">
        <v>15589</v>
      </c>
      <c r="C3538" s="118" t="s">
        <v>9293</v>
      </c>
      <c r="D3538" s="99" t="s">
        <v>13377</v>
      </c>
      <c r="E3538" s="99" t="s">
        <v>13662</v>
      </c>
      <c r="F3538" s="97" t="s">
        <v>9691</v>
      </c>
      <c r="G3538" s="97" t="s">
        <v>9293</v>
      </c>
      <c r="H3538" s="97"/>
      <c r="I3538" s="96" t="s">
        <v>13394</v>
      </c>
      <c r="J3538" s="95" t="s">
        <v>966</v>
      </c>
      <c r="K3538" s="95" t="s">
        <v>12002</v>
      </c>
      <c r="L3538" s="164">
        <v>10334.1</v>
      </c>
      <c r="M3538" s="154">
        <v>11367.51</v>
      </c>
      <c r="N3538" s="125">
        <f>(Combined[[#This Row],[Westlake List Price 06-01-26]]-Combined[[#This Row],[Westlake List Price 05-01-26]])/Combined[[#This Row],[Westlake List Price 05-01-26]]</f>
        <v>9.9999999999999978E-2</v>
      </c>
    </row>
    <row r="3539" spans="1:14" x14ac:dyDescent="0.3">
      <c r="A3539" s="118">
        <v>2879</v>
      </c>
      <c r="B3539" s="118" t="s">
        <v>15590</v>
      </c>
      <c r="C3539" s="118" t="s">
        <v>9294</v>
      </c>
      <c r="D3539" s="99" t="s">
        <v>13377</v>
      </c>
      <c r="E3539" s="99" t="s">
        <v>13650</v>
      </c>
      <c r="F3539" s="97" t="s">
        <v>12365</v>
      </c>
      <c r="G3539" s="97" t="s">
        <v>9294</v>
      </c>
      <c r="H3539" s="97"/>
      <c r="I3539" s="96" t="s">
        <v>13394</v>
      </c>
      <c r="J3539" s="95" t="s">
        <v>967</v>
      </c>
      <c r="K3539" s="95" t="s">
        <v>12002</v>
      </c>
      <c r="L3539" s="164">
        <v>13005.87</v>
      </c>
      <c r="M3539" s="154">
        <v>14306.46</v>
      </c>
      <c r="N3539" s="125">
        <f>(Combined[[#This Row],[Westlake List Price 06-01-26]]-Combined[[#This Row],[Westlake List Price 05-01-26]])/Combined[[#This Row],[Westlake List Price 05-01-26]]</f>
        <v>0.10000023066507648</v>
      </c>
    </row>
    <row r="3540" spans="1:14" x14ac:dyDescent="0.3">
      <c r="A3540" s="118">
        <v>2880</v>
      </c>
      <c r="B3540" s="118" t="s">
        <v>15591</v>
      </c>
      <c r="C3540" s="118" t="s">
        <v>9295</v>
      </c>
      <c r="D3540" s="99" t="s">
        <v>13377</v>
      </c>
      <c r="E3540" s="99" t="s">
        <v>13650</v>
      </c>
      <c r="F3540" s="97" t="s">
        <v>12367</v>
      </c>
      <c r="G3540" s="97" t="s">
        <v>9295</v>
      </c>
      <c r="H3540" s="97"/>
      <c r="I3540" s="96" t="s">
        <v>13394</v>
      </c>
      <c r="J3540" s="95" t="s">
        <v>968</v>
      </c>
      <c r="K3540" s="95" t="s">
        <v>12002</v>
      </c>
      <c r="L3540" s="164">
        <v>15621.06</v>
      </c>
      <c r="M3540" s="154">
        <v>17183.169999999998</v>
      </c>
      <c r="N3540" s="125">
        <f>(Combined[[#This Row],[Westlake List Price 06-01-26]]-Combined[[#This Row],[Westlake List Price 05-01-26]])/Combined[[#This Row],[Westlake List Price 05-01-26]]</f>
        <v>0.10000025606456917</v>
      </c>
    </row>
    <row r="3541" spans="1:14" x14ac:dyDescent="0.3">
      <c r="A3541" s="118">
        <v>2881</v>
      </c>
      <c r="B3541" s="118" t="s">
        <v>15592</v>
      </c>
      <c r="C3541" s="118" t="s">
        <v>9296</v>
      </c>
      <c r="D3541" s="99" t="s">
        <v>13377</v>
      </c>
      <c r="E3541" s="99" t="s">
        <v>13650</v>
      </c>
      <c r="F3541" s="97" t="s">
        <v>12369</v>
      </c>
      <c r="G3541" s="97" t="s">
        <v>9296</v>
      </c>
      <c r="H3541" s="97"/>
      <c r="I3541" s="96" t="s">
        <v>13394</v>
      </c>
      <c r="J3541" s="95" t="s">
        <v>969</v>
      </c>
      <c r="K3541" s="95" t="s">
        <v>12002</v>
      </c>
      <c r="L3541" s="164">
        <v>16199.55</v>
      </c>
      <c r="M3541" s="154">
        <v>17819.509999999998</v>
      </c>
      <c r="N3541" s="125">
        <f>(Combined[[#This Row],[Westlake List Price 06-01-26]]-Combined[[#This Row],[Westlake List Price 05-01-26]])/Combined[[#This Row],[Westlake List Price 05-01-26]]</f>
        <v>0.10000030865054889</v>
      </c>
    </row>
    <row r="3542" spans="1:14" x14ac:dyDescent="0.3">
      <c r="A3542" s="118">
        <v>2882</v>
      </c>
      <c r="B3542" s="118" t="s">
        <v>15593</v>
      </c>
      <c r="C3542" s="118" t="s">
        <v>9297</v>
      </c>
      <c r="D3542" s="99" t="s">
        <v>13377</v>
      </c>
      <c r="E3542" s="99" t="s">
        <v>13663</v>
      </c>
      <c r="F3542" s="97" t="s">
        <v>9213</v>
      </c>
      <c r="G3542" s="97" t="s">
        <v>9297</v>
      </c>
      <c r="H3542" s="97"/>
      <c r="I3542" s="96" t="s">
        <v>13394</v>
      </c>
      <c r="J3542" s="95" t="s">
        <v>970</v>
      </c>
      <c r="K3542" s="95" t="s">
        <v>12002</v>
      </c>
      <c r="L3542" s="164">
        <v>16035.81</v>
      </c>
      <c r="M3542" s="154">
        <v>17639.39</v>
      </c>
      <c r="N3542" s="125">
        <f>(Combined[[#This Row],[Westlake List Price 06-01-26]]-Combined[[#This Row],[Westlake List Price 05-01-26]])/Combined[[#This Row],[Westlake List Price 05-01-26]]</f>
        <v>9.9999937639570435E-2</v>
      </c>
    </row>
    <row r="3543" spans="1:14" x14ac:dyDescent="0.3">
      <c r="A3543" s="118">
        <v>2883</v>
      </c>
      <c r="B3543" s="118" t="s">
        <v>15594</v>
      </c>
      <c r="C3543" s="118" t="s">
        <v>9298</v>
      </c>
      <c r="D3543" s="99" t="s">
        <v>13377</v>
      </c>
      <c r="E3543" s="99" t="s">
        <v>13663</v>
      </c>
      <c r="F3543" s="97" t="s">
        <v>9215</v>
      </c>
      <c r="G3543" s="97" t="s">
        <v>9298</v>
      </c>
      <c r="H3543" s="97"/>
      <c r="I3543" s="96" t="s">
        <v>13394</v>
      </c>
      <c r="J3543" s="95" t="s">
        <v>971</v>
      </c>
      <c r="K3543" s="95" t="s">
        <v>12002</v>
      </c>
      <c r="L3543" s="164">
        <v>16453.46</v>
      </c>
      <c r="M3543" s="154">
        <v>18098.810000000001</v>
      </c>
      <c r="N3543" s="125">
        <f>(Combined[[#This Row],[Westlake List Price 06-01-26]]-Combined[[#This Row],[Westlake List Price 05-01-26]])/Combined[[#This Row],[Westlake List Price 05-01-26]]</f>
        <v>0.10000024310995999</v>
      </c>
    </row>
    <row r="3544" spans="1:14" x14ac:dyDescent="0.3">
      <c r="A3544" s="118">
        <v>2884</v>
      </c>
      <c r="B3544" s="118" t="s">
        <v>15595</v>
      </c>
      <c r="C3544" s="118" t="s">
        <v>9299</v>
      </c>
      <c r="D3544" s="99" t="s">
        <v>13377</v>
      </c>
      <c r="E3544" s="99" t="s">
        <v>13663</v>
      </c>
      <c r="F3544" s="97" t="s">
        <v>9217</v>
      </c>
      <c r="G3544" s="97" t="s">
        <v>9299</v>
      </c>
      <c r="H3544" s="97"/>
      <c r="I3544" s="96" t="s">
        <v>13394</v>
      </c>
      <c r="J3544" s="95" t="s">
        <v>972</v>
      </c>
      <c r="K3544" s="95" t="s">
        <v>12002</v>
      </c>
      <c r="L3544" s="164">
        <v>19062.77</v>
      </c>
      <c r="M3544" s="154">
        <v>20969.05</v>
      </c>
      <c r="N3544" s="125">
        <f>(Combined[[#This Row],[Westlake List Price 06-01-26]]-Combined[[#This Row],[Westlake List Price 05-01-26]])/Combined[[#This Row],[Westlake List Price 05-01-26]]</f>
        <v>0.10000015737482007</v>
      </c>
    </row>
    <row r="3545" spans="1:14" x14ac:dyDescent="0.3">
      <c r="A3545" s="118">
        <v>2885</v>
      </c>
      <c r="B3545" s="118" t="s">
        <v>14565</v>
      </c>
      <c r="C3545" s="118" t="s">
        <v>9300</v>
      </c>
      <c r="D3545" s="99" t="s">
        <v>13377</v>
      </c>
      <c r="E3545" s="99" t="s">
        <v>13664</v>
      </c>
      <c r="F3545" s="97" t="s">
        <v>9233</v>
      </c>
      <c r="G3545" s="97" t="s">
        <v>9300</v>
      </c>
      <c r="H3545" s="97"/>
      <c r="I3545" s="96" t="s">
        <v>13394</v>
      </c>
      <c r="J3545" s="95" t="s">
        <v>5807</v>
      </c>
      <c r="K3545" s="95" t="s">
        <v>12002</v>
      </c>
      <c r="L3545" s="164">
        <v>20606.57</v>
      </c>
      <c r="M3545" s="154">
        <v>22667.23</v>
      </c>
      <c r="N3545" s="125">
        <f>(Combined[[#This Row],[Westlake List Price 06-01-26]]-Combined[[#This Row],[Westlake List Price 05-01-26]])/Combined[[#This Row],[Westlake List Price 05-01-26]]</f>
        <v>0.10000014558463635</v>
      </c>
    </row>
    <row r="3546" spans="1:14" x14ac:dyDescent="0.3">
      <c r="A3546" s="118">
        <v>2886</v>
      </c>
      <c r="B3546" s="118" t="s">
        <v>14565</v>
      </c>
      <c r="C3546" s="118" t="s">
        <v>9301</v>
      </c>
      <c r="D3546" s="99" t="s">
        <v>13377</v>
      </c>
      <c r="E3546" s="99" t="s">
        <v>13664</v>
      </c>
      <c r="F3546" s="97" t="s">
        <v>9235</v>
      </c>
      <c r="G3546" s="97" t="s">
        <v>9301</v>
      </c>
      <c r="H3546" s="97"/>
      <c r="I3546" s="96" t="s">
        <v>13394</v>
      </c>
      <c r="J3546" s="95" t="s">
        <v>5807</v>
      </c>
      <c r="K3546" s="95" t="s">
        <v>12002</v>
      </c>
      <c r="L3546" s="164">
        <v>21143.65</v>
      </c>
      <c r="M3546" s="154">
        <v>23258.02</v>
      </c>
      <c r="N3546" s="125">
        <f>(Combined[[#This Row],[Westlake List Price 06-01-26]]-Combined[[#This Row],[Westlake List Price 05-01-26]])/Combined[[#This Row],[Westlake List Price 05-01-26]]</f>
        <v>0.10000023647761852</v>
      </c>
    </row>
    <row r="3547" spans="1:14" x14ac:dyDescent="0.3">
      <c r="A3547" s="118">
        <v>2887</v>
      </c>
      <c r="B3547" s="118" t="s">
        <v>14565</v>
      </c>
      <c r="C3547" s="118" t="s">
        <v>9302</v>
      </c>
      <c r="D3547" s="99" t="s">
        <v>13377</v>
      </c>
      <c r="E3547" s="99" t="s">
        <v>13664</v>
      </c>
      <c r="F3547" s="97" t="s">
        <v>9237</v>
      </c>
      <c r="G3547" s="97" t="s">
        <v>9302</v>
      </c>
      <c r="H3547" s="97"/>
      <c r="I3547" s="96" t="s">
        <v>13394</v>
      </c>
      <c r="J3547" s="95" t="s">
        <v>5807</v>
      </c>
      <c r="K3547" s="95" t="s">
        <v>12002</v>
      </c>
      <c r="L3547" s="164">
        <v>24393.89</v>
      </c>
      <c r="M3547" s="154">
        <v>26833.279999999999</v>
      </c>
      <c r="N3547" s="125">
        <f>(Combined[[#This Row],[Westlake List Price 06-01-26]]-Combined[[#This Row],[Westlake List Price 05-01-26]])/Combined[[#This Row],[Westlake List Price 05-01-26]]</f>
        <v>0.1000000409938718</v>
      </c>
    </row>
    <row r="3548" spans="1:14" x14ac:dyDescent="0.3">
      <c r="A3548" s="118">
        <v>2888</v>
      </c>
      <c r="B3548" s="118" t="s">
        <v>14565</v>
      </c>
      <c r="C3548" s="118" t="s">
        <v>9303</v>
      </c>
      <c r="D3548" s="99" t="s">
        <v>13377</v>
      </c>
      <c r="E3548" s="99" t="s">
        <v>13665</v>
      </c>
      <c r="F3548" s="97" t="s">
        <v>9255</v>
      </c>
      <c r="G3548" s="97" t="s">
        <v>9303</v>
      </c>
      <c r="H3548" s="97"/>
      <c r="I3548" s="96" t="s">
        <v>13394</v>
      </c>
      <c r="J3548" s="95" t="s">
        <v>5807</v>
      </c>
      <c r="K3548" s="95" t="s">
        <v>12002</v>
      </c>
      <c r="L3548" s="164">
        <v>27337.360000000001</v>
      </c>
      <c r="M3548" s="154">
        <v>30071.1</v>
      </c>
      <c r="N3548" s="125">
        <f>(Combined[[#This Row],[Westlake List Price 06-01-26]]-Combined[[#This Row],[Westlake List Price 05-01-26]])/Combined[[#This Row],[Westlake List Price 05-01-26]]</f>
        <v>0.10000014631990792</v>
      </c>
    </row>
    <row r="3549" spans="1:14" x14ac:dyDescent="0.3">
      <c r="A3549" s="118">
        <v>2889</v>
      </c>
      <c r="B3549" s="118" t="s">
        <v>15596</v>
      </c>
      <c r="C3549" s="118" t="s">
        <v>9304</v>
      </c>
      <c r="D3549" s="99" t="s">
        <v>13377</v>
      </c>
      <c r="E3549" s="99" t="s">
        <v>13665</v>
      </c>
      <c r="F3549" s="97" t="s">
        <v>9257</v>
      </c>
      <c r="G3549" s="97" t="s">
        <v>9304</v>
      </c>
      <c r="H3549" s="97"/>
      <c r="I3549" s="96" t="s">
        <v>13394</v>
      </c>
      <c r="J3549" s="95" t="s">
        <v>5807</v>
      </c>
      <c r="K3549" s="95" t="s">
        <v>12002</v>
      </c>
      <c r="L3549" s="164">
        <v>27555.88</v>
      </c>
      <c r="M3549" s="154">
        <v>30311.47</v>
      </c>
      <c r="N3549" s="125">
        <f>(Combined[[#This Row],[Westlake List Price 06-01-26]]-Combined[[#This Row],[Westlake List Price 05-01-26]])/Combined[[#This Row],[Westlake List Price 05-01-26]]</f>
        <v>0.1000000725797906</v>
      </c>
    </row>
    <row r="3550" spans="1:14" x14ac:dyDescent="0.3">
      <c r="A3550" s="118">
        <v>2890</v>
      </c>
      <c r="B3550" s="118" t="s">
        <v>14565</v>
      </c>
      <c r="C3550" s="118" t="s">
        <v>9305</v>
      </c>
      <c r="D3550" s="99" t="s">
        <v>13377</v>
      </c>
      <c r="E3550" s="99" t="s">
        <v>13665</v>
      </c>
      <c r="F3550" s="97" t="s">
        <v>9259</v>
      </c>
      <c r="G3550" s="97" t="s">
        <v>9305</v>
      </c>
      <c r="H3550" s="97"/>
      <c r="I3550" s="96" t="s">
        <v>13394</v>
      </c>
      <c r="J3550" s="95" t="s">
        <v>5807</v>
      </c>
      <c r="K3550" s="95" t="s">
        <v>12002</v>
      </c>
      <c r="L3550" s="164">
        <v>31872</v>
      </c>
      <c r="M3550" s="154">
        <v>35059.199999999997</v>
      </c>
      <c r="N3550" s="125">
        <f>(Combined[[#This Row],[Westlake List Price 06-01-26]]-Combined[[#This Row],[Westlake List Price 05-01-26]])/Combined[[#This Row],[Westlake List Price 05-01-26]]</f>
        <v>9.9999999999999908E-2</v>
      </c>
    </row>
    <row r="3551" spans="1:14" x14ac:dyDescent="0.3">
      <c r="A3551" s="118">
        <v>2896</v>
      </c>
      <c r="B3551" s="118" t="s">
        <v>14565</v>
      </c>
      <c r="C3551" s="118" t="s">
        <v>9313</v>
      </c>
      <c r="D3551" s="99" t="s">
        <v>13377</v>
      </c>
      <c r="E3551" s="99" t="s">
        <v>13661</v>
      </c>
      <c r="F3551" s="97" t="s">
        <v>9667</v>
      </c>
      <c r="G3551" s="97" t="s">
        <v>9313</v>
      </c>
      <c r="H3551" s="97"/>
      <c r="I3551" s="96" t="s">
        <v>13401</v>
      </c>
      <c r="J3551" s="95" t="s">
        <v>5807</v>
      </c>
      <c r="K3551" s="95" t="s">
        <v>12002</v>
      </c>
      <c r="L3551" s="164">
        <v>2154.9899999999998</v>
      </c>
      <c r="M3551" s="154">
        <v>2370.4899999999998</v>
      </c>
      <c r="N3551" s="125">
        <f>(Combined[[#This Row],[Westlake List Price 06-01-26]]-Combined[[#This Row],[Westlake List Price 05-01-26]])/Combined[[#This Row],[Westlake List Price 05-01-26]]</f>
        <v>0.10000046403927629</v>
      </c>
    </row>
    <row r="3552" spans="1:14" x14ac:dyDescent="0.3">
      <c r="A3552" s="118">
        <v>2897</v>
      </c>
      <c r="B3552" s="118" t="s">
        <v>14565</v>
      </c>
      <c r="C3552" s="118" t="s">
        <v>9314</v>
      </c>
      <c r="D3552" s="99" t="s">
        <v>13377</v>
      </c>
      <c r="E3552" s="99" t="s">
        <v>13661</v>
      </c>
      <c r="F3552" s="97" t="s">
        <v>9669</v>
      </c>
      <c r="G3552" s="97" t="s">
        <v>9314</v>
      </c>
      <c r="H3552" s="97"/>
      <c r="I3552" s="96" t="s">
        <v>13401</v>
      </c>
      <c r="J3552" s="95" t="s">
        <v>5807</v>
      </c>
      <c r="K3552" s="95" t="s">
        <v>12002</v>
      </c>
      <c r="L3552" s="164">
        <v>2612.67</v>
      </c>
      <c r="M3552" s="154">
        <v>2873.94</v>
      </c>
      <c r="N3552" s="125">
        <f>(Combined[[#This Row],[Westlake List Price 06-01-26]]-Combined[[#This Row],[Westlake List Price 05-01-26]])/Combined[[#This Row],[Westlake List Price 05-01-26]]</f>
        <v>0.10000114825064015</v>
      </c>
    </row>
    <row r="3553" spans="1:14" x14ac:dyDescent="0.3">
      <c r="A3553" s="118">
        <v>2898</v>
      </c>
      <c r="B3553" s="118" t="s">
        <v>14565</v>
      </c>
      <c r="C3553" s="118" t="s">
        <v>9315</v>
      </c>
      <c r="D3553" s="99" t="s">
        <v>13377</v>
      </c>
      <c r="E3553" s="99" t="s">
        <v>13648</v>
      </c>
      <c r="F3553" s="97" t="s">
        <v>12312</v>
      </c>
      <c r="G3553" s="97" t="s">
        <v>9315</v>
      </c>
      <c r="H3553" s="97"/>
      <c r="I3553" s="96" t="s">
        <v>13401</v>
      </c>
      <c r="J3553" s="95" t="s">
        <v>5807</v>
      </c>
      <c r="K3553" s="95" t="s">
        <v>12002</v>
      </c>
      <c r="L3553" s="164">
        <v>4894.34</v>
      </c>
      <c r="M3553" s="154">
        <v>5383.77</v>
      </c>
      <c r="N3553" s="125">
        <f>(Combined[[#This Row],[Westlake List Price 06-01-26]]-Combined[[#This Row],[Westlake List Price 05-01-26]])/Combined[[#This Row],[Westlake List Price 05-01-26]]</f>
        <v>9.9999182729438557E-2</v>
      </c>
    </row>
    <row r="3554" spans="1:14" x14ac:dyDescent="0.3">
      <c r="A3554" s="118">
        <v>2899</v>
      </c>
      <c r="B3554" s="118" t="s">
        <v>15597</v>
      </c>
      <c r="C3554" s="118" t="s">
        <v>9316</v>
      </c>
      <c r="D3554" s="99" t="s">
        <v>13377</v>
      </c>
      <c r="E3554" s="99" t="s">
        <v>13648</v>
      </c>
      <c r="F3554" s="97" t="s">
        <v>12314</v>
      </c>
      <c r="G3554" s="97" t="s">
        <v>9316</v>
      </c>
      <c r="H3554" s="97"/>
      <c r="I3554" s="96" t="s">
        <v>13401</v>
      </c>
      <c r="J3554" s="95" t="s">
        <v>1127</v>
      </c>
      <c r="K3554" s="95" t="s">
        <v>12002</v>
      </c>
      <c r="L3554" s="164">
        <v>4961.7299999999996</v>
      </c>
      <c r="M3554" s="154">
        <v>5457.9</v>
      </c>
      <c r="N3554" s="125">
        <f>(Combined[[#This Row],[Westlake List Price 06-01-26]]-Combined[[#This Row],[Westlake List Price 05-01-26]])/Combined[[#This Row],[Westlake List Price 05-01-26]]</f>
        <v>9.9999395372178682E-2</v>
      </c>
    </row>
    <row r="3555" spans="1:14" x14ac:dyDescent="0.3">
      <c r="A3555" s="118">
        <v>2900</v>
      </c>
      <c r="B3555" s="118" t="s">
        <v>15598</v>
      </c>
      <c r="C3555" s="118" t="s">
        <v>9317</v>
      </c>
      <c r="D3555" s="99" t="s">
        <v>13377</v>
      </c>
      <c r="E3555" s="99" t="s">
        <v>13662</v>
      </c>
      <c r="F3555" s="97" t="s">
        <v>9687</v>
      </c>
      <c r="G3555" s="97" t="s">
        <v>9317</v>
      </c>
      <c r="H3555" s="97"/>
      <c r="I3555" s="96" t="s">
        <v>13401</v>
      </c>
      <c r="J3555" s="95" t="s">
        <v>5807</v>
      </c>
      <c r="K3555" s="95" t="s">
        <v>12002</v>
      </c>
      <c r="L3555" s="164">
        <v>7856.59</v>
      </c>
      <c r="M3555" s="154">
        <v>8642.25</v>
      </c>
      <c r="N3555" s="125">
        <f>(Combined[[#This Row],[Westlake List Price 06-01-26]]-Combined[[#This Row],[Westlake List Price 05-01-26]])/Combined[[#This Row],[Westlake List Price 05-01-26]]</f>
        <v>0.10000012728168325</v>
      </c>
    </row>
    <row r="3556" spans="1:14" x14ac:dyDescent="0.3">
      <c r="A3556" s="118">
        <v>2901</v>
      </c>
      <c r="B3556" s="118" t="s">
        <v>15599</v>
      </c>
      <c r="C3556" s="118" t="s">
        <v>9318</v>
      </c>
      <c r="D3556" s="99" t="s">
        <v>13377</v>
      </c>
      <c r="E3556" s="99" t="s">
        <v>13662</v>
      </c>
      <c r="F3556" s="97" t="s">
        <v>9689</v>
      </c>
      <c r="G3556" s="97" t="s">
        <v>9318</v>
      </c>
      <c r="H3556" s="97"/>
      <c r="I3556" s="96" t="s">
        <v>13401</v>
      </c>
      <c r="J3556" s="95" t="s">
        <v>926</v>
      </c>
      <c r="K3556" s="95" t="s">
        <v>12002</v>
      </c>
      <c r="L3556" s="164">
        <v>8423.02</v>
      </c>
      <c r="M3556" s="154">
        <v>9265.32</v>
      </c>
      <c r="N3556" s="125">
        <f>(Combined[[#This Row],[Westlake List Price 06-01-26]]-Combined[[#This Row],[Westlake List Price 05-01-26]])/Combined[[#This Row],[Westlake List Price 05-01-26]]</f>
        <v>9.9999762555472882E-2</v>
      </c>
    </row>
    <row r="3557" spans="1:14" x14ac:dyDescent="0.3">
      <c r="A3557" s="118">
        <v>2902</v>
      </c>
      <c r="B3557" s="118" t="s">
        <v>14565</v>
      </c>
      <c r="C3557" s="118" t="s">
        <v>9319</v>
      </c>
      <c r="D3557" s="99" t="s">
        <v>13377</v>
      </c>
      <c r="E3557" s="99" t="s">
        <v>13650</v>
      </c>
      <c r="F3557" s="97" t="s">
        <v>12365</v>
      </c>
      <c r="G3557" s="97" t="s">
        <v>9319</v>
      </c>
      <c r="H3557" s="97"/>
      <c r="I3557" s="96" t="s">
        <v>13401</v>
      </c>
      <c r="J3557" s="95" t="s">
        <v>5807</v>
      </c>
      <c r="K3557" s="95" t="s">
        <v>12002</v>
      </c>
      <c r="L3557" s="164">
        <v>11828.35</v>
      </c>
      <c r="M3557" s="154">
        <v>13011.19</v>
      </c>
      <c r="N3557" s="125">
        <f>(Combined[[#This Row],[Westlake List Price 06-01-26]]-Combined[[#This Row],[Westlake List Price 05-01-26]])/Combined[[#This Row],[Westlake List Price 05-01-26]]</f>
        <v>0.10000042271322714</v>
      </c>
    </row>
    <row r="3558" spans="1:14" x14ac:dyDescent="0.3">
      <c r="A3558" s="118">
        <v>2903</v>
      </c>
      <c r="B3558" s="118" t="s">
        <v>15600</v>
      </c>
      <c r="C3558" s="118" t="s">
        <v>9320</v>
      </c>
      <c r="D3558" s="99" t="s">
        <v>13377</v>
      </c>
      <c r="E3558" s="99" t="s">
        <v>13650</v>
      </c>
      <c r="F3558" s="97" t="s">
        <v>12367</v>
      </c>
      <c r="G3558" s="97" t="s">
        <v>9320</v>
      </c>
      <c r="H3558" s="97"/>
      <c r="I3558" s="96" t="s">
        <v>13401</v>
      </c>
      <c r="J3558" s="95" t="s">
        <v>927</v>
      </c>
      <c r="K3558" s="95" t="s">
        <v>12002</v>
      </c>
      <c r="L3558" s="164">
        <v>13537.11</v>
      </c>
      <c r="M3558" s="154">
        <v>14890.82</v>
      </c>
      <c r="N3558" s="125">
        <f>(Combined[[#This Row],[Westlake List Price 06-01-26]]-Combined[[#This Row],[Westlake List Price 05-01-26]])/Combined[[#This Row],[Westlake List Price 05-01-26]]</f>
        <v>9.9999926128989058E-2</v>
      </c>
    </row>
    <row r="3559" spans="1:14" x14ac:dyDescent="0.3">
      <c r="A3559" s="118">
        <v>2904</v>
      </c>
      <c r="B3559" s="118" t="s">
        <v>14565</v>
      </c>
      <c r="C3559" s="118" t="s">
        <v>9321</v>
      </c>
      <c r="D3559" s="99" t="s">
        <v>13377</v>
      </c>
      <c r="E3559" s="99" t="s">
        <v>13663</v>
      </c>
      <c r="F3559" s="97" t="s">
        <v>9213</v>
      </c>
      <c r="G3559" s="97" t="s">
        <v>9321</v>
      </c>
      <c r="H3559" s="97"/>
      <c r="I3559" s="96" t="s">
        <v>13401</v>
      </c>
      <c r="J3559" s="95" t="s">
        <v>5807</v>
      </c>
      <c r="K3559" s="95" t="s">
        <v>12002</v>
      </c>
      <c r="L3559" s="164">
        <v>15240.25</v>
      </c>
      <c r="M3559" s="154">
        <v>16764.28</v>
      </c>
      <c r="N3559" s="125">
        <f>(Combined[[#This Row],[Westlake List Price 06-01-26]]-Combined[[#This Row],[Westlake List Price 05-01-26]])/Combined[[#This Row],[Westlake List Price 05-01-26]]</f>
        <v>0.10000032807860756</v>
      </c>
    </row>
    <row r="3560" spans="1:14" x14ac:dyDescent="0.3">
      <c r="A3560" s="118">
        <v>2905</v>
      </c>
      <c r="B3560" s="118" t="s">
        <v>14565</v>
      </c>
      <c r="C3560" s="118" t="s">
        <v>9322</v>
      </c>
      <c r="D3560" s="99" t="s">
        <v>13377</v>
      </c>
      <c r="E3560" s="99" t="s">
        <v>13663</v>
      </c>
      <c r="F3560" s="97" t="s">
        <v>9215</v>
      </c>
      <c r="G3560" s="97" t="s">
        <v>9322</v>
      </c>
      <c r="H3560" s="97"/>
      <c r="I3560" s="96" t="s">
        <v>13401</v>
      </c>
      <c r="J3560" s="95" t="s">
        <v>5807</v>
      </c>
      <c r="K3560" s="95" t="s">
        <v>12002</v>
      </c>
      <c r="L3560" s="164">
        <v>15946.14</v>
      </c>
      <c r="M3560" s="154">
        <v>17540.75</v>
      </c>
      <c r="N3560" s="125">
        <f>(Combined[[#This Row],[Westlake List Price 06-01-26]]-Combined[[#This Row],[Westlake List Price 05-01-26]])/Combined[[#This Row],[Westlake List Price 05-01-26]]</f>
        <v>9.9999749155595063E-2</v>
      </c>
    </row>
    <row r="3561" spans="1:14" x14ac:dyDescent="0.3">
      <c r="A3561" s="118">
        <v>2912</v>
      </c>
      <c r="B3561" s="118" t="s">
        <v>15602</v>
      </c>
      <c r="C3561" s="118" t="s">
        <v>9088</v>
      </c>
      <c r="D3561" s="99" t="s">
        <v>13377</v>
      </c>
      <c r="E3561" s="99" t="s">
        <v>13661</v>
      </c>
      <c r="F3561" s="97" t="s">
        <v>9667</v>
      </c>
      <c r="G3561" s="97" t="s">
        <v>9088</v>
      </c>
      <c r="H3561" s="97"/>
      <c r="I3561" s="96" t="s">
        <v>19409</v>
      </c>
      <c r="J3561" s="95" t="s">
        <v>933</v>
      </c>
      <c r="K3561" s="95" t="s">
        <v>12002</v>
      </c>
      <c r="L3561" s="164">
        <v>2322.9699999999998</v>
      </c>
      <c r="M3561" s="154">
        <v>2555.27</v>
      </c>
      <c r="N3561" s="125">
        <f>(Combined[[#This Row],[Westlake List Price 06-01-26]]-Combined[[#This Row],[Westlake List Price 05-01-26]])/Combined[[#This Row],[Westlake List Price 05-01-26]]</f>
        <v>0.10000129145016948</v>
      </c>
    </row>
    <row r="3562" spans="1:14" x14ac:dyDescent="0.3">
      <c r="A3562" s="118">
        <v>2913</v>
      </c>
      <c r="B3562" s="118" t="s">
        <v>15603</v>
      </c>
      <c r="C3562" s="118" t="s">
        <v>9089</v>
      </c>
      <c r="D3562" s="99" t="s">
        <v>13377</v>
      </c>
      <c r="E3562" s="99" t="s">
        <v>13661</v>
      </c>
      <c r="F3562" s="97" t="s">
        <v>9669</v>
      </c>
      <c r="G3562" s="97" t="s">
        <v>9089</v>
      </c>
      <c r="H3562" s="97"/>
      <c r="I3562" s="96" t="s">
        <v>19409</v>
      </c>
      <c r="J3562" s="95" t="s">
        <v>5807</v>
      </c>
      <c r="K3562" s="95" t="s">
        <v>12002</v>
      </c>
      <c r="L3562" s="164">
        <v>2782.26</v>
      </c>
      <c r="M3562" s="154">
        <v>3060.49</v>
      </c>
      <c r="N3562" s="125">
        <f>(Combined[[#This Row],[Westlake List Price 06-01-26]]-Combined[[#This Row],[Westlake List Price 05-01-26]])/Combined[[#This Row],[Westlake List Price 05-01-26]]</f>
        <v>0.10000143768015914</v>
      </c>
    </row>
    <row r="3563" spans="1:14" x14ac:dyDescent="0.3">
      <c r="A3563" s="118">
        <v>2914</v>
      </c>
      <c r="B3563" s="118" t="s">
        <v>15604</v>
      </c>
      <c r="C3563" s="118" t="s">
        <v>9090</v>
      </c>
      <c r="D3563" s="99" t="s">
        <v>13377</v>
      </c>
      <c r="E3563" s="99" t="s">
        <v>13648</v>
      </c>
      <c r="F3563" s="97" t="s">
        <v>12312</v>
      </c>
      <c r="G3563" s="97" t="s">
        <v>9090</v>
      </c>
      <c r="H3563" s="97"/>
      <c r="I3563" s="96" t="s">
        <v>19409</v>
      </c>
      <c r="J3563" s="95" t="s">
        <v>5807</v>
      </c>
      <c r="K3563" s="95" t="s">
        <v>12002</v>
      </c>
      <c r="L3563" s="164">
        <v>6041.13</v>
      </c>
      <c r="M3563" s="154">
        <v>6645.24</v>
      </c>
      <c r="N3563" s="125">
        <f>(Combined[[#This Row],[Westlake List Price 06-01-26]]-Combined[[#This Row],[Westlake List Price 05-01-26]])/Combined[[#This Row],[Westlake List Price 05-01-26]]</f>
        <v>9.99995034041644E-2</v>
      </c>
    </row>
    <row r="3564" spans="1:14" x14ac:dyDescent="0.3">
      <c r="A3564" s="118">
        <v>2915</v>
      </c>
      <c r="B3564" s="118" t="s">
        <v>15605</v>
      </c>
      <c r="C3564" s="118" t="s">
        <v>9091</v>
      </c>
      <c r="D3564" s="99" t="s">
        <v>13377</v>
      </c>
      <c r="E3564" s="99" t="s">
        <v>13648</v>
      </c>
      <c r="F3564" s="97" t="s">
        <v>12314</v>
      </c>
      <c r="G3564" s="97" t="s">
        <v>9091</v>
      </c>
      <c r="H3564" s="97"/>
      <c r="I3564" s="96" t="s">
        <v>19409</v>
      </c>
      <c r="J3564" s="95" t="s">
        <v>5807</v>
      </c>
      <c r="K3564" s="95" t="s">
        <v>12002</v>
      </c>
      <c r="L3564" s="164">
        <v>6245.9</v>
      </c>
      <c r="M3564" s="154">
        <v>6870.49</v>
      </c>
      <c r="N3564" s="125">
        <f>(Combined[[#This Row],[Westlake List Price 06-01-26]]-Combined[[#This Row],[Westlake List Price 05-01-26]])/Combined[[#This Row],[Westlake List Price 05-01-26]]</f>
        <v>0.10000000000000003</v>
      </c>
    </row>
    <row r="3565" spans="1:14" x14ac:dyDescent="0.3">
      <c r="A3565" s="118">
        <v>2916</v>
      </c>
      <c r="B3565" s="118" t="s">
        <v>15606</v>
      </c>
      <c r="C3565" s="118" t="s">
        <v>9092</v>
      </c>
      <c r="D3565" s="99" t="s">
        <v>13377</v>
      </c>
      <c r="E3565" s="99" t="s">
        <v>13662</v>
      </c>
      <c r="F3565" s="97" t="s">
        <v>9687</v>
      </c>
      <c r="G3565" s="97" t="s">
        <v>9092</v>
      </c>
      <c r="H3565" s="97"/>
      <c r="I3565" s="96" t="s">
        <v>19409</v>
      </c>
      <c r="J3565" s="95" t="s">
        <v>5807</v>
      </c>
      <c r="K3565" s="95" t="s">
        <v>12002</v>
      </c>
      <c r="L3565" s="164">
        <v>8594.4599999999991</v>
      </c>
      <c r="M3565" s="154">
        <v>9453.91</v>
      </c>
      <c r="N3565" s="125">
        <f>(Combined[[#This Row],[Westlake List Price 06-01-26]]-Combined[[#This Row],[Westlake List Price 05-01-26]])/Combined[[#This Row],[Westlake List Price 05-01-26]]</f>
        <v>0.10000046541609371</v>
      </c>
    </row>
    <row r="3566" spans="1:14" x14ac:dyDescent="0.3">
      <c r="A3566" s="118">
        <v>2917</v>
      </c>
      <c r="B3566" s="118" t="s">
        <v>15607</v>
      </c>
      <c r="C3566" s="118" t="s">
        <v>8885</v>
      </c>
      <c r="D3566" s="99" t="s">
        <v>13377</v>
      </c>
      <c r="E3566" s="99" t="s">
        <v>13662</v>
      </c>
      <c r="F3566" s="97" t="s">
        <v>9689</v>
      </c>
      <c r="G3566" s="97" t="s">
        <v>8885</v>
      </c>
      <c r="H3566" s="97"/>
      <c r="I3566" s="96" t="s">
        <v>19409</v>
      </c>
      <c r="J3566" s="95" t="s">
        <v>934</v>
      </c>
      <c r="K3566" s="95" t="s">
        <v>12002</v>
      </c>
      <c r="L3566" s="164">
        <v>9212.48</v>
      </c>
      <c r="M3566" s="154">
        <v>10133.73</v>
      </c>
      <c r="N3566" s="125">
        <f>(Combined[[#This Row],[Westlake List Price 06-01-26]]-Combined[[#This Row],[Westlake List Price 05-01-26]])/Combined[[#This Row],[Westlake List Price 05-01-26]]</f>
        <v>0.10000021709680781</v>
      </c>
    </row>
    <row r="3567" spans="1:14" x14ac:dyDescent="0.3">
      <c r="A3567" s="118">
        <v>2918</v>
      </c>
      <c r="B3567" s="118" t="s">
        <v>15608</v>
      </c>
      <c r="C3567" s="118" t="s">
        <v>8886</v>
      </c>
      <c r="D3567" s="99" t="s">
        <v>13377</v>
      </c>
      <c r="E3567" s="99" t="s">
        <v>13650</v>
      </c>
      <c r="F3567" s="97" t="s">
        <v>12365</v>
      </c>
      <c r="G3567" s="97" t="s">
        <v>8886</v>
      </c>
      <c r="H3567" s="97"/>
      <c r="I3567" s="96" t="s">
        <v>19409</v>
      </c>
      <c r="J3567" s="95" t="s">
        <v>5807</v>
      </c>
      <c r="K3567" s="95" t="s">
        <v>12002</v>
      </c>
      <c r="L3567" s="164">
        <v>13409.46</v>
      </c>
      <c r="M3567" s="154">
        <v>14750.41</v>
      </c>
      <c r="N3567" s="125">
        <f>(Combined[[#This Row],[Westlake List Price 06-01-26]]-Combined[[#This Row],[Westlake List Price 05-01-26]])/Combined[[#This Row],[Westlake List Price 05-01-26]]</f>
        <v>0.10000029829687405</v>
      </c>
    </row>
    <row r="3568" spans="1:14" x14ac:dyDescent="0.3">
      <c r="A3568" s="118">
        <v>2919</v>
      </c>
      <c r="B3568" s="118" t="s">
        <v>15609</v>
      </c>
      <c r="C3568" s="118" t="s">
        <v>8887</v>
      </c>
      <c r="D3568" s="99" t="s">
        <v>13377</v>
      </c>
      <c r="E3568" s="99" t="s">
        <v>13650</v>
      </c>
      <c r="F3568" s="97" t="s">
        <v>12367</v>
      </c>
      <c r="G3568" s="97" t="s">
        <v>8887</v>
      </c>
      <c r="H3568" s="97"/>
      <c r="I3568" s="96" t="s">
        <v>19409</v>
      </c>
      <c r="J3568" s="95" t="s">
        <v>5807</v>
      </c>
      <c r="K3568" s="95" t="s">
        <v>12002</v>
      </c>
      <c r="L3568" s="164">
        <v>17034.09</v>
      </c>
      <c r="M3568" s="154">
        <v>18737.5</v>
      </c>
      <c r="N3568" s="125">
        <f>(Combined[[#This Row],[Westlake List Price 06-01-26]]-Combined[[#This Row],[Westlake List Price 05-01-26]])/Combined[[#This Row],[Westlake List Price 05-01-26]]</f>
        <v>0.100000058705807</v>
      </c>
    </row>
    <row r="3569" spans="1:14" x14ac:dyDescent="0.3">
      <c r="A3569" s="118">
        <v>2920</v>
      </c>
      <c r="B3569" s="118" t="s">
        <v>15610</v>
      </c>
      <c r="C3569" s="118" t="s">
        <v>8888</v>
      </c>
      <c r="D3569" s="99" t="s">
        <v>13377</v>
      </c>
      <c r="E3569" s="99" t="s">
        <v>13663</v>
      </c>
      <c r="F3569" s="97" t="s">
        <v>9213</v>
      </c>
      <c r="G3569" s="97" t="s">
        <v>8888</v>
      </c>
      <c r="H3569" s="97"/>
      <c r="I3569" s="96" t="s">
        <v>19409</v>
      </c>
      <c r="J3569" s="95" t="s">
        <v>5807</v>
      </c>
      <c r="K3569" s="95" t="s">
        <v>12002</v>
      </c>
      <c r="L3569" s="164">
        <v>15196.73</v>
      </c>
      <c r="M3569" s="154">
        <v>16716.400000000001</v>
      </c>
      <c r="N3569" s="125">
        <f>(Combined[[#This Row],[Westlake List Price 06-01-26]]-Combined[[#This Row],[Westlake List Price 05-01-26]])/Combined[[#This Row],[Westlake List Price 05-01-26]]</f>
        <v>9.999980258910976E-2</v>
      </c>
    </row>
    <row r="3570" spans="1:14" x14ac:dyDescent="0.3">
      <c r="A3570" s="118">
        <v>2921</v>
      </c>
      <c r="B3570" s="118" t="s">
        <v>15611</v>
      </c>
      <c r="C3570" s="118" t="s">
        <v>8889</v>
      </c>
      <c r="D3570" s="99" t="s">
        <v>13377</v>
      </c>
      <c r="E3570" s="99" t="s">
        <v>13663</v>
      </c>
      <c r="F3570" s="97" t="s">
        <v>9213</v>
      </c>
      <c r="G3570" s="97" t="s">
        <v>8889</v>
      </c>
      <c r="H3570" s="97"/>
      <c r="I3570" s="96" t="s">
        <v>19409</v>
      </c>
      <c r="J3570" s="95" t="s">
        <v>5807</v>
      </c>
      <c r="K3570" s="95" t="s">
        <v>12002</v>
      </c>
      <c r="L3570" s="164">
        <v>15897.94</v>
      </c>
      <c r="M3570" s="154">
        <v>17487.73</v>
      </c>
      <c r="N3570" s="125">
        <f>(Combined[[#This Row],[Westlake List Price 06-01-26]]-Combined[[#This Row],[Westlake List Price 05-01-26]])/Combined[[#This Row],[Westlake List Price 05-01-26]]</f>
        <v>9.9999748395075028E-2</v>
      </c>
    </row>
    <row r="3571" spans="1:14" x14ac:dyDescent="0.3">
      <c r="A3571" s="118">
        <v>2926</v>
      </c>
      <c r="B3571" s="118" t="s">
        <v>15614</v>
      </c>
      <c r="C3571" s="118" t="s">
        <v>8893</v>
      </c>
      <c r="D3571" s="99" t="s">
        <v>13377</v>
      </c>
      <c r="E3571" s="99" t="s">
        <v>13655</v>
      </c>
      <c r="F3571" s="97" t="s">
        <v>11760</v>
      </c>
      <c r="G3571" s="97" t="s">
        <v>8893</v>
      </c>
      <c r="H3571" s="97"/>
      <c r="I3571" s="96" t="s">
        <v>13403</v>
      </c>
      <c r="J3571" s="95" t="s">
        <v>752</v>
      </c>
      <c r="K3571" s="95" t="s">
        <v>12002</v>
      </c>
      <c r="L3571" s="164">
        <v>625.07000000000005</v>
      </c>
      <c r="M3571" s="154">
        <v>687.58</v>
      </c>
      <c r="N3571" s="125">
        <f>(Combined[[#This Row],[Westlake List Price 06-01-26]]-Combined[[#This Row],[Westlake List Price 05-01-26]])/Combined[[#This Row],[Westlake List Price 05-01-26]]</f>
        <v>0.10000479946246019</v>
      </c>
    </row>
    <row r="3572" spans="1:14" x14ac:dyDescent="0.3">
      <c r="A3572" s="118">
        <v>2927</v>
      </c>
      <c r="B3572" s="118" t="s">
        <v>15615</v>
      </c>
      <c r="C3572" s="118" t="s">
        <v>8894</v>
      </c>
      <c r="D3572" s="99" t="s">
        <v>13377</v>
      </c>
      <c r="E3572" s="99" t="s">
        <v>13655</v>
      </c>
      <c r="F3572" s="97" t="s">
        <v>11762</v>
      </c>
      <c r="G3572" s="97" t="s">
        <v>8894</v>
      </c>
      <c r="H3572" s="97"/>
      <c r="I3572" s="96" t="s">
        <v>13403</v>
      </c>
      <c r="J3572" s="95" t="s">
        <v>753</v>
      </c>
      <c r="K3572" s="95" t="s">
        <v>12002</v>
      </c>
      <c r="L3572" s="164">
        <v>903.05</v>
      </c>
      <c r="M3572" s="154">
        <v>993.36</v>
      </c>
      <c r="N3572" s="125">
        <f>(Combined[[#This Row],[Westlake List Price 06-01-26]]-Combined[[#This Row],[Westlake List Price 05-01-26]])/Combined[[#This Row],[Westlake List Price 05-01-26]]</f>
        <v>0.10000553679198279</v>
      </c>
    </row>
    <row r="3573" spans="1:14" x14ac:dyDescent="0.3">
      <c r="A3573" s="118">
        <v>2928</v>
      </c>
      <c r="B3573" s="118" t="s">
        <v>15616</v>
      </c>
      <c r="C3573" s="118" t="s">
        <v>8895</v>
      </c>
      <c r="D3573" s="99" t="s">
        <v>13377</v>
      </c>
      <c r="E3573" s="99" t="s">
        <v>13655</v>
      </c>
      <c r="F3573" s="97" t="s">
        <v>12070</v>
      </c>
      <c r="G3573" s="97" t="s">
        <v>8895</v>
      </c>
      <c r="H3573" s="97"/>
      <c r="I3573" s="96" t="s">
        <v>13403</v>
      </c>
      <c r="J3573" s="95" t="s">
        <v>754</v>
      </c>
      <c r="K3573" s="95" t="s">
        <v>12002</v>
      </c>
      <c r="L3573" s="164">
        <v>1861.4</v>
      </c>
      <c r="M3573" s="154">
        <v>2047.54</v>
      </c>
      <c r="N3573" s="125">
        <f>(Combined[[#This Row],[Westlake List Price 06-01-26]]-Combined[[#This Row],[Westlake List Price 05-01-26]])/Combined[[#This Row],[Westlake List Price 05-01-26]]</f>
        <v>9.9999999999999922E-2</v>
      </c>
    </row>
    <row r="3574" spans="1:14" x14ac:dyDescent="0.3">
      <c r="A3574" s="118">
        <v>2929</v>
      </c>
      <c r="B3574" s="118" t="s">
        <v>15617</v>
      </c>
      <c r="C3574" s="118" t="s">
        <v>8896</v>
      </c>
      <c r="D3574" s="99" t="s">
        <v>13377</v>
      </c>
      <c r="E3574" s="99" t="s">
        <v>13656</v>
      </c>
      <c r="F3574" s="97" t="s">
        <v>12276</v>
      </c>
      <c r="G3574" s="97" t="s">
        <v>8896</v>
      </c>
      <c r="H3574" s="97"/>
      <c r="I3574" s="96" t="s">
        <v>13403</v>
      </c>
      <c r="J3574" s="95" t="s">
        <v>936</v>
      </c>
      <c r="K3574" s="95" t="s">
        <v>12002</v>
      </c>
      <c r="L3574" s="164">
        <v>1793.74</v>
      </c>
      <c r="M3574" s="154">
        <v>1973.11</v>
      </c>
      <c r="N3574" s="125">
        <f>(Combined[[#This Row],[Westlake List Price 06-01-26]]-Combined[[#This Row],[Westlake List Price 05-01-26]])/Combined[[#This Row],[Westlake List Price 05-01-26]]</f>
        <v>9.9997770022411211E-2</v>
      </c>
    </row>
    <row r="3575" spans="1:14" x14ac:dyDescent="0.3">
      <c r="A3575" s="118">
        <v>2930</v>
      </c>
      <c r="B3575" s="118" t="s">
        <v>15618</v>
      </c>
      <c r="C3575" s="118" t="s">
        <v>8897</v>
      </c>
      <c r="D3575" s="99" t="s">
        <v>13377</v>
      </c>
      <c r="E3575" s="99" t="s">
        <v>13656</v>
      </c>
      <c r="F3575" s="97" t="s">
        <v>12278</v>
      </c>
      <c r="G3575" s="97" t="s">
        <v>8897</v>
      </c>
      <c r="H3575" s="97"/>
      <c r="I3575" s="96" t="s">
        <v>13403</v>
      </c>
      <c r="J3575" s="95" t="s">
        <v>937</v>
      </c>
      <c r="K3575" s="95" t="s">
        <v>12002</v>
      </c>
      <c r="L3575" s="164">
        <v>1857.36</v>
      </c>
      <c r="M3575" s="154">
        <v>2043.1</v>
      </c>
      <c r="N3575" s="125">
        <f>(Combined[[#This Row],[Westlake List Price 06-01-26]]-Combined[[#This Row],[Westlake List Price 05-01-26]])/Combined[[#This Row],[Westlake List Price 05-01-26]]</f>
        <v>0.10000215359434898</v>
      </c>
    </row>
    <row r="3576" spans="1:14" x14ac:dyDescent="0.3">
      <c r="A3576" s="118">
        <v>2931</v>
      </c>
      <c r="B3576" s="118" t="s">
        <v>15619</v>
      </c>
      <c r="C3576" s="118" t="s">
        <v>8898</v>
      </c>
      <c r="D3576" s="99" t="s">
        <v>13377</v>
      </c>
      <c r="E3576" s="99" t="s">
        <v>13656</v>
      </c>
      <c r="F3576" s="97" t="s">
        <v>12280</v>
      </c>
      <c r="G3576" s="97" t="s">
        <v>8898</v>
      </c>
      <c r="H3576" s="97"/>
      <c r="I3576" s="96" t="s">
        <v>13403</v>
      </c>
      <c r="J3576" s="95" t="s">
        <v>938</v>
      </c>
      <c r="K3576" s="95" t="s">
        <v>12002</v>
      </c>
      <c r="L3576" s="164">
        <v>2666.14</v>
      </c>
      <c r="M3576" s="154">
        <v>2932.75</v>
      </c>
      <c r="N3576" s="125">
        <f>(Combined[[#This Row],[Westlake List Price 06-01-26]]-Combined[[#This Row],[Westlake List Price 05-01-26]])/Combined[[#This Row],[Westlake List Price 05-01-26]]</f>
        <v>9.9998499703691526E-2</v>
      </c>
    </row>
    <row r="3577" spans="1:14" x14ac:dyDescent="0.3">
      <c r="A3577" s="118">
        <v>2932</v>
      </c>
      <c r="B3577" s="118" t="s">
        <v>15620</v>
      </c>
      <c r="C3577" s="118" t="s">
        <v>3570</v>
      </c>
      <c r="D3577" s="99" t="s">
        <v>13377</v>
      </c>
      <c r="E3577" s="99" t="s">
        <v>13656</v>
      </c>
      <c r="F3577" s="97" t="s">
        <v>12282</v>
      </c>
      <c r="G3577" s="97" t="s">
        <v>3570</v>
      </c>
      <c r="H3577" s="97"/>
      <c r="I3577" s="96" t="s">
        <v>13403</v>
      </c>
      <c r="J3577" s="95" t="s">
        <v>935</v>
      </c>
      <c r="K3577" s="95" t="s">
        <v>12002</v>
      </c>
      <c r="L3577" s="164">
        <v>3177.53</v>
      </c>
      <c r="M3577" s="154">
        <v>3495.28</v>
      </c>
      <c r="N3577" s="125">
        <f>(Combined[[#This Row],[Westlake List Price 06-01-26]]-Combined[[#This Row],[Westlake List Price 05-01-26]])/Combined[[#This Row],[Westlake List Price 05-01-26]]</f>
        <v>9.9999055870440237E-2</v>
      </c>
    </row>
    <row r="3578" spans="1:14" x14ac:dyDescent="0.3">
      <c r="A3578" s="118">
        <v>2933</v>
      </c>
      <c r="B3578" s="118" t="s">
        <v>15621</v>
      </c>
      <c r="C3578" s="118" t="s">
        <v>8899</v>
      </c>
      <c r="D3578" s="99" t="s">
        <v>13377</v>
      </c>
      <c r="E3578" s="99" t="s">
        <v>13657</v>
      </c>
      <c r="F3578" s="97" t="s">
        <v>12284</v>
      </c>
      <c r="G3578" s="97" t="s">
        <v>8899</v>
      </c>
      <c r="H3578" s="97"/>
      <c r="I3578" s="96" t="s">
        <v>13403</v>
      </c>
      <c r="J3578" s="95" t="s">
        <v>940</v>
      </c>
      <c r="K3578" s="95" t="s">
        <v>12002</v>
      </c>
      <c r="L3578" s="164">
        <v>2268.7399999999998</v>
      </c>
      <c r="M3578" s="154">
        <v>2495.61</v>
      </c>
      <c r="N3578" s="125">
        <f>(Combined[[#This Row],[Westlake List Price 06-01-26]]-Combined[[#This Row],[Westlake List Price 05-01-26]])/Combined[[#This Row],[Westlake List Price 05-01-26]]</f>
        <v>9.9998236906829505E-2</v>
      </c>
    </row>
    <row r="3579" spans="1:14" x14ac:dyDescent="0.3">
      <c r="A3579" s="118">
        <v>2934</v>
      </c>
      <c r="B3579" s="118" t="s">
        <v>15622</v>
      </c>
      <c r="C3579" s="118" t="s">
        <v>8900</v>
      </c>
      <c r="D3579" s="99" t="s">
        <v>13377</v>
      </c>
      <c r="E3579" s="99" t="s">
        <v>13657</v>
      </c>
      <c r="F3579" s="97" t="s">
        <v>12286</v>
      </c>
      <c r="G3579" s="97" t="s">
        <v>8900</v>
      </c>
      <c r="H3579" s="97"/>
      <c r="I3579" s="96" t="s">
        <v>13403</v>
      </c>
      <c r="J3579" s="95" t="s">
        <v>742</v>
      </c>
      <c r="K3579" s="95" t="s">
        <v>12002</v>
      </c>
      <c r="L3579" s="164">
        <v>2383.81</v>
      </c>
      <c r="M3579" s="154">
        <v>2622.19</v>
      </c>
      <c r="N3579" s="125">
        <f>(Combined[[#This Row],[Westlake List Price 06-01-26]]-Combined[[#This Row],[Westlake List Price 05-01-26]])/Combined[[#This Row],[Westlake List Price 05-01-26]]</f>
        <v>9.9999580503479776E-2</v>
      </c>
    </row>
    <row r="3580" spans="1:14" x14ac:dyDescent="0.3">
      <c r="A3580" s="118">
        <v>2935</v>
      </c>
      <c r="B3580" s="118" t="s">
        <v>15623</v>
      </c>
      <c r="C3580" s="118" t="s">
        <v>8901</v>
      </c>
      <c r="D3580" s="99" t="s">
        <v>13377</v>
      </c>
      <c r="E3580" s="99" t="s">
        <v>13657</v>
      </c>
      <c r="F3580" s="97" t="s">
        <v>12288</v>
      </c>
      <c r="G3580" s="97" t="s">
        <v>8901</v>
      </c>
      <c r="H3580" s="97"/>
      <c r="I3580" s="96" t="s">
        <v>13403</v>
      </c>
      <c r="J3580" s="95" t="s">
        <v>743</v>
      </c>
      <c r="K3580" s="95" t="s">
        <v>12002</v>
      </c>
      <c r="L3580" s="164">
        <v>3259.04</v>
      </c>
      <c r="M3580" s="154">
        <v>3584.94</v>
      </c>
      <c r="N3580" s="125">
        <f>(Combined[[#This Row],[Westlake List Price 06-01-26]]-Combined[[#This Row],[Westlake List Price 05-01-26]])/Combined[[#This Row],[Westlake List Price 05-01-26]]</f>
        <v>9.9998772644705219E-2</v>
      </c>
    </row>
    <row r="3581" spans="1:14" x14ac:dyDescent="0.3">
      <c r="A3581" s="118">
        <v>2936</v>
      </c>
      <c r="B3581" s="118" t="s">
        <v>15624</v>
      </c>
      <c r="C3581" s="118" t="s">
        <v>8902</v>
      </c>
      <c r="D3581" s="99" t="s">
        <v>13377</v>
      </c>
      <c r="E3581" s="99" t="s">
        <v>13657</v>
      </c>
      <c r="F3581" s="97" t="s">
        <v>12290</v>
      </c>
      <c r="G3581" s="97" t="s">
        <v>8902</v>
      </c>
      <c r="H3581" s="97"/>
      <c r="I3581" s="96" t="s">
        <v>13403</v>
      </c>
      <c r="J3581" s="95" t="s">
        <v>5807</v>
      </c>
      <c r="K3581" s="95" t="s">
        <v>12002</v>
      </c>
      <c r="L3581" s="164">
        <v>3689.23</v>
      </c>
      <c r="M3581" s="154">
        <v>4058.15</v>
      </c>
      <c r="N3581" s="125">
        <f>(Combined[[#This Row],[Westlake List Price 06-01-26]]-Combined[[#This Row],[Westlake List Price 05-01-26]])/Combined[[#This Row],[Westlake List Price 05-01-26]]</f>
        <v>9.9999186822182423E-2</v>
      </c>
    </row>
    <row r="3582" spans="1:14" x14ac:dyDescent="0.3">
      <c r="A3582" s="118">
        <v>2937</v>
      </c>
      <c r="B3582" s="118" t="s">
        <v>15625</v>
      </c>
      <c r="C3582" s="118" t="s">
        <v>3571</v>
      </c>
      <c r="D3582" s="99" t="s">
        <v>13377</v>
      </c>
      <c r="E3582" s="99" t="s">
        <v>13657</v>
      </c>
      <c r="F3582" s="97" t="s">
        <v>12339</v>
      </c>
      <c r="G3582" s="97" t="s">
        <v>3571</v>
      </c>
      <c r="H3582" s="97"/>
      <c r="I3582" s="96" t="s">
        <v>13403</v>
      </c>
      <c r="J3582" s="95" t="s">
        <v>939</v>
      </c>
      <c r="K3582" s="95" t="s">
        <v>12002</v>
      </c>
      <c r="L3582" s="164">
        <v>3874.92</v>
      </c>
      <c r="M3582" s="154">
        <v>4262.41</v>
      </c>
      <c r="N3582" s="125">
        <f>(Combined[[#This Row],[Westlake List Price 06-01-26]]-Combined[[#This Row],[Westlake List Price 05-01-26]])/Combined[[#This Row],[Westlake List Price 05-01-26]]</f>
        <v>9.9999483860311891E-2</v>
      </c>
    </row>
    <row r="3583" spans="1:14" x14ac:dyDescent="0.3">
      <c r="A3583" s="118">
        <v>2938</v>
      </c>
      <c r="B3583" s="118" t="s">
        <v>15626</v>
      </c>
      <c r="C3583" s="118" t="s">
        <v>8903</v>
      </c>
      <c r="D3583" s="99" t="s">
        <v>13377</v>
      </c>
      <c r="E3583" s="99" t="s">
        <v>13661</v>
      </c>
      <c r="F3583" s="97" t="s">
        <v>9667</v>
      </c>
      <c r="G3583" s="97" t="s">
        <v>8903</v>
      </c>
      <c r="H3583" s="97"/>
      <c r="I3583" s="96" t="s">
        <v>13403</v>
      </c>
      <c r="J3583" s="95" t="s">
        <v>746</v>
      </c>
      <c r="K3583" s="95" t="s">
        <v>12002</v>
      </c>
      <c r="L3583" s="164">
        <v>3354.95</v>
      </c>
      <c r="M3583" s="154">
        <v>3690.45</v>
      </c>
      <c r="N3583" s="125">
        <f>(Combined[[#This Row],[Westlake List Price 06-01-26]]-Combined[[#This Row],[Westlake List Price 05-01-26]])/Combined[[#This Row],[Westlake List Price 05-01-26]]</f>
        <v>0.10000149033517639</v>
      </c>
    </row>
    <row r="3584" spans="1:14" x14ac:dyDescent="0.3">
      <c r="A3584" s="118">
        <v>2939</v>
      </c>
      <c r="B3584" s="118" t="s">
        <v>15627</v>
      </c>
      <c r="C3584" s="118" t="s">
        <v>8904</v>
      </c>
      <c r="D3584" s="99" t="s">
        <v>13377</v>
      </c>
      <c r="E3584" s="99" t="s">
        <v>13661</v>
      </c>
      <c r="F3584" s="97" t="s">
        <v>9669</v>
      </c>
      <c r="G3584" s="97" t="s">
        <v>8904</v>
      </c>
      <c r="H3584" s="97"/>
      <c r="I3584" s="96" t="s">
        <v>13403</v>
      </c>
      <c r="J3584" s="95" t="s">
        <v>747</v>
      </c>
      <c r="K3584" s="95" t="s">
        <v>12002</v>
      </c>
      <c r="L3584" s="164">
        <v>3824.39</v>
      </c>
      <c r="M3584" s="154">
        <v>4206.83</v>
      </c>
      <c r="N3584" s="125">
        <f>(Combined[[#This Row],[Westlake List Price 06-01-26]]-Combined[[#This Row],[Westlake List Price 05-01-26]])/Combined[[#This Row],[Westlake List Price 05-01-26]]</f>
        <v>0.10000026147960853</v>
      </c>
    </row>
    <row r="3585" spans="1:14" x14ac:dyDescent="0.3">
      <c r="A3585" s="118">
        <v>2940</v>
      </c>
      <c r="B3585" s="118" t="s">
        <v>15628</v>
      </c>
      <c r="C3585" s="118" t="s">
        <v>8905</v>
      </c>
      <c r="D3585" s="99" t="s">
        <v>13377</v>
      </c>
      <c r="E3585" s="99" t="s">
        <v>13661</v>
      </c>
      <c r="F3585" s="97" t="s">
        <v>9671</v>
      </c>
      <c r="G3585" s="97" t="s">
        <v>8905</v>
      </c>
      <c r="H3585" s="97"/>
      <c r="I3585" s="96" t="s">
        <v>13403</v>
      </c>
      <c r="J3585" s="95" t="s">
        <v>748</v>
      </c>
      <c r="K3585" s="95" t="s">
        <v>12002</v>
      </c>
      <c r="L3585" s="164">
        <v>4011.54</v>
      </c>
      <c r="M3585" s="154">
        <v>4412.6899999999996</v>
      </c>
      <c r="N3585" s="125">
        <f>(Combined[[#This Row],[Westlake List Price 06-01-26]]-Combined[[#This Row],[Westlake List Price 05-01-26]])/Combined[[#This Row],[Westlake List Price 05-01-26]]</f>
        <v>9.9999002876700632E-2</v>
      </c>
    </row>
    <row r="3586" spans="1:14" x14ac:dyDescent="0.3">
      <c r="A3586" s="118">
        <v>2941</v>
      </c>
      <c r="B3586" s="118" t="s">
        <v>15629</v>
      </c>
      <c r="C3586" s="118" t="s">
        <v>8906</v>
      </c>
      <c r="D3586" s="99" t="s">
        <v>13377</v>
      </c>
      <c r="E3586" s="99" t="s">
        <v>13661</v>
      </c>
      <c r="F3586" s="97" t="s">
        <v>9673</v>
      </c>
      <c r="G3586" s="97" t="s">
        <v>8906</v>
      </c>
      <c r="H3586" s="97"/>
      <c r="I3586" s="96" t="s">
        <v>13403</v>
      </c>
      <c r="J3586" s="95" t="s">
        <v>744</v>
      </c>
      <c r="K3586" s="95" t="s">
        <v>12002</v>
      </c>
      <c r="L3586" s="164">
        <v>4596.29</v>
      </c>
      <c r="M3586" s="154">
        <v>5055.92</v>
      </c>
      <c r="N3586" s="125">
        <f>(Combined[[#This Row],[Westlake List Price 06-01-26]]-Combined[[#This Row],[Westlake List Price 05-01-26]])/Combined[[#This Row],[Westlake List Price 05-01-26]]</f>
        <v>0.10000021756677671</v>
      </c>
    </row>
    <row r="3587" spans="1:14" x14ac:dyDescent="0.3">
      <c r="A3587" s="118">
        <v>2942</v>
      </c>
      <c r="B3587" s="118" t="s">
        <v>15630</v>
      </c>
      <c r="C3587" s="118" t="s">
        <v>8907</v>
      </c>
      <c r="D3587" s="99" t="s">
        <v>13377</v>
      </c>
      <c r="E3587" s="99" t="s">
        <v>13661</v>
      </c>
      <c r="F3587" s="97" t="s">
        <v>9675</v>
      </c>
      <c r="G3587" s="97" t="s">
        <v>8907</v>
      </c>
      <c r="H3587" s="97"/>
      <c r="I3587" s="96" t="s">
        <v>13403</v>
      </c>
      <c r="J3587" s="95" t="s">
        <v>745</v>
      </c>
      <c r="K3587" s="95" t="s">
        <v>12002</v>
      </c>
      <c r="L3587" s="164">
        <v>5430.34</v>
      </c>
      <c r="M3587" s="154">
        <v>5973.37</v>
      </c>
      <c r="N3587" s="125">
        <f>(Combined[[#This Row],[Westlake List Price 06-01-26]]-Combined[[#This Row],[Westlake List Price 05-01-26]])/Combined[[#This Row],[Westlake List Price 05-01-26]]</f>
        <v>9.9999263397871907E-2</v>
      </c>
    </row>
    <row r="3588" spans="1:14" x14ac:dyDescent="0.3">
      <c r="A3588" s="118">
        <v>2943</v>
      </c>
      <c r="B3588" s="118" t="s">
        <v>15631</v>
      </c>
      <c r="C3588" s="118" t="s">
        <v>8908</v>
      </c>
      <c r="D3588" s="99" t="s">
        <v>13377</v>
      </c>
      <c r="E3588" s="99" t="s">
        <v>13661</v>
      </c>
      <c r="F3588" s="97" t="s">
        <v>9677</v>
      </c>
      <c r="G3588" s="97" t="s">
        <v>8908</v>
      </c>
      <c r="H3588" s="97"/>
      <c r="I3588" s="96" t="s">
        <v>13403</v>
      </c>
      <c r="J3588" s="95" t="s">
        <v>5807</v>
      </c>
      <c r="K3588" s="95" t="s">
        <v>12002</v>
      </c>
      <c r="L3588" s="164">
        <v>5937.93</v>
      </c>
      <c r="M3588" s="154">
        <v>6531.72</v>
      </c>
      <c r="N3588" s="125">
        <f>(Combined[[#This Row],[Westlake List Price 06-01-26]]-Combined[[#This Row],[Westlake List Price 05-01-26]])/Combined[[#This Row],[Westlake List Price 05-01-26]]</f>
        <v>9.9999494773431133E-2</v>
      </c>
    </row>
    <row r="3589" spans="1:14" x14ac:dyDescent="0.3">
      <c r="A3589" s="118">
        <v>2944</v>
      </c>
      <c r="B3589" s="118" t="s">
        <v>15632</v>
      </c>
      <c r="C3589" s="118" t="s">
        <v>8909</v>
      </c>
      <c r="D3589" s="99" t="s">
        <v>13377</v>
      </c>
      <c r="E3589" s="99" t="s">
        <v>13648</v>
      </c>
      <c r="F3589" s="97" t="s">
        <v>12312</v>
      </c>
      <c r="G3589" s="97" t="s">
        <v>8909</v>
      </c>
      <c r="H3589" s="97"/>
      <c r="I3589" s="96" t="s">
        <v>13403</v>
      </c>
      <c r="J3589" s="95" t="s">
        <v>749</v>
      </c>
      <c r="K3589" s="95" t="s">
        <v>12002</v>
      </c>
      <c r="L3589" s="164">
        <v>6271.48</v>
      </c>
      <c r="M3589" s="154">
        <v>6898.63</v>
      </c>
      <c r="N3589" s="125">
        <f>(Combined[[#This Row],[Westlake List Price 06-01-26]]-Combined[[#This Row],[Westlake List Price 05-01-26]])/Combined[[#This Row],[Westlake List Price 05-01-26]]</f>
        <v>0.10000031890399086</v>
      </c>
    </row>
    <row r="3590" spans="1:14" x14ac:dyDescent="0.3">
      <c r="A3590" s="118">
        <v>2945</v>
      </c>
      <c r="B3590" s="118" t="s">
        <v>15633</v>
      </c>
      <c r="C3590" s="118" t="s">
        <v>8910</v>
      </c>
      <c r="D3590" s="99" t="s">
        <v>13377</v>
      </c>
      <c r="E3590" s="99" t="s">
        <v>13648</v>
      </c>
      <c r="F3590" s="97" t="s">
        <v>12314</v>
      </c>
      <c r="G3590" s="97" t="s">
        <v>8910</v>
      </c>
      <c r="H3590" s="97"/>
      <c r="I3590" s="96" t="s">
        <v>13403</v>
      </c>
      <c r="J3590" s="95" t="s">
        <v>750</v>
      </c>
      <c r="K3590" s="95" t="s">
        <v>12002</v>
      </c>
      <c r="L3590" s="164">
        <v>6583.66</v>
      </c>
      <c r="M3590" s="154">
        <v>7242.03</v>
      </c>
      <c r="N3590" s="125">
        <f>(Combined[[#This Row],[Westlake List Price 06-01-26]]-Combined[[#This Row],[Westlake List Price 05-01-26]])/Combined[[#This Row],[Westlake List Price 05-01-26]]</f>
        <v>0.10000060756478918</v>
      </c>
    </row>
    <row r="3591" spans="1:14" x14ac:dyDescent="0.3">
      <c r="A3591" s="118">
        <v>2946</v>
      </c>
      <c r="B3591" s="118" t="s">
        <v>15634</v>
      </c>
      <c r="C3591" s="118" t="s">
        <v>8911</v>
      </c>
      <c r="D3591" s="99" t="s">
        <v>13377</v>
      </c>
      <c r="E3591" s="99" t="s">
        <v>13648</v>
      </c>
      <c r="F3591" s="97" t="s">
        <v>12316</v>
      </c>
      <c r="G3591" s="97" t="s">
        <v>8911</v>
      </c>
      <c r="H3591" s="97"/>
      <c r="I3591" s="96" t="s">
        <v>13403</v>
      </c>
      <c r="J3591" s="95" t="s">
        <v>751</v>
      </c>
      <c r="K3591" s="95" t="s">
        <v>12002</v>
      </c>
      <c r="L3591" s="164">
        <v>7195.66</v>
      </c>
      <c r="M3591" s="154">
        <v>7915.23</v>
      </c>
      <c r="N3591" s="125">
        <f>(Combined[[#This Row],[Westlake List Price 06-01-26]]-Combined[[#This Row],[Westlake List Price 05-01-26]])/Combined[[#This Row],[Westlake List Price 05-01-26]]</f>
        <v>0.10000055589063404</v>
      </c>
    </row>
    <row r="3592" spans="1:14" x14ac:dyDescent="0.3">
      <c r="A3592" s="118">
        <v>2947</v>
      </c>
      <c r="B3592" s="118" t="s">
        <v>14565</v>
      </c>
      <c r="C3592" s="118" t="s">
        <v>8912</v>
      </c>
      <c r="D3592" s="99" t="s">
        <v>13377</v>
      </c>
      <c r="E3592" s="99" t="s">
        <v>13662</v>
      </c>
      <c r="F3592" s="97" t="s">
        <v>9687</v>
      </c>
      <c r="G3592" s="97" t="s">
        <v>8912</v>
      </c>
      <c r="H3592" s="97"/>
      <c r="I3592" s="96" t="s">
        <v>13403</v>
      </c>
      <c r="J3592" s="95" t="s">
        <v>5807</v>
      </c>
      <c r="K3592" s="95" t="s">
        <v>12002</v>
      </c>
      <c r="L3592" s="164">
        <v>8097.52</v>
      </c>
      <c r="M3592" s="154">
        <v>8907.27</v>
      </c>
      <c r="N3592" s="125">
        <f>(Combined[[#This Row],[Westlake List Price 06-01-26]]-Combined[[#This Row],[Westlake List Price 05-01-26]])/Combined[[#This Row],[Westlake List Price 05-01-26]]</f>
        <v>9.9999753010798359E-2</v>
      </c>
    </row>
    <row r="3593" spans="1:14" x14ac:dyDescent="0.3">
      <c r="A3593" s="118">
        <v>2948</v>
      </c>
      <c r="B3593" s="118" t="s">
        <v>14565</v>
      </c>
      <c r="C3593" s="118" t="s">
        <v>8913</v>
      </c>
      <c r="D3593" s="99" t="s">
        <v>13377</v>
      </c>
      <c r="E3593" s="99" t="s">
        <v>13662</v>
      </c>
      <c r="F3593" s="97" t="s">
        <v>9689</v>
      </c>
      <c r="G3593" s="97" t="s">
        <v>8913</v>
      </c>
      <c r="H3593" s="97"/>
      <c r="I3593" s="96" t="s">
        <v>13403</v>
      </c>
      <c r="J3593" s="95" t="s">
        <v>5807</v>
      </c>
      <c r="K3593" s="95" t="s">
        <v>12002</v>
      </c>
      <c r="L3593" s="164">
        <v>8759.48</v>
      </c>
      <c r="M3593" s="154">
        <v>9635.43</v>
      </c>
      <c r="N3593" s="125">
        <f>(Combined[[#This Row],[Westlake List Price 06-01-26]]-Combined[[#This Row],[Westlake List Price 05-01-26]])/Combined[[#This Row],[Westlake List Price 05-01-26]]</f>
        <v>0.10000022832405585</v>
      </c>
    </row>
    <row r="3594" spans="1:14" x14ac:dyDescent="0.3">
      <c r="A3594" s="118">
        <v>2949</v>
      </c>
      <c r="B3594" s="118" t="s">
        <v>14565</v>
      </c>
      <c r="C3594" s="118" t="s">
        <v>8914</v>
      </c>
      <c r="D3594" s="99" t="s">
        <v>13377</v>
      </c>
      <c r="E3594" s="99" t="s">
        <v>13662</v>
      </c>
      <c r="F3594" s="97" t="s">
        <v>9691</v>
      </c>
      <c r="G3594" s="97" t="s">
        <v>8914</v>
      </c>
      <c r="H3594" s="97"/>
      <c r="I3594" s="96" t="s">
        <v>13403</v>
      </c>
      <c r="J3594" s="95" t="s">
        <v>5807</v>
      </c>
      <c r="K3594" s="95" t="s">
        <v>12002</v>
      </c>
      <c r="L3594" s="164">
        <v>10035.11</v>
      </c>
      <c r="M3594" s="154">
        <v>11038.62</v>
      </c>
      <c r="N3594" s="125">
        <f>(Combined[[#This Row],[Westlake List Price 06-01-26]]-Combined[[#This Row],[Westlake List Price 05-01-26]])/Combined[[#This Row],[Westlake List Price 05-01-26]]</f>
        <v>9.999990034987162E-2</v>
      </c>
    </row>
    <row r="3595" spans="1:14" x14ac:dyDescent="0.3">
      <c r="A3595" s="118">
        <v>2950</v>
      </c>
      <c r="B3595" s="118" t="s">
        <v>14565</v>
      </c>
      <c r="C3595" s="118" t="s">
        <v>8915</v>
      </c>
      <c r="D3595" s="99" t="s">
        <v>13377</v>
      </c>
      <c r="E3595" s="99" t="s">
        <v>13650</v>
      </c>
      <c r="F3595" s="97" t="s">
        <v>12365</v>
      </c>
      <c r="G3595" s="97" t="s">
        <v>8915</v>
      </c>
      <c r="H3595" s="97"/>
      <c r="I3595" s="96" t="s">
        <v>13403</v>
      </c>
      <c r="J3595" s="95" t="s">
        <v>5807</v>
      </c>
      <c r="K3595" s="95" t="s">
        <v>12002</v>
      </c>
      <c r="L3595" s="164">
        <v>12414.43</v>
      </c>
      <c r="M3595" s="154">
        <v>13655.87</v>
      </c>
      <c r="N3595" s="125">
        <f>(Combined[[#This Row],[Westlake List Price 06-01-26]]-Combined[[#This Row],[Westlake List Price 05-01-26]])/Combined[[#This Row],[Westlake List Price 05-01-26]]</f>
        <v>9.9999758345731576E-2</v>
      </c>
    </row>
    <row r="3596" spans="1:14" x14ac:dyDescent="0.3">
      <c r="A3596" s="118">
        <v>2951</v>
      </c>
      <c r="B3596" s="118" t="s">
        <v>14565</v>
      </c>
      <c r="C3596" s="118" t="s">
        <v>8916</v>
      </c>
      <c r="D3596" s="99" t="s">
        <v>13377</v>
      </c>
      <c r="E3596" s="99" t="s">
        <v>13650</v>
      </c>
      <c r="F3596" s="97" t="s">
        <v>12367</v>
      </c>
      <c r="G3596" s="97" t="s">
        <v>8916</v>
      </c>
      <c r="H3596" s="97"/>
      <c r="I3596" s="96" t="s">
        <v>13403</v>
      </c>
      <c r="J3596" s="95" t="s">
        <v>5807</v>
      </c>
      <c r="K3596" s="95" t="s">
        <v>12002</v>
      </c>
      <c r="L3596" s="164">
        <v>13872.76</v>
      </c>
      <c r="M3596" s="154">
        <v>15260.04</v>
      </c>
      <c r="N3596" s="125">
        <f>(Combined[[#This Row],[Westlake List Price 06-01-26]]-Combined[[#This Row],[Westlake List Price 05-01-26]])/Combined[[#This Row],[Westlake List Price 05-01-26]]</f>
        <v>0.10000028833483753</v>
      </c>
    </row>
    <row r="3597" spans="1:14" x14ac:dyDescent="0.3">
      <c r="A3597" s="118">
        <v>2952</v>
      </c>
      <c r="B3597" s="118" t="s">
        <v>14565</v>
      </c>
      <c r="C3597" s="118" t="s">
        <v>8917</v>
      </c>
      <c r="D3597" s="99" t="s">
        <v>13377</v>
      </c>
      <c r="E3597" s="99" t="s">
        <v>13650</v>
      </c>
      <c r="F3597" s="97" t="s">
        <v>12369</v>
      </c>
      <c r="G3597" s="97" t="s">
        <v>8917</v>
      </c>
      <c r="H3597" s="97"/>
      <c r="I3597" s="96" t="s">
        <v>13403</v>
      </c>
      <c r="J3597" s="95" t="s">
        <v>5807</v>
      </c>
      <c r="K3597" s="95" t="s">
        <v>12002</v>
      </c>
      <c r="L3597" s="164">
        <v>14222.45</v>
      </c>
      <c r="M3597" s="154">
        <v>15644.7</v>
      </c>
      <c r="N3597" s="125">
        <f>(Combined[[#This Row],[Westlake List Price 06-01-26]]-Combined[[#This Row],[Westlake List Price 05-01-26]])/Combined[[#This Row],[Westlake List Price 05-01-26]]</f>
        <v>0.10000035155686959</v>
      </c>
    </row>
    <row r="3598" spans="1:14" x14ac:dyDescent="0.3">
      <c r="A3598" s="118">
        <v>2953</v>
      </c>
      <c r="B3598" s="118" t="s">
        <v>14565</v>
      </c>
      <c r="C3598" s="118" t="s">
        <v>8918</v>
      </c>
      <c r="D3598" s="99" t="s">
        <v>13377</v>
      </c>
      <c r="E3598" s="99" t="s">
        <v>13663</v>
      </c>
      <c r="F3598" s="97" t="s">
        <v>9213</v>
      </c>
      <c r="G3598" s="97" t="s">
        <v>8918</v>
      </c>
      <c r="H3598" s="97"/>
      <c r="I3598" s="96" t="s">
        <v>13403</v>
      </c>
      <c r="J3598" s="95" t="s">
        <v>5807</v>
      </c>
      <c r="K3598" s="95" t="s">
        <v>12002</v>
      </c>
      <c r="L3598" s="164">
        <v>15736.47</v>
      </c>
      <c r="M3598" s="154">
        <v>17310.12</v>
      </c>
      <c r="N3598" s="125">
        <f>(Combined[[#This Row],[Westlake List Price 06-01-26]]-Combined[[#This Row],[Westlake List Price 05-01-26]])/Combined[[#This Row],[Westlake List Price 05-01-26]]</f>
        <v>0.10000019063995925</v>
      </c>
    </row>
    <row r="3599" spans="1:14" x14ac:dyDescent="0.3">
      <c r="A3599" s="118">
        <v>2954</v>
      </c>
      <c r="B3599" s="118" t="s">
        <v>14565</v>
      </c>
      <c r="C3599" s="118" t="s">
        <v>8919</v>
      </c>
      <c r="D3599" s="99" t="s">
        <v>13377</v>
      </c>
      <c r="E3599" s="99" t="s">
        <v>13663</v>
      </c>
      <c r="F3599" s="97" t="s">
        <v>9215</v>
      </c>
      <c r="G3599" s="97" t="s">
        <v>8919</v>
      </c>
      <c r="H3599" s="97"/>
      <c r="I3599" s="96" t="s">
        <v>13403</v>
      </c>
      <c r="J3599" s="95" t="s">
        <v>5807</v>
      </c>
      <c r="K3599" s="95" t="s">
        <v>12002</v>
      </c>
      <c r="L3599" s="164">
        <v>16389.560000000001</v>
      </c>
      <c r="M3599" s="154">
        <v>18028.52</v>
      </c>
      <c r="N3599" s="125">
        <f>(Combined[[#This Row],[Westlake List Price 06-01-26]]-Combined[[#This Row],[Westlake List Price 05-01-26]])/Combined[[#This Row],[Westlake List Price 05-01-26]]</f>
        <v>0.10000024405780258</v>
      </c>
    </row>
    <row r="3600" spans="1:14" x14ac:dyDescent="0.3">
      <c r="A3600" s="118">
        <v>2955</v>
      </c>
      <c r="B3600" s="118" t="s">
        <v>14565</v>
      </c>
      <c r="C3600" s="118" t="s">
        <v>8920</v>
      </c>
      <c r="D3600" s="99" t="s">
        <v>13377</v>
      </c>
      <c r="E3600" s="99" t="s">
        <v>13663</v>
      </c>
      <c r="F3600" s="97" t="s">
        <v>9217</v>
      </c>
      <c r="G3600" s="97" t="s">
        <v>8920</v>
      </c>
      <c r="H3600" s="97"/>
      <c r="I3600" s="96" t="s">
        <v>13403</v>
      </c>
      <c r="J3600" s="95" t="s">
        <v>5807</v>
      </c>
      <c r="K3600" s="95" t="s">
        <v>12002</v>
      </c>
      <c r="L3600" s="164">
        <v>16739.419999999998</v>
      </c>
      <c r="M3600" s="154">
        <v>18413.36</v>
      </c>
      <c r="N3600" s="125">
        <f>(Combined[[#This Row],[Westlake List Price 06-01-26]]-Combined[[#This Row],[Westlake List Price 05-01-26]])/Combined[[#This Row],[Westlake List Price 05-01-26]]</f>
        <v>9.9999880521547485E-2</v>
      </c>
    </row>
    <row r="3601" spans="1:14" x14ac:dyDescent="0.3">
      <c r="A3601" s="118">
        <v>2956</v>
      </c>
      <c r="B3601" s="118" t="s">
        <v>14565</v>
      </c>
      <c r="C3601" s="118" t="s">
        <v>8921</v>
      </c>
      <c r="D3601" s="99" t="s">
        <v>13377</v>
      </c>
      <c r="E3601" s="99" t="s">
        <v>13664</v>
      </c>
      <c r="F3601" s="97" t="s">
        <v>9233</v>
      </c>
      <c r="G3601" s="97" t="s">
        <v>8921</v>
      </c>
      <c r="H3601" s="97"/>
      <c r="I3601" s="96" t="s">
        <v>13403</v>
      </c>
      <c r="J3601" s="95" t="s">
        <v>5807</v>
      </c>
      <c r="K3601" s="95" t="s">
        <v>12002</v>
      </c>
      <c r="L3601" s="164">
        <v>26640.57</v>
      </c>
      <c r="M3601" s="154">
        <v>29304.63</v>
      </c>
      <c r="N3601" s="125">
        <f>(Combined[[#This Row],[Westlake List Price 06-01-26]]-Combined[[#This Row],[Westlake List Price 05-01-26]])/Combined[[#This Row],[Westlake List Price 05-01-26]]</f>
        <v>0.10000011261020321</v>
      </c>
    </row>
    <row r="3602" spans="1:14" x14ac:dyDescent="0.3">
      <c r="A3602" s="118">
        <v>2957</v>
      </c>
      <c r="B3602" s="118" t="s">
        <v>14565</v>
      </c>
      <c r="C3602" s="118" t="s">
        <v>8922</v>
      </c>
      <c r="D3602" s="99" t="s">
        <v>13377</v>
      </c>
      <c r="E3602" s="99" t="s">
        <v>13664</v>
      </c>
      <c r="F3602" s="97" t="s">
        <v>9235</v>
      </c>
      <c r="G3602" s="97" t="s">
        <v>8922</v>
      </c>
      <c r="H3602" s="97"/>
      <c r="I3602" s="96" t="s">
        <v>13403</v>
      </c>
      <c r="J3602" s="95" t="s">
        <v>5807</v>
      </c>
      <c r="K3602" s="95" t="s">
        <v>12002</v>
      </c>
      <c r="L3602" s="164">
        <v>27831.040000000001</v>
      </c>
      <c r="M3602" s="154">
        <v>30614.14</v>
      </c>
      <c r="N3602" s="125">
        <f>(Combined[[#This Row],[Westlake List Price 06-01-26]]-Combined[[#This Row],[Westlake List Price 05-01-26]])/Combined[[#This Row],[Westlake List Price 05-01-26]]</f>
        <v>9.9999856275582888E-2</v>
      </c>
    </row>
    <row r="3603" spans="1:14" x14ac:dyDescent="0.3">
      <c r="A3603" s="118">
        <v>2958</v>
      </c>
      <c r="B3603" s="118" t="s">
        <v>14565</v>
      </c>
      <c r="C3603" s="118" t="s">
        <v>8923</v>
      </c>
      <c r="D3603" s="99" t="s">
        <v>13377</v>
      </c>
      <c r="E3603" s="99" t="s">
        <v>13664</v>
      </c>
      <c r="F3603" s="97" t="s">
        <v>9237</v>
      </c>
      <c r="G3603" s="97" t="s">
        <v>8923</v>
      </c>
      <c r="H3603" s="97"/>
      <c r="I3603" s="96" t="s">
        <v>13403</v>
      </c>
      <c r="J3603" s="95" t="s">
        <v>5807</v>
      </c>
      <c r="K3603" s="95" t="s">
        <v>12002</v>
      </c>
      <c r="L3603" s="164">
        <v>33648.26</v>
      </c>
      <c r="M3603" s="154">
        <v>37013.089999999997</v>
      </c>
      <c r="N3603" s="125">
        <f>(Combined[[#This Row],[Westlake List Price 06-01-26]]-Combined[[#This Row],[Westlake List Price 05-01-26]])/Combined[[#This Row],[Westlake List Price 05-01-26]]</f>
        <v>0.10000011887687489</v>
      </c>
    </row>
    <row r="3604" spans="1:14" x14ac:dyDescent="0.3">
      <c r="A3604" s="118">
        <v>2959</v>
      </c>
      <c r="B3604" s="118" t="s">
        <v>14565</v>
      </c>
      <c r="C3604" s="118" t="s">
        <v>9157</v>
      </c>
      <c r="D3604" s="99" t="s">
        <v>13377</v>
      </c>
      <c r="E3604" s="99" t="s">
        <v>13665</v>
      </c>
      <c r="F3604" s="97" t="s">
        <v>9255</v>
      </c>
      <c r="G3604" s="97" t="s">
        <v>9157</v>
      </c>
      <c r="H3604" s="97"/>
      <c r="I3604" s="96" t="s">
        <v>13403</v>
      </c>
      <c r="J3604" s="95" t="s">
        <v>5807</v>
      </c>
      <c r="K3604" s="95" t="s">
        <v>12002</v>
      </c>
      <c r="L3604" s="164">
        <v>35431.86</v>
      </c>
      <c r="M3604" s="154">
        <v>38975.050000000003</v>
      </c>
      <c r="N3604" s="125">
        <f>(Combined[[#This Row],[Westlake List Price 06-01-26]]-Combined[[#This Row],[Westlake List Price 05-01-26]])/Combined[[#This Row],[Westlake List Price 05-01-26]]</f>
        <v>0.10000011289274688</v>
      </c>
    </row>
    <row r="3605" spans="1:14" x14ac:dyDescent="0.3">
      <c r="A3605" s="118">
        <v>2960</v>
      </c>
      <c r="B3605" s="118" t="s">
        <v>14565</v>
      </c>
      <c r="C3605" s="118" t="s">
        <v>9158</v>
      </c>
      <c r="D3605" s="99" t="s">
        <v>13377</v>
      </c>
      <c r="E3605" s="99" t="s">
        <v>13665</v>
      </c>
      <c r="F3605" s="97" t="s">
        <v>9257</v>
      </c>
      <c r="G3605" s="97" t="s">
        <v>9158</v>
      </c>
      <c r="H3605" s="97"/>
      <c r="I3605" s="96" t="s">
        <v>13403</v>
      </c>
      <c r="J3605" s="95" t="s">
        <v>5807</v>
      </c>
      <c r="K3605" s="95" t="s">
        <v>12002</v>
      </c>
      <c r="L3605" s="164">
        <v>37015.300000000003</v>
      </c>
      <c r="M3605" s="154">
        <v>40716.83</v>
      </c>
      <c r="N3605" s="125">
        <f>(Combined[[#This Row],[Westlake List Price 06-01-26]]-Combined[[#This Row],[Westlake List Price 05-01-26]])/Combined[[#This Row],[Westlake List Price 05-01-26]]</f>
        <v>9.9999999999999964E-2</v>
      </c>
    </row>
    <row r="3606" spans="1:14" x14ac:dyDescent="0.3">
      <c r="A3606" s="118">
        <v>2961</v>
      </c>
      <c r="B3606" s="118" t="s">
        <v>14565</v>
      </c>
      <c r="C3606" s="118" t="s">
        <v>9159</v>
      </c>
      <c r="D3606" s="99" t="s">
        <v>13377</v>
      </c>
      <c r="E3606" s="99" t="s">
        <v>13665</v>
      </c>
      <c r="F3606" s="97" t="s">
        <v>9259</v>
      </c>
      <c r="G3606" s="97" t="s">
        <v>9159</v>
      </c>
      <c r="H3606" s="97"/>
      <c r="I3606" s="96" t="s">
        <v>13403</v>
      </c>
      <c r="J3606" s="95" t="s">
        <v>5807</v>
      </c>
      <c r="K3606" s="95" t="s">
        <v>12002</v>
      </c>
      <c r="L3606" s="164">
        <v>44117.58</v>
      </c>
      <c r="M3606" s="154">
        <v>48529.34</v>
      </c>
      <c r="N3606" s="125">
        <f>(Combined[[#This Row],[Westlake List Price 06-01-26]]-Combined[[#This Row],[Westlake List Price 05-01-26]])/Combined[[#This Row],[Westlake List Price 05-01-26]]</f>
        <v>0.10000004533340212</v>
      </c>
    </row>
    <row r="3607" spans="1:14" x14ac:dyDescent="0.3">
      <c r="A3607" s="118">
        <v>2969</v>
      </c>
      <c r="B3607" s="118" t="s">
        <v>9167</v>
      </c>
      <c r="C3607" s="118" t="s">
        <v>9167</v>
      </c>
      <c r="D3607" s="99" t="s">
        <v>13377</v>
      </c>
      <c r="E3607" s="99" t="s">
        <v>13656</v>
      </c>
      <c r="F3607" s="97" t="s">
        <v>12276</v>
      </c>
      <c r="G3607" s="97" t="s">
        <v>9167</v>
      </c>
      <c r="H3607" s="97"/>
      <c r="I3607" s="96" t="s">
        <v>13392</v>
      </c>
      <c r="J3607" s="95" t="s">
        <v>5807</v>
      </c>
      <c r="K3607" s="95" t="s">
        <v>12002</v>
      </c>
      <c r="L3607" s="164">
        <v>1216.52</v>
      </c>
      <c r="M3607" s="154">
        <v>1338.17</v>
      </c>
      <c r="N3607" s="125">
        <f>(Combined[[#This Row],[Westlake List Price 06-01-26]]-Combined[[#This Row],[Westlake List Price 05-01-26]])/Combined[[#This Row],[Westlake List Price 05-01-26]]</f>
        <v>9.9998355966198743E-2</v>
      </c>
    </row>
    <row r="3608" spans="1:14" x14ac:dyDescent="0.3">
      <c r="A3608" s="118">
        <v>2970</v>
      </c>
      <c r="B3608" s="118" t="s">
        <v>9168</v>
      </c>
      <c r="C3608" s="118" t="s">
        <v>9168</v>
      </c>
      <c r="D3608" s="99" t="s">
        <v>13377</v>
      </c>
      <c r="E3608" s="99" t="s">
        <v>13656</v>
      </c>
      <c r="F3608" s="97" t="s">
        <v>12278</v>
      </c>
      <c r="G3608" s="97" t="s">
        <v>9168</v>
      </c>
      <c r="H3608" s="97"/>
      <c r="I3608" s="96" t="s">
        <v>13392</v>
      </c>
      <c r="J3608" s="95" t="s">
        <v>5807</v>
      </c>
      <c r="K3608" s="95" t="s">
        <v>12002</v>
      </c>
      <c r="L3608" s="164">
        <v>1394.09</v>
      </c>
      <c r="M3608" s="154">
        <v>1533.5</v>
      </c>
      <c r="N3608" s="125">
        <f>(Combined[[#This Row],[Westlake List Price 06-01-26]]-Combined[[#This Row],[Westlake List Price 05-01-26]])/Combined[[#This Row],[Westlake List Price 05-01-26]]</f>
        <v>0.10000071731380333</v>
      </c>
    </row>
    <row r="3609" spans="1:14" x14ac:dyDescent="0.3">
      <c r="A3609" s="118">
        <v>2971</v>
      </c>
      <c r="B3609" s="118" t="s">
        <v>9169</v>
      </c>
      <c r="C3609" s="118" t="s">
        <v>9169</v>
      </c>
      <c r="D3609" s="99" t="s">
        <v>13377</v>
      </c>
      <c r="E3609" s="99" t="s">
        <v>13656</v>
      </c>
      <c r="F3609" s="97" t="s">
        <v>12280</v>
      </c>
      <c r="G3609" s="97" t="s">
        <v>9169</v>
      </c>
      <c r="H3609" s="97"/>
      <c r="I3609" s="96" t="s">
        <v>13392</v>
      </c>
      <c r="J3609" s="95" t="s">
        <v>5807</v>
      </c>
      <c r="K3609" s="95" t="s">
        <v>12002</v>
      </c>
      <c r="L3609" s="164">
        <v>2139.8000000000002</v>
      </c>
      <c r="M3609" s="154">
        <v>2353.7800000000002</v>
      </c>
      <c r="N3609" s="125">
        <f>(Combined[[#This Row],[Westlake List Price 06-01-26]]-Combined[[#This Row],[Westlake List Price 05-01-26]])/Combined[[#This Row],[Westlake List Price 05-01-26]]</f>
        <v>0.1</v>
      </c>
    </row>
    <row r="3610" spans="1:14" x14ac:dyDescent="0.3">
      <c r="A3610" s="118">
        <v>2972</v>
      </c>
      <c r="B3610" s="118" t="s">
        <v>9170</v>
      </c>
      <c r="C3610" s="118" t="s">
        <v>9170</v>
      </c>
      <c r="D3610" s="99" t="s">
        <v>13377</v>
      </c>
      <c r="E3610" s="99" t="s">
        <v>13656</v>
      </c>
      <c r="F3610" s="97" t="s">
        <v>12282</v>
      </c>
      <c r="G3610" s="97" t="s">
        <v>9170</v>
      </c>
      <c r="H3610" s="97"/>
      <c r="I3610" s="96" t="s">
        <v>13392</v>
      </c>
      <c r="J3610" s="95" t="s">
        <v>5807</v>
      </c>
      <c r="K3610" s="95" t="s">
        <v>12002</v>
      </c>
      <c r="L3610" s="164">
        <v>2837.48</v>
      </c>
      <c r="M3610" s="154">
        <v>3121.23</v>
      </c>
      <c r="N3610" s="125">
        <f>(Combined[[#This Row],[Westlake List Price 06-01-26]]-Combined[[#This Row],[Westlake List Price 05-01-26]])/Combined[[#This Row],[Westlake List Price 05-01-26]]</f>
        <v>0.10000070485078309</v>
      </c>
    </row>
    <row r="3611" spans="1:14" x14ac:dyDescent="0.3">
      <c r="A3611" s="118">
        <v>2973</v>
      </c>
      <c r="B3611" s="118" t="s">
        <v>9171</v>
      </c>
      <c r="C3611" s="118" t="s">
        <v>9171</v>
      </c>
      <c r="D3611" s="99" t="s">
        <v>13377</v>
      </c>
      <c r="E3611" s="99" t="s">
        <v>13657</v>
      </c>
      <c r="F3611" s="97" t="s">
        <v>12284</v>
      </c>
      <c r="G3611" s="97" t="s">
        <v>9171</v>
      </c>
      <c r="H3611" s="97"/>
      <c r="I3611" s="96" t="s">
        <v>13392</v>
      </c>
      <c r="J3611" s="95" t="s">
        <v>5807</v>
      </c>
      <c r="K3611" s="95" t="s">
        <v>12002</v>
      </c>
      <c r="L3611" s="164">
        <v>1499.14</v>
      </c>
      <c r="M3611" s="154">
        <v>1649.05</v>
      </c>
      <c r="N3611" s="125">
        <f>(Combined[[#This Row],[Westlake List Price 06-01-26]]-Combined[[#This Row],[Westlake List Price 05-01-26]])/Combined[[#This Row],[Westlake List Price 05-01-26]]</f>
        <v>9.9997331803567277E-2</v>
      </c>
    </row>
    <row r="3612" spans="1:14" x14ac:dyDescent="0.3">
      <c r="A3612" s="118">
        <v>2974</v>
      </c>
      <c r="B3612" s="118" t="s">
        <v>9172</v>
      </c>
      <c r="C3612" s="118" t="s">
        <v>9172</v>
      </c>
      <c r="D3612" s="99" t="s">
        <v>13377</v>
      </c>
      <c r="E3612" s="99" t="s">
        <v>13657</v>
      </c>
      <c r="F3612" s="97" t="s">
        <v>12286</v>
      </c>
      <c r="G3612" s="97" t="s">
        <v>9172</v>
      </c>
      <c r="H3612" s="97"/>
      <c r="I3612" s="96" t="s">
        <v>13392</v>
      </c>
      <c r="J3612" s="95" t="s">
        <v>5807</v>
      </c>
      <c r="K3612" s="95" t="s">
        <v>12002</v>
      </c>
      <c r="L3612" s="164">
        <v>1597.67</v>
      </c>
      <c r="M3612" s="154">
        <v>1757.44</v>
      </c>
      <c r="N3612" s="125">
        <f>(Combined[[#This Row],[Westlake List Price 06-01-26]]-Combined[[#This Row],[Westlake List Price 05-01-26]])/Combined[[#This Row],[Westlake List Price 05-01-26]]</f>
        <v>0.10000187773445078</v>
      </c>
    </row>
    <row r="3613" spans="1:14" x14ac:dyDescent="0.3">
      <c r="A3613" s="118">
        <v>2975</v>
      </c>
      <c r="B3613" s="118" t="s">
        <v>9173</v>
      </c>
      <c r="C3613" s="118" t="s">
        <v>9173</v>
      </c>
      <c r="D3613" s="99" t="s">
        <v>13377</v>
      </c>
      <c r="E3613" s="99" t="s">
        <v>13657</v>
      </c>
      <c r="F3613" s="97" t="s">
        <v>12288</v>
      </c>
      <c r="G3613" s="97" t="s">
        <v>9173</v>
      </c>
      <c r="H3613" s="97"/>
      <c r="I3613" s="96" t="s">
        <v>13392</v>
      </c>
      <c r="J3613" s="95" t="s">
        <v>5807</v>
      </c>
      <c r="K3613" s="95" t="s">
        <v>12002</v>
      </c>
      <c r="L3613" s="164">
        <v>2367.7800000000002</v>
      </c>
      <c r="M3613" s="154">
        <v>2604.56</v>
      </c>
      <c r="N3613" s="125">
        <f>(Combined[[#This Row],[Westlake List Price 06-01-26]]-Combined[[#This Row],[Westlake List Price 05-01-26]])/Combined[[#This Row],[Westlake List Price 05-01-26]]</f>
        <v>0.10000084467306918</v>
      </c>
    </row>
    <row r="3614" spans="1:14" x14ac:dyDescent="0.3">
      <c r="A3614" s="118">
        <v>2976</v>
      </c>
      <c r="B3614" s="118" t="s">
        <v>9174</v>
      </c>
      <c r="C3614" s="118" t="s">
        <v>9174</v>
      </c>
      <c r="D3614" s="99" t="s">
        <v>13377</v>
      </c>
      <c r="E3614" s="99" t="s">
        <v>13657</v>
      </c>
      <c r="F3614" s="97" t="s">
        <v>12290</v>
      </c>
      <c r="G3614" s="97" t="s">
        <v>9174</v>
      </c>
      <c r="H3614" s="97"/>
      <c r="I3614" s="96" t="s">
        <v>13392</v>
      </c>
      <c r="J3614" s="95" t="s">
        <v>5807</v>
      </c>
      <c r="K3614" s="95" t="s">
        <v>12002</v>
      </c>
      <c r="L3614" s="164">
        <v>3507.26</v>
      </c>
      <c r="M3614" s="154">
        <v>3857.99</v>
      </c>
      <c r="N3614" s="125">
        <f>(Combined[[#This Row],[Westlake List Price 06-01-26]]-Combined[[#This Row],[Westlake List Price 05-01-26]])/Combined[[#This Row],[Westlake List Price 05-01-26]]</f>
        <v>0.10000114049143763</v>
      </c>
    </row>
    <row r="3615" spans="1:14" x14ac:dyDescent="0.3">
      <c r="A3615" s="118">
        <v>2977</v>
      </c>
      <c r="B3615" s="118" t="s">
        <v>9175</v>
      </c>
      <c r="C3615" s="118" t="s">
        <v>9175</v>
      </c>
      <c r="D3615" s="99" t="s">
        <v>13377</v>
      </c>
      <c r="E3615" s="99" t="s">
        <v>13657</v>
      </c>
      <c r="F3615" s="97" t="s">
        <v>12339</v>
      </c>
      <c r="G3615" s="97" t="s">
        <v>9175</v>
      </c>
      <c r="H3615" s="97"/>
      <c r="I3615" s="96" t="s">
        <v>13392</v>
      </c>
      <c r="J3615" s="95" t="s">
        <v>5807</v>
      </c>
      <c r="K3615" s="95" t="s">
        <v>12002</v>
      </c>
      <c r="L3615" s="164">
        <v>3964.15</v>
      </c>
      <c r="M3615" s="154">
        <v>4360.57</v>
      </c>
      <c r="N3615" s="125">
        <f>(Combined[[#This Row],[Westlake List Price 06-01-26]]-Combined[[#This Row],[Westlake List Price 05-01-26]])/Combined[[#This Row],[Westlake List Price 05-01-26]]</f>
        <v>0.10000126130444095</v>
      </c>
    </row>
    <row r="3616" spans="1:14" x14ac:dyDescent="0.3">
      <c r="A3616" s="118">
        <v>2978</v>
      </c>
      <c r="B3616" s="118" t="s">
        <v>9176</v>
      </c>
      <c r="C3616" s="118" t="s">
        <v>9176</v>
      </c>
      <c r="D3616" s="99" t="s">
        <v>13377</v>
      </c>
      <c r="E3616" s="99" t="s">
        <v>13661</v>
      </c>
      <c r="F3616" s="97" t="s">
        <v>9667</v>
      </c>
      <c r="G3616" s="97" t="s">
        <v>9176</v>
      </c>
      <c r="H3616" s="97"/>
      <c r="I3616" s="96" t="s">
        <v>13392</v>
      </c>
      <c r="J3616" s="95" t="s">
        <v>5807</v>
      </c>
      <c r="K3616" s="95" t="s">
        <v>12002</v>
      </c>
      <c r="L3616" s="164">
        <v>2418.9499999999998</v>
      </c>
      <c r="M3616" s="154">
        <v>2660.85</v>
      </c>
      <c r="N3616" s="125">
        <f>(Combined[[#This Row],[Westlake List Price 06-01-26]]-Combined[[#This Row],[Westlake List Price 05-01-26]])/Combined[[#This Row],[Westlake List Price 05-01-26]]</f>
        <v>0.10000206701254681</v>
      </c>
    </row>
    <row r="3617" spans="1:14" x14ac:dyDescent="0.3">
      <c r="A3617" s="118">
        <v>2979</v>
      </c>
      <c r="B3617" s="118" t="s">
        <v>9177</v>
      </c>
      <c r="C3617" s="118" t="s">
        <v>9177</v>
      </c>
      <c r="D3617" s="99" t="s">
        <v>13377</v>
      </c>
      <c r="E3617" s="99" t="s">
        <v>13661</v>
      </c>
      <c r="F3617" s="97" t="s">
        <v>9669</v>
      </c>
      <c r="G3617" s="97" t="s">
        <v>9177</v>
      </c>
      <c r="H3617" s="97"/>
      <c r="I3617" s="96" t="s">
        <v>13392</v>
      </c>
      <c r="J3617" s="95" t="s">
        <v>5807</v>
      </c>
      <c r="K3617" s="95" t="s">
        <v>12002</v>
      </c>
      <c r="L3617" s="164">
        <v>2675.49</v>
      </c>
      <c r="M3617" s="154">
        <v>2943.04</v>
      </c>
      <c r="N3617" s="125">
        <f>(Combined[[#This Row],[Westlake List Price 06-01-26]]-Combined[[#This Row],[Westlake List Price 05-01-26]])/Combined[[#This Row],[Westlake List Price 05-01-26]]</f>
        <v>0.10000037376331072</v>
      </c>
    </row>
    <row r="3618" spans="1:14" x14ac:dyDescent="0.3">
      <c r="A3618" s="118">
        <v>2980</v>
      </c>
      <c r="B3618" s="118" t="s">
        <v>9178</v>
      </c>
      <c r="C3618" s="118" t="s">
        <v>9178</v>
      </c>
      <c r="D3618" s="99" t="s">
        <v>13377</v>
      </c>
      <c r="E3618" s="99" t="s">
        <v>13661</v>
      </c>
      <c r="F3618" s="97" t="s">
        <v>9671</v>
      </c>
      <c r="G3618" s="97" t="s">
        <v>9178</v>
      </c>
      <c r="H3618" s="97"/>
      <c r="I3618" s="96" t="s">
        <v>13392</v>
      </c>
      <c r="J3618" s="95" t="s">
        <v>5807</v>
      </c>
      <c r="K3618" s="95" t="s">
        <v>12002</v>
      </c>
      <c r="L3618" s="164">
        <v>2888.03</v>
      </c>
      <c r="M3618" s="154">
        <v>3176.83</v>
      </c>
      <c r="N3618" s="125">
        <f>(Combined[[#This Row],[Westlake List Price 06-01-26]]-Combined[[#This Row],[Westlake List Price 05-01-26]])/Combined[[#This Row],[Westlake List Price 05-01-26]]</f>
        <v>9.9998961229627009E-2</v>
      </c>
    </row>
    <row r="3619" spans="1:14" x14ac:dyDescent="0.3">
      <c r="A3619" s="118">
        <v>2981</v>
      </c>
      <c r="B3619" s="118" t="s">
        <v>9179</v>
      </c>
      <c r="C3619" s="118" t="s">
        <v>9179</v>
      </c>
      <c r="D3619" s="99" t="s">
        <v>13377</v>
      </c>
      <c r="E3619" s="99" t="s">
        <v>13648</v>
      </c>
      <c r="F3619" s="97" t="s">
        <v>12312</v>
      </c>
      <c r="G3619" s="97" t="s">
        <v>9179</v>
      </c>
      <c r="H3619" s="97"/>
      <c r="I3619" s="96" t="s">
        <v>13392</v>
      </c>
      <c r="J3619" s="95" t="s">
        <v>13131</v>
      </c>
      <c r="K3619" s="95" t="s">
        <v>12002</v>
      </c>
      <c r="L3619" s="164">
        <v>5511.76</v>
      </c>
      <c r="M3619" s="154">
        <v>6062.94</v>
      </c>
      <c r="N3619" s="125">
        <f>(Combined[[#This Row],[Westlake List Price 06-01-26]]-Combined[[#This Row],[Westlake List Price 05-01-26]])/Combined[[#This Row],[Westlake List Price 05-01-26]]</f>
        <v>0.1000007257210037</v>
      </c>
    </row>
    <row r="3620" spans="1:14" x14ac:dyDescent="0.3">
      <c r="A3620" s="118">
        <v>2982</v>
      </c>
      <c r="B3620" s="118" t="s">
        <v>9180</v>
      </c>
      <c r="C3620" s="118" t="s">
        <v>9180</v>
      </c>
      <c r="D3620" s="99" t="s">
        <v>13377</v>
      </c>
      <c r="E3620" s="99" t="s">
        <v>13648</v>
      </c>
      <c r="F3620" s="97" t="s">
        <v>12314</v>
      </c>
      <c r="G3620" s="97" t="s">
        <v>9180</v>
      </c>
      <c r="H3620" s="97"/>
      <c r="I3620" s="96" t="s">
        <v>13392</v>
      </c>
      <c r="J3620" s="95" t="s">
        <v>5807</v>
      </c>
      <c r="K3620" s="95" t="s">
        <v>12002</v>
      </c>
      <c r="L3620" s="164">
        <v>5613.08</v>
      </c>
      <c r="M3620" s="154">
        <v>6174.39</v>
      </c>
      <c r="N3620" s="125">
        <f>(Combined[[#This Row],[Westlake List Price 06-01-26]]-Combined[[#This Row],[Westlake List Price 05-01-26]])/Combined[[#This Row],[Westlake List Price 05-01-26]]</f>
        <v>0.10000035631061742</v>
      </c>
    </row>
    <row r="3621" spans="1:14" x14ac:dyDescent="0.3">
      <c r="A3621" s="118">
        <v>2983</v>
      </c>
      <c r="B3621" s="118" t="s">
        <v>9181</v>
      </c>
      <c r="C3621" s="118" t="s">
        <v>9181</v>
      </c>
      <c r="D3621" s="99" t="s">
        <v>13377</v>
      </c>
      <c r="E3621" s="99" t="s">
        <v>13648</v>
      </c>
      <c r="F3621" s="97" t="s">
        <v>12316</v>
      </c>
      <c r="G3621" s="97" t="s">
        <v>9181</v>
      </c>
      <c r="H3621" s="97"/>
      <c r="I3621" s="96" t="s">
        <v>13392</v>
      </c>
      <c r="J3621" s="95" t="s">
        <v>5807</v>
      </c>
      <c r="K3621" s="95" t="s">
        <v>12002</v>
      </c>
      <c r="L3621" s="164">
        <v>5949.82</v>
      </c>
      <c r="M3621" s="154">
        <v>6544.8</v>
      </c>
      <c r="N3621" s="125">
        <f>(Combined[[#This Row],[Westlake List Price 06-01-26]]-Combined[[#This Row],[Westlake List Price 05-01-26]])/Combined[[#This Row],[Westlake List Price 05-01-26]]</f>
        <v>9.9999663855377216E-2</v>
      </c>
    </row>
    <row r="3622" spans="1:14" x14ac:dyDescent="0.3">
      <c r="A3622" s="118">
        <v>2984</v>
      </c>
      <c r="B3622" s="118" t="s">
        <v>14565</v>
      </c>
      <c r="C3622" s="118" t="s">
        <v>9182</v>
      </c>
      <c r="D3622" s="99" t="s">
        <v>13377</v>
      </c>
      <c r="E3622" s="99" t="s">
        <v>13662</v>
      </c>
      <c r="F3622" s="97" t="s">
        <v>9687</v>
      </c>
      <c r="G3622" s="97" t="s">
        <v>9182</v>
      </c>
      <c r="H3622" s="97"/>
      <c r="I3622" s="96" t="s">
        <v>13392</v>
      </c>
      <c r="J3622" s="95" t="s">
        <v>5807</v>
      </c>
      <c r="K3622" s="95" t="s">
        <v>12002</v>
      </c>
      <c r="L3622" s="164">
        <v>7811.46</v>
      </c>
      <c r="M3622" s="154">
        <v>8592.61</v>
      </c>
      <c r="N3622" s="125">
        <f>(Combined[[#This Row],[Westlake List Price 06-01-26]]-Combined[[#This Row],[Westlake List Price 05-01-26]])/Combined[[#This Row],[Westlake List Price 05-01-26]]</f>
        <v>0.10000051206816658</v>
      </c>
    </row>
    <row r="3623" spans="1:14" x14ac:dyDescent="0.3">
      <c r="A3623" s="118">
        <v>2985</v>
      </c>
      <c r="B3623" s="118" t="s">
        <v>9183</v>
      </c>
      <c r="C3623" s="118" t="s">
        <v>9183</v>
      </c>
      <c r="D3623" s="99" t="s">
        <v>13377</v>
      </c>
      <c r="E3623" s="99" t="s">
        <v>13662</v>
      </c>
      <c r="F3623" s="97" t="s">
        <v>9689</v>
      </c>
      <c r="G3623" s="97" t="s">
        <v>9183</v>
      </c>
      <c r="H3623" s="97"/>
      <c r="I3623" s="96" t="s">
        <v>13392</v>
      </c>
      <c r="J3623" s="95" t="s">
        <v>5807</v>
      </c>
      <c r="K3623" s="95" t="s">
        <v>12002</v>
      </c>
      <c r="L3623" s="164">
        <v>8451.61</v>
      </c>
      <c r="M3623" s="154">
        <v>9296.77</v>
      </c>
      <c r="N3623" s="125">
        <f>(Combined[[#This Row],[Westlake List Price 06-01-26]]-Combined[[#This Row],[Westlake List Price 05-01-26]])/Combined[[#This Row],[Westlake List Price 05-01-26]]</f>
        <v>9.9999881679348646E-2</v>
      </c>
    </row>
    <row r="3624" spans="1:14" x14ac:dyDescent="0.3">
      <c r="A3624" s="118">
        <v>2986</v>
      </c>
      <c r="B3624" s="118" t="s">
        <v>14565</v>
      </c>
      <c r="C3624" s="118" t="s">
        <v>9184</v>
      </c>
      <c r="D3624" s="99" t="s">
        <v>13377</v>
      </c>
      <c r="E3624" s="99" t="s">
        <v>13662</v>
      </c>
      <c r="F3624" s="97" t="s">
        <v>9691</v>
      </c>
      <c r="G3624" s="97" t="s">
        <v>9184</v>
      </c>
      <c r="H3624" s="97"/>
      <c r="I3624" s="96" t="s">
        <v>13392</v>
      </c>
      <c r="J3624" s="95" t="s">
        <v>5807</v>
      </c>
      <c r="K3624" s="95" t="s">
        <v>12002</v>
      </c>
      <c r="L3624" s="164">
        <v>10335.18</v>
      </c>
      <c r="M3624" s="154">
        <v>11368.7</v>
      </c>
      <c r="N3624" s="125">
        <f>(Combined[[#This Row],[Westlake List Price 06-01-26]]-Combined[[#This Row],[Westlake List Price 05-01-26]])/Combined[[#This Row],[Westlake List Price 05-01-26]]</f>
        <v>0.10000019351380435</v>
      </c>
    </row>
    <row r="3625" spans="1:14" x14ac:dyDescent="0.3">
      <c r="A3625" s="118">
        <v>2987</v>
      </c>
      <c r="B3625" s="118" t="s">
        <v>14565</v>
      </c>
      <c r="C3625" s="118" t="s">
        <v>9185</v>
      </c>
      <c r="D3625" s="99" t="s">
        <v>13377</v>
      </c>
      <c r="E3625" s="99" t="s">
        <v>13650</v>
      </c>
      <c r="F3625" s="97" t="s">
        <v>12365</v>
      </c>
      <c r="G3625" s="97" t="s">
        <v>9185</v>
      </c>
      <c r="H3625" s="97"/>
      <c r="I3625" s="96" t="s">
        <v>13392</v>
      </c>
      <c r="J3625" s="95" t="s">
        <v>5807</v>
      </c>
      <c r="K3625" s="95" t="s">
        <v>12002</v>
      </c>
      <c r="L3625" s="164">
        <v>13007.19</v>
      </c>
      <c r="M3625" s="154">
        <v>14307.91</v>
      </c>
      <c r="N3625" s="125">
        <f>(Combined[[#This Row],[Westlake List Price 06-01-26]]-Combined[[#This Row],[Westlake List Price 05-01-26]])/Combined[[#This Row],[Westlake List Price 05-01-26]]</f>
        <v>0.10000007688055601</v>
      </c>
    </row>
    <row r="3626" spans="1:14" x14ac:dyDescent="0.3">
      <c r="A3626" s="118">
        <v>2988</v>
      </c>
      <c r="B3626" s="118" t="s">
        <v>9186</v>
      </c>
      <c r="C3626" s="118" t="s">
        <v>9186</v>
      </c>
      <c r="D3626" s="99" t="s">
        <v>13377</v>
      </c>
      <c r="E3626" s="99" t="s">
        <v>13650</v>
      </c>
      <c r="F3626" s="97" t="s">
        <v>12367</v>
      </c>
      <c r="G3626" s="97" t="s">
        <v>9186</v>
      </c>
      <c r="H3626" s="97"/>
      <c r="I3626" s="96" t="s">
        <v>13392</v>
      </c>
      <c r="J3626" s="95" t="s">
        <v>5807</v>
      </c>
      <c r="K3626" s="95" t="s">
        <v>12002</v>
      </c>
      <c r="L3626" s="164">
        <v>16337.21</v>
      </c>
      <c r="M3626" s="154">
        <v>17970.93</v>
      </c>
      <c r="N3626" s="125">
        <f>(Combined[[#This Row],[Westlake List Price 06-01-26]]-Combined[[#This Row],[Westlake List Price 05-01-26]])/Combined[[#This Row],[Westlake List Price 05-01-26]]</f>
        <v>9.9999938790038281E-2</v>
      </c>
    </row>
    <row r="3627" spans="1:14" x14ac:dyDescent="0.3">
      <c r="A3627" s="118">
        <v>2989</v>
      </c>
      <c r="B3627" s="118" t="s">
        <v>9187</v>
      </c>
      <c r="C3627" s="118" t="s">
        <v>9187</v>
      </c>
      <c r="D3627" s="99" t="s">
        <v>13377</v>
      </c>
      <c r="E3627" s="99" t="s">
        <v>13650</v>
      </c>
      <c r="F3627" s="97" t="s">
        <v>12369</v>
      </c>
      <c r="G3627" s="97" t="s">
        <v>9187</v>
      </c>
      <c r="H3627" s="97"/>
      <c r="I3627" s="96" t="s">
        <v>13392</v>
      </c>
      <c r="J3627" s="95" t="s">
        <v>5807</v>
      </c>
      <c r="K3627" s="95" t="s">
        <v>12002</v>
      </c>
      <c r="L3627" s="164">
        <v>16713.04</v>
      </c>
      <c r="M3627" s="154">
        <v>18384.34</v>
      </c>
      <c r="N3627" s="125">
        <f>(Combined[[#This Row],[Westlake List Price 06-01-26]]-Combined[[#This Row],[Westlake List Price 05-01-26]])/Combined[[#This Row],[Westlake List Price 05-01-26]]</f>
        <v>9.9999760665923088E-2</v>
      </c>
    </row>
    <row r="3628" spans="1:14" x14ac:dyDescent="0.3">
      <c r="A3628" s="118">
        <v>2990</v>
      </c>
      <c r="B3628" s="118" t="s">
        <v>14565</v>
      </c>
      <c r="C3628" s="118" t="s">
        <v>9188</v>
      </c>
      <c r="D3628" s="99" t="s">
        <v>13377</v>
      </c>
      <c r="E3628" s="99" t="s">
        <v>13663</v>
      </c>
      <c r="F3628" s="97" t="s">
        <v>9213</v>
      </c>
      <c r="G3628" s="97" t="s">
        <v>9188</v>
      </c>
      <c r="H3628" s="97"/>
      <c r="I3628" s="96" t="s">
        <v>13392</v>
      </c>
      <c r="J3628" s="95" t="s">
        <v>5807</v>
      </c>
      <c r="K3628" s="95" t="s">
        <v>12002</v>
      </c>
      <c r="L3628" s="164">
        <v>17627.2</v>
      </c>
      <c r="M3628" s="154">
        <v>19389.919999999998</v>
      </c>
      <c r="N3628" s="125">
        <f>(Combined[[#This Row],[Westlake List Price 06-01-26]]-Combined[[#This Row],[Westlake List Price 05-01-26]])/Combined[[#This Row],[Westlake List Price 05-01-26]]</f>
        <v>9.9999999999999853E-2</v>
      </c>
    </row>
    <row r="3629" spans="1:14" x14ac:dyDescent="0.3">
      <c r="A3629" s="118">
        <v>2991</v>
      </c>
      <c r="B3629" s="118" t="s">
        <v>14565</v>
      </c>
      <c r="C3629" s="118" t="s">
        <v>9189</v>
      </c>
      <c r="D3629" s="99" t="s">
        <v>13377</v>
      </c>
      <c r="E3629" s="99" t="s">
        <v>13663</v>
      </c>
      <c r="F3629" s="97" t="s">
        <v>9215</v>
      </c>
      <c r="G3629" s="97" t="s">
        <v>9189</v>
      </c>
      <c r="H3629" s="97"/>
      <c r="I3629" s="96" t="s">
        <v>13392</v>
      </c>
      <c r="J3629" s="95" t="s">
        <v>5807</v>
      </c>
      <c r="K3629" s="95" t="s">
        <v>12002</v>
      </c>
      <c r="L3629" s="164">
        <v>17733.62</v>
      </c>
      <c r="M3629" s="154">
        <v>19506.98</v>
      </c>
      <c r="N3629" s="125">
        <f>(Combined[[#This Row],[Westlake List Price 06-01-26]]-Combined[[#This Row],[Westlake List Price 05-01-26]])/Combined[[#This Row],[Westlake List Price 05-01-26]]</f>
        <v>9.9999887219868286E-2</v>
      </c>
    </row>
    <row r="3630" spans="1:14" x14ac:dyDescent="0.3">
      <c r="A3630" s="118">
        <v>2992</v>
      </c>
      <c r="B3630" s="118" t="s">
        <v>9190</v>
      </c>
      <c r="C3630" s="118" t="s">
        <v>9190</v>
      </c>
      <c r="D3630" s="99" t="s">
        <v>13377</v>
      </c>
      <c r="E3630" s="99" t="s">
        <v>13663</v>
      </c>
      <c r="F3630" s="97" t="s">
        <v>9217</v>
      </c>
      <c r="G3630" s="97" t="s">
        <v>9190</v>
      </c>
      <c r="H3630" s="97"/>
      <c r="I3630" s="96" t="s">
        <v>13392</v>
      </c>
      <c r="J3630" s="95" t="s">
        <v>5807</v>
      </c>
      <c r="K3630" s="95" t="s">
        <v>12002</v>
      </c>
      <c r="L3630" s="164">
        <v>19734.03</v>
      </c>
      <c r="M3630" s="154">
        <v>21707.43</v>
      </c>
      <c r="N3630" s="125">
        <f>(Combined[[#This Row],[Westlake List Price 06-01-26]]-Combined[[#This Row],[Westlake List Price 05-01-26]])/Combined[[#This Row],[Westlake List Price 05-01-26]]</f>
        <v>9.9999847978340037E-2</v>
      </c>
    </row>
    <row r="3631" spans="1:14" x14ac:dyDescent="0.3">
      <c r="A3631" s="118">
        <v>2993</v>
      </c>
      <c r="B3631" s="118" t="s">
        <v>14565</v>
      </c>
      <c r="C3631" s="118" t="s">
        <v>8986</v>
      </c>
      <c r="D3631" s="99" t="s">
        <v>13377</v>
      </c>
      <c r="E3631" s="99" t="s">
        <v>13664</v>
      </c>
      <c r="F3631" s="97" t="s">
        <v>9233</v>
      </c>
      <c r="G3631" s="97" t="s">
        <v>8986</v>
      </c>
      <c r="H3631" s="97"/>
      <c r="I3631" s="96" t="s">
        <v>13392</v>
      </c>
      <c r="J3631" s="95" t="s">
        <v>5807</v>
      </c>
      <c r="K3631" s="95" t="s">
        <v>12002</v>
      </c>
      <c r="L3631" s="164">
        <v>22486.93</v>
      </c>
      <c r="M3631" s="154">
        <v>24735.62</v>
      </c>
      <c r="N3631" s="125">
        <f>(Combined[[#This Row],[Westlake List Price 06-01-26]]-Combined[[#This Row],[Westlake List Price 05-01-26]])/Combined[[#This Row],[Westlake List Price 05-01-26]]</f>
        <v>9.9999866589169734E-2</v>
      </c>
    </row>
    <row r="3632" spans="1:14" x14ac:dyDescent="0.3">
      <c r="A3632" s="118">
        <v>2994</v>
      </c>
      <c r="B3632" s="118" t="s">
        <v>8987</v>
      </c>
      <c r="C3632" s="118" t="s">
        <v>8987</v>
      </c>
      <c r="D3632" s="99" t="s">
        <v>13377</v>
      </c>
      <c r="E3632" s="99" t="s">
        <v>13664</v>
      </c>
      <c r="F3632" s="97" t="s">
        <v>9235</v>
      </c>
      <c r="G3632" s="97" t="s">
        <v>8987</v>
      </c>
      <c r="H3632" s="97"/>
      <c r="I3632" s="96" t="s">
        <v>13392</v>
      </c>
      <c r="J3632" s="95" t="s">
        <v>5807</v>
      </c>
      <c r="K3632" s="95" t="s">
        <v>12002</v>
      </c>
      <c r="L3632" s="164">
        <v>22622.66</v>
      </c>
      <c r="M3632" s="154">
        <v>24884.93</v>
      </c>
      <c r="N3632" s="125">
        <f>(Combined[[#This Row],[Westlake List Price 06-01-26]]-Combined[[#This Row],[Westlake List Price 05-01-26]])/Combined[[#This Row],[Westlake List Price 05-01-26]]</f>
        <v>0.10000017681386718</v>
      </c>
    </row>
    <row r="3633" spans="1:14" x14ac:dyDescent="0.3">
      <c r="A3633" s="118">
        <v>2995</v>
      </c>
      <c r="B3633" s="118" t="s">
        <v>14565</v>
      </c>
      <c r="C3633" s="118" t="s">
        <v>8988</v>
      </c>
      <c r="D3633" s="99" t="s">
        <v>13377</v>
      </c>
      <c r="E3633" s="99" t="s">
        <v>13664</v>
      </c>
      <c r="F3633" s="97" t="s">
        <v>9237</v>
      </c>
      <c r="G3633" s="97" t="s">
        <v>8988</v>
      </c>
      <c r="H3633" s="97"/>
      <c r="I3633" s="96" t="s">
        <v>13392</v>
      </c>
      <c r="J3633" s="95" t="s">
        <v>5807</v>
      </c>
      <c r="K3633" s="95" t="s">
        <v>12002</v>
      </c>
      <c r="L3633" s="164">
        <v>26373.3</v>
      </c>
      <c r="M3633" s="154">
        <v>29010.63</v>
      </c>
      <c r="N3633" s="125">
        <f>(Combined[[#This Row],[Westlake List Price 06-01-26]]-Combined[[#This Row],[Westlake List Price 05-01-26]])/Combined[[#This Row],[Westlake List Price 05-01-26]]</f>
        <v>0.10000000000000007</v>
      </c>
    </row>
    <row r="3634" spans="1:14" x14ac:dyDescent="0.3">
      <c r="A3634" s="118">
        <v>2996</v>
      </c>
      <c r="B3634" s="118" t="s">
        <v>14565</v>
      </c>
      <c r="C3634" s="118" t="s">
        <v>8777</v>
      </c>
      <c r="D3634" s="99" t="s">
        <v>13377</v>
      </c>
      <c r="E3634" s="99" t="s">
        <v>13665</v>
      </c>
      <c r="F3634" s="97" t="s">
        <v>9255</v>
      </c>
      <c r="G3634" s="97" t="s">
        <v>8777</v>
      </c>
      <c r="H3634" s="97"/>
      <c r="I3634" s="96" t="s">
        <v>13392</v>
      </c>
      <c r="J3634" s="95" t="s">
        <v>5807</v>
      </c>
      <c r="K3634" s="95" t="s">
        <v>12002</v>
      </c>
      <c r="L3634" s="164">
        <v>28754.33</v>
      </c>
      <c r="M3634" s="154">
        <v>31629.759999999998</v>
      </c>
      <c r="N3634" s="125">
        <f>(Combined[[#This Row],[Westlake List Price 06-01-26]]-Combined[[#This Row],[Westlake List Price 05-01-26]])/Combined[[#This Row],[Westlake List Price 05-01-26]]</f>
        <v>9.9999895667887112E-2</v>
      </c>
    </row>
    <row r="3635" spans="1:14" x14ac:dyDescent="0.3">
      <c r="A3635" s="118">
        <v>2997</v>
      </c>
      <c r="B3635" s="118" t="s">
        <v>14565</v>
      </c>
      <c r="C3635" s="118" t="s">
        <v>8778</v>
      </c>
      <c r="D3635" s="99" t="s">
        <v>13377</v>
      </c>
      <c r="E3635" s="99" t="s">
        <v>13665</v>
      </c>
      <c r="F3635" s="97" t="s">
        <v>9257</v>
      </c>
      <c r="G3635" s="97" t="s">
        <v>8778</v>
      </c>
      <c r="H3635" s="97"/>
      <c r="I3635" s="96" t="s">
        <v>13392</v>
      </c>
      <c r="J3635" s="95" t="s">
        <v>5807</v>
      </c>
      <c r="K3635" s="95" t="s">
        <v>12002</v>
      </c>
      <c r="L3635" s="164">
        <v>30086.94</v>
      </c>
      <c r="M3635" s="154">
        <v>33095.629999999997</v>
      </c>
      <c r="N3635" s="125">
        <f>(Combined[[#This Row],[Westlake List Price 06-01-26]]-Combined[[#This Row],[Westlake List Price 05-01-26]])/Combined[[#This Row],[Westlake List Price 05-01-26]]</f>
        <v>9.9999867051950075E-2</v>
      </c>
    </row>
    <row r="3636" spans="1:14" x14ac:dyDescent="0.3">
      <c r="A3636" s="118">
        <v>2998</v>
      </c>
      <c r="B3636" s="118" t="s">
        <v>14565</v>
      </c>
      <c r="C3636" s="118" t="s">
        <v>8779</v>
      </c>
      <c r="D3636" s="99" t="s">
        <v>13377</v>
      </c>
      <c r="E3636" s="99" t="s">
        <v>13665</v>
      </c>
      <c r="F3636" s="97" t="s">
        <v>9259</v>
      </c>
      <c r="G3636" s="97" t="s">
        <v>8779</v>
      </c>
      <c r="H3636" s="97"/>
      <c r="I3636" s="96" t="s">
        <v>13392</v>
      </c>
      <c r="J3636" s="95" t="s">
        <v>5807</v>
      </c>
      <c r="K3636" s="95" t="s">
        <v>12002</v>
      </c>
      <c r="L3636" s="164">
        <v>34579.14</v>
      </c>
      <c r="M3636" s="154">
        <v>38037.050000000003</v>
      </c>
      <c r="N3636" s="125">
        <f>(Combined[[#This Row],[Westlake List Price 06-01-26]]-Combined[[#This Row],[Westlake List Price 05-01-26]])/Combined[[#This Row],[Westlake List Price 05-01-26]]</f>
        <v>9.9999884323323351E-2</v>
      </c>
    </row>
    <row r="3637" spans="1:14" x14ac:dyDescent="0.3">
      <c r="A3637" s="118">
        <v>3006</v>
      </c>
      <c r="B3637" s="118" t="s">
        <v>14565</v>
      </c>
      <c r="C3637" s="118" t="s">
        <v>8787</v>
      </c>
      <c r="D3637" s="99" t="s">
        <v>13377</v>
      </c>
      <c r="E3637" s="99" t="s">
        <v>13656</v>
      </c>
      <c r="F3637" s="97" t="s">
        <v>12276</v>
      </c>
      <c r="G3637" s="97" t="s">
        <v>8787</v>
      </c>
      <c r="H3637" s="97"/>
      <c r="I3637" s="96" t="s">
        <v>13488</v>
      </c>
      <c r="J3637" s="95" t="s">
        <v>5807</v>
      </c>
      <c r="K3637" s="95" t="s">
        <v>12002</v>
      </c>
      <c r="L3637" s="164">
        <v>1389.49</v>
      </c>
      <c r="M3637" s="154">
        <v>1528.44</v>
      </c>
      <c r="N3637" s="125">
        <f>(Combined[[#This Row],[Westlake List Price 06-01-26]]-Combined[[#This Row],[Westlake List Price 05-01-26]])/Combined[[#This Row],[Westlake List Price 05-01-26]]</f>
        <v>0.10000071968851884</v>
      </c>
    </row>
    <row r="3638" spans="1:14" x14ac:dyDescent="0.3">
      <c r="A3638" s="118">
        <v>3007</v>
      </c>
      <c r="B3638" s="118" t="s">
        <v>8788</v>
      </c>
      <c r="C3638" s="118" t="s">
        <v>8788</v>
      </c>
      <c r="D3638" s="99" t="s">
        <v>13377</v>
      </c>
      <c r="E3638" s="99" t="s">
        <v>13656</v>
      </c>
      <c r="F3638" s="97" t="s">
        <v>12278</v>
      </c>
      <c r="G3638" s="97" t="s">
        <v>8788</v>
      </c>
      <c r="H3638" s="97"/>
      <c r="I3638" s="96" t="s">
        <v>13488</v>
      </c>
      <c r="J3638" s="95" t="s">
        <v>5807</v>
      </c>
      <c r="K3638" s="95" t="s">
        <v>12002</v>
      </c>
      <c r="L3638" s="164">
        <v>1448.18</v>
      </c>
      <c r="M3638" s="154">
        <v>1593</v>
      </c>
      <c r="N3638" s="125">
        <f>(Combined[[#This Row],[Westlake List Price 06-01-26]]-Combined[[#This Row],[Westlake List Price 05-01-26]])/Combined[[#This Row],[Westlake List Price 05-01-26]]</f>
        <v>0.10000138104379284</v>
      </c>
    </row>
    <row r="3639" spans="1:14" x14ac:dyDescent="0.3">
      <c r="A3639" s="118">
        <v>3008</v>
      </c>
      <c r="B3639" s="118" t="s">
        <v>14565</v>
      </c>
      <c r="C3639" s="118" t="s">
        <v>8789</v>
      </c>
      <c r="D3639" s="99" t="s">
        <v>13377</v>
      </c>
      <c r="E3639" s="99" t="s">
        <v>13656</v>
      </c>
      <c r="F3639" s="97" t="s">
        <v>12280</v>
      </c>
      <c r="G3639" s="97" t="s">
        <v>8789</v>
      </c>
      <c r="H3639" s="97"/>
      <c r="I3639" s="96" t="s">
        <v>13488</v>
      </c>
      <c r="J3639" s="95" t="s">
        <v>5807</v>
      </c>
      <c r="K3639" s="95" t="s">
        <v>12002</v>
      </c>
      <c r="L3639" s="164">
        <v>2116.75</v>
      </c>
      <c r="M3639" s="154">
        <v>2328.4299999999998</v>
      </c>
      <c r="N3639" s="125">
        <f>(Combined[[#This Row],[Westlake List Price 06-01-26]]-Combined[[#This Row],[Westlake List Price 05-01-26]])/Combined[[#This Row],[Westlake List Price 05-01-26]]</f>
        <v>0.1000023621117278</v>
      </c>
    </row>
    <row r="3640" spans="1:14" x14ac:dyDescent="0.3">
      <c r="A3640" s="118">
        <v>3009</v>
      </c>
      <c r="B3640" s="118" t="s">
        <v>14565</v>
      </c>
      <c r="C3640" s="118" t="s">
        <v>8790</v>
      </c>
      <c r="D3640" s="99" t="s">
        <v>13377</v>
      </c>
      <c r="E3640" s="99" t="s">
        <v>13656</v>
      </c>
      <c r="F3640" s="97" t="s">
        <v>12282</v>
      </c>
      <c r="G3640" s="97" t="s">
        <v>8790</v>
      </c>
      <c r="H3640" s="97"/>
      <c r="I3640" s="96" t="s">
        <v>13488</v>
      </c>
      <c r="J3640" s="95" t="s">
        <v>5807</v>
      </c>
      <c r="K3640" s="95" t="s">
        <v>12002</v>
      </c>
      <c r="L3640" s="164">
        <v>2667.46</v>
      </c>
      <c r="M3640" s="154">
        <v>2934.21</v>
      </c>
      <c r="N3640" s="125">
        <f>(Combined[[#This Row],[Westlake List Price 06-01-26]]-Combined[[#This Row],[Westlake List Price 05-01-26]])/Combined[[#This Row],[Westlake List Price 05-01-26]]</f>
        <v>0.10000149955388273</v>
      </c>
    </row>
    <row r="3641" spans="1:14" x14ac:dyDescent="0.3">
      <c r="A3641" s="118">
        <v>3010</v>
      </c>
      <c r="B3641" s="118" t="s">
        <v>14565</v>
      </c>
      <c r="C3641" s="118" t="s">
        <v>8791</v>
      </c>
      <c r="D3641" s="99" t="s">
        <v>13377</v>
      </c>
      <c r="E3641" s="99" t="s">
        <v>13657</v>
      </c>
      <c r="F3641" s="97" t="s">
        <v>12284</v>
      </c>
      <c r="G3641" s="97" t="s">
        <v>8791</v>
      </c>
      <c r="H3641" s="97"/>
      <c r="I3641" s="96" t="s">
        <v>13488</v>
      </c>
      <c r="J3641" s="95" t="s">
        <v>5807</v>
      </c>
      <c r="K3641" s="95" t="s">
        <v>12002</v>
      </c>
      <c r="L3641" s="164">
        <v>1499.14</v>
      </c>
      <c r="M3641" s="154">
        <v>1649.05</v>
      </c>
      <c r="N3641" s="125">
        <f>(Combined[[#This Row],[Westlake List Price 06-01-26]]-Combined[[#This Row],[Westlake List Price 05-01-26]])/Combined[[#This Row],[Westlake List Price 05-01-26]]</f>
        <v>9.9997331803567277E-2</v>
      </c>
    </row>
    <row r="3642" spans="1:14" x14ac:dyDescent="0.3">
      <c r="A3642" s="118">
        <v>3011</v>
      </c>
      <c r="B3642" s="118" t="s">
        <v>14565</v>
      </c>
      <c r="C3642" s="118" t="s">
        <v>8792</v>
      </c>
      <c r="D3642" s="99" t="s">
        <v>13377</v>
      </c>
      <c r="E3642" s="99" t="s">
        <v>13657</v>
      </c>
      <c r="F3642" s="97" t="s">
        <v>12286</v>
      </c>
      <c r="G3642" s="97" t="s">
        <v>8792</v>
      </c>
      <c r="H3642" s="97"/>
      <c r="I3642" s="96" t="s">
        <v>13488</v>
      </c>
      <c r="J3642" s="95" t="s">
        <v>5807</v>
      </c>
      <c r="K3642" s="95" t="s">
        <v>12002</v>
      </c>
      <c r="L3642" s="164">
        <v>1597.67</v>
      </c>
      <c r="M3642" s="154">
        <v>1757.44</v>
      </c>
      <c r="N3642" s="125">
        <f>(Combined[[#This Row],[Westlake List Price 06-01-26]]-Combined[[#This Row],[Westlake List Price 05-01-26]])/Combined[[#This Row],[Westlake List Price 05-01-26]]</f>
        <v>0.10000187773445078</v>
      </c>
    </row>
    <row r="3643" spans="1:14" x14ac:dyDescent="0.3">
      <c r="A3643" s="118">
        <v>3012</v>
      </c>
      <c r="B3643" s="118" t="s">
        <v>14565</v>
      </c>
      <c r="C3643" s="118" t="s">
        <v>8793</v>
      </c>
      <c r="D3643" s="99" t="s">
        <v>13377</v>
      </c>
      <c r="E3643" s="99" t="s">
        <v>13657</v>
      </c>
      <c r="F3643" s="97" t="s">
        <v>12288</v>
      </c>
      <c r="G3643" s="97" t="s">
        <v>8793</v>
      </c>
      <c r="H3643" s="97"/>
      <c r="I3643" s="96" t="s">
        <v>13488</v>
      </c>
      <c r="J3643" s="95" t="s">
        <v>5807</v>
      </c>
      <c r="K3643" s="95" t="s">
        <v>12002</v>
      </c>
      <c r="L3643" s="164">
        <v>2943.93</v>
      </c>
      <c r="M3643" s="154">
        <v>3238.32</v>
      </c>
      <c r="N3643" s="125">
        <f>(Combined[[#This Row],[Westlake List Price 06-01-26]]-Combined[[#This Row],[Westlake List Price 05-01-26]])/Combined[[#This Row],[Westlake List Price 05-01-26]]</f>
        <v>9.9998980954030953E-2</v>
      </c>
    </row>
    <row r="3644" spans="1:14" x14ac:dyDescent="0.3">
      <c r="A3644" s="118">
        <v>3013</v>
      </c>
      <c r="B3644" s="118" t="s">
        <v>14565</v>
      </c>
      <c r="C3644" s="118" t="s">
        <v>8794</v>
      </c>
      <c r="D3644" s="99" t="s">
        <v>13377</v>
      </c>
      <c r="E3644" s="99" t="s">
        <v>13657</v>
      </c>
      <c r="F3644" s="97" t="s">
        <v>12290</v>
      </c>
      <c r="G3644" s="97" t="s">
        <v>8794</v>
      </c>
      <c r="H3644" s="97"/>
      <c r="I3644" s="96" t="s">
        <v>13488</v>
      </c>
      <c r="J3644" s="95" t="s">
        <v>5807</v>
      </c>
      <c r="K3644" s="95" t="s">
        <v>12002</v>
      </c>
      <c r="L3644" s="164">
        <v>3296.74</v>
      </c>
      <c r="M3644" s="154">
        <v>3626.41</v>
      </c>
      <c r="N3644" s="125">
        <f>(Combined[[#This Row],[Westlake List Price 06-01-26]]-Combined[[#This Row],[Westlake List Price 05-01-26]])/Combined[[#This Row],[Westlake List Price 05-01-26]]</f>
        <v>9.9998786680174992E-2</v>
      </c>
    </row>
    <row r="3645" spans="1:14" x14ac:dyDescent="0.3">
      <c r="A3645" s="118">
        <v>3014</v>
      </c>
      <c r="B3645" s="118" t="s">
        <v>14565</v>
      </c>
      <c r="C3645" s="118" t="s">
        <v>8795</v>
      </c>
      <c r="D3645" s="99" t="s">
        <v>13377</v>
      </c>
      <c r="E3645" s="99" t="s">
        <v>13657</v>
      </c>
      <c r="F3645" s="97" t="s">
        <v>12339</v>
      </c>
      <c r="G3645" s="97" t="s">
        <v>8795</v>
      </c>
      <c r="H3645" s="97"/>
      <c r="I3645" s="96" t="s">
        <v>13488</v>
      </c>
      <c r="J3645" s="95" t="s">
        <v>5807</v>
      </c>
      <c r="K3645" s="95" t="s">
        <v>12002</v>
      </c>
      <c r="L3645" s="164">
        <v>3726.31</v>
      </c>
      <c r="M3645" s="154">
        <v>4098.9399999999996</v>
      </c>
      <c r="N3645" s="125">
        <f>(Combined[[#This Row],[Westlake List Price 06-01-26]]-Combined[[#This Row],[Westlake List Price 05-01-26]])/Combined[[#This Row],[Westlake List Price 05-01-26]]</f>
        <v>9.9999731638001035E-2</v>
      </c>
    </row>
    <row r="3646" spans="1:14" x14ac:dyDescent="0.3">
      <c r="A3646" s="118">
        <v>3015</v>
      </c>
      <c r="B3646" s="118" t="s">
        <v>14565</v>
      </c>
      <c r="C3646" s="118" t="s">
        <v>8796</v>
      </c>
      <c r="D3646" s="99" t="s">
        <v>13377</v>
      </c>
      <c r="E3646" s="99" t="s">
        <v>13661</v>
      </c>
      <c r="F3646" s="97" t="s">
        <v>9667</v>
      </c>
      <c r="G3646" s="97" t="s">
        <v>8796</v>
      </c>
      <c r="H3646" s="97"/>
      <c r="I3646" s="96" t="s">
        <v>13488</v>
      </c>
      <c r="J3646" s="95" t="s">
        <v>5807</v>
      </c>
      <c r="K3646" s="95" t="s">
        <v>12002</v>
      </c>
      <c r="L3646" s="164">
        <v>2594.73</v>
      </c>
      <c r="M3646" s="154">
        <v>2854.2</v>
      </c>
      <c r="N3646" s="125">
        <f>(Combined[[#This Row],[Westlake List Price 06-01-26]]-Combined[[#This Row],[Westlake List Price 05-01-26]])/Combined[[#This Row],[Westlake List Price 05-01-26]]</f>
        <v>9.9998843810338564E-2</v>
      </c>
    </row>
    <row r="3647" spans="1:14" x14ac:dyDescent="0.3">
      <c r="A3647" s="118">
        <v>3016</v>
      </c>
      <c r="B3647" s="118" t="s">
        <v>14565</v>
      </c>
      <c r="C3647" s="118" t="s">
        <v>8797</v>
      </c>
      <c r="D3647" s="99" t="s">
        <v>13377</v>
      </c>
      <c r="E3647" s="99" t="s">
        <v>13661</v>
      </c>
      <c r="F3647" s="97" t="s">
        <v>9669</v>
      </c>
      <c r="G3647" s="97" t="s">
        <v>8797</v>
      </c>
      <c r="H3647" s="97"/>
      <c r="I3647" s="96" t="s">
        <v>13488</v>
      </c>
      <c r="J3647" s="95" t="s">
        <v>5807</v>
      </c>
      <c r="K3647" s="95" t="s">
        <v>12002</v>
      </c>
      <c r="L3647" s="164">
        <v>2676.35</v>
      </c>
      <c r="M3647" s="154">
        <v>2943.99</v>
      </c>
      <c r="N3647" s="125">
        <f>(Combined[[#This Row],[Westlake List Price 06-01-26]]-Combined[[#This Row],[Westlake List Price 05-01-26]])/Combined[[#This Row],[Westlake List Price 05-01-26]]</f>
        <v>0.10000186821604046</v>
      </c>
    </row>
    <row r="3648" spans="1:14" x14ac:dyDescent="0.3">
      <c r="A3648" s="118">
        <v>3017</v>
      </c>
      <c r="B3648" s="118" t="s">
        <v>8798</v>
      </c>
      <c r="C3648" s="118" t="s">
        <v>8798</v>
      </c>
      <c r="D3648" s="99" t="s">
        <v>13377</v>
      </c>
      <c r="E3648" s="99" t="s">
        <v>13661</v>
      </c>
      <c r="F3648" s="97" t="s">
        <v>9671</v>
      </c>
      <c r="G3648" s="97" t="s">
        <v>8798</v>
      </c>
      <c r="H3648" s="97"/>
      <c r="I3648" s="96" t="s">
        <v>13488</v>
      </c>
      <c r="J3648" s="95" t="s">
        <v>5807</v>
      </c>
      <c r="K3648" s="95" t="s">
        <v>12002</v>
      </c>
      <c r="L3648" s="164">
        <v>2888.76</v>
      </c>
      <c r="M3648" s="154">
        <v>3177.64</v>
      </c>
      <c r="N3648" s="125">
        <f>(Combined[[#This Row],[Westlake List Price 06-01-26]]-Combined[[#This Row],[Westlake List Price 05-01-26]])/Combined[[#This Row],[Westlake List Price 05-01-26]]</f>
        <v>0.10000138467716239</v>
      </c>
    </row>
    <row r="3649" spans="1:14" x14ac:dyDescent="0.3">
      <c r="A3649" s="118">
        <v>3018</v>
      </c>
      <c r="B3649" s="118" t="s">
        <v>14565</v>
      </c>
      <c r="C3649" s="118" t="s">
        <v>8799</v>
      </c>
      <c r="D3649" s="99" t="s">
        <v>13377</v>
      </c>
      <c r="E3649" s="99" t="s">
        <v>13648</v>
      </c>
      <c r="F3649" s="97" t="s">
        <v>12312</v>
      </c>
      <c r="G3649" s="97" t="s">
        <v>8799</v>
      </c>
      <c r="H3649" s="97"/>
      <c r="I3649" s="96" t="s">
        <v>13488</v>
      </c>
      <c r="J3649" s="95" t="s">
        <v>5807</v>
      </c>
      <c r="K3649" s="95" t="s">
        <v>12002</v>
      </c>
      <c r="L3649" s="164">
        <v>5514.27</v>
      </c>
      <c r="M3649" s="154">
        <v>6065.7</v>
      </c>
      <c r="N3649" s="125">
        <f>(Combined[[#This Row],[Westlake List Price 06-01-26]]-Combined[[#This Row],[Westlake List Price 05-01-26]])/Combined[[#This Row],[Westlake List Price 05-01-26]]</f>
        <v>0.10000054404300104</v>
      </c>
    </row>
    <row r="3650" spans="1:14" x14ac:dyDescent="0.3">
      <c r="A3650" s="118">
        <v>3019</v>
      </c>
      <c r="B3650" s="118" t="s">
        <v>14565</v>
      </c>
      <c r="C3650" s="118" t="s">
        <v>8800</v>
      </c>
      <c r="D3650" s="99" t="s">
        <v>13377</v>
      </c>
      <c r="E3650" s="99" t="s">
        <v>13648</v>
      </c>
      <c r="F3650" s="97" t="s">
        <v>12314</v>
      </c>
      <c r="G3650" s="97" t="s">
        <v>8800</v>
      </c>
      <c r="H3650" s="97"/>
      <c r="I3650" s="96" t="s">
        <v>13488</v>
      </c>
      <c r="J3650" s="95" t="s">
        <v>5807</v>
      </c>
      <c r="K3650" s="95" t="s">
        <v>12002</v>
      </c>
      <c r="L3650" s="164">
        <v>5613.08</v>
      </c>
      <c r="M3650" s="154">
        <v>6174.39</v>
      </c>
      <c r="N3650" s="125">
        <f>(Combined[[#This Row],[Westlake List Price 06-01-26]]-Combined[[#This Row],[Westlake List Price 05-01-26]])/Combined[[#This Row],[Westlake List Price 05-01-26]]</f>
        <v>0.10000035631061742</v>
      </c>
    </row>
    <row r="3651" spans="1:14" x14ac:dyDescent="0.3">
      <c r="A3651" s="118">
        <v>3020</v>
      </c>
      <c r="B3651" s="118" t="s">
        <v>14565</v>
      </c>
      <c r="C3651" s="118" t="s">
        <v>8801</v>
      </c>
      <c r="D3651" s="99" t="s">
        <v>13377</v>
      </c>
      <c r="E3651" s="99" t="s">
        <v>13648</v>
      </c>
      <c r="F3651" s="97" t="s">
        <v>12316</v>
      </c>
      <c r="G3651" s="97" t="s">
        <v>8801</v>
      </c>
      <c r="H3651" s="97"/>
      <c r="I3651" s="96" t="s">
        <v>13488</v>
      </c>
      <c r="J3651" s="95" t="s">
        <v>5807</v>
      </c>
      <c r="K3651" s="95" t="s">
        <v>12002</v>
      </c>
      <c r="L3651" s="164">
        <v>5949.82</v>
      </c>
      <c r="M3651" s="154">
        <v>6544.8</v>
      </c>
      <c r="N3651" s="125">
        <f>(Combined[[#This Row],[Westlake List Price 06-01-26]]-Combined[[#This Row],[Westlake List Price 05-01-26]])/Combined[[#This Row],[Westlake List Price 05-01-26]]</f>
        <v>9.9999663855377216E-2</v>
      </c>
    </row>
    <row r="3652" spans="1:14" x14ac:dyDescent="0.3">
      <c r="A3652" s="118">
        <v>3021</v>
      </c>
      <c r="B3652" s="118" t="s">
        <v>14565</v>
      </c>
      <c r="C3652" s="118" t="s">
        <v>8802</v>
      </c>
      <c r="D3652" s="99" t="s">
        <v>13377</v>
      </c>
      <c r="E3652" s="99" t="s">
        <v>13662</v>
      </c>
      <c r="F3652" s="97" t="s">
        <v>9687</v>
      </c>
      <c r="G3652" s="97" t="s">
        <v>8802</v>
      </c>
      <c r="H3652" s="97"/>
      <c r="I3652" s="96" t="s">
        <v>13488</v>
      </c>
      <c r="J3652" s="95" t="s">
        <v>5807</v>
      </c>
      <c r="K3652" s="95" t="s">
        <v>12002</v>
      </c>
      <c r="L3652" s="164">
        <v>7813.16</v>
      </c>
      <c r="M3652" s="154">
        <v>8594.48</v>
      </c>
      <c r="N3652" s="125">
        <f>(Combined[[#This Row],[Westlake List Price 06-01-26]]-Combined[[#This Row],[Westlake List Price 05-01-26]])/Combined[[#This Row],[Westlake List Price 05-01-26]]</f>
        <v>0.10000051195674986</v>
      </c>
    </row>
    <row r="3653" spans="1:14" x14ac:dyDescent="0.3">
      <c r="A3653" s="118">
        <v>3022</v>
      </c>
      <c r="B3653" s="118" t="s">
        <v>14565</v>
      </c>
      <c r="C3653" s="118" t="s">
        <v>8803</v>
      </c>
      <c r="D3653" s="99" t="s">
        <v>13377</v>
      </c>
      <c r="E3653" s="99" t="s">
        <v>13662</v>
      </c>
      <c r="F3653" s="97" t="s">
        <v>9689</v>
      </c>
      <c r="G3653" s="97" t="s">
        <v>8803</v>
      </c>
      <c r="H3653" s="97"/>
      <c r="I3653" s="96" t="s">
        <v>13488</v>
      </c>
      <c r="J3653" s="95" t="s">
        <v>5807</v>
      </c>
      <c r="K3653" s="95" t="s">
        <v>12002</v>
      </c>
      <c r="L3653" s="164">
        <v>8451.6200000000008</v>
      </c>
      <c r="M3653" s="154">
        <v>9296.7800000000007</v>
      </c>
      <c r="N3653" s="125">
        <f>(Combined[[#This Row],[Westlake List Price 06-01-26]]-Combined[[#This Row],[Westlake List Price 05-01-26]])/Combined[[#This Row],[Westlake List Price 05-01-26]]</f>
        <v>9.9999763358977312E-2</v>
      </c>
    </row>
    <row r="3654" spans="1:14" x14ac:dyDescent="0.3">
      <c r="A3654" s="118">
        <v>3023</v>
      </c>
      <c r="B3654" s="118" t="s">
        <v>14565</v>
      </c>
      <c r="C3654" s="118" t="s">
        <v>8804</v>
      </c>
      <c r="D3654" s="99" t="s">
        <v>13377</v>
      </c>
      <c r="E3654" s="99" t="s">
        <v>13662</v>
      </c>
      <c r="F3654" s="97" t="s">
        <v>9691</v>
      </c>
      <c r="G3654" s="97" t="s">
        <v>8804</v>
      </c>
      <c r="H3654" s="97"/>
      <c r="I3654" s="96" t="s">
        <v>13488</v>
      </c>
      <c r="J3654" s="95" t="s">
        <v>5807</v>
      </c>
      <c r="K3654" s="95" t="s">
        <v>12002</v>
      </c>
      <c r="L3654" s="164">
        <v>10335.469999999999</v>
      </c>
      <c r="M3654" s="154">
        <v>11369.02</v>
      </c>
      <c r="N3654" s="125">
        <f>(Combined[[#This Row],[Westlake List Price 06-01-26]]-Combined[[#This Row],[Westlake List Price 05-01-26]])/Combined[[#This Row],[Westlake List Price 05-01-26]]</f>
        <v>0.10000029026256195</v>
      </c>
    </row>
    <row r="3655" spans="1:14" x14ac:dyDescent="0.3">
      <c r="A3655" s="118">
        <v>3024</v>
      </c>
      <c r="B3655" s="118" t="s">
        <v>14565</v>
      </c>
      <c r="C3655" s="118" t="s">
        <v>8805</v>
      </c>
      <c r="D3655" s="99" t="s">
        <v>13377</v>
      </c>
      <c r="E3655" s="99" t="s">
        <v>13650</v>
      </c>
      <c r="F3655" s="97" t="s">
        <v>12365</v>
      </c>
      <c r="G3655" s="97" t="s">
        <v>8805</v>
      </c>
      <c r="H3655" s="97"/>
      <c r="I3655" s="96" t="s">
        <v>13488</v>
      </c>
      <c r="J3655" s="95" t="s">
        <v>5807</v>
      </c>
      <c r="K3655" s="95" t="s">
        <v>12002</v>
      </c>
      <c r="L3655" s="164">
        <v>13007.19</v>
      </c>
      <c r="M3655" s="154">
        <v>14307.91</v>
      </c>
      <c r="N3655" s="125">
        <f>(Combined[[#This Row],[Westlake List Price 06-01-26]]-Combined[[#This Row],[Westlake List Price 05-01-26]])/Combined[[#This Row],[Westlake List Price 05-01-26]]</f>
        <v>0.10000007688055601</v>
      </c>
    </row>
    <row r="3656" spans="1:14" x14ac:dyDescent="0.3">
      <c r="A3656" s="118">
        <v>3025</v>
      </c>
      <c r="B3656" s="118" t="s">
        <v>14565</v>
      </c>
      <c r="C3656" s="118" t="s">
        <v>8806</v>
      </c>
      <c r="D3656" s="99" t="s">
        <v>13377</v>
      </c>
      <c r="E3656" s="99" t="s">
        <v>13650</v>
      </c>
      <c r="F3656" s="97" t="s">
        <v>12367</v>
      </c>
      <c r="G3656" s="97" t="s">
        <v>8806</v>
      </c>
      <c r="H3656" s="97"/>
      <c r="I3656" s="96" t="s">
        <v>13488</v>
      </c>
      <c r="J3656" s="95" t="s">
        <v>5807</v>
      </c>
      <c r="K3656" s="95" t="s">
        <v>12002</v>
      </c>
      <c r="L3656" s="164">
        <v>13781.64</v>
      </c>
      <c r="M3656" s="154">
        <v>15159.8</v>
      </c>
      <c r="N3656" s="125">
        <f>(Combined[[#This Row],[Westlake List Price 06-01-26]]-Combined[[#This Row],[Westlake List Price 05-01-26]])/Combined[[#This Row],[Westlake List Price 05-01-26]]</f>
        <v>9.9999709758780517E-2</v>
      </c>
    </row>
    <row r="3657" spans="1:14" x14ac:dyDescent="0.3">
      <c r="A3657" s="118">
        <v>3026</v>
      </c>
      <c r="B3657" s="118" t="s">
        <v>14565</v>
      </c>
      <c r="C3657" s="118" t="s">
        <v>8807</v>
      </c>
      <c r="D3657" s="99" t="s">
        <v>13377</v>
      </c>
      <c r="E3657" s="99" t="s">
        <v>13650</v>
      </c>
      <c r="F3657" s="97" t="s">
        <v>12369</v>
      </c>
      <c r="G3657" s="97" t="s">
        <v>8807</v>
      </c>
      <c r="H3657" s="97"/>
      <c r="I3657" s="96" t="s">
        <v>13488</v>
      </c>
      <c r="J3657" s="95" t="s">
        <v>5807</v>
      </c>
      <c r="K3657" s="95" t="s">
        <v>12002</v>
      </c>
      <c r="L3657" s="164">
        <v>14062.97</v>
      </c>
      <c r="M3657" s="154">
        <v>15469.27</v>
      </c>
      <c r="N3657" s="125">
        <f>(Combined[[#This Row],[Westlake List Price 06-01-26]]-Combined[[#This Row],[Westlake List Price 05-01-26]])/Combined[[#This Row],[Westlake List Price 05-01-26]]</f>
        <v>0.10000021332620358</v>
      </c>
    </row>
    <row r="3658" spans="1:14" x14ac:dyDescent="0.3">
      <c r="A3658" s="118">
        <v>3027</v>
      </c>
      <c r="B3658" s="118" t="s">
        <v>14565</v>
      </c>
      <c r="C3658" s="118" t="s">
        <v>8808</v>
      </c>
      <c r="D3658" s="99" t="s">
        <v>13377</v>
      </c>
      <c r="E3658" s="99" t="s">
        <v>13663</v>
      </c>
      <c r="F3658" s="97" t="s">
        <v>9213</v>
      </c>
      <c r="G3658" s="97" t="s">
        <v>8808</v>
      </c>
      <c r="H3658" s="97"/>
      <c r="I3658" s="96" t="s">
        <v>13488</v>
      </c>
      <c r="J3658" s="95" t="s">
        <v>5807</v>
      </c>
      <c r="K3658" s="95" t="s">
        <v>12002</v>
      </c>
      <c r="L3658" s="164">
        <v>16037.45</v>
      </c>
      <c r="M3658" s="154">
        <v>17641.2</v>
      </c>
      <c r="N3658" s="125">
        <f>(Combined[[#This Row],[Westlake List Price 06-01-26]]-Combined[[#This Row],[Westlake List Price 05-01-26]])/Combined[[#This Row],[Westlake List Price 05-01-26]]</f>
        <v>0.10000031177026272</v>
      </c>
    </row>
    <row r="3659" spans="1:14" x14ac:dyDescent="0.3">
      <c r="A3659" s="118">
        <v>3028</v>
      </c>
      <c r="B3659" s="118" t="s">
        <v>14565</v>
      </c>
      <c r="C3659" s="118" t="s">
        <v>9051</v>
      </c>
      <c r="D3659" s="99" t="s">
        <v>13377</v>
      </c>
      <c r="E3659" s="99" t="s">
        <v>13663</v>
      </c>
      <c r="F3659" s="97" t="s">
        <v>9215</v>
      </c>
      <c r="G3659" s="97" t="s">
        <v>9051</v>
      </c>
      <c r="H3659" s="97"/>
      <c r="I3659" s="96" t="s">
        <v>13488</v>
      </c>
      <c r="J3659" s="95" t="s">
        <v>5807</v>
      </c>
      <c r="K3659" s="95" t="s">
        <v>12002</v>
      </c>
      <c r="L3659" s="164">
        <v>16455.16</v>
      </c>
      <c r="M3659" s="154">
        <v>18100.68</v>
      </c>
      <c r="N3659" s="125">
        <f>(Combined[[#This Row],[Westlake List Price 06-01-26]]-Combined[[#This Row],[Westlake List Price 05-01-26]])/Combined[[#This Row],[Westlake List Price 05-01-26]]</f>
        <v>0.10000024308484393</v>
      </c>
    </row>
    <row r="3660" spans="1:14" x14ac:dyDescent="0.3">
      <c r="A3660" s="118">
        <v>3029</v>
      </c>
      <c r="B3660" s="118" t="s">
        <v>14565</v>
      </c>
      <c r="C3660" s="118" t="s">
        <v>9052</v>
      </c>
      <c r="D3660" s="99" t="s">
        <v>13377</v>
      </c>
      <c r="E3660" s="99" t="s">
        <v>13663</v>
      </c>
      <c r="F3660" s="97" t="s">
        <v>9217</v>
      </c>
      <c r="G3660" s="97" t="s">
        <v>9052</v>
      </c>
      <c r="H3660" s="97"/>
      <c r="I3660" s="96" t="s">
        <v>13488</v>
      </c>
      <c r="J3660" s="95" t="s">
        <v>5807</v>
      </c>
      <c r="K3660" s="95" t="s">
        <v>12002</v>
      </c>
      <c r="L3660" s="164">
        <v>16840.16</v>
      </c>
      <c r="M3660" s="154">
        <v>18524.18</v>
      </c>
      <c r="N3660" s="125">
        <f>(Combined[[#This Row],[Westlake List Price 06-01-26]]-Combined[[#This Row],[Westlake List Price 05-01-26]])/Combined[[#This Row],[Westlake List Price 05-01-26]]</f>
        <v>0.10000023752743445</v>
      </c>
    </row>
    <row r="3661" spans="1:14" x14ac:dyDescent="0.3">
      <c r="A3661" s="118">
        <v>3034</v>
      </c>
      <c r="B3661" s="118" t="s">
        <v>9059</v>
      </c>
      <c r="C3661" s="118" t="s">
        <v>9059</v>
      </c>
      <c r="D3661" s="99" t="s">
        <v>13377</v>
      </c>
      <c r="E3661" s="99" t="s">
        <v>13656</v>
      </c>
      <c r="F3661" s="97" t="s">
        <v>12276</v>
      </c>
      <c r="G3661" s="97" t="s">
        <v>9059</v>
      </c>
      <c r="H3661" s="97"/>
      <c r="I3661" s="96" t="s">
        <v>13441</v>
      </c>
      <c r="J3661" s="95" t="s">
        <v>5807</v>
      </c>
      <c r="K3661" s="95" t="s">
        <v>12002</v>
      </c>
      <c r="L3661" s="164">
        <v>1259.8900000000001</v>
      </c>
      <c r="M3661" s="154">
        <v>1385.88</v>
      </c>
      <c r="N3661" s="125">
        <f>(Combined[[#This Row],[Westlake List Price 06-01-26]]-Combined[[#This Row],[Westlake List Price 05-01-26]])/Combined[[#This Row],[Westlake List Price 05-01-26]]</f>
        <v>0.10000079372008668</v>
      </c>
    </row>
    <row r="3662" spans="1:14" x14ac:dyDescent="0.3">
      <c r="A3662" s="118">
        <v>3035</v>
      </c>
      <c r="B3662" s="118" t="s">
        <v>14565</v>
      </c>
      <c r="C3662" s="118" t="s">
        <v>9060</v>
      </c>
      <c r="D3662" s="99" t="s">
        <v>13377</v>
      </c>
      <c r="E3662" s="99" t="s">
        <v>13656</v>
      </c>
      <c r="F3662" s="97" t="s">
        <v>12278</v>
      </c>
      <c r="G3662" s="97" t="s">
        <v>9060</v>
      </c>
      <c r="H3662" s="97"/>
      <c r="I3662" s="96" t="s">
        <v>9056</v>
      </c>
      <c r="J3662" s="95" t="s">
        <v>5807</v>
      </c>
      <c r="K3662" s="95" t="s">
        <v>12002</v>
      </c>
      <c r="L3662" s="164">
        <v>1442.26</v>
      </c>
      <c r="M3662" s="154">
        <v>1586.49</v>
      </c>
      <c r="N3662" s="125">
        <f>(Combined[[#This Row],[Westlake List Price 06-01-26]]-Combined[[#This Row],[Westlake List Price 05-01-26]])/Combined[[#This Row],[Westlake List Price 05-01-26]]</f>
        <v>0.10000277342504127</v>
      </c>
    </row>
    <row r="3663" spans="1:14" x14ac:dyDescent="0.3">
      <c r="A3663" s="118">
        <v>3036</v>
      </c>
      <c r="B3663" s="118" t="s">
        <v>9061</v>
      </c>
      <c r="C3663" s="118" t="s">
        <v>9061</v>
      </c>
      <c r="D3663" s="99" t="s">
        <v>13377</v>
      </c>
      <c r="E3663" s="99" t="s">
        <v>13657</v>
      </c>
      <c r="F3663" s="97" t="s">
        <v>12284</v>
      </c>
      <c r="G3663" s="97" t="s">
        <v>9061</v>
      </c>
      <c r="H3663" s="97"/>
      <c r="I3663" s="96" t="s">
        <v>9056</v>
      </c>
      <c r="J3663" s="95" t="s">
        <v>14166</v>
      </c>
      <c r="K3663" s="95" t="s">
        <v>12002</v>
      </c>
      <c r="L3663" s="164">
        <v>1542.46</v>
      </c>
      <c r="M3663" s="154">
        <v>1696.71</v>
      </c>
      <c r="N3663" s="125">
        <f>(Combined[[#This Row],[Westlake List Price 06-01-26]]-Combined[[#This Row],[Westlake List Price 05-01-26]])/Combined[[#This Row],[Westlake List Price 05-01-26]]</f>
        <v>0.10000259326011696</v>
      </c>
    </row>
    <row r="3664" spans="1:14" x14ac:dyDescent="0.3">
      <c r="A3664" s="118">
        <v>3037</v>
      </c>
      <c r="B3664" s="118" t="s">
        <v>14565</v>
      </c>
      <c r="C3664" s="118" t="s">
        <v>9062</v>
      </c>
      <c r="D3664" s="99" t="s">
        <v>13377</v>
      </c>
      <c r="E3664" s="99" t="s">
        <v>13657</v>
      </c>
      <c r="F3664" s="97" t="s">
        <v>12286</v>
      </c>
      <c r="G3664" s="97" t="s">
        <v>9062</v>
      </c>
      <c r="H3664" s="97"/>
      <c r="I3664" s="96" t="s">
        <v>9056</v>
      </c>
      <c r="J3664" s="95" t="s">
        <v>5807</v>
      </c>
      <c r="K3664" s="95" t="s">
        <v>12002</v>
      </c>
      <c r="L3664" s="164">
        <v>1645.94</v>
      </c>
      <c r="M3664" s="154">
        <v>1810.53</v>
      </c>
      <c r="N3664" s="125">
        <f>(Combined[[#This Row],[Westlake List Price 06-01-26]]-Combined[[#This Row],[Westlake List Price 05-01-26]])/Combined[[#This Row],[Westlake List Price 05-01-26]]</f>
        <v>9.9997569777756118E-2</v>
      </c>
    </row>
    <row r="3665" spans="1:14" x14ac:dyDescent="0.3">
      <c r="A3665" s="118">
        <v>3038</v>
      </c>
      <c r="B3665" s="118" t="s">
        <v>14565</v>
      </c>
      <c r="C3665" s="118" t="s">
        <v>9063</v>
      </c>
      <c r="D3665" s="99" t="s">
        <v>13377</v>
      </c>
      <c r="E3665" s="99" t="s">
        <v>13661</v>
      </c>
      <c r="F3665" s="97" t="s">
        <v>9667</v>
      </c>
      <c r="G3665" s="97" t="s">
        <v>9063</v>
      </c>
      <c r="H3665" s="97"/>
      <c r="I3665" s="96" t="s">
        <v>9056</v>
      </c>
      <c r="J3665" s="95" t="s">
        <v>5807</v>
      </c>
      <c r="K3665" s="95" t="s">
        <v>12002</v>
      </c>
      <c r="L3665" s="164">
        <v>2462.4699999999998</v>
      </c>
      <c r="M3665" s="154">
        <v>2708.72</v>
      </c>
      <c r="N3665" s="125">
        <f>(Combined[[#This Row],[Westlake List Price 06-01-26]]-Combined[[#This Row],[Westlake List Price 05-01-26]])/Combined[[#This Row],[Westlake List Price 05-01-26]]</f>
        <v>0.10000121828895378</v>
      </c>
    </row>
    <row r="3666" spans="1:14" x14ac:dyDescent="0.3">
      <c r="A3666" s="118">
        <v>3039</v>
      </c>
      <c r="B3666" s="118" t="s">
        <v>14565</v>
      </c>
      <c r="C3666" s="118" t="s">
        <v>9064</v>
      </c>
      <c r="D3666" s="99" t="s">
        <v>13377</v>
      </c>
      <c r="E3666" s="99" t="s">
        <v>13661</v>
      </c>
      <c r="F3666" s="97" t="s">
        <v>9669</v>
      </c>
      <c r="G3666" s="97" t="s">
        <v>9064</v>
      </c>
      <c r="H3666" s="97"/>
      <c r="I3666" s="96" t="s">
        <v>9056</v>
      </c>
      <c r="J3666" s="95" t="s">
        <v>5807</v>
      </c>
      <c r="K3666" s="95" t="s">
        <v>12002</v>
      </c>
      <c r="L3666" s="164">
        <v>2723.64</v>
      </c>
      <c r="M3666" s="154">
        <v>2996</v>
      </c>
      <c r="N3666" s="125">
        <f>(Combined[[#This Row],[Westlake List Price 06-01-26]]-Combined[[#This Row],[Westlake List Price 05-01-26]])/Combined[[#This Row],[Westlake List Price 05-01-26]]</f>
        <v>9.999853137712772E-2</v>
      </c>
    </row>
    <row r="3667" spans="1:14" x14ac:dyDescent="0.3">
      <c r="A3667" s="118">
        <v>3040</v>
      </c>
      <c r="B3667" s="118" t="s">
        <v>14565</v>
      </c>
      <c r="C3667" s="118" t="s">
        <v>9065</v>
      </c>
      <c r="D3667" s="99" t="s">
        <v>13377</v>
      </c>
      <c r="E3667" s="99" t="s">
        <v>13648</v>
      </c>
      <c r="F3667" s="97" t="s">
        <v>12312</v>
      </c>
      <c r="G3667" s="97" t="s">
        <v>9065</v>
      </c>
      <c r="H3667" s="97"/>
      <c r="I3667" s="96" t="s">
        <v>9056</v>
      </c>
      <c r="J3667" s="95" t="s">
        <v>5807</v>
      </c>
      <c r="K3667" s="95" t="s">
        <v>12002</v>
      </c>
      <c r="L3667" s="164">
        <v>5555.15</v>
      </c>
      <c r="M3667" s="154">
        <v>6110.67</v>
      </c>
      <c r="N3667" s="125">
        <f>(Combined[[#This Row],[Westlake List Price 06-01-26]]-Combined[[#This Row],[Westlake List Price 05-01-26]])/Combined[[#This Row],[Westlake List Price 05-01-26]]</f>
        <v>0.10000090006570488</v>
      </c>
    </row>
    <row r="3668" spans="1:14" x14ac:dyDescent="0.3">
      <c r="A3668" s="118">
        <v>3041</v>
      </c>
      <c r="B3668" s="118" t="s">
        <v>14565</v>
      </c>
      <c r="C3668" s="118" t="s">
        <v>9066</v>
      </c>
      <c r="D3668" s="99" t="s">
        <v>13377</v>
      </c>
      <c r="E3668" s="99" t="s">
        <v>13648</v>
      </c>
      <c r="F3668" s="97" t="s">
        <v>12314</v>
      </c>
      <c r="G3668" s="97" t="s">
        <v>9066</v>
      </c>
      <c r="H3668" s="97"/>
      <c r="I3668" s="96" t="s">
        <v>9056</v>
      </c>
      <c r="J3668" s="95" t="s">
        <v>5807</v>
      </c>
      <c r="K3668" s="95" t="s">
        <v>12002</v>
      </c>
      <c r="L3668" s="164">
        <v>5661.24</v>
      </c>
      <c r="M3668" s="154">
        <v>6227.36</v>
      </c>
      <c r="N3668" s="125">
        <f>(Combined[[#This Row],[Westlake List Price 06-01-26]]-Combined[[#This Row],[Westlake List Price 05-01-26]])/Combined[[#This Row],[Westlake List Price 05-01-26]]</f>
        <v>9.999929344101291E-2</v>
      </c>
    </row>
    <row r="3669" spans="1:14" x14ac:dyDescent="0.3">
      <c r="A3669" s="118">
        <v>3042</v>
      </c>
      <c r="B3669" s="118" t="s">
        <v>14565</v>
      </c>
      <c r="C3669" s="118" t="s">
        <v>9067</v>
      </c>
      <c r="D3669" s="99" t="s">
        <v>13377</v>
      </c>
      <c r="E3669" s="99" t="s">
        <v>13662</v>
      </c>
      <c r="F3669" s="97" t="s">
        <v>9687</v>
      </c>
      <c r="G3669" s="97" t="s">
        <v>9067</v>
      </c>
      <c r="H3669" s="97"/>
      <c r="I3669" s="96" t="s">
        <v>9056</v>
      </c>
      <c r="J3669" s="95" t="s">
        <v>5807</v>
      </c>
      <c r="K3669" s="95" t="s">
        <v>12002</v>
      </c>
      <c r="L3669" s="164">
        <v>7855.6</v>
      </c>
      <c r="M3669" s="154">
        <v>8641.16</v>
      </c>
      <c r="N3669" s="125">
        <f>(Combined[[#This Row],[Westlake List Price 06-01-26]]-Combined[[#This Row],[Westlake List Price 05-01-26]])/Combined[[#This Row],[Westlake List Price 05-01-26]]</f>
        <v>9.9999999999999936E-2</v>
      </c>
    </row>
    <row r="3670" spans="1:14" x14ac:dyDescent="0.3">
      <c r="A3670" s="118">
        <v>3043</v>
      </c>
      <c r="B3670" s="118" t="s">
        <v>14565</v>
      </c>
      <c r="C3670" s="118" t="s">
        <v>9068</v>
      </c>
      <c r="D3670" s="99" t="s">
        <v>13377</v>
      </c>
      <c r="E3670" s="99" t="s">
        <v>13662</v>
      </c>
      <c r="F3670" s="97" t="s">
        <v>9689</v>
      </c>
      <c r="G3670" s="97" t="s">
        <v>9068</v>
      </c>
      <c r="H3670" s="97"/>
      <c r="I3670" s="96" t="s">
        <v>9056</v>
      </c>
      <c r="J3670" s="95" t="s">
        <v>5807</v>
      </c>
      <c r="K3670" s="95" t="s">
        <v>12002</v>
      </c>
      <c r="L3670" s="164">
        <v>8499.76</v>
      </c>
      <c r="M3670" s="154">
        <v>9349.74</v>
      </c>
      <c r="N3670" s="125">
        <f>(Combined[[#This Row],[Westlake List Price 06-01-26]]-Combined[[#This Row],[Westlake List Price 05-01-26]])/Combined[[#This Row],[Westlake List Price 05-01-26]]</f>
        <v>0.10000047060152281</v>
      </c>
    </row>
    <row r="3671" spans="1:14" x14ac:dyDescent="0.3">
      <c r="A3671" s="118">
        <v>3044</v>
      </c>
      <c r="B3671" s="118" t="s">
        <v>14565</v>
      </c>
      <c r="C3671" s="118" t="s">
        <v>9069</v>
      </c>
      <c r="D3671" s="99" t="s">
        <v>13377</v>
      </c>
      <c r="E3671" s="99" t="s">
        <v>13650</v>
      </c>
      <c r="F3671" s="97" t="s">
        <v>12365</v>
      </c>
      <c r="G3671" s="97" t="s">
        <v>9069</v>
      </c>
      <c r="H3671" s="97"/>
      <c r="I3671" s="96" t="s">
        <v>9056</v>
      </c>
      <c r="J3671" s="95" t="s">
        <v>5807</v>
      </c>
      <c r="K3671" s="95" t="s">
        <v>12002</v>
      </c>
      <c r="L3671" s="164">
        <v>13050.77</v>
      </c>
      <c r="M3671" s="154">
        <v>14355.85</v>
      </c>
      <c r="N3671" s="125">
        <f>(Combined[[#This Row],[Westlake List Price 06-01-26]]-Combined[[#This Row],[Westlake List Price 05-01-26]])/Combined[[#This Row],[Westlake List Price 05-01-26]]</f>
        <v>0.10000022987149416</v>
      </c>
    </row>
    <row r="3672" spans="1:14" x14ac:dyDescent="0.3">
      <c r="A3672" s="118">
        <v>3045</v>
      </c>
      <c r="B3672" s="118" t="s">
        <v>14565</v>
      </c>
      <c r="C3672" s="118" t="s">
        <v>9070</v>
      </c>
      <c r="D3672" s="99" t="s">
        <v>13377</v>
      </c>
      <c r="E3672" s="99" t="s">
        <v>13650</v>
      </c>
      <c r="F3672" s="97" t="s">
        <v>12367</v>
      </c>
      <c r="G3672" s="97" t="s">
        <v>9070</v>
      </c>
      <c r="H3672" s="97"/>
      <c r="I3672" s="96" t="s">
        <v>9056</v>
      </c>
      <c r="J3672" s="95" t="s">
        <v>5807</v>
      </c>
      <c r="K3672" s="95" t="s">
        <v>12002</v>
      </c>
      <c r="L3672" s="164">
        <v>13829.72</v>
      </c>
      <c r="M3672" s="154">
        <v>15212.69</v>
      </c>
      <c r="N3672" s="125">
        <f>(Combined[[#This Row],[Westlake List Price 06-01-26]]-Combined[[#This Row],[Westlake List Price 05-01-26]])/Combined[[#This Row],[Westlake List Price 05-01-26]]</f>
        <v>9.9999855383912414E-2</v>
      </c>
    </row>
    <row r="3673" spans="1:14" x14ac:dyDescent="0.3">
      <c r="A3673" s="118">
        <v>3046</v>
      </c>
      <c r="B3673" s="118" t="s">
        <v>14565</v>
      </c>
      <c r="C3673" s="118" t="s">
        <v>9071</v>
      </c>
      <c r="D3673" s="99" t="s">
        <v>13377</v>
      </c>
      <c r="E3673" s="99" t="s">
        <v>13663</v>
      </c>
      <c r="F3673" s="97" t="s">
        <v>9213</v>
      </c>
      <c r="G3673" s="97" t="s">
        <v>9071</v>
      </c>
      <c r="H3673" s="97"/>
      <c r="I3673" s="96" t="s">
        <v>9056</v>
      </c>
      <c r="J3673" s="95" t="s">
        <v>5807</v>
      </c>
      <c r="K3673" s="95" t="s">
        <v>12002</v>
      </c>
      <c r="L3673" s="164">
        <v>16080.87</v>
      </c>
      <c r="M3673" s="154">
        <v>17688.96</v>
      </c>
      <c r="N3673" s="125">
        <f>(Combined[[#This Row],[Westlake List Price 06-01-26]]-Combined[[#This Row],[Westlake List Price 05-01-26]])/Combined[[#This Row],[Westlake List Price 05-01-26]]</f>
        <v>0.10000018655707049</v>
      </c>
    </row>
    <row r="3674" spans="1:14" x14ac:dyDescent="0.3">
      <c r="A3674" s="118">
        <v>3047</v>
      </c>
      <c r="B3674" s="118" t="s">
        <v>14565</v>
      </c>
      <c r="C3674" s="118" t="s">
        <v>9072</v>
      </c>
      <c r="D3674" s="99" t="s">
        <v>13377</v>
      </c>
      <c r="E3674" s="99" t="s">
        <v>13663</v>
      </c>
      <c r="F3674" s="97" t="s">
        <v>9215</v>
      </c>
      <c r="G3674" s="97" t="s">
        <v>9072</v>
      </c>
      <c r="H3674" s="97"/>
      <c r="I3674" s="96" t="s">
        <v>9056</v>
      </c>
      <c r="J3674" s="95" t="s">
        <v>5807</v>
      </c>
      <c r="K3674" s="95" t="s">
        <v>12002</v>
      </c>
      <c r="L3674" s="164">
        <v>16503.400000000001</v>
      </c>
      <c r="M3674" s="154">
        <v>18153.740000000002</v>
      </c>
      <c r="N3674" s="125">
        <f>(Combined[[#This Row],[Westlake List Price 06-01-26]]-Combined[[#This Row],[Westlake List Price 05-01-26]])/Combined[[#This Row],[Westlake List Price 05-01-26]]</f>
        <v>0.1</v>
      </c>
    </row>
    <row r="3675" spans="1:14" x14ac:dyDescent="0.3">
      <c r="A3675" s="118">
        <v>3049</v>
      </c>
      <c r="B3675" s="118" t="s">
        <v>9076</v>
      </c>
      <c r="C3675" s="118" t="s">
        <v>9076</v>
      </c>
      <c r="D3675" s="99" t="s">
        <v>13377</v>
      </c>
      <c r="E3675" s="99" t="s">
        <v>13656</v>
      </c>
      <c r="F3675" s="97" t="s">
        <v>12276</v>
      </c>
      <c r="G3675" s="97" t="s">
        <v>9076</v>
      </c>
      <c r="H3675" s="97"/>
      <c r="I3675" s="96" t="s">
        <v>13490</v>
      </c>
      <c r="J3675" s="95" t="s">
        <v>5807</v>
      </c>
      <c r="K3675" s="95" t="s">
        <v>12002</v>
      </c>
      <c r="L3675" s="164">
        <v>1216.4100000000001</v>
      </c>
      <c r="M3675" s="154">
        <v>1338.05</v>
      </c>
      <c r="N3675" s="125">
        <f>(Combined[[#This Row],[Westlake List Price 06-01-26]]-Combined[[#This Row],[Westlake List Price 05-01-26]])/Combined[[#This Row],[Westlake List Price 05-01-26]]</f>
        <v>9.9999177908764197E-2</v>
      </c>
    </row>
    <row r="3676" spans="1:14" x14ac:dyDescent="0.3">
      <c r="A3676" s="118">
        <v>3050</v>
      </c>
      <c r="B3676" s="118" t="s">
        <v>15649</v>
      </c>
      <c r="C3676" s="118" t="s">
        <v>9077</v>
      </c>
      <c r="D3676" s="99" t="s">
        <v>13377</v>
      </c>
      <c r="E3676" s="99" t="s">
        <v>13656</v>
      </c>
      <c r="F3676" s="97" t="s">
        <v>12278</v>
      </c>
      <c r="G3676" s="97" t="s">
        <v>9077</v>
      </c>
      <c r="H3676" s="97"/>
      <c r="I3676" s="96" t="s">
        <v>13490</v>
      </c>
      <c r="J3676" s="95" t="s">
        <v>1207</v>
      </c>
      <c r="K3676" s="95" t="s">
        <v>12002</v>
      </c>
      <c r="L3676" s="164">
        <v>1394.09</v>
      </c>
      <c r="M3676" s="154">
        <v>1533.5</v>
      </c>
      <c r="N3676" s="125">
        <f>(Combined[[#This Row],[Westlake List Price 06-01-26]]-Combined[[#This Row],[Westlake List Price 05-01-26]])/Combined[[#This Row],[Westlake List Price 05-01-26]]</f>
        <v>0.10000071731380333</v>
      </c>
    </row>
    <row r="3677" spans="1:14" x14ac:dyDescent="0.3">
      <c r="A3677" s="118">
        <v>3051</v>
      </c>
      <c r="B3677" s="118" t="s">
        <v>9078</v>
      </c>
      <c r="C3677" s="118" t="s">
        <v>9078</v>
      </c>
      <c r="D3677" s="99" t="s">
        <v>13377</v>
      </c>
      <c r="E3677" s="99" t="s">
        <v>13657</v>
      </c>
      <c r="F3677" s="97" t="s">
        <v>12284</v>
      </c>
      <c r="G3677" s="97" t="s">
        <v>9078</v>
      </c>
      <c r="H3677" s="97"/>
      <c r="I3677" s="96" t="s">
        <v>13491</v>
      </c>
      <c r="J3677" s="95" t="s">
        <v>5807</v>
      </c>
      <c r="K3677" s="95" t="s">
        <v>12002</v>
      </c>
      <c r="L3677" s="164">
        <v>1499.06</v>
      </c>
      <c r="M3677" s="154">
        <v>1648.97</v>
      </c>
      <c r="N3677" s="125">
        <f>(Combined[[#This Row],[Westlake List Price 06-01-26]]-Combined[[#This Row],[Westlake List Price 05-01-26]])/Combined[[#This Row],[Westlake List Price 05-01-26]]</f>
        <v>0.10000266833882572</v>
      </c>
    </row>
    <row r="3678" spans="1:14" x14ac:dyDescent="0.3">
      <c r="A3678" s="118">
        <v>3052</v>
      </c>
      <c r="B3678" s="118" t="s">
        <v>9079</v>
      </c>
      <c r="C3678" s="118" t="s">
        <v>9079</v>
      </c>
      <c r="D3678" s="99" t="s">
        <v>13377</v>
      </c>
      <c r="E3678" s="99" t="s">
        <v>13657</v>
      </c>
      <c r="F3678" s="97" t="s">
        <v>12286</v>
      </c>
      <c r="G3678" s="97" t="s">
        <v>9079</v>
      </c>
      <c r="H3678" s="97"/>
      <c r="I3678" s="96" t="s">
        <v>13491</v>
      </c>
      <c r="J3678" s="95" t="s">
        <v>5807</v>
      </c>
      <c r="K3678" s="95" t="s">
        <v>12002</v>
      </c>
      <c r="L3678" s="164">
        <v>1597.67</v>
      </c>
      <c r="M3678" s="154">
        <v>1757.44</v>
      </c>
      <c r="N3678" s="125">
        <f>(Combined[[#This Row],[Westlake List Price 06-01-26]]-Combined[[#This Row],[Westlake List Price 05-01-26]])/Combined[[#This Row],[Westlake List Price 05-01-26]]</f>
        <v>0.10000187773445078</v>
      </c>
    </row>
    <row r="3679" spans="1:14" x14ac:dyDescent="0.3">
      <c r="A3679" s="118">
        <v>3053</v>
      </c>
      <c r="B3679" s="118" t="s">
        <v>14565</v>
      </c>
      <c r="C3679" s="118" t="s">
        <v>9080</v>
      </c>
      <c r="D3679" s="99" t="s">
        <v>13377</v>
      </c>
      <c r="E3679" s="99" t="s">
        <v>13661</v>
      </c>
      <c r="F3679" s="97" t="s">
        <v>9667</v>
      </c>
      <c r="G3679" s="97" t="s">
        <v>9080</v>
      </c>
      <c r="H3679" s="97"/>
      <c r="I3679" s="96" t="s">
        <v>13491</v>
      </c>
      <c r="J3679" s="95" t="s">
        <v>5807</v>
      </c>
      <c r="K3679" s="95" t="s">
        <v>12002</v>
      </c>
      <c r="L3679" s="164">
        <v>2418.9499999999998</v>
      </c>
      <c r="M3679" s="154">
        <v>2660.85</v>
      </c>
      <c r="N3679" s="125">
        <f>(Combined[[#This Row],[Westlake List Price 06-01-26]]-Combined[[#This Row],[Westlake List Price 05-01-26]])/Combined[[#This Row],[Westlake List Price 05-01-26]]</f>
        <v>0.10000206701254681</v>
      </c>
    </row>
    <row r="3680" spans="1:14" x14ac:dyDescent="0.3">
      <c r="A3680" s="118">
        <v>3054</v>
      </c>
      <c r="B3680" s="118" t="s">
        <v>14565</v>
      </c>
      <c r="C3680" s="118" t="s">
        <v>9081</v>
      </c>
      <c r="D3680" s="99" t="s">
        <v>13377</v>
      </c>
      <c r="E3680" s="99" t="s">
        <v>13661</v>
      </c>
      <c r="F3680" s="97" t="s">
        <v>9669</v>
      </c>
      <c r="G3680" s="97" t="s">
        <v>9081</v>
      </c>
      <c r="H3680" s="97"/>
      <c r="I3680" s="96" t="s">
        <v>13491</v>
      </c>
      <c r="J3680" s="95" t="s">
        <v>5807</v>
      </c>
      <c r="K3680" s="95" t="s">
        <v>12002</v>
      </c>
      <c r="L3680" s="164">
        <v>2675.36</v>
      </c>
      <c r="M3680" s="154">
        <v>2942.9</v>
      </c>
      <c r="N3680" s="125">
        <f>(Combined[[#This Row],[Westlake List Price 06-01-26]]-Combined[[#This Row],[Westlake List Price 05-01-26]])/Combined[[#This Row],[Westlake List Price 05-01-26]]</f>
        <v>0.10000149512588959</v>
      </c>
    </row>
    <row r="3681" spans="1:14" x14ac:dyDescent="0.3">
      <c r="A3681" s="118">
        <v>3055</v>
      </c>
      <c r="B3681" s="118" t="s">
        <v>14565</v>
      </c>
      <c r="C3681" s="118" t="s">
        <v>9082</v>
      </c>
      <c r="D3681" s="99" t="s">
        <v>13377</v>
      </c>
      <c r="E3681" s="99" t="s">
        <v>13648</v>
      </c>
      <c r="F3681" s="97" t="s">
        <v>12312</v>
      </c>
      <c r="G3681" s="97" t="s">
        <v>9082</v>
      </c>
      <c r="H3681" s="97"/>
      <c r="I3681" s="96" t="s">
        <v>13491</v>
      </c>
      <c r="J3681" s="95" t="s">
        <v>5807</v>
      </c>
      <c r="K3681" s="95" t="s">
        <v>12002</v>
      </c>
      <c r="L3681" s="164">
        <v>5511.61</v>
      </c>
      <c r="M3681" s="154">
        <v>6062.77</v>
      </c>
      <c r="N3681" s="125">
        <f>(Combined[[#This Row],[Westlake List Price 06-01-26]]-Combined[[#This Row],[Westlake List Price 05-01-26]])/Combined[[#This Row],[Westlake List Price 05-01-26]]</f>
        <v>9.9999818564811521E-2</v>
      </c>
    </row>
    <row r="3682" spans="1:14" x14ac:dyDescent="0.3">
      <c r="A3682" s="118">
        <v>3056</v>
      </c>
      <c r="B3682" s="118" t="s">
        <v>14565</v>
      </c>
      <c r="C3682" s="118" t="s">
        <v>9083</v>
      </c>
      <c r="D3682" s="99" t="s">
        <v>13377</v>
      </c>
      <c r="E3682" s="99" t="s">
        <v>13648</v>
      </c>
      <c r="F3682" s="97" t="s">
        <v>12314</v>
      </c>
      <c r="G3682" s="97" t="s">
        <v>9083</v>
      </c>
      <c r="H3682" s="97"/>
      <c r="I3682" s="96" t="s">
        <v>13491</v>
      </c>
      <c r="J3682" s="95" t="s">
        <v>5807</v>
      </c>
      <c r="K3682" s="95" t="s">
        <v>12002</v>
      </c>
      <c r="L3682" s="164">
        <v>5612.88</v>
      </c>
      <c r="M3682" s="154">
        <v>6174.17</v>
      </c>
      <c r="N3682" s="125">
        <f>(Combined[[#This Row],[Westlake List Price 06-01-26]]-Combined[[#This Row],[Westlake List Price 05-01-26]])/Combined[[#This Row],[Westlake List Price 05-01-26]]</f>
        <v>0.10000035632331351</v>
      </c>
    </row>
    <row r="3683" spans="1:14" x14ac:dyDescent="0.3">
      <c r="A3683" s="118">
        <v>3057</v>
      </c>
      <c r="B3683" s="118" t="s">
        <v>14565</v>
      </c>
      <c r="C3683" s="118" t="s">
        <v>9084</v>
      </c>
      <c r="D3683" s="99" t="s">
        <v>13377</v>
      </c>
      <c r="E3683" s="99" t="s">
        <v>13662</v>
      </c>
      <c r="F3683" s="97" t="s">
        <v>9687</v>
      </c>
      <c r="G3683" s="97" t="s">
        <v>9084</v>
      </c>
      <c r="H3683" s="97"/>
      <c r="I3683" s="96" t="s">
        <v>13491</v>
      </c>
      <c r="J3683" s="95" t="s">
        <v>5807</v>
      </c>
      <c r="K3683" s="95" t="s">
        <v>12002</v>
      </c>
      <c r="L3683" s="164">
        <v>7812.25</v>
      </c>
      <c r="M3683" s="154">
        <v>8593.48</v>
      </c>
      <c r="N3683" s="125">
        <f>(Combined[[#This Row],[Westlake List Price 06-01-26]]-Combined[[#This Row],[Westlake List Price 05-01-26]])/Combined[[#This Row],[Westlake List Price 05-01-26]]</f>
        <v>0.10000064002048061</v>
      </c>
    </row>
    <row r="3684" spans="1:14" x14ac:dyDescent="0.3">
      <c r="A3684" s="118">
        <v>3058</v>
      </c>
      <c r="B3684" s="118" t="s">
        <v>14565</v>
      </c>
      <c r="C3684" s="118" t="s">
        <v>9085</v>
      </c>
      <c r="D3684" s="99" t="s">
        <v>13377</v>
      </c>
      <c r="E3684" s="99" t="s">
        <v>13662</v>
      </c>
      <c r="F3684" s="97" t="s">
        <v>9689</v>
      </c>
      <c r="G3684" s="97" t="s">
        <v>9085</v>
      </c>
      <c r="H3684" s="97"/>
      <c r="I3684" s="96" t="s">
        <v>13491</v>
      </c>
      <c r="J3684" s="95" t="s">
        <v>5807</v>
      </c>
      <c r="K3684" s="95" t="s">
        <v>12002</v>
      </c>
      <c r="L3684" s="164">
        <v>8451.61</v>
      </c>
      <c r="M3684" s="154">
        <v>9296.77</v>
      </c>
      <c r="N3684" s="125">
        <f>(Combined[[#This Row],[Westlake List Price 06-01-26]]-Combined[[#This Row],[Westlake List Price 05-01-26]])/Combined[[#This Row],[Westlake List Price 05-01-26]]</f>
        <v>9.9999881679348646E-2</v>
      </c>
    </row>
    <row r="3685" spans="1:14" x14ac:dyDescent="0.3">
      <c r="A3685" s="118">
        <v>3059</v>
      </c>
      <c r="B3685" s="118" t="s">
        <v>14565</v>
      </c>
      <c r="C3685" s="118" t="s">
        <v>8879</v>
      </c>
      <c r="D3685" s="99" t="s">
        <v>13377</v>
      </c>
      <c r="E3685" s="99" t="s">
        <v>13650</v>
      </c>
      <c r="F3685" s="97" t="s">
        <v>12365</v>
      </c>
      <c r="G3685" s="97" t="s">
        <v>8879</v>
      </c>
      <c r="H3685" s="97"/>
      <c r="I3685" s="96" t="s">
        <v>13491</v>
      </c>
      <c r="J3685" s="95" t="s">
        <v>5807</v>
      </c>
      <c r="K3685" s="95" t="s">
        <v>12002</v>
      </c>
      <c r="L3685" s="164">
        <v>13007.19</v>
      </c>
      <c r="M3685" s="154">
        <v>14307.91</v>
      </c>
      <c r="N3685" s="125">
        <f>(Combined[[#This Row],[Westlake List Price 06-01-26]]-Combined[[#This Row],[Westlake List Price 05-01-26]])/Combined[[#This Row],[Westlake List Price 05-01-26]]</f>
        <v>0.10000007688055601</v>
      </c>
    </row>
    <row r="3686" spans="1:14" x14ac:dyDescent="0.3">
      <c r="A3686" s="118">
        <v>3060</v>
      </c>
      <c r="B3686" s="118" t="s">
        <v>14565</v>
      </c>
      <c r="C3686" s="118" t="s">
        <v>8880</v>
      </c>
      <c r="D3686" s="99" t="s">
        <v>13377</v>
      </c>
      <c r="E3686" s="99" t="s">
        <v>13650</v>
      </c>
      <c r="F3686" s="97" t="s">
        <v>12367</v>
      </c>
      <c r="G3686" s="97" t="s">
        <v>8880</v>
      </c>
      <c r="H3686" s="97"/>
      <c r="I3686" s="96" t="s">
        <v>13491</v>
      </c>
      <c r="J3686" s="95" t="s">
        <v>5807</v>
      </c>
      <c r="K3686" s="95" t="s">
        <v>12002</v>
      </c>
      <c r="L3686" s="164">
        <v>13781.61</v>
      </c>
      <c r="M3686" s="154">
        <v>15159.77</v>
      </c>
      <c r="N3686" s="125">
        <f>(Combined[[#This Row],[Westlake List Price 06-01-26]]-Combined[[#This Row],[Westlake List Price 05-01-26]])/Combined[[#This Row],[Westlake List Price 05-01-26]]</f>
        <v>9.9999927439537159E-2</v>
      </c>
    </row>
    <row r="3687" spans="1:14" x14ac:dyDescent="0.3">
      <c r="A3687" s="118">
        <v>3061</v>
      </c>
      <c r="B3687" s="118" t="s">
        <v>14565</v>
      </c>
      <c r="C3687" s="118" t="s">
        <v>8881</v>
      </c>
      <c r="D3687" s="99" t="s">
        <v>13377</v>
      </c>
      <c r="E3687" s="99" t="s">
        <v>13663</v>
      </c>
      <c r="F3687" s="97" t="s">
        <v>9213</v>
      </c>
      <c r="G3687" s="97" t="s">
        <v>8881</v>
      </c>
      <c r="H3687" s="97"/>
      <c r="I3687" s="96" t="s">
        <v>13491</v>
      </c>
      <c r="J3687" s="95" t="s">
        <v>5807</v>
      </c>
      <c r="K3687" s="95" t="s">
        <v>12002</v>
      </c>
      <c r="L3687" s="164">
        <v>16037.45</v>
      </c>
      <c r="M3687" s="154">
        <v>17641.2</v>
      </c>
      <c r="N3687" s="125">
        <f>(Combined[[#This Row],[Westlake List Price 06-01-26]]-Combined[[#This Row],[Westlake List Price 05-01-26]])/Combined[[#This Row],[Westlake List Price 05-01-26]]</f>
        <v>0.10000031177026272</v>
      </c>
    </row>
    <row r="3688" spans="1:14" x14ac:dyDescent="0.3">
      <c r="A3688" s="118">
        <v>3062</v>
      </c>
      <c r="B3688" s="118" t="s">
        <v>14565</v>
      </c>
      <c r="C3688" s="118" t="s">
        <v>8882</v>
      </c>
      <c r="D3688" s="99" t="s">
        <v>13377</v>
      </c>
      <c r="E3688" s="99" t="s">
        <v>13663</v>
      </c>
      <c r="F3688" s="97" t="s">
        <v>9215</v>
      </c>
      <c r="G3688" s="97" t="s">
        <v>8882</v>
      </c>
      <c r="H3688" s="97"/>
      <c r="I3688" s="96" t="s">
        <v>13491</v>
      </c>
      <c r="J3688" s="95" t="s">
        <v>5807</v>
      </c>
      <c r="K3688" s="95" t="s">
        <v>12002</v>
      </c>
      <c r="L3688" s="164">
        <v>16455.16</v>
      </c>
      <c r="M3688" s="154">
        <v>18100.68</v>
      </c>
      <c r="N3688" s="125">
        <f>(Combined[[#This Row],[Westlake List Price 06-01-26]]-Combined[[#This Row],[Westlake List Price 05-01-26]])/Combined[[#This Row],[Westlake List Price 05-01-26]]</f>
        <v>0.10000024308484393</v>
      </c>
    </row>
    <row r="3689" spans="1:14" x14ac:dyDescent="0.3">
      <c r="A3689" s="118">
        <v>3064</v>
      </c>
      <c r="B3689" s="118" t="s">
        <v>15650</v>
      </c>
      <c r="C3689" s="118" t="s">
        <v>8884</v>
      </c>
      <c r="D3689" s="99" t="s">
        <v>13377</v>
      </c>
      <c r="E3689" s="99" t="s">
        <v>13653</v>
      </c>
      <c r="F3689" s="97" t="s">
        <v>11754</v>
      </c>
      <c r="G3689" s="97" t="s">
        <v>8884</v>
      </c>
      <c r="H3689" s="97"/>
      <c r="I3689" s="96" t="s">
        <v>13489</v>
      </c>
      <c r="J3689" s="95" t="s">
        <v>5807</v>
      </c>
      <c r="K3689" s="95" t="s">
        <v>12002</v>
      </c>
      <c r="L3689" s="164">
        <v>379.23</v>
      </c>
      <c r="M3689" s="154">
        <v>417.15</v>
      </c>
      <c r="N3689" s="125">
        <f>(Combined[[#This Row],[Westlake List Price 06-01-26]]-Combined[[#This Row],[Westlake List Price 05-01-26]])/Combined[[#This Row],[Westlake List Price 05-01-26]]</f>
        <v>9.9992089233446602E-2</v>
      </c>
    </row>
    <row r="3690" spans="1:14" x14ac:dyDescent="0.3">
      <c r="A3690" s="118">
        <v>3065</v>
      </c>
      <c r="B3690" s="118" t="s">
        <v>15651</v>
      </c>
      <c r="C3690" s="118" t="s">
        <v>8669</v>
      </c>
      <c r="D3690" s="99" t="s">
        <v>13377</v>
      </c>
      <c r="E3690" s="99" t="s">
        <v>13654</v>
      </c>
      <c r="F3690" s="97" t="s">
        <v>11756</v>
      </c>
      <c r="G3690" s="97" t="s">
        <v>8669</v>
      </c>
      <c r="H3690" s="97"/>
      <c r="I3690" s="96" t="s">
        <v>13489</v>
      </c>
      <c r="J3690" s="95" t="s">
        <v>5807</v>
      </c>
      <c r="K3690" s="95" t="s">
        <v>12002</v>
      </c>
      <c r="L3690" s="164">
        <v>409.76</v>
      </c>
      <c r="M3690" s="154">
        <v>450.74</v>
      </c>
      <c r="N3690" s="125">
        <f>(Combined[[#This Row],[Westlake List Price 06-01-26]]-Combined[[#This Row],[Westlake List Price 05-01-26]])/Combined[[#This Row],[Westlake List Price 05-01-26]]</f>
        <v>0.10000976181179232</v>
      </c>
    </row>
    <row r="3691" spans="1:14" x14ac:dyDescent="0.3">
      <c r="A3691" s="118">
        <v>3066</v>
      </c>
      <c r="B3691" s="118" t="s">
        <v>15652</v>
      </c>
      <c r="C3691" s="118" t="s">
        <v>8670</v>
      </c>
      <c r="D3691" s="99" t="s">
        <v>13377</v>
      </c>
      <c r="E3691" s="99" t="s">
        <v>13654</v>
      </c>
      <c r="F3691" s="97" t="s">
        <v>11758</v>
      </c>
      <c r="G3691" s="97" t="s">
        <v>8670</v>
      </c>
      <c r="H3691" s="97"/>
      <c r="I3691" s="96" t="s">
        <v>13489</v>
      </c>
      <c r="J3691" s="95" t="s">
        <v>13132</v>
      </c>
      <c r="K3691" s="95" t="s">
        <v>12002</v>
      </c>
      <c r="L3691" s="164">
        <v>495.65</v>
      </c>
      <c r="M3691" s="154">
        <v>545.22</v>
      </c>
      <c r="N3691" s="125">
        <f>(Combined[[#This Row],[Westlake List Price 06-01-26]]-Combined[[#This Row],[Westlake List Price 05-01-26]])/Combined[[#This Row],[Westlake List Price 05-01-26]]</f>
        <v>0.10001008776354293</v>
      </c>
    </row>
    <row r="3692" spans="1:14" x14ac:dyDescent="0.3">
      <c r="A3692" s="118">
        <v>3067</v>
      </c>
      <c r="B3692" s="118" t="s">
        <v>15653</v>
      </c>
      <c r="C3692" s="118" t="s">
        <v>8671</v>
      </c>
      <c r="D3692" s="99" t="s">
        <v>13377</v>
      </c>
      <c r="E3692" s="99" t="s">
        <v>13655</v>
      </c>
      <c r="F3692" s="97" t="s">
        <v>11760</v>
      </c>
      <c r="G3692" s="97" t="s">
        <v>8671</v>
      </c>
      <c r="H3692" s="97"/>
      <c r="I3692" s="96" t="s">
        <v>13489</v>
      </c>
      <c r="J3692" s="95" t="s">
        <v>5807</v>
      </c>
      <c r="K3692" s="95" t="s">
        <v>12002</v>
      </c>
      <c r="L3692" s="164">
        <v>639.42999999999995</v>
      </c>
      <c r="M3692" s="154">
        <v>703.37</v>
      </c>
      <c r="N3692" s="125">
        <f>(Combined[[#This Row],[Westlake List Price 06-01-26]]-Combined[[#This Row],[Westlake List Price 05-01-26]])/Combined[[#This Row],[Westlake List Price 05-01-26]]</f>
        <v>9.9995308321473908E-2</v>
      </c>
    </row>
    <row r="3693" spans="1:14" x14ac:dyDescent="0.3">
      <c r="A3693" s="118">
        <v>3068</v>
      </c>
      <c r="B3693" s="118" t="s">
        <v>15654</v>
      </c>
      <c r="C3693" s="118" t="s">
        <v>8672</v>
      </c>
      <c r="D3693" s="99" t="s">
        <v>13377</v>
      </c>
      <c r="E3693" s="99" t="s">
        <v>13655</v>
      </c>
      <c r="F3693" s="97" t="s">
        <v>11762</v>
      </c>
      <c r="G3693" s="97" t="s">
        <v>8672</v>
      </c>
      <c r="H3693" s="97"/>
      <c r="I3693" s="96" t="s">
        <v>13489</v>
      </c>
      <c r="J3693" s="95" t="s">
        <v>5807</v>
      </c>
      <c r="K3693" s="95" t="s">
        <v>12002</v>
      </c>
      <c r="L3693" s="164">
        <v>804.64</v>
      </c>
      <c r="M3693" s="154">
        <v>885.1</v>
      </c>
      <c r="N3693" s="125">
        <f>(Combined[[#This Row],[Westlake List Price 06-01-26]]-Combined[[#This Row],[Westlake List Price 05-01-26]])/Combined[[#This Row],[Westlake List Price 05-01-26]]</f>
        <v>9.9995028832769978E-2</v>
      </c>
    </row>
    <row r="3694" spans="1:14" x14ac:dyDescent="0.3">
      <c r="A3694" s="118">
        <v>3069</v>
      </c>
      <c r="B3694" s="118" t="s">
        <v>15655</v>
      </c>
      <c r="C3694" s="118" t="s">
        <v>8673</v>
      </c>
      <c r="D3694" s="99" t="s">
        <v>13377</v>
      </c>
      <c r="E3694" s="99" t="s">
        <v>13655</v>
      </c>
      <c r="F3694" s="97" t="s">
        <v>12070</v>
      </c>
      <c r="G3694" s="97" t="s">
        <v>8673</v>
      </c>
      <c r="H3694" s="97"/>
      <c r="I3694" s="96" t="s">
        <v>13489</v>
      </c>
      <c r="J3694" s="95" t="s">
        <v>1190</v>
      </c>
      <c r="K3694" s="95" t="s">
        <v>12002</v>
      </c>
      <c r="L3694" s="164">
        <v>1198.44</v>
      </c>
      <c r="M3694" s="154">
        <v>1318.28</v>
      </c>
      <c r="N3694" s="125">
        <f>(Combined[[#This Row],[Westlake List Price 06-01-26]]-Combined[[#This Row],[Westlake List Price 05-01-26]])/Combined[[#This Row],[Westlake List Price 05-01-26]]</f>
        <v>9.9996662327692595E-2</v>
      </c>
    </row>
    <row r="3695" spans="1:14" x14ac:dyDescent="0.3">
      <c r="A3695" s="118">
        <v>3070</v>
      </c>
      <c r="B3695" s="118" t="s">
        <v>15656</v>
      </c>
      <c r="C3695" s="118" t="s">
        <v>8674</v>
      </c>
      <c r="D3695" s="99" t="s">
        <v>13377</v>
      </c>
      <c r="E3695" s="99" t="s">
        <v>13656</v>
      </c>
      <c r="F3695" s="97" t="s">
        <v>12276</v>
      </c>
      <c r="G3695" s="97" t="s">
        <v>8674</v>
      </c>
      <c r="H3695" s="97"/>
      <c r="I3695" s="96" t="s">
        <v>13489</v>
      </c>
      <c r="J3695" s="95" t="s">
        <v>5807</v>
      </c>
      <c r="K3695" s="95" t="s">
        <v>12002</v>
      </c>
      <c r="L3695" s="164">
        <v>1619.98</v>
      </c>
      <c r="M3695" s="154">
        <v>1781.98</v>
      </c>
      <c r="N3695" s="125">
        <f>(Combined[[#This Row],[Westlake List Price 06-01-26]]-Combined[[#This Row],[Westlake List Price 05-01-26]])/Combined[[#This Row],[Westlake List Price 05-01-26]]</f>
        <v>0.100001234583143</v>
      </c>
    </row>
    <row r="3696" spans="1:14" x14ac:dyDescent="0.3">
      <c r="A3696" s="118">
        <v>3071</v>
      </c>
      <c r="B3696" s="118" t="s">
        <v>15657</v>
      </c>
      <c r="C3696" s="118" t="s">
        <v>8675</v>
      </c>
      <c r="D3696" s="99" t="s">
        <v>13377</v>
      </c>
      <c r="E3696" s="99" t="s">
        <v>13656</v>
      </c>
      <c r="F3696" s="97" t="s">
        <v>12278</v>
      </c>
      <c r="G3696" s="97" t="s">
        <v>8675</v>
      </c>
      <c r="H3696" s="97"/>
      <c r="I3696" s="96" t="s">
        <v>13489</v>
      </c>
      <c r="J3696" s="95" t="s">
        <v>5807</v>
      </c>
      <c r="K3696" s="95" t="s">
        <v>12002</v>
      </c>
      <c r="L3696" s="164">
        <v>1682.45</v>
      </c>
      <c r="M3696" s="154">
        <v>1850.7</v>
      </c>
      <c r="N3696" s="125">
        <f>(Combined[[#This Row],[Westlake List Price 06-01-26]]-Combined[[#This Row],[Westlake List Price 05-01-26]])/Combined[[#This Row],[Westlake List Price 05-01-26]]</f>
        <v>0.10000297185651877</v>
      </c>
    </row>
    <row r="3697" spans="1:14" x14ac:dyDescent="0.3">
      <c r="A3697" s="118">
        <v>3072</v>
      </c>
      <c r="B3697" s="118" t="s">
        <v>15658</v>
      </c>
      <c r="C3697" s="118" t="s">
        <v>8676</v>
      </c>
      <c r="D3697" s="99" t="s">
        <v>13377</v>
      </c>
      <c r="E3697" s="99" t="s">
        <v>13656</v>
      </c>
      <c r="F3697" s="97" t="s">
        <v>12280</v>
      </c>
      <c r="G3697" s="97" t="s">
        <v>8676</v>
      </c>
      <c r="H3697" s="97"/>
      <c r="I3697" s="96" t="s">
        <v>13489</v>
      </c>
      <c r="J3697" s="95" t="s">
        <v>5807</v>
      </c>
      <c r="K3697" s="95" t="s">
        <v>12002</v>
      </c>
      <c r="L3697" s="164">
        <v>2316.2800000000002</v>
      </c>
      <c r="M3697" s="154">
        <v>2547.91</v>
      </c>
      <c r="N3697" s="125">
        <f>(Combined[[#This Row],[Westlake List Price 06-01-26]]-Combined[[#This Row],[Westlake List Price 05-01-26]])/Combined[[#This Row],[Westlake List Price 05-01-26]]</f>
        <v>0.10000086345346834</v>
      </c>
    </row>
    <row r="3698" spans="1:14" x14ac:dyDescent="0.3">
      <c r="A3698" s="118">
        <v>3073</v>
      </c>
      <c r="B3698" s="118" t="s">
        <v>15659</v>
      </c>
      <c r="C3698" s="118" t="s">
        <v>8677</v>
      </c>
      <c r="D3698" s="99" t="s">
        <v>13377</v>
      </c>
      <c r="E3698" s="99" t="s">
        <v>13656</v>
      </c>
      <c r="F3698" s="97" t="s">
        <v>12282</v>
      </c>
      <c r="G3698" s="97" t="s">
        <v>8677</v>
      </c>
      <c r="H3698" s="97"/>
      <c r="I3698" s="96" t="s">
        <v>13489</v>
      </c>
      <c r="J3698" s="95" t="s">
        <v>5807</v>
      </c>
      <c r="K3698" s="95" t="s">
        <v>12002</v>
      </c>
      <c r="L3698" s="164">
        <v>2756.95</v>
      </c>
      <c r="M3698" s="154">
        <v>3032.65</v>
      </c>
      <c r="N3698" s="125">
        <f>(Combined[[#This Row],[Westlake List Price 06-01-26]]-Combined[[#This Row],[Westlake List Price 05-01-26]])/Combined[[#This Row],[Westlake List Price 05-01-26]]</f>
        <v>0.10000181359836061</v>
      </c>
    </row>
    <row r="3699" spans="1:14" x14ac:dyDescent="0.3">
      <c r="A3699" s="118">
        <v>3074</v>
      </c>
      <c r="B3699" s="118" t="s">
        <v>15660</v>
      </c>
      <c r="C3699" s="118" t="s">
        <v>8678</v>
      </c>
      <c r="D3699" s="99" t="s">
        <v>13377</v>
      </c>
      <c r="E3699" s="99" t="s">
        <v>13657</v>
      </c>
      <c r="F3699" s="97" t="s">
        <v>12284</v>
      </c>
      <c r="G3699" s="97" t="s">
        <v>8678</v>
      </c>
      <c r="H3699" s="97"/>
      <c r="I3699" s="96" t="s">
        <v>13489</v>
      </c>
      <c r="J3699" s="95" t="s">
        <v>5807</v>
      </c>
      <c r="K3699" s="95" t="s">
        <v>12002</v>
      </c>
      <c r="L3699" s="164">
        <v>1761.58</v>
      </c>
      <c r="M3699" s="154">
        <v>1937.74</v>
      </c>
      <c r="N3699" s="125">
        <f>(Combined[[#This Row],[Westlake List Price 06-01-26]]-Combined[[#This Row],[Westlake List Price 05-01-26]])/Combined[[#This Row],[Westlake List Price 05-01-26]]</f>
        <v>0.10000113534440677</v>
      </c>
    </row>
    <row r="3700" spans="1:14" x14ac:dyDescent="0.3">
      <c r="A3700" s="118">
        <v>3075</v>
      </c>
      <c r="B3700" s="118" t="s">
        <v>15661</v>
      </c>
      <c r="C3700" s="118" t="s">
        <v>8679</v>
      </c>
      <c r="D3700" s="99" t="s">
        <v>13377</v>
      </c>
      <c r="E3700" s="99" t="s">
        <v>13657</v>
      </c>
      <c r="F3700" s="97" t="s">
        <v>12286</v>
      </c>
      <c r="G3700" s="97" t="s">
        <v>8679</v>
      </c>
      <c r="H3700" s="97"/>
      <c r="I3700" s="96" t="s">
        <v>13489</v>
      </c>
      <c r="J3700" s="95" t="s">
        <v>5807</v>
      </c>
      <c r="K3700" s="95" t="s">
        <v>12002</v>
      </c>
      <c r="L3700" s="164">
        <v>2069.06</v>
      </c>
      <c r="M3700" s="154">
        <v>2275.9699999999998</v>
      </c>
      <c r="N3700" s="125">
        <f>(Combined[[#This Row],[Westlake List Price 06-01-26]]-Combined[[#This Row],[Westlake List Price 05-01-26]])/Combined[[#This Row],[Westlake List Price 05-01-26]]</f>
        <v>0.10000193324504841</v>
      </c>
    </row>
    <row r="3701" spans="1:14" x14ac:dyDescent="0.3">
      <c r="A3701" s="118">
        <v>3076</v>
      </c>
      <c r="B3701" s="118" t="s">
        <v>15662</v>
      </c>
      <c r="C3701" s="118" t="s">
        <v>8680</v>
      </c>
      <c r="D3701" s="99" t="s">
        <v>13377</v>
      </c>
      <c r="E3701" s="99" t="s">
        <v>13657</v>
      </c>
      <c r="F3701" s="97" t="s">
        <v>12288</v>
      </c>
      <c r="G3701" s="97" t="s">
        <v>8680</v>
      </c>
      <c r="H3701" s="97"/>
      <c r="I3701" s="96" t="s">
        <v>13489</v>
      </c>
      <c r="J3701" s="95" t="s">
        <v>5807</v>
      </c>
      <c r="K3701" s="95" t="s">
        <v>12002</v>
      </c>
      <c r="L3701" s="164">
        <v>2403.92</v>
      </c>
      <c r="M3701" s="154">
        <v>2644.31</v>
      </c>
      <c r="N3701" s="125">
        <f>(Combined[[#This Row],[Westlake List Price 06-01-26]]-Combined[[#This Row],[Westlake List Price 05-01-26]])/Combined[[#This Row],[Westlake List Price 05-01-26]]</f>
        <v>9.9999168025558194E-2</v>
      </c>
    </row>
    <row r="3702" spans="1:14" x14ac:dyDescent="0.3">
      <c r="A3702" s="118">
        <v>3077</v>
      </c>
      <c r="B3702" s="118" t="s">
        <v>15663</v>
      </c>
      <c r="C3702" s="118" t="s">
        <v>8681</v>
      </c>
      <c r="D3702" s="99" t="s">
        <v>13377</v>
      </c>
      <c r="E3702" s="99" t="s">
        <v>13657</v>
      </c>
      <c r="F3702" s="97" t="s">
        <v>12290</v>
      </c>
      <c r="G3702" s="97" t="s">
        <v>8681</v>
      </c>
      <c r="H3702" s="97"/>
      <c r="I3702" s="96" t="s">
        <v>13489</v>
      </c>
      <c r="J3702" s="95" t="s">
        <v>5807</v>
      </c>
      <c r="K3702" s="95" t="s">
        <v>12002</v>
      </c>
      <c r="L3702" s="164">
        <v>2790.68</v>
      </c>
      <c r="M3702" s="154">
        <v>3069.75</v>
      </c>
      <c r="N3702" s="125">
        <f>(Combined[[#This Row],[Westlake List Price 06-01-26]]-Combined[[#This Row],[Westlake List Price 05-01-26]])/Combined[[#This Row],[Westlake List Price 05-01-26]]</f>
        <v>0.10000071667120565</v>
      </c>
    </row>
    <row r="3703" spans="1:14" x14ac:dyDescent="0.3">
      <c r="A3703" s="118">
        <v>3078</v>
      </c>
      <c r="B3703" s="118" t="s">
        <v>15664</v>
      </c>
      <c r="C3703" s="118" t="s">
        <v>8682</v>
      </c>
      <c r="D3703" s="99" t="s">
        <v>13377</v>
      </c>
      <c r="E3703" s="99" t="s">
        <v>13657</v>
      </c>
      <c r="F3703" s="97" t="s">
        <v>12339</v>
      </c>
      <c r="G3703" s="97" t="s">
        <v>8682</v>
      </c>
      <c r="H3703" s="97"/>
      <c r="I3703" s="96" t="s">
        <v>13489</v>
      </c>
      <c r="J3703" s="95" t="s">
        <v>1187</v>
      </c>
      <c r="K3703" s="95" t="s">
        <v>12002</v>
      </c>
      <c r="L3703" s="164">
        <v>3248.45</v>
      </c>
      <c r="M3703" s="154">
        <v>3573.3</v>
      </c>
      <c r="N3703" s="125">
        <f>(Combined[[#This Row],[Westlake List Price 06-01-26]]-Combined[[#This Row],[Westlake List Price 05-01-26]])/Combined[[#This Row],[Westlake List Price 05-01-26]]</f>
        <v>0.10000153919561648</v>
      </c>
    </row>
    <row r="3704" spans="1:14" x14ac:dyDescent="0.3">
      <c r="A3704" s="118">
        <v>3079</v>
      </c>
      <c r="B3704" s="118" t="s">
        <v>8683</v>
      </c>
      <c r="C3704" s="118" t="s">
        <v>8683</v>
      </c>
      <c r="D3704" s="99" t="s">
        <v>13377</v>
      </c>
      <c r="E3704" s="99" t="s">
        <v>13661</v>
      </c>
      <c r="F3704" s="97" t="s">
        <v>9667</v>
      </c>
      <c r="G3704" s="97" t="s">
        <v>8683</v>
      </c>
      <c r="H3704" s="97"/>
      <c r="I3704" s="96" t="s">
        <v>13489</v>
      </c>
      <c r="J3704" s="95" t="s">
        <v>13133</v>
      </c>
      <c r="K3704" s="95" t="s">
        <v>12002</v>
      </c>
      <c r="L3704" s="164">
        <v>3028.45</v>
      </c>
      <c r="M3704" s="154">
        <v>3331.3</v>
      </c>
      <c r="N3704" s="125">
        <f>(Combined[[#This Row],[Westlake List Price 06-01-26]]-Combined[[#This Row],[Westlake List Price 05-01-26]])/Combined[[#This Row],[Westlake List Price 05-01-26]]</f>
        <v>0.10000165100959249</v>
      </c>
    </row>
    <row r="3705" spans="1:14" x14ac:dyDescent="0.3">
      <c r="A3705" s="118">
        <v>3080</v>
      </c>
      <c r="B3705" s="118" t="s">
        <v>14565</v>
      </c>
      <c r="C3705" s="118" t="s">
        <v>8684</v>
      </c>
      <c r="D3705" s="99" t="s">
        <v>13377</v>
      </c>
      <c r="E3705" s="99" t="s">
        <v>13661</v>
      </c>
      <c r="F3705" s="97" t="s">
        <v>9669</v>
      </c>
      <c r="G3705" s="97" t="s">
        <v>8684</v>
      </c>
      <c r="H3705" s="97"/>
      <c r="I3705" s="96" t="s">
        <v>13489</v>
      </c>
      <c r="J3705" s="95" t="s">
        <v>5807</v>
      </c>
      <c r="K3705" s="95" t="s">
        <v>12002</v>
      </c>
      <c r="L3705" s="164">
        <v>3499.18</v>
      </c>
      <c r="M3705" s="154">
        <v>3849.1</v>
      </c>
      <c r="N3705" s="125">
        <f>(Combined[[#This Row],[Westlake List Price 06-01-26]]-Combined[[#This Row],[Westlake List Price 05-01-26]])/Combined[[#This Row],[Westlake List Price 05-01-26]]</f>
        <v>0.10000057156248038</v>
      </c>
    </row>
    <row r="3706" spans="1:14" x14ac:dyDescent="0.3">
      <c r="A3706" s="118">
        <v>3081</v>
      </c>
      <c r="B3706" s="118" t="s">
        <v>8685</v>
      </c>
      <c r="C3706" s="118" t="s">
        <v>8685</v>
      </c>
      <c r="D3706" s="99" t="s">
        <v>13377</v>
      </c>
      <c r="E3706" s="99" t="s">
        <v>13661</v>
      </c>
      <c r="F3706" s="97" t="s">
        <v>9671</v>
      </c>
      <c r="G3706" s="97" t="s">
        <v>8685</v>
      </c>
      <c r="H3706" s="97"/>
      <c r="I3706" s="96" t="s">
        <v>13489</v>
      </c>
      <c r="J3706" s="95" t="s">
        <v>13361</v>
      </c>
      <c r="K3706" s="95" t="s">
        <v>12002</v>
      </c>
      <c r="L3706" s="164">
        <v>3678.18</v>
      </c>
      <c r="M3706" s="154">
        <v>4046</v>
      </c>
      <c r="N3706" s="125">
        <f>(Combined[[#This Row],[Westlake List Price 06-01-26]]-Combined[[#This Row],[Westlake List Price 05-01-26]])/Combined[[#This Row],[Westlake List Price 05-01-26]]</f>
        <v>0.10000054374717936</v>
      </c>
    </row>
    <row r="3707" spans="1:14" x14ac:dyDescent="0.3">
      <c r="A3707" s="118">
        <v>3082</v>
      </c>
      <c r="B3707" s="118" t="s">
        <v>15665</v>
      </c>
      <c r="C3707" s="118" t="s">
        <v>8686</v>
      </c>
      <c r="D3707" s="99" t="s">
        <v>13377</v>
      </c>
      <c r="E3707" s="99" t="s">
        <v>13661</v>
      </c>
      <c r="F3707" s="97" t="s">
        <v>9673</v>
      </c>
      <c r="G3707" s="97" t="s">
        <v>8686</v>
      </c>
      <c r="H3707" s="97"/>
      <c r="I3707" s="96" t="s">
        <v>13489</v>
      </c>
      <c r="J3707" s="95" t="s">
        <v>1188</v>
      </c>
      <c r="K3707" s="95" t="s">
        <v>12002</v>
      </c>
      <c r="L3707" s="164">
        <v>3776.74</v>
      </c>
      <c r="M3707" s="154">
        <v>4154.41</v>
      </c>
      <c r="N3707" s="125">
        <f>(Combined[[#This Row],[Westlake List Price 06-01-26]]-Combined[[#This Row],[Westlake List Price 05-01-26]])/Combined[[#This Row],[Westlake List Price 05-01-26]]</f>
        <v>9.9998940885525633E-2</v>
      </c>
    </row>
    <row r="3708" spans="1:14" x14ac:dyDescent="0.3">
      <c r="A3708" s="118">
        <v>3083</v>
      </c>
      <c r="B3708" s="118" t="s">
        <v>15666</v>
      </c>
      <c r="C3708" s="118" t="s">
        <v>8687</v>
      </c>
      <c r="D3708" s="99" t="s">
        <v>13377</v>
      </c>
      <c r="E3708" s="99" t="s">
        <v>13661</v>
      </c>
      <c r="F3708" s="97" t="s">
        <v>9675</v>
      </c>
      <c r="G3708" s="97" t="s">
        <v>8687</v>
      </c>
      <c r="H3708" s="97"/>
      <c r="I3708" s="96" t="s">
        <v>13489</v>
      </c>
      <c r="J3708" s="95" t="s">
        <v>1189</v>
      </c>
      <c r="K3708" s="95" t="s">
        <v>12002</v>
      </c>
      <c r="L3708" s="164">
        <v>4038.39</v>
      </c>
      <c r="M3708" s="154">
        <v>4442.2299999999996</v>
      </c>
      <c r="N3708" s="125">
        <f>(Combined[[#This Row],[Westlake List Price 06-01-26]]-Combined[[#This Row],[Westlake List Price 05-01-26]])/Combined[[#This Row],[Westlake List Price 05-01-26]]</f>
        <v>0.10000024762343401</v>
      </c>
    </row>
    <row r="3709" spans="1:14" x14ac:dyDescent="0.3">
      <c r="A3709" s="118">
        <v>3084</v>
      </c>
      <c r="B3709" s="118" t="s">
        <v>15667</v>
      </c>
      <c r="C3709" s="118" t="s">
        <v>8688</v>
      </c>
      <c r="D3709" s="99" t="s">
        <v>13377</v>
      </c>
      <c r="E3709" s="99" t="s">
        <v>13661</v>
      </c>
      <c r="F3709" s="97" t="s">
        <v>9677</v>
      </c>
      <c r="G3709" s="97" t="s">
        <v>8688</v>
      </c>
      <c r="H3709" s="97"/>
      <c r="I3709" s="96" t="s">
        <v>13489</v>
      </c>
      <c r="J3709" s="95" t="s">
        <v>12002</v>
      </c>
      <c r="K3709" s="95" t="s">
        <v>12002</v>
      </c>
      <c r="L3709" s="164">
        <v>4846.99</v>
      </c>
      <c r="M3709" s="154">
        <v>5331.69</v>
      </c>
      <c r="N3709" s="125">
        <f>(Combined[[#This Row],[Westlake List Price 06-01-26]]-Combined[[#This Row],[Westlake List Price 05-01-26]])/Combined[[#This Row],[Westlake List Price 05-01-26]]</f>
        <v>0.10000020631360904</v>
      </c>
    </row>
    <row r="3710" spans="1:14" x14ac:dyDescent="0.3">
      <c r="A3710" s="118">
        <v>3085</v>
      </c>
      <c r="B3710" s="118" t="s">
        <v>14565</v>
      </c>
      <c r="C3710" s="118" t="s">
        <v>8689</v>
      </c>
      <c r="D3710" s="99" t="s">
        <v>13377</v>
      </c>
      <c r="E3710" s="99" t="s">
        <v>13648</v>
      </c>
      <c r="F3710" s="97" t="s">
        <v>12312</v>
      </c>
      <c r="G3710" s="97" t="s">
        <v>8689</v>
      </c>
      <c r="H3710" s="97"/>
      <c r="I3710" s="96" t="s">
        <v>13489</v>
      </c>
      <c r="J3710" s="95" t="s">
        <v>5807</v>
      </c>
      <c r="K3710" s="95" t="s">
        <v>12002</v>
      </c>
      <c r="L3710" s="164">
        <v>6084.68</v>
      </c>
      <c r="M3710" s="154">
        <v>6693.15</v>
      </c>
      <c r="N3710" s="125">
        <f>(Combined[[#This Row],[Westlake List Price 06-01-26]]-Combined[[#This Row],[Westlake List Price 05-01-26]])/Combined[[#This Row],[Westlake List Price 05-01-26]]</f>
        <v>0.10000032869436015</v>
      </c>
    </row>
    <row r="3711" spans="1:14" x14ac:dyDescent="0.3">
      <c r="A3711" s="118">
        <v>3086</v>
      </c>
      <c r="B3711" s="118" t="s">
        <v>8690</v>
      </c>
      <c r="C3711" s="118" t="s">
        <v>8690</v>
      </c>
      <c r="D3711" s="99" t="s">
        <v>13377</v>
      </c>
      <c r="E3711" s="99" t="s">
        <v>13648</v>
      </c>
      <c r="F3711" s="97" t="s">
        <v>12314</v>
      </c>
      <c r="G3711" s="97" t="s">
        <v>8690</v>
      </c>
      <c r="H3711" s="97"/>
      <c r="I3711" s="96" t="s">
        <v>13489</v>
      </c>
      <c r="J3711" s="95" t="s">
        <v>5807</v>
      </c>
      <c r="K3711" s="95" t="s">
        <v>12002</v>
      </c>
      <c r="L3711" s="164">
        <v>6945.01</v>
      </c>
      <c r="M3711" s="154">
        <v>7639.51</v>
      </c>
      <c r="N3711" s="125">
        <f>(Combined[[#This Row],[Westlake List Price 06-01-26]]-Combined[[#This Row],[Westlake List Price 05-01-26]])/Combined[[#This Row],[Westlake List Price 05-01-26]]</f>
        <v>9.9999856011726396E-2</v>
      </c>
    </row>
    <row r="3712" spans="1:14" x14ac:dyDescent="0.3">
      <c r="A3712" s="118">
        <v>3087</v>
      </c>
      <c r="B3712" s="118" t="s">
        <v>14565</v>
      </c>
      <c r="C3712" s="118" t="s">
        <v>8691</v>
      </c>
      <c r="D3712" s="99" t="s">
        <v>13377</v>
      </c>
      <c r="E3712" s="99" t="s">
        <v>13648</v>
      </c>
      <c r="F3712" s="97" t="s">
        <v>12316</v>
      </c>
      <c r="G3712" s="97" t="s">
        <v>8691</v>
      </c>
      <c r="H3712" s="97"/>
      <c r="I3712" s="96" t="s">
        <v>13489</v>
      </c>
      <c r="J3712" s="95" t="s">
        <v>5807</v>
      </c>
      <c r="K3712" s="95" t="s">
        <v>12002</v>
      </c>
      <c r="L3712" s="164">
        <v>7256.3</v>
      </c>
      <c r="M3712" s="154">
        <v>7981.93</v>
      </c>
      <c r="N3712" s="125">
        <f>(Combined[[#This Row],[Westlake List Price 06-01-26]]-Combined[[#This Row],[Westlake List Price 05-01-26]])/Combined[[#This Row],[Westlake List Price 05-01-26]]</f>
        <v>0.10000000000000002</v>
      </c>
    </row>
    <row r="3713" spans="1:14" x14ac:dyDescent="0.3">
      <c r="A3713" s="118">
        <v>3088</v>
      </c>
      <c r="B3713" s="118" t="s">
        <v>15668</v>
      </c>
      <c r="C3713" s="118" t="s">
        <v>8692</v>
      </c>
      <c r="D3713" s="99" t="s">
        <v>13377</v>
      </c>
      <c r="E3713" s="99" t="s">
        <v>13648</v>
      </c>
      <c r="F3713" s="97" t="s">
        <v>12318</v>
      </c>
      <c r="G3713" s="97" t="s">
        <v>8692</v>
      </c>
      <c r="H3713" s="97"/>
      <c r="I3713" s="96" t="s">
        <v>13489</v>
      </c>
      <c r="J3713" s="95" t="s">
        <v>5807</v>
      </c>
      <c r="K3713" s="95" t="s">
        <v>12002</v>
      </c>
      <c r="L3713" s="164">
        <v>8818.5300000000007</v>
      </c>
      <c r="M3713" s="154">
        <v>9700.3799999999992</v>
      </c>
      <c r="N3713" s="125">
        <f>(Combined[[#This Row],[Westlake List Price 06-01-26]]-Combined[[#This Row],[Westlake List Price 05-01-26]])/Combined[[#This Row],[Westlake List Price 05-01-26]]</f>
        <v>9.9999659807246608E-2</v>
      </c>
    </row>
    <row r="3714" spans="1:14" x14ac:dyDescent="0.3">
      <c r="A3714" s="118">
        <v>3089</v>
      </c>
      <c r="B3714" s="118" t="s">
        <v>15669</v>
      </c>
      <c r="C3714" s="118" t="s">
        <v>8693</v>
      </c>
      <c r="D3714" s="99" t="s">
        <v>13377</v>
      </c>
      <c r="E3714" s="99" t="s">
        <v>13648</v>
      </c>
      <c r="F3714" s="97" t="s">
        <v>12319</v>
      </c>
      <c r="G3714" s="97" t="s">
        <v>8693</v>
      </c>
      <c r="H3714" s="97"/>
      <c r="I3714" s="96" t="s">
        <v>13489</v>
      </c>
      <c r="J3714" s="95" t="s">
        <v>5807</v>
      </c>
      <c r="K3714" s="95" t="s">
        <v>12002</v>
      </c>
      <c r="L3714" s="164">
        <v>9660.7199999999993</v>
      </c>
      <c r="M3714" s="154">
        <v>10626.79</v>
      </c>
      <c r="N3714" s="125">
        <f>(Combined[[#This Row],[Westlake List Price 06-01-26]]-Combined[[#This Row],[Westlake List Price 05-01-26]])/Combined[[#This Row],[Westlake List Price 05-01-26]]</f>
        <v>9.9999792976093044E-2</v>
      </c>
    </row>
    <row r="3715" spans="1:14" x14ac:dyDescent="0.3">
      <c r="A3715" s="118">
        <v>3090</v>
      </c>
      <c r="B3715" s="118" t="s">
        <v>14565</v>
      </c>
      <c r="C3715" s="118" t="s">
        <v>8694</v>
      </c>
      <c r="D3715" s="99" t="s">
        <v>13377</v>
      </c>
      <c r="E3715" s="96" t="s">
        <v>13648</v>
      </c>
      <c r="F3715" s="97" t="s">
        <v>9684</v>
      </c>
      <c r="G3715" s="97" t="s">
        <v>8694</v>
      </c>
      <c r="H3715" s="97"/>
      <c r="I3715" s="96" t="s">
        <v>13489</v>
      </c>
      <c r="J3715" s="95" t="s">
        <v>5807</v>
      </c>
      <c r="K3715" s="95" t="s">
        <v>12002</v>
      </c>
      <c r="L3715" s="164">
        <v>11001.86</v>
      </c>
      <c r="M3715" s="154">
        <v>12102.05</v>
      </c>
      <c r="N3715" s="125">
        <f>(Combined[[#This Row],[Westlake List Price 06-01-26]]-Combined[[#This Row],[Westlake List Price 05-01-26]])/Combined[[#This Row],[Westlake List Price 05-01-26]]</f>
        <v>0.1000003635748863</v>
      </c>
    </row>
    <row r="3716" spans="1:14" x14ac:dyDescent="0.3">
      <c r="A3716" s="118">
        <v>3091</v>
      </c>
      <c r="B3716" s="118" t="s">
        <v>15670</v>
      </c>
      <c r="C3716" s="118" t="s">
        <v>8695</v>
      </c>
      <c r="D3716" s="99" t="s">
        <v>13377</v>
      </c>
      <c r="E3716" s="96" t="s">
        <v>13648</v>
      </c>
      <c r="F3716" s="97" t="s">
        <v>12343</v>
      </c>
      <c r="G3716" s="97" t="s">
        <v>8695</v>
      </c>
      <c r="H3716" s="97"/>
      <c r="I3716" s="96" t="s">
        <v>13489</v>
      </c>
      <c r="J3716" s="95" t="s">
        <v>13134</v>
      </c>
      <c r="K3716" s="95" t="s">
        <v>12002</v>
      </c>
      <c r="L3716" s="164">
        <v>14932.87</v>
      </c>
      <c r="M3716" s="154">
        <v>16426.16</v>
      </c>
      <c r="N3716" s="125">
        <f>(Combined[[#This Row],[Westlake List Price 06-01-26]]-Combined[[#This Row],[Westlake List Price 05-01-26]])/Combined[[#This Row],[Westlake List Price 05-01-26]]</f>
        <v>0.10000020089909033</v>
      </c>
    </row>
    <row r="3717" spans="1:14" x14ac:dyDescent="0.3">
      <c r="A3717" s="118">
        <v>3092</v>
      </c>
      <c r="B3717" s="118" t="s">
        <v>14565</v>
      </c>
      <c r="C3717" s="118" t="s">
        <v>8696</v>
      </c>
      <c r="D3717" s="99" t="s">
        <v>13377</v>
      </c>
      <c r="E3717" s="99" t="s">
        <v>13662</v>
      </c>
      <c r="F3717" s="97" t="s">
        <v>9687</v>
      </c>
      <c r="G3717" s="97" t="s">
        <v>8696</v>
      </c>
      <c r="H3717" s="97"/>
      <c r="I3717" s="96" t="s">
        <v>13489</v>
      </c>
      <c r="J3717" s="95" t="s">
        <v>5807</v>
      </c>
      <c r="K3717" s="95" t="s">
        <v>12002</v>
      </c>
      <c r="L3717" s="164">
        <v>7985.81</v>
      </c>
      <c r="M3717" s="154">
        <v>8784.39</v>
      </c>
      <c r="N3717" s="125">
        <f>(Combined[[#This Row],[Westlake List Price 06-01-26]]-Combined[[#This Row],[Westlake List Price 05-01-26]])/Combined[[#This Row],[Westlake List Price 05-01-26]]</f>
        <v>9.9999874777887146E-2</v>
      </c>
    </row>
    <row r="3718" spans="1:14" x14ac:dyDescent="0.3">
      <c r="A3718" s="118">
        <v>3093</v>
      </c>
      <c r="B3718" s="118" t="s">
        <v>14565</v>
      </c>
      <c r="C3718" s="118" t="s">
        <v>8697</v>
      </c>
      <c r="D3718" s="99" t="s">
        <v>13377</v>
      </c>
      <c r="E3718" s="99" t="s">
        <v>13662</v>
      </c>
      <c r="F3718" s="97" t="s">
        <v>9689</v>
      </c>
      <c r="G3718" s="97" t="s">
        <v>8697</v>
      </c>
      <c r="H3718" s="97"/>
      <c r="I3718" s="96" t="s">
        <v>13489</v>
      </c>
      <c r="J3718" s="95" t="s">
        <v>5807</v>
      </c>
      <c r="K3718" s="95" t="s">
        <v>12002</v>
      </c>
      <c r="L3718" s="164">
        <v>8710.5</v>
      </c>
      <c r="M3718" s="154">
        <v>9581.5499999999993</v>
      </c>
      <c r="N3718" s="125">
        <f>(Combined[[#This Row],[Westlake List Price 06-01-26]]-Combined[[#This Row],[Westlake List Price 05-01-26]])/Combined[[#This Row],[Westlake List Price 05-01-26]]</f>
        <v>9.9999999999999922E-2</v>
      </c>
    </row>
    <row r="3719" spans="1:14" x14ac:dyDescent="0.3">
      <c r="A3719" s="118">
        <v>3094</v>
      </c>
      <c r="B3719" s="118" t="s">
        <v>14565</v>
      </c>
      <c r="C3719" s="118" t="s">
        <v>8698</v>
      </c>
      <c r="D3719" s="99" t="s">
        <v>13377</v>
      </c>
      <c r="E3719" s="99" t="s">
        <v>13662</v>
      </c>
      <c r="F3719" s="97" t="s">
        <v>9691</v>
      </c>
      <c r="G3719" s="97" t="s">
        <v>8698</v>
      </c>
      <c r="H3719" s="97"/>
      <c r="I3719" s="96" t="s">
        <v>13489</v>
      </c>
      <c r="J3719" s="95" t="s">
        <v>5807</v>
      </c>
      <c r="K3719" s="95" t="s">
        <v>12002</v>
      </c>
      <c r="L3719" s="164">
        <v>9978.82</v>
      </c>
      <c r="M3719" s="154">
        <v>10976.7</v>
      </c>
      <c r="N3719" s="125">
        <f>(Combined[[#This Row],[Westlake List Price 06-01-26]]-Combined[[#This Row],[Westlake List Price 05-01-26]])/Combined[[#This Row],[Westlake List Price 05-01-26]]</f>
        <v>9.9999799575501022E-2</v>
      </c>
    </row>
    <row r="3720" spans="1:14" x14ac:dyDescent="0.3">
      <c r="A3720" s="118">
        <v>3095</v>
      </c>
      <c r="B3720" s="118" t="s">
        <v>14565</v>
      </c>
      <c r="C3720" s="118" t="s">
        <v>8699</v>
      </c>
      <c r="D3720" s="99" t="s">
        <v>13377</v>
      </c>
      <c r="E3720" s="99" t="s">
        <v>13650</v>
      </c>
      <c r="F3720" s="97" t="s">
        <v>12365</v>
      </c>
      <c r="G3720" s="97" t="s">
        <v>8699</v>
      </c>
      <c r="H3720" s="97"/>
      <c r="I3720" s="96" t="s">
        <v>13489</v>
      </c>
      <c r="J3720" s="95" t="s">
        <v>5807</v>
      </c>
      <c r="K3720" s="95" t="s">
        <v>12002</v>
      </c>
      <c r="L3720" s="164">
        <v>12344.81</v>
      </c>
      <c r="M3720" s="154">
        <v>13579.29</v>
      </c>
      <c r="N3720" s="125">
        <f>(Combined[[#This Row],[Westlake List Price 06-01-26]]-Combined[[#This Row],[Westlake List Price 05-01-26]])/Combined[[#This Row],[Westlake List Price 05-01-26]]</f>
        <v>9.9999918994298123E-2</v>
      </c>
    </row>
    <row r="3721" spans="1:14" x14ac:dyDescent="0.3">
      <c r="A3721" s="118">
        <v>3096</v>
      </c>
      <c r="B3721" s="118" t="s">
        <v>14565</v>
      </c>
      <c r="C3721" s="118" t="s">
        <v>8700</v>
      </c>
      <c r="D3721" s="99" t="s">
        <v>13377</v>
      </c>
      <c r="E3721" s="99" t="s">
        <v>13650</v>
      </c>
      <c r="F3721" s="97" t="s">
        <v>12367</v>
      </c>
      <c r="G3721" s="97" t="s">
        <v>8700</v>
      </c>
      <c r="H3721" s="97"/>
      <c r="I3721" s="96" t="s">
        <v>13489</v>
      </c>
      <c r="J3721" s="95" t="s">
        <v>5807</v>
      </c>
      <c r="K3721" s="95" t="s">
        <v>12002</v>
      </c>
      <c r="L3721" s="164">
        <v>13796.02</v>
      </c>
      <c r="M3721" s="154">
        <v>15175.62</v>
      </c>
      <c r="N3721" s="125">
        <f>(Combined[[#This Row],[Westlake List Price 06-01-26]]-Combined[[#This Row],[Westlake List Price 05-01-26]])/Combined[[#This Row],[Westlake List Price 05-01-26]]</f>
        <v>9.9999855030653798E-2</v>
      </c>
    </row>
    <row r="3722" spans="1:14" x14ac:dyDescent="0.3">
      <c r="A3722" s="118">
        <v>3097</v>
      </c>
      <c r="B3722" s="118" t="s">
        <v>14565</v>
      </c>
      <c r="C3722" s="118" t="s">
        <v>8701</v>
      </c>
      <c r="D3722" s="99" t="s">
        <v>13377</v>
      </c>
      <c r="E3722" s="99" t="s">
        <v>13650</v>
      </c>
      <c r="F3722" s="97" t="s">
        <v>12369</v>
      </c>
      <c r="G3722" s="97" t="s">
        <v>8701</v>
      </c>
      <c r="H3722" s="97"/>
      <c r="I3722" s="96" t="s">
        <v>13489</v>
      </c>
      <c r="J3722" s="95" t="s">
        <v>5807</v>
      </c>
      <c r="K3722" s="95" t="s">
        <v>12002</v>
      </c>
      <c r="L3722" s="164">
        <v>14142.41</v>
      </c>
      <c r="M3722" s="154">
        <v>15556.65</v>
      </c>
      <c r="N3722" s="125">
        <f>(Combined[[#This Row],[Westlake List Price 06-01-26]]-Combined[[#This Row],[Westlake List Price 05-01-26]])/Combined[[#This Row],[Westlake List Price 05-01-26]]</f>
        <v>9.999992929069372E-2</v>
      </c>
    </row>
    <row r="3723" spans="1:14" x14ac:dyDescent="0.3">
      <c r="A3723" s="118">
        <v>3098</v>
      </c>
      <c r="B3723" s="118" t="s">
        <v>14565</v>
      </c>
      <c r="C3723" s="118" t="s">
        <v>8702</v>
      </c>
      <c r="D3723" s="99" t="s">
        <v>13377</v>
      </c>
      <c r="E3723" s="99" t="s">
        <v>13663</v>
      </c>
      <c r="F3723" s="97" t="s">
        <v>9213</v>
      </c>
      <c r="G3723" s="97" t="s">
        <v>8702</v>
      </c>
      <c r="H3723" s="97"/>
      <c r="I3723" s="96" t="s">
        <v>13489</v>
      </c>
      <c r="J3723" s="95" t="s">
        <v>5807</v>
      </c>
      <c r="K3723" s="95" t="s">
        <v>12002</v>
      </c>
      <c r="L3723" s="164">
        <v>14707.03</v>
      </c>
      <c r="M3723" s="154">
        <v>16177.73</v>
      </c>
      <c r="N3723" s="125">
        <f>(Combined[[#This Row],[Westlake List Price 06-01-26]]-Combined[[#This Row],[Westlake List Price 05-01-26]])/Combined[[#This Row],[Westlake List Price 05-01-26]]</f>
        <v>9.9999796015918838E-2</v>
      </c>
    </row>
    <row r="3724" spans="1:14" x14ac:dyDescent="0.3">
      <c r="A3724" s="118">
        <v>3099</v>
      </c>
      <c r="B3724" s="118" t="s">
        <v>14565</v>
      </c>
      <c r="C3724" s="118" t="s">
        <v>8703</v>
      </c>
      <c r="D3724" s="99" t="s">
        <v>13377</v>
      </c>
      <c r="E3724" s="99" t="s">
        <v>13663</v>
      </c>
      <c r="F3724" s="97" t="s">
        <v>9215</v>
      </c>
      <c r="G3724" s="97" t="s">
        <v>8703</v>
      </c>
      <c r="H3724" s="97"/>
      <c r="I3724" s="96" t="s">
        <v>13489</v>
      </c>
      <c r="J3724" s="95" t="s">
        <v>5807</v>
      </c>
      <c r="K3724" s="95" t="s">
        <v>12002</v>
      </c>
      <c r="L3724" s="164">
        <v>15317.31</v>
      </c>
      <c r="M3724" s="154">
        <v>16849.04</v>
      </c>
      <c r="N3724" s="125">
        <f>(Combined[[#This Row],[Westlake List Price 06-01-26]]-Combined[[#This Row],[Westlake List Price 05-01-26]])/Combined[[#This Row],[Westlake List Price 05-01-26]]</f>
        <v>9.9999934714385327E-2</v>
      </c>
    </row>
    <row r="3725" spans="1:14" x14ac:dyDescent="0.3">
      <c r="A3725" s="118">
        <v>3100</v>
      </c>
      <c r="B3725" s="118" t="s">
        <v>14565</v>
      </c>
      <c r="C3725" s="118" t="s">
        <v>8704</v>
      </c>
      <c r="D3725" s="99" t="s">
        <v>13377</v>
      </c>
      <c r="E3725" s="99" t="s">
        <v>13663</v>
      </c>
      <c r="F3725" s="97" t="s">
        <v>9217</v>
      </c>
      <c r="G3725" s="97" t="s">
        <v>8704</v>
      </c>
      <c r="H3725" s="97"/>
      <c r="I3725" s="96" t="s">
        <v>13489</v>
      </c>
      <c r="J3725" s="95" t="s">
        <v>5807</v>
      </c>
      <c r="K3725" s="95" t="s">
        <v>12002</v>
      </c>
      <c r="L3725" s="164">
        <v>15644.29</v>
      </c>
      <c r="M3725" s="154">
        <v>17208.72</v>
      </c>
      <c r="N3725" s="125">
        <f>(Combined[[#This Row],[Westlake List Price 06-01-26]]-Combined[[#This Row],[Westlake List Price 05-01-26]])/Combined[[#This Row],[Westlake List Price 05-01-26]]</f>
        <v>0.1000000639210856</v>
      </c>
    </row>
    <row r="3726" spans="1:14" x14ac:dyDescent="0.3">
      <c r="A3726" s="118">
        <v>3113</v>
      </c>
      <c r="B3726" s="118" t="s">
        <v>15681</v>
      </c>
      <c r="C3726" s="118" t="s">
        <v>8936</v>
      </c>
      <c r="D3726" s="99" t="s">
        <v>13377</v>
      </c>
      <c r="E3726" s="99" t="s">
        <v>13661</v>
      </c>
      <c r="F3726" s="97">
        <v>15</v>
      </c>
      <c r="G3726" s="97" t="s">
        <v>8936</v>
      </c>
      <c r="H3726" s="97"/>
      <c r="I3726" s="96" t="s">
        <v>13395</v>
      </c>
      <c r="J3726" s="95" t="s">
        <v>1191</v>
      </c>
      <c r="K3726" s="95" t="s">
        <v>12002</v>
      </c>
      <c r="L3726" s="164">
        <v>3604.07</v>
      </c>
      <c r="M3726" s="154">
        <v>3964.48</v>
      </c>
      <c r="N3726" s="125">
        <f>(Combined[[#This Row],[Westlake List Price 06-01-26]]-Combined[[#This Row],[Westlake List Price 05-01-26]])/Combined[[#This Row],[Westlake List Price 05-01-26]]</f>
        <v>0.10000083239226759</v>
      </c>
    </row>
    <row r="3727" spans="1:14" x14ac:dyDescent="0.3">
      <c r="A3727" s="118">
        <v>3114</v>
      </c>
      <c r="B3727" s="118" t="s">
        <v>15682</v>
      </c>
      <c r="C3727" s="118" t="s">
        <v>8937</v>
      </c>
      <c r="D3727" s="99" t="s">
        <v>13377</v>
      </c>
      <c r="E3727" s="99" t="s">
        <v>13648</v>
      </c>
      <c r="F3727" s="97">
        <v>18</v>
      </c>
      <c r="G3727" s="97" t="s">
        <v>8937</v>
      </c>
      <c r="H3727" s="97"/>
      <c r="I3727" s="96" t="s">
        <v>13395</v>
      </c>
      <c r="J3727" s="95" t="s">
        <v>1192</v>
      </c>
      <c r="K3727" s="95" t="s">
        <v>12002</v>
      </c>
      <c r="L3727" s="164">
        <v>6096.54</v>
      </c>
      <c r="M3727" s="154">
        <v>6706.19</v>
      </c>
      <c r="N3727" s="125">
        <f>(Combined[[#This Row],[Westlake List Price 06-01-26]]-Combined[[#This Row],[Westlake List Price 05-01-26]])/Combined[[#This Row],[Westlake List Price 05-01-26]]</f>
        <v>9.999934389014091E-2</v>
      </c>
    </row>
    <row r="3728" spans="1:14" x14ac:dyDescent="0.3">
      <c r="A3728" s="118">
        <v>3115</v>
      </c>
      <c r="B3728" s="118" t="s">
        <v>15683</v>
      </c>
      <c r="C3728" s="118" t="s">
        <v>8938</v>
      </c>
      <c r="D3728" s="99" t="s">
        <v>13377</v>
      </c>
      <c r="E3728" s="99" t="s">
        <v>13662</v>
      </c>
      <c r="F3728" s="97">
        <v>21</v>
      </c>
      <c r="G3728" s="97" t="s">
        <v>8938</v>
      </c>
      <c r="H3728" s="97"/>
      <c r="I3728" s="96" t="s">
        <v>13395</v>
      </c>
      <c r="J3728" s="95" t="s">
        <v>1193</v>
      </c>
      <c r="K3728" s="95" t="s">
        <v>12002</v>
      </c>
      <c r="L3728" s="164">
        <v>10471.219999999999</v>
      </c>
      <c r="M3728" s="154">
        <v>11518.34</v>
      </c>
      <c r="N3728" s="125">
        <f>(Combined[[#This Row],[Westlake List Price 06-01-26]]-Combined[[#This Row],[Westlake List Price 05-01-26]])/Combined[[#This Row],[Westlake List Price 05-01-26]]</f>
        <v>9.9999809000288487E-2</v>
      </c>
    </row>
    <row r="3729" spans="1:14" x14ac:dyDescent="0.3">
      <c r="A3729" s="118">
        <v>3116</v>
      </c>
      <c r="B3729" s="118" t="s">
        <v>15684</v>
      </c>
      <c r="C3729" s="118" t="s">
        <v>8939</v>
      </c>
      <c r="D3729" s="99" t="s">
        <v>13377</v>
      </c>
      <c r="E3729" s="99" t="s">
        <v>13650</v>
      </c>
      <c r="F3729" s="97">
        <v>24</v>
      </c>
      <c r="G3729" s="97" t="s">
        <v>8939</v>
      </c>
      <c r="H3729" s="97"/>
      <c r="I3729" s="96" t="s">
        <v>13395</v>
      </c>
      <c r="J3729" s="95" t="s">
        <v>1194</v>
      </c>
      <c r="K3729" s="95" t="s">
        <v>12002</v>
      </c>
      <c r="L3729" s="164">
        <v>14000.83</v>
      </c>
      <c r="M3729" s="154">
        <v>15400.91</v>
      </c>
      <c r="N3729" s="125">
        <f>(Combined[[#This Row],[Westlake List Price 06-01-26]]-Combined[[#This Row],[Westlake List Price 05-01-26]])/Combined[[#This Row],[Westlake List Price 05-01-26]]</f>
        <v>9.9999785726989032E-2</v>
      </c>
    </row>
    <row r="3730" spans="1:14" x14ac:dyDescent="0.3">
      <c r="A3730" s="118">
        <v>3117</v>
      </c>
      <c r="B3730" s="118" t="s">
        <v>15685</v>
      </c>
      <c r="C3730" s="118" t="s">
        <v>8940</v>
      </c>
      <c r="D3730" s="99" t="s">
        <v>13377</v>
      </c>
      <c r="E3730" s="99" t="s">
        <v>13663</v>
      </c>
      <c r="F3730" s="97">
        <v>27</v>
      </c>
      <c r="G3730" s="97" t="s">
        <v>8940</v>
      </c>
      <c r="H3730" s="97"/>
      <c r="I3730" s="96" t="s">
        <v>13395</v>
      </c>
      <c r="J3730" s="95" t="s">
        <v>1195</v>
      </c>
      <c r="K3730" s="95" t="s">
        <v>12002</v>
      </c>
      <c r="L3730" s="164">
        <v>15988.62</v>
      </c>
      <c r="M3730" s="154">
        <v>17587.48</v>
      </c>
      <c r="N3730" s="125">
        <f>(Combined[[#This Row],[Westlake List Price 06-01-26]]-Combined[[#This Row],[Westlake List Price 05-01-26]])/Combined[[#This Row],[Westlake List Price 05-01-26]]</f>
        <v>9.9999874911030392E-2</v>
      </c>
    </row>
    <row r="3731" spans="1:14" x14ac:dyDescent="0.3">
      <c r="A3731" s="118">
        <v>3118</v>
      </c>
      <c r="B3731" s="118" t="s">
        <v>15686</v>
      </c>
      <c r="C3731" s="118" t="s">
        <v>8941</v>
      </c>
      <c r="D3731" s="99" t="s">
        <v>13377</v>
      </c>
      <c r="E3731" s="99" t="s">
        <v>13664</v>
      </c>
      <c r="F3731" s="97">
        <v>30</v>
      </c>
      <c r="G3731" s="97" t="s">
        <v>8941</v>
      </c>
      <c r="H3731" s="97"/>
      <c r="I3731" s="96" t="s">
        <v>13395</v>
      </c>
      <c r="J3731" s="95" t="s">
        <v>5807</v>
      </c>
      <c r="K3731" s="95" t="s">
        <v>12002</v>
      </c>
      <c r="L3731" s="164">
        <v>23239.81</v>
      </c>
      <c r="M3731" s="154">
        <v>25563.79</v>
      </c>
      <c r="N3731" s="125">
        <f>(Combined[[#This Row],[Westlake List Price 06-01-26]]-Combined[[#This Row],[Westlake List Price 05-01-26]])/Combined[[#This Row],[Westlake List Price 05-01-26]]</f>
        <v>9.9999956970388285E-2</v>
      </c>
    </row>
    <row r="3732" spans="1:14" x14ac:dyDescent="0.3">
      <c r="A3732" s="118">
        <v>3119</v>
      </c>
      <c r="B3732" s="118" t="s">
        <v>15687</v>
      </c>
      <c r="C3732" s="118" t="s">
        <v>8942</v>
      </c>
      <c r="D3732" s="99" t="s">
        <v>13377</v>
      </c>
      <c r="E3732" s="99" t="s">
        <v>13665</v>
      </c>
      <c r="F3732" s="97">
        <v>36</v>
      </c>
      <c r="G3732" s="97" t="s">
        <v>8942</v>
      </c>
      <c r="H3732" s="97"/>
      <c r="I3732" s="96" t="s">
        <v>13395</v>
      </c>
      <c r="J3732" s="95" t="s">
        <v>1196</v>
      </c>
      <c r="K3732" s="95" t="s">
        <v>12002</v>
      </c>
      <c r="L3732" s="164">
        <v>29263.59</v>
      </c>
      <c r="M3732" s="154">
        <v>32189.95</v>
      </c>
      <c r="N3732" s="125">
        <f>(Combined[[#This Row],[Westlake List Price 06-01-26]]-Combined[[#This Row],[Westlake List Price 05-01-26]])/Combined[[#This Row],[Westlake List Price 05-01-26]]</f>
        <v>0.1000000341721573</v>
      </c>
    </row>
    <row r="3733" spans="1:14" x14ac:dyDescent="0.3">
      <c r="A3733" s="118">
        <v>3126</v>
      </c>
      <c r="B3733" s="118" t="s">
        <v>15693</v>
      </c>
      <c r="C3733" s="118" t="s">
        <v>8956</v>
      </c>
      <c r="D3733" s="99" t="s">
        <v>13377</v>
      </c>
      <c r="E3733" s="99" t="s">
        <v>13661</v>
      </c>
      <c r="F3733" s="97">
        <v>15</v>
      </c>
      <c r="G3733" s="97" t="s">
        <v>8956</v>
      </c>
      <c r="H3733" s="97"/>
      <c r="I3733" s="96" t="s">
        <v>13395</v>
      </c>
      <c r="J3733" s="95" t="s">
        <v>772</v>
      </c>
      <c r="K3733" s="95" t="s">
        <v>12002</v>
      </c>
      <c r="L3733" s="164">
        <v>2937.12</v>
      </c>
      <c r="M3733" s="154">
        <v>3230.83</v>
      </c>
      <c r="N3733" s="125">
        <f>(Combined[[#This Row],[Westlake List Price 06-01-26]]-Combined[[#This Row],[Westlake List Price 05-01-26]])/Combined[[#This Row],[Westlake List Price 05-01-26]]</f>
        <v>9.9999319060848732E-2</v>
      </c>
    </row>
    <row r="3734" spans="1:14" x14ac:dyDescent="0.3">
      <c r="A3734" s="118">
        <v>3127</v>
      </c>
      <c r="B3734" s="118" t="s">
        <v>15694</v>
      </c>
      <c r="C3734" s="118" t="s">
        <v>8957</v>
      </c>
      <c r="D3734" s="99" t="s">
        <v>13377</v>
      </c>
      <c r="E3734" s="99" t="s">
        <v>13648</v>
      </c>
      <c r="F3734" s="97">
        <v>18</v>
      </c>
      <c r="G3734" s="97" t="s">
        <v>8957</v>
      </c>
      <c r="H3734" s="97"/>
      <c r="I3734" s="96" t="s">
        <v>13395</v>
      </c>
      <c r="J3734" s="95" t="s">
        <v>773</v>
      </c>
      <c r="K3734" s="95" t="s">
        <v>12002</v>
      </c>
      <c r="L3734" s="164">
        <v>4700.96</v>
      </c>
      <c r="M3734" s="154">
        <v>5171.0600000000004</v>
      </c>
      <c r="N3734" s="125">
        <f>(Combined[[#This Row],[Westlake List Price 06-01-26]]-Combined[[#This Row],[Westlake List Price 05-01-26]])/Combined[[#This Row],[Westlake List Price 05-01-26]]</f>
        <v>0.10000085089003105</v>
      </c>
    </row>
    <row r="3735" spans="1:14" x14ac:dyDescent="0.3">
      <c r="A3735" s="118">
        <v>3128</v>
      </c>
      <c r="B3735" s="118" t="s">
        <v>15695</v>
      </c>
      <c r="C3735" s="118" t="s">
        <v>8958</v>
      </c>
      <c r="D3735" s="99" t="s">
        <v>13377</v>
      </c>
      <c r="E3735" s="99" t="s">
        <v>13662</v>
      </c>
      <c r="F3735" s="97">
        <v>21</v>
      </c>
      <c r="G3735" s="97" t="s">
        <v>8958</v>
      </c>
      <c r="H3735" s="97"/>
      <c r="I3735" s="96" t="s">
        <v>13395</v>
      </c>
      <c r="J3735" s="95" t="s">
        <v>774</v>
      </c>
      <c r="K3735" s="95" t="s">
        <v>12002</v>
      </c>
      <c r="L3735" s="164">
        <v>7961.51</v>
      </c>
      <c r="M3735" s="154">
        <v>8757.66</v>
      </c>
      <c r="N3735" s="125">
        <f>(Combined[[#This Row],[Westlake List Price 06-01-26]]-Combined[[#This Row],[Westlake List Price 05-01-26]])/Combined[[#This Row],[Westlake List Price 05-01-26]]</f>
        <v>9.9999874395686195E-2</v>
      </c>
    </row>
    <row r="3736" spans="1:14" x14ac:dyDescent="0.3">
      <c r="A3736" s="118">
        <v>3129</v>
      </c>
      <c r="B3736" s="118" t="s">
        <v>15696</v>
      </c>
      <c r="C3736" s="118" t="s">
        <v>8959</v>
      </c>
      <c r="D3736" s="99" t="s">
        <v>13377</v>
      </c>
      <c r="E3736" s="99" t="s">
        <v>13650</v>
      </c>
      <c r="F3736" s="97">
        <v>24</v>
      </c>
      <c r="G3736" s="97" t="s">
        <v>8959</v>
      </c>
      <c r="H3736" s="97"/>
      <c r="I3736" s="96" t="s">
        <v>13395</v>
      </c>
      <c r="J3736" s="95" t="s">
        <v>775</v>
      </c>
      <c r="K3736" s="95" t="s">
        <v>12002</v>
      </c>
      <c r="L3736" s="164">
        <v>10869.28</v>
      </c>
      <c r="M3736" s="154">
        <v>11956.21</v>
      </c>
      <c r="N3736" s="125">
        <f>(Combined[[#This Row],[Westlake List Price 06-01-26]]-Combined[[#This Row],[Westlake List Price 05-01-26]])/Combined[[#This Row],[Westlake List Price 05-01-26]]</f>
        <v>0.10000018400482814</v>
      </c>
    </row>
    <row r="3737" spans="1:14" x14ac:dyDescent="0.3">
      <c r="A3737" s="118">
        <v>3130</v>
      </c>
      <c r="B3737" s="118" t="s">
        <v>15697</v>
      </c>
      <c r="C3737" s="118" t="s">
        <v>8960</v>
      </c>
      <c r="D3737" s="99" t="s">
        <v>13377</v>
      </c>
      <c r="E3737" s="99" t="s">
        <v>13663</v>
      </c>
      <c r="F3737" s="97">
        <v>27</v>
      </c>
      <c r="G3737" s="97" t="s">
        <v>8960</v>
      </c>
      <c r="H3737" s="97"/>
      <c r="I3737" s="96" t="s">
        <v>13395</v>
      </c>
      <c r="J3737" s="95" t="s">
        <v>776</v>
      </c>
      <c r="K3737" s="95" t="s">
        <v>12002</v>
      </c>
      <c r="L3737" s="164">
        <v>11810.63</v>
      </c>
      <c r="M3737" s="154">
        <v>12991.69</v>
      </c>
      <c r="N3737" s="125">
        <f>(Combined[[#This Row],[Westlake List Price 06-01-26]]-Combined[[#This Row],[Westlake List Price 05-01-26]])/Combined[[#This Row],[Westlake List Price 05-01-26]]</f>
        <v>9.9999745991534869E-2</v>
      </c>
    </row>
    <row r="3738" spans="1:14" x14ac:dyDescent="0.3">
      <c r="A3738" s="118">
        <v>3131</v>
      </c>
      <c r="B3738" s="118" t="s">
        <v>15698</v>
      </c>
      <c r="C3738" s="118" t="s">
        <v>8961</v>
      </c>
      <c r="D3738" s="99" t="s">
        <v>13377</v>
      </c>
      <c r="E3738" s="99" t="s">
        <v>13664</v>
      </c>
      <c r="F3738" s="97">
        <v>30</v>
      </c>
      <c r="G3738" s="97" t="s">
        <v>8961</v>
      </c>
      <c r="H3738" s="97"/>
      <c r="I3738" s="96" t="s">
        <v>13395</v>
      </c>
      <c r="J3738" s="95" t="s">
        <v>777</v>
      </c>
      <c r="K3738" s="95" t="s">
        <v>12002</v>
      </c>
      <c r="L3738" s="164">
        <v>18209.599999999999</v>
      </c>
      <c r="M3738" s="154">
        <v>20030.560000000001</v>
      </c>
      <c r="N3738" s="125">
        <f>(Combined[[#This Row],[Westlake List Price 06-01-26]]-Combined[[#This Row],[Westlake List Price 05-01-26]])/Combined[[#This Row],[Westlake List Price 05-01-26]]</f>
        <v>0.10000000000000016</v>
      </c>
    </row>
    <row r="3739" spans="1:14" x14ac:dyDescent="0.3">
      <c r="A3739" s="118">
        <v>3132</v>
      </c>
      <c r="B3739" s="118" t="s">
        <v>15699</v>
      </c>
      <c r="C3739" s="118" t="s">
        <v>8962</v>
      </c>
      <c r="D3739" s="99" t="s">
        <v>13377</v>
      </c>
      <c r="E3739" s="99" t="s">
        <v>13665</v>
      </c>
      <c r="F3739" s="97">
        <v>36</v>
      </c>
      <c r="G3739" s="97" t="s">
        <v>8962</v>
      </c>
      <c r="H3739" s="97"/>
      <c r="I3739" s="96" t="s">
        <v>13395</v>
      </c>
      <c r="J3739" s="95" t="s">
        <v>778</v>
      </c>
      <c r="K3739" s="95" t="s">
        <v>12002</v>
      </c>
      <c r="L3739" s="164">
        <v>22708.89</v>
      </c>
      <c r="M3739" s="154">
        <v>24979.78</v>
      </c>
      <c r="N3739" s="125">
        <f>(Combined[[#This Row],[Westlake List Price 06-01-26]]-Combined[[#This Row],[Westlake List Price 05-01-26]])/Combined[[#This Row],[Westlake List Price 05-01-26]]</f>
        <v>0.10000004403561774</v>
      </c>
    </row>
    <row r="3740" spans="1:14" x14ac:dyDescent="0.3">
      <c r="A3740" s="118">
        <v>3134</v>
      </c>
      <c r="B3740" s="118" t="s">
        <v>15700</v>
      </c>
      <c r="C3740" s="118" t="s">
        <v>8968</v>
      </c>
      <c r="D3740" s="99" t="s">
        <v>13377</v>
      </c>
      <c r="E3740" s="99" t="s">
        <v>13653</v>
      </c>
      <c r="F3740" s="97">
        <v>4</v>
      </c>
      <c r="G3740" s="97" t="s">
        <v>8968</v>
      </c>
      <c r="H3740" s="97"/>
      <c r="I3740" s="96" t="s">
        <v>13485</v>
      </c>
      <c r="J3740" s="95" t="s">
        <v>763</v>
      </c>
      <c r="K3740" s="95" t="s">
        <v>12002</v>
      </c>
      <c r="L3740" s="164">
        <v>584.85</v>
      </c>
      <c r="M3740" s="154">
        <v>643.34</v>
      </c>
      <c r="N3740" s="125">
        <f>(Combined[[#This Row],[Westlake List Price 06-01-26]]-Combined[[#This Row],[Westlake List Price 05-01-26]])/Combined[[#This Row],[Westlake List Price 05-01-26]]</f>
        <v>0.10000854920064975</v>
      </c>
    </row>
    <row r="3741" spans="1:14" x14ac:dyDescent="0.3">
      <c r="A3741" s="118">
        <v>3135</v>
      </c>
      <c r="B3741" s="118" t="s">
        <v>15701</v>
      </c>
      <c r="C3741" s="118" t="s">
        <v>8969</v>
      </c>
      <c r="D3741" s="99" t="s">
        <v>13377</v>
      </c>
      <c r="E3741" s="99" t="s">
        <v>13654</v>
      </c>
      <c r="F3741" s="97">
        <v>6</v>
      </c>
      <c r="G3741" s="97" t="s">
        <v>8969</v>
      </c>
      <c r="H3741" s="97"/>
      <c r="I3741" s="96" t="s">
        <v>13495</v>
      </c>
      <c r="J3741" s="95" t="s">
        <v>764</v>
      </c>
      <c r="K3741" s="95" t="s">
        <v>12002</v>
      </c>
      <c r="L3741" s="164">
        <v>830.16</v>
      </c>
      <c r="M3741" s="154">
        <v>913.18</v>
      </c>
      <c r="N3741" s="125">
        <f>(Combined[[#This Row],[Westlake List Price 06-01-26]]-Combined[[#This Row],[Westlake List Price 05-01-26]])/Combined[[#This Row],[Westlake List Price 05-01-26]]</f>
        <v>0.1000048183482702</v>
      </c>
    </row>
    <row r="3742" spans="1:14" x14ac:dyDescent="0.3">
      <c r="A3742" s="118">
        <v>3136</v>
      </c>
      <c r="B3742" s="118" t="s">
        <v>15702</v>
      </c>
      <c r="C3742" s="118" t="s">
        <v>8970</v>
      </c>
      <c r="D3742" s="99" t="s">
        <v>13377</v>
      </c>
      <c r="E3742" s="99" t="s">
        <v>13655</v>
      </c>
      <c r="F3742" s="97">
        <v>8</v>
      </c>
      <c r="G3742" s="97" t="s">
        <v>8970</v>
      </c>
      <c r="H3742" s="97"/>
      <c r="I3742" s="96" t="s">
        <v>13495</v>
      </c>
      <c r="J3742" s="95" t="s">
        <v>765</v>
      </c>
      <c r="K3742" s="95" t="s">
        <v>12002</v>
      </c>
      <c r="L3742" s="164">
        <v>2521.77</v>
      </c>
      <c r="M3742" s="154">
        <v>2773.95</v>
      </c>
      <c r="N3742" s="125">
        <f>(Combined[[#This Row],[Westlake List Price 06-01-26]]-Combined[[#This Row],[Westlake List Price 05-01-26]])/Combined[[#This Row],[Westlake List Price 05-01-26]]</f>
        <v>0.10000118964060951</v>
      </c>
    </row>
    <row r="3743" spans="1:14" x14ac:dyDescent="0.3">
      <c r="A3743" s="118">
        <v>3137</v>
      </c>
      <c r="B3743" s="118" t="s">
        <v>15703</v>
      </c>
      <c r="C3743" s="118" t="s">
        <v>8971</v>
      </c>
      <c r="D3743" s="99" t="s">
        <v>13377</v>
      </c>
      <c r="E3743" s="99" t="s">
        <v>13656</v>
      </c>
      <c r="F3743" s="97">
        <v>10</v>
      </c>
      <c r="G3743" s="97" t="s">
        <v>8971</v>
      </c>
      <c r="H3743" s="97"/>
      <c r="I3743" s="96" t="s">
        <v>13495</v>
      </c>
      <c r="J3743" s="95" t="s">
        <v>760</v>
      </c>
      <c r="K3743" s="95" t="s">
        <v>12002</v>
      </c>
      <c r="L3743" s="164">
        <v>4034.93</v>
      </c>
      <c r="M3743" s="154">
        <v>4438.42</v>
      </c>
      <c r="N3743" s="125">
        <f>(Combined[[#This Row],[Westlake List Price 06-01-26]]-Combined[[#This Row],[Westlake List Price 05-01-26]])/Combined[[#This Row],[Westlake List Price 05-01-26]]</f>
        <v>9.9999256492677754E-2</v>
      </c>
    </row>
    <row r="3744" spans="1:14" x14ac:dyDescent="0.3">
      <c r="A3744" s="118">
        <v>3138</v>
      </c>
      <c r="B3744" s="118" t="s">
        <v>15704</v>
      </c>
      <c r="C3744" s="118" t="s">
        <v>8972</v>
      </c>
      <c r="D3744" s="99" t="s">
        <v>13377</v>
      </c>
      <c r="E3744" s="99" t="s">
        <v>13657</v>
      </c>
      <c r="F3744" s="97">
        <v>12</v>
      </c>
      <c r="G3744" s="97" t="s">
        <v>8972</v>
      </c>
      <c r="H3744" s="97"/>
      <c r="I3744" s="96" t="s">
        <v>13495</v>
      </c>
      <c r="J3744" s="95" t="s">
        <v>761</v>
      </c>
      <c r="K3744" s="95" t="s">
        <v>12002</v>
      </c>
      <c r="L3744" s="164">
        <v>7565.4</v>
      </c>
      <c r="M3744" s="154">
        <v>8321.94</v>
      </c>
      <c r="N3744" s="125">
        <f>(Combined[[#This Row],[Westlake List Price 06-01-26]]-Combined[[#This Row],[Westlake List Price 05-01-26]])/Combined[[#This Row],[Westlake List Price 05-01-26]]</f>
        <v>0.10000000000000012</v>
      </c>
    </row>
    <row r="3745" spans="1:14" x14ac:dyDescent="0.3">
      <c r="A3745" s="118">
        <v>3139</v>
      </c>
      <c r="B3745" s="118" t="s">
        <v>15705</v>
      </c>
      <c r="C3745" s="118" t="s">
        <v>8973</v>
      </c>
      <c r="D3745" s="99" t="s">
        <v>13377</v>
      </c>
      <c r="E3745" s="99" t="s">
        <v>13661</v>
      </c>
      <c r="F3745" s="97">
        <v>15</v>
      </c>
      <c r="G3745" s="97" t="s">
        <v>8973</v>
      </c>
      <c r="H3745" s="97"/>
      <c r="I3745" s="96" t="s">
        <v>13495</v>
      </c>
      <c r="J3745" s="95" t="s">
        <v>762</v>
      </c>
      <c r="K3745" s="95" t="s">
        <v>12002</v>
      </c>
      <c r="L3745" s="164">
        <v>9456.84</v>
      </c>
      <c r="M3745" s="154">
        <v>10402.52</v>
      </c>
      <c r="N3745" s="125">
        <f>(Combined[[#This Row],[Westlake List Price 06-01-26]]-Combined[[#This Row],[Westlake List Price 05-01-26]])/Combined[[#This Row],[Westlake List Price 05-01-26]]</f>
        <v>9.999957702572955E-2</v>
      </c>
    </row>
    <row r="3746" spans="1:14" x14ac:dyDescent="0.3">
      <c r="A3746" s="118">
        <v>3141</v>
      </c>
      <c r="B3746" s="118" t="s">
        <v>15706</v>
      </c>
      <c r="C3746" s="118" t="s">
        <v>8975</v>
      </c>
      <c r="D3746" s="99" t="s">
        <v>13377</v>
      </c>
      <c r="E3746" s="99" t="s">
        <v>13653</v>
      </c>
      <c r="F3746" s="97">
        <v>4</v>
      </c>
      <c r="G3746" s="97" t="s">
        <v>8975</v>
      </c>
      <c r="H3746" s="97"/>
      <c r="I3746" s="96" t="s">
        <v>13484</v>
      </c>
      <c r="J3746" s="95" t="s">
        <v>5807</v>
      </c>
      <c r="K3746" s="95" t="s">
        <v>12002</v>
      </c>
      <c r="L3746" s="164">
        <v>166.28</v>
      </c>
      <c r="M3746" s="154">
        <v>182.91</v>
      </c>
      <c r="N3746" s="125">
        <f>(Combined[[#This Row],[Westlake List Price 06-01-26]]-Combined[[#This Row],[Westlake List Price 05-01-26]])/Combined[[#This Row],[Westlake List Price 05-01-26]]</f>
        <v>0.10001202790473897</v>
      </c>
    </row>
    <row r="3747" spans="1:14" x14ac:dyDescent="0.3">
      <c r="A3747" s="118">
        <v>3142</v>
      </c>
      <c r="B3747" s="118" t="s">
        <v>8976</v>
      </c>
      <c r="C3747" s="118" t="s">
        <v>8976</v>
      </c>
      <c r="D3747" s="99" t="s">
        <v>13377</v>
      </c>
      <c r="E3747" s="99" t="s">
        <v>13654</v>
      </c>
      <c r="F3747" s="97">
        <v>6</v>
      </c>
      <c r="G3747" s="97" t="s">
        <v>8976</v>
      </c>
      <c r="H3747" s="97"/>
      <c r="I3747" s="96" t="s">
        <v>13484</v>
      </c>
      <c r="J3747" s="95" t="s">
        <v>5807</v>
      </c>
      <c r="K3747" s="95" t="s">
        <v>12002</v>
      </c>
      <c r="L3747" s="164">
        <v>301.95999999999998</v>
      </c>
      <c r="M3747" s="154">
        <v>332.16</v>
      </c>
      <c r="N3747" s="125">
        <f>(Combined[[#This Row],[Westlake List Price 06-01-26]]-Combined[[#This Row],[Westlake List Price 05-01-26]])/Combined[[#This Row],[Westlake List Price 05-01-26]]</f>
        <v>0.10001324678765415</v>
      </c>
    </row>
    <row r="3748" spans="1:14" x14ac:dyDescent="0.3">
      <c r="A3748" s="118">
        <v>3143</v>
      </c>
      <c r="B3748" s="118" t="s">
        <v>15707</v>
      </c>
      <c r="C3748" s="118" t="s">
        <v>8977</v>
      </c>
      <c r="D3748" s="99" t="s">
        <v>13377</v>
      </c>
      <c r="E3748" s="99" t="s">
        <v>13655</v>
      </c>
      <c r="F3748" s="97">
        <v>8</v>
      </c>
      <c r="G3748" s="97" t="s">
        <v>8977</v>
      </c>
      <c r="H3748" s="97"/>
      <c r="I3748" s="96" t="s">
        <v>13484</v>
      </c>
      <c r="J3748" s="95" t="s">
        <v>5807</v>
      </c>
      <c r="K3748" s="95" t="s">
        <v>12002</v>
      </c>
      <c r="L3748" s="164">
        <v>351.41</v>
      </c>
      <c r="M3748" s="154">
        <v>386.55</v>
      </c>
      <c r="N3748" s="125">
        <f>(Combined[[#This Row],[Westlake List Price 06-01-26]]-Combined[[#This Row],[Westlake List Price 05-01-26]])/Combined[[#This Row],[Westlake List Price 05-01-26]]</f>
        <v>9.9997154321163267E-2</v>
      </c>
    </row>
    <row r="3749" spans="1:14" x14ac:dyDescent="0.3">
      <c r="A3749" s="118">
        <v>3144</v>
      </c>
      <c r="B3749" s="118" t="s">
        <v>15708</v>
      </c>
      <c r="C3749" s="118" t="s">
        <v>8978</v>
      </c>
      <c r="D3749" s="99" t="s">
        <v>13377</v>
      </c>
      <c r="E3749" s="99" t="s">
        <v>13656</v>
      </c>
      <c r="F3749" s="97">
        <v>10</v>
      </c>
      <c r="G3749" s="97" t="s">
        <v>8978</v>
      </c>
      <c r="H3749" s="97"/>
      <c r="I3749" s="96" t="s">
        <v>13484</v>
      </c>
      <c r="J3749" s="95" t="s">
        <v>945</v>
      </c>
      <c r="K3749" s="95" t="s">
        <v>12002</v>
      </c>
      <c r="L3749" s="164">
        <v>961.29</v>
      </c>
      <c r="M3749" s="154">
        <v>1057.42</v>
      </c>
      <c r="N3749" s="125">
        <f>(Combined[[#This Row],[Westlake List Price 06-01-26]]-Combined[[#This Row],[Westlake List Price 05-01-26]])/Combined[[#This Row],[Westlake List Price 05-01-26]]</f>
        <v>0.10000104026880557</v>
      </c>
    </row>
    <row r="3750" spans="1:14" x14ac:dyDescent="0.3">
      <c r="A3750" s="118">
        <v>3145</v>
      </c>
      <c r="B3750" s="118" t="s">
        <v>8979</v>
      </c>
      <c r="C3750" s="118" t="s">
        <v>8979</v>
      </c>
      <c r="D3750" s="99" t="s">
        <v>13377</v>
      </c>
      <c r="E3750" s="99" t="s">
        <v>13657</v>
      </c>
      <c r="F3750" s="97">
        <v>12</v>
      </c>
      <c r="G3750" s="97" t="s">
        <v>8979</v>
      </c>
      <c r="H3750" s="97"/>
      <c r="I3750" s="96" t="s">
        <v>13484</v>
      </c>
      <c r="J3750" s="95" t="s">
        <v>5807</v>
      </c>
      <c r="K3750" s="95" t="s">
        <v>12002</v>
      </c>
      <c r="L3750" s="164">
        <v>1253.55</v>
      </c>
      <c r="M3750" s="154">
        <v>1378.91</v>
      </c>
      <c r="N3750" s="125">
        <f>(Combined[[#This Row],[Westlake List Price 06-01-26]]-Combined[[#This Row],[Westlake List Price 05-01-26]])/Combined[[#This Row],[Westlake List Price 05-01-26]]</f>
        <v>0.10000398867217114</v>
      </c>
    </row>
    <row r="3751" spans="1:14" x14ac:dyDescent="0.3">
      <c r="A3751" s="118">
        <v>3146</v>
      </c>
      <c r="B3751" s="118" t="s">
        <v>15709</v>
      </c>
      <c r="C3751" s="118" t="s">
        <v>8980</v>
      </c>
      <c r="D3751" s="99" t="s">
        <v>13377</v>
      </c>
      <c r="E3751" s="99" t="s">
        <v>13661</v>
      </c>
      <c r="F3751" s="97">
        <v>15</v>
      </c>
      <c r="G3751" s="97" t="s">
        <v>8980</v>
      </c>
      <c r="H3751" s="97"/>
      <c r="I3751" s="96" t="s">
        <v>13484</v>
      </c>
      <c r="J3751" s="95" t="s">
        <v>5807</v>
      </c>
      <c r="K3751" s="95" t="s">
        <v>12002</v>
      </c>
      <c r="L3751" s="164">
        <v>3315.51</v>
      </c>
      <c r="M3751" s="154">
        <v>3647.06</v>
      </c>
      <c r="N3751" s="125">
        <f>(Combined[[#This Row],[Westlake List Price 06-01-26]]-Combined[[#This Row],[Westlake List Price 05-01-26]])/Combined[[#This Row],[Westlake List Price 05-01-26]]</f>
        <v>9.9999698387276681E-2</v>
      </c>
    </row>
    <row r="3752" spans="1:14" x14ac:dyDescent="0.3">
      <c r="A3752" s="118">
        <v>3147</v>
      </c>
      <c r="B3752" s="118" t="s">
        <v>14565</v>
      </c>
      <c r="C3752" s="118" t="s">
        <v>8981</v>
      </c>
      <c r="D3752" s="99" t="s">
        <v>13377</v>
      </c>
      <c r="E3752" s="99" t="s">
        <v>13648</v>
      </c>
      <c r="F3752" s="97">
        <v>18</v>
      </c>
      <c r="G3752" s="97" t="s">
        <v>8981</v>
      </c>
      <c r="H3752" s="97"/>
      <c r="I3752" s="96" t="s">
        <v>13484</v>
      </c>
      <c r="J3752" s="95" t="s">
        <v>5807</v>
      </c>
      <c r="K3752" s="95" t="s">
        <v>12002</v>
      </c>
      <c r="L3752" s="164">
        <v>4845.72</v>
      </c>
      <c r="M3752" s="154">
        <v>5330.29</v>
      </c>
      <c r="N3752" s="125">
        <f>(Combined[[#This Row],[Westlake List Price 06-01-26]]-Combined[[#This Row],[Westlake List Price 05-01-26]])/Combined[[#This Row],[Westlake List Price 05-01-26]]</f>
        <v>9.9999587264637591E-2</v>
      </c>
    </row>
    <row r="3753" spans="1:14" x14ac:dyDescent="0.3">
      <c r="A3753" s="118">
        <v>3148</v>
      </c>
      <c r="B3753" s="118" t="s">
        <v>14565</v>
      </c>
      <c r="C3753" s="118" t="s">
        <v>8982</v>
      </c>
      <c r="D3753" s="99" t="s">
        <v>13377</v>
      </c>
      <c r="E3753" s="99" t="s">
        <v>13662</v>
      </c>
      <c r="F3753" s="97">
        <v>21</v>
      </c>
      <c r="G3753" s="97" t="s">
        <v>8982</v>
      </c>
      <c r="H3753" s="97"/>
      <c r="I3753" s="96" t="s">
        <v>13484</v>
      </c>
      <c r="J3753" s="95" t="s">
        <v>5807</v>
      </c>
      <c r="K3753" s="95" t="s">
        <v>12002</v>
      </c>
      <c r="L3753" s="164">
        <v>6876.25</v>
      </c>
      <c r="M3753" s="154">
        <v>7563.88</v>
      </c>
      <c r="N3753" s="125">
        <f>(Combined[[#This Row],[Westlake List Price 06-01-26]]-Combined[[#This Row],[Westlake List Price 05-01-26]])/Combined[[#This Row],[Westlake List Price 05-01-26]]</f>
        <v>0.10000072714051993</v>
      </c>
    </row>
    <row r="3754" spans="1:14" x14ac:dyDescent="0.3">
      <c r="A3754" s="118">
        <v>3149</v>
      </c>
      <c r="B3754" s="118" t="s">
        <v>14565</v>
      </c>
      <c r="C3754" s="118" t="s">
        <v>8983</v>
      </c>
      <c r="D3754" s="99" t="s">
        <v>13377</v>
      </c>
      <c r="E3754" s="99" t="s">
        <v>13650</v>
      </c>
      <c r="F3754" s="97">
        <v>24</v>
      </c>
      <c r="G3754" s="97" t="s">
        <v>8983</v>
      </c>
      <c r="H3754" s="97"/>
      <c r="I3754" s="96" t="s">
        <v>13484</v>
      </c>
      <c r="J3754" s="95" t="s">
        <v>5807</v>
      </c>
      <c r="K3754" s="95" t="s">
        <v>12002</v>
      </c>
      <c r="L3754" s="164">
        <v>9901.07</v>
      </c>
      <c r="M3754" s="154">
        <v>10891.18</v>
      </c>
      <c r="N3754" s="125">
        <f>(Combined[[#This Row],[Westlake List Price 06-01-26]]-Combined[[#This Row],[Westlake List Price 05-01-26]])/Combined[[#This Row],[Westlake List Price 05-01-26]]</f>
        <v>0.10000030299755487</v>
      </c>
    </row>
    <row r="3755" spans="1:14" x14ac:dyDescent="0.3">
      <c r="A3755" s="118">
        <v>3150</v>
      </c>
      <c r="B3755" s="118" t="s">
        <v>14565</v>
      </c>
      <c r="C3755" s="118" t="s">
        <v>8984</v>
      </c>
      <c r="D3755" s="99" t="s">
        <v>13377</v>
      </c>
      <c r="E3755" s="99" t="s">
        <v>13663</v>
      </c>
      <c r="F3755" s="97">
        <v>27</v>
      </c>
      <c r="G3755" s="97" t="s">
        <v>8984</v>
      </c>
      <c r="H3755" s="97"/>
      <c r="I3755" s="96" t="s">
        <v>13484</v>
      </c>
      <c r="J3755" s="95" t="s">
        <v>5807</v>
      </c>
      <c r="K3755" s="95" t="s">
        <v>12002</v>
      </c>
      <c r="L3755" s="164">
        <v>11811.13</v>
      </c>
      <c r="M3755" s="154">
        <v>12992.24</v>
      </c>
      <c r="N3755" s="125">
        <f>(Combined[[#This Row],[Westlake List Price 06-01-26]]-Combined[[#This Row],[Westlake List Price 05-01-26]])/Combined[[#This Row],[Westlake List Price 05-01-26]]</f>
        <v>9.9999746002287726E-2</v>
      </c>
    </row>
    <row r="3756" spans="1:14" x14ac:dyDescent="0.3">
      <c r="A3756" s="118">
        <v>3151</v>
      </c>
      <c r="B3756" s="118" t="s">
        <v>14565</v>
      </c>
      <c r="C3756" s="118" t="s">
        <v>8985</v>
      </c>
      <c r="D3756" s="99" t="s">
        <v>13377</v>
      </c>
      <c r="E3756" s="99" t="s">
        <v>13664</v>
      </c>
      <c r="F3756" s="97">
        <v>30</v>
      </c>
      <c r="G3756" s="97" t="s">
        <v>8985</v>
      </c>
      <c r="H3756" s="97"/>
      <c r="I3756" s="96" t="s">
        <v>13484</v>
      </c>
      <c r="J3756" s="95" t="s">
        <v>5807</v>
      </c>
      <c r="K3756" s="95" t="s">
        <v>12002</v>
      </c>
      <c r="L3756" s="164">
        <v>15784.17</v>
      </c>
      <c r="M3756" s="154">
        <v>17362.59</v>
      </c>
      <c r="N3756" s="125">
        <f>(Combined[[#This Row],[Westlake List Price 06-01-26]]-Combined[[#This Row],[Westlake List Price 05-01-26]])/Combined[[#This Row],[Westlake List Price 05-01-26]]</f>
        <v>0.10000019006384245</v>
      </c>
    </row>
    <row r="3757" spans="1:14" x14ac:dyDescent="0.3">
      <c r="A3757" s="118">
        <v>3152</v>
      </c>
      <c r="B3757" s="118" t="s">
        <v>14565</v>
      </c>
      <c r="C3757" s="118" t="s">
        <v>8770</v>
      </c>
      <c r="D3757" s="99" t="s">
        <v>13377</v>
      </c>
      <c r="E3757" s="99" t="s">
        <v>13665</v>
      </c>
      <c r="F3757" s="97">
        <v>36</v>
      </c>
      <c r="G3757" s="97" t="s">
        <v>8770</v>
      </c>
      <c r="H3757" s="97"/>
      <c r="I3757" s="96" t="s">
        <v>13484</v>
      </c>
      <c r="J3757" s="95" t="s">
        <v>5807</v>
      </c>
      <c r="K3757" s="95" t="s">
        <v>12002</v>
      </c>
      <c r="L3757" s="164">
        <v>20199.900000000001</v>
      </c>
      <c r="M3757" s="154">
        <v>22219.89</v>
      </c>
      <c r="N3757" s="125">
        <f>(Combined[[#This Row],[Westlake List Price 06-01-26]]-Combined[[#This Row],[Westlake List Price 05-01-26]])/Combined[[#This Row],[Westlake List Price 05-01-26]]</f>
        <v>9.9999999999999895E-2</v>
      </c>
    </row>
    <row r="3758" spans="1:14" x14ac:dyDescent="0.3">
      <c r="A3758" s="118">
        <v>3165</v>
      </c>
      <c r="B3758" s="118" t="s">
        <v>15720</v>
      </c>
      <c r="C3758" s="118" t="s">
        <v>8569</v>
      </c>
      <c r="D3758" s="99" t="s">
        <v>13377</v>
      </c>
      <c r="E3758" s="99" t="s">
        <v>13661</v>
      </c>
      <c r="F3758" s="97">
        <v>15</v>
      </c>
      <c r="G3758" s="97" t="s">
        <v>8569</v>
      </c>
      <c r="H3758" s="97"/>
      <c r="I3758" s="96" t="s">
        <v>13396</v>
      </c>
      <c r="J3758" s="95" t="s">
        <v>1197</v>
      </c>
      <c r="K3758" s="95" t="s">
        <v>12002</v>
      </c>
      <c r="L3758" s="164">
        <v>3288.3</v>
      </c>
      <c r="M3758" s="154">
        <v>3617.13</v>
      </c>
      <c r="N3758" s="125">
        <f>(Combined[[#This Row],[Westlake List Price 06-01-26]]-Combined[[#This Row],[Westlake List Price 05-01-26]])/Combined[[#This Row],[Westlake List Price 05-01-26]]</f>
        <v>9.9999999999999978E-2</v>
      </c>
    </row>
    <row r="3759" spans="1:14" x14ac:dyDescent="0.3">
      <c r="A3759" s="118">
        <v>3166</v>
      </c>
      <c r="B3759" s="118" t="s">
        <v>15721</v>
      </c>
      <c r="C3759" s="118" t="s">
        <v>8570</v>
      </c>
      <c r="D3759" s="99" t="s">
        <v>13377</v>
      </c>
      <c r="E3759" s="99" t="s">
        <v>13648</v>
      </c>
      <c r="F3759" s="97">
        <v>18</v>
      </c>
      <c r="G3759" s="97" t="s">
        <v>8570</v>
      </c>
      <c r="H3759" s="97"/>
      <c r="I3759" s="96" t="s">
        <v>13396</v>
      </c>
      <c r="J3759" s="95" t="s">
        <v>1198</v>
      </c>
      <c r="K3759" s="95" t="s">
        <v>12002</v>
      </c>
      <c r="L3759" s="164">
        <v>5634.72</v>
      </c>
      <c r="M3759" s="154">
        <v>6198.19</v>
      </c>
      <c r="N3759" s="125">
        <f>(Combined[[#This Row],[Westlake List Price 06-01-26]]-Combined[[#This Row],[Westlake List Price 05-01-26]])/Combined[[#This Row],[Westlake List Price 05-01-26]]</f>
        <v>9.999964505778447E-2</v>
      </c>
    </row>
    <row r="3760" spans="1:14" x14ac:dyDescent="0.3">
      <c r="A3760" s="118">
        <v>3167</v>
      </c>
      <c r="B3760" s="118" t="s">
        <v>15722</v>
      </c>
      <c r="C3760" s="118" t="s">
        <v>8571</v>
      </c>
      <c r="D3760" s="99" t="s">
        <v>13377</v>
      </c>
      <c r="E3760" s="99" t="s">
        <v>13662</v>
      </c>
      <c r="F3760" s="97">
        <v>21</v>
      </c>
      <c r="G3760" s="97" t="s">
        <v>8571</v>
      </c>
      <c r="H3760" s="97"/>
      <c r="I3760" s="96" t="s">
        <v>13396</v>
      </c>
      <c r="J3760" s="95" t="s">
        <v>1199</v>
      </c>
      <c r="K3760" s="95" t="s">
        <v>12002</v>
      </c>
      <c r="L3760" s="164">
        <v>9467.57</v>
      </c>
      <c r="M3760" s="154">
        <v>10414.33</v>
      </c>
      <c r="N3760" s="125">
        <f>(Combined[[#This Row],[Westlake List Price 06-01-26]]-Combined[[#This Row],[Westlake List Price 05-01-26]])/Combined[[#This Row],[Westlake List Price 05-01-26]]</f>
        <v>0.10000031687117182</v>
      </c>
    </row>
    <row r="3761" spans="1:14" x14ac:dyDescent="0.3">
      <c r="A3761" s="118">
        <v>3168</v>
      </c>
      <c r="B3761" s="118" t="s">
        <v>15723</v>
      </c>
      <c r="C3761" s="118" t="s">
        <v>8572</v>
      </c>
      <c r="D3761" s="99" t="s">
        <v>13377</v>
      </c>
      <c r="E3761" s="99" t="s">
        <v>13650</v>
      </c>
      <c r="F3761" s="97">
        <v>24</v>
      </c>
      <c r="G3761" s="97" t="s">
        <v>8572</v>
      </c>
      <c r="H3761" s="97"/>
      <c r="I3761" s="96" t="s">
        <v>13396</v>
      </c>
      <c r="J3761" s="95" t="s">
        <v>1200</v>
      </c>
      <c r="K3761" s="95" t="s">
        <v>12002</v>
      </c>
      <c r="L3761" s="164">
        <v>11690.12</v>
      </c>
      <c r="M3761" s="154">
        <v>12859.13</v>
      </c>
      <c r="N3761" s="125">
        <f>(Combined[[#This Row],[Westlake List Price 06-01-26]]-Combined[[#This Row],[Westlake List Price 05-01-26]])/Combined[[#This Row],[Westlake List Price 05-01-26]]</f>
        <v>9.9999828915357442E-2</v>
      </c>
    </row>
    <row r="3762" spans="1:14" x14ac:dyDescent="0.3">
      <c r="A3762" s="118">
        <v>3169</v>
      </c>
      <c r="B3762" s="118" t="s">
        <v>15724</v>
      </c>
      <c r="C3762" s="118" t="s">
        <v>8573</v>
      </c>
      <c r="D3762" s="99" t="s">
        <v>13377</v>
      </c>
      <c r="E3762" s="99" t="s">
        <v>13663</v>
      </c>
      <c r="F3762" s="97">
        <v>27</v>
      </c>
      <c r="G3762" s="97" t="s">
        <v>8573</v>
      </c>
      <c r="H3762" s="97"/>
      <c r="I3762" s="96" t="s">
        <v>13396</v>
      </c>
      <c r="J3762" s="95" t="s">
        <v>1201</v>
      </c>
      <c r="K3762" s="95" t="s">
        <v>12002</v>
      </c>
      <c r="L3762" s="164">
        <v>16240.19</v>
      </c>
      <c r="M3762" s="154">
        <v>17864.21</v>
      </c>
      <c r="N3762" s="125">
        <f>(Combined[[#This Row],[Westlake List Price 06-01-26]]-Combined[[#This Row],[Westlake List Price 05-01-26]])/Combined[[#This Row],[Westlake List Price 05-01-26]]</f>
        <v>0.10000006157563418</v>
      </c>
    </row>
    <row r="3763" spans="1:14" x14ac:dyDescent="0.3">
      <c r="A3763" s="118">
        <v>3170</v>
      </c>
      <c r="B3763" s="118" t="s">
        <v>14565</v>
      </c>
      <c r="C3763" s="118" t="s">
        <v>8574</v>
      </c>
      <c r="D3763" s="99" t="s">
        <v>13377</v>
      </c>
      <c r="E3763" s="99" t="s">
        <v>13664</v>
      </c>
      <c r="F3763" s="97">
        <v>30</v>
      </c>
      <c r="G3763" s="97" t="s">
        <v>8574</v>
      </c>
      <c r="H3763" s="97"/>
      <c r="I3763" s="96" t="s">
        <v>13396</v>
      </c>
      <c r="J3763" s="95" t="s">
        <v>5807</v>
      </c>
      <c r="K3763" s="95" t="s">
        <v>12002</v>
      </c>
      <c r="L3763" s="164">
        <v>20532.82</v>
      </c>
      <c r="M3763" s="154">
        <v>22586.1</v>
      </c>
      <c r="N3763" s="125">
        <f>(Combined[[#This Row],[Westlake List Price 06-01-26]]-Combined[[#This Row],[Westlake List Price 05-01-26]])/Combined[[#This Row],[Westlake List Price 05-01-26]]</f>
        <v>9.999990259496741E-2</v>
      </c>
    </row>
    <row r="3764" spans="1:14" x14ac:dyDescent="0.3">
      <c r="A3764" s="118">
        <v>3171</v>
      </c>
      <c r="B3764" s="118" t="s">
        <v>14565</v>
      </c>
      <c r="C3764" s="118" t="s">
        <v>8575</v>
      </c>
      <c r="D3764" s="99" t="s">
        <v>13377</v>
      </c>
      <c r="E3764" s="99" t="s">
        <v>13665</v>
      </c>
      <c r="F3764" s="97">
        <v>36</v>
      </c>
      <c r="G3764" s="97" t="s">
        <v>8575</v>
      </c>
      <c r="H3764" s="97"/>
      <c r="I3764" s="96" t="s">
        <v>13396</v>
      </c>
      <c r="J3764" s="95" t="s">
        <v>5807</v>
      </c>
      <c r="K3764" s="95" t="s">
        <v>12002</v>
      </c>
      <c r="L3764" s="164">
        <v>28824.639999999999</v>
      </c>
      <c r="M3764" s="154">
        <v>31707.1</v>
      </c>
      <c r="N3764" s="125">
        <f>(Combined[[#This Row],[Westlake List Price 06-01-26]]-Combined[[#This Row],[Westlake List Price 05-01-26]])/Combined[[#This Row],[Westlake List Price 05-01-26]]</f>
        <v>9.9999861229836673E-2</v>
      </c>
    </row>
    <row r="3765" spans="1:14" x14ac:dyDescent="0.3">
      <c r="A3765" s="118">
        <v>3178</v>
      </c>
      <c r="B3765" s="118" t="s">
        <v>15730</v>
      </c>
      <c r="C3765" s="118" t="s">
        <v>8586</v>
      </c>
      <c r="D3765" s="99" t="s">
        <v>13377</v>
      </c>
      <c r="E3765" s="99" t="s">
        <v>13661</v>
      </c>
      <c r="F3765" s="97">
        <v>15</v>
      </c>
      <c r="G3765" s="97" t="s">
        <v>8586</v>
      </c>
      <c r="H3765" s="97"/>
      <c r="I3765" s="96" t="s">
        <v>13396</v>
      </c>
      <c r="J3765" s="95" t="s">
        <v>755</v>
      </c>
      <c r="K3765" s="95" t="s">
        <v>12002</v>
      </c>
      <c r="L3765" s="164">
        <v>2301.04</v>
      </c>
      <c r="M3765" s="154">
        <v>2531.14</v>
      </c>
      <c r="N3765" s="125">
        <f>(Combined[[#This Row],[Westlake List Price 06-01-26]]-Combined[[#This Row],[Westlake List Price 05-01-26]])/Combined[[#This Row],[Westlake List Price 05-01-26]]</f>
        <v>9.9998261655599163E-2</v>
      </c>
    </row>
    <row r="3766" spans="1:14" x14ac:dyDescent="0.3">
      <c r="A3766" s="118">
        <v>3179</v>
      </c>
      <c r="B3766" s="118" t="s">
        <v>15731</v>
      </c>
      <c r="C3766" s="118" t="s">
        <v>8587</v>
      </c>
      <c r="D3766" s="99" t="s">
        <v>13377</v>
      </c>
      <c r="E3766" s="99" t="s">
        <v>13648</v>
      </c>
      <c r="F3766" s="97">
        <v>18</v>
      </c>
      <c r="G3766" s="97" t="s">
        <v>8587</v>
      </c>
      <c r="H3766" s="97"/>
      <c r="I3766" s="96" t="s">
        <v>13396</v>
      </c>
      <c r="J3766" s="95" t="s">
        <v>756</v>
      </c>
      <c r="K3766" s="95" t="s">
        <v>12002</v>
      </c>
      <c r="L3766" s="164">
        <v>3873.9</v>
      </c>
      <c r="M3766" s="154">
        <v>4261.29</v>
      </c>
      <c r="N3766" s="125">
        <f>(Combined[[#This Row],[Westlake List Price 06-01-26]]-Combined[[#This Row],[Westlake List Price 05-01-26]])/Combined[[#This Row],[Westlake List Price 05-01-26]]</f>
        <v>9.9999999999999964E-2</v>
      </c>
    </row>
    <row r="3767" spans="1:14" x14ac:dyDescent="0.3">
      <c r="A3767" s="118">
        <v>3180</v>
      </c>
      <c r="B3767" s="118" t="s">
        <v>15732</v>
      </c>
      <c r="C3767" s="118" t="s">
        <v>8588</v>
      </c>
      <c r="D3767" s="99" t="s">
        <v>13377</v>
      </c>
      <c r="E3767" s="99" t="s">
        <v>13662</v>
      </c>
      <c r="F3767" s="97">
        <v>21</v>
      </c>
      <c r="G3767" s="97" t="s">
        <v>8588</v>
      </c>
      <c r="H3767" s="97"/>
      <c r="I3767" s="96" t="s">
        <v>13396</v>
      </c>
      <c r="J3767" s="95" t="s">
        <v>757</v>
      </c>
      <c r="K3767" s="95" t="s">
        <v>12002</v>
      </c>
      <c r="L3767" s="164">
        <v>6876.91</v>
      </c>
      <c r="M3767" s="154">
        <v>7564.6</v>
      </c>
      <c r="N3767" s="125">
        <f>(Combined[[#This Row],[Westlake List Price 06-01-26]]-Combined[[#This Row],[Westlake List Price 05-01-26]])/Combined[[#This Row],[Westlake List Price 05-01-26]]</f>
        <v>9.9999854585853309E-2</v>
      </c>
    </row>
    <row r="3768" spans="1:14" x14ac:dyDescent="0.3">
      <c r="A3768" s="118">
        <v>3181</v>
      </c>
      <c r="B3768" s="118" t="s">
        <v>15733</v>
      </c>
      <c r="C3768" s="118" t="s">
        <v>8589</v>
      </c>
      <c r="D3768" s="99" t="s">
        <v>13377</v>
      </c>
      <c r="E3768" s="99" t="s">
        <v>13650</v>
      </c>
      <c r="F3768" s="97">
        <v>24</v>
      </c>
      <c r="G3768" s="97" t="s">
        <v>8589</v>
      </c>
      <c r="H3768" s="97"/>
      <c r="I3768" s="96" t="s">
        <v>13396</v>
      </c>
      <c r="J3768" s="95" t="s">
        <v>758</v>
      </c>
      <c r="K3768" s="95" t="s">
        <v>12002</v>
      </c>
      <c r="L3768" s="164">
        <v>9900.4699999999993</v>
      </c>
      <c r="M3768" s="154">
        <v>10890.52</v>
      </c>
      <c r="N3768" s="125">
        <f>(Combined[[#This Row],[Westlake List Price 06-01-26]]-Combined[[#This Row],[Westlake List Price 05-01-26]])/Combined[[#This Row],[Westlake List Price 05-01-26]]</f>
        <v>0.10000030301591754</v>
      </c>
    </row>
    <row r="3769" spans="1:14" x14ac:dyDescent="0.3">
      <c r="A3769" s="118">
        <v>3182</v>
      </c>
      <c r="B3769" s="118" t="s">
        <v>15734</v>
      </c>
      <c r="C3769" s="118" t="s">
        <v>8590</v>
      </c>
      <c r="D3769" s="99" t="s">
        <v>13377</v>
      </c>
      <c r="E3769" s="99" t="s">
        <v>13663</v>
      </c>
      <c r="F3769" s="97">
        <v>27</v>
      </c>
      <c r="G3769" s="97" t="s">
        <v>8590</v>
      </c>
      <c r="H3769" s="97"/>
      <c r="I3769" s="96" t="s">
        <v>13396</v>
      </c>
      <c r="J3769" s="95" t="s">
        <v>759</v>
      </c>
      <c r="K3769" s="95" t="s">
        <v>12002</v>
      </c>
      <c r="L3769" s="164">
        <v>11809.42</v>
      </c>
      <c r="M3769" s="154">
        <v>12990.36</v>
      </c>
      <c r="N3769" s="125">
        <f>(Combined[[#This Row],[Westlake List Price 06-01-26]]-Combined[[#This Row],[Westlake List Price 05-01-26]])/Combined[[#This Row],[Westlake List Price 05-01-26]]</f>
        <v>9.9999830643672641E-2</v>
      </c>
    </row>
    <row r="3770" spans="1:14" x14ac:dyDescent="0.3">
      <c r="A3770" s="118">
        <v>3183</v>
      </c>
      <c r="B3770" s="118" t="s">
        <v>8591</v>
      </c>
      <c r="C3770" s="118" t="s">
        <v>8591</v>
      </c>
      <c r="D3770" s="99" t="s">
        <v>13377</v>
      </c>
      <c r="E3770" s="99" t="s">
        <v>13664</v>
      </c>
      <c r="F3770" s="97">
        <v>30</v>
      </c>
      <c r="G3770" s="97" t="s">
        <v>8591</v>
      </c>
      <c r="H3770" s="97"/>
      <c r="I3770" s="96" t="s">
        <v>13396</v>
      </c>
      <c r="J3770" s="95" t="s">
        <v>13136</v>
      </c>
      <c r="K3770" s="95" t="s">
        <v>12002</v>
      </c>
      <c r="L3770" s="164">
        <v>17287.349999999999</v>
      </c>
      <c r="M3770" s="154">
        <v>19016.09</v>
      </c>
      <c r="N3770" s="125">
        <f>(Combined[[#This Row],[Westlake List Price 06-01-26]]-Combined[[#This Row],[Westlake List Price 05-01-26]])/Combined[[#This Row],[Westlake List Price 05-01-26]]</f>
        <v>0.10000028922882927</v>
      </c>
    </row>
    <row r="3771" spans="1:14" x14ac:dyDescent="0.3">
      <c r="A3771" s="118">
        <v>3184</v>
      </c>
      <c r="B3771" s="118" t="s">
        <v>8592</v>
      </c>
      <c r="C3771" s="118" t="s">
        <v>8592</v>
      </c>
      <c r="D3771" s="99" t="s">
        <v>13377</v>
      </c>
      <c r="E3771" s="99" t="s">
        <v>13665</v>
      </c>
      <c r="F3771" s="97">
        <v>36</v>
      </c>
      <c r="G3771" s="97" t="s">
        <v>8592</v>
      </c>
      <c r="H3771" s="97"/>
      <c r="I3771" s="96" t="s">
        <v>13396</v>
      </c>
      <c r="J3771" s="95" t="s">
        <v>13137</v>
      </c>
      <c r="K3771" s="95" t="s">
        <v>12002</v>
      </c>
      <c r="L3771" s="164">
        <v>21797.73</v>
      </c>
      <c r="M3771" s="154">
        <v>23977.5</v>
      </c>
      <c r="N3771" s="125">
        <f>(Combined[[#This Row],[Westlake List Price 06-01-26]]-Combined[[#This Row],[Westlake List Price 05-01-26]])/Combined[[#This Row],[Westlake List Price 05-01-26]]</f>
        <v>9.9999862370990025E-2</v>
      </c>
    </row>
    <row r="3772" spans="1:14" x14ac:dyDescent="0.3">
      <c r="A3772" s="118">
        <v>3186</v>
      </c>
      <c r="B3772" s="118" t="s">
        <v>15735</v>
      </c>
      <c r="C3772" s="118" t="s">
        <v>8598</v>
      </c>
      <c r="D3772" s="99" t="s">
        <v>13377</v>
      </c>
      <c r="E3772" s="99" t="s">
        <v>13653</v>
      </c>
      <c r="F3772" s="97">
        <v>4</v>
      </c>
      <c r="G3772" s="97" t="s">
        <v>8598</v>
      </c>
      <c r="H3772" s="97"/>
      <c r="I3772" s="96" t="s">
        <v>13496</v>
      </c>
      <c r="J3772" s="95" t="s">
        <v>769</v>
      </c>
      <c r="K3772" s="95" t="s">
        <v>12002</v>
      </c>
      <c r="L3772" s="164">
        <v>584.84</v>
      </c>
      <c r="M3772" s="154">
        <v>643.32000000000005</v>
      </c>
      <c r="N3772" s="125">
        <f>(Combined[[#This Row],[Westlake List Price 06-01-26]]-Combined[[#This Row],[Westlake List Price 05-01-26]])/Combined[[#This Row],[Westlake List Price 05-01-26]]</f>
        <v>9.9993160522536109E-2</v>
      </c>
    </row>
    <row r="3773" spans="1:14" x14ac:dyDescent="0.3">
      <c r="A3773" s="118">
        <v>3187</v>
      </c>
      <c r="B3773" s="118" t="s">
        <v>15736</v>
      </c>
      <c r="C3773" s="118" t="s">
        <v>8599</v>
      </c>
      <c r="D3773" s="99" t="s">
        <v>13377</v>
      </c>
      <c r="E3773" s="99" t="s">
        <v>13654</v>
      </c>
      <c r="F3773" s="97">
        <v>6</v>
      </c>
      <c r="G3773" s="97" t="s">
        <v>8599</v>
      </c>
      <c r="H3773" s="97"/>
      <c r="I3773" s="96" t="s">
        <v>13495</v>
      </c>
      <c r="J3773" s="95" t="s">
        <v>770</v>
      </c>
      <c r="K3773" s="95" t="s">
        <v>12002</v>
      </c>
      <c r="L3773" s="164">
        <v>830.16</v>
      </c>
      <c r="M3773" s="154">
        <v>913.18</v>
      </c>
      <c r="N3773" s="125">
        <f>(Combined[[#This Row],[Westlake List Price 06-01-26]]-Combined[[#This Row],[Westlake List Price 05-01-26]])/Combined[[#This Row],[Westlake List Price 05-01-26]]</f>
        <v>0.1000048183482702</v>
      </c>
    </row>
    <row r="3774" spans="1:14" x14ac:dyDescent="0.3">
      <c r="A3774" s="118">
        <v>3188</v>
      </c>
      <c r="B3774" s="118" t="s">
        <v>15737</v>
      </c>
      <c r="C3774" s="118" t="s">
        <v>8600</v>
      </c>
      <c r="D3774" s="99" t="s">
        <v>13377</v>
      </c>
      <c r="E3774" s="99" t="s">
        <v>13655</v>
      </c>
      <c r="F3774" s="97">
        <v>8</v>
      </c>
      <c r="G3774" s="97" t="s">
        <v>8600</v>
      </c>
      <c r="H3774" s="97"/>
      <c r="I3774" s="96" t="s">
        <v>13495</v>
      </c>
      <c r="J3774" s="95" t="s">
        <v>771</v>
      </c>
      <c r="K3774" s="95" t="s">
        <v>12002</v>
      </c>
      <c r="L3774" s="164">
        <v>2521.77</v>
      </c>
      <c r="M3774" s="154">
        <v>2773.95</v>
      </c>
      <c r="N3774" s="125">
        <f>(Combined[[#This Row],[Westlake List Price 06-01-26]]-Combined[[#This Row],[Westlake List Price 05-01-26]])/Combined[[#This Row],[Westlake List Price 05-01-26]]</f>
        <v>0.10000118964060951</v>
      </c>
    </row>
    <row r="3775" spans="1:14" x14ac:dyDescent="0.3">
      <c r="A3775" s="118">
        <v>3189</v>
      </c>
      <c r="B3775" s="118" t="s">
        <v>15738</v>
      </c>
      <c r="C3775" s="118" t="s">
        <v>8601</v>
      </c>
      <c r="D3775" s="99" t="s">
        <v>13377</v>
      </c>
      <c r="E3775" s="99" t="s">
        <v>13656</v>
      </c>
      <c r="F3775" s="97">
        <v>10</v>
      </c>
      <c r="G3775" s="97" t="s">
        <v>8601</v>
      </c>
      <c r="H3775" s="97"/>
      <c r="I3775" s="96" t="s">
        <v>13495</v>
      </c>
      <c r="J3775" s="95" t="s">
        <v>766</v>
      </c>
      <c r="K3775" s="95" t="s">
        <v>12002</v>
      </c>
      <c r="L3775" s="164">
        <v>4034.93</v>
      </c>
      <c r="M3775" s="154">
        <v>4438.42</v>
      </c>
      <c r="N3775" s="125">
        <f>(Combined[[#This Row],[Westlake List Price 06-01-26]]-Combined[[#This Row],[Westlake List Price 05-01-26]])/Combined[[#This Row],[Westlake List Price 05-01-26]]</f>
        <v>9.9999256492677754E-2</v>
      </c>
    </row>
    <row r="3776" spans="1:14" x14ac:dyDescent="0.3">
      <c r="A3776" s="118">
        <v>3190</v>
      </c>
      <c r="B3776" s="118" t="s">
        <v>15739</v>
      </c>
      <c r="C3776" s="118" t="s">
        <v>8602</v>
      </c>
      <c r="D3776" s="99" t="s">
        <v>13377</v>
      </c>
      <c r="E3776" s="99" t="s">
        <v>13657</v>
      </c>
      <c r="F3776" s="97">
        <v>12</v>
      </c>
      <c r="G3776" s="97" t="s">
        <v>8602</v>
      </c>
      <c r="H3776" s="97"/>
      <c r="I3776" s="96" t="s">
        <v>13495</v>
      </c>
      <c r="J3776" s="95" t="s">
        <v>767</v>
      </c>
      <c r="K3776" s="95" t="s">
        <v>12002</v>
      </c>
      <c r="L3776" s="164">
        <v>7565.4</v>
      </c>
      <c r="M3776" s="154">
        <v>8321.94</v>
      </c>
      <c r="N3776" s="125">
        <f>(Combined[[#This Row],[Westlake List Price 06-01-26]]-Combined[[#This Row],[Westlake List Price 05-01-26]])/Combined[[#This Row],[Westlake List Price 05-01-26]]</f>
        <v>0.10000000000000012</v>
      </c>
    </row>
    <row r="3777" spans="1:14" x14ac:dyDescent="0.3">
      <c r="A3777" s="118">
        <v>3191</v>
      </c>
      <c r="B3777" s="118" t="s">
        <v>15740</v>
      </c>
      <c r="C3777" s="118" t="s">
        <v>8603</v>
      </c>
      <c r="D3777" s="99" t="s">
        <v>13377</v>
      </c>
      <c r="E3777" s="99" t="s">
        <v>13661</v>
      </c>
      <c r="F3777" s="97">
        <v>15</v>
      </c>
      <c r="G3777" s="97" t="s">
        <v>8603</v>
      </c>
      <c r="H3777" s="97"/>
      <c r="I3777" s="96" t="s">
        <v>13495</v>
      </c>
      <c r="J3777" s="95" t="s">
        <v>768</v>
      </c>
      <c r="K3777" s="95" t="s">
        <v>12002</v>
      </c>
      <c r="L3777" s="164">
        <v>9456.84</v>
      </c>
      <c r="M3777" s="154">
        <v>10402.52</v>
      </c>
      <c r="N3777" s="125">
        <f>(Combined[[#This Row],[Westlake List Price 06-01-26]]-Combined[[#This Row],[Westlake List Price 05-01-26]])/Combined[[#This Row],[Westlake List Price 05-01-26]]</f>
        <v>9.999957702572955E-2</v>
      </c>
    </row>
    <row r="3778" spans="1:14" x14ac:dyDescent="0.3">
      <c r="A3778" s="118">
        <v>3193</v>
      </c>
      <c r="B3778" s="118" t="s">
        <v>8605</v>
      </c>
      <c r="C3778" s="118" t="s">
        <v>8605</v>
      </c>
      <c r="D3778" s="99" t="s">
        <v>13377</v>
      </c>
      <c r="E3778" s="99" t="s">
        <v>13653</v>
      </c>
      <c r="F3778" s="97">
        <v>4</v>
      </c>
      <c r="G3778" s="97" t="s">
        <v>8605</v>
      </c>
      <c r="H3778" s="97"/>
      <c r="I3778" s="96" t="s">
        <v>13483</v>
      </c>
      <c r="J3778" s="95" t="s">
        <v>5807</v>
      </c>
      <c r="K3778" s="95" t="s">
        <v>12002</v>
      </c>
      <c r="L3778" s="164">
        <v>169.61</v>
      </c>
      <c r="M3778" s="154">
        <v>186.57</v>
      </c>
      <c r="N3778" s="125">
        <f>(Combined[[#This Row],[Westlake List Price 06-01-26]]-Combined[[#This Row],[Westlake List Price 05-01-26]])/Combined[[#This Row],[Westlake List Price 05-01-26]]</f>
        <v>9.9994104121219132E-2</v>
      </c>
    </row>
    <row r="3779" spans="1:14" x14ac:dyDescent="0.3">
      <c r="A3779" s="118">
        <v>3194</v>
      </c>
      <c r="B3779" s="118" t="s">
        <v>8606</v>
      </c>
      <c r="C3779" s="118" t="s">
        <v>8606</v>
      </c>
      <c r="D3779" s="99" t="s">
        <v>13377</v>
      </c>
      <c r="E3779" s="99" t="s">
        <v>13654</v>
      </c>
      <c r="F3779" s="97">
        <v>6</v>
      </c>
      <c r="G3779" s="97" t="s">
        <v>8606</v>
      </c>
      <c r="H3779" s="97"/>
      <c r="I3779" s="96" t="s">
        <v>13483</v>
      </c>
      <c r="J3779" s="95" t="s">
        <v>13138</v>
      </c>
      <c r="K3779" s="95" t="s">
        <v>12002</v>
      </c>
      <c r="L3779" s="164">
        <v>308</v>
      </c>
      <c r="M3779" s="154">
        <v>338.8</v>
      </c>
      <c r="N3779" s="125">
        <f>(Combined[[#This Row],[Westlake List Price 06-01-26]]-Combined[[#This Row],[Westlake List Price 05-01-26]])/Combined[[#This Row],[Westlake List Price 05-01-26]]</f>
        <v>0.10000000000000003</v>
      </c>
    </row>
    <row r="3780" spans="1:14" x14ac:dyDescent="0.3">
      <c r="A3780" s="118">
        <v>3195</v>
      </c>
      <c r="B3780" s="118" t="s">
        <v>8607</v>
      </c>
      <c r="C3780" s="118" t="s">
        <v>8607</v>
      </c>
      <c r="D3780" s="99" t="s">
        <v>13377</v>
      </c>
      <c r="E3780" s="99" t="s">
        <v>13655</v>
      </c>
      <c r="F3780" s="97">
        <v>8</v>
      </c>
      <c r="G3780" s="97" t="s">
        <v>8607</v>
      </c>
      <c r="H3780" s="97"/>
      <c r="I3780" s="96" t="s">
        <v>13483</v>
      </c>
      <c r="J3780" s="95" t="s">
        <v>5807</v>
      </c>
      <c r="K3780" s="95" t="s">
        <v>12002</v>
      </c>
      <c r="L3780" s="164">
        <v>366.97</v>
      </c>
      <c r="M3780" s="154">
        <v>403.67</v>
      </c>
      <c r="N3780" s="125">
        <f>(Combined[[#This Row],[Westlake List Price 06-01-26]]-Combined[[#This Row],[Westlake List Price 05-01-26]])/Combined[[#This Row],[Westlake List Price 05-01-26]]</f>
        <v>0.10000817505518159</v>
      </c>
    </row>
    <row r="3781" spans="1:14" x14ac:dyDescent="0.3">
      <c r="A3781" s="118">
        <v>3196</v>
      </c>
      <c r="B3781" s="118" t="s">
        <v>15741</v>
      </c>
      <c r="C3781" s="118" t="s">
        <v>8608</v>
      </c>
      <c r="D3781" s="99" t="s">
        <v>13377</v>
      </c>
      <c r="E3781" s="99" t="s">
        <v>13656</v>
      </c>
      <c r="F3781" s="97">
        <v>10</v>
      </c>
      <c r="G3781" s="97" t="s">
        <v>8608</v>
      </c>
      <c r="H3781" s="97"/>
      <c r="I3781" s="96" t="s">
        <v>13483</v>
      </c>
      <c r="J3781" s="95" t="s">
        <v>944</v>
      </c>
      <c r="K3781" s="95" t="s">
        <v>12002</v>
      </c>
      <c r="L3781" s="164">
        <v>935</v>
      </c>
      <c r="M3781" s="154">
        <v>1028.5</v>
      </c>
      <c r="N3781" s="125">
        <f>(Combined[[#This Row],[Westlake List Price 06-01-26]]-Combined[[#This Row],[Westlake List Price 05-01-26]])/Combined[[#This Row],[Westlake List Price 05-01-26]]</f>
        <v>0.1</v>
      </c>
    </row>
    <row r="3782" spans="1:14" x14ac:dyDescent="0.3">
      <c r="A3782" s="118">
        <v>3197</v>
      </c>
      <c r="B3782" s="118" t="s">
        <v>14565</v>
      </c>
      <c r="C3782" s="118" t="s">
        <v>8609</v>
      </c>
      <c r="D3782" s="99" t="s">
        <v>13377</v>
      </c>
      <c r="E3782" s="99" t="s">
        <v>13657</v>
      </c>
      <c r="F3782" s="97">
        <v>12</v>
      </c>
      <c r="G3782" s="97" t="s">
        <v>8609</v>
      </c>
      <c r="H3782" s="97"/>
      <c r="I3782" s="96" t="s">
        <v>13483</v>
      </c>
      <c r="J3782" s="95" t="s">
        <v>5807</v>
      </c>
      <c r="K3782" s="95" t="s">
        <v>12002</v>
      </c>
      <c r="L3782" s="164">
        <v>1226.68</v>
      </c>
      <c r="M3782" s="154">
        <v>1349.35</v>
      </c>
      <c r="N3782" s="125">
        <f>(Combined[[#This Row],[Westlake List Price 06-01-26]]-Combined[[#This Row],[Westlake List Price 05-01-26]])/Combined[[#This Row],[Westlake List Price 05-01-26]]</f>
        <v>0.10000163041706055</v>
      </c>
    </row>
    <row r="3783" spans="1:14" x14ac:dyDescent="0.3">
      <c r="A3783" s="118">
        <v>3198</v>
      </c>
      <c r="B3783" s="118" t="s">
        <v>14565</v>
      </c>
      <c r="C3783" s="118" t="s">
        <v>8610</v>
      </c>
      <c r="D3783" s="99" t="s">
        <v>13377</v>
      </c>
      <c r="E3783" s="99" t="s">
        <v>13661</v>
      </c>
      <c r="F3783" s="97">
        <v>15</v>
      </c>
      <c r="G3783" s="97" t="s">
        <v>8610</v>
      </c>
      <c r="H3783" s="97"/>
      <c r="I3783" s="96" t="s">
        <v>13483</v>
      </c>
      <c r="J3783" s="95" t="s">
        <v>5807</v>
      </c>
      <c r="K3783" s="95" t="s">
        <v>12002</v>
      </c>
      <c r="L3783" s="164">
        <v>2649.08</v>
      </c>
      <c r="M3783" s="154">
        <v>2913.99</v>
      </c>
      <c r="N3783" s="125">
        <f>(Combined[[#This Row],[Westlake List Price 06-01-26]]-Combined[[#This Row],[Westlake List Price 05-01-26]])/Combined[[#This Row],[Westlake List Price 05-01-26]]</f>
        <v>0.10000075497908703</v>
      </c>
    </row>
    <row r="3784" spans="1:14" x14ac:dyDescent="0.3">
      <c r="A3784" s="118">
        <v>3199</v>
      </c>
      <c r="B3784" s="118" t="s">
        <v>14565</v>
      </c>
      <c r="C3784" s="118" t="s">
        <v>8611</v>
      </c>
      <c r="D3784" s="99" t="s">
        <v>13377</v>
      </c>
      <c r="E3784" s="99" t="s">
        <v>13648</v>
      </c>
      <c r="F3784" s="97">
        <v>18</v>
      </c>
      <c r="G3784" s="97" t="s">
        <v>8611</v>
      </c>
      <c r="H3784" s="97"/>
      <c r="I3784" s="96" t="s">
        <v>13483</v>
      </c>
      <c r="J3784" s="95" t="s">
        <v>5807</v>
      </c>
      <c r="K3784" s="95" t="s">
        <v>12002</v>
      </c>
      <c r="L3784" s="164">
        <v>4043.62</v>
      </c>
      <c r="M3784" s="154">
        <v>4447.9799999999996</v>
      </c>
      <c r="N3784" s="125">
        <f>(Combined[[#This Row],[Westlake List Price 06-01-26]]-Combined[[#This Row],[Westlake List Price 05-01-26]])/Combined[[#This Row],[Westlake List Price 05-01-26]]</f>
        <v>9.9999505393681826E-2</v>
      </c>
    </row>
    <row r="3785" spans="1:14" x14ac:dyDescent="0.3">
      <c r="A3785" s="118">
        <v>3200</v>
      </c>
      <c r="B3785" s="118" t="s">
        <v>14565</v>
      </c>
      <c r="C3785" s="118" t="s">
        <v>8612</v>
      </c>
      <c r="D3785" s="99" t="s">
        <v>13377</v>
      </c>
      <c r="E3785" s="99" t="s">
        <v>13662</v>
      </c>
      <c r="F3785" s="97">
        <v>21</v>
      </c>
      <c r="G3785" s="97" t="s">
        <v>8612</v>
      </c>
      <c r="H3785" s="97"/>
      <c r="I3785" s="96" t="s">
        <v>13483</v>
      </c>
      <c r="J3785" s="95" t="s">
        <v>5807</v>
      </c>
      <c r="K3785" s="95" t="s">
        <v>12002</v>
      </c>
      <c r="L3785" s="164">
        <v>6875.54</v>
      </c>
      <c r="M3785" s="154">
        <v>7563.09</v>
      </c>
      <c r="N3785" s="125">
        <f>(Combined[[#This Row],[Westlake List Price 06-01-26]]-Combined[[#This Row],[Westlake List Price 05-01-26]])/Combined[[#This Row],[Westlake List Price 05-01-26]]</f>
        <v>9.9999418227513792E-2</v>
      </c>
    </row>
    <row r="3786" spans="1:14" x14ac:dyDescent="0.3">
      <c r="A3786" s="118">
        <v>3201</v>
      </c>
      <c r="B3786" s="118" t="s">
        <v>14565</v>
      </c>
      <c r="C3786" s="118" t="s">
        <v>8613</v>
      </c>
      <c r="D3786" s="99" t="s">
        <v>13377</v>
      </c>
      <c r="E3786" s="99" t="s">
        <v>13650</v>
      </c>
      <c r="F3786" s="97">
        <v>24</v>
      </c>
      <c r="G3786" s="97" t="s">
        <v>8613</v>
      </c>
      <c r="H3786" s="97"/>
      <c r="I3786" s="96" t="s">
        <v>13483</v>
      </c>
      <c r="J3786" s="95" t="s">
        <v>5807</v>
      </c>
      <c r="K3786" s="95" t="s">
        <v>12002</v>
      </c>
      <c r="L3786" s="164">
        <v>9900.07</v>
      </c>
      <c r="M3786" s="154">
        <v>10890.08</v>
      </c>
      <c r="N3786" s="125">
        <f>(Combined[[#This Row],[Westlake List Price 06-01-26]]-Combined[[#This Row],[Westlake List Price 05-01-26]])/Combined[[#This Row],[Westlake List Price 05-01-26]]</f>
        <v>0.10000030302816043</v>
      </c>
    </row>
    <row r="3787" spans="1:14" x14ac:dyDescent="0.3">
      <c r="A3787" s="118">
        <v>3202</v>
      </c>
      <c r="B3787" s="118" t="s">
        <v>14565</v>
      </c>
      <c r="C3787" s="118" t="s">
        <v>8614</v>
      </c>
      <c r="D3787" s="99" t="s">
        <v>13377</v>
      </c>
      <c r="E3787" s="99" t="s">
        <v>13663</v>
      </c>
      <c r="F3787" s="97">
        <v>27</v>
      </c>
      <c r="G3787" s="97" t="s">
        <v>8614</v>
      </c>
      <c r="H3787" s="97"/>
      <c r="I3787" s="96" t="s">
        <v>13483</v>
      </c>
      <c r="J3787" s="95" t="s">
        <v>5807</v>
      </c>
      <c r="K3787" s="95" t="s">
        <v>12002</v>
      </c>
      <c r="L3787" s="164">
        <v>11809.92</v>
      </c>
      <c r="M3787" s="154">
        <v>12990.91</v>
      </c>
      <c r="N3787" s="125">
        <f>(Combined[[#This Row],[Westlake List Price 06-01-26]]-Combined[[#This Row],[Westlake List Price 05-01-26]])/Combined[[#This Row],[Westlake List Price 05-01-26]]</f>
        <v>9.9999830650842655E-2</v>
      </c>
    </row>
    <row r="3788" spans="1:14" x14ac:dyDescent="0.3">
      <c r="A3788" s="118">
        <v>3203</v>
      </c>
      <c r="B3788" s="118" t="s">
        <v>14565</v>
      </c>
      <c r="C3788" s="118" t="s">
        <v>8615</v>
      </c>
      <c r="D3788" s="99" t="s">
        <v>13377</v>
      </c>
      <c r="E3788" s="99" t="s">
        <v>13664</v>
      </c>
      <c r="F3788" s="97">
        <v>30</v>
      </c>
      <c r="G3788" s="97" t="s">
        <v>8615</v>
      </c>
      <c r="H3788" s="97"/>
      <c r="I3788" s="96" t="s">
        <v>13483</v>
      </c>
      <c r="J3788" s="95" t="s">
        <v>5807</v>
      </c>
      <c r="K3788" s="95" t="s">
        <v>12002</v>
      </c>
      <c r="L3788" s="164">
        <v>15673.65</v>
      </c>
      <c r="M3788" s="154">
        <v>17241.02</v>
      </c>
      <c r="N3788" s="125">
        <f>(Combined[[#This Row],[Westlake List Price 06-01-26]]-Combined[[#This Row],[Westlake List Price 05-01-26]])/Combined[[#This Row],[Westlake List Price 05-01-26]]</f>
        <v>0.10000031900674067</v>
      </c>
    </row>
    <row r="3789" spans="1:14" x14ac:dyDescent="0.3">
      <c r="A3789" s="118">
        <v>3204</v>
      </c>
      <c r="B3789" s="118" t="s">
        <v>14565</v>
      </c>
      <c r="C3789" s="118" t="s">
        <v>8616</v>
      </c>
      <c r="D3789" s="99" t="s">
        <v>13377</v>
      </c>
      <c r="E3789" s="99" t="s">
        <v>13665</v>
      </c>
      <c r="F3789" s="97">
        <v>36</v>
      </c>
      <c r="G3789" s="97" t="s">
        <v>8616</v>
      </c>
      <c r="H3789" s="97"/>
      <c r="I3789" s="96" t="s">
        <v>13483</v>
      </c>
      <c r="J3789" s="95" t="s">
        <v>5807</v>
      </c>
      <c r="K3789" s="95" t="s">
        <v>12002</v>
      </c>
      <c r="L3789" s="164">
        <v>20058.48</v>
      </c>
      <c r="M3789" s="154">
        <v>22064.33</v>
      </c>
      <c r="N3789" s="125">
        <f>(Combined[[#This Row],[Westlake List Price 06-01-26]]-Combined[[#This Row],[Westlake List Price 05-01-26]])/Combined[[#This Row],[Westlake List Price 05-01-26]]</f>
        <v>0.1000000997084526</v>
      </c>
    </row>
    <row r="3790" spans="1:14" x14ac:dyDescent="0.3">
      <c r="A3790" s="118">
        <v>3211</v>
      </c>
      <c r="B3790" s="118" t="s">
        <v>15747</v>
      </c>
      <c r="C3790" s="118" t="s">
        <v>8813</v>
      </c>
      <c r="D3790" s="99" t="s">
        <v>13377</v>
      </c>
      <c r="E3790" s="99" t="s">
        <v>13661</v>
      </c>
      <c r="F3790" s="97">
        <v>15</v>
      </c>
      <c r="G3790" s="97" t="s">
        <v>8813</v>
      </c>
      <c r="H3790" s="97"/>
      <c r="I3790" s="96" t="s">
        <v>13395</v>
      </c>
      <c r="J3790" s="95" t="s">
        <v>973</v>
      </c>
      <c r="K3790" s="95" t="s">
        <v>12002</v>
      </c>
      <c r="L3790" s="164">
        <v>3315.51</v>
      </c>
      <c r="M3790" s="154">
        <v>3647.06</v>
      </c>
      <c r="N3790" s="125">
        <f>(Combined[[#This Row],[Westlake List Price 06-01-26]]-Combined[[#This Row],[Westlake List Price 05-01-26]])/Combined[[#This Row],[Westlake List Price 05-01-26]]</f>
        <v>9.9999698387276681E-2</v>
      </c>
    </row>
    <row r="3791" spans="1:14" x14ac:dyDescent="0.3">
      <c r="A3791" s="118">
        <v>3212</v>
      </c>
      <c r="B3791" s="118" t="s">
        <v>15748</v>
      </c>
      <c r="C3791" s="118" t="s">
        <v>8814</v>
      </c>
      <c r="D3791" s="99" t="s">
        <v>13377</v>
      </c>
      <c r="E3791" s="99" t="s">
        <v>13648</v>
      </c>
      <c r="F3791" s="97">
        <v>18</v>
      </c>
      <c r="G3791" s="97" t="s">
        <v>8814</v>
      </c>
      <c r="H3791" s="97"/>
      <c r="I3791" s="96" t="s">
        <v>13395</v>
      </c>
      <c r="J3791" s="95" t="s">
        <v>974</v>
      </c>
      <c r="K3791" s="95" t="s">
        <v>12002</v>
      </c>
      <c r="L3791" s="164">
        <v>4845.72</v>
      </c>
      <c r="M3791" s="154">
        <v>5330.29</v>
      </c>
      <c r="N3791" s="125">
        <f>(Combined[[#This Row],[Westlake List Price 06-01-26]]-Combined[[#This Row],[Westlake List Price 05-01-26]])/Combined[[#This Row],[Westlake List Price 05-01-26]]</f>
        <v>9.9999587264637591E-2</v>
      </c>
    </row>
    <row r="3792" spans="1:14" x14ac:dyDescent="0.3">
      <c r="A3792" s="118">
        <v>3213</v>
      </c>
      <c r="B3792" s="118" t="s">
        <v>15749</v>
      </c>
      <c r="C3792" s="118" t="s">
        <v>8815</v>
      </c>
      <c r="D3792" s="99" t="s">
        <v>13377</v>
      </c>
      <c r="E3792" s="99" t="s">
        <v>13662</v>
      </c>
      <c r="F3792" s="97">
        <v>21</v>
      </c>
      <c r="G3792" s="97" t="s">
        <v>8815</v>
      </c>
      <c r="H3792" s="97"/>
      <c r="I3792" s="96" t="s">
        <v>13395</v>
      </c>
      <c r="J3792" s="95" t="s">
        <v>975</v>
      </c>
      <c r="K3792" s="95" t="s">
        <v>12002</v>
      </c>
      <c r="L3792" s="164">
        <v>6876.41</v>
      </c>
      <c r="M3792" s="154">
        <v>7564.05</v>
      </c>
      <c r="N3792" s="125">
        <f>(Combined[[#This Row],[Westlake List Price 06-01-26]]-Combined[[#This Row],[Westlake List Price 05-01-26]])/Combined[[#This Row],[Westlake List Price 05-01-26]]</f>
        <v>9.9999854575279878E-2</v>
      </c>
    </row>
    <row r="3793" spans="1:14" x14ac:dyDescent="0.3">
      <c r="A3793" s="118">
        <v>3214</v>
      </c>
      <c r="B3793" s="118" t="s">
        <v>15750</v>
      </c>
      <c r="C3793" s="118" t="s">
        <v>8816</v>
      </c>
      <c r="D3793" s="99" t="s">
        <v>13377</v>
      </c>
      <c r="E3793" s="99" t="s">
        <v>13650</v>
      </c>
      <c r="F3793" s="97">
        <v>24</v>
      </c>
      <c r="G3793" s="97" t="s">
        <v>8816</v>
      </c>
      <c r="H3793" s="97"/>
      <c r="I3793" s="96" t="s">
        <v>13395</v>
      </c>
      <c r="J3793" s="95" t="s">
        <v>976</v>
      </c>
      <c r="K3793" s="95" t="s">
        <v>12002</v>
      </c>
      <c r="L3793" s="164">
        <v>9901.07</v>
      </c>
      <c r="M3793" s="154">
        <v>10891.18</v>
      </c>
      <c r="N3793" s="125">
        <f>(Combined[[#This Row],[Westlake List Price 06-01-26]]-Combined[[#This Row],[Westlake List Price 05-01-26]])/Combined[[#This Row],[Westlake List Price 05-01-26]]</f>
        <v>0.10000030299755487</v>
      </c>
    </row>
    <row r="3794" spans="1:14" x14ac:dyDescent="0.3">
      <c r="A3794" s="118">
        <v>3215</v>
      </c>
      <c r="B3794" s="118" t="s">
        <v>15751</v>
      </c>
      <c r="C3794" s="118" t="s">
        <v>8817</v>
      </c>
      <c r="D3794" s="99" t="s">
        <v>13377</v>
      </c>
      <c r="E3794" s="99" t="s">
        <v>13663</v>
      </c>
      <c r="F3794" s="97">
        <v>27</v>
      </c>
      <c r="G3794" s="97" t="s">
        <v>8817</v>
      </c>
      <c r="H3794" s="97"/>
      <c r="I3794" s="96" t="s">
        <v>13395</v>
      </c>
      <c r="J3794" s="95" t="s">
        <v>977</v>
      </c>
      <c r="K3794" s="95" t="s">
        <v>12002</v>
      </c>
      <c r="L3794" s="164">
        <v>11811.13</v>
      </c>
      <c r="M3794" s="154">
        <v>12992.24</v>
      </c>
      <c r="N3794" s="125">
        <f>(Combined[[#This Row],[Westlake List Price 06-01-26]]-Combined[[#This Row],[Westlake List Price 05-01-26]])/Combined[[#This Row],[Westlake List Price 05-01-26]]</f>
        <v>9.9999746002287726E-2</v>
      </c>
    </row>
    <row r="3795" spans="1:14" x14ac:dyDescent="0.3">
      <c r="A3795" s="118">
        <v>3216</v>
      </c>
      <c r="B3795" s="118" t="s">
        <v>15752</v>
      </c>
      <c r="C3795" s="118" t="s">
        <v>8818</v>
      </c>
      <c r="D3795" s="99" t="s">
        <v>13377</v>
      </c>
      <c r="E3795" s="99" t="s">
        <v>13664</v>
      </c>
      <c r="F3795" s="97">
        <v>30</v>
      </c>
      <c r="G3795" s="97" t="s">
        <v>8818</v>
      </c>
      <c r="H3795" s="97"/>
      <c r="I3795" s="96" t="s">
        <v>13395</v>
      </c>
      <c r="J3795" s="95" t="s">
        <v>978</v>
      </c>
      <c r="K3795" s="95" t="s">
        <v>12002</v>
      </c>
      <c r="L3795" s="164">
        <v>15784.71</v>
      </c>
      <c r="M3795" s="154">
        <v>17363.18</v>
      </c>
      <c r="N3795" s="125">
        <f>(Combined[[#This Row],[Westlake List Price 06-01-26]]-Combined[[#This Row],[Westlake List Price 05-01-26]])/Combined[[#This Row],[Westlake List Price 05-01-26]]</f>
        <v>9.9999936647553314E-2</v>
      </c>
    </row>
    <row r="3796" spans="1:14" x14ac:dyDescent="0.3">
      <c r="A3796" s="118">
        <v>3217</v>
      </c>
      <c r="B3796" s="118" t="s">
        <v>15753</v>
      </c>
      <c r="C3796" s="118" t="s">
        <v>8819</v>
      </c>
      <c r="D3796" s="99" t="s">
        <v>13377</v>
      </c>
      <c r="E3796" s="99" t="s">
        <v>13665</v>
      </c>
      <c r="F3796" s="97">
        <v>36</v>
      </c>
      <c r="G3796" s="97" t="s">
        <v>8819</v>
      </c>
      <c r="H3796" s="97"/>
      <c r="I3796" s="96" t="s">
        <v>13395</v>
      </c>
      <c r="J3796" s="95" t="s">
        <v>979</v>
      </c>
      <c r="K3796" s="95" t="s">
        <v>12002</v>
      </c>
      <c r="L3796" s="164">
        <v>20199.900000000001</v>
      </c>
      <c r="M3796" s="154">
        <v>22219.89</v>
      </c>
      <c r="N3796" s="125">
        <f>(Combined[[#This Row],[Westlake List Price 06-01-26]]-Combined[[#This Row],[Westlake List Price 05-01-26]])/Combined[[#This Row],[Westlake List Price 05-01-26]]</f>
        <v>9.9999999999999895E-2</v>
      </c>
    </row>
    <row r="3797" spans="1:14" x14ac:dyDescent="0.3">
      <c r="A3797" s="118">
        <v>3219</v>
      </c>
      <c r="B3797" s="118" t="s">
        <v>15754</v>
      </c>
      <c r="C3797" s="118" t="s">
        <v>8825</v>
      </c>
      <c r="D3797" s="99" t="s">
        <v>13377</v>
      </c>
      <c r="E3797" s="99" t="s">
        <v>13653</v>
      </c>
      <c r="F3797" s="97">
        <v>4</v>
      </c>
      <c r="G3797" s="97" t="s">
        <v>8825</v>
      </c>
      <c r="H3797" s="97"/>
      <c r="I3797" s="96" t="s">
        <v>13485</v>
      </c>
      <c r="J3797" s="95" t="s">
        <v>946</v>
      </c>
      <c r="K3797" s="95" t="s">
        <v>12002</v>
      </c>
      <c r="L3797" s="164">
        <v>584.85</v>
      </c>
      <c r="M3797" s="154">
        <v>643.34</v>
      </c>
      <c r="N3797" s="125">
        <f>(Combined[[#This Row],[Westlake List Price 06-01-26]]-Combined[[#This Row],[Westlake List Price 05-01-26]])/Combined[[#This Row],[Westlake List Price 05-01-26]]</f>
        <v>0.10000854920064975</v>
      </c>
    </row>
    <row r="3798" spans="1:14" x14ac:dyDescent="0.3">
      <c r="A3798" s="118">
        <v>3220</v>
      </c>
      <c r="B3798" s="118" t="s">
        <v>15755</v>
      </c>
      <c r="C3798" s="118" t="s">
        <v>8826</v>
      </c>
      <c r="D3798" s="99" t="s">
        <v>13377</v>
      </c>
      <c r="E3798" s="99" t="s">
        <v>13654</v>
      </c>
      <c r="F3798" s="97">
        <v>6</v>
      </c>
      <c r="G3798" s="97" t="s">
        <v>8826</v>
      </c>
      <c r="H3798" s="97"/>
      <c r="I3798" s="96" t="s">
        <v>13487</v>
      </c>
      <c r="J3798" s="95" t="s">
        <v>947</v>
      </c>
      <c r="K3798" s="95" t="s">
        <v>12002</v>
      </c>
      <c r="L3798" s="164">
        <v>830.16</v>
      </c>
      <c r="M3798" s="154">
        <v>913.18</v>
      </c>
      <c r="N3798" s="125">
        <f>(Combined[[#This Row],[Westlake List Price 06-01-26]]-Combined[[#This Row],[Westlake List Price 05-01-26]])/Combined[[#This Row],[Westlake List Price 05-01-26]]</f>
        <v>0.1000048183482702</v>
      </c>
    </row>
    <row r="3799" spans="1:14" x14ac:dyDescent="0.3">
      <c r="A3799" s="118">
        <v>3221</v>
      </c>
      <c r="B3799" s="118" t="s">
        <v>15756</v>
      </c>
      <c r="C3799" s="118" t="s">
        <v>8827</v>
      </c>
      <c r="D3799" s="99" t="s">
        <v>13377</v>
      </c>
      <c r="E3799" s="99" t="s">
        <v>13655</v>
      </c>
      <c r="F3799" s="97">
        <v>8</v>
      </c>
      <c r="G3799" s="97" t="s">
        <v>8827</v>
      </c>
      <c r="H3799" s="97"/>
      <c r="I3799" s="96" t="s">
        <v>13485</v>
      </c>
      <c r="J3799" s="95" t="s">
        <v>948</v>
      </c>
      <c r="K3799" s="95" t="s">
        <v>12002</v>
      </c>
      <c r="L3799" s="164">
        <v>2521.77</v>
      </c>
      <c r="M3799" s="154">
        <v>2773.95</v>
      </c>
      <c r="N3799" s="125">
        <f>(Combined[[#This Row],[Westlake List Price 06-01-26]]-Combined[[#This Row],[Westlake List Price 05-01-26]])/Combined[[#This Row],[Westlake List Price 05-01-26]]</f>
        <v>0.10000118964060951</v>
      </c>
    </row>
    <row r="3800" spans="1:14" x14ac:dyDescent="0.3">
      <c r="A3800" s="118">
        <v>3222</v>
      </c>
      <c r="B3800" s="118" t="s">
        <v>15757</v>
      </c>
      <c r="C3800" s="118" t="s">
        <v>8828</v>
      </c>
      <c r="D3800" s="99" t="s">
        <v>13377</v>
      </c>
      <c r="E3800" s="99" t="s">
        <v>13656</v>
      </c>
      <c r="F3800" s="97">
        <v>10</v>
      </c>
      <c r="G3800" s="97" t="s">
        <v>8828</v>
      </c>
      <c r="H3800" s="97"/>
      <c r="I3800" s="96" t="s">
        <v>13485</v>
      </c>
      <c r="J3800" s="95" t="s">
        <v>949</v>
      </c>
      <c r="K3800" s="95" t="s">
        <v>12002</v>
      </c>
      <c r="L3800" s="164">
        <v>4034.93</v>
      </c>
      <c r="M3800" s="154">
        <v>4438.42</v>
      </c>
      <c r="N3800" s="125">
        <f>(Combined[[#This Row],[Westlake List Price 06-01-26]]-Combined[[#This Row],[Westlake List Price 05-01-26]])/Combined[[#This Row],[Westlake List Price 05-01-26]]</f>
        <v>9.9999256492677754E-2</v>
      </c>
    </row>
    <row r="3801" spans="1:14" x14ac:dyDescent="0.3">
      <c r="A3801" s="118">
        <v>3223</v>
      </c>
      <c r="B3801" s="118" t="s">
        <v>15758</v>
      </c>
      <c r="C3801" s="118" t="s">
        <v>8829</v>
      </c>
      <c r="D3801" s="99" t="s">
        <v>13377</v>
      </c>
      <c r="E3801" s="99" t="s">
        <v>13657</v>
      </c>
      <c r="F3801" s="97">
        <v>12</v>
      </c>
      <c r="G3801" s="97" t="s">
        <v>8829</v>
      </c>
      <c r="H3801" s="97"/>
      <c r="I3801" s="96" t="s">
        <v>13485</v>
      </c>
      <c r="J3801" s="95" t="s">
        <v>950</v>
      </c>
      <c r="K3801" s="95" t="s">
        <v>12002</v>
      </c>
      <c r="L3801" s="164">
        <v>7565.4</v>
      </c>
      <c r="M3801" s="154">
        <v>8321.94</v>
      </c>
      <c r="N3801" s="125">
        <f>(Combined[[#This Row],[Westlake List Price 06-01-26]]-Combined[[#This Row],[Westlake List Price 05-01-26]])/Combined[[#This Row],[Westlake List Price 05-01-26]]</f>
        <v>0.10000000000000012</v>
      </c>
    </row>
    <row r="3802" spans="1:14" x14ac:dyDescent="0.3">
      <c r="A3802" s="118">
        <v>3224</v>
      </c>
      <c r="B3802" s="118" t="s">
        <v>15759</v>
      </c>
      <c r="C3802" s="118" t="s">
        <v>8830</v>
      </c>
      <c r="D3802" s="99" t="s">
        <v>13377</v>
      </c>
      <c r="E3802" s="99" t="s">
        <v>13661</v>
      </c>
      <c r="F3802" s="97">
        <v>15</v>
      </c>
      <c r="G3802" s="97" t="s">
        <v>8830</v>
      </c>
      <c r="H3802" s="97"/>
      <c r="I3802" s="96" t="s">
        <v>13485</v>
      </c>
      <c r="J3802" s="95" t="s">
        <v>951</v>
      </c>
      <c r="K3802" s="95" t="s">
        <v>12002</v>
      </c>
      <c r="L3802" s="164">
        <v>9456.84</v>
      </c>
      <c r="M3802" s="154">
        <v>10402.52</v>
      </c>
      <c r="N3802" s="125">
        <f>(Combined[[#This Row],[Westlake List Price 06-01-26]]-Combined[[#This Row],[Westlake List Price 05-01-26]])/Combined[[#This Row],[Westlake List Price 05-01-26]]</f>
        <v>9.999957702572955E-2</v>
      </c>
    </row>
    <row r="3803" spans="1:14" x14ac:dyDescent="0.3">
      <c r="A3803" s="118">
        <v>3226</v>
      </c>
      <c r="B3803" s="118" t="s">
        <v>15760</v>
      </c>
      <c r="C3803" s="118" t="s">
        <v>8832</v>
      </c>
      <c r="D3803" s="99" t="s">
        <v>13377</v>
      </c>
      <c r="E3803" s="99" t="s">
        <v>13653</v>
      </c>
      <c r="F3803" s="97">
        <v>4</v>
      </c>
      <c r="G3803" s="97" t="s">
        <v>8832</v>
      </c>
      <c r="H3803" s="97"/>
      <c r="I3803" s="96" t="s">
        <v>13395</v>
      </c>
      <c r="J3803" s="95" t="s">
        <v>1213</v>
      </c>
      <c r="K3803" s="95" t="s">
        <v>12002</v>
      </c>
      <c r="L3803" s="164">
        <v>166.28</v>
      </c>
      <c r="M3803" s="154">
        <v>182.91</v>
      </c>
      <c r="N3803" s="125">
        <f>(Combined[[#This Row],[Westlake List Price 06-01-26]]-Combined[[#This Row],[Westlake List Price 05-01-26]])/Combined[[#This Row],[Westlake List Price 05-01-26]]</f>
        <v>0.10001202790473897</v>
      </c>
    </row>
    <row r="3804" spans="1:14" x14ac:dyDescent="0.3">
      <c r="A3804" s="118">
        <v>3227</v>
      </c>
      <c r="B3804" s="118" t="s">
        <v>15761</v>
      </c>
      <c r="C3804" s="118" t="s">
        <v>8833</v>
      </c>
      <c r="D3804" s="99" t="s">
        <v>13377</v>
      </c>
      <c r="E3804" s="99" t="s">
        <v>13654</v>
      </c>
      <c r="F3804" s="97">
        <v>6</v>
      </c>
      <c r="G3804" s="97" t="s">
        <v>8833</v>
      </c>
      <c r="H3804" s="97"/>
      <c r="I3804" s="96" t="s">
        <v>13395</v>
      </c>
      <c r="J3804" s="95" t="s">
        <v>1214</v>
      </c>
      <c r="K3804" s="95" t="s">
        <v>12002</v>
      </c>
      <c r="L3804" s="164">
        <v>294.57</v>
      </c>
      <c r="M3804" s="154">
        <v>324.02999999999997</v>
      </c>
      <c r="N3804" s="125">
        <f>(Combined[[#This Row],[Westlake List Price 06-01-26]]-Combined[[#This Row],[Westlake List Price 05-01-26]])/Combined[[#This Row],[Westlake List Price 05-01-26]]</f>
        <v>0.10001018433649041</v>
      </c>
    </row>
    <row r="3805" spans="1:14" x14ac:dyDescent="0.3">
      <c r="A3805" s="118">
        <v>3228</v>
      </c>
      <c r="B3805" s="118" t="s">
        <v>15762</v>
      </c>
      <c r="C3805" s="118" t="s">
        <v>8834</v>
      </c>
      <c r="D3805" s="99" t="s">
        <v>13377</v>
      </c>
      <c r="E3805" s="99" t="s">
        <v>13655</v>
      </c>
      <c r="F3805" s="97">
        <v>8</v>
      </c>
      <c r="G3805" s="97" t="s">
        <v>8834</v>
      </c>
      <c r="H3805" s="97"/>
      <c r="I3805" s="96" t="s">
        <v>13395</v>
      </c>
      <c r="J3805" s="95" t="s">
        <v>1215</v>
      </c>
      <c r="K3805" s="95" t="s">
        <v>12002</v>
      </c>
      <c r="L3805" s="164">
        <v>351.41</v>
      </c>
      <c r="M3805" s="154">
        <v>386.55</v>
      </c>
      <c r="N3805" s="125">
        <f>(Combined[[#This Row],[Westlake List Price 06-01-26]]-Combined[[#This Row],[Westlake List Price 05-01-26]])/Combined[[#This Row],[Westlake List Price 05-01-26]]</f>
        <v>9.9997154321163267E-2</v>
      </c>
    </row>
    <row r="3806" spans="1:14" x14ac:dyDescent="0.3">
      <c r="A3806" s="118">
        <v>3229</v>
      </c>
      <c r="B3806" s="118" t="s">
        <v>15763</v>
      </c>
      <c r="C3806" s="118" t="s">
        <v>8835</v>
      </c>
      <c r="D3806" s="99" t="s">
        <v>13377</v>
      </c>
      <c r="E3806" s="99" t="s">
        <v>13656</v>
      </c>
      <c r="F3806" s="97">
        <v>10</v>
      </c>
      <c r="G3806" s="97" t="s">
        <v>8835</v>
      </c>
      <c r="H3806" s="97"/>
      <c r="I3806" s="96" t="s">
        <v>13395</v>
      </c>
      <c r="J3806" s="95" t="s">
        <v>1208</v>
      </c>
      <c r="K3806" s="95" t="s">
        <v>12002</v>
      </c>
      <c r="L3806" s="164">
        <v>961.29</v>
      </c>
      <c r="M3806" s="154">
        <v>1057.42</v>
      </c>
      <c r="N3806" s="125">
        <f>(Combined[[#This Row],[Westlake List Price 06-01-26]]-Combined[[#This Row],[Westlake List Price 05-01-26]])/Combined[[#This Row],[Westlake List Price 05-01-26]]</f>
        <v>0.10000104026880557</v>
      </c>
    </row>
    <row r="3807" spans="1:14" x14ac:dyDescent="0.3">
      <c r="A3807" s="118">
        <v>3230</v>
      </c>
      <c r="B3807" s="118" t="s">
        <v>15764</v>
      </c>
      <c r="C3807" s="118" t="s">
        <v>8836</v>
      </c>
      <c r="D3807" s="99" t="s">
        <v>13377</v>
      </c>
      <c r="E3807" s="99" t="s">
        <v>13657</v>
      </c>
      <c r="F3807" s="97">
        <v>12</v>
      </c>
      <c r="G3807" s="97" t="s">
        <v>8836</v>
      </c>
      <c r="H3807" s="97"/>
      <c r="I3807" s="96" t="s">
        <v>13395</v>
      </c>
      <c r="J3807" s="95" t="s">
        <v>1209</v>
      </c>
      <c r="K3807" s="95" t="s">
        <v>12002</v>
      </c>
      <c r="L3807" s="164">
        <v>1253.55</v>
      </c>
      <c r="M3807" s="154">
        <v>1378.91</v>
      </c>
      <c r="N3807" s="125">
        <f>(Combined[[#This Row],[Westlake List Price 06-01-26]]-Combined[[#This Row],[Westlake List Price 05-01-26]])/Combined[[#This Row],[Westlake List Price 05-01-26]]</f>
        <v>0.10000398867217114</v>
      </c>
    </row>
    <row r="3808" spans="1:14" x14ac:dyDescent="0.3">
      <c r="A3808" s="118">
        <v>3231</v>
      </c>
      <c r="B3808" s="118" t="s">
        <v>15765</v>
      </c>
      <c r="C3808" s="118" t="s">
        <v>8837</v>
      </c>
      <c r="D3808" s="99" t="s">
        <v>13377</v>
      </c>
      <c r="E3808" s="99" t="s">
        <v>13661</v>
      </c>
      <c r="F3808" s="97">
        <v>15</v>
      </c>
      <c r="G3808" s="97" t="s">
        <v>8837</v>
      </c>
      <c r="H3808" s="97"/>
      <c r="I3808" s="96" t="s">
        <v>13395</v>
      </c>
      <c r="J3808" s="95" t="s">
        <v>1210</v>
      </c>
      <c r="K3808" s="95" t="s">
        <v>12002</v>
      </c>
      <c r="L3808" s="164">
        <v>3315.51</v>
      </c>
      <c r="M3808" s="154">
        <v>3647.06</v>
      </c>
      <c r="N3808" s="125">
        <f>(Combined[[#This Row],[Westlake List Price 06-01-26]]-Combined[[#This Row],[Westlake List Price 05-01-26]])/Combined[[#This Row],[Westlake List Price 05-01-26]]</f>
        <v>9.9999698387276681E-2</v>
      </c>
    </row>
    <row r="3809" spans="1:14" x14ac:dyDescent="0.3">
      <c r="A3809" s="118">
        <v>3232</v>
      </c>
      <c r="B3809" s="118" t="s">
        <v>15766</v>
      </c>
      <c r="C3809" s="118" t="s">
        <v>8838</v>
      </c>
      <c r="D3809" s="99" t="s">
        <v>13377</v>
      </c>
      <c r="E3809" s="99" t="s">
        <v>13648</v>
      </c>
      <c r="F3809" s="97">
        <v>18</v>
      </c>
      <c r="G3809" s="97" t="s">
        <v>8838</v>
      </c>
      <c r="H3809" s="97"/>
      <c r="I3809" s="96" t="s">
        <v>13395</v>
      </c>
      <c r="J3809" s="95" t="s">
        <v>5807</v>
      </c>
      <c r="K3809" s="95" t="s">
        <v>12002</v>
      </c>
      <c r="L3809" s="164">
        <v>4845.72</v>
      </c>
      <c r="M3809" s="154">
        <v>5330.29</v>
      </c>
      <c r="N3809" s="125">
        <f>(Combined[[#This Row],[Westlake List Price 06-01-26]]-Combined[[#This Row],[Westlake List Price 05-01-26]])/Combined[[#This Row],[Westlake List Price 05-01-26]]</f>
        <v>9.9999587264637591E-2</v>
      </c>
    </row>
    <row r="3810" spans="1:14" x14ac:dyDescent="0.3">
      <c r="A3810" s="118">
        <v>3233</v>
      </c>
      <c r="B3810" s="118" t="s">
        <v>15767</v>
      </c>
      <c r="C3810" s="118" t="s">
        <v>8839</v>
      </c>
      <c r="D3810" s="99" t="s">
        <v>13377</v>
      </c>
      <c r="E3810" s="99" t="s">
        <v>13662</v>
      </c>
      <c r="F3810" s="97">
        <v>21</v>
      </c>
      <c r="G3810" s="97" t="s">
        <v>8839</v>
      </c>
      <c r="H3810" s="97"/>
      <c r="I3810" s="96" t="s">
        <v>13395</v>
      </c>
      <c r="J3810" s="95" t="s">
        <v>5807</v>
      </c>
      <c r="K3810" s="95" t="s">
        <v>12002</v>
      </c>
      <c r="L3810" s="164">
        <v>6876.25</v>
      </c>
      <c r="M3810" s="154">
        <v>7563.88</v>
      </c>
      <c r="N3810" s="125">
        <f>(Combined[[#This Row],[Westlake List Price 06-01-26]]-Combined[[#This Row],[Westlake List Price 05-01-26]])/Combined[[#This Row],[Westlake List Price 05-01-26]]</f>
        <v>0.10000072714051993</v>
      </c>
    </row>
    <row r="3811" spans="1:14" x14ac:dyDescent="0.3">
      <c r="A3811" s="118">
        <v>3234</v>
      </c>
      <c r="B3811" s="118" t="s">
        <v>15768</v>
      </c>
      <c r="C3811" s="118" t="s">
        <v>8840</v>
      </c>
      <c r="D3811" s="99" t="s">
        <v>13377</v>
      </c>
      <c r="E3811" s="99" t="s">
        <v>13650</v>
      </c>
      <c r="F3811" s="97">
        <v>24</v>
      </c>
      <c r="G3811" s="97" t="s">
        <v>8840</v>
      </c>
      <c r="H3811" s="97"/>
      <c r="I3811" s="96" t="s">
        <v>13395</v>
      </c>
      <c r="J3811" s="95" t="s">
        <v>1211</v>
      </c>
      <c r="K3811" s="95" t="s">
        <v>12002</v>
      </c>
      <c r="L3811" s="164">
        <v>9901.07</v>
      </c>
      <c r="M3811" s="154">
        <v>10891.18</v>
      </c>
      <c r="N3811" s="125">
        <f>(Combined[[#This Row],[Westlake List Price 06-01-26]]-Combined[[#This Row],[Westlake List Price 05-01-26]])/Combined[[#This Row],[Westlake List Price 05-01-26]]</f>
        <v>0.10000030299755487</v>
      </c>
    </row>
    <row r="3812" spans="1:14" x14ac:dyDescent="0.3">
      <c r="A3812" s="118">
        <v>3235</v>
      </c>
      <c r="B3812" s="118" t="s">
        <v>8841</v>
      </c>
      <c r="C3812" s="118" t="s">
        <v>8841</v>
      </c>
      <c r="D3812" s="99" t="s">
        <v>13377</v>
      </c>
      <c r="E3812" s="99" t="s">
        <v>13663</v>
      </c>
      <c r="F3812" s="97">
        <v>27</v>
      </c>
      <c r="G3812" s="97" t="s">
        <v>8841</v>
      </c>
      <c r="H3812" s="97"/>
      <c r="I3812" s="96" t="s">
        <v>13395</v>
      </c>
      <c r="J3812" s="95" t="s">
        <v>13139</v>
      </c>
      <c r="K3812" s="95" t="s">
        <v>12002</v>
      </c>
      <c r="L3812" s="164">
        <v>11811.13</v>
      </c>
      <c r="M3812" s="154">
        <v>12992.24</v>
      </c>
      <c r="N3812" s="125">
        <f>(Combined[[#This Row],[Westlake List Price 06-01-26]]-Combined[[#This Row],[Westlake List Price 05-01-26]])/Combined[[#This Row],[Westlake List Price 05-01-26]]</f>
        <v>9.9999746002287726E-2</v>
      </c>
    </row>
    <row r="3813" spans="1:14" x14ac:dyDescent="0.3">
      <c r="A3813" s="118">
        <v>3236</v>
      </c>
      <c r="B3813" s="118" t="s">
        <v>14565</v>
      </c>
      <c r="C3813" s="118" t="s">
        <v>8842</v>
      </c>
      <c r="D3813" s="99" t="s">
        <v>13377</v>
      </c>
      <c r="E3813" s="99" t="s">
        <v>13664</v>
      </c>
      <c r="F3813" s="97">
        <v>30</v>
      </c>
      <c r="G3813" s="97" t="s">
        <v>8842</v>
      </c>
      <c r="H3813" s="97"/>
      <c r="I3813" s="96" t="s">
        <v>13395</v>
      </c>
      <c r="J3813" s="95" t="s">
        <v>5807</v>
      </c>
      <c r="K3813" s="95" t="s">
        <v>12002</v>
      </c>
      <c r="L3813" s="164">
        <v>15784.17</v>
      </c>
      <c r="M3813" s="154">
        <v>17362.59</v>
      </c>
      <c r="N3813" s="125">
        <f>(Combined[[#This Row],[Westlake List Price 06-01-26]]-Combined[[#This Row],[Westlake List Price 05-01-26]])/Combined[[#This Row],[Westlake List Price 05-01-26]]</f>
        <v>0.10000019006384245</v>
      </c>
    </row>
    <row r="3814" spans="1:14" x14ac:dyDescent="0.3">
      <c r="A3814" s="118">
        <v>3237</v>
      </c>
      <c r="B3814" s="118" t="s">
        <v>15769</v>
      </c>
      <c r="C3814" s="118" t="s">
        <v>8843</v>
      </c>
      <c r="D3814" s="99" t="s">
        <v>13377</v>
      </c>
      <c r="E3814" s="99" t="s">
        <v>13665</v>
      </c>
      <c r="F3814" s="97">
        <v>36</v>
      </c>
      <c r="G3814" s="97" t="s">
        <v>8843</v>
      </c>
      <c r="H3814" s="97"/>
      <c r="I3814" s="96" t="s">
        <v>13395</v>
      </c>
      <c r="J3814" s="95" t="s">
        <v>1212</v>
      </c>
      <c r="K3814" s="95" t="s">
        <v>12002</v>
      </c>
      <c r="L3814" s="164">
        <v>20199.900000000001</v>
      </c>
      <c r="M3814" s="154">
        <v>22219.89</v>
      </c>
      <c r="N3814" s="125">
        <f>(Combined[[#This Row],[Westlake List Price 06-01-26]]-Combined[[#This Row],[Westlake List Price 05-01-26]])/Combined[[#This Row],[Westlake List Price 05-01-26]]</f>
        <v>9.9999999999999895E-2</v>
      </c>
    </row>
    <row r="3815" spans="1:14" x14ac:dyDescent="0.3">
      <c r="A3815" s="118">
        <v>3244</v>
      </c>
      <c r="B3815" s="118" t="s">
        <v>15775</v>
      </c>
      <c r="C3815" s="118" t="s">
        <v>8850</v>
      </c>
      <c r="D3815" s="99" t="s">
        <v>13377</v>
      </c>
      <c r="E3815" s="99" t="s">
        <v>13661</v>
      </c>
      <c r="F3815" s="97">
        <v>15</v>
      </c>
      <c r="G3815" s="97" t="s">
        <v>8850</v>
      </c>
      <c r="H3815" s="97"/>
      <c r="I3815" s="96" t="s">
        <v>13393</v>
      </c>
      <c r="J3815" s="95" t="s">
        <v>952</v>
      </c>
      <c r="K3815" s="95" t="s">
        <v>12002</v>
      </c>
      <c r="L3815" s="164">
        <v>1520.72</v>
      </c>
      <c r="M3815" s="154">
        <v>1672.79</v>
      </c>
      <c r="N3815" s="125">
        <f>(Combined[[#This Row],[Westlake List Price 06-01-26]]-Combined[[#This Row],[Westlake List Price 05-01-26]])/Combined[[#This Row],[Westlake List Price 05-01-26]]</f>
        <v>9.9998684833499871E-2</v>
      </c>
    </row>
    <row r="3816" spans="1:14" x14ac:dyDescent="0.3">
      <c r="A3816" s="118">
        <v>3245</v>
      </c>
      <c r="B3816" s="118" t="s">
        <v>15776</v>
      </c>
      <c r="C3816" s="118" t="s">
        <v>8851</v>
      </c>
      <c r="D3816" s="99" t="s">
        <v>13377</v>
      </c>
      <c r="E3816" s="99" t="s">
        <v>13648</v>
      </c>
      <c r="F3816" s="97">
        <v>18</v>
      </c>
      <c r="G3816" s="97" t="s">
        <v>8851</v>
      </c>
      <c r="H3816" s="97"/>
      <c r="I3816" s="96" t="s">
        <v>13393</v>
      </c>
      <c r="J3816" s="95" t="s">
        <v>953</v>
      </c>
      <c r="K3816" s="95" t="s">
        <v>12002</v>
      </c>
      <c r="L3816" s="164">
        <v>2210.7800000000002</v>
      </c>
      <c r="M3816" s="154">
        <v>2431.86</v>
      </c>
      <c r="N3816" s="125">
        <f>(Combined[[#This Row],[Westlake List Price 06-01-26]]-Combined[[#This Row],[Westlake List Price 05-01-26]])/Combined[[#This Row],[Westlake List Price 05-01-26]]</f>
        <v>0.10000090465808444</v>
      </c>
    </row>
    <row r="3817" spans="1:14" x14ac:dyDescent="0.3">
      <c r="A3817" s="118">
        <v>3246</v>
      </c>
      <c r="B3817" s="118" t="s">
        <v>15777</v>
      </c>
      <c r="C3817" s="118" t="s">
        <v>8852</v>
      </c>
      <c r="D3817" s="99" t="s">
        <v>13377</v>
      </c>
      <c r="E3817" s="99" t="s">
        <v>13662</v>
      </c>
      <c r="F3817" s="97">
        <v>21</v>
      </c>
      <c r="G3817" s="97" t="s">
        <v>8852</v>
      </c>
      <c r="H3817" s="97"/>
      <c r="I3817" s="96" t="s">
        <v>13393</v>
      </c>
      <c r="J3817" s="95" t="s">
        <v>954</v>
      </c>
      <c r="K3817" s="95" t="s">
        <v>12002</v>
      </c>
      <c r="L3817" s="164">
        <v>4795.33</v>
      </c>
      <c r="M3817" s="154">
        <v>5274.86</v>
      </c>
      <c r="N3817" s="125">
        <f>(Combined[[#This Row],[Westlake List Price 06-01-26]]-Combined[[#This Row],[Westlake List Price 05-01-26]])/Combined[[#This Row],[Westlake List Price 05-01-26]]</f>
        <v>9.9999374391334855E-2</v>
      </c>
    </row>
    <row r="3818" spans="1:14" x14ac:dyDescent="0.3">
      <c r="A3818" s="118">
        <v>3247</v>
      </c>
      <c r="B3818" s="118" t="s">
        <v>15778</v>
      </c>
      <c r="C3818" s="118" t="s">
        <v>8853</v>
      </c>
      <c r="D3818" s="99" t="s">
        <v>13377</v>
      </c>
      <c r="E3818" s="99" t="s">
        <v>13650</v>
      </c>
      <c r="F3818" s="97">
        <v>24</v>
      </c>
      <c r="G3818" s="97" t="s">
        <v>8853</v>
      </c>
      <c r="H3818" s="97"/>
      <c r="I3818" s="96" t="s">
        <v>13393</v>
      </c>
      <c r="J3818" s="95" t="s">
        <v>955</v>
      </c>
      <c r="K3818" s="95" t="s">
        <v>12002</v>
      </c>
      <c r="L3818" s="164">
        <v>5538.02</v>
      </c>
      <c r="M3818" s="154">
        <v>6091.82</v>
      </c>
      <c r="N3818" s="125">
        <f>(Combined[[#This Row],[Westlake List Price 06-01-26]]-Combined[[#This Row],[Westlake List Price 05-01-26]])/Combined[[#This Row],[Westlake List Price 05-01-26]]</f>
        <v>9.999963886009787E-2</v>
      </c>
    </row>
    <row r="3819" spans="1:14" x14ac:dyDescent="0.3">
      <c r="A3819" s="118">
        <v>3248</v>
      </c>
      <c r="B3819" s="118" t="s">
        <v>15779</v>
      </c>
      <c r="C3819" s="118" t="s">
        <v>8854</v>
      </c>
      <c r="D3819" s="99" t="s">
        <v>13377</v>
      </c>
      <c r="E3819" s="99" t="s">
        <v>13663</v>
      </c>
      <c r="F3819" s="97">
        <v>27</v>
      </c>
      <c r="G3819" s="97" t="s">
        <v>8854</v>
      </c>
      <c r="H3819" s="97"/>
      <c r="I3819" s="96" t="s">
        <v>13393</v>
      </c>
      <c r="J3819" s="95" t="s">
        <v>956</v>
      </c>
      <c r="K3819" s="95" t="s">
        <v>12002</v>
      </c>
      <c r="L3819" s="164">
        <v>6984.78</v>
      </c>
      <c r="M3819" s="154">
        <v>7683.26</v>
      </c>
      <c r="N3819" s="125">
        <f>(Combined[[#This Row],[Westlake List Price 06-01-26]]-Combined[[#This Row],[Westlake List Price 05-01-26]])/Combined[[#This Row],[Westlake List Price 05-01-26]]</f>
        <v>0.10000028633686393</v>
      </c>
    </row>
    <row r="3820" spans="1:14" x14ac:dyDescent="0.3">
      <c r="A3820" s="118">
        <v>3249</v>
      </c>
      <c r="B3820" s="118" t="s">
        <v>15780</v>
      </c>
      <c r="C3820" s="118" t="s">
        <v>8855</v>
      </c>
      <c r="D3820" s="99" t="s">
        <v>13377</v>
      </c>
      <c r="E3820" s="99" t="s">
        <v>13664</v>
      </c>
      <c r="F3820" s="97">
        <v>30</v>
      </c>
      <c r="G3820" s="97" t="s">
        <v>8855</v>
      </c>
      <c r="H3820" s="97"/>
      <c r="I3820" s="96" t="s">
        <v>13393</v>
      </c>
      <c r="J3820" s="95" t="s">
        <v>5807</v>
      </c>
      <c r="K3820" s="95" t="s">
        <v>12002</v>
      </c>
      <c r="L3820" s="164">
        <v>8975.7999999999993</v>
      </c>
      <c r="M3820" s="154">
        <v>9873.3799999999992</v>
      </c>
      <c r="N3820" s="125">
        <f>(Combined[[#This Row],[Westlake List Price 06-01-26]]-Combined[[#This Row],[Westlake List Price 05-01-26]])/Combined[[#This Row],[Westlake List Price 05-01-26]]</f>
        <v>0.1</v>
      </c>
    </row>
    <row r="3821" spans="1:14" x14ac:dyDescent="0.3">
      <c r="A3821" s="118">
        <v>3250</v>
      </c>
      <c r="B3821" s="118" t="s">
        <v>15781</v>
      </c>
      <c r="C3821" s="118" t="s">
        <v>8856</v>
      </c>
      <c r="D3821" s="99" t="s">
        <v>13377</v>
      </c>
      <c r="E3821" s="99" t="s">
        <v>13665</v>
      </c>
      <c r="F3821" s="97">
        <v>36</v>
      </c>
      <c r="G3821" s="97" t="s">
        <v>8856</v>
      </c>
      <c r="H3821" s="97"/>
      <c r="I3821" s="96" t="s">
        <v>13393</v>
      </c>
      <c r="J3821" s="95" t="s">
        <v>957</v>
      </c>
      <c r="K3821" s="95" t="s">
        <v>12002</v>
      </c>
      <c r="L3821" s="164">
        <v>16624.96</v>
      </c>
      <c r="M3821" s="154">
        <v>18287.46</v>
      </c>
      <c r="N3821" s="125">
        <f>(Combined[[#This Row],[Westlake List Price 06-01-26]]-Combined[[#This Row],[Westlake List Price 05-01-26]])/Combined[[#This Row],[Westlake List Price 05-01-26]]</f>
        <v>0.10000024060208265</v>
      </c>
    </row>
    <row r="3822" spans="1:14" x14ac:dyDescent="0.3">
      <c r="A3822" s="118">
        <v>3257</v>
      </c>
      <c r="B3822" s="118" t="s">
        <v>15787</v>
      </c>
      <c r="C3822" s="118" t="s">
        <v>8863</v>
      </c>
      <c r="D3822" s="99" t="s">
        <v>13377</v>
      </c>
      <c r="E3822" s="99" t="s">
        <v>13661</v>
      </c>
      <c r="F3822" s="97">
        <v>15</v>
      </c>
      <c r="G3822" s="97" t="s">
        <v>8863</v>
      </c>
      <c r="H3822" s="97"/>
      <c r="I3822" s="96" t="s">
        <v>13406</v>
      </c>
      <c r="J3822" s="95" t="s">
        <v>779</v>
      </c>
      <c r="K3822" s="95" t="s">
        <v>12002</v>
      </c>
      <c r="L3822" s="164">
        <v>1713.07</v>
      </c>
      <c r="M3822" s="154">
        <v>1884.38</v>
      </c>
      <c r="N3822" s="125">
        <f>(Combined[[#This Row],[Westlake List Price 06-01-26]]-Combined[[#This Row],[Westlake List Price 05-01-26]])/Combined[[#This Row],[Westlake List Price 05-01-26]]</f>
        <v>0.1000017512419225</v>
      </c>
    </row>
    <row r="3823" spans="1:14" x14ac:dyDescent="0.3">
      <c r="A3823" s="118">
        <v>3258</v>
      </c>
      <c r="B3823" s="118" t="s">
        <v>15788</v>
      </c>
      <c r="C3823" s="118" t="s">
        <v>8864</v>
      </c>
      <c r="D3823" s="99" t="s">
        <v>13377</v>
      </c>
      <c r="E3823" s="99" t="s">
        <v>13648</v>
      </c>
      <c r="F3823" s="97">
        <v>18</v>
      </c>
      <c r="G3823" s="97" t="s">
        <v>8864</v>
      </c>
      <c r="H3823" s="97"/>
      <c r="I3823" s="96" t="s">
        <v>13406</v>
      </c>
      <c r="J3823" s="95" t="s">
        <v>984</v>
      </c>
      <c r="K3823" s="95" t="s">
        <v>12002</v>
      </c>
      <c r="L3823" s="164">
        <v>3334.64</v>
      </c>
      <c r="M3823" s="154">
        <v>3668.1</v>
      </c>
      <c r="N3823" s="125">
        <f>(Combined[[#This Row],[Westlake List Price 06-01-26]]-Combined[[#This Row],[Westlake List Price 05-01-26]])/Combined[[#This Row],[Westlake List Price 05-01-26]]</f>
        <v>9.9998800470215685E-2</v>
      </c>
    </row>
    <row r="3824" spans="1:14" x14ac:dyDescent="0.3">
      <c r="A3824" s="118">
        <v>3259</v>
      </c>
      <c r="B3824" s="118" t="s">
        <v>15789</v>
      </c>
      <c r="C3824" s="118" t="s">
        <v>8865</v>
      </c>
      <c r="D3824" s="99" t="s">
        <v>13377</v>
      </c>
      <c r="E3824" s="99" t="s">
        <v>13662</v>
      </c>
      <c r="F3824" s="97">
        <v>21</v>
      </c>
      <c r="G3824" s="97" t="s">
        <v>8865</v>
      </c>
      <c r="H3824" s="97"/>
      <c r="I3824" s="96" t="s">
        <v>13406</v>
      </c>
      <c r="J3824" s="95" t="s">
        <v>991</v>
      </c>
      <c r="K3824" s="95" t="s">
        <v>12002</v>
      </c>
      <c r="L3824" s="164">
        <v>5683.03</v>
      </c>
      <c r="M3824" s="154">
        <v>6251.33</v>
      </c>
      <c r="N3824" s="125">
        <f>(Combined[[#This Row],[Westlake List Price 06-01-26]]-Combined[[#This Row],[Westlake List Price 05-01-26]])/Combined[[#This Row],[Westlake List Price 05-01-26]]</f>
        <v>9.9999472112587862E-2</v>
      </c>
    </row>
    <row r="3825" spans="1:14" x14ac:dyDescent="0.3">
      <c r="A3825" s="118">
        <v>3260</v>
      </c>
      <c r="B3825" s="118" t="s">
        <v>15790</v>
      </c>
      <c r="C3825" s="118" t="s">
        <v>8866</v>
      </c>
      <c r="D3825" s="99" t="s">
        <v>13377</v>
      </c>
      <c r="E3825" s="99" t="s">
        <v>13650</v>
      </c>
      <c r="F3825" s="97">
        <v>24</v>
      </c>
      <c r="G3825" s="97" t="s">
        <v>8866</v>
      </c>
      <c r="H3825" s="97"/>
      <c r="I3825" s="96" t="s">
        <v>13406</v>
      </c>
      <c r="J3825" s="95" t="s">
        <v>999</v>
      </c>
      <c r="K3825" s="95" t="s">
        <v>12002</v>
      </c>
      <c r="L3825" s="164">
        <v>8278.9599999999991</v>
      </c>
      <c r="M3825" s="154">
        <v>9106.86</v>
      </c>
      <c r="N3825" s="125">
        <f>(Combined[[#This Row],[Westlake List Price 06-01-26]]-Combined[[#This Row],[Westlake List Price 05-01-26]])/Combined[[#This Row],[Westlake List Price 05-01-26]]</f>
        <v>0.10000048315247344</v>
      </c>
    </row>
    <row r="3826" spans="1:14" x14ac:dyDescent="0.3">
      <c r="A3826" s="118">
        <v>3261</v>
      </c>
      <c r="B3826" s="118" t="s">
        <v>15791</v>
      </c>
      <c r="C3826" s="118" t="s">
        <v>8867</v>
      </c>
      <c r="D3826" s="99" t="s">
        <v>13377</v>
      </c>
      <c r="E3826" s="99" t="s">
        <v>13663</v>
      </c>
      <c r="F3826" s="97">
        <v>27</v>
      </c>
      <c r="G3826" s="97" t="s">
        <v>8867</v>
      </c>
      <c r="H3826" s="97"/>
      <c r="I3826" s="96" t="s">
        <v>13406</v>
      </c>
      <c r="J3826" s="95" t="s">
        <v>1008</v>
      </c>
      <c r="K3826" s="95" t="s">
        <v>12002</v>
      </c>
      <c r="L3826" s="164">
        <v>9336.14</v>
      </c>
      <c r="M3826" s="154">
        <v>10269.75</v>
      </c>
      <c r="N3826" s="125">
        <f>(Combined[[#This Row],[Westlake List Price 06-01-26]]-Combined[[#This Row],[Westlake List Price 05-01-26]])/Combined[[#This Row],[Westlake List Price 05-01-26]]</f>
        <v>9.9999571557410308E-2</v>
      </c>
    </row>
    <row r="3827" spans="1:14" x14ac:dyDescent="0.3">
      <c r="A3827" s="118">
        <v>3262</v>
      </c>
      <c r="B3827" s="118" t="s">
        <v>8868</v>
      </c>
      <c r="C3827" s="118" t="s">
        <v>8868</v>
      </c>
      <c r="D3827" s="99" t="s">
        <v>13377</v>
      </c>
      <c r="E3827" s="99" t="s">
        <v>13664</v>
      </c>
      <c r="F3827" s="97">
        <v>30</v>
      </c>
      <c r="G3827" s="97" t="s">
        <v>8868</v>
      </c>
      <c r="H3827" s="97"/>
      <c r="I3827" s="96" t="s">
        <v>13406</v>
      </c>
      <c r="J3827" s="95" t="s">
        <v>5807</v>
      </c>
      <c r="K3827" s="95" t="s">
        <v>12002</v>
      </c>
      <c r="L3827" s="164">
        <v>11997.36</v>
      </c>
      <c r="M3827" s="154">
        <v>13197.1</v>
      </c>
      <c r="N3827" s="125">
        <f>(Combined[[#This Row],[Westlake List Price 06-01-26]]-Combined[[#This Row],[Westlake List Price 05-01-26]])/Combined[[#This Row],[Westlake List Price 05-01-26]]</f>
        <v>0.10000033340668278</v>
      </c>
    </row>
    <row r="3828" spans="1:14" x14ac:dyDescent="0.3">
      <c r="A3828" s="118">
        <v>3263</v>
      </c>
      <c r="B3828" s="118" t="s">
        <v>14565</v>
      </c>
      <c r="C3828" s="118" t="s">
        <v>8869</v>
      </c>
      <c r="D3828" s="99" t="s">
        <v>13377</v>
      </c>
      <c r="E3828" s="99" t="s">
        <v>13665</v>
      </c>
      <c r="F3828" s="97">
        <v>36</v>
      </c>
      <c r="G3828" s="97" t="s">
        <v>8869</v>
      </c>
      <c r="H3828" s="97"/>
      <c r="I3828" s="96" t="s">
        <v>13406</v>
      </c>
      <c r="J3828" s="95" t="s">
        <v>5807</v>
      </c>
      <c r="K3828" s="95" t="s">
        <v>12002</v>
      </c>
      <c r="L3828" s="164">
        <v>15356.57</v>
      </c>
      <c r="M3828" s="154">
        <v>16892.23</v>
      </c>
      <c r="N3828" s="125">
        <f>(Combined[[#This Row],[Westlake List Price 06-01-26]]-Combined[[#This Row],[Westlake List Price 05-01-26]])/Combined[[#This Row],[Westlake List Price 05-01-26]]</f>
        <v>0.10000019535612444</v>
      </c>
    </row>
    <row r="3829" spans="1:14" x14ac:dyDescent="0.3">
      <c r="A3829" s="118">
        <v>3270</v>
      </c>
      <c r="B3829" s="118" t="s">
        <v>15797</v>
      </c>
      <c r="C3829" s="118" t="s">
        <v>8876</v>
      </c>
      <c r="D3829" s="99" t="s">
        <v>13377</v>
      </c>
      <c r="E3829" s="99" t="s">
        <v>13661</v>
      </c>
      <c r="F3829" s="97">
        <v>15</v>
      </c>
      <c r="G3829" s="97" t="s">
        <v>8876</v>
      </c>
      <c r="H3829" s="97"/>
      <c r="I3829" s="96" t="s">
        <v>13396</v>
      </c>
      <c r="J3829" s="95" t="s">
        <v>1182</v>
      </c>
      <c r="K3829" s="95" t="s">
        <v>12002</v>
      </c>
      <c r="L3829" s="164">
        <v>2649.08</v>
      </c>
      <c r="M3829" s="154">
        <v>2913.99</v>
      </c>
      <c r="N3829" s="125">
        <f>(Combined[[#This Row],[Westlake List Price 06-01-26]]-Combined[[#This Row],[Westlake List Price 05-01-26]])/Combined[[#This Row],[Westlake List Price 05-01-26]]</f>
        <v>0.10000075497908703</v>
      </c>
    </row>
    <row r="3830" spans="1:14" x14ac:dyDescent="0.3">
      <c r="A3830" s="118">
        <v>3271</v>
      </c>
      <c r="B3830" s="118" t="s">
        <v>15798</v>
      </c>
      <c r="C3830" s="118" t="s">
        <v>8877</v>
      </c>
      <c r="D3830" s="99" t="s">
        <v>13377</v>
      </c>
      <c r="E3830" s="99" t="s">
        <v>13648</v>
      </c>
      <c r="F3830" s="97">
        <v>18</v>
      </c>
      <c r="G3830" s="97" t="s">
        <v>8877</v>
      </c>
      <c r="H3830" s="97"/>
      <c r="I3830" s="96" t="s">
        <v>13396</v>
      </c>
      <c r="J3830" s="95" t="s">
        <v>1183</v>
      </c>
      <c r="K3830" s="95" t="s">
        <v>12002</v>
      </c>
      <c r="L3830" s="164">
        <v>4043.62</v>
      </c>
      <c r="M3830" s="154">
        <v>4447.9799999999996</v>
      </c>
      <c r="N3830" s="125">
        <f>(Combined[[#This Row],[Westlake List Price 06-01-26]]-Combined[[#This Row],[Westlake List Price 05-01-26]])/Combined[[#This Row],[Westlake List Price 05-01-26]]</f>
        <v>9.9999505393681826E-2</v>
      </c>
    </row>
    <row r="3831" spans="1:14" x14ac:dyDescent="0.3">
      <c r="A3831" s="118">
        <v>3272</v>
      </c>
      <c r="B3831" s="118" t="s">
        <v>15799</v>
      </c>
      <c r="C3831" s="118" t="s">
        <v>8878</v>
      </c>
      <c r="D3831" s="99" t="s">
        <v>13377</v>
      </c>
      <c r="E3831" s="99" t="s">
        <v>13662</v>
      </c>
      <c r="F3831" s="97">
        <v>21</v>
      </c>
      <c r="G3831" s="97" t="s">
        <v>8878</v>
      </c>
      <c r="H3831" s="97"/>
      <c r="I3831" s="96" t="s">
        <v>13396</v>
      </c>
      <c r="J3831" s="95" t="s">
        <v>1184</v>
      </c>
      <c r="K3831" s="95" t="s">
        <v>12002</v>
      </c>
      <c r="L3831" s="164">
        <v>6875.72</v>
      </c>
      <c r="M3831" s="154">
        <v>7563.29</v>
      </c>
      <c r="N3831" s="125">
        <f>(Combined[[#This Row],[Westlake List Price 06-01-26]]-Combined[[#This Row],[Westlake List Price 05-01-26]])/Combined[[#This Row],[Westlake List Price 05-01-26]]</f>
        <v>9.9999709121371974E-2</v>
      </c>
    </row>
    <row r="3832" spans="1:14" x14ac:dyDescent="0.3">
      <c r="A3832" s="118">
        <v>3273</v>
      </c>
      <c r="B3832" s="118" t="s">
        <v>15800</v>
      </c>
      <c r="C3832" s="118" t="s">
        <v>8661</v>
      </c>
      <c r="D3832" s="99" t="s">
        <v>13377</v>
      </c>
      <c r="E3832" s="99" t="s">
        <v>13650</v>
      </c>
      <c r="F3832" s="97">
        <v>24</v>
      </c>
      <c r="G3832" s="97" t="s">
        <v>8661</v>
      </c>
      <c r="H3832" s="97"/>
      <c r="I3832" s="96" t="s">
        <v>13396</v>
      </c>
      <c r="J3832" s="95" t="s">
        <v>1185</v>
      </c>
      <c r="K3832" s="95" t="s">
        <v>12002</v>
      </c>
      <c r="L3832" s="164">
        <v>9899.91</v>
      </c>
      <c r="M3832" s="154">
        <v>10889.9</v>
      </c>
      <c r="N3832" s="125">
        <f>(Combined[[#This Row],[Westlake List Price 06-01-26]]-Combined[[#This Row],[Westlake List Price 05-01-26]])/Combined[[#This Row],[Westlake List Price 05-01-26]]</f>
        <v>9.9999898988980693E-2</v>
      </c>
    </row>
    <row r="3833" spans="1:14" x14ac:dyDescent="0.3">
      <c r="A3833" s="118">
        <v>3274</v>
      </c>
      <c r="B3833" s="118" t="s">
        <v>15801</v>
      </c>
      <c r="C3833" s="118" t="s">
        <v>8662</v>
      </c>
      <c r="D3833" s="99" t="s">
        <v>13377</v>
      </c>
      <c r="E3833" s="99" t="s">
        <v>13663</v>
      </c>
      <c r="F3833" s="97">
        <v>27</v>
      </c>
      <c r="G3833" s="97" t="s">
        <v>8662</v>
      </c>
      <c r="H3833" s="97"/>
      <c r="I3833" s="96" t="s">
        <v>13396</v>
      </c>
      <c r="J3833" s="95" t="s">
        <v>1186</v>
      </c>
      <c r="K3833" s="95" t="s">
        <v>12002</v>
      </c>
      <c r="L3833" s="164">
        <v>11809.92</v>
      </c>
      <c r="M3833" s="154">
        <v>12990.91</v>
      </c>
      <c r="N3833" s="125">
        <f>(Combined[[#This Row],[Westlake List Price 06-01-26]]-Combined[[#This Row],[Westlake List Price 05-01-26]])/Combined[[#This Row],[Westlake List Price 05-01-26]]</f>
        <v>9.9999830650842655E-2</v>
      </c>
    </row>
    <row r="3834" spans="1:14" x14ac:dyDescent="0.3">
      <c r="A3834" s="118">
        <v>3275</v>
      </c>
      <c r="B3834" s="118" t="s">
        <v>8663</v>
      </c>
      <c r="C3834" s="118" t="s">
        <v>8663</v>
      </c>
      <c r="D3834" s="99" t="s">
        <v>13377</v>
      </c>
      <c r="E3834" s="99" t="s">
        <v>13664</v>
      </c>
      <c r="F3834" s="97">
        <v>30</v>
      </c>
      <c r="G3834" s="97" t="s">
        <v>8663</v>
      </c>
      <c r="H3834" s="97"/>
      <c r="I3834" s="96" t="s">
        <v>13396</v>
      </c>
      <c r="J3834" s="95" t="s">
        <v>13840</v>
      </c>
      <c r="K3834" s="95" t="s">
        <v>12002</v>
      </c>
      <c r="L3834" s="164">
        <v>15547.95</v>
      </c>
      <c r="M3834" s="154">
        <v>17102.75</v>
      </c>
      <c r="N3834" s="125">
        <f>(Combined[[#This Row],[Westlake List Price 06-01-26]]-Combined[[#This Row],[Westlake List Price 05-01-26]])/Combined[[#This Row],[Westlake List Price 05-01-26]]</f>
        <v>0.10000032158580387</v>
      </c>
    </row>
    <row r="3835" spans="1:14" x14ac:dyDescent="0.3">
      <c r="A3835" s="118">
        <v>3276</v>
      </c>
      <c r="B3835" s="118" t="s">
        <v>14565</v>
      </c>
      <c r="C3835" s="118" t="s">
        <v>8664</v>
      </c>
      <c r="D3835" s="99" t="s">
        <v>13377</v>
      </c>
      <c r="E3835" s="99" t="s">
        <v>13665</v>
      </c>
      <c r="F3835" s="97">
        <v>36</v>
      </c>
      <c r="G3835" s="97" t="s">
        <v>8664</v>
      </c>
      <c r="H3835" s="97"/>
      <c r="I3835" s="96" t="s">
        <v>13396</v>
      </c>
      <c r="J3835" s="95" t="s">
        <v>5807</v>
      </c>
      <c r="K3835" s="95" t="s">
        <v>12002</v>
      </c>
      <c r="L3835" s="164">
        <v>19896.900000000001</v>
      </c>
      <c r="M3835" s="154">
        <v>21886.59</v>
      </c>
      <c r="N3835" s="125">
        <f>(Combined[[#This Row],[Westlake List Price 06-01-26]]-Combined[[#This Row],[Westlake List Price 05-01-26]])/Combined[[#This Row],[Westlake List Price 05-01-26]]</f>
        <v>9.9999999999999922E-2</v>
      </c>
    </row>
    <row r="3836" spans="1:14" x14ac:dyDescent="0.3">
      <c r="A3836" s="118">
        <v>3278</v>
      </c>
      <c r="B3836" s="118" t="s">
        <v>14565</v>
      </c>
      <c r="C3836" s="118" t="s">
        <v>8463</v>
      </c>
      <c r="D3836" s="99" t="s">
        <v>13377</v>
      </c>
      <c r="E3836" s="99" t="s">
        <v>13653</v>
      </c>
      <c r="F3836" s="97">
        <v>4</v>
      </c>
      <c r="G3836" s="97" t="s">
        <v>8463</v>
      </c>
      <c r="H3836" s="97"/>
      <c r="I3836" s="96" t="s">
        <v>13486</v>
      </c>
      <c r="J3836" s="95" t="s">
        <v>5807</v>
      </c>
      <c r="K3836" s="95" t="s">
        <v>12002</v>
      </c>
      <c r="L3836" s="164">
        <v>584.89</v>
      </c>
      <c r="M3836" s="154">
        <v>643.38</v>
      </c>
      <c r="N3836" s="125">
        <f>(Combined[[#This Row],[Westlake List Price 06-01-26]]-Combined[[#This Row],[Westlake List Price 05-01-26]])/Combined[[#This Row],[Westlake List Price 05-01-26]]</f>
        <v>0.10000170972319583</v>
      </c>
    </row>
    <row r="3837" spans="1:14" x14ac:dyDescent="0.3">
      <c r="A3837" s="118">
        <v>3279</v>
      </c>
      <c r="B3837" s="118" t="s">
        <v>8464</v>
      </c>
      <c r="C3837" s="118" t="s">
        <v>8464</v>
      </c>
      <c r="D3837" s="99" t="s">
        <v>13377</v>
      </c>
      <c r="E3837" s="99" t="s">
        <v>13654</v>
      </c>
      <c r="F3837" s="97">
        <v>6</v>
      </c>
      <c r="G3837" s="97" t="s">
        <v>8464</v>
      </c>
      <c r="H3837" s="97"/>
      <c r="I3837" s="96" t="s">
        <v>13486</v>
      </c>
      <c r="J3837" s="95" t="s">
        <v>5807</v>
      </c>
      <c r="K3837" s="95" t="s">
        <v>12002</v>
      </c>
      <c r="L3837" s="164">
        <v>830.23</v>
      </c>
      <c r="M3837" s="154">
        <v>913.25</v>
      </c>
      <c r="N3837" s="125">
        <f>(Combined[[#This Row],[Westlake List Price 06-01-26]]-Combined[[#This Row],[Westlake List Price 05-01-26]])/Combined[[#This Row],[Westlake List Price 05-01-26]]</f>
        <v>9.9996386543487928E-2</v>
      </c>
    </row>
    <row r="3838" spans="1:14" x14ac:dyDescent="0.3">
      <c r="A3838" s="118">
        <v>3280</v>
      </c>
      <c r="B3838" s="118" t="s">
        <v>8465</v>
      </c>
      <c r="C3838" s="118" t="s">
        <v>8465</v>
      </c>
      <c r="D3838" s="99" t="s">
        <v>13377</v>
      </c>
      <c r="E3838" s="99" t="s">
        <v>13655</v>
      </c>
      <c r="F3838" s="97">
        <v>8</v>
      </c>
      <c r="G3838" s="97" t="s">
        <v>8465</v>
      </c>
      <c r="H3838" s="97"/>
      <c r="I3838" s="96" t="s">
        <v>13486</v>
      </c>
      <c r="J3838" s="95" t="s">
        <v>5807</v>
      </c>
      <c r="K3838" s="95" t="s">
        <v>12002</v>
      </c>
      <c r="L3838" s="164">
        <v>2521.77</v>
      </c>
      <c r="M3838" s="154">
        <v>2773.95</v>
      </c>
      <c r="N3838" s="125">
        <f>(Combined[[#This Row],[Westlake List Price 06-01-26]]-Combined[[#This Row],[Westlake List Price 05-01-26]])/Combined[[#This Row],[Westlake List Price 05-01-26]]</f>
        <v>0.10000118964060951</v>
      </c>
    </row>
    <row r="3839" spans="1:14" x14ac:dyDescent="0.3">
      <c r="A3839" s="118">
        <v>3281</v>
      </c>
      <c r="B3839" s="118" t="s">
        <v>14565</v>
      </c>
      <c r="C3839" s="118" t="s">
        <v>8466</v>
      </c>
      <c r="D3839" s="99" t="s">
        <v>13377</v>
      </c>
      <c r="E3839" s="99" t="s">
        <v>13656</v>
      </c>
      <c r="F3839" s="97">
        <v>10</v>
      </c>
      <c r="G3839" s="97" t="s">
        <v>8466</v>
      </c>
      <c r="H3839" s="97"/>
      <c r="I3839" s="96" t="s">
        <v>13486</v>
      </c>
      <c r="J3839" s="95" t="s">
        <v>5807</v>
      </c>
      <c r="K3839" s="95" t="s">
        <v>12002</v>
      </c>
      <c r="L3839" s="164">
        <v>4034.93</v>
      </c>
      <c r="M3839" s="154">
        <v>4438.42</v>
      </c>
      <c r="N3839" s="125">
        <f>(Combined[[#This Row],[Westlake List Price 06-01-26]]-Combined[[#This Row],[Westlake List Price 05-01-26]])/Combined[[#This Row],[Westlake List Price 05-01-26]]</f>
        <v>9.9999256492677754E-2</v>
      </c>
    </row>
    <row r="3840" spans="1:14" x14ac:dyDescent="0.3">
      <c r="A3840" s="118">
        <v>3282</v>
      </c>
      <c r="B3840" s="118" t="s">
        <v>14565</v>
      </c>
      <c r="C3840" s="118" t="s">
        <v>8467</v>
      </c>
      <c r="D3840" s="99" t="s">
        <v>13377</v>
      </c>
      <c r="E3840" s="99" t="s">
        <v>13657</v>
      </c>
      <c r="F3840" s="97">
        <v>12</v>
      </c>
      <c r="G3840" s="97" t="s">
        <v>8467</v>
      </c>
      <c r="H3840" s="97"/>
      <c r="I3840" s="96" t="s">
        <v>13486</v>
      </c>
      <c r="J3840" s="95" t="s">
        <v>5807</v>
      </c>
      <c r="K3840" s="95" t="s">
        <v>12002</v>
      </c>
      <c r="L3840" s="164">
        <v>7565.4</v>
      </c>
      <c r="M3840" s="154">
        <v>8321.94</v>
      </c>
      <c r="N3840" s="125">
        <f>(Combined[[#This Row],[Westlake List Price 06-01-26]]-Combined[[#This Row],[Westlake List Price 05-01-26]])/Combined[[#This Row],[Westlake List Price 05-01-26]]</f>
        <v>0.10000000000000012</v>
      </c>
    </row>
    <row r="3841" spans="1:14" x14ac:dyDescent="0.3">
      <c r="A3841" s="118">
        <v>3283</v>
      </c>
      <c r="B3841" s="118" t="s">
        <v>14565</v>
      </c>
      <c r="C3841" s="118" t="s">
        <v>8468</v>
      </c>
      <c r="D3841" s="99" t="s">
        <v>13377</v>
      </c>
      <c r="E3841" s="99" t="s">
        <v>13661</v>
      </c>
      <c r="F3841" s="97">
        <v>15</v>
      </c>
      <c r="G3841" s="97" t="s">
        <v>8468</v>
      </c>
      <c r="H3841" s="97"/>
      <c r="I3841" s="96" t="s">
        <v>13486</v>
      </c>
      <c r="J3841" s="95" t="s">
        <v>5807</v>
      </c>
      <c r="K3841" s="95" t="s">
        <v>12002</v>
      </c>
      <c r="L3841" s="164">
        <v>9456.84</v>
      </c>
      <c r="M3841" s="154">
        <v>10402.52</v>
      </c>
      <c r="N3841" s="125">
        <f>(Combined[[#This Row],[Westlake List Price 06-01-26]]-Combined[[#This Row],[Westlake List Price 05-01-26]])/Combined[[#This Row],[Westlake List Price 05-01-26]]</f>
        <v>9.999957702572955E-2</v>
      </c>
    </row>
    <row r="3842" spans="1:14" x14ac:dyDescent="0.3">
      <c r="A3842" s="118">
        <v>3285</v>
      </c>
      <c r="B3842" s="118" t="s">
        <v>15802</v>
      </c>
      <c r="C3842" s="118" t="s">
        <v>8470</v>
      </c>
      <c r="D3842" s="99" t="s">
        <v>13377</v>
      </c>
      <c r="E3842" s="99" t="s">
        <v>13653</v>
      </c>
      <c r="F3842" s="97">
        <v>4</v>
      </c>
      <c r="G3842" s="97" t="s">
        <v>8470</v>
      </c>
      <c r="H3842" s="97"/>
      <c r="I3842" s="96" t="s">
        <v>13396</v>
      </c>
      <c r="J3842" s="95" t="s">
        <v>1204</v>
      </c>
      <c r="K3842" s="95" t="s">
        <v>12002</v>
      </c>
      <c r="L3842" s="164">
        <v>158.94999999999999</v>
      </c>
      <c r="M3842" s="154">
        <v>174.85</v>
      </c>
      <c r="N3842" s="125">
        <f>(Combined[[#This Row],[Westlake List Price 06-01-26]]-Combined[[#This Row],[Westlake List Price 05-01-26]])/Combined[[#This Row],[Westlake List Price 05-01-26]]</f>
        <v>0.10003145643284056</v>
      </c>
    </row>
    <row r="3843" spans="1:14" x14ac:dyDescent="0.3">
      <c r="A3843" s="118">
        <v>3286</v>
      </c>
      <c r="B3843" s="118" t="s">
        <v>15803</v>
      </c>
      <c r="C3843" s="118" t="s">
        <v>8471</v>
      </c>
      <c r="D3843" s="99" t="s">
        <v>13377</v>
      </c>
      <c r="E3843" s="99" t="s">
        <v>13654</v>
      </c>
      <c r="F3843" s="97">
        <v>6</v>
      </c>
      <c r="G3843" s="97" t="s">
        <v>8471</v>
      </c>
      <c r="H3843" s="97"/>
      <c r="I3843" s="96" t="s">
        <v>13396</v>
      </c>
      <c r="J3843" s="95" t="s">
        <v>1205</v>
      </c>
      <c r="K3843" s="95" t="s">
        <v>12002</v>
      </c>
      <c r="L3843" s="164">
        <v>217.87</v>
      </c>
      <c r="M3843" s="154">
        <v>239.66</v>
      </c>
      <c r="N3843" s="125">
        <f>(Combined[[#This Row],[Westlake List Price 06-01-26]]-Combined[[#This Row],[Westlake List Price 05-01-26]])/Combined[[#This Row],[Westlake List Price 05-01-26]]</f>
        <v>0.10001376967916643</v>
      </c>
    </row>
    <row r="3844" spans="1:14" x14ac:dyDescent="0.3">
      <c r="A3844" s="118">
        <v>3287</v>
      </c>
      <c r="B3844" s="118" t="s">
        <v>15804</v>
      </c>
      <c r="C3844" s="118" t="s">
        <v>8472</v>
      </c>
      <c r="D3844" s="99" t="s">
        <v>13377</v>
      </c>
      <c r="E3844" s="99" t="s">
        <v>13655</v>
      </c>
      <c r="F3844" s="97">
        <v>8</v>
      </c>
      <c r="G3844" s="97" t="s">
        <v>8472</v>
      </c>
      <c r="H3844" s="97"/>
      <c r="I3844" s="96" t="s">
        <v>13396</v>
      </c>
      <c r="J3844" s="95" t="s">
        <v>1206</v>
      </c>
      <c r="K3844" s="95" t="s">
        <v>12002</v>
      </c>
      <c r="L3844" s="164">
        <v>366.91</v>
      </c>
      <c r="M3844" s="154">
        <v>403.6</v>
      </c>
      <c r="N3844" s="125">
        <f>(Combined[[#This Row],[Westlake List Price 06-01-26]]-Combined[[#This Row],[Westlake List Price 05-01-26]])/Combined[[#This Row],[Westlake List Price 05-01-26]]</f>
        <v>9.9997274535989736E-2</v>
      </c>
    </row>
    <row r="3845" spans="1:14" x14ac:dyDescent="0.3">
      <c r="A3845" s="118">
        <v>3288</v>
      </c>
      <c r="B3845" s="118" t="s">
        <v>15805</v>
      </c>
      <c r="C3845" s="118" t="s">
        <v>8473</v>
      </c>
      <c r="D3845" s="99" t="s">
        <v>13377</v>
      </c>
      <c r="E3845" s="99" t="s">
        <v>13656</v>
      </c>
      <c r="F3845" s="97">
        <v>10</v>
      </c>
      <c r="G3845" s="97" t="s">
        <v>8473</v>
      </c>
      <c r="H3845" s="97"/>
      <c r="I3845" s="96" t="s">
        <v>13396</v>
      </c>
      <c r="J3845" s="95" t="s">
        <v>5807</v>
      </c>
      <c r="K3845" s="95" t="s">
        <v>12002</v>
      </c>
      <c r="L3845" s="164">
        <v>935.29</v>
      </c>
      <c r="M3845" s="154">
        <v>1028.82</v>
      </c>
      <c r="N3845" s="125">
        <f>(Combined[[#This Row],[Westlake List Price 06-01-26]]-Combined[[#This Row],[Westlake List Price 05-01-26]])/Combined[[#This Row],[Westlake List Price 05-01-26]]</f>
        <v>0.10000106918709703</v>
      </c>
    </row>
    <row r="3846" spans="1:14" x14ac:dyDescent="0.3">
      <c r="A3846" s="118">
        <v>3289</v>
      </c>
      <c r="B3846" s="118" t="s">
        <v>15806</v>
      </c>
      <c r="C3846" s="118" t="s">
        <v>8474</v>
      </c>
      <c r="D3846" s="99" t="s">
        <v>13377</v>
      </c>
      <c r="E3846" s="99" t="s">
        <v>13657</v>
      </c>
      <c r="F3846" s="97">
        <v>12</v>
      </c>
      <c r="G3846" s="97" t="s">
        <v>8474</v>
      </c>
      <c r="H3846" s="97"/>
      <c r="I3846" s="96" t="s">
        <v>13396</v>
      </c>
      <c r="J3846" s="95" t="s">
        <v>1202</v>
      </c>
      <c r="K3846" s="95" t="s">
        <v>12002</v>
      </c>
      <c r="L3846" s="164">
        <v>1226.68</v>
      </c>
      <c r="M3846" s="154">
        <v>1349.35</v>
      </c>
      <c r="N3846" s="125">
        <f>(Combined[[#This Row],[Westlake List Price 06-01-26]]-Combined[[#This Row],[Westlake List Price 05-01-26]])/Combined[[#This Row],[Westlake List Price 05-01-26]]</f>
        <v>0.10000163041706055</v>
      </c>
    </row>
    <row r="3847" spans="1:14" x14ac:dyDescent="0.3">
      <c r="A3847" s="118">
        <v>3290</v>
      </c>
      <c r="B3847" s="118" t="s">
        <v>15807</v>
      </c>
      <c r="C3847" s="118" t="s">
        <v>8475</v>
      </c>
      <c r="D3847" s="99" t="s">
        <v>13377</v>
      </c>
      <c r="E3847" s="99" t="s">
        <v>13661</v>
      </c>
      <c r="F3847" s="97">
        <v>15</v>
      </c>
      <c r="G3847" s="97" t="s">
        <v>8475</v>
      </c>
      <c r="H3847" s="97"/>
      <c r="I3847" s="96" t="s">
        <v>13396</v>
      </c>
      <c r="J3847" s="95" t="s">
        <v>5807</v>
      </c>
      <c r="K3847" s="95" t="s">
        <v>12002</v>
      </c>
      <c r="L3847" s="164">
        <v>2649.08</v>
      </c>
      <c r="M3847" s="154">
        <v>2913.99</v>
      </c>
      <c r="N3847" s="125">
        <f>(Combined[[#This Row],[Westlake List Price 06-01-26]]-Combined[[#This Row],[Westlake List Price 05-01-26]])/Combined[[#This Row],[Westlake List Price 05-01-26]]</f>
        <v>0.10000075497908703</v>
      </c>
    </row>
    <row r="3848" spans="1:14" x14ac:dyDescent="0.3">
      <c r="A3848" s="118">
        <v>3291</v>
      </c>
      <c r="B3848" s="118" t="s">
        <v>14565</v>
      </c>
      <c r="C3848" s="118" t="s">
        <v>8476</v>
      </c>
      <c r="D3848" s="99" t="s">
        <v>13377</v>
      </c>
      <c r="E3848" s="99" t="s">
        <v>13648</v>
      </c>
      <c r="F3848" s="97">
        <v>18</v>
      </c>
      <c r="G3848" s="97" t="s">
        <v>8476</v>
      </c>
      <c r="H3848" s="97"/>
      <c r="I3848" s="96" t="s">
        <v>13396</v>
      </c>
      <c r="J3848" s="95" t="s">
        <v>5807</v>
      </c>
      <c r="K3848" s="95" t="s">
        <v>12002</v>
      </c>
      <c r="L3848" s="164">
        <v>4043.62</v>
      </c>
      <c r="M3848" s="154">
        <v>4447.9799999999996</v>
      </c>
      <c r="N3848" s="125">
        <f>(Combined[[#This Row],[Westlake List Price 06-01-26]]-Combined[[#This Row],[Westlake List Price 05-01-26]])/Combined[[#This Row],[Westlake List Price 05-01-26]]</f>
        <v>9.9999505393681826E-2</v>
      </c>
    </row>
    <row r="3849" spans="1:14" x14ac:dyDescent="0.3">
      <c r="A3849" s="118">
        <v>3292</v>
      </c>
      <c r="B3849" s="118" t="s">
        <v>14565</v>
      </c>
      <c r="C3849" s="118" t="s">
        <v>8477</v>
      </c>
      <c r="D3849" s="99" t="s">
        <v>13377</v>
      </c>
      <c r="E3849" s="99" t="s">
        <v>13662</v>
      </c>
      <c r="F3849" s="97">
        <v>21</v>
      </c>
      <c r="G3849" s="97" t="s">
        <v>8477</v>
      </c>
      <c r="H3849" s="97"/>
      <c r="I3849" s="96" t="s">
        <v>13396</v>
      </c>
      <c r="J3849" s="95" t="s">
        <v>5807</v>
      </c>
      <c r="K3849" s="95" t="s">
        <v>12002</v>
      </c>
      <c r="L3849" s="164">
        <v>6869.38</v>
      </c>
      <c r="M3849" s="154">
        <v>7556.32</v>
      </c>
      <c r="N3849" s="125">
        <f>(Combined[[#This Row],[Westlake List Price 06-01-26]]-Combined[[#This Row],[Westlake List Price 05-01-26]])/Combined[[#This Row],[Westlake List Price 05-01-26]]</f>
        <v>0.10000029114709036</v>
      </c>
    </row>
    <row r="3850" spans="1:14" x14ac:dyDescent="0.3">
      <c r="A3850" s="118">
        <v>3293</v>
      </c>
      <c r="B3850" s="118" t="s">
        <v>15808</v>
      </c>
      <c r="C3850" s="118" t="s">
        <v>8478</v>
      </c>
      <c r="D3850" s="99" t="s">
        <v>13377</v>
      </c>
      <c r="E3850" s="99" t="s">
        <v>13650</v>
      </c>
      <c r="F3850" s="97">
        <v>24</v>
      </c>
      <c r="G3850" s="97" t="s">
        <v>8478</v>
      </c>
      <c r="H3850" s="97"/>
      <c r="I3850" s="96" t="s">
        <v>13396</v>
      </c>
      <c r="J3850" s="95" t="s">
        <v>1203</v>
      </c>
      <c r="K3850" s="95" t="s">
        <v>12002</v>
      </c>
      <c r="L3850" s="164">
        <v>9891.15</v>
      </c>
      <c r="M3850" s="154">
        <v>10880.27</v>
      </c>
      <c r="N3850" s="125">
        <f>(Combined[[#This Row],[Westlake List Price 06-01-26]]-Combined[[#This Row],[Westlake List Price 05-01-26]])/Combined[[#This Row],[Westlake List Price 05-01-26]]</f>
        <v>0.10000050550239364</v>
      </c>
    </row>
    <row r="3851" spans="1:14" x14ac:dyDescent="0.3">
      <c r="A3851" s="118">
        <v>3294</v>
      </c>
      <c r="B3851" s="118" t="s">
        <v>14565</v>
      </c>
      <c r="C3851" s="118" t="s">
        <v>8479</v>
      </c>
      <c r="D3851" s="99" t="s">
        <v>13377</v>
      </c>
      <c r="E3851" s="99" t="s">
        <v>13663</v>
      </c>
      <c r="F3851" s="97">
        <v>27</v>
      </c>
      <c r="G3851" s="97" t="s">
        <v>8479</v>
      </c>
      <c r="H3851" s="97"/>
      <c r="I3851" s="96" t="s">
        <v>13396</v>
      </c>
      <c r="J3851" s="95" t="s">
        <v>5807</v>
      </c>
      <c r="K3851" s="95" t="s">
        <v>12002</v>
      </c>
      <c r="L3851" s="164">
        <v>11799.31</v>
      </c>
      <c r="M3851" s="154">
        <v>12979.24</v>
      </c>
      <c r="N3851" s="125">
        <f>(Combined[[#This Row],[Westlake List Price 06-01-26]]-Combined[[#This Row],[Westlake List Price 05-01-26]])/Combined[[#This Row],[Westlake List Price 05-01-26]]</f>
        <v>9.9999915249281549E-2</v>
      </c>
    </row>
    <row r="3852" spans="1:14" x14ac:dyDescent="0.3">
      <c r="A3852" s="118">
        <v>3295</v>
      </c>
      <c r="B3852" s="118" t="s">
        <v>14565</v>
      </c>
      <c r="C3852" s="118" t="s">
        <v>8480</v>
      </c>
      <c r="D3852" s="99" t="s">
        <v>13377</v>
      </c>
      <c r="E3852" s="99" t="s">
        <v>13664</v>
      </c>
      <c r="F3852" s="97">
        <v>30</v>
      </c>
      <c r="G3852" s="97" t="s">
        <v>8480</v>
      </c>
      <c r="H3852" s="97"/>
      <c r="I3852" s="96" t="s">
        <v>13396</v>
      </c>
      <c r="J3852" s="95" t="s">
        <v>5807</v>
      </c>
      <c r="K3852" s="95" t="s">
        <v>12002</v>
      </c>
      <c r="L3852" s="164">
        <v>15768.35</v>
      </c>
      <c r="M3852" s="154">
        <v>17345.189999999999</v>
      </c>
      <c r="N3852" s="125">
        <f>(Combined[[#This Row],[Westlake List Price 06-01-26]]-Combined[[#This Row],[Westlake List Price 05-01-26]])/Combined[[#This Row],[Westlake List Price 05-01-26]]</f>
        <v>0.10000031709088131</v>
      </c>
    </row>
    <row r="3853" spans="1:14" x14ac:dyDescent="0.3">
      <c r="A3853" s="118">
        <v>3296</v>
      </c>
      <c r="B3853" s="118" t="s">
        <v>14565</v>
      </c>
      <c r="C3853" s="118" t="s">
        <v>8481</v>
      </c>
      <c r="D3853" s="99" t="s">
        <v>13377</v>
      </c>
      <c r="E3853" s="99" t="s">
        <v>13665</v>
      </c>
      <c r="F3853" s="97">
        <v>36</v>
      </c>
      <c r="G3853" s="97" t="s">
        <v>8481</v>
      </c>
      <c r="H3853" s="97"/>
      <c r="I3853" s="96" t="s">
        <v>13396</v>
      </c>
      <c r="J3853" s="95" t="s">
        <v>5807</v>
      </c>
      <c r="K3853" s="95" t="s">
        <v>12002</v>
      </c>
      <c r="L3853" s="164">
        <v>20179.689999999999</v>
      </c>
      <c r="M3853" s="154">
        <v>22197.66</v>
      </c>
      <c r="N3853" s="125">
        <f>(Combined[[#This Row],[Westlake List Price 06-01-26]]-Combined[[#This Row],[Westlake List Price 05-01-26]])/Combined[[#This Row],[Westlake List Price 05-01-26]]</f>
        <v>0.10000004955477519</v>
      </c>
    </row>
    <row r="3854" spans="1:14" x14ac:dyDescent="0.3">
      <c r="A3854" s="118">
        <v>3303</v>
      </c>
      <c r="B3854" s="118" t="s">
        <v>15814</v>
      </c>
      <c r="C3854" s="118" t="s">
        <v>8487</v>
      </c>
      <c r="D3854" s="99" t="s">
        <v>13377</v>
      </c>
      <c r="E3854" s="99" t="s">
        <v>13661</v>
      </c>
      <c r="F3854" s="97">
        <v>15</v>
      </c>
      <c r="G3854" s="97" t="s">
        <v>8487</v>
      </c>
      <c r="H3854" s="97"/>
      <c r="I3854" s="96" t="s">
        <v>13383</v>
      </c>
      <c r="J3854" s="95" t="s">
        <v>1074</v>
      </c>
      <c r="K3854" s="95" t="s">
        <v>12002</v>
      </c>
      <c r="L3854" s="164">
        <v>1272.0999999999999</v>
      </c>
      <c r="M3854" s="154">
        <v>1399.31</v>
      </c>
      <c r="N3854" s="125">
        <f>(Combined[[#This Row],[Westlake List Price 06-01-26]]-Combined[[#This Row],[Westlake List Price 05-01-26]])/Combined[[#This Row],[Westlake List Price 05-01-26]]</f>
        <v>0.10000000000000003</v>
      </c>
    </row>
    <row r="3855" spans="1:14" x14ac:dyDescent="0.3">
      <c r="A3855" s="118">
        <v>3304</v>
      </c>
      <c r="B3855" s="118" t="s">
        <v>15815</v>
      </c>
      <c r="C3855" s="118" t="s">
        <v>8488</v>
      </c>
      <c r="D3855" s="99" t="s">
        <v>13377</v>
      </c>
      <c r="E3855" s="99" t="s">
        <v>13648</v>
      </c>
      <c r="F3855" s="97">
        <v>18</v>
      </c>
      <c r="G3855" s="97" t="s">
        <v>8488</v>
      </c>
      <c r="H3855" s="97"/>
      <c r="I3855" s="96" t="s">
        <v>13383</v>
      </c>
      <c r="J3855" s="95" t="s">
        <v>1075</v>
      </c>
      <c r="K3855" s="95" t="s">
        <v>12002</v>
      </c>
      <c r="L3855" s="164">
        <v>1791.08</v>
      </c>
      <c r="M3855" s="154">
        <v>1970.19</v>
      </c>
      <c r="N3855" s="125">
        <f>(Combined[[#This Row],[Westlake List Price 06-01-26]]-Combined[[#This Row],[Westlake List Price 05-01-26]])/Combined[[#This Row],[Westlake List Price 05-01-26]]</f>
        <v>0.10000111664470607</v>
      </c>
    </row>
    <row r="3856" spans="1:14" x14ac:dyDescent="0.3">
      <c r="A3856" s="118">
        <v>3305</v>
      </c>
      <c r="B3856" s="118" t="s">
        <v>15816</v>
      </c>
      <c r="C3856" s="118" t="s">
        <v>8489</v>
      </c>
      <c r="D3856" s="99" t="s">
        <v>13377</v>
      </c>
      <c r="E3856" s="99" t="s">
        <v>13662</v>
      </c>
      <c r="F3856" s="97">
        <v>21</v>
      </c>
      <c r="G3856" s="97" t="s">
        <v>8489</v>
      </c>
      <c r="H3856" s="97"/>
      <c r="I3856" s="96" t="s">
        <v>13383</v>
      </c>
      <c r="J3856" s="95" t="s">
        <v>1076</v>
      </c>
      <c r="K3856" s="95" t="s">
        <v>12002</v>
      </c>
      <c r="L3856" s="164">
        <v>3542.76</v>
      </c>
      <c r="M3856" s="154">
        <v>3897.04</v>
      </c>
      <c r="N3856" s="125">
        <f>(Combined[[#This Row],[Westlake List Price 06-01-26]]-Combined[[#This Row],[Westlake List Price 05-01-26]])/Combined[[#This Row],[Westlake List Price 05-01-26]]</f>
        <v>0.10000112906321618</v>
      </c>
    </row>
    <row r="3857" spans="1:14" x14ac:dyDescent="0.3">
      <c r="A3857" s="118">
        <v>3306</v>
      </c>
      <c r="B3857" s="118" t="s">
        <v>15817</v>
      </c>
      <c r="C3857" s="118" t="s">
        <v>8490</v>
      </c>
      <c r="D3857" s="99" t="s">
        <v>13377</v>
      </c>
      <c r="E3857" s="99" t="s">
        <v>13650</v>
      </c>
      <c r="F3857" s="97">
        <v>24</v>
      </c>
      <c r="G3857" s="97" t="s">
        <v>8490</v>
      </c>
      <c r="H3857" s="97"/>
      <c r="I3857" s="96" t="s">
        <v>13383</v>
      </c>
      <c r="J3857" s="95" t="s">
        <v>1077</v>
      </c>
      <c r="K3857" s="95" t="s">
        <v>12002</v>
      </c>
      <c r="L3857" s="164">
        <v>5327.1</v>
      </c>
      <c r="M3857" s="154">
        <v>5859.81</v>
      </c>
      <c r="N3857" s="125">
        <f>(Combined[[#This Row],[Westlake List Price 06-01-26]]-Combined[[#This Row],[Westlake List Price 05-01-26]])/Combined[[#This Row],[Westlake List Price 05-01-26]]</f>
        <v>0.1</v>
      </c>
    </row>
    <row r="3858" spans="1:14" x14ac:dyDescent="0.3">
      <c r="A3858" s="118">
        <v>3307</v>
      </c>
      <c r="B3858" s="118" t="s">
        <v>15818</v>
      </c>
      <c r="C3858" s="118" t="s">
        <v>8491</v>
      </c>
      <c r="D3858" s="99" t="s">
        <v>13377</v>
      </c>
      <c r="E3858" s="99" t="s">
        <v>13663</v>
      </c>
      <c r="F3858" s="97">
        <v>27</v>
      </c>
      <c r="G3858" s="97" t="s">
        <v>8491</v>
      </c>
      <c r="H3858" s="97"/>
      <c r="I3858" s="96" t="s">
        <v>13383</v>
      </c>
      <c r="J3858" s="95" t="s">
        <v>1078</v>
      </c>
      <c r="K3858" s="95" t="s">
        <v>12002</v>
      </c>
      <c r="L3858" s="164">
        <v>6513.72</v>
      </c>
      <c r="M3858" s="154">
        <v>7165.09</v>
      </c>
      <c r="N3858" s="125">
        <f>(Combined[[#This Row],[Westlake List Price 06-01-26]]-Combined[[#This Row],[Westlake List Price 05-01-26]])/Combined[[#This Row],[Westlake List Price 05-01-26]]</f>
        <v>9.9999692955791752E-2</v>
      </c>
    </row>
    <row r="3859" spans="1:14" x14ac:dyDescent="0.3">
      <c r="A3859" s="118">
        <v>3308</v>
      </c>
      <c r="B3859" s="118" t="s">
        <v>15819</v>
      </c>
      <c r="C3859" s="118" t="s">
        <v>8492</v>
      </c>
      <c r="D3859" s="99" t="s">
        <v>13377</v>
      </c>
      <c r="E3859" s="99" t="s">
        <v>13664</v>
      </c>
      <c r="F3859" s="97">
        <v>30</v>
      </c>
      <c r="G3859" s="97" t="s">
        <v>8492</v>
      </c>
      <c r="H3859" s="97"/>
      <c r="I3859" s="96" t="s">
        <v>13383</v>
      </c>
      <c r="J3859" s="95" t="s">
        <v>1079</v>
      </c>
      <c r="K3859" s="95" t="s">
        <v>12002</v>
      </c>
      <c r="L3859" s="164">
        <v>11646.23</v>
      </c>
      <c r="M3859" s="154">
        <v>12810.85</v>
      </c>
      <c r="N3859" s="125">
        <f>(Combined[[#This Row],[Westlake List Price 06-01-26]]-Combined[[#This Row],[Westlake List Price 05-01-26]])/Combined[[#This Row],[Westlake List Price 05-01-26]]</f>
        <v>9.9999742405911682E-2</v>
      </c>
    </row>
    <row r="3860" spans="1:14" x14ac:dyDescent="0.3">
      <c r="A3860" s="118">
        <v>3309</v>
      </c>
      <c r="B3860" s="118" t="s">
        <v>15820</v>
      </c>
      <c r="C3860" s="118" t="s">
        <v>8493</v>
      </c>
      <c r="D3860" s="99" t="s">
        <v>13377</v>
      </c>
      <c r="E3860" s="99" t="s">
        <v>13665</v>
      </c>
      <c r="F3860" s="97">
        <v>36</v>
      </c>
      <c r="G3860" s="97" t="s">
        <v>8493</v>
      </c>
      <c r="H3860" s="97"/>
      <c r="I3860" s="96" t="s">
        <v>13383</v>
      </c>
      <c r="J3860" s="95" t="s">
        <v>1080</v>
      </c>
      <c r="K3860" s="95" t="s">
        <v>12002</v>
      </c>
      <c r="L3860" s="164">
        <v>14904.16</v>
      </c>
      <c r="M3860" s="154">
        <v>16394.580000000002</v>
      </c>
      <c r="N3860" s="125">
        <f>(Combined[[#This Row],[Westlake List Price 06-01-26]]-Combined[[#This Row],[Westlake List Price 05-01-26]])/Combined[[#This Row],[Westlake List Price 05-01-26]]</f>
        <v>0.10000026838144531</v>
      </c>
    </row>
    <row r="3861" spans="1:14" x14ac:dyDescent="0.3">
      <c r="A3861" s="118">
        <v>3316</v>
      </c>
      <c r="B3861" s="118" t="s">
        <v>15826</v>
      </c>
      <c r="C3861" s="118" t="s">
        <v>8500</v>
      </c>
      <c r="D3861" s="99" t="s">
        <v>13377</v>
      </c>
      <c r="E3861" s="99" t="s">
        <v>13661</v>
      </c>
      <c r="F3861" s="97">
        <v>15</v>
      </c>
      <c r="G3861" s="97" t="s">
        <v>8500</v>
      </c>
      <c r="H3861" s="97"/>
      <c r="I3861" s="96" t="s">
        <v>13409</v>
      </c>
      <c r="J3861" s="95" t="s">
        <v>1022</v>
      </c>
      <c r="K3861" s="95" t="s">
        <v>12002</v>
      </c>
      <c r="L3861" s="164">
        <v>1713.07</v>
      </c>
      <c r="M3861" s="154">
        <v>1884.38</v>
      </c>
      <c r="N3861" s="125">
        <f>(Combined[[#This Row],[Westlake List Price 06-01-26]]-Combined[[#This Row],[Westlake List Price 05-01-26]])/Combined[[#This Row],[Westlake List Price 05-01-26]]</f>
        <v>0.1000017512419225</v>
      </c>
    </row>
    <row r="3862" spans="1:14" x14ac:dyDescent="0.3">
      <c r="A3862" s="118">
        <v>3317</v>
      </c>
      <c r="B3862" s="118" t="s">
        <v>15827</v>
      </c>
      <c r="C3862" s="118" t="s">
        <v>8501</v>
      </c>
      <c r="D3862" s="99" t="s">
        <v>13377</v>
      </c>
      <c r="E3862" s="99" t="s">
        <v>13648</v>
      </c>
      <c r="F3862" s="97">
        <v>18</v>
      </c>
      <c r="G3862" s="97" t="s">
        <v>8501</v>
      </c>
      <c r="H3862" s="97"/>
      <c r="I3862" s="96" t="s">
        <v>13409</v>
      </c>
      <c r="J3862" s="95" t="s">
        <v>1023</v>
      </c>
      <c r="K3862" s="95" t="s">
        <v>12002</v>
      </c>
      <c r="L3862" s="164">
        <v>3334.64</v>
      </c>
      <c r="M3862" s="154">
        <v>3668.1</v>
      </c>
      <c r="N3862" s="125">
        <f>(Combined[[#This Row],[Westlake List Price 06-01-26]]-Combined[[#This Row],[Westlake List Price 05-01-26]])/Combined[[#This Row],[Westlake List Price 05-01-26]]</f>
        <v>9.9998800470215685E-2</v>
      </c>
    </row>
    <row r="3863" spans="1:14" x14ac:dyDescent="0.3">
      <c r="A3863" s="118">
        <v>3318</v>
      </c>
      <c r="B3863" s="118" t="s">
        <v>15828</v>
      </c>
      <c r="C3863" s="118" t="s">
        <v>8502</v>
      </c>
      <c r="D3863" s="99" t="s">
        <v>13377</v>
      </c>
      <c r="E3863" s="99" t="s">
        <v>13662</v>
      </c>
      <c r="F3863" s="97">
        <v>21</v>
      </c>
      <c r="G3863" s="97" t="s">
        <v>8502</v>
      </c>
      <c r="H3863" s="97"/>
      <c r="I3863" s="96" t="s">
        <v>13409</v>
      </c>
      <c r="J3863" s="95" t="s">
        <v>1024</v>
      </c>
      <c r="K3863" s="95" t="s">
        <v>12002</v>
      </c>
      <c r="L3863" s="164">
        <v>5682.9</v>
      </c>
      <c r="M3863" s="154">
        <v>6251.19</v>
      </c>
      <c r="N3863" s="125">
        <f>(Combined[[#This Row],[Westlake List Price 06-01-26]]-Combined[[#This Row],[Westlake List Price 05-01-26]])/Combined[[#This Row],[Westlake List Price 05-01-26]]</f>
        <v>0.1</v>
      </c>
    </row>
    <row r="3864" spans="1:14" x14ac:dyDescent="0.3">
      <c r="A3864" s="118">
        <v>3319</v>
      </c>
      <c r="B3864" s="118" t="s">
        <v>15829</v>
      </c>
      <c r="C3864" s="118" t="s">
        <v>8503</v>
      </c>
      <c r="D3864" s="99" t="s">
        <v>13377</v>
      </c>
      <c r="E3864" s="99" t="s">
        <v>13650</v>
      </c>
      <c r="F3864" s="97">
        <v>24</v>
      </c>
      <c r="G3864" s="97" t="s">
        <v>8503</v>
      </c>
      <c r="H3864" s="97"/>
      <c r="I3864" s="96" t="s">
        <v>13409</v>
      </c>
      <c r="J3864" s="95" t="s">
        <v>1025</v>
      </c>
      <c r="K3864" s="95" t="s">
        <v>12002</v>
      </c>
      <c r="L3864" s="164">
        <v>8278.9599999999991</v>
      </c>
      <c r="M3864" s="154">
        <v>9106.86</v>
      </c>
      <c r="N3864" s="125">
        <f>(Combined[[#This Row],[Westlake List Price 06-01-26]]-Combined[[#This Row],[Westlake List Price 05-01-26]])/Combined[[#This Row],[Westlake List Price 05-01-26]]</f>
        <v>0.10000048315247344</v>
      </c>
    </row>
    <row r="3865" spans="1:14" x14ac:dyDescent="0.3">
      <c r="A3865" s="118">
        <v>3320</v>
      </c>
      <c r="B3865" s="118" t="s">
        <v>15830</v>
      </c>
      <c r="C3865" s="118" t="s">
        <v>8504</v>
      </c>
      <c r="D3865" s="99" t="s">
        <v>13377</v>
      </c>
      <c r="E3865" s="99" t="s">
        <v>13663</v>
      </c>
      <c r="F3865" s="97">
        <v>27</v>
      </c>
      <c r="G3865" s="97" t="s">
        <v>8504</v>
      </c>
      <c r="H3865" s="97"/>
      <c r="I3865" s="96" t="s">
        <v>13409</v>
      </c>
      <c r="J3865" s="95" t="s">
        <v>1026</v>
      </c>
      <c r="K3865" s="95" t="s">
        <v>12002</v>
      </c>
      <c r="L3865" s="164">
        <v>9336.14</v>
      </c>
      <c r="M3865" s="154">
        <v>10269.75</v>
      </c>
      <c r="N3865" s="125">
        <f>(Combined[[#This Row],[Westlake List Price 06-01-26]]-Combined[[#This Row],[Westlake List Price 05-01-26]])/Combined[[#This Row],[Westlake List Price 05-01-26]]</f>
        <v>9.9999571557410308E-2</v>
      </c>
    </row>
    <row r="3866" spans="1:14" x14ac:dyDescent="0.3">
      <c r="A3866" s="118">
        <v>3321</v>
      </c>
      <c r="B3866" s="118" t="s">
        <v>15831</v>
      </c>
      <c r="C3866" s="118" t="s">
        <v>8505</v>
      </c>
      <c r="D3866" s="99" t="s">
        <v>13377</v>
      </c>
      <c r="E3866" s="99" t="s">
        <v>13664</v>
      </c>
      <c r="F3866" s="97">
        <v>30</v>
      </c>
      <c r="G3866" s="97" t="s">
        <v>8505</v>
      </c>
      <c r="H3866" s="97"/>
      <c r="I3866" s="96" t="s">
        <v>13409</v>
      </c>
      <c r="J3866" s="95" t="s">
        <v>5807</v>
      </c>
      <c r="K3866" s="95" t="s">
        <v>12002</v>
      </c>
      <c r="L3866" s="164">
        <v>11997.36</v>
      </c>
      <c r="M3866" s="154">
        <v>13197.1</v>
      </c>
      <c r="N3866" s="125">
        <f>(Combined[[#This Row],[Westlake List Price 06-01-26]]-Combined[[#This Row],[Westlake List Price 05-01-26]])/Combined[[#This Row],[Westlake List Price 05-01-26]]</f>
        <v>0.10000033340668278</v>
      </c>
    </row>
    <row r="3867" spans="1:14" x14ac:dyDescent="0.3">
      <c r="A3867" s="118">
        <v>3322</v>
      </c>
      <c r="B3867" s="118" t="s">
        <v>8506</v>
      </c>
      <c r="C3867" s="118" t="s">
        <v>8506</v>
      </c>
      <c r="D3867" s="99" t="s">
        <v>13377</v>
      </c>
      <c r="E3867" s="99" t="s">
        <v>13665</v>
      </c>
      <c r="F3867" s="97">
        <v>36</v>
      </c>
      <c r="G3867" s="97" t="s">
        <v>8506</v>
      </c>
      <c r="H3867" s="97"/>
      <c r="I3867" s="96" t="s">
        <v>13409</v>
      </c>
      <c r="J3867" s="95" t="s">
        <v>5807</v>
      </c>
      <c r="K3867" s="95" t="s">
        <v>12002</v>
      </c>
      <c r="L3867" s="164">
        <v>15356.57</v>
      </c>
      <c r="M3867" s="154">
        <v>16892.23</v>
      </c>
      <c r="N3867" s="125">
        <f>(Combined[[#This Row],[Westlake List Price 06-01-26]]-Combined[[#This Row],[Westlake List Price 05-01-26]])/Combined[[#This Row],[Westlake List Price 05-01-26]]</f>
        <v>0.10000019535612444</v>
      </c>
    </row>
    <row r="3868" spans="1:14" x14ac:dyDescent="0.3">
      <c r="A3868" s="118">
        <v>3334</v>
      </c>
      <c r="B3868" s="118" t="s">
        <v>15842</v>
      </c>
      <c r="C3868" s="118" t="s">
        <v>8518</v>
      </c>
      <c r="D3868" s="99" t="s">
        <v>13377</v>
      </c>
      <c r="E3868" s="99" t="s">
        <v>13661</v>
      </c>
      <c r="F3868" s="97" t="s">
        <v>9667</v>
      </c>
      <c r="G3868" s="97" t="s">
        <v>8518</v>
      </c>
      <c r="H3868" s="97"/>
      <c r="I3868" s="96" t="s">
        <v>13407</v>
      </c>
      <c r="J3868" s="95" t="s">
        <v>981</v>
      </c>
      <c r="K3868" s="95" t="s">
        <v>12002</v>
      </c>
      <c r="L3868" s="164">
        <v>1823.73</v>
      </c>
      <c r="M3868" s="154">
        <v>2006.1</v>
      </c>
      <c r="N3868" s="125">
        <f>(Combined[[#This Row],[Westlake List Price 06-01-26]]-Combined[[#This Row],[Westlake List Price 05-01-26]])/Combined[[#This Row],[Westlake List Price 05-01-26]]</f>
        <v>9.9998355019657453E-2</v>
      </c>
    </row>
    <row r="3869" spans="1:14" x14ac:dyDescent="0.3">
      <c r="A3869" s="118">
        <v>3335</v>
      </c>
      <c r="B3869" s="118" t="s">
        <v>15843</v>
      </c>
      <c r="C3869" s="118" t="s">
        <v>8519</v>
      </c>
      <c r="D3869" s="99" t="s">
        <v>13377</v>
      </c>
      <c r="E3869" s="99" t="s">
        <v>13661</v>
      </c>
      <c r="F3869" s="97" t="s">
        <v>9669</v>
      </c>
      <c r="G3869" s="97" t="s">
        <v>8519</v>
      </c>
      <c r="H3869" s="97"/>
      <c r="I3869" s="96" t="s">
        <v>13407</v>
      </c>
      <c r="J3869" s="95" t="s">
        <v>982</v>
      </c>
      <c r="K3869" s="95" t="s">
        <v>12002</v>
      </c>
      <c r="L3869" s="164">
        <v>1915.9</v>
      </c>
      <c r="M3869" s="154">
        <v>2107.4899999999998</v>
      </c>
      <c r="N3869" s="125">
        <f>(Combined[[#This Row],[Westlake List Price 06-01-26]]-Combined[[#This Row],[Westlake List Price 05-01-26]])/Combined[[#This Row],[Westlake List Price 05-01-26]]</f>
        <v>9.9999999999999839E-2</v>
      </c>
    </row>
    <row r="3870" spans="1:14" x14ac:dyDescent="0.3">
      <c r="A3870" s="118">
        <v>3336</v>
      </c>
      <c r="B3870" s="118" t="s">
        <v>15844</v>
      </c>
      <c r="C3870" s="118" t="s">
        <v>8520</v>
      </c>
      <c r="D3870" s="99" t="s">
        <v>13377</v>
      </c>
      <c r="E3870" s="99" t="s">
        <v>13661</v>
      </c>
      <c r="F3870" s="97" t="s">
        <v>9671</v>
      </c>
      <c r="G3870" s="97" t="s">
        <v>8520</v>
      </c>
      <c r="H3870" s="97"/>
      <c r="I3870" s="96" t="s">
        <v>13407</v>
      </c>
      <c r="J3870" s="95" t="s">
        <v>983</v>
      </c>
      <c r="K3870" s="95" t="s">
        <v>12002</v>
      </c>
      <c r="L3870" s="164">
        <v>2077.6799999999998</v>
      </c>
      <c r="M3870" s="154">
        <v>2285.4499999999998</v>
      </c>
      <c r="N3870" s="125">
        <f>(Combined[[#This Row],[Westlake List Price 06-01-26]]-Combined[[#This Row],[Westlake List Price 05-01-26]])/Combined[[#This Row],[Westlake List Price 05-01-26]]</f>
        <v>0.10000096261214432</v>
      </c>
    </row>
    <row r="3871" spans="1:14" x14ac:dyDescent="0.3">
      <c r="A3871" s="118">
        <v>3337</v>
      </c>
      <c r="B3871" s="118" t="s">
        <v>15845</v>
      </c>
      <c r="C3871" s="118" t="s">
        <v>8521</v>
      </c>
      <c r="D3871" s="99" t="s">
        <v>13377</v>
      </c>
      <c r="E3871" s="99" t="s">
        <v>13661</v>
      </c>
      <c r="F3871" s="97" t="s">
        <v>9673</v>
      </c>
      <c r="G3871" s="97" t="s">
        <v>8521</v>
      </c>
      <c r="H3871" s="97"/>
      <c r="I3871" s="96" t="s">
        <v>13407</v>
      </c>
      <c r="J3871" s="95" t="s">
        <v>780</v>
      </c>
      <c r="K3871" s="95" t="s">
        <v>12002</v>
      </c>
      <c r="L3871" s="164">
        <v>2289.1</v>
      </c>
      <c r="M3871" s="154">
        <v>2518.0100000000002</v>
      </c>
      <c r="N3871" s="125">
        <f>(Combined[[#This Row],[Westlake List Price 06-01-26]]-Combined[[#This Row],[Westlake List Price 05-01-26]])/Combined[[#This Row],[Westlake List Price 05-01-26]]</f>
        <v>0.10000000000000014</v>
      </c>
    </row>
    <row r="3872" spans="1:14" x14ac:dyDescent="0.3">
      <c r="A3872" s="118">
        <v>3338</v>
      </c>
      <c r="B3872" s="118" t="s">
        <v>15846</v>
      </c>
      <c r="C3872" s="118" t="s">
        <v>8705</v>
      </c>
      <c r="D3872" s="99" t="s">
        <v>13377</v>
      </c>
      <c r="E3872" s="99" t="s">
        <v>13661</v>
      </c>
      <c r="F3872" s="97" t="s">
        <v>9675</v>
      </c>
      <c r="G3872" s="97" t="s">
        <v>8705</v>
      </c>
      <c r="H3872" s="97"/>
      <c r="I3872" s="96" t="s">
        <v>13407</v>
      </c>
      <c r="J3872" s="95" t="s">
        <v>980</v>
      </c>
      <c r="K3872" s="95" t="s">
        <v>12002</v>
      </c>
      <c r="L3872" s="164">
        <v>2488.9699999999998</v>
      </c>
      <c r="M3872" s="154">
        <v>2737.87</v>
      </c>
      <c r="N3872" s="125">
        <f>(Combined[[#This Row],[Westlake List Price 06-01-26]]-Combined[[#This Row],[Westlake List Price 05-01-26]])/Combined[[#This Row],[Westlake List Price 05-01-26]]</f>
        <v>0.10000120531786245</v>
      </c>
    </row>
    <row r="3873" spans="1:14" x14ac:dyDescent="0.3">
      <c r="A3873" s="118">
        <v>3339</v>
      </c>
      <c r="B3873" s="118" t="s">
        <v>15847</v>
      </c>
      <c r="C3873" s="118" t="s">
        <v>8706</v>
      </c>
      <c r="D3873" s="99" t="s">
        <v>13377</v>
      </c>
      <c r="E3873" s="99" t="s">
        <v>13648</v>
      </c>
      <c r="F3873" s="97" t="s">
        <v>12312</v>
      </c>
      <c r="G3873" s="97" t="s">
        <v>8706</v>
      </c>
      <c r="H3873" s="97"/>
      <c r="I3873" s="96" t="s">
        <v>13407</v>
      </c>
      <c r="J3873" s="95" t="s">
        <v>988</v>
      </c>
      <c r="K3873" s="95" t="s">
        <v>12002</v>
      </c>
      <c r="L3873" s="164">
        <v>2398.75</v>
      </c>
      <c r="M3873" s="154">
        <v>2638.63</v>
      </c>
      <c r="N3873" s="125">
        <f>(Combined[[#This Row],[Westlake List Price 06-01-26]]-Combined[[#This Row],[Westlake List Price 05-01-26]])/Combined[[#This Row],[Westlake List Price 05-01-26]]</f>
        <v>0.10000208441896825</v>
      </c>
    </row>
    <row r="3874" spans="1:14" x14ac:dyDescent="0.3">
      <c r="A3874" s="118">
        <v>3340</v>
      </c>
      <c r="B3874" s="118" t="s">
        <v>15848</v>
      </c>
      <c r="C3874" s="118" t="s">
        <v>8707</v>
      </c>
      <c r="D3874" s="99" t="s">
        <v>13377</v>
      </c>
      <c r="E3874" s="99" t="s">
        <v>13648</v>
      </c>
      <c r="F3874" s="97" t="s">
        <v>12314</v>
      </c>
      <c r="G3874" s="97" t="s">
        <v>8707</v>
      </c>
      <c r="H3874" s="97"/>
      <c r="I3874" s="96" t="s">
        <v>13407</v>
      </c>
      <c r="J3874" s="95" t="s">
        <v>989</v>
      </c>
      <c r="K3874" s="95" t="s">
        <v>12002</v>
      </c>
      <c r="L3874" s="164">
        <v>2440.1</v>
      </c>
      <c r="M3874" s="154">
        <v>2684.11</v>
      </c>
      <c r="N3874" s="125">
        <f>(Combined[[#This Row],[Westlake List Price 06-01-26]]-Combined[[#This Row],[Westlake List Price 05-01-26]])/Combined[[#This Row],[Westlake List Price 05-01-26]]</f>
        <v>0.10000000000000009</v>
      </c>
    </row>
    <row r="3875" spans="1:14" x14ac:dyDescent="0.3">
      <c r="A3875" s="118">
        <v>3341</v>
      </c>
      <c r="B3875" s="118" t="s">
        <v>15849</v>
      </c>
      <c r="C3875" s="118" t="s">
        <v>8708</v>
      </c>
      <c r="D3875" s="99" t="s">
        <v>13377</v>
      </c>
      <c r="E3875" s="99" t="s">
        <v>13648</v>
      </c>
      <c r="F3875" s="97" t="s">
        <v>12316</v>
      </c>
      <c r="G3875" s="97" t="s">
        <v>8708</v>
      </c>
      <c r="H3875" s="97"/>
      <c r="I3875" s="96" t="s">
        <v>13407</v>
      </c>
      <c r="J3875" s="95" t="s">
        <v>990</v>
      </c>
      <c r="K3875" s="95" t="s">
        <v>12002</v>
      </c>
      <c r="L3875" s="164">
        <v>2476.16</v>
      </c>
      <c r="M3875" s="154">
        <v>2723.78</v>
      </c>
      <c r="N3875" s="125">
        <f>(Combined[[#This Row],[Westlake List Price 06-01-26]]-Combined[[#This Row],[Westlake List Price 05-01-26]])/Combined[[#This Row],[Westlake List Price 05-01-26]]</f>
        <v>0.10000161540449744</v>
      </c>
    </row>
    <row r="3876" spans="1:14" x14ac:dyDescent="0.3">
      <c r="A3876" s="118">
        <v>3342</v>
      </c>
      <c r="B3876" s="118" t="s">
        <v>15850</v>
      </c>
      <c r="C3876" s="118" t="s">
        <v>8709</v>
      </c>
      <c r="D3876" s="99" t="s">
        <v>13377</v>
      </c>
      <c r="E3876" s="99" t="s">
        <v>13648</v>
      </c>
      <c r="F3876" s="97" t="s">
        <v>12318</v>
      </c>
      <c r="G3876" s="97" t="s">
        <v>8709</v>
      </c>
      <c r="H3876" s="97"/>
      <c r="I3876" s="96" t="s">
        <v>13407</v>
      </c>
      <c r="J3876" s="95" t="s">
        <v>985</v>
      </c>
      <c r="K3876" s="95" t="s">
        <v>12002</v>
      </c>
      <c r="L3876" s="164">
        <v>2563.36</v>
      </c>
      <c r="M3876" s="154">
        <v>2819.7</v>
      </c>
      <c r="N3876" s="125">
        <f>(Combined[[#This Row],[Westlake List Price 06-01-26]]-Combined[[#This Row],[Westlake List Price 05-01-26]])/Combined[[#This Row],[Westlake List Price 05-01-26]]</f>
        <v>0.10000156045190675</v>
      </c>
    </row>
    <row r="3877" spans="1:14" x14ac:dyDescent="0.3">
      <c r="A3877" s="118">
        <v>3343</v>
      </c>
      <c r="B3877" s="118" t="s">
        <v>15851</v>
      </c>
      <c r="C3877" s="118" t="s">
        <v>8710</v>
      </c>
      <c r="D3877" s="99" t="s">
        <v>13377</v>
      </c>
      <c r="E3877" s="99" t="s">
        <v>13648</v>
      </c>
      <c r="F3877" s="97" t="s">
        <v>12319</v>
      </c>
      <c r="G3877" s="97" t="s">
        <v>8710</v>
      </c>
      <c r="H3877" s="97"/>
      <c r="I3877" s="96" t="s">
        <v>13407</v>
      </c>
      <c r="J3877" s="95" t="s">
        <v>986</v>
      </c>
      <c r="K3877" s="95" t="s">
        <v>12002</v>
      </c>
      <c r="L3877" s="164">
        <v>2617.9299999999998</v>
      </c>
      <c r="M3877" s="154">
        <v>2879.72</v>
      </c>
      <c r="N3877" s="125">
        <f>(Combined[[#This Row],[Westlake List Price 06-01-26]]-Combined[[#This Row],[Westlake List Price 05-01-26]])/Combined[[#This Row],[Westlake List Price 05-01-26]]</f>
        <v>9.9998854056449177E-2</v>
      </c>
    </row>
    <row r="3878" spans="1:14" x14ac:dyDescent="0.3">
      <c r="A3878" s="118">
        <v>3344</v>
      </c>
      <c r="B3878" s="118" t="s">
        <v>15852</v>
      </c>
      <c r="C3878" s="118" t="s">
        <v>8711</v>
      </c>
      <c r="D3878" s="99" t="s">
        <v>13377</v>
      </c>
      <c r="E3878" s="96" t="s">
        <v>13648</v>
      </c>
      <c r="F3878" s="97" t="s">
        <v>9684</v>
      </c>
      <c r="G3878" s="97" t="s">
        <v>8711</v>
      </c>
      <c r="H3878" s="97"/>
      <c r="I3878" s="96" t="s">
        <v>13407</v>
      </c>
      <c r="J3878" s="95" t="s">
        <v>987</v>
      </c>
      <c r="K3878" s="95" t="s">
        <v>12002</v>
      </c>
      <c r="L3878" s="164">
        <v>2726.76</v>
      </c>
      <c r="M3878" s="154">
        <v>2999.44</v>
      </c>
      <c r="N3878" s="125">
        <f>(Combined[[#This Row],[Westlake List Price 06-01-26]]-Combined[[#This Row],[Westlake List Price 05-01-26]])/Combined[[#This Row],[Westlake List Price 05-01-26]]</f>
        <v>0.10000146694245178</v>
      </c>
    </row>
    <row r="3879" spans="1:14" x14ac:dyDescent="0.3">
      <c r="A3879" s="118">
        <v>3345</v>
      </c>
      <c r="B3879" s="118" t="s">
        <v>15853</v>
      </c>
      <c r="C3879" s="118" t="s">
        <v>8712</v>
      </c>
      <c r="D3879" s="99" t="s">
        <v>13377</v>
      </c>
      <c r="E3879" s="99" t="s">
        <v>13662</v>
      </c>
      <c r="F3879" s="97" t="s">
        <v>9687</v>
      </c>
      <c r="G3879" s="97" t="s">
        <v>8712</v>
      </c>
      <c r="H3879" s="97"/>
      <c r="I3879" s="96" t="s">
        <v>13407</v>
      </c>
      <c r="J3879" s="95" t="s">
        <v>996</v>
      </c>
      <c r="K3879" s="95" t="s">
        <v>12002</v>
      </c>
      <c r="L3879" s="164">
        <v>3459.99</v>
      </c>
      <c r="M3879" s="154">
        <v>3805.99</v>
      </c>
      <c r="N3879" s="125">
        <f>(Combined[[#This Row],[Westlake List Price 06-01-26]]-Combined[[#This Row],[Westlake List Price 05-01-26]])/Combined[[#This Row],[Westlake List Price 05-01-26]]</f>
        <v>0.10000028901817636</v>
      </c>
    </row>
    <row r="3880" spans="1:14" x14ac:dyDescent="0.3">
      <c r="A3880" s="118">
        <v>3346</v>
      </c>
      <c r="B3880" s="118" t="s">
        <v>15854</v>
      </c>
      <c r="C3880" s="118" t="s">
        <v>8713</v>
      </c>
      <c r="D3880" s="99" t="s">
        <v>13377</v>
      </c>
      <c r="E3880" s="99" t="s">
        <v>13662</v>
      </c>
      <c r="F3880" s="97" t="s">
        <v>9689</v>
      </c>
      <c r="G3880" s="97" t="s">
        <v>8713</v>
      </c>
      <c r="H3880" s="97"/>
      <c r="I3880" s="96" t="s">
        <v>13407</v>
      </c>
      <c r="J3880" s="95" t="s">
        <v>997</v>
      </c>
      <c r="K3880" s="95" t="s">
        <v>12002</v>
      </c>
      <c r="L3880" s="164">
        <v>3495.86</v>
      </c>
      <c r="M3880" s="154">
        <v>3845.45</v>
      </c>
      <c r="N3880" s="125">
        <f>(Combined[[#This Row],[Westlake List Price 06-01-26]]-Combined[[#This Row],[Westlake List Price 05-01-26]])/Combined[[#This Row],[Westlake List Price 05-01-26]]</f>
        <v>0.10000114421058043</v>
      </c>
    </row>
    <row r="3881" spans="1:14" x14ac:dyDescent="0.3">
      <c r="A3881" s="118">
        <v>3347</v>
      </c>
      <c r="B3881" s="118" t="s">
        <v>15855</v>
      </c>
      <c r="C3881" s="118" t="s">
        <v>8714</v>
      </c>
      <c r="D3881" s="99" t="s">
        <v>13377</v>
      </c>
      <c r="E3881" s="99" t="s">
        <v>13662</v>
      </c>
      <c r="F3881" s="97" t="s">
        <v>9691</v>
      </c>
      <c r="G3881" s="97" t="s">
        <v>8714</v>
      </c>
      <c r="H3881" s="97"/>
      <c r="I3881" s="96" t="s">
        <v>13407</v>
      </c>
      <c r="J3881" s="95" t="s">
        <v>998</v>
      </c>
      <c r="K3881" s="95" t="s">
        <v>12002</v>
      </c>
      <c r="L3881" s="164">
        <v>3545.52</v>
      </c>
      <c r="M3881" s="154">
        <v>3900.07</v>
      </c>
      <c r="N3881" s="125">
        <f>(Combined[[#This Row],[Westlake List Price 06-01-26]]-Combined[[#This Row],[Westlake List Price 05-01-26]])/Combined[[#This Row],[Westlake List Price 05-01-26]]</f>
        <v>9.999943590784996E-2</v>
      </c>
    </row>
    <row r="3882" spans="1:14" x14ac:dyDescent="0.3">
      <c r="A3882" s="118">
        <v>3348</v>
      </c>
      <c r="B3882" s="118" t="s">
        <v>15856</v>
      </c>
      <c r="C3882" s="118" t="s">
        <v>8715</v>
      </c>
      <c r="D3882" s="99" t="s">
        <v>13377</v>
      </c>
      <c r="E3882" s="99" t="s">
        <v>13662</v>
      </c>
      <c r="F3882" s="97" t="s">
        <v>9458</v>
      </c>
      <c r="G3882" s="97" t="s">
        <v>8715</v>
      </c>
      <c r="H3882" s="97"/>
      <c r="I3882" s="96" t="s">
        <v>13407</v>
      </c>
      <c r="J3882" s="95" t="s">
        <v>992</v>
      </c>
      <c r="K3882" s="95" t="s">
        <v>12002</v>
      </c>
      <c r="L3882" s="164">
        <v>3592.44</v>
      </c>
      <c r="M3882" s="154">
        <v>3951.68</v>
      </c>
      <c r="N3882" s="125">
        <f>(Combined[[#This Row],[Westlake List Price 06-01-26]]-Combined[[#This Row],[Westlake List Price 05-01-26]])/Combined[[#This Row],[Westlake List Price 05-01-26]]</f>
        <v>9.9998886550645177E-2</v>
      </c>
    </row>
    <row r="3883" spans="1:14" x14ac:dyDescent="0.3">
      <c r="A3883" s="118">
        <v>3349</v>
      </c>
      <c r="B3883" s="118" t="s">
        <v>15857</v>
      </c>
      <c r="C3883" s="118" t="s">
        <v>8716</v>
      </c>
      <c r="D3883" s="99" t="s">
        <v>13377</v>
      </c>
      <c r="E3883" s="99" t="s">
        <v>13662</v>
      </c>
      <c r="F3883" s="97" t="s">
        <v>9460</v>
      </c>
      <c r="G3883" s="97" t="s">
        <v>8716</v>
      </c>
      <c r="H3883" s="97"/>
      <c r="I3883" s="96" t="s">
        <v>13407</v>
      </c>
      <c r="J3883" s="95" t="s">
        <v>993</v>
      </c>
      <c r="K3883" s="95" t="s">
        <v>12002</v>
      </c>
      <c r="L3883" s="164">
        <v>3778.69</v>
      </c>
      <c r="M3883" s="154">
        <v>4156.5600000000004</v>
      </c>
      <c r="N3883" s="125">
        <f>(Combined[[#This Row],[Westlake List Price 06-01-26]]-Combined[[#This Row],[Westlake List Price 05-01-26]])/Combined[[#This Row],[Westlake List Price 05-01-26]]</f>
        <v>0.10000026464197918</v>
      </c>
    </row>
    <row r="3884" spans="1:14" x14ac:dyDescent="0.3">
      <c r="A3884" s="118">
        <v>3350</v>
      </c>
      <c r="B3884" s="118" t="s">
        <v>15858</v>
      </c>
      <c r="C3884" s="118" t="s">
        <v>8717</v>
      </c>
      <c r="D3884" s="99" t="s">
        <v>13377</v>
      </c>
      <c r="E3884" s="99" t="s">
        <v>13662</v>
      </c>
      <c r="F3884" s="97" t="s">
        <v>9462</v>
      </c>
      <c r="G3884" s="97" t="s">
        <v>8717</v>
      </c>
      <c r="H3884" s="97"/>
      <c r="I3884" s="96" t="s">
        <v>13407</v>
      </c>
      <c r="J3884" s="95" t="s">
        <v>994</v>
      </c>
      <c r="K3884" s="95" t="s">
        <v>12002</v>
      </c>
      <c r="L3884" s="164">
        <v>4364.6499999999996</v>
      </c>
      <c r="M3884" s="154">
        <v>4801.12</v>
      </c>
      <c r="N3884" s="125">
        <f>(Combined[[#This Row],[Westlake List Price 06-01-26]]-Combined[[#This Row],[Westlake List Price 05-01-26]])/Combined[[#This Row],[Westlake List Price 05-01-26]]</f>
        <v>0.10000114556722768</v>
      </c>
    </row>
    <row r="3885" spans="1:14" x14ac:dyDescent="0.3">
      <c r="A3885" s="118">
        <v>3351</v>
      </c>
      <c r="B3885" s="118" t="s">
        <v>15859</v>
      </c>
      <c r="C3885" s="118" t="s">
        <v>8718</v>
      </c>
      <c r="D3885" s="99" t="s">
        <v>13377</v>
      </c>
      <c r="E3885" s="99" t="s">
        <v>13662</v>
      </c>
      <c r="F3885" s="97" t="s">
        <v>9198</v>
      </c>
      <c r="G3885" s="97" t="s">
        <v>8718</v>
      </c>
      <c r="H3885" s="97"/>
      <c r="I3885" s="96" t="s">
        <v>13407</v>
      </c>
      <c r="J3885" s="95" t="s">
        <v>995</v>
      </c>
      <c r="K3885" s="95" t="s">
        <v>12002</v>
      </c>
      <c r="L3885" s="164">
        <v>4703.01</v>
      </c>
      <c r="M3885" s="154">
        <v>5173.3100000000004</v>
      </c>
      <c r="N3885" s="125">
        <f>(Combined[[#This Row],[Westlake List Price 06-01-26]]-Combined[[#This Row],[Westlake List Price 05-01-26]])/Combined[[#This Row],[Westlake List Price 05-01-26]]</f>
        <v>9.9999787370216128E-2</v>
      </c>
    </row>
    <row r="3886" spans="1:14" x14ac:dyDescent="0.3">
      <c r="A3886" s="118">
        <v>3352</v>
      </c>
      <c r="B3886" s="118" t="s">
        <v>15860</v>
      </c>
      <c r="C3886" s="118" t="s">
        <v>8719</v>
      </c>
      <c r="D3886" s="99" t="s">
        <v>13377</v>
      </c>
      <c r="E3886" s="99" t="s">
        <v>13650</v>
      </c>
      <c r="F3886" s="97" t="s">
        <v>12365</v>
      </c>
      <c r="G3886" s="97" t="s">
        <v>8719</v>
      </c>
      <c r="H3886" s="97"/>
      <c r="I3886" s="96" t="s">
        <v>13407</v>
      </c>
      <c r="J3886" s="95" t="s">
        <v>1005</v>
      </c>
      <c r="K3886" s="95" t="s">
        <v>12002</v>
      </c>
      <c r="L3886" s="164">
        <v>7211.82</v>
      </c>
      <c r="M3886" s="154">
        <v>7933</v>
      </c>
      <c r="N3886" s="125">
        <f>(Combined[[#This Row],[Westlake List Price 06-01-26]]-Combined[[#This Row],[Westlake List Price 05-01-26]])/Combined[[#This Row],[Westlake List Price 05-01-26]]</f>
        <v>9.999972267749338E-2</v>
      </c>
    </row>
    <row r="3887" spans="1:14" x14ac:dyDescent="0.3">
      <c r="A3887" s="118">
        <v>3353</v>
      </c>
      <c r="B3887" s="118" t="s">
        <v>15861</v>
      </c>
      <c r="C3887" s="118" t="s">
        <v>8720</v>
      </c>
      <c r="D3887" s="99" t="s">
        <v>13377</v>
      </c>
      <c r="E3887" s="99" t="s">
        <v>13650</v>
      </c>
      <c r="F3887" s="97" t="s">
        <v>12367</v>
      </c>
      <c r="G3887" s="97" t="s">
        <v>8720</v>
      </c>
      <c r="H3887" s="97"/>
      <c r="I3887" s="96" t="s">
        <v>13407</v>
      </c>
      <c r="J3887" s="95" t="s">
        <v>1006</v>
      </c>
      <c r="K3887" s="95" t="s">
        <v>12002</v>
      </c>
      <c r="L3887" s="164">
        <v>7282.06</v>
      </c>
      <c r="M3887" s="154">
        <v>8010.27</v>
      </c>
      <c r="N3887" s="125">
        <f>(Combined[[#This Row],[Westlake List Price 06-01-26]]-Combined[[#This Row],[Westlake List Price 05-01-26]])/Combined[[#This Row],[Westlake List Price 05-01-26]]</f>
        <v>0.10000054929511704</v>
      </c>
    </row>
    <row r="3888" spans="1:14" x14ac:dyDescent="0.3">
      <c r="A3888" s="118">
        <v>3354</v>
      </c>
      <c r="B3888" s="118" t="s">
        <v>15862</v>
      </c>
      <c r="C3888" s="118" t="s">
        <v>8721</v>
      </c>
      <c r="D3888" s="99" t="s">
        <v>13377</v>
      </c>
      <c r="E3888" s="99" t="s">
        <v>13650</v>
      </c>
      <c r="F3888" s="97" t="s">
        <v>12369</v>
      </c>
      <c r="G3888" s="97" t="s">
        <v>8721</v>
      </c>
      <c r="H3888" s="97"/>
      <c r="I3888" s="96" t="s">
        <v>13407</v>
      </c>
      <c r="J3888" s="95" t="s">
        <v>1007</v>
      </c>
      <c r="K3888" s="95" t="s">
        <v>12002</v>
      </c>
      <c r="L3888" s="164">
        <v>7365.92</v>
      </c>
      <c r="M3888" s="154">
        <v>8102.51</v>
      </c>
      <c r="N3888" s="125">
        <f>(Combined[[#This Row],[Westlake List Price 06-01-26]]-Combined[[#This Row],[Westlake List Price 05-01-26]])/Combined[[#This Row],[Westlake List Price 05-01-26]]</f>
        <v>9.9999728479266692E-2</v>
      </c>
    </row>
    <row r="3889" spans="1:14" x14ac:dyDescent="0.3">
      <c r="A3889" s="118">
        <v>3355</v>
      </c>
      <c r="B3889" s="118" t="s">
        <v>15863</v>
      </c>
      <c r="C3889" s="118" t="s">
        <v>8722</v>
      </c>
      <c r="D3889" s="99" t="s">
        <v>13377</v>
      </c>
      <c r="E3889" s="99" t="s">
        <v>13650</v>
      </c>
      <c r="F3889" s="97" t="s">
        <v>12371</v>
      </c>
      <c r="G3889" s="97" t="s">
        <v>8722</v>
      </c>
      <c r="H3889" s="97"/>
      <c r="I3889" s="96" t="s">
        <v>13407</v>
      </c>
      <c r="J3889" s="95" t="s">
        <v>1000</v>
      </c>
      <c r="K3889" s="95" t="s">
        <v>12002</v>
      </c>
      <c r="L3889" s="164">
        <v>7403.62</v>
      </c>
      <c r="M3889" s="154">
        <v>8143.98</v>
      </c>
      <c r="N3889" s="125">
        <f>(Combined[[#This Row],[Westlake List Price 06-01-26]]-Combined[[#This Row],[Westlake List Price 05-01-26]])/Combined[[#This Row],[Westlake List Price 05-01-26]]</f>
        <v>9.9999729861878342E-2</v>
      </c>
    </row>
    <row r="3890" spans="1:14" x14ac:dyDescent="0.3">
      <c r="A3890" s="118">
        <v>3356</v>
      </c>
      <c r="B3890" s="118" t="s">
        <v>15864</v>
      </c>
      <c r="C3890" s="118" t="s">
        <v>8723</v>
      </c>
      <c r="D3890" s="99" t="s">
        <v>13377</v>
      </c>
      <c r="E3890" s="99" t="s">
        <v>13650</v>
      </c>
      <c r="F3890" s="97" t="s">
        <v>12372</v>
      </c>
      <c r="G3890" s="97" t="s">
        <v>8723</v>
      </c>
      <c r="H3890" s="97"/>
      <c r="I3890" s="96" t="s">
        <v>13407</v>
      </c>
      <c r="J3890" s="95" t="s">
        <v>1001</v>
      </c>
      <c r="K3890" s="95" t="s">
        <v>12002</v>
      </c>
      <c r="L3890" s="164">
        <v>7633.77</v>
      </c>
      <c r="M3890" s="154">
        <v>8397.15</v>
      </c>
      <c r="N3890" s="125">
        <f>(Combined[[#This Row],[Westlake List Price 06-01-26]]-Combined[[#This Row],[Westlake List Price 05-01-26]])/Combined[[#This Row],[Westlake List Price 05-01-26]]</f>
        <v>0.10000039299061921</v>
      </c>
    </row>
    <row r="3891" spans="1:14" x14ac:dyDescent="0.3">
      <c r="A3891" s="118">
        <v>3357</v>
      </c>
      <c r="B3891" s="118" t="s">
        <v>15865</v>
      </c>
      <c r="C3891" s="118" t="s">
        <v>8724</v>
      </c>
      <c r="D3891" s="99" t="s">
        <v>13377</v>
      </c>
      <c r="E3891" s="96" t="s">
        <v>13650</v>
      </c>
      <c r="F3891" s="97" t="s">
        <v>9207</v>
      </c>
      <c r="G3891" s="97" t="s">
        <v>8724</v>
      </c>
      <c r="H3891" s="97"/>
      <c r="I3891" s="96" t="s">
        <v>13407</v>
      </c>
      <c r="J3891" s="95" t="s">
        <v>1002</v>
      </c>
      <c r="K3891" s="95" t="s">
        <v>12002</v>
      </c>
      <c r="L3891" s="164">
        <v>7823.83</v>
      </c>
      <c r="M3891" s="154">
        <v>8606.2099999999991</v>
      </c>
      <c r="N3891" s="125">
        <f>(Combined[[#This Row],[Westlake List Price 06-01-26]]-Combined[[#This Row],[Westlake List Price 05-01-26]])/Combined[[#This Row],[Westlake List Price 05-01-26]]</f>
        <v>9.9999616556085608E-2</v>
      </c>
    </row>
    <row r="3892" spans="1:14" x14ac:dyDescent="0.3">
      <c r="A3892" s="118">
        <v>3358</v>
      </c>
      <c r="B3892" s="118" t="s">
        <v>15866</v>
      </c>
      <c r="C3892" s="118" t="s">
        <v>8725</v>
      </c>
      <c r="D3892" s="99" t="s">
        <v>13377</v>
      </c>
      <c r="E3892" s="99" t="s">
        <v>13650</v>
      </c>
      <c r="F3892" s="97" t="s">
        <v>12375</v>
      </c>
      <c r="G3892" s="97" t="s">
        <v>8725</v>
      </c>
      <c r="H3892" s="97"/>
      <c r="I3892" s="96" t="s">
        <v>13407</v>
      </c>
      <c r="J3892" s="95" t="s">
        <v>1003</v>
      </c>
      <c r="K3892" s="95" t="s">
        <v>12002</v>
      </c>
      <c r="L3892" s="164">
        <v>8243.89</v>
      </c>
      <c r="M3892" s="154">
        <v>9068.2800000000007</v>
      </c>
      <c r="N3892" s="125">
        <f>(Combined[[#This Row],[Westlake List Price 06-01-26]]-Combined[[#This Row],[Westlake List Price 05-01-26]])/Combined[[#This Row],[Westlake List Price 05-01-26]]</f>
        <v>0.10000012130195833</v>
      </c>
    </row>
    <row r="3893" spans="1:14" x14ac:dyDescent="0.3">
      <c r="A3893" s="118">
        <v>3359</v>
      </c>
      <c r="B3893" s="118" t="s">
        <v>15867</v>
      </c>
      <c r="C3893" s="118" t="s">
        <v>8726</v>
      </c>
      <c r="D3893" s="99" t="s">
        <v>13377</v>
      </c>
      <c r="E3893" s="96" t="s">
        <v>13650</v>
      </c>
      <c r="F3893" s="97" t="s">
        <v>9210</v>
      </c>
      <c r="G3893" s="97" t="s">
        <v>8726</v>
      </c>
      <c r="H3893" s="97"/>
      <c r="I3893" s="96" t="s">
        <v>13407</v>
      </c>
      <c r="J3893" s="95" t="s">
        <v>1004</v>
      </c>
      <c r="K3893" s="95" t="s">
        <v>12002</v>
      </c>
      <c r="L3893" s="164">
        <v>8941.7000000000007</v>
      </c>
      <c r="M3893" s="154">
        <v>9835.8700000000008</v>
      </c>
      <c r="N3893" s="125">
        <f>(Combined[[#This Row],[Westlake List Price 06-01-26]]-Combined[[#This Row],[Westlake List Price 05-01-26]])/Combined[[#This Row],[Westlake List Price 05-01-26]]</f>
        <v>0.1</v>
      </c>
    </row>
    <row r="3894" spans="1:14" x14ac:dyDescent="0.3">
      <c r="A3894" s="118">
        <v>3360</v>
      </c>
      <c r="B3894" s="118" t="s">
        <v>15868</v>
      </c>
      <c r="C3894" s="118" t="s">
        <v>8727</v>
      </c>
      <c r="D3894" s="99" t="s">
        <v>13377</v>
      </c>
      <c r="E3894" s="99" t="s">
        <v>13663</v>
      </c>
      <c r="F3894" s="97" t="s">
        <v>9213</v>
      </c>
      <c r="G3894" s="97" t="s">
        <v>8727</v>
      </c>
      <c r="H3894" s="97"/>
      <c r="I3894" s="96" t="s">
        <v>13407</v>
      </c>
      <c r="J3894" s="95" t="s">
        <v>1015</v>
      </c>
      <c r="K3894" s="95" t="s">
        <v>12002</v>
      </c>
      <c r="L3894" s="164">
        <v>7403.2</v>
      </c>
      <c r="M3894" s="154">
        <v>8143.52</v>
      </c>
      <c r="N3894" s="125">
        <f>(Combined[[#This Row],[Westlake List Price 06-01-26]]-Combined[[#This Row],[Westlake List Price 05-01-26]])/Combined[[#This Row],[Westlake List Price 05-01-26]]</f>
        <v>0.10000000000000009</v>
      </c>
    </row>
    <row r="3895" spans="1:14" x14ac:dyDescent="0.3">
      <c r="A3895" s="118">
        <v>3361</v>
      </c>
      <c r="B3895" s="118" t="s">
        <v>15869</v>
      </c>
      <c r="C3895" s="118" t="s">
        <v>8728</v>
      </c>
      <c r="D3895" s="99" t="s">
        <v>13377</v>
      </c>
      <c r="E3895" s="99" t="s">
        <v>13663</v>
      </c>
      <c r="F3895" s="97" t="s">
        <v>9215</v>
      </c>
      <c r="G3895" s="97" t="s">
        <v>8728</v>
      </c>
      <c r="H3895" s="97"/>
      <c r="I3895" s="96" t="s">
        <v>13407</v>
      </c>
      <c r="J3895" s="95" t="s">
        <v>1016</v>
      </c>
      <c r="K3895" s="95" t="s">
        <v>12002</v>
      </c>
      <c r="L3895" s="164">
        <v>7436.68</v>
      </c>
      <c r="M3895" s="154">
        <v>8180.35</v>
      </c>
      <c r="N3895" s="125">
        <f>(Combined[[#This Row],[Westlake List Price 06-01-26]]-Combined[[#This Row],[Westlake List Price 05-01-26]])/Combined[[#This Row],[Westlake List Price 05-01-26]]</f>
        <v>0.10000026893721392</v>
      </c>
    </row>
    <row r="3896" spans="1:14" x14ac:dyDescent="0.3">
      <c r="A3896" s="118">
        <v>3362</v>
      </c>
      <c r="B3896" s="118" t="s">
        <v>15870</v>
      </c>
      <c r="C3896" s="118" t="s">
        <v>8729</v>
      </c>
      <c r="D3896" s="99" t="s">
        <v>13377</v>
      </c>
      <c r="E3896" s="99" t="s">
        <v>13663</v>
      </c>
      <c r="F3896" s="97" t="s">
        <v>9217</v>
      </c>
      <c r="G3896" s="97" t="s">
        <v>8729</v>
      </c>
      <c r="H3896" s="97"/>
      <c r="I3896" s="96" t="s">
        <v>13407</v>
      </c>
      <c r="J3896" s="95" t="s">
        <v>1017</v>
      </c>
      <c r="K3896" s="95" t="s">
        <v>12002</v>
      </c>
      <c r="L3896" s="164">
        <v>7516.29</v>
      </c>
      <c r="M3896" s="154">
        <v>8267.92</v>
      </c>
      <c r="N3896" s="125">
        <f>(Combined[[#This Row],[Westlake List Price 06-01-26]]-Combined[[#This Row],[Westlake List Price 05-01-26]])/Combined[[#This Row],[Westlake List Price 05-01-26]]</f>
        <v>0.10000013304436099</v>
      </c>
    </row>
    <row r="3897" spans="1:14" x14ac:dyDescent="0.3">
      <c r="A3897" s="118">
        <v>3363</v>
      </c>
      <c r="B3897" s="118" t="s">
        <v>15871</v>
      </c>
      <c r="C3897" s="118" t="s">
        <v>8730</v>
      </c>
      <c r="D3897" s="99" t="s">
        <v>13377</v>
      </c>
      <c r="E3897" s="99" t="s">
        <v>13663</v>
      </c>
      <c r="F3897" s="97" t="s">
        <v>9219</v>
      </c>
      <c r="G3897" s="97" t="s">
        <v>8730</v>
      </c>
      <c r="H3897" s="97"/>
      <c r="I3897" s="96" t="s">
        <v>13407</v>
      </c>
      <c r="J3897" s="95" t="s">
        <v>1009</v>
      </c>
      <c r="K3897" s="95" t="s">
        <v>12002</v>
      </c>
      <c r="L3897" s="164">
        <v>7602.04</v>
      </c>
      <c r="M3897" s="154">
        <v>8362.24</v>
      </c>
      <c r="N3897" s="125">
        <f>(Combined[[#This Row],[Westlake List Price 06-01-26]]-Combined[[#This Row],[Westlake List Price 05-01-26]])/Combined[[#This Row],[Westlake List Price 05-01-26]]</f>
        <v>9.9999473825446827E-2</v>
      </c>
    </row>
    <row r="3898" spans="1:14" x14ac:dyDescent="0.3">
      <c r="A3898" s="118">
        <v>3364</v>
      </c>
      <c r="B3898" s="118" t="s">
        <v>15872</v>
      </c>
      <c r="C3898" s="118" t="s">
        <v>8731</v>
      </c>
      <c r="D3898" s="99" t="s">
        <v>13377</v>
      </c>
      <c r="E3898" s="99" t="s">
        <v>13663</v>
      </c>
      <c r="F3898" s="97" t="s">
        <v>9221</v>
      </c>
      <c r="G3898" s="97" t="s">
        <v>8731</v>
      </c>
      <c r="H3898" s="97"/>
      <c r="I3898" s="96" t="s">
        <v>13407</v>
      </c>
      <c r="J3898" s="95" t="s">
        <v>1010</v>
      </c>
      <c r="K3898" s="95" t="s">
        <v>12002</v>
      </c>
      <c r="L3898" s="164">
        <v>7991.85</v>
      </c>
      <c r="M3898" s="154">
        <v>8791.0400000000009</v>
      </c>
      <c r="N3898" s="125">
        <f>(Combined[[#This Row],[Westlake List Price 06-01-26]]-Combined[[#This Row],[Westlake List Price 05-01-26]])/Combined[[#This Row],[Westlake List Price 05-01-26]]</f>
        <v>0.10000062563736813</v>
      </c>
    </row>
    <row r="3899" spans="1:14" x14ac:dyDescent="0.3">
      <c r="A3899" s="118">
        <v>3365</v>
      </c>
      <c r="B3899" s="118" t="s">
        <v>15873</v>
      </c>
      <c r="C3899" s="118" t="s">
        <v>8732</v>
      </c>
      <c r="D3899" s="99" t="s">
        <v>13377</v>
      </c>
      <c r="E3899" s="99" t="s">
        <v>13663</v>
      </c>
      <c r="F3899" s="97" t="s">
        <v>9223</v>
      </c>
      <c r="G3899" s="97" t="s">
        <v>8732</v>
      </c>
      <c r="H3899" s="97"/>
      <c r="I3899" s="96" t="s">
        <v>13407</v>
      </c>
      <c r="J3899" s="95" t="s">
        <v>1011</v>
      </c>
      <c r="K3899" s="95" t="s">
        <v>12002</v>
      </c>
      <c r="L3899" s="164">
        <v>8035.02</v>
      </c>
      <c r="M3899" s="154">
        <v>8838.52</v>
      </c>
      <c r="N3899" s="125">
        <f>(Combined[[#This Row],[Westlake List Price 06-01-26]]-Combined[[#This Row],[Westlake List Price 05-01-26]])/Combined[[#This Row],[Westlake List Price 05-01-26]]</f>
        <v>9.9999751089605252E-2</v>
      </c>
    </row>
    <row r="3900" spans="1:14" x14ac:dyDescent="0.3">
      <c r="A3900" s="118">
        <v>3366</v>
      </c>
      <c r="B3900" s="118" t="s">
        <v>15874</v>
      </c>
      <c r="C3900" s="118" t="s">
        <v>8733</v>
      </c>
      <c r="D3900" s="99" t="s">
        <v>13377</v>
      </c>
      <c r="E3900" s="99" t="s">
        <v>13663</v>
      </c>
      <c r="F3900" s="97" t="s">
        <v>9225</v>
      </c>
      <c r="G3900" s="97" t="s">
        <v>8733</v>
      </c>
      <c r="H3900" s="97"/>
      <c r="I3900" s="96" t="s">
        <v>13407</v>
      </c>
      <c r="J3900" s="95" t="s">
        <v>1012</v>
      </c>
      <c r="K3900" s="95" t="s">
        <v>12002</v>
      </c>
      <c r="L3900" s="164">
        <v>8366.1299999999992</v>
      </c>
      <c r="M3900" s="154">
        <v>9202.74</v>
      </c>
      <c r="N3900" s="125">
        <f>(Combined[[#This Row],[Westlake List Price 06-01-26]]-Combined[[#This Row],[Westlake List Price 05-01-26]])/Combined[[#This Row],[Westlake List Price 05-01-26]]</f>
        <v>9.9999641411261914E-2</v>
      </c>
    </row>
    <row r="3901" spans="1:14" x14ac:dyDescent="0.3">
      <c r="A3901" s="118">
        <v>3367</v>
      </c>
      <c r="B3901" s="118" t="s">
        <v>15875</v>
      </c>
      <c r="C3901" s="118" t="s">
        <v>8734</v>
      </c>
      <c r="D3901" s="99" t="s">
        <v>13377</v>
      </c>
      <c r="E3901" s="99" t="s">
        <v>13663</v>
      </c>
      <c r="F3901" s="97" t="s">
        <v>9227</v>
      </c>
      <c r="G3901" s="97" t="s">
        <v>8734</v>
      </c>
      <c r="H3901" s="97"/>
      <c r="I3901" s="96" t="s">
        <v>13407</v>
      </c>
      <c r="J3901" s="95" t="s">
        <v>1013</v>
      </c>
      <c r="K3901" s="95" t="s">
        <v>12002</v>
      </c>
      <c r="L3901" s="164">
        <v>9641.4599999999991</v>
      </c>
      <c r="M3901" s="154">
        <v>10605.61</v>
      </c>
      <c r="N3901" s="125">
        <f>(Combined[[#This Row],[Westlake List Price 06-01-26]]-Combined[[#This Row],[Westlake List Price 05-01-26]])/Combined[[#This Row],[Westlake List Price 05-01-26]]</f>
        <v>0.10000041487492574</v>
      </c>
    </row>
    <row r="3902" spans="1:14" x14ac:dyDescent="0.3">
      <c r="A3902" s="118">
        <v>3368</v>
      </c>
      <c r="B3902" s="118" t="s">
        <v>15876</v>
      </c>
      <c r="C3902" s="118" t="s">
        <v>8735</v>
      </c>
      <c r="D3902" s="99" t="s">
        <v>13377</v>
      </c>
      <c r="E3902" s="99" t="s">
        <v>13663</v>
      </c>
      <c r="F3902" s="97" t="s">
        <v>9229</v>
      </c>
      <c r="G3902" s="97" t="s">
        <v>8735</v>
      </c>
      <c r="H3902" s="97"/>
      <c r="I3902" s="96" t="s">
        <v>13407</v>
      </c>
      <c r="J3902" s="95" t="s">
        <v>1014</v>
      </c>
      <c r="K3902" s="95" t="s">
        <v>12002</v>
      </c>
      <c r="L3902" s="164">
        <v>10444.370000000001</v>
      </c>
      <c r="M3902" s="154">
        <v>11488.81</v>
      </c>
      <c r="N3902" s="125">
        <f>(Combined[[#This Row],[Westlake List Price 06-01-26]]-Combined[[#This Row],[Westlake List Price 05-01-26]])/Combined[[#This Row],[Westlake List Price 05-01-26]]</f>
        <v>0.10000028723608974</v>
      </c>
    </row>
    <row r="3903" spans="1:14" x14ac:dyDescent="0.3">
      <c r="A3903" s="118">
        <v>3369</v>
      </c>
      <c r="B3903" s="118" t="s">
        <v>14565</v>
      </c>
      <c r="C3903" s="118" t="s">
        <v>8736</v>
      </c>
      <c r="D3903" s="99" t="s">
        <v>13377</v>
      </c>
      <c r="E3903" s="99" t="s">
        <v>13664</v>
      </c>
      <c r="F3903" s="97" t="s">
        <v>9233</v>
      </c>
      <c r="G3903" s="97" t="s">
        <v>8736</v>
      </c>
      <c r="H3903" s="97"/>
      <c r="I3903" s="96" t="s">
        <v>13407</v>
      </c>
      <c r="J3903" s="95" t="s">
        <v>5807</v>
      </c>
      <c r="K3903" s="95" t="s">
        <v>12002</v>
      </c>
      <c r="L3903" s="164">
        <v>9478.58</v>
      </c>
      <c r="M3903" s="154">
        <v>10426.44</v>
      </c>
      <c r="N3903" s="125">
        <f>(Combined[[#This Row],[Westlake List Price 06-01-26]]-Combined[[#This Row],[Westlake List Price 05-01-26]])/Combined[[#This Row],[Westlake List Price 05-01-26]]</f>
        <v>0.10000021100206999</v>
      </c>
    </row>
    <row r="3904" spans="1:14" x14ac:dyDescent="0.3">
      <c r="A3904" s="118">
        <v>3370</v>
      </c>
      <c r="B3904" s="118" t="s">
        <v>14565</v>
      </c>
      <c r="C3904" s="118" t="s">
        <v>8737</v>
      </c>
      <c r="D3904" s="99" t="s">
        <v>13377</v>
      </c>
      <c r="E3904" s="99" t="s">
        <v>13664</v>
      </c>
      <c r="F3904" s="97" t="s">
        <v>9235</v>
      </c>
      <c r="G3904" s="97" t="s">
        <v>8737</v>
      </c>
      <c r="H3904" s="97"/>
      <c r="I3904" s="96" t="s">
        <v>13407</v>
      </c>
      <c r="J3904" s="95" t="s">
        <v>5807</v>
      </c>
      <c r="K3904" s="95" t="s">
        <v>12002</v>
      </c>
      <c r="L3904" s="164">
        <v>9839.61</v>
      </c>
      <c r="M3904" s="154">
        <v>10823.57</v>
      </c>
      <c r="N3904" s="125">
        <f>(Combined[[#This Row],[Westlake List Price 06-01-26]]-Combined[[#This Row],[Westlake List Price 05-01-26]])/Combined[[#This Row],[Westlake List Price 05-01-26]]</f>
        <v>9.9999898369955625E-2</v>
      </c>
    </row>
    <row r="3905" spans="1:14" x14ac:dyDescent="0.3">
      <c r="A3905" s="118">
        <v>3371</v>
      </c>
      <c r="B3905" s="118" t="s">
        <v>14565</v>
      </c>
      <c r="C3905" s="118" t="s">
        <v>8738</v>
      </c>
      <c r="D3905" s="99" t="s">
        <v>13377</v>
      </c>
      <c r="E3905" s="99" t="s">
        <v>13664</v>
      </c>
      <c r="F3905" s="97" t="s">
        <v>9237</v>
      </c>
      <c r="G3905" s="97" t="s">
        <v>8738</v>
      </c>
      <c r="H3905" s="97"/>
      <c r="I3905" s="96" t="s">
        <v>13407</v>
      </c>
      <c r="J3905" s="95" t="s">
        <v>5807</v>
      </c>
      <c r="K3905" s="95" t="s">
        <v>12002</v>
      </c>
      <c r="L3905" s="164">
        <v>12183.8</v>
      </c>
      <c r="M3905" s="154">
        <v>13402.18</v>
      </c>
      <c r="N3905" s="125">
        <f>(Combined[[#This Row],[Westlake List Price 06-01-26]]-Combined[[#This Row],[Westlake List Price 05-01-26]])/Combined[[#This Row],[Westlake List Price 05-01-26]]</f>
        <v>0.10000000000000009</v>
      </c>
    </row>
    <row r="3906" spans="1:14" x14ac:dyDescent="0.3">
      <c r="A3906" s="118">
        <v>3372</v>
      </c>
      <c r="B3906" s="118" t="s">
        <v>14565</v>
      </c>
      <c r="C3906" s="118" t="s">
        <v>8739</v>
      </c>
      <c r="D3906" s="99" t="s">
        <v>13377</v>
      </c>
      <c r="E3906" s="99" t="s">
        <v>13664</v>
      </c>
      <c r="F3906" s="97" t="s">
        <v>9239</v>
      </c>
      <c r="G3906" s="97" t="s">
        <v>8739</v>
      </c>
      <c r="H3906" s="97"/>
      <c r="I3906" s="96" t="s">
        <v>13407</v>
      </c>
      <c r="J3906" s="95" t="s">
        <v>5807</v>
      </c>
      <c r="K3906" s="95" t="s">
        <v>12002</v>
      </c>
      <c r="L3906" s="164">
        <v>15594.61</v>
      </c>
      <c r="M3906" s="154">
        <v>17154.07</v>
      </c>
      <c r="N3906" s="125">
        <f>(Combined[[#This Row],[Westlake List Price 06-01-26]]-Combined[[#This Row],[Westlake List Price 05-01-26]])/Combined[[#This Row],[Westlake List Price 05-01-26]]</f>
        <v>9.999993587527993E-2</v>
      </c>
    </row>
    <row r="3907" spans="1:14" x14ac:dyDescent="0.3">
      <c r="A3907" s="118">
        <v>3373</v>
      </c>
      <c r="B3907" s="118" t="s">
        <v>14565</v>
      </c>
      <c r="C3907" s="118" t="s">
        <v>8740</v>
      </c>
      <c r="D3907" s="99" t="s">
        <v>13377</v>
      </c>
      <c r="E3907" s="99" t="s">
        <v>13664</v>
      </c>
      <c r="F3907" s="97" t="s">
        <v>9241</v>
      </c>
      <c r="G3907" s="97" t="s">
        <v>8740</v>
      </c>
      <c r="H3907" s="97"/>
      <c r="I3907" s="96" t="s">
        <v>13407</v>
      </c>
      <c r="J3907" s="95" t="s">
        <v>5807</v>
      </c>
      <c r="K3907" s="95" t="s">
        <v>12002</v>
      </c>
      <c r="L3907" s="164">
        <v>19960.400000000001</v>
      </c>
      <c r="M3907" s="154">
        <v>21956.44</v>
      </c>
      <c r="N3907" s="125">
        <f>(Combined[[#This Row],[Westlake List Price 06-01-26]]-Combined[[#This Row],[Westlake List Price 05-01-26]])/Combined[[#This Row],[Westlake List Price 05-01-26]]</f>
        <v>9.9999999999999853E-2</v>
      </c>
    </row>
    <row r="3908" spans="1:14" x14ac:dyDescent="0.3">
      <c r="A3908" s="118">
        <v>3374</v>
      </c>
      <c r="B3908" s="118" t="s">
        <v>14565</v>
      </c>
      <c r="C3908" s="118" t="s">
        <v>8741</v>
      </c>
      <c r="D3908" s="99" t="s">
        <v>13377</v>
      </c>
      <c r="E3908" s="99" t="s">
        <v>13664</v>
      </c>
      <c r="F3908" s="97" t="s">
        <v>9243</v>
      </c>
      <c r="G3908" s="97" t="s">
        <v>8741</v>
      </c>
      <c r="H3908" s="97"/>
      <c r="I3908" s="96" t="s">
        <v>13407</v>
      </c>
      <c r="J3908" s="95" t="s">
        <v>5807</v>
      </c>
      <c r="K3908" s="95" t="s">
        <v>12002</v>
      </c>
      <c r="L3908" s="164">
        <v>22531.96</v>
      </c>
      <c r="M3908" s="154">
        <v>24785.16</v>
      </c>
      <c r="N3908" s="125">
        <f>(Combined[[#This Row],[Westlake List Price 06-01-26]]-Combined[[#This Row],[Westlake List Price 05-01-26]])/Combined[[#This Row],[Westlake List Price 05-01-26]]</f>
        <v>0.10000017752561255</v>
      </c>
    </row>
    <row r="3909" spans="1:14" x14ac:dyDescent="0.3">
      <c r="A3909" s="118">
        <v>3375</v>
      </c>
      <c r="B3909" s="118" t="s">
        <v>14565</v>
      </c>
      <c r="C3909" s="118" t="s">
        <v>8742</v>
      </c>
      <c r="D3909" s="99" t="s">
        <v>13377</v>
      </c>
      <c r="E3909" s="99" t="s">
        <v>13664</v>
      </c>
      <c r="F3909" s="97" t="s">
        <v>9245</v>
      </c>
      <c r="G3909" s="97" t="s">
        <v>8742</v>
      </c>
      <c r="H3909" s="97"/>
      <c r="I3909" s="96" t="s">
        <v>13407</v>
      </c>
      <c r="J3909" s="95" t="s">
        <v>5807</v>
      </c>
      <c r="K3909" s="95" t="s">
        <v>12002</v>
      </c>
      <c r="L3909" s="164">
        <v>28840.880000000001</v>
      </c>
      <c r="M3909" s="154">
        <v>31724.97</v>
      </c>
      <c r="N3909" s="125">
        <f>(Combined[[#This Row],[Westlake List Price 06-01-26]]-Combined[[#This Row],[Westlake List Price 05-01-26]])/Combined[[#This Row],[Westlake List Price 05-01-26]]</f>
        <v>0.10000006934601163</v>
      </c>
    </row>
    <row r="3910" spans="1:14" x14ac:dyDescent="0.3">
      <c r="A3910" s="118">
        <v>3376</v>
      </c>
      <c r="B3910" s="118" t="s">
        <v>14565</v>
      </c>
      <c r="C3910" s="118" t="s">
        <v>8743</v>
      </c>
      <c r="D3910" s="99" t="s">
        <v>13377</v>
      </c>
      <c r="E3910" s="99" t="s">
        <v>13664</v>
      </c>
      <c r="F3910" s="97" t="s">
        <v>9247</v>
      </c>
      <c r="G3910" s="97" t="s">
        <v>8743</v>
      </c>
      <c r="H3910" s="97"/>
      <c r="I3910" s="96" t="s">
        <v>13407</v>
      </c>
      <c r="J3910" s="95" t="s">
        <v>5807</v>
      </c>
      <c r="K3910" s="95" t="s">
        <v>12002</v>
      </c>
      <c r="L3910" s="164">
        <v>30180.39</v>
      </c>
      <c r="M3910" s="154">
        <v>33198.43</v>
      </c>
      <c r="N3910" s="125">
        <f>(Combined[[#This Row],[Westlake List Price 06-01-26]]-Combined[[#This Row],[Westlake List Price 05-01-26]])/Combined[[#This Row],[Westlake List Price 05-01-26]]</f>
        <v>0.10000003313409803</v>
      </c>
    </row>
    <row r="3911" spans="1:14" x14ac:dyDescent="0.3">
      <c r="A3911" s="118">
        <v>3377</v>
      </c>
      <c r="B3911" s="118" t="s">
        <v>14565</v>
      </c>
      <c r="C3911" s="118" t="s">
        <v>8744</v>
      </c>
      <c r="D3911" s="99" t="s">
        <v>13377</v>
      </c>
      <c r="E3911" s="99" t="s">
        <v>13664</v>
      </c>
      <c r="F3911" s="97" t="s">
        <v>9249</v>
      </c>
      <c r="G3911" s="97" t="s">
        <v>8744</v>
      </c>
      <c r="H3911" s="97"/>
      <c r="I3911" s="96" t="s">
        <v>13407</v>
      </c>
      <c r="J3911" s="95" t="s">
        <v>5807</v>
      </c>
      <c r="K3911" s="95" t="s">
        <v>12002</v>
      </c>
      <c r="L3911" s="164">
        <v>33901.31</v>
      </c>
      <c r="M3911" s="154">
        <v>37291.440000000002</v>
      </c>
      <c r="N3911" s="125">
        <f>(Combined[[#This Row],[Westlake List Price 06-01-26]]-Combined[[#This Row],[Westlake List Price 05-01-26]])/Combined[[#This Row],[Westlake List Price 05-01-26]]</f>
        <v>9.9999970502614943E-2</v>
      </c>
    </row>
    <row r="3912" spans="1:14" x14ac:dyDescent="0.3">
      <c r="A3912" s="118">
        <v>3378</v>
      </c>
      <c r="B3912" s="118" t="s">
        <v>14565</v>
      </c>
      <c r="C3912" s="118" t="s">
        <v>8745</v>
      </c>
      <c r="D3912" s="99" t="s">
        <v>13377</v>
      </c>
      <c r="E3912" s="99" t="s">
        <v>13664</v>
      </c>
      <c r="F3912" s="97" t="s">
        <v>9251</v>
      </c>
      <c r="G3912" s="97" t="s">
        <v>8745</v>
      </c>
      <c r="H3912" s="97"/>
      <c r="I3912" s="96" t="s">
        <v>13407</v>
      </c>
      <c r="J3912" s="95" t="s">
        <v>5807</v>
      </c>
      <c r="K3912" s="95" t="s">
        <v>12002</v>
      </c>
      <c r="L3912" s="164">
        <v>34728.14</v>
      </c>
      <c r="M3912" s="154">
        <v>38200.949999999997</v>
      </c>
      <c r="N3912" s="125">
        <f>(Combined[[#This Row],[Westlake List Price 06-01-26]]-Combined[[#This Row],[Westlake List Price 05-01-26]])/Combined[[#This Row],[Westlake List Price 05-01-26]]</f>
        <v>9.9999884819630361E-2</v>
      </c>
    </row>
    <row r="3913" spans="1:14" x14ac:dyDescent="0.3">
      <c r="A3913" s="118">
        <v>3379</v>
      </c>
      <c r="B3913" s="118" t="s">
        <v>14565</v>
      </c>
      <c r="C3913" s="118" t="s">
        <v>8746</v>
      </c>
      <c r="D3913" s="99" t="s">
        <v>13377</v>
      </c>
      <c r="E3913" s="99" t="s">
        <v>13665</v>
      </c>
      <c r="F3913" s="97" t="s">
        <v>9255</v>
      </c>
      <c r="G3913" s="97" t="s">
        <v>8746</v>
      </c>
      <c r="H3913" s="97"/>
      <c r="I3913" s="96" t="s">
        <v>13407</v>
      </c>
      <c r="J3913" s="95" t="s">
        <v>5807</v>
      </c>
      <c r="K3913" s="95" t="s">
        <v>12002</v>
      </c>
      <c r="L3913" s="164">
        <v>12125.89</v>
      </c>
      <c r="M3913" s="154">
        <v>13338.48</v>
      </c>
      <c r="N3913" s="125">
        <f>(Combined[[#This Row],[Westlake List Price 06-01-26]]-Combined[[#This Row],[Westlake List Price 05-01-26]])/Combined[[#This Row],[Westlake List Price 05-01-26]]</f>
        <v>0.10000008246817349</v>
      </c>
    </row>
    <row r="3914" spans="1:14" x14ac:dyDescent="0.3">
      <c r="A3914" s="118">
        <v>3380</v>
      </c>
      <c r="B3914" s="118" t="s">
        <v>15877</v>
      </c>
      <c r="C3914" s="118" t="s">
        <v>8747</v>
      </c>
      <c r="D3914" s="99" t="s">
        <v>13377</v>
      </c>
      <c r="E3914" s="99" t="s">
        <v>13665</v>
      </c>
      <c r="F3914" s="97" t="s">
        <v>9257</v>
      </c>
      <c r="G3914" s="97" t="s">
        <v>8747</v>
      </c>
      <c r="H3914" s="97"/>
      <c r="I3914" s="96" t="s">
        <v>13407</v>
      </c>
      <c r="J3914" s="95" t="s">
        <v>13140</v>
      </c>
      <c r="K3914" s="95" t="s">
        <v>12002</v>
      </c>
      <c r="L3914" s="164">
        <v>12183.8</v>
      </c>
      <c r="M3914" s="154">
        <v>13402.18</v>
      </c>
      <c r="N3914" s="125">
        <f>(Combined[[#This Row],[Westlake List Price 06-01-26]]-Combined[[#This Row],[Westlake List Price 05-01-26]])/Combined[[#This Row],[Westlake List Price 05-01-26]]</f>
        <v>0.10000000000000009</v>
      </c>
    </row>
    <row r="3915" spans="1:14" x14ac:dyDescent="0.3">
      <c r="A3915" s="118">
        <v>3381</v>
      </c>
      <c r="B3915" s="118" t="s">
        <v>14565</v>
      </c>
      <c r="C3915" s="118" t="s">
        <v>8748</v>
      </c>
      <c r="D3915" s="99" t="s">
        <v>13377</v>
      </c>
      <c r="E3915" s="99" t="s">
        <v>13665</v>
      </c>
      <c r="F3915" s="97" t="s">
        <v>9259</v>
      </c>
      <c r="G3915" s="97" t="s">
        <v>8748</v>
      </c>
      <c r="H3915" s="97"/>
      <c r="I3915" s="96" t="s">
        <v>13407</v>
      </c>
      <c r="J3915" s="95" t="s">
        <v>5807</v>
      </c>
      <c r="K3915" s="95" t="s">
        <v>12002</v>
      </c>
      <c r="L3915" s="164">
        <v>15594.61</v>
      </c>
      <c r="M3915" s="154">
        <v>17154.07</v>
      </c>
      <c r="N3915" s="125">
        <f>(Combined[[#This Row],[Westlake List Price 06-01-26]]-Combined[[#This Row],[Westlake List Price 05-01-26]])/Combined[[#This Row],[Westlake List Price 05-01-26]]</f>
        <v>9.999993587527993E-2</v>
      </c>
    </row>
    <row r="3916" spans="1:14" x14ac:dyDescent="0.3">
      <c r="A3916" s="118">
        <v>3382</v>
      </c>
      <c r="B3916" s="118" t="s">
        <v>14565</v>
      </c>
      <c r="C3916" s="118" t="s">
        <v>8749</v>
      </c>
      <c r="D3916" s="99" t="s">
        <v>13377</v>
      </c>
      <c r="E3916" s="99" t="s">
        <v>13665</v>
      </c>
      <c r="F3916" s="97" t="s">
        <v>9261</v>
      </c>
      <c r="G3916" s="97" t="s">
        <v>8749</v>
      </c>
      <c r="H3916" s="97"/>
      <c r="I3916" s="96" t="s">
        <v>13407</v>
      </c>
      <c r="J3916" s="95" t="s">
        <v>5807</v>
      </c>
      <c r="K3916" s="95" t="s">
        <v>12002</v>
      </c>
      <c r="L3916" s="164">
        <v>19960.400000000001</v>
      </c>
      <c r="M3916" s="154">
        <v>21956.44</v>
      </c>
      <c r="N3916" s="125">
        <f>(Combined[[#This Row],[Westlake List Price 06-01-26]]-Combined[[#This Row],[Westlake List Price 05-01-26]])/Combined[[#This Row],[Westlake List Price 05-01-26]]</f>
        <v>9.9999999999999853E-2</v>
      </c>
    </row>
    <row r="3917" spans="1:14" x14ac:dyDescent="0.3">
      <c r="A3917" s="118">
        <v>3383</v>
      </c>
      <c r="B3917" s="118" t="s">
        <v>15878</v>
      </c>
      <c r="C3917" s="118" t="s">
        <v>8751</v>
      </c>
      <c r="D3917" s="99" t="s">
        <v>13377</v>
      </c>
      <c r="E3917" s="99" t="s">
        <v>13665</v>
      </c>
      <c r="F3917" s="97" t="s">
        <v>8750</v>
      </c>
      <c r="G3917" s="97" t="s">
        <v>8751</v>
      </c>
      <c r="H3917" s="97"/>
      <c r="I3917" s="96" t="s">
        <v>13407</v>
      </c>
      <c r="J3917" s="95" t="s">
        <v>14167</v>
      </c>
      <c r="K3917" s="95" t="s">
        <v>12002</v>
      </c>
      <c r="L3917" s="164">
        <v>25549.98</v>
      </c>
      <c r="M3917" s="154">
        <v>28104.98</v>
      </c>
      <c r="N3917" s="125">
        <f>(Combined[[#This Row],[Westlake List Price 06-01-26]]-Combined[[#This Row],[Westlake List Price 05-01-26]])/Combined[[#This Row],[Westlake List Price 05-01-26]]</f>
        <v>0.10000007827794777</v>
      </c>
    </row>
    <row r="3918" spans="1:14" x14ac:dyDescent="0.3">
      <c r="A3918" s="118">
        <v>3384</v>
      </c>
      <c r="B3918" s="118" t="s">
        <v>14565</v>
      </c>
      <c r="C3918" s="118" t="s">
        <v>8752</v>
      </c>
      <c r="D3918" s="99" t="s">
        <v>13377</v>
      </c>
      <c r="E3918" s="99" t="s">
        <v>13665</v>
      </c>
      <c r="F3918" s="97" t="s">
        <v>9515</v>
      </c>
      <c r="G3918" s="97" t="s">
        <v>8752</v>
      </c>
      <c r="H3918" s="97"/>
      <c r="I3918" s="96" t="s">
        <v>13407</v>
      </c>
      <c r="J3918" s="95" t="s">
        <v>5807</v>
      </c>
      <c r="K3918" s="95" t="s">
        <v>12002</v>
      </c>
      <c r="L3918" s="164">
        <v>28803.7</v>
      </c>
      <c r="M3918" s="154">
        <v>31684.07</v>
      </c>
      <c r="N3918" s="125">
        <f>(Combined[[#This Row],[Westlake List Price 06-01-26]]-Combined[[#This Row],[Westlake List Price 05-01-26]])/Combined[[#This Row],[Westlake List Price 05-01-26]]</f>
        <v>9.9999999999999964E-2</v>
      </c>
    </row>
    <row r="3919" spans="1:14" x14ac:dyDescent="0.3">
      <c r="A3919" s="118">
        <v>3385</v>
      </c>
      <c r="B3919" s="118" t="s">
        <v>14565</v>
      </c>
      <c r="C3919" s="118" t="s">
        <v>8753</v>
      </c>
      <c r="D3919" s="99" t="s">
        <v>13377</v>
      </c>
      <c r="E3919" s="99" t="s">
        <v>13665</v>
      </c>
      <c r="F3919" s="97" t="s">
        <v>9517</v>
      </c>
      <c r="G3919" s="97" t="s">
        <v>8753</v>
      </c>
      <c r="H3919" s="97"/>
      <c r="I3919" s="96" t="s">
        <v>13407</v>
      </c>
      <c r="J3919" s="95" t="s">
        <v>5807</v>
      </c>
      <c r="K3919" s="95" t="s">
        <v>12002</v>
      </c>
      <c r="L3919" s="164">
        <v>30180.39</v>
      </c>
      <c r="M3919" s="154">
        <v>33198.43</v>
      </c>
      <c r="N3919" s="125">
        <f>(Combined[[#This Row],[Westlake List Price 06-01-26]]-Combined[[#This Row],[Westlake List Price 05-01-26]])/Combined[[#This Row],[Westlake List Price 05-01-26]]</f>
        <v>0.10000003313409803</v>
      </c>
    </row>
    <row r="3920" spans="1:14" x14ac:dyDescent="0.3">
      <c r="A3920" s="118">
        <v>3386</v>
      </c>
      <c r="B3920" s="118" t="s">
        <v>14565</v>
      </c>
      <c r="C3920" s="118" t="s">
        <v>8754</v>
      </c>
      <c r="D3920" s="99" t="s">
        <v>13377</v>
      </c>
      <c r="E3920" s="99" t="s">
        <v>13665</v>
      </c>
      <c r="F3920" s="97" t="s">
        <v>9519</v>
      </c>
      <c r="G3920" s="97" t="s">
        <v>8754</v>
      </c>
      <c r="H3920" s="97"/>
      <c r="I3920" s="96" t="s">
        <v>13407</v>
      </c>
      <c r="J3920" s="95" t="s">
        <v>5807</v>
      </c>
      <c r="K3920" s="95" t="s">
        <v>12002</v>
      </c>
      <c r="L3920" s="164">
        <v>31834.12</v>
      </c>
      <c r="M3920" s="154">
        <v>35017.53</v>
      </c>
      <c r="N3920" s="125">
        <f>(Combined[[#This Row],[Westlake List Price 06-01-26]]-Combined[[#This Row],[Westlake List Price 05-01-26]])/Combined[[#This Row],[Westlake List Price 05-01-26]]</f>
        <v>9.9999937174327425E-2</v>
      </c>
    </row>
    <row r="3921" spans="1:14" x14ac:dyDescent="0.3">
      <c r="A3921" s="118">
        <v>3387</v>
      </c>
      <c r="B3921" s="118" t="s">
        <v>15879</v>
      </c>
      <c r="C3921" s="118" t="s">
        <v>8755</v>
      </c>
      <c r="D3921" s="99" t="s">
        <v>13377</v>
      </c>
      <c r="E3921" s="99" t="s">
        <v>13665</v>
      </c>
      <c r="F3921" s="97" t="s">
        <v>9521</v>
      </c>
      <c r="G3921" s="97" t="s">
        <v>8755</v>
      </c>
      <c r="H3921" s="97"/>
      <c r="I3921" s="96" t="s">
        <v>13407</v>
      </c>
      <c r="J3921" s="95" t="s">
        <v>13141</v>
      </c>
      <c r="K3921" s="95" t="s">
        <v>12002</v>
      </c>
      <c r="L3921" s="164">
        <v>35141.589999999997</v>
      </c>
      <c r="M3921" s="154">
        <v>38655.75</v>
      </c>
      <c r="N3921" s="125">
        <f>(Combined[[#This Row],[Westlake List Price 06-01-26]]-Combined[[#This Row],[Westlake List Price 05-01-26]])/Combined[[#This Row],[Westlake List Price 05-01-26]]</f>
        <v>0.1000000284563107</v>
      </c>
    </row>
    <row r="3922" spans="1:14" x14ac:dyDescent="0.3">
      <c r="A3922" s="118">
        <v>3388</v>
      </c>
      <c r="B3922" s="118" t="s">
        <v>14565</v>
      </c>
      <c r="C3922" s="118" t="s">
        <v>8756</v>
      </c>
      <c r="D3922" s="99" t="s">
        <v>13377</v>
      </c>
      <c r="E3922" s="99" t="s">
        <v>13665</v>
      </c>
      <c r="F3922" s="97" t="s">
        <v>9523</v>
      </c>
      <c r="G3922" s="97" t="s">
        <v>8756</v>
      </c>
      <c r="H3922" s="97"/>
      <c r="I3922" s="96" t="s">
        <v>13407</v>
      </c>
      <c r="J3922" s="95" t="s">
        <v>5807</v>
      </c>
      <c r="K3922" s="95" t="s">
        <v>12002</v>
      </c>
      <c r="L3922" s="164">
        <v>36795.300000000003</v>
      </c>
      <c r="M3922" s="154">
        <v>40474.83</v>
      </c>
      <c r="N3922" s="125">
        <f>(Combined[[#This Row],[Westlake List Price 06-01-26]]-Combined[[#This Row],[Westlake List Price 05-01-26]])/Combined[[#This Row],[Westlake List Price 05-01-26]]</f>
        <v>9.9999999999999964E-2</v>
      </c>
    </row>
    <row r="3923" spans="1:14" x14ac:dyDescent="0.3">
      <c r="A3923" s="118">
        <v>3389</v>
      </c>
      <c r="B3923" s="118" t="s">
        <v>14565</v>
      </c>
      <c r="C3923" s="118" t="s">
        <v>8757</v>
      </c>
      <c r="D3923" s="99" t="s">
        <v>13377</v>
      </c>
      <c r="E3923" s="99" t="s">
        <v>13665</v>
      </c>
      <c r="F3923" s="97" t="s">
        <v>9525</v>
      </c>
      <c r="G3923" s="97" t="s">
        <v>8757</v>
      </c>
      <c r="H3923" s="97"/>
      <c r="I3923" s="96" t="s">
        <v>13407</v>
      </c>
      <c r="J3923" s="95" t="s">
        <v>5807</v>
      </c>
      <c r="K3923" s="95" t="s">
        <v>12002</v>
      </c>
      <c r="L3923" s="164">
        <v>42252.56</v>
      </c>
      <c r="M3923" s="154">
        <v>46477.82</v>
      </c>
      <c r="N3923" s="125">
        <f>(Combined[[#This Row],[Westlake List Price 06-01-26]]-Combined[[#This Row],[Westlake List Price 05-01-26]])/Combined[[#This Row],[Westlake List Price 05-01-26]]</f>
        <v>0.10000009466882012</v>
      </c>
    </row>
    <row r="3924" spans="1:14" x14ac:dyDescent="0.3">
      <c r="A3924" s="118">
        <v>3401</v>
      </c>
      <c r="B3924" s="118" t="s">
        <v>15890</v>
      </c>
      <c r="C3924" s="118" t="s">
        <v>8554</v>
      </c>
      <c r="D3924" s="99" t="s">
        <v>13377</v>
      </c>
      <c r="E3924" s="99" t="s">
        <v>13661</v>
      </c>
      <c r="F3924" s="97" t="s">
        <v>9667</v>
      </c>
      <c r="G3924" s="97" t="s">
        <v>8554</v>
      </c>
      <c r="H3924" s="97"/>
      <c r="I3924" s="96" t="s">
        <v>13386</v>
      </c>
      <c r="J3924" s="95" t="s">
        <v>1287</v>
      </c>
      <c r="K3924" s="95" t="s">
        <v>12002</v>
      </c>
      <c r="L3924" s="164">
        <v>1753.32</v>
      </c>
      <c r="M3924" s="154">
        <v>1928.65</v>
      </c>
      <c r="N3924" s="125">
        <f>(Combined[[#This Row],[Westlake List Price 06-01-26]]-Combined[[#This Row],[Westlake List Price 05-01-26]])/Combined[[#This Row],[Westlake List Price 05-01-26]]</f>
        <v>9.9998859306914975E-2</v>
      </c>
    </row>
    <row r="3925" spans="1:14" x14ac:dyDescent="0.3">
      <c r="A3925" s="118">
        <v>3402</v>
      </c>
      <c r="B3925" s="118" t="s">
        <v>15891</v>
      </c>
      <c r="C3925" s="118" t="s">
        <v>8555</v>
      </c>
      <c r="D3925" s="99" t="s">
        <v>13377</v>
      </c>
      <c r="E3925" s="99" t="s">
        <v>13661</v>
      </c>
      <c r="F3925" s="97" t="s">
        <v>9669</v>
      </c>
      <c r="G3925" s="97" t="s">
        <v>8555</v>
      </c>
      <c r="H3925" s="97"/>
      <c r="I3925" s="96" t="s">
        <v>13386</v>
      </c>
      <c r="J3925" s="95" t="s">
        <v>1288</v>
      </c>
      <c r="K3925" s="95" t="s">
        <v>12002</v>
      </c>
      <c r="L3925" s="164">
        <v>1818.47</v>
      </c>
      <c r="M3925" s="154">
        <v>2000.32</v>
      </c>
      <c r="N3925" s="125">
        <f>(Combined[[#This Row],[Westlake List Price 06-01-26]]-Combined[[#This Row],[Westlake List Price 05-01-26]])/Combined[[#This Row],[Westlake List Price 05-01-26]]</f>
        <v>0.1000016497385164</v>
      </c>
    </row>
    <row r="3926" spans="1:14" x14ac:dyDescent="0.3">
      <c r="A3926" s="118">
        <v>3403</v>
      </c>
      <c r="B3926" s="118" t="s">
        <v>15892</v>
      </c>
      <c r="C3926" s="118" t="s">
        <v>8556</v>
      </c>
      <c r="D3926" s="99" t="s">
        <v>13377</v>
      </c>
      <c r="E3926" s="99" t="s">
        <v>13661</v>
      </c>
      <c r="F3926" s="97" t="s">
        <v>9671</v>
      </c>
      <c r="G3926" s="97" t="s">
        <v>8556</v>
      </c>
      <c r="H3926" s="97"/>
      <c r="I3926" s="96" t="s">
        <v>13386</v>
      </c>
      <c r="J3926" s="95" t="s">
        <v>1289</v>
      </c>
      <c r="K3926" s="95" t="s">
        <v>12002</v>
      </c>
      <c r="L3926" s="164">
        <v>2058.39</v>
      </c>
      <c r="M3926" s="154">
        <v>2264.23</v>
      </c>
      <c r="N3926" s="125">
        <f>(Combined[[#This Row],[Westlake List Price 06-01-26]]-Combined[[#This Row],[Westlake List Price 05-01-26]])/Combined[[#This Row],[Westlake List Price 05-01-26]]</f>
        <v>0.10000048581658488</v>
      </c>
    </row>
    <row r="3927" spans="1:14" x14ac:dyDescent="0.3">
      <c r="A3927" s="118">
        <v>3404</v>
      </c>
      <c r="B3927" s="118" t="s">
        <v>15893</v>
      </c>
      <c r="C3927" s="118" t="s">
        <v>8557</v>
      </c>
      <c r="D3927" s="99" t="s">
        <v>13377</v>
      </c>
      <c r="E3927" s="99" t="s">
        <v>13661</v>
      </c>
      <c r="F3927" s="97" t="s">
        <v>9673</v>
      </c>
      <c r="G3927" s="97" t="s">
        <v>8557</v>
      </c>
      <c r="H3927" s="97"/>
      <c r="I3927" s="96" t="s">
        <v>13386</v>
      </c>
      <c r="J3927" s="95" t="s">
        <v>1285</v>
      </c>
      <c r="K3927" s="95" t="s">
        <v>12002</v>
      </c>
      <c r="L3927" s="164">
        <v>2074.6</v>
      </c>
      <c r="M3927" s="154">
        <v>2282.06</v>
      </c>
      <c r="N3927" s="125">
        <f>(Combined[[#This Row],[Westlake List Price 06-01-26]]-Combined[[#This Row],[Westlake List Price 05-01-26]])/Combined[[#This Row],[Westlake List Price 05-01-26]]</f>
        <v>0.10000000000000002</v>
      </c>
    </row>
    <row r="3928" spans="1:14" x14ac:dyDescent="0.3">
      <c r="A3928" s="118">
        <v>3405</v>
      </c>
      <c r="B3928" s="118" t="s">
        <v>15894</v>
      </c>
      <c r="C3928" s="118" t="s">
        <v>8558</v>
      </c>
      <c r="D3928" s="99" t="s">
        <v>13377</v>
      </c>
      <c r="E3928" s="99" t="s">
        <v>13661</v>
      </c>
      <c r="F3928" s="97" t="s">
        <v>9675</v>
      </c>
      <c r="G3928" s="97" t="s">
        <v>8558</v>
      </c>
      <c r="H3928" s="97"/>
      <c r="I3928" s="96" t="s">
        <v>13386</v>
      </c>
      <c r="J3928" s="95" t="s">
        <v>1286</v>
      </c>
      <c r="K3928" s="95" t="s">
        <v>12002</v>
      </c>
      <c r="L3928" s="164">
        <v>2379.4</v>
      </c>
      <c r="M3928" s="154">
        <v>2617.34</v>
      </c>
      <c r="N3928" s="125">
        <f>(Combined[[#This Row],[Westlake List Price 06-01-26]]-Combined[[#This Row],[Westlake List Price 05-01-26]])/Combined[[#This Row],[Westlake List Price 05-01-26]]</f>
        <v>0.10000000000000002</v>
      </c>
    </row>
    <row r="3929" spans="1:14" x14ac:dyDescent="0.3">
      <c r="A3929" s="118">
        <v>3406</v>
      </c>
      <c r="B3929" s="118" t="s">
        <v>15895</v>
      </c>
      <c r="C3929" s="118" t="s">
        <v>8559</v>
      </c>
      <c r="D3929" s="99" t="s">
        <v>13377</v>
      </c>
      <c r="E3929" s="99" t="s">
        <v>13648</v>
      </c>
      <c r="F3929" s="97" t="s">
        <v>12312</v>
      </c>
      <c r="G3929" s="97" t="s">
        <v>8559</v>
      </c>
      <c r="H3929" s="97"/>
      <c r="I3929" s="96" t="s">
        <v>13386</v>
      </c>
      <c r="J3929" s="95" t="s">
        <v>1293</v>
      </c>
      <c r="K3929" s="95" t="s">
        <v>12002</v>
      </c>
      <c r="L3929" s="164">
        <v>2482.2199999999998</v>
      </c>
      <c r="M3929" s="154">
        <v>2730.44</v>
      </c>
      <c r="N3929" s="125">
        <f>(Combined[[#This Row],[Westlake List Price 06-01-26]]-Combined[[#This Row],[Westlake List Price 05-01-26]])/Combined[[#This Row],[Westlake List Price 05-01-26]]</f>
        <v>9.9999194269645833E-2</v>
      </c>
    </row>
    <row r="3930" spans="1:14" x14ac:dyDescent="0.3">
      <c r="A3930" s="118">
        <v>3407</v>
      </c>
      <c r="B3930" s="118" t="s">
        <v>15896</v>
      </c>
      <c r="C3930" s="118" t="s">
        <v>8560</v>
      </c>
      <c r="D3930" s="99" t="s">
        <v>13377</v>
      </c>
      <c r="E3930" s="99" t="s">
        <v>13648</v>
      </c>
      <c r="F3930" s="97" t="s">
        <v>12314</v>
      </c>
      <c r="G3930" s="97" t="s">
        <v>8560</v>
      </c>
      <c r="H3930" s="97"/>
      <c r="I3930" s="96" t="s">
        <v>13386</v>
      </c>
      <c r="J3930" s="95" t="s">
        <v>1294</v>
      </c>
      <c r="K3930" s="95" t="s">
        <v>12002</v>
      </c>
      <c r="L3930" s="164">
        <v>2515.5300000000002</v>
      </c>
      <c r="M3930" s="154">
        <v>2767.08</v>
      </c>
      <c r="N3930" s="125">
        <f>(Combined[[#This Row],[Westlake List Price 06-01-26]]-Combined[[#This Row],[Westlake List Price 05-01-26]])/Combined[[#This Row],[Westlake List Price 05-01-26]]</f>
        <v>9.9998807408379034E-2</v>
      </c>
    </row>
    <row r="3931" spans="1:14" x14ac:dyDescent="0.3">
      <c r="A3931" s="118">
        <v>3408</v>
      </c>
      <c r="B3931" s="118" t="s">
        <v>15897</v>
      </c>
      <c r="C3931" s="118" t="s">
        <v>8561</v>
      </c>
      <c r="D3931" s="99" t="s">
        <v>13377</v>
      </c>
      <c r="E3931" s="99" t="s">
        <v>13648</v>
      </c>
      <c r="F3931" s="97" t="s">
        <v>12316</v>
      </c>
      <c r="G3931" s="97" t="s">
        <v>8561</v>
      </c>
      <c r="H3931" s="97"/>
      <c r="I3931" s="96" t="s">
        <v>13386</v>
      </c>
      <c r="J3931" s="95" t="s">
        <v>1295</v>
      </c>
      <c r="K3931" s="95" t="s">
        <v>12002</v>
      </c>
      <c r="L3931" s="164">
        <v>2542.6</v>
      </c>
      <c r="M3931" s="154">
        <v>2796.86</v>
      </c>
      <c r="N3931" s="125">
        <f>(Combined[[#This Row],[Westlake List Price 06-01-26]]-Combined[[#This Row],[Westlake List Price 05-01-26]])/Combined[[#This Row],[Westlake List Price 05-01-26]]</f>
        <v>0.10000000000000009</v>
      </c>
    </row>
    <row r="3932" spans="1:14" x14ac:dyDescent="0.3">
      <c r="A3932" s="118">
        <v>3409</v>
      </c>
      <c r="B3932" s="118" t="s">
        <v>15898</v>
      </c>
      <c r="C3932" s="118" t="s">
        <v>8562</v>
      </c>
      <c r="D3932" s="99" t="s">
        <v>13377</v>
      </c>
      <c r="E3932" s="99" t="s">
        <v>13648</v>
      </c>
      <c r="F3932" s="97" t="s">
        <v>12318</v>
      </c>
      <c r="G3932" s="97" t="s">
        <v>8562</v>
      </c>
      <c r="H3932" s="97"/>
      <c r="I3932" s="96" t="s">
        <v>13386</v>
      </c>
      <c r="J3932" s="95" t="s">
        <v>1290</v>
      </c>
      <c r="K3932" s="95" t="s">
        <v>12002</v>
      </c>
      <c r="L3932" s="164">
        <v>2578.37</v>
      </c>
      <c r="M3932" s="154">
        <v>2836.21</v>
      </c>
      <c r="N3932" s="125">
        <f>(Combined[[#This Row],[Westlake List Price 06-01-26]]-Combined[[#This Row],[Westlake List Price 05-01-26]])/Combined[[#This Row],[Westlake List Price 05-01-26]]</f>
        <v>0.10000116352579348</v>
      </c>
    </row>
    <row r="3933" spans="1:14" x14ac:dyDescent="0.3">
      <c r="A3933" s="118">
        <v>3410</v>
      </c>
      <c r="B3933" s="118" t="s">
        <v>15899</v>
      </c>
      <c r="C3933" s="118" t="s">
        <v>8347</v>
      </c>
      <c r="D3933" s="99" t="s">
        <v>13377</v>
      </c>
      <c r="E3933" s="99" t="s">
        <v>13648</v>
      </c>
      <c r="F3933" s="97" t="s">
        <v>12319</v>
      </c>
      <c r="G3933" s="97" t="s">
        <v>8347</v>
      </c>
      <c r="H3933" s="97"/>
      <c r="I3933" s="96" t="s">
        <v>13386</v>
      </c>
      <c r="J3933" s="95" t="s">
        <v>1291</v>
      </c>
      <c r="K3933" s="95" t="s">
        <v>12002</v>
      </c>
      <c r="L3933" s="164">
        <v>2614.73</v>
      </c>
      <c r="M3933" s="154">
        <v>2876.2</v>
      </c>
      <c r="N3933" s="125">
        <f>(Combined[[#This Row],[Westlake List Price 06-01-26]]-Combined[[#This Row],[Westlake List Price 05-01-26]])/Combined[[#This Row],[Westlake List Price 05-01-26]]</f>
        <v>9.9998852654002435E-2</v>
      </c>
    </row>
    <row r="3934" spans="1:14" x14ac:dyDescent="0.3">
      <c r="A3934" s="118">
        <v>3411</v>
      </c>
      <c r="B3934" s="118" t="s">
        <v>15900</v>
      </c>
      <c r="C3934" s="118" t="s">
        <v>8348</v>
      </c>
      <c r="D3934" s="99" t="s">
        <v>13377</v>
      </c>
      <c r="E3934" s="96" t="s">
        <v>13648</v>
      </c>
      <c r="F3934" s="97" t="s">
        <v>9684</v>
      </c>
      <c r="G3934" s="97" t="s">
        <v>8348</v>
      </c>
      <c r="H3934" s="97"/>
      <c r="I3934" s="96" t="s">
        <v>13386</v>
      </c>
      <c r="J3934" s="95" t="s">
        <v>1292</v>
      </c>
      <c r="K3934" s="95" t="s">
        <v>12002</v>
      </c>
      <c r="L3934" s="164">
        <v>2636.09</v>
      </c>
      <c r="M3934" s="154">
        <v>2899.7</v>
      </c>
      <c r="N3934" s="125">
        <f>(Combined[[#This Row],[Westlake List Price 06-01-26]]-Combined[[#This Row],[Westlake List Price 05-01-26]])/Combined[[#This Row],[Westlake List Price 05-01-26]]</f>
        <v>0.10000037934971859</v>
      </c>
    </row>
    <row r="3935" spans="1:14" x14ac:dyDescent="0.3">
      <c r="A3935" s="118">
        <v>3412</v>
      </c>
      <c r="B3935" s="118" t="s">
        <v>15901</v>
      </c>
      <c r="C3935" s="118" t="s">
        <v>8349</v>
      </c>
      <c r="D3935" s="99" t="s">
        <v>13377</v>
      </c>
      <c r="E3935" s="99" t="s">
        <v>13662</v>
      </c>
      <c r="F3935" s="97" t="s">
        <v>9687</v>
      </c>
      <c r="G3935" s="97" t="s">
        <v>8349</v>
      </c>
      <c r="H3935" s="97"/>
      <c r="I3935" s="96" t="s">
        <v>13386</v>
      </c>
      <c r="J3935" s="95" t="s">
        <v>1300</v>
      </c>
      <c r="K3935" s="95" t="s">
        <v>12002</v>
      </c>
      <c r="L3935" s="164">
        <v>2872.93</v>
      </c>
      <c r="M3935" s="154">
        <v>3160.22</v>
      </c>
      <c r="N3935" s="125">
        <f>(Combined[[#This Row],[Westlake List Price 06-01-26]]-Combined[[#This Row],[Westlake List Price 05-01-26]])/Combined[[#This Row],[Westlake List Price 05-01-26]]</f>
        <v>9.9998955769893441E-2</v>
      </c>
    </row>
    <row r="3936" spans="1:14" x14ac:dyDescent="0.3">
      <c r="A3936" s="118">
        <v>3413</v>
      </c>
      <c r="B3936" s="118" t="s">
        <v>15902</v>
      </c>
      <c r="C3936" s="118" t="s">
        <v>8350</v>
      </c>
      <c r="D3936" s="99" t="s">
        <v>13377</v>
      </c>
      <c r="E3936" s="99" t="s">
        <v>13662</v>
      </c>
      <c r="F3936" s="97" t="s">
        <v>9689</v>
      </c>
      <c r="G3936" s="97" t="s">
        <v>8350</v>
      </c>
      <c r="H3936" s="97"/>
      <c r="I3936" s="96" t="s">
        <v>13386</v>
      </c>
      <c r="J3936" s="95" t="s">
        <v>1301</v>
      </c>
      <c r="K3936" s="95" t="s">
        <v>12002</v>
      </c>
      <c r="L3936" s="164">
        <v>3144.28</v>
      </c>
      <c r="M3936" s="154">
        <v>3458.71</v>
      </c>
      <c r="N3936" s="125">
        <f>(Combined[[#This Row],[Westlake List Price 06-01-26]]-Combined[[#This Row],[Westlake List Price 05-01-26]])/Combined[[#This Row],[Westlake List Price 05-01-26]]</f>
        <v>0.1000006360756675</v>
      </c>
    </row>
    <row r="3937" spans="1:14" x14ac:dyDescent="0.3">
      <c r="A3937" s="118">
        <v>3414</v>
      </c>
      <c r="B3937" s="118" t="s">
        <v>15903</v>
      </c>
      <c r="C3937" s="118" t="s">
        <v>8351</v>
      </c>
      <c r="D3937" s="99" t="s">
        <v>13377</v>
      </c>
      <c r="E3937" s="99" t="s">
        <v>13662</v>
      </c>
      <c r="F3937" s="97" t="s">
        <v>9691</v>
      </c>
      <c r="G3937" s="97" t="s">
        <v>8351</v>
      </c>
      <c r="H3937" s="97"/>
      <c r="I3937" s="96" t="s">
        <v>13386</v>
      </c>
      <c r="J3937" s="95" t="s">
        <v>1302</v>
      </c>
      <c r="K3937" s="95" t="s">
        <v>12002</v>
      </c>
      <c r="L3937" s="164">
        <v>3163.08</v>
      </c>
      <c r="M3937" s="154">
        <v>3479.39</v>
      </c>
      <c r="N3937" s="125">
        <f>(Combined[[#This Row],[Westlake List Price 06-01-26]]-Combined[[#This Row],[Westlake List Price 05-01-26]])/Combined[[#This Row],[Westlake List Price 05-01-26]]</f>
        <v>0.10000063229510475</v>
      </c>
    </row>
    <row r="3938" spans="1:14" x14ac:dyDescent="0.3">
      <c r="A3938" s="118">
        <v>3415</v>
      </c>
      <c r="B3938" s="118" t="s">
        <v>15904</v>
      </c>
      <c r="C3938" s="118" t="s">
        <v>8352</v>
      </c>
      <c r="D3938" s="99" t="s">
        <v>13377</v>
      </c>
      <c r="E3938" s="99" t="s">
        <v>13662</v>
      </c>
      <c r="F3938" s="97" t="s">
        <v>9458</v>
      </c>
      <c r="G3938" s="97" t="s">
        <v>8352</v>
      </c>
      <c r="H3938" s="97"/>
      <c r="I3938" s="96" t="s">
        <v>13386</v>
      </c>
      <c r="J3938" s="95" t="s">
        <v>1296</v>
      </c>
      <c r="K3938" s="95" t="s">
        <v>12002</v>
      </c>
      <c r="L3938" s="164">
        <v>3200.78</v>
      </c>
      <c r="M3938" s="154">
        <v>3520.86</v>
      </c>
      <c r="N3938" s="125">
        <f>(Combined[[#This Row],[Westlake List Price 06-01-26]]-Combined[[#This Row],[Westlake List Price 05-01-26]])/Combined[[#This Row],[Westlake List Price 05-01-26]]</f>
        <v>0.10000062484769334</v>
      </c>
    </row>
    <row r="3939" spans="1:14" x14ac:dyDescent="0.3">
      <c r="A3939" s="118">
        <v>3416</v>
      </c>
      <c r="B3939" s="118" t="s">
        <v>15905</v>
      </c>
      <c r="C3939" s="118" t="s">
        <v>8353</v>
      </c>
      <c r="D3939" s="99" t="s">
        <v>13377</v>
      </c>
      <c r="E3939" s="99" t="s">
        <v>13662</v>
      </c>
      <c r="F3939" s="97" t="s">
        <v>9460</v>
      </c>
      <c r="G3939" s="97" t="s">
        <v>8353</v>
      </c>
      <c r="H3939" s="97"/>
      <c r="I3939" s="96" t="s">
        <v>13386</v>
      </c>
      <c r="J3939" s="95" t="s">
        <v>1297</v>
      </c>
      <c r="K3939" s="95" t="s">
        <v>12002</v>
      </c>
      <c r="L3939" s="164">
        <v>3277.35</v>
      </c>
      <c r="M3939" s="154">
        <v>3605.09</v>
      </c>
      <c r="N3939" s="125">
        <f>(Combined[[#This Row],[Westlake List Price 06-01-26]]-Combined[[#This Row],[Westlake List Price 05-01-26]])/Combined[[#This Row],[Westlake List Price 05-01-26]]</f>
        <v>0.1000015256228356</v>
      </c>
    </row>
    <row r="3940" spans="1:14" x14ac:dyDescent="0.3">
      <c r="A3940" s="118">
        <v>3417</v>
      </c>
      <c r="B3940" s="118" t="s">
        <v>15906</v>
      </c>
      <c r="C3940" s="118" t="s">
        <v>8354</v>
      </c>
      <c r="D3940" s="99" t="s">
        <v>13377</v>
      </c>
      <c r="E3940" s="99" t="s">
        <v>13662</v>
      </c>
      <c r="F3940" s="97" t="s">
        <v>9462</v>
      </c>
      <c r="G3940" s="97" t="s">
        <v>8354</v>
      </c>
      <c r="H3940" s="97"/>
      <c r="I3940" s="96" t="s">
        <v>13386</v>
      </c>
      <c r="J3940" s="95" t="s">
        <v>1298</v>
      </c>
      <c r="K3940" s="95" t="s">
        <v>12002</v>
      </c>
      <c r="L3940" s="164">
        <v>3403.63</v>
      </c>
      <c r="M3940" s="154">
        <v>3743.99</v>
      </c>
      <c r="N3940" s="125">
        <f>(Combined[[#This Row],[Westlake List Price 06-01-26]]-Combined[[#This Row],[Westlake List Price 05-01-26]])/Combined[[#This Row],[Westlake List Price 05-01-26]]</f>
        <v>9.9999118588095556E-2</v>
      </c>
    </row>
    <row r="3941" spans="1:14" x14ac:dyDescent="0.3">
      <c r="A3941" s="118">
        <v>3418</v>
      </c>
      <c r="B3941" s="118" t="s">
        <v>15907</v>
      </c>
      <c r="C3941" s="118" t="s">
        <v>8355</v>
      </c>
      <c r="D3941" s="99" t="s">
        <v>13377</v>
      </c>
      <c r="E3941" s="99" t="s">
        <v>13662</v>
      </c>
      <c r="F3941" s="97" t="s">
        <v>9198</v>
      </c>
      <c r="G3941" s="97" t="s">
        <v>8355</v>
      </c>
      <c r="H3941" s="97"/>
      <c r="I3941" s="96" t="s">
        <v>13386</v>
      </c>
      <c r="J3941" s="95" t="s">
        <v>1299</v>
      </c>
      <c r="K3941" s="95" t="s">
        <v>12002</v>
      </c>
      <c r="L3941" s="164">
        <v>3690.68</v>
      </c>
      <c r="M3941" s="154">
        <v>4059.75</v>
      </c>
      <c r="N3941" s="125">
        <f>(Combined[[#This Row],[Westlake List Price 06-01-26]]-Combined[[#This Row],[Westlake List Price 05-01-26]])/Combined[[#This Row],[Westlake List Price 05-01-26]]</f>
        <v>0.10000054190555675</v>
      </c>
    </row>
    <row r="3942" spans="1:14" x14ac:dyDescent="0.3">
      <c r="A3942" s="118">
        <v>3419</v>
      </c>
      <c r="B3942" s="118" t="s">
        <v>15908</v>
      </c>
      <c r="C3942" s="118" t="s">
        <v>8356</v>
      </c>
      <c r="D3942" s="99" t="s">
        <v>13377</v>
      </c>
      <c r="E3942" s="99" t="s">
        <v>13650</v>
      </c>
      <c r="F3942" s="97" t="s">
        <v>12365</v>
      </c>
      <c r="G3942" s="97" t="s">
        <v>8356</v>
      </c>
      <c r="H3942" s="97"/>
      <c r="I3942" s="96" t="s">
        <v>13386</v>
      </c>
      <c r="J3942" s="95" t="s">
        <v>1308</v>
      </c>
      <c r="K3942" s="95" t="s">
        <v>12002</v>
      </c>
      <c r="L3942" s="164">
        <v>6375.13</v>
      </c>
      <c r="M3942" s="154">
        <v>7012.64</v>
      </c>
      <c r="N3942" s="125">
        <f>(Combined[[#This Row],[Westlake List Price 06-01-26]]-Combined[[#This Row],[Westlake List Price 05-01-26]])/Combined[[#This Row],[Westlake List Price 05-01-26]]</f>
        <v>9.9999529421360853E-2</v>
      </c>
    </row>
    <row r="3943" spans="1:14" x14ac:dyDescent="0.3">
      <c r="A3943" s="118">
        <v>3420</v>
      </c>
      <c r="B3943" s="118" t="s">
        <v>15909</v>
      </c>
      <c r="C3943" s="118" t="s">
        <v>8357</v>
      </c>
      <c r="D3943" s="99" t="s">
        <v>13377</v>
      </c>
      <c r="E3943" s="99" t="s">
        <v>13650</v>
      </c>
      <c r="F3943" s="97" t="s">
        <v>12367</v>
      </c>
      <c r="G3943" s="97" t="s">
        <v>8357</v>
      </c>
      <c r="H3943" s="97"/>
      <c r="I3943" s="96" t="s">
        <v>13386</v>
      </c>
      <c r="J3943" s="95" t="s">
        <v>1309</v>
      </c>
      <c r="K3943" s="95" t="s">
        <v>12002</v>
      </c>
      <c r="L3943" s="164">
        <v>6450.87</v>
      </c>
      <c r="M3943" s="154">
        <v>7095.96</v>
      </c>
      <c r="N3943" s="125">
        <f>(Combined[[#This Row],[Westlake List Price 06-01-26]]-Combined[[#This Row],[Westlake List Price 05-01-26]])/Combined[[#This Row],[Westlake List Price 05-01-26]]</f>
        <v>0.10000046505355094</v>
      </c>
    </row>
    <row r="3944" spans="1:14" x14ac:dyDescent="0.3">
      <c r="A3944" s="118">
        <v>3421</v>
      </c>
      <c r="B3944" s="118" t="s">
        <v>15910</v>
      </c>
      <c r="C3944" s="118" t="s">
        <v>8358</v>
      </c>
      <c r="D3944" s="99" t="s">
        <v>13377</v>
      </c>
      <c r="E3944" s="99" t="s">
        <v>13650</v>
      </c>
      <c r="F3944" s="97" t="s">
        <v>12369</v>
      </c>
      <c r="G3944" s="97" t="s">
        <v>8358</v>
      </c>
      <c r="H3944" s="97"/>
      <c r="I3944" s="96" t="s">
        <v>13386</v>
      </c>
      <c r="J3944" s="95" t="s">
        <v>1310</v>
      </c>
      <c r="K3944" s="95" t="s">
        <v>12002</v>
      </c>
      <c r="L3944" s="164">
        <v>6531.21</v>
      </c>
      <c r="M3944" s="154">
        <v>7184.33</v>
      </c>
      <c r="N3944" s="125">
        <f>(Combined[[#This Row],[Westlake List Price 06-01-26]]-Combined[[#This Row],[Westlake List Price 05-01-26]])/Combined[[#This Row],[Westlake List Price 05-01-26]]</f>
        <v>9.9999846889014421E-2</v>
      </c>
    </row>
    <row r="3945" spans="1:14" x14ac:dyDescent="0.3">
      <c r="A3945" s="118">
        <v>3422</v>
      </c>
      <c r="B3945" s="118" t="s">
        <v>15911</v>
      </c>
      <c r="C3945" s="118" t="s">
        <v>8359</v>
      </c>
      <c r="D3945" s="99" t="s">
        <v>13377</v>
      </c>
      <c r="E3945" s="99" t="s">
        <v>13650</v>
      </c>
      <c r="F3945" s="97" t="s">
        <v>12371</v>
      </c>
      <c r="G3945" s="97" t="s">
        <v>8359</v>
      </c>
      <c r="H3945" s="97"/>
      <c r="I3945" s="96" t="s">
        <v>13386</v>
      </c>
      <c r="J3945" s="95" t="s">
        <v>1303</v>
      </c>
      <c r="K3945" s="95" t="s">
        <v>12002</v>
      </c>
      <c r="L3945" s="164">
        <v>6683.7</v>
      </c>
      <c r="M3945" s="154">
        <v>7352.07</v>
      </c>
      <c r="N3945" s="125">
        <f>(Combined[[#This Row],[Westlake List Price 06-01-26]]-Combined[[#This Row],[Westlake List Price 05-01-26]])/Combined[[#This Row],[Westlake List Price 05-01-26]]</f>
        <v>9.9999999999999992E-2</v>
      </c>
    </row>
    <row r="3946" spans="1:14" x14ac:dyDescent="0.3">
      <c r="A3946" s="118">
        <v>3423</v>
      </c>
      <c r="B3946" s="118" t="s">
        <v>15912</v>
      </c>
      <c r="C3946" s="118" t="s">
        <v>8360</v>
      </c>
      <c r="D3946" s="99" t="s">
        <v>13377</v>
      </c>
      <c r="E3946" s="99" t="s">
        <v>13650</v>
      </c>
      <c r="F3946" s="97" t="s">
        <v>12372</v>
      </c>
      <c r="G3946" s="97" t="s">
        <v>8360</v>
      </c>
      <c r="H3946" s="97"/>
      <c r="I3946" s="96" t="s">
        <v>13386</v>
      </c>
      <c r="J3946" s="95" t="s">
        <v>1304</v>
      </c>
      <c r="K3946" s="95" t="s">
        <v>12002</v>
      </c>
      <c r="L3946" s="164">
        <v>6770.56</v>
      </c>
      <c r="M3946" s="154">
        <v>7447.62</v>
      </c>
      <c r="N3946" s="125">
        <f>(Combined[[#This Row],[Westlake List Price 06-01-26]]-Combined[[#This Row],[Westlake List Price 05-01-26]])/Combined[[#This Row],[Westlake List Price 05-01-26]]</f>
        <v>0.10000059079308055</v>
      </c>
    </row>
    <row r="3947" spans="1:14" x14ac:dyDescent="0.3">
      <c r="A3947" s="118">
        <v>3424</v>
      </c>
      <c r="B3947" s="118" t="s">
        <v>15913</v>
      </c>
      <c r="C3947" s="118" t="s">
        <v>8361</v>
      </c>
      <c r="D3947" s="99" t="s">
        <v>13377</v>
      </c>
      <c r="E3947" s="96" t="s">
        <v>13650</v>
      </c>
      <c r="F3947" s="97" t="s">
        <v>9207</v>
      </c>
      <c r="G3947" s="97" t="s">
        <v>8361</v>
      </c>
      <c r="H3947" s="97"/>
      <c r="I3947" s="96" t="s">
        <v>13386</v>
      </c>
      <c r="J3947" s="95" t="s">
        <v>1305</v>
      </c>
      <c r="K3947" s="95" t="s">
        <v>12002</v>
      </c>
      <c r="L3947" s="164">
        <v>6963.34</v>
      </c>
      <c r="M3947" s="154">
        <v>7659.67</v>
      </c>
      <c r="N3947" s="125">
        <f>(Combined[[#This Row],[Westlake List Price 06-01-26]]-Combined[[#This Row],[Westlake List Price 05-01-26]])/Combined[[#This Row],[Westlake List Price 05-01-26]]</f>
        <v>9.9999425563020036E-2</v>
      </c>
    </row>
    <row r="3948" spans="1:14" x14ac:dyDescent="0.3">
      <c r="A3948" s="118">
        <v>3425</v>
      </c>
      <c r="B3948" s="118" t="s">
        <v>15914</v>
      </c>
      <c r="C3948" s="118" t="s">
        <v>8362</v>
      </c>
      <c r="D3948" s="99" t="s">
        <v>13377</v>
      </c>
      <c r="E3948" s="99" t="s">
        <v>13650</v>
      </c>
      <c r="F3948" s="97" t="s">
        <v>12375</v>
      </c>
      <c r="G3948" s="97" t="s">
        <v>8362</v>
      </c>
      <c r="H3948" s="97"/>
      <c r="I3948" s="96" t="s">
        <v>13386</v>
      </c>
      <c r="J3948" s="95" t="s">
        <v>1306</v>
      </c>
      <c r="K3948" s="95" t="s">
        <v>12002</v>
      </c>
      <c r="L3948" s="164">
        <v>7267.32</v>
      </c>
      <c r="M3948" s="154">
        <v>7994.05</v>
      </c>
      <c r="N3948" s="125">
        <f>(Combined[[#This Row],[Westlake List Price 06-01-26]]-Combined[[#This Row],[Westlake List Price 05-01-26]])/Combined[[#This Row],[Westlake List Price 05-01-26]]</f>
        <v>9.9999724795385436E-2</v>
      </c>
    </row>
    <row r="3949" spans="1:14" x14ac:dyDescent="0.3">
      <c r="A3949" s="118">
        <v>3426</v>
      </c>
      <c r="B3949" s="118" t="s">
        <v>15915</v>
      </c>
      <c r="C3949" s="118" t="s">
        <v>8363</v>
      </c>
      <c r="D3949" s="99" t="s">
        <v>13377</v>
      </c>
      <c r="E3949" s="96" t="s">
        <v>13650</v>
      </c>
      <c r="F3949" s="97" t="s">
        <v>9210</v>
      </c>
      <c r="G3949" s="97" t="s">
        <v>8363</v>
      </c>
      <c r="H3949" s="97"/>
      <c r="I3949" s="96" t="s">
        <v>13386</v>
      </c>
      <c r="J3949" s="95" t="s">
        <v>1307</v>
      </c>
      <c r="K3949" s="95" t="s">
        <v>12002</v>
      </c>
      <c r="L3949" s="164">
        <v>8541.84</v>
      </c>
      <c r="M3949" s="154">
        <v>9396.02</v>
      </c>
      <c r="N3949" s="125">
        <f>(Combined[[#This Row],[Westlake List Price 06-01-26]]-Combined[[#This Row],[Westlake List Price 05-01-26]])/Combined[[#This Row],[Westlake List Price 05-01-26]]</f>
        <v>9.9999531716819828E-2</v>
      </c>
    </row>
    <row r="3950" spans="1:14" x14ac:dyDescent="0.3">
      <c r="A3950" s="118">
        <v>3427</v>
      </c>
      <c r="B3950" s="118" t="s">
        <v>15916</v>
      </c>
      <c r="C3950" s="118" t="s">
        <v>8364</v>
      </c>
      <c r="D3950" s="99" t="s">
        <v>13377</v>
      </c>
      <c r="E3950" s="99" t="s">
        <v>13663</v>
      </c>
      <c r="F3950" s="97" t="s">
        <v>9213</v>
      </c>
      <c r="G3950" s="97" t="s">
        <v>8364</v>
      </c>
      <c r="H3950" s="97"/>
      <c r="I3950" s="96" t="s">
        <v>13386</v>
      </c>
      <c r="J3950" s="95" t="s">
        <v>1317</v>
      </c>
      <c r="K3950" s="95" t="s">
        <v>12002</v>
      </c>
      <c r="L3950" s="164">
        <v>6509.18</v>
      </c>
      <c r="M3950" s="154">
        <v>7160.1</v>
      </c>
      <c r="N3950" s="125">
        <f>(Combined[[#This Row],[Westlake List Price 06-01-26]]-Combined[[#This Row],[Westlake List Price 05-01-26]])/Combined[[#This Row],[Westlake List Price 05-01-26]]</f>
        <v>0.10000030725836435</v>
      </c>
    </row>
    <row r="3951" spans="1:14" x14ac:dyDescent="0.3">
      <c r="A3951" s="118">
        <v>3428</v>
      </c>
      <c r="B3951" s="118" t="s">
        <v>15917</v>
      </c>
      <c r="C3951" s="118" t="s">
        <v>8365</v>
      </c>
      <c r="D3951" s="99" t="s">
        <v>13377</v>
      </c>
      <c r="E3951" s="99" t="s">
        <v>13663</v>
      </c>
      <c r="F3951" s="97" t="s">
        <v>9215</v>
      </c>
      <c r="G3951" s="97" t="s">
        <v>8365</v>
      </c>
      <c r="H3951" s="97"/>
      <c r="I3951" s="96" t="s">
        <v>13386</v>
      </c>
      <c r="J3951" s="95" t="s">
        <v>1318</v>
      </c>
      <c r="K3951" s="95" t="s">
        <v>12002</v>
      </c>
      <c r="L3951" s="164">
        <v>6558.04</v>
      </c>
      <c r="M3951" s="154">
        <v>7213.84</v>
      </c>
      <c r="N3951" s="125">
        <f>(Combined[[#This Row],[Westlake List Price 06-01-26]]-Combined[[#This Row],[Westlake List Price 05-01-26]])/Combined[[#This Row],[Westlake List Price 05-01-26]]</f>
        <v>9.9999390061664792E-2</v>
      </c>
    </row>
    <row r="3952" spans="1:14" x14ac:dyDescent="0.3">
      <c r="A3952" s="118">
        <v>3429</v>
      </c>
      <c r="B3952" s="118" t="s">
        <v>15918</v>
      </c>
      <c r="C3952" s="118" t="s">
        <v>8366</v>
      </c>
      <c r="D3952" s="99" t="s">
        <v>13377</v>
      </c>
      <c r="E3952" s="99" t="s">
        <v>13663</v>
      </c>
      <c r="F3952" s="97" t="s">
        <v>9217</v>
      </c>
      <c r="G3952" s="97" t="s">
        <v>8366</v>
      </c>
      <c r="H3952" s="97"/>
      <c r="I3952" s="96" t="s">
        <v>13386</v>
      </c>
      <c r="J3952" s="95" t="s">
        <v>1319</v>
      </c>
      <c r="K3952" s="95" t="s">
        <v>12002</v>
      </c>
      <c r="L3952" s="164">
        <v>6648.27</v>
      </c>
      <c r="M3952" s="154">
        <v>7313.1</v>
      </c>
      <c r="N3952" s="125">
        <f>(Combined[[#This Row],[Westlake List Price 06-01-26]]-Combined[[#This Row],[Westlake List Price 05-01-26]])/Combined[[#This Row],[Westlake List Price 05-01-26]]</f>
        <v>0.10000045124521115</v>
      </c>
    </row>
    <row r="3953" spans="1:14" x14ac:dyDescent="0.3">
      <c r="A3953" s="118">
        <v>3430</v>
      </c>
      <c r="B3953" s="118" t="s">
        <v>15919</v>
      </c>
      <c r="C3953" s="118" t="s">
        <v>8367</v>
      </c>
      <c r="D3953" s="99" t="s">
        <v>13377</v>
      </c>
      <c r="E3953" s="99" t="s">
        <v>13663</v>
      </c>
      <c r="F3953" s="97" t="s">
        <v>9219</v>
      </c>
      <c r="G3953" s="97" t="s">
        <v>8367</v>
      </c>
      <c r="H3953" s="97"/>
      <c r="I3953" s="96" t="s">
        <v>13386</v>
      </c>
      <c r="J3953" s="95" t="s">
        <v>1311</v>
      </c>
      <c r="K3953" s="95" t="s">
        <v>12002</v>
      </c>
      <c r="L3953" s="164">
        <v>6735.72</v>
      </c>
      <c r="M3953" s="154">
        <v>7409.29</v>
      </c>
      <c r="N3953" s="125">
        <f>(Combined[[#This Row],[Westlake List Price 06-01-26]]-Combined[[#This Row],[Westlake List Price 05-01-26]])/Combined[[#This Row],[Westlake List Price 05-01-26]]</f>
        <v>9.999970307554347E-2</v>
      </c>
    </row>
    <row r="3954" spans="1:14" x14ac:dyDescent="0.3">
      <c r="A3954" s="118">
        <v>3431</v>
      </c>
      <c r="B3954" s="118" t="s">
        <v>15920</v>
      </c>
      <c r="C3954" s="118" t="s">
        <v>8368</v>
      </c>
      <c r="D3954" s="99" t="s">
        <v>13377</v>
      </c>
      <c r="E3954" s="99" t="s">
        <v>13663</v>
      </c>
      <c r="F3954" s="97" t="s">
        <v>9221</v>
      </c>
      <c r="G3954" s="97" t="s">
        <v>8368</v>
      </c>
      <c r="H3954" s="97"/>
      <c r="I3954" s="96" t="s">
        <v>13386</v>
      </c>
      <c r="J3954" s="95" t="s">
        <v>1312</v>
      </c>
      <c r="K3954" s="95" t="s">
        <v>12002</v>
      </c>
      <c r="L3954" s="164">
        <v>6747.16</v>
      </c>
      <c r="M3954" s="154">
        <v>7421.88</v>
      </c>
      <c r="N3954" s="125">
        <f>(Combined[[#This Row],[Westlake List Price 06-01-26]]-Combined[[#This Row],[Westlake List Price 05-01-26]])/Combined[[#This Row],[Westlake List Price 05-01-26]]</f>
        <v>0.10000059284202542</v>
      </c>
    </row>
    <row r="3955" spans="1:14" x14ac:dyDescent="0.3">
      <c r="A3955" s="118">
        <v>3432</v>
      </c>
      <c r="B3955" s="118" t="s">
        <v>15921</v>
      </c>
      <c r="C3955" s="118" t="s">
        <v>8369</v>
      </c>
      <c r="D3955" s="99" t="s">
        <v>13377</v>
      </c>
      <c r="E3955" s="99" t="s">
        <v>13663</v>
      </c>
      <c r="F3955" s="97" t="s">
        <v>9223</v>
      </c>
      <c r="G3955" s="97" t="s">
        <v>8369</v>
      </c>
      <c r="H3955" s="97"/>
      <c r="I3955" s="96" t="s">
        <v>13386</v>
      </c>
      <c r="J3955" s="95" t="s">
        <v>1313</v>
      </c>
      <c r="K3955" s="95" t="s">
        <v>12002</v>
      </c>
      <c r="L3955" s="164">
        <v>7123.95</v>
      </c>
      <c r="M3955" s="154">
        <v>7836.35</v>
      </c>
      <c r="N3955" s="125">
        <f>(Combined[[#This Row],[Westlake List Price 06-01-26]]-Combined[[#This Row],[Westlake List Price 05-01-26]])/Combined[[#This Row],[Westlake List Price 05-01-26]]</f>
        <v>0.10000070185781772</v>
      </c>
    </row>
    <row r="3956" spans="1:14" x14ac:dyDescent="0.3">
      <c r="A3956" s="118">
        <v>3433</v>
      </c>
      <c r="B3956" s="118" t="s">
        <v>15922</v>
      </c>
      <c r="C3956" s="118" t="s">
        <v>8370</v>
      </c>
      <c r="D3956" s="99" t="s">
        <v>13377</v>
      </c>
      <c r="E3956" s="99" t="s">
        <v>13663</v>
      </c>
      <c r="F3956" s="97" t="s">
        <v>9225</v>
      </c>
      <c r="G3956" s="97" t="s">
        <v>8370</v>
      </c>
      <c r="H3956" s="97"/>
      <c r="I3956" s="96" t="s">
        <v>13386</v>
      </c>
      <c r="J3956" s="95" t="s">
        <v>1314</v>
      </c>
      <c r="K3956" s="95" t="s">
        <v>12002</v>
      </c>
      <c r="L3956" s="164">
        <v>7499.08</v>
      </c>
      <c r="M3956" s="154">
        <v>8248.99</v>
      </c>
      <c r="N3956" s="125">
        <f>(Combined[[#This Row],[Westlake List Price 06-01-26]]-Combined[[#This Row],[Westlake List Price 05-01-26]])/Combined[[#This Row],[Westlake List Price 05-01-26]]</f>
        <v>0.10000026669938178</v>
      </c>
    </row>
    <row r="3957" spans="1:14" x14ac:dyDescent="0.3">
      <c r="A3957" s="118">
        <v>3434</v>
      </c>
      <c r="B3957" s="118" t="s">
        <v>15923</v>
      </c>
      <c r="C3957" s="118" t="s">
        <v>8371</v>
      </c>
      <c r="D3957" s="99" t="s">
        <v>13377</v>
      </c>
      <c r="E3957" s="99" t="s">
        <v>13663</v>
      </c>
      <c r="F3957" s="97" t="s">
        <v>9227</v>
      </c>
      <c r="G3957" s="97" t="s">
        <v>8371</v>
      </c>
      <c r="H3957" s="97"/>
      <c r="I3957" s="96" t="s">
        <v>13386</v>
      </c>
      <c r="J3957" s="95" t="s">
        <v>1315</v>
      </c>
      <c r="K3957" s="95" t="s">
        <v>12002</v>
      </c>
      <c r="L3957" s="164">
        <v>8742.48</v>
      </c>
      <c r="M3957" s="154">
        <v>9616.73</v>
      </c>
      <c r="N3957" s="125">
        <f>(Combined[[#This Row],[Westlake List Price 06-01-26]]-Combined[[#This Row],[Westlake List Price 05-01-26]])/Combined[[#This Row],[Westlake List Price 05-01-26]]</f>
        <v>0.10000022876803837</v>
      </c>
    </row>
    <row r="3958" spans="1:14" x14ac:dyDescent="0.3">
      <c r="A3958" s="118">
        <v>3435</v>
      </c>
      <c r="B3958" s="118" t="s">
        <v>15924</v>
      </c>
      <c r="C3958" s="118" t="s">
        <v>8372</v>
      </c>
      <c r="D3958" s="99" t="s">
        <v>13377</v>
      </c>
      <c r="E3958" s="99" t="s">
        <v>13663</v>
      </c>
      <c r="F3958" s="97" t="s">
        <v>9229</v>
      </c>
      <c r="G3958" s="97" t="s">
        <v>8372</v>
      </c>
      <c r="H3958" s="97"/>
      <c r="I3958" s="96" t="s">
        <v>13386</v>
      </c>
      <c r="J3958" s="95" t="s">
        <v>1316</v>
      </c>
      <c r="K3958" s="95" t="s">
        <v>12002</v>
      </c>
      <c r="L3958" s="164">
        <v>10444.370000000001</v>
      </c>
      <c r="M3958" s="154">
        <v>11488.81</v>
      </c>
      <c r="N3958" s="125">
        <f>(Combined[[#This Row],[Westlake List Price 06-01-26]]-Combined[[#This Row],[Westlake List Price 05-01-26]])/Combined[[#This Row],[Westlake List Price 05-01-26]]</f>
        <v>0.10000028723608974</v>
      </c>
    </row>
    <row r="3959" spans="1:14" x14ac:dyDescent="0.3">
      <c r="A3959" s="118">
        <v>3436</v>
      </c>
      <c r="B3959" s="118" t="s">
        <v>14565</v>
      </c>
      <c r="C3959" s="118" t="s">
        <v>8373</v>
      </c>
      <c r="D3959" s="99" t="s">
        <v>13377</v>
      </c>
      <c r="E3959" s="99" t="s">
        <v>13664</v>
      </c>
      <c r="F3959" s="97" t="s">
        <v>9233</v>
      </c>
      <c r="G3959" s="97" t="s">
        <v>8373</v>
      </c>
      <c r="H3959" s="97"/>
      <c r="I3959" s="96" t="s">
        <v>13386</v>
      </c>
      <c r="J3959" s="95" t="s">
        <v>5807</v>
      </c>
      <c r="K3959" s="95" t="s">
        <v>12002</v>
      </c>
      <c r="L3959" s="164">
        <v>8334.74</v>
      </c>
      <c r="M3959" s="154">
        <v>9168.2099999999991</v>
      </c>
      <c r="N3959" s="125">
        <f>(Combined[[#This Row],[Westlake List Price 06-01-26]]-Combined[[#This Row],[Westlake List Price 05-01-26]])/Combined[[#This Row],[Westlake List Price 05-01-26]]</f>
        <v>9.9999520081010249E-2</v>
      </c>
    </row>
    <row r="3960" spans="1:14" x14ac:dyDescent="0.3">
      <c r="A3960" s="118">
        <v>3437</v>
      </c>
      <c r="B3960" s="118" t="s">
        <v>14565</v>
      </c>
      <c r="C3960" s="118" t="s">
        <v>8374</v>
      </c>
      <c r="D3960" s="99" t="s">
        <v>13377</v>
      </c>
      <c r="E3960" s="99" t="s">
        <v>13664</v>
      </c>
      <c r="F3960" s="97" t="s">
        <v>9235</v>
      </c>
      <c r="G3960" s="97" t="s">
        <v>8374</v>
      </c>
      <c r="H3960" s="97"/>
      <c r="I3960" s="96" t="s">
        <v>13386</v>
      </c>
      <c r="J3960" s="95" t="s">
        <v>5807</v>
      </c>
      <c r="K3960" s="95" t="s">
        <v>12002</v>
      </c>
      <c r="L3960" s="164">
        <v>8392.65</v>
      </c>
      <c r="M3960" s="154">
        <v>9231.92</v>
      </c>
      <c r="N3960" s="125">
        <f>(Combined[[#This Row],[Westlake List Price 06-01-26]]-Combined[[#This Row],[Westlake List Price 05-01-26]])/Combined[[#This Row],[Westlake List Price 05-01-26]]</f>
        <v>0.10000059575938476</v>
      </c>
    </row>
    <row r="3961" spans="1:14" x14ac:dyDescent="0.3">
      <c r="A3961" s="118">
        <v>3438</v>
      </c>
      <c r="B3961" s="118" t="s">
        <v>14565</v>
      </c>
      <c r="C3961" s="118" t="s">
        <v>8375</v>
      </c>
      <c r="D3961" s="99" t="s">
        <v>13377</v>
      </c>
      <c r="E3961" s="99" t="s">
        <v>13664</v>
      </c>
      <c r="F3961" s="97" t="s">
        <v>9237</v>
      </c>
      <c r="G3961" s="97" t="s">
        <v>8375</v>
      </c>
      <c r="H3961" s="97"/>
      <c r="I3961" s="96" t="s">
        <v>13386</v>
      </c>
      <c r="J3961" s="95" t="s">
        <v>5807</v>
      </c>
      <c r="K3961" s="95" t="s">
        <v>12002</v>
      </c>
      <c r="L3961" s="164">
        <v>10740.97</v>
      </c>
      <c r="M3961" s="154">
        <v>11815.07</v>
      </c>
      <c r="N3961" s="125">
        <f>(Combined[[#This Row],[Westlake List Price 06-01-26]]-Combined[[#This Row],[Westlake List Price 05-01-26]])/Combined[[#This Row],[Westlake List Price 05-01-26]]</f>
        <v>0.10000027930438317</v>
      </c>
    </row>
    <row r="3962" spans="1:14" x14ac:dyDescent="0.3">
      <c r="A3962" s="118">
        <v>3439</v>
      </c>
      <c r="B3962" s="118" t="s">
        <v>15925</v>
      </c>
      <c r="C3962" s="118" t="s">
        <v>8376</v>
      </c>
      <c r="D3962" s="99" t="s">
        <v>13377</v>
      </c>
      <c r="E3962" s="99" t="s">
        <v>13664</v>
      </c>
      <c r="F3962" s="97" t="s">
        <v>9239</v>
      </c>
      <c r="G3962" s="97" t="s">
        <v>8376</v>
      </c>
      <c r="H3962" s="97"/>
      <c r="I3962" s="96" t="s">
        <v>13386</v>
      </c>
      <c r="J3962" s="95" t="s">
        <v>5807</v>
      </c>
      <c r="K3962" s="95" t="s">
        <v>12002</v>
      </c>
      <c r="L3962" s="164">
        <v>13750.73</v>
      </c>
      <c r="M3962" s="154">
        <v>15125.8</v>
      </c>
      <c r="N3962" s="125">
        <f>(Combined[[#This Row],[Westlake List Price 06-01-26]]-Combined[[#This Row],[Westlake List Price 05-01-26]])/Combined[[#This Row],[Westlake List Price 05-01-26]]</f>
        <v>9.9999781829764656E-2</v>
      </c>
    </row>
    <row r="3963" spans="1:14" x14ac:dyDescent="0.3">
      <c r="A3963" s="118">
        <v>3440</v>
      </c>
      <c r="B3963" s="118" t="s">
        <v>14565</v>
      </c>
      <c r="C3963" s="118" t="s">
        <v>8377</v>
      </c>
      <c r="D3963" s="99" t="s">
        <v>13377</v>
      </c>
      <c r="E3963" s="99" t="s">
        <v>13664</v>
      </c>
      <c r="F3963" s="97" t="s">
        <v>9241</v>
      </c>
      <c r="G3963" s="97" t="s">
        <v>8377</v>
      </c>
      <c r="H3963" s="97"/>
      <c r="I3963" s="96" t="s">
        <v>13386</v>
      </c>
      <c r="J3963" s="95" t="s">
        <v>5807</v>
      </c>
      <c r="K3963" s="95" t="s">
        <v>12002</v>
      </c>
      <c r="L3963" s="164">
        <v>17603.86</v>
      </c>
      <c r="M3963" s="154">
        <v>19364.25</v>
      </c>
      <c r="N3963" s="125">
        <f>(Combined[[#This Row],[Westlake List Price 06-01-26]]-Combined[[#This Row],[Westlake List Price 05-01-26]])/Combined[[#This Row],[Westlake List Price 05-01-26]]</f>
        <v>0.10000022722289312</v>
      </c>
    </row>
    <row r="3964" spans="1:14" x14ac:dyDescent="0.3">
      <c r="A3964" s="118">
        <v>3441</v>
      </c>
      <c r="B3964" s="118" t="s">
        <v>15926</v>
      </c>
      <c r="C3964" s="118" t="s">
        <v>8378</v>
      </c>
      <c r="D3964" s="99" t="s">
        <v>13377</v>
      </c>
      <c r="E3964" s="99" t="s">
        <v>13664</v>
      </c>
      <c r="F3964" s="97" t="s">
        <v>9243</v>
      </c>
      <c r="G3964" s="97" t="s">
        <v>8378</v>
      </c>
      <c r="H3964" s="97"/>
      <c r="I3964" s="96" t="s">
        <v>13386</v>
      </c>
      <c r="J3964" s="95" t="s">
        <v>5807</v>
      </c>
      <c r="K3964" s="95" t="s">
        <v>12002</v>
      </c>
      <c r="L3964" s="164">
        <v>22531.96</v>
      </c>
      <c r="M3964" s="154">
        <v>24785.16</v>
      </c>
      <c r="N3964" s="125">
        <f>(Combined[[#This Row],[Westlake List Price 06-01-26]]-Combined[[#This Row],[Westlake List Price 05-01-26]])/Combined[[#This Row],[Westlake List Price 05-01-26]]</f>
        <v>0.10000017752561255</v>
      </c>
    </row>
    <row r="3965" spans="1:14" x14ac:dyDescent="0.3">
      <c r="A3965" s="118">
        <v>3442</v>
      </c>
      <c r="B3965" s="118" t="s">
        <v>8379</v>
      </c>
      <c r="C3965" s="118" t="s">
        <v>8379</v>
      </c>
      <c r="D3965" s="99" t="s">
        <v>13377</v>
      </c>
      <c r="E3965" s="99" t="s">
        <v>13664</v>
      </c>
      <c r="F3965" s="97" t="s">
        <v>9245</v>
      </c>
      <c r="G3965" s="97" t="s">
        <v>8379</v>
      </c>
      <c r="H3965" s="97"/>
      <c r="I3965" s="96" t="s">
        <v>13386</v>
      </c>
      <c r="J3965" s="95" t="s">
        <v>13142</v>
      </c>
      <c r="K3965" s="95" t="s">
        <v>12002</v>
      </c>
      <c r="L3965" s="164">
        <v>28840.880000000001</v>
      </c>
      <c r="M3965" s="154">
        <v>31724.97</v>
      </c>
      <c r="N3965" s="125">
        <f>(Combined[[#This Row],[Westlake List Price 06-01-26]]-Combined[[#This Row],[Westlake List Price 05-01-26]])/Combined[[#This Row],[Westlake List Price 05-01-26]]</f>
        <v>0.10000006934601163</v>
      </c>
    </row>
    <row r="3966" spans="1:14" x14ac:dyDescent="0.3">
      <c r="A3966" s="118">
        <v>3443</v>
      </c>
      <c r="B3966" s="118" t="s">
        <v>14565</v>
      </c>
      <c r="C3966" s="118" t="s">
        <v>8380</v>
      </c>
      <c r="D3966" s="99" t="s">
        <v>13377</v>
      </c>
      <c r="E3966" s="99" t="s">
        <v>13664</v>
      </c>
      <c r="F3966" s="97" t="s">
        <v>9247</v>
      </c>
      <c r="G3966" s="97" t="s">
        <v>8380</v>
      </c>
      <c r="H3966" s="97"/>
      <c r="I3966" s="96" t="s">
        <v>13386</v>
      </c>
      <c r="J3966" s="95" t="s">
        <v>5807</v>
      </c>
      <c r="K3966" s="95" t="s">
        <v>12002</v>
      </c>
      <c r="L3966" s="164">
        <v>30180.39</v>
      </c>
      <c r="M3966" s="154">
        <v>33198.43</v>
      </c>
      <c r="N3966" s="125">
        <f>(Combined[[#This Row],[Westlake List Price 06-01-26]]-Combined[[#This Row],[Westlake List Price 05-01-26]])/Combined[[#This Row],[Westlake List Price 05-01-26]]</f>
        <v>0.10000003313409803</v>
      </c>
    </row>
    <row r="3967" spans="1:14" x14ac:dyDescent="0.3">
      <c r="A3967" s="118">
        <v>3444</v>
      </c>
      <c r="B3967" s="118" t="s">
        <v>14565</v>
      </c>
      <c r="C3967" s="118" t="s">
        <v>8381</v>
      </c>
      <c r="D3967" s="99" t="s">
        <v>13377</v>
      </c>
      <c r="E3967" s="99" t="s">
        <v>13664</v>
      </c>
      <c r="F3967" s="97" t="s">
        <v>9249</v>
      </c>
      <c r="G3967" s="97" t="s">
        <v>8381</v>
      </c>
      <c r="H3967" s="97"/>
      <c r="I3967" s="96" t="s">
        <v>13386</v>
      </c>
      <c r="J3967" s="95" t="s">
        <v>5807</v>
      </c>
      <c r="K3967" s="95" t="s">
        <v>12002</v>
      </c>
      <c r="L3967" s="164">
        <v>33901.31</v>
      </c>
      <c r="M3967" s="154">
        <v>37291.440000000002</v>
      </c>
      <c r="N3967" s="125">
        <f>(Combined[[#This Row],[Westlake List Price 06-01-26]]-Combined[[#This Row],[Westlake List Price 05-01-26]])/Combined[[#This Row],[Westlake List Price 05-01-26]]</f>
        <v>9.9999970502614943E-2</v>
      </c>
    </row>
    <row r="3968" spans="1:14" x14ac:dyDescent="0.3">
      <c r="A3968" s="118">
        <v>3445</v>
      </c>
      <c r="B3968" s="118" t="s">
        <v>14565</v>
      </c>
      <c r="C3968" s="118" t="s">
        <v>8382</v>
      </c>
      <c r="D3968" s="99" t="s">
        <v>13377</v>
      </c>
      <c r="E3968" s="99" t="s">
        <v>13664</v>
      </c>
      <c r="F3968" s="97" t="s">
        <v>9251</v>
      </c>
      <c r="G3968" s="97" t="s">
        <v>8382</v>
      </c>
      <c r="H3968" s="97"/>
      <c r="I3968" s="96" t="s">
        <v>13386</v>
      </c>
      <c r="J3968" s="95" t="s">
        <v>5807</v>
      </c>
      <c r="K3968" s="95" t="s">
        <v>12002</v>
      </c>
      <c r="L3968" s="164">
        <v>34728.14</v>
      </c>
      <c r="M3968" s="154">
        <v>38200.949999999997</v>
      </c>
      <c r="N3968" s="125">
        <f>(Combined[[#This Row],[Westlake List Price 06-01-26]]-Combined[[#This Row],[Westlake List Price 05-01-26]])/Combined[[#This Row],[Westlake List Price 05-01-26]]</f>
        <v>9.9999884819630361E-2</v>
      </c>
    </row>
    <row r="3969" spans="1:14" x14ac:dyDescent="0.3">
      <c r="A3969" s="118">
        <v>3446</v>
      </c>
      <c r="B3969" s="118" t="s">
        <v>14565</v>
      </c>
      <c r="C3969" s="118" t="s">
        <v>8383</v>
      </c>
      <c r="D3969" s="99" t="s">
        <v>13377</v>
      </c>
      <c r="E3969" s="99" t="s">
        <v>13665</v>
      </c>
      <c r="F3969" s="97" t="s">
        <v>9255</v>
      </c>
      <c r="G3969" s="97" t="s">
        <v>8383</v>
      </c>
      <c r="H3969" s="97"/>
      <c r="I3969" s="96" t="s">
        <v>13386</v>
      </c>
      <c r="J3969" s="95" t="s">
        <v>5807</v>
      </c>
      <c r="K3969" s="95" t="s">
        <v>12002</v>
      </c>
      <c r="L3969" s="164">
        <v>10662.36</v>
      </c>
      <c r="M3969" s="154">
        <v>11728.6</v>
      </c>
      <c r="N3969" s="125">
        <f>(Combined[[#This Row],[Westlake List Price 06-01-26]]-Combined[[#This Row],[Westlake List Price 05-01-26]])/Combined[[#This Row],[Westlake List Price 05-01-26]]</f>
        <v>0.10000037515146738</v>
      </c>
    </row>
    <row r="3970" spans="1:14" x14ac:dyDescent="0.3">
      <c r="A3970" s="118">
        <v>3447</v>
      </c>
      <c r="B3970" s="118" t="s">
        <v>14565</v>
      </c>
      <c r="C3970" s="118" t="s">
        <v>8384</v>
      </c>
      <c r="D3970" s="99" t="s">
        <v>13377</v>
      </c>
      <c r="E3970" s="99" t="s">
        <v>13665</v>
      </c>
      <c r="F3970" s="97" t="s">
        <v>9257</v>
      </c>
      <c r="G3970" s="97" t="s">
        <v>8384</v>
      </c>
      <c r="H3970" s="97"/>
      <c r="I3970" s="96" t="s">
        <v>13386</v>
      </c>
      <c r="J3970" s="95" t="s">
        <v>5807</v>
      </c>
      <c r="K3970" s="95" t="s">
        <v>12002</v>
      </c>
      <c r="L3970" s="164">
        <v>10740.97</v>
      </c>
      <c r="M3970" s="154">
        <v>11815.07</v>
      </c>
      <c r="N3970" s="125">
        <f>(Combined[[#This Row],[Westlake List Price 06-01-26]]-Combined[[#This Row],[Westlake List Price 05-01-26]])/Combined[[#This Row],[Westlake List Price 05-01-26]]</f>
        <v>0.10000027930438317</v>
      </c>
    </row>
    <row r="3971" spans="1:14" x14ac:dyDescent="0.3">
      <c r="A3971" s="118">
        <v>3448</v>
      </c>
      <c r="B3971" s="118" t="s">
        <v>14565</v>
      </c>
      <c r="C3971" s="118" t="s">
        <v>8385</v>
      </c>
      <c r="D3971" s="99" t="s">
        <v>13377</v>
      </c>
      <c r="E3971" s="99" t="s">
        <v>13665</v>
      </c>
      <c r="F3971" s="97" t="s">
        <v>9259</v>
      </c>
      <c r="G3971" s="97" t="s">
        <v>8385</v>
      </c>
      <c r="H3971" s="97"/>
      <c r="I3971" s="96" t="s">
        <v>13386</v>
      </c>
      <c r="J3971" s="95" t="s">
        <v>5807</v>
      </c>
      <c r="K3971" s="95" t="s">
        <v>12002</v>
      </c>
      <c r="L3971" s="164">
        <v>13750.73</v>
      </c>
      <c r="M3971" s="154">
        <v>15125.8</v>
      </c>
      <c r="N3971" s="125">
        <f>(Combined[[#This Row],[Westlake List Price 06-01-26]]-Combined[[#This Row],[Westlake List Price 05-01-26]])/Combined[[#This Row],[Westlake List Price 05-01-26]]</f>
        <v>9.9999781829764656E-2</v>
      </c>
    </row>
    <row r="3972" spans="1:14" x14ac:dyDescent="0.3">
      <c r="A3972" s="118">
        <v>3449</v>
      </c>
      <c r="B3972" s="118" t="s">
        <v>14565</v>
      </c>
      <c r="C3972" s="118" t="s">
        <v>8386</v>
      </c>
      <c r="D3972" s="99" t="s">
        <v>13377</v>
      </c>
      <c r="E3972" s="99" t="s">
        <v>13665</v>
      </c>
      <c r="F3972" s="97" t="s">
        <v>9261</v>
      </c>
      <c r="G3972" s="97" t="s">
        <v>8386</v>
      </c>
      <c r="H3972" s="97"/>
      <c r="I3972" s="96" t="s">
        <v>13386</v>
      </c>
      <c r="J3972" s="95" t="s">
        <v>5807</v>
      </c>
      <c r="K3972" s="95" t="s">
        <v>12002</v>
      </c>
      <c r="L3972" s="164">
        <v>17603.86</v>
      </c>
      <c r="M3972" s="154">
        <v>19364.25</v>
      </c>
      <c r="N3972" s="125">
        <f>(Combined[[#This Row],[Westlake List Price 06-01-26]]-Combined[[#This Row],[Westlake List Price 05-01-26]])/Combined[[#This Row],[Westlake List Price 05-01-26]]</f>
        <v>0.10000022722289312</v>
      </c>
    </row>
    <row r="3973" spans="1:14" x14ac:dyDescent="0.3">
      <c r="A3973" s="118">
        <v>3450</v>
      </c>
      <c r="B3973" s="118" t="s">
        <v>14565</v>
      </c>
      <c r="C3973" s="118" t="s">
        <v>8387</v>
      </c>
      <c r="D3973" s="99" t="s">
        <v>13377</v>
      </c>
      <c r="E3973" s="99" t="s">
        <v>13665</v>
      </c>
      <c r="F3973" s="97" t="s">
        <v>8750</v>
      </c>
      <c r="G3973" s="97" t="s">
        <v>8387</v>
      </c>
      <c r="H3973" s="97"/>
      <c r="I3973" s="96" t="s">
        <v>13386</v>
      </c>
      <c r="J3973" s="95" t="s">
        <v>5807</v>
      </c>
      <c r="K3973" s="95" t="s">
        <v>12002</v>
      </c>
      <c r="L3973" s="164">
        <v>22531.96</v>
      </c>
      <c r="M3973" s="154">
        <v>24785.16</v>
      </c>
      <c r="N3973" s="125">
        <f>(Combined[[#This Row],[Westlake List Price 06-01-26]]-Combined[[#This Row],[Westlake List Price 05-01-26]])/Combined[[#This Row],[Westlake List Price 05-01-26]]</f>
        <v>0.10000017752561255</v>
      </c>
    </row>
    <row r="3974" spans="1:14" x14ac:dyDescent="0.3">
      <c r="A3974" s="118">
        <v>3451</v>
      </c>
      <c r="B3974" s="118" t="s">
        <v>14565</v>
      </c>
      <c r="C3974" s="118" t="s">
        <v>8388</v>
      </c>
      <c r="D3974" s="99" t="s">
        <v>13377</v>
      </c>
      <c r="E3974" s="99" t="s">
        <v>13665</v>
      </c>
      <c r="F3974" s="97" t="s">
        <v>9515</v>
      </c>
      <c r="G3974" s="97" t="s">
        <v>8388</v>
      </c>
      <c r="H3974" s="97"/>
      <c r="I3974" s="96" t="s">
        <v>13386</v>
      </c>
      <c r="J3974" s="95" t="s">
        <v>5807</v>
      </c>
      <c r="K3974" s="95" t="s">
        <v>12002</v>
      </c>
      <c r="L3974" s="164">
        <v>28803.7</v>
      </c>
      <c r="M3974" s="154">
        <v>31684.07</v>
      </c>
      <c r="N3974" s="125">
        <f>(Combined[[#This Row],[Westlake List Price 06-01-26]]-Combined[[#This Row],[Westlake List Price 05-01-26]])/Combined[[#This Row],[Westlake List Price 05-01-26]]</f>
        <v>9.9999999999999964E-2</v>
      </c>
    </row>
    <row r="3975" spans="1:14" x14ac:dyDescent="0.3">
      <c r="A3975" s="118">
        <v>3452</v>
      </c>
      <c r="B3975" s="118" t="s">
        <v>14565</v>
      </c>
      <c r="C3975" s="118" t="s">
        <v>8389</v>
      </c>
      <c r="D3975" s="99" t="s">
        <v>13377</v>
      </c>
      <c r="E3975" s="99" t="s">
        <v>13665</v>
      </c>
      <c r="F3975" s="97" t="s">
        <v>9517</v>
      </c>
      <c r="G3975" s="97" t="s">
        <v>8389</v>
      </c>
      <c r="H3975" s="97"/>
      <c r="I3975" s="96" t="s">
        <v>13386</v>
      </c>
      <c r="J3975" s="95" t="s">
        <v>5807</v>
      </c>
      <c r="K3975" s="95" t="s">
        <v>12002</v>
      </c>
      <c r="L3975" s="164">
        <v>30180.39</v>
      </c>
      <c r="M3975" s="154">
        <v>33198.43</v>
      </c>
      <c r="N3975" s="125">
        <f>(Combined[[#This Row],[Westlake List Price 06-01-26]]-Combined[[#This Row],[Westlake List Price 05-01-26]])/Combined[[#This Row],[Westlake List Price 05-01-26]]</f>
        <v>0.10000003313409803</v>
      </c>
    </row>
    <row r="3976" spans="1:14" x14ac:dyDescent="0.3">
      <c r="A3976" s="118">
        <v>3453</v>
      </c>
      <c r="B3976" s="118" t="s">
        <v>14565</v>
      </c>
      <c r="C3976" s="118" t="s">
        <v>8390</v>
      </c>
      <c r="D3976" s="99" t="s">
        <v>13377</v>
      </c>
      <c r="E3976" s="99" t="s">
        <v>13665</v>
      </c>
      <c r="F3976" s="97" t="s">
        <v>9519</v>
      </c>
      <c r="G3976" s="97" t="s">
        <v>8390</v>
      </c>
      <c r="H3976" s="97"/>
      <c r="I3976" s="96" t="s">
        <v>13386</v>
      </c>
      <c r="J3976" s="95" t="s">
        <v>5807</v>
      </c>
      <c r="K3976" s="95" t="s">
        <v>12002</v>
      </c>
      <c r="L3976" s="164">
        <v>31834.12</v>
      </c>
      <c r="M3976" s="154">
        <v>35017.53</v>
      </c>
      <c r="N3976" s="125">
        <f>(Combined[[#This Row],[Westlake List Price 06-01-26]]-Combined[[#This Row],[Westlake List Price 05-01-26]])/Combined[[#This Row],[Westlake List Price 05-01-26]]</f>
        <v>9.9999937174327425E-2</v>
      </c>
    </row>
    <row r="3977" spans="1:14" x14ac:dyDescent="0.3">
      <c r="A3977" s="118">
        <v>3454</v>
      </c>
      <c r="B3977" s="118" t="s">
        <v>14565</v>
      </c>
      <c r="C3977" s="118" t="s">
        <v>8391</v>
      </c>
      <c r="D3977" s="99" t="s">
        <v>13377</v>
      </c>
      <c r="E3977" s="99" t="s">
        <v>13665</v>
      </c>
      <c r="F3977" s="97" t="s">
        <v>9521</v>
      </c>
      <c r="G3977" s="97" t="s">
        <v>8391</v>
      </c>
      <c r="H3977" s="97"/>
      <c r="I3977" s="96" t="s">
        <v>13386</v>
      </c>
      <c r="J3977" s="95" t="s">
        <v>5807</v>
      </c>
      <c r="K3977" s="95" t="s">
        <v>12002</v>
      </c>
      <c r="L3977" s="164">
        <v>35141.589999999997</v>
      </c>
      <c r="M3977" s="154">
        <v>38655.75</v>
      </c>
      <c r="N3977" s="125">
        <f>(Combined[[#This Row],[Westlake List Price 06-01-26]]-Combined[[#This Row],[Westlake List Price 05-01-26]])/Combined[[#This Row],[Westlake List Price 05-01-26]]</f>
        <v>0.1000000284563107</v>
      </c>
    </row>
    <row r="3978" spans="1:14" x14ac:dyDescent="0.3">
      <c r="A3978" s="118">
        <v>3455</v>
      </c>
      <c r="B3978" s="118" t="s">
        <v>14565</v>
      </c>
      <c r="C3978" s="118" t="s">
        <v>8392</v>
      </c>
      <c r="D3978" s="99" t="s">
        <v>13377</v>
      </c>
      <c r="E3978" s="99" t="s">
        <v>13665</v>
      </c>
      <c r="F3978" s="97" t="s">
        <v>9523</v>
      </c>
      <c r="G3978" s="97" t="s">
        <v>8392</v>
      </c>
      <c r="H3978" s="97"/>
      <c r="I3978" s="96" t="s">
        <v>13386</v>
      </c>
      <c r="J3978" s="95" t="s">
        <v>5807</v>
      </c>
      <c r="K3978" s="95" t="s">
        <v>12002</v>
      </c>
      <c r="L3978" s="164">
        <v>36795.300000000003</v>
      </c>
      <c r="M3978" s="154">
        <v>40474.83</v>
      </c>
      <c r="N3978" s="125">
        <f>(Combined[[#This Row],[Westlake List Price 06-01-26]]-Combined[[#This Row],[Westlake List Price 05-01-26]])/Combined[[#This Row],[Westlake List Price 05-01-26]]</f>
        <v>9.9999999999999964E-2</v>
      </c>
    </row>
    <row r="3979" spans="1:14" x14ac:dyDescent="0.3">
      <c r="A3979" s="118">
        <v>3456</v>
      </c>
      <c r="B3979" s="118" t="s">
        <v>14565</v>
      </c>
      <c r="C3979" s="118" t="s">
        <v>8393</v>
      </c>
      <c r="D3979" s="99" t="s">
        <v>13377</v>
      </c>
      <c r="E3979" s="99" t="s">
        <v>13665</v>
      </c>
      <c r="F3979" s="97" t="s">
        <v>9525</v>
      </c>
      <c r="G3979" s="97" t="s">
        <v>8393</v>
      </c>
      <c r="H3979" s="97"/>
      <c r="I3979" s="96" t="s">
        <v>13386</v>
      </c>
      <c r="J3979" s="95" t="s">
        <v>5807</v>
      </c>
      <c r="K3979" s="95" t="s">
        <v>12002</v>
      </c>
      <c r="L3979" s="164">
        <v>42252.56</v>
      </c>
      <c r="M3979" s="154">
        <v>46477.82</v>
      </c>
      <c r="N3979" s="125">
        <f>(Combined[[#This Row],[Westlake List Price 06-01-26]]-Combined[[#This Row],[Westlake List Price 05-01-26]])/Combined[[#This Row],[Westlake List Price 05-01-26]]</f>
        <v>0.10000009466882012</v>
      </c>
    </row>
    <row r="3980" spans="1:14" x14ac:dyDescent="0.3">
      <c r="A3980" s="118">
        <v>3459</v>
      </c>
      <c r="B3980" s="118" t="s">
        <v>8400</v>
      </c>
      <c r="C3980" s="118" t="s">
        <v>8400</v>
      </c>
      <c r="D3980" s="99" t="s">
        <v>13377</v>
      </c>
      <c r="E3980" s="99" t="s">
        <v>13655</v>
      </c>
      <c r="F3980" s="97" t="s">
        <v>11760</v>
      </c>
      <c r="G3980" s="97" t="s">
        <v>8400</v>
      </c>
      <c r="H3980" s="97"/>
      <c r="I3980" s="96" t="s">
        <v>13497</v>
      </c>
      <c r="J3980" s="95" t="s">
        <v>13145</v>
      </c>
      <c r="K3980" s="95" t="s">
        <v>12002</v>
      </c>
      <c r="L3980" s="164">
        <v>344.97</v>
      </c>
      <c r="M3980" s="154">
        <v>379.47</v>
      </c>
      <c r="N3980" s="125">
        <f>(Combined[[#This Row],[Westlake List Price 06-01-26]]-Combined[[#This Row],[Westlake List Price 05-01-26]])/Combined[[#This Row],[Westlake List Price 05-01-26]]</f>
        <v>0.10000869640838334</v>
      </c>
    </row>
    <row r="3981" spans="1:14" x14ac:dyDescent="0.3">
      <c r="A3981" s="118">
        <v>3461</v>
      </c>
      <c r="B3981" s="118" t="s">
        <v>15929</v>
      </c>
      <c r="C3981" s="118" t="s">
        <v>8402</v>
      </c>
      <c r="D3981" s="99" t="s">
        <v>13377</v>
      </c>
      <c r="E3981" s="99" t="s">
        <v>13656</v>
      </c>
      <c r="F3981" s="97" t="s">
        <v>12276</v>
      </c>
      <c r="G3981" s="97" t="s">
        <v>8402</v>
      </c>
      <c r="H3981" s="97"/>
      <c r="I3981" s="96" t="s">
        <v>13497</v>
      </c>
      <c r="J3981" s="95" t="s">
        <v>5807</v>
      </c>
      <c r="K3981" s="95" t="s">
        <v>12002</v>
      </c>
      <c r="L3981" s="164">
        <v>795.04</v>
      </c>
      <c r="M3981" s="154">
        <v>874.54</v>
      </c>
      <c r="N3981" s="125">
        <f>(Combined[[#This Row],[Westlake List Price 06-01-26]]-Combined[[#This Row],[Westlake List Price 05-01-26]])/Combined[[#This Row],[Westlake List Price 05-01-26]]</f>
        <v>9.9994968806600928E-2</v>
      </c>
    </row>
    <row r="3982" spans="1:14" x14ac:dyDescent="0.3">
      <c r="A3982" s="118">
        <v>3462</v>
      </c>
      <c r="B3982" s="118" t="s">
        <v>15930</v>
      </c>
      <c r="C3982" s="118" t="s">
        <v>8403</v>
      </c>
      <c r="D3982" s="99" t="s">
        <v>13377</v>
      </c>
      <c r="E3982" s="99" t="s">
        <v>13656</v>
      </c>
      <c r="F3982" s="97" t="s">
        <v>12278</v>
      </c>
      <c r="G3982" s="97" t="s">
        <v>8403</v>
      </c>
      <c r="H3982" s="97"/>
      <c r="I3982" s="96" t="s">
        <v>13497</v>
      </c>
      <c r="J3982" s="95" t="s">
        <v>1018</v>
      </c>
      <c r="K3982" s="95" t="s">
        <v>12002</v>
      </c>
      <c r="L3982" s="164">
        <v>941.79</v>
      </c>
      <c r="M3982" s="154">
        <v>1035.97</v>
      </c>
      <c r="N3982" s="125">
        <f>(Combined[[#This Row],[Westlake List Price 06-01-26]]-Combined[[#This Row],[Westlake List Price 05-01-26]])/Combined[[#This Row],[Westlake List Price 05-01-26]]</f>
        <v>0.10000106180783409</v>
      </c>
    </row>
    <row r="3983" spans="1:14" x14ac:dyDescent="0.3">
      <c r="A3983" s="118">
        <v>3463</v>
      </c>
      <c r="B3983" s="118" t="s">
        <v>15931</v>
      </c>
      <c r="C3983" s="118" t="s">
        <v>8619</v>
      </c>
      <c r="D3983" s="99" t="s">
        <v>13377</v>
      </c>
      <c r="E3983" s="99" t="s">
        <v>13656</v>
      </c>
      <c r="F3983" s="97" t="s">
        <v>12280</v>
      </c>
      <c r="G3983" s="97" t="s">
        <v>8619</v>
      </c>
      <c r="H3983" s="97"/>
      <c r="I3983" s="96" t="s">
        <v>13497</v>
      </c>
      <c r="J3983" s="95" t="s">
        <v>14147</v>
      </c>
      <c r="K3983" s="95" t="s">
        <v>12002</v>
      </c>
      <c r="L3983" s="164">
        <v>1092.93</v>
      </c>
      <c r="M3983" s="154">
        <v>1202.22</v>
      </c>
      <c r="N3983" s="125">
        <f>(Combined[[#This Row],[Westlake List Price 06-01-26]]-Combined[[#This Row],[Westlake List Price 05-01-26]])/Combined[[#This Row],[Westlake List Price 05-01-26]]</f>
        <v>9.9997255084955078E-2</v>
      </c>
    </row>
    <row r="3984" spans="1:14" x14ac:dyDescent="0.3">
      <c r="A3984" s="118">
        <v>3464</v>
      </c>
      <c r="B3984" s="118" t="s">
        <v>15932</v>
      </c>
      <c r="C3984" s="118" t="s">
        <v>8620</v>
      </c>
      <c r="D3984" s="99" t="s">
        <v>13377</v>
      </c>
      <c r="E3984" s="99" t="s">
        <v>13657</v>
      </c>
      <c r="F3984" s="97" t="s">
        <v>12284</v>
      </c>
      <c r="G3984" s="97" t="s">
        <v>8620</v>
      </c>
      <c r="H3984" s="97"/>
      <c r="I3984" s="96" t="s">
        <v>13497</v>
      </c>
      <c r="J3984" s="95" t="s">
        <v>5807</v>
      </c>
      <c r="K3984" s="95" t="s">
        <v>12002</v>
      </c>
      <c r="L3984" s="164">
        <v>1157.32</v>
      </c>
      <c r="M3984" s="154">
        <v>1273.05</v>
      </c>
      <c r="N3984" s="125">
        <f>(Combined[[#This Row],[Westlake List Price 06-01-26]]-Combined[[#This Row],[Westlake List Price 05-01-26]])/Combined[[#This Row],[Westlake List Price 05-01-26]]</f>
        <v>9.9998271869491603E-2</v>
      </c>
    </row>
    <row r="3985" spans="1:14" x14ac:dyDescent="0.3">
      <c r="A3985" s="118">
        <v>3465</v>
      </c>
      <c r="B3985" s="118" t="s">
        <v>15933</v>
      </c>
      <c r="C3985" s="118" t="s">
        <v>8621</v>
      </c>
      <c r="D3985" s="99" t="s">
        <v>13377</v>
      </c>
      <c r="E3985" s="99" t="s">
        <v>13657</v>
      </c>
      <c r="F3985" s="97" t="s">
        <v>12286</v>
      </c>
      <c r="G3985" s="97" t="s">
        <v>8621</v>
      </c>
      <c r="H3985" s="97"/>
      <c r="I3985" s="96" t="s">
        <v>13497</v>
      </c>
      <c r="J3985" s="95" t="s">
        <v>5807</v>
      </c>
      <c r="K3985" s="95" t="s">
        <v>12002</v>
      </c>
      <c r="L3985" s="164">
        <v>1224.3900000000001</v>
      </c>
      <c r="M3985" s="154">
        <v>1346.83</v>
      </c>
      <c r="N3985" s="125">
        <f>(Combined[[#This Row],[Westlake List Price 06-01-26]]-Combined[[#This Row],[Westlake List Price 05-01-26]])/Combined[[#This Row],[Westlake List Price 05-01-26]]</f>
        <v>0.10000081673323027</v>
      </c>
    </row>
    <row r="3986" spans="1:14" x14ac:dyDescent="0.3">
      <c r="A3986" s="118">
        <v>3466</v>
      </c>
      <c r="B3986" s="118" t="s">
        <v>15934</v>
      </c>
      <c r="C3986" s="118" t="s">
        <v>8622</v>
      </c>
      <c r="D3986" s="99" t="s">
        <v>13377</v>
      </c>
      <c r="E3986" s="99" t="s">
        <v>13657</v>
      </c>
      <c r="F3986" s="97" t="s">
        <v>12288</v>
      </c>
      <c r="G3986" s="97" t="s">
        <v>8622</v>
      </c>
      <c r="H3986" s="97"/>
      <c r="I3986" s="96" t="s">
        <v>13497</v>
      </c>
      <c r="J3986" s="95" t="s">
        <v>1019</v>
      </c>
      <c r="K3986" s="95" t="s">
        <v>12002</v>
      </c>
      <c r="L3986" s="164">
        <v>1418.37</v>
      </c>
      <c r="M3986" s="154">
        <v>1560.21</v>
      </c>
      <c r="N3986" s="125">
        <f>(Combined[[#This Row],[Westlake List Price 06-01-26]]-Combined[[#This Row],[Westlake List Price 05-01-26]])/Combined[[#This Row],[Westlake List Price 05-01-26]]</f>
        <v>0.10000211510395747</v>
      </c>
    </row>
    <row r="3987" spans="1:14" x14ac:dyDescent="0.3">
      <c r="A3987" s="118">
        <v>3467</v>
      </c>
      <c r="B3987" s="118" t="s">
        <v>15935</v>
      </c>
      <c r="C3987" s="118" t="s">
        <v>8623</v>
      </c>
      <c r="D3987" s="99" t="s">
        <v>13377</v>
      </c>
      <c r="E3987" s="99" t="s">
        <v>13657</v>
      </c>
      <c r="F3987" s="97" t="s">
        <v>12290</v>
      </c>
      <c r="G3987" s="97" t="s">
        <v>8623</v>
      </c>
      <c r="H3987" s="97"/>
      <c r="I3987" s="96" t="s">
        <v>13497</v>
      </c>
      <c r="J3987" s="95" t="s">
        <v>14148</v>
      </c>
      <c r="K3987" s="95" t="s">
        <v>12002</v>
      </c>
      <c r="L3987" s="164">
        <v>1637.51</v>
      </c>
      <c r="M3987" s="154">
        <v>1801.26</v>
      </c>
      <c r="N3987" s="125">
        <f>(Combined[[#This Row],[Westlake List Price 06-01-26]]-Combined[[#This Row],[Westlake List Price 05-01-26]])/Combined[[#This Row],[Westlake List Price 05-01-26]]</f>
        <v>9.9999389316706461E-2</v>
      </c>
    </row>
    <row r="3988" spans="1:14" x14ac:dyDescent="0.3">
      <c r="A3988" s="118">
        <v>3468</v>
      </c>
      <c r="B3988" s="118" t="s">
        <v>15936</v>
      </c>
      <c r="C3988" s="118" t="s">
        <v>8624</v>
      </c>
      <c r="D3988" s="99" t="s">
        <v>13377</v>
      </c>
      <c r="E3988" s="99" t="s">
        <v>13661</v>
      </c>
      <c r="F3988" s="97" t="s">
        <v>9667</v>
      </c>
      <c r="G3988" s="97" t="s">
        <v>8624</v>
      </c>
      <c r="H3988" s="97"/>
      <c r="I3988" s="96" t="s">
        <v>13497</v>
      </c>
      <c r="J3988" s="95" t="s">
        <v>5807</v>
      </c>
      <c r="K3988" s="95" t="s">
        <v>12002</v>
      </c>
      <c r="L3988" s="164">
        <v>1823.73</v>
      </c>
      <c r="M3988" s="154">
        <v>2006.1</v>
      </c>
      <c r="N3988" s="125">
        <f>(Combined[[#This Row],[Westlake List Price 06-01-26]]-Combined[[#This Row],[Westlake List Price 05-01-26]])/Combined[[#This Row],[Westlake List Price 05-01-26]]</f>
        <v>9.9998355019657453E-2</v>
      </c>
    </row>
    <row r="3989" spans="1:14" x14ac:dyDescent="0.3">
      <c r="A3989" s="118">
        <v>3469</v>
      </c>
      <c r="B3989" s="118" t="s">
        <v>8625</v>
      </c>
      <c r="C3989" s="118" t="s">
        <v>8625</v>
      </c>
      <c r="D3989" s="99" t="s">
        <v>13377</v>
      </c>
      <c r="E3989" s="99" t="s">
        <v>13661</v>
      </c>
      <c r="F3989" s="97" t="s">
        <v>9669</v>
      </c>
      <c r="G3989" s="97" t="s">
        <v>8625</v>
      </c>
      <c r="H3989" s="97"/>
      <c r="I3989" s="96" t="s">
        <v>13497</v>
      </c>
      <c r="J3989" s="95" t="s">
        <v>13364</v>
      </c>
      <c r="K3989" s="95" t="s">
        <v>12002</v>
      </c>
      <c r="L3989" s="164">
        <v>1915.9</v>
      </c>
      <c r="M3989" s="154">
        <v>2107.4899999999998</v>
      </c>
      <c r="N3989" s="125">
        <f>(Combined[[#This Row],[Westlake List Price 06-01-26]]-Combined[[#This Row],[Westlake List Price 05-01-26]])/Combined[[#This Row],[Westlake List Price 05-01-26]]</f>
        <v>9.9999999999999839E-2</v>
      </c>
    </row>
    <row r="3990" spans="1:14" x14ac:dyDescent="0.3">
      <c r="A3990" s="118">
        <v>3470</v>
      </c>
      <c r="B3990" s="118" t="s">
        <v>15937</v>
      </c>
      <c r="C3990" s="118" t="s">
        <v>8626</v>
      </c>
      <c r="D3990" s="99" t="s">
        <v>13377</v>
      </c>
      <c r="E3990" s="99" t="s">
        <v>13661</v>
      </c>
      <c r="F3990" s="97" t="s">
        <v>9671</v>
      </c>
      <c r="G3990" s="97" t="s">
        <v>8626</v>
      </c>
      <c r="H3990" s="97"/>
      <c r="I3990" s="96" t="s">
        <v>13497</v>
      </c>
      <c r="J3990" s="95" t="s">
        <v>5807</v>
      </c>
      <c r="K3990" s="95" t="s">
        <v>12002</v>
      </c>
      <c r="L3990" s="164">
        <v>2077.6799999999998</v>
      </c>
      <c r="M3990" s="154">
        <v>2285.4499999999998</v>
      </c>
      <c r="N3990" s="125">
        <f>(Combined[[#This Row],[Westlake List Price 06-01-26]]-Combined[[#This Row],[Westlake List Price 05-01-26]])/Combined[[#This Row],[Westlake List Price 05-01-26]]</f>
        <v>0.10000096261214432</v>
      </c>
    </row>
    <row r="3991" spans="1:14" x14ac:dyDescent="0.3">
      <c r="A3991" s="118">
        <v>3471</v>
      </c>
      <c r="B3991" s="118" t="s">
        <v>15938</v>
      </c>
      <c r="C3991" s="118" t="s">
        <v>8627</v>
      </c>
      <c r="D3991" s="99" t="s">
        <v>13377</v>
      </c>
      <c r="E3991" s="99" t="s">
        <v>13661</v>
      </c>
      <c r="F3991" s="97" t="s">
        <v>9673</v>
      </c>
      <c r="G3991" s="97" t="s">
        <v>8627</v>
      </c>
      <c r="H3991" s="97"/>
      <c r="I3991" s="96" t="s">
        <v>13497</v>
      </c>
      <c r="J3991" s="95" t="s">
        <v>5807</v>
      </c>
      <c r="K3991" s="95" t="s">
        <v>12002</v>
      </c>
      <c r="L3991" s="164">
        <v>2289.1</v>
      </c>
      <c r="M3991" s="154">
        <v>2518.0100000000002</v>
      </c>
      <c r="N3991" s="125">
        <f>(Combined[[#This Row],[Westlake List Price 06-01-26]]-Combined[[#This Row],[Westlake List Price 05-01-26]])/Combined[[#This Row],[Westlake List Price 05-01-26]]</f>
        <v>0.10000000000000014</v>
      </c>
    </row>
    <row r="3992" spans="1:14" x14ac:dyDescent="0.3">
      <c r="A3992" s="118">
        <v>3472</v>
      </c>
      <c r="B3992" s="118" t="s">
        <v>15939</v>
      </c>
      <c r="C3992" s="118" t="s">
        <v>8628</v>
      </c>
      <c r="D3992" s="99" t="s">
        <v>13377</v>
      </c>
      <c r="E3992" s="99" t="s">
        <v>13661</v>
      </c>
      <c r="F3992" s="97" t="s">
        <v>9675</v>
      </c>
      <c r="G3992" s="97" t="s">
        <v>8628</v>
      </c>
      <c r="H3992" s="97"/>
      <c r="I3992" s="96" t="s">
        <v>13497</v>
      </c>
      <c r="J3992" s="95" t="s">
        <v>1020</v>
      </c>
      <c r="K3992" s="95" t="s">
        <v>12002</v>
      </c>
      <c r="L3992" s="164">
        <v>2488.9699999999998</v>
      </c>
      <c r="M3992" s="154">
        <v>2737.87</v>
      </c>
      <c r="N3992" s="125">
        <f>(Combined[[#This Row],[Westlake List Price 06-01-26]]-Combined[[#This Row],[Westlake List Price 05-01-26]])/Combined[[#This Row],[Westlake List Price 05-01-26]]</f>
        <v>0.10000120531786245</v>
      </c>
    </row>
    <row r="3993" spans="1:14" x14ac:dyDescent="0.3">
      <c r="A3993" s="118">
        <v>3473</v>
      </c>
      <c r="B3993" s="118" t="s">
        <v>14565</v>
      </c>
      <c r="C3993" s="118" t="s">
        <v>8629</v>
      </c>
      <c r="D3993" s="99" t="s">
        <v>13377</v>
      </c>
      <c r="E3993" s="99" t="s">
        <v>13648</v>
      </c>
      <c r="F3993" s="97" t="s">
        <v>12312</v>
      </c>
      <c r="G3993" s="97" t="s">
        <v>8629</v>
      </c>
      <c r="H3993" s="97"/>
      <c r="I3993" s="96" t="s">
        <v>13497</v>
      </c>
      <c r="J3993" s="95" t="s">
        <v>5807</v>
      </c>
      <c r="K3993" s="95" t="s">
        <v>12002</v>
      </c>
      <c r="L3993" s="164">
        <v>2398.75</v>
      </c>
      <c r="M3993" s="154">
        <v>2638.63</v>
      </c>
      <c r="N3993" s="125">
        <f>(Combined[[#This Row],[Westlake List Price 06-01-26]]-Combined[[#This Row],[Westlake List Price 05-01-26]])/Combined[[#This Row],[Westlake List Price 05-01-26]]</f>
        <v>0.10000208441896825</v>
      </c>
    </row>
    <row r="3994" spans="1:14" x14ac:dyDescent="0.3">
      <c r="A3994" s="118">
        <v>3474</v>
      </c>
      <c r="B3994" s="118" t="s">
        <v>8630</v>
      </c>
      <c r="C3994" s="118" t="s">
        <v>8630</v>
      </c>
      <c r="D3994" s="99" t="s">
        <v>13377</v>
      </c>
      <c r="E3994" s="99" t="s">
        <v>13648</v>
      </c>
      <c r="F3994" s="97" t="s">
        <v>12314</v>
      </c>
      <c r="G3994" s="97" t="s">
        <v>8630</v>
      </c>
      <c r="H3994" s="97"/>
      <c r="I3994" s="96" t="s">
        <v>13497</v>
      </c>
      <c r="J3994" s="95" t="s">
        <v>13327</v>
      </c>
      <c r="K3994" s="95" t="s">
        <v>12002</v>
      </c>
      <c r="L3994" s="164">
        <v>2440.1</v>
      </c>
      <c r="M3994" s="154">
        <v>2684.11</v>
      </c>
      <c r="N3994" s="125">
        <f>(Combined[[#This Row],[Westlake List Price 06-01-26]]-Combined[[#This Row],[Westlake List Price 05-01-26]])/Combined[[#This Row],[Westlake List Price 05-01-26]]</f>
        <v>0.10000000000000009</v>
      </c>
    </row>
    <row r="3995" spans="1:14" x14ac:dyDescent="0.3">
      <c r="A3995" s="118">
        <v>3475</v>
      </c>
      <c r="B3995" s="118" t="s">
        <v>15940</v>
      </c>
      <c r="C3995" s="118" t="s">
        <v>8631</v>
      </c>
      <c r="D3995" s="99" t="s">
        <v>13377</v>
      </c>
      <c r="E3995" s="99" t="s">
        <v>13648</v>
      </c>
      <c r="F3995" s="97" t="s">
        <v>12316</v>
      </c>
      <c r="G3995" s="97" t="s">
        <v>8631</v>
      </c>
      <c r="H3995" s="97"/>
      <c r="I3995" s="96" t="s">
        <v>13497</v>
      </c>
      <c r="J3995" s="95" t="s">
        <v>5807</v>
      </c>
      <c r="K3995" s="95" t="s">
        <v>12002</v>
      </c>
      <c r="L3995" s="164">
        <v>2476.16</v>
      </c>
      <c r="M3995" s="154">
        <v>2723.78</v>
      </c>
      <c r="N3995" s="125">
        <f>(Combined[[#This Row],[Westlake List Price 06-01-26]]-Combined[[#This Row],[Westlake List Price 05-01-26]])/Combined[[#This Row],[Westlake List Price 05-01-26]]</f>
        <v>0.10000161540449744</v>
      </c>
    </row>
    <row r="3996" spans="1:14" x14ac:dyDescent="0.3">
      <c r="A3996" s="118">
        <v>3476</v>
      </c>
      <c r="B3996" s="118" t="s">
        <v>15941</v>
      </c>
      <c r="C3996" s="118" t="s">
        <v>8632</v>
      </c>
      <c r="D3996" s="99" t="s">
        <v>13377</v>
      </c>
      <c r="E3996" s="99" t="s">
        <v>13648</v>
      </c>
      <c r="F3996" s="97" t="s">
        <v>12318</v>
      </c>
      <c r="G3996" s="97" t="s">
        <v>8632</v>
      </c>
      <c r="H3996" s="97"/>
      <c r="I3996" s="96" t="s">
        <v>13497</v>
      </c>
      <c r="J3996" s="95" t="s">
        <v>13146</v>
      </c>
      <c r="K3996" s="95" t="s">
        <v>12002</v>
      </c>
      <c r="L3996" s="164">
        <v>2563.36</v>
      </c>
      <c r="M3996" s="154">
        <v>2819.7</v>
      </c>
      <c r="N3996" s="125">
        <f>(Combined[[#This Row],[Westlake List Price 06-01-26]]-Combined[[#This Row],[Westlake List Price 05-01-26]])/Combined[[#This Row],[Westlake List Price 05-01-26]]</f>
        <v>0.10000156045190675</v>
      </c>
    </row>
    <row r="3997" spans="1:14" x14ac:dyDescent="0.3">
      <c r="A3997" s="118">
        <v>3477</v>
      </c>
      <c r="B3997" s="118" t="s">
        <v>15942</v>
      </c>
      <c r="C3997" s="118" t="s">
        <v>8633</v>
      </c>
      <c r="D3997" s="99" t="s">
        <v>13377</v>
      </c>
      <c r="E3997" s="99" t="s">
        <v>13648</v>
      </c>
      <c r="F3997" s="97" t="s">
        <v>12319</v>
      </c>
      <c r="G3997" s="97" t="s">
        <v>8633</v>
      </c>
      <c r="H3997" s="97"/>
      <c r="I3997" s="96" t="s">
        <v>13497</v>
      </c>
      <c r="J3997" s="95" t="s">
        <v>5807</v>
      </c>
      <c r="K3997" s="95" t="s">
        <v>12002</v>
      </c>
      <c r="L3997" s="164">
        <v>2617.9299999999998</v>
      </c>
      <c r="M3997" s="154">
        <v>2879.72</v>
      </c>
      <c r="N3997" s="125">
        <f>(Combined[[#This Row],[Westlake List Price 06-01-26]]-Combined[[#This Row],[Westlake List Price 05-01-26]])/Combined[[#This Row],[Westlake List Price 05-01-26]]</f>
        <v>9.9998854056449177E-2</v>
      </c>
    </row>
    <row r="3998" spans="1:14" x14ac:dyDescent="0.3">
      <c r="A3998" s="118">
        <v>3478</v>
      </c>
      <c r="B3998" s="118" t="s">
        <v>15943</v>
      </c>
      <c r="C3998" s="118" t="s">
        <v>8634</v>
      </c>
      <c r="D3998" s="99" t="s">
        <v>13377</v>
      </c>
      <c r="E3998" s="96" t="s">
        <v>13648</v>
      </c>
      <c r="F3998" s="97" t="s">
        <v>9684</v>
      </c>
      <c r="G3998" s="97" t="s">
        <v>8634</v>
      </c>
      <c r="H3998" s="97"/>
      <c r="I3998" s="96" t="s">
        <v>13497</v>
      </c>
      <c r="J3998" s="95" t="s">
        <v>1021</v>
      </c>
      <c r="K3998" s="95" t="s">
        <v>12002</v>
      </c>
      <c r="L3998" s="164">
        <v>2726.76</v>
      </c>
      <c r="M3998" s="154">
        <v>2999.44</v>
      </c>
      <c r="N3998" s="125">
        <f>(Combined[[#This Row],[Westlake List Price 06-01-26]]-Combined[[#This Row],[Westlake List Price 05-01-26]])/Combined[[#This Row],[Westlake List Price 05-01-26]]</f>
        <v>0.10000146694245178</v>
      </c>
    </row>
    <row r="3999" spans="1:14" x14ac:dyDescent="0.3">
      <c r="A3999" s="118">
        <v>3479</v>
      </c>
      <c r="B3999" s="118" t="s">
        <v>14565</v>
      </c>
      <c r="C3999" s="118" t="s">
        <v>8635</v>
      </c>
      <c r="D3999" s="99" t="s">
        <v>13377</v>
      </c>
      <c r="E3999" s="99" t="s">
        <v>13662</v>
      </c>
      <c r="F3999" s="97" t="s">
        <v>9687</v>
      </c>
      <c r="G3999" s="97" t="s">
        <v>8635</v>
      </c>
      <c r="H3999" s="97"/>
      <c r="I3999" s="96" t="s">
        <v>13497</v>
      </c>
      <c r="J3999" s="95" t="s">
        <v>5807</v>
      </c>
      <c r="K3999" s="95" t="s">
        <v>12002</v>
      </c>
      <c r="L3999" s="164">
        <v>3459.99</v>
      </c>
      <c r="M3999" s="154">
        <v>3805.99</v>
      </c>
      <c r="N3999" s="125">
        <f>(Combined[[#This Row],[Westlake List Price 06-01-26]]-Combined[[#This Row],[Westlake List Price 05-01-26]])/Combined[[#This Row],[Westlake List Price 05-01-26]]</f>
        <v>0.10000028901817636</v>
      </c>
    </row>
    <row r="4000" spans="1:14" x14ac:dyDescent="0.3">
      <c r="A4000" s="118">
        <v>3480</v>
      </c>
      <c r="B4000" s="118" t="s">
        <v>14565</v>
      </c>
      <c r="C4000" s="118" t="s">
        <v>8636</v>
      </c>
      <c r="D4000" s="99" t="s">
        <v>13377</v>
      </c>
      <c r="E4000" s="99" t="s">
        <v>13662</v>
      </c>
      <c r="F4000" s="97" t="s">
        <v>9689</v>
      </c>
      <c r="G4000" s="97" t="s">
        <v>8636</v>
      </c>
      <c r="H4000" s="97"/>
      <c r="I4000" s="96" t="s">
        <v>13497</v>
      </c>
      <c r="J4000" s="95" t="s">
        <v>5807</v>
      </c>
      <c r="K4000" s="95" t="s">
        <v>12002</v>
      </c>
      <c r="L4000" s="164">
        <v>3495.86</v>
      </c>
      <c r="M4000" s="154">
        <v>3845.45</v>
      </c>
      <c r="N4000" s="125">
        <f>(Combined[[#This Row],[Westlake List Price 06-01-26]]-Combined[[#This Row],[Westlake List Price 05-01-26]])/Combined[[#This Row],[Westlake List Price 05-01-26]]</f>
        <v>0.10000114421058043</v>
      </c>
    </row>
    <row r="4001" spans="1:14" x14ac:dyDescent="0.3">
      <c r="A4001" s="118">
        <v>3481</v>
      </c>
      <c r="B4001" s="118" t="s">
        <v>14565</v>
      </c>
      <c r="C4001" s="118" t="s">
        <v>8637</v>
      </c>
      <c r="D4001" s="99" t="s">
        <v>13377</v>
      </c>
      <c r="E4001" s="99" t="s">
        <v>13662</v>
      </c>
      <c r="F4001" s="97" t="s">
        <v>9691</v>
      </c>
      <c r="G4001" s="97" t="s">
        <v>8637</v>
      </c>
      <c r="H4001" s="97"/>
      <c r="I4001" s="96" t="s">
        <v>13497</v>
      </c>
      <c r="J4001" s="95" t="s">
        <v>5807</v>
      </c>
      <c r="K4001" s="95" t="s">
        <v>12002</v>
      </c>
      <c r="L4001" s="164">
        <v>3545.52</v>
      </c>
      <c r="M4001" s="154">
        <v>3900.07</v>
      </c>
      <c r="N4001" s="125">
        <f>(Combined[[#This Row],[Westlake List Price 06-01-26]]-Combined[[#This Row],[Westlake List Price 05-01-26]])/Combined[[#This Row],[Westlake List Price 05-01-26]]</f>
        <v>9.999943590784996E-2</v>
      </c>
    </row>
    <row r="4002" spans="1:14" x14ac:dyDescent="0.3">
      <c r="A4002" s="118">
        <v>3482</v>
      </c>
      <c r="B4002" s="118" t="s">
        <v>8638</v>
      </c>
      <c r="C4002" s="118" t="s">
        <v>8638</v>
      </c>
      <c r="D4002" s="99" t="s">
        <v>13377</v>
      </c>
      <c r="E4002" s="99" t="s">
        <v>13662</v>
      </c>
      <c r="F4002" s="97" t="s">
        <v>9458</v>
      </c>
      <c r="G4002" s="97" t="s">
        <v>8638</v>
      </c>
      <c r="H4002" s="97"/>
      <c r="I4002" s="96" t="s">
        <v>13497</v>
      </c>
      <c r="J4002" s="95" t="s">
        <v>13147</v>
      </c>
      <c r="K4002" s="95" t="s">
        <v>12002</v>
      </c>
      <c r="L4002" s="164">
        <v>3592.44</v>
      </c>
      <c r="M4002" s="154">
        <v>3951.68</v>
      </c>
      <c r="N4002" s="125">
        <f>(Combined[[#This Row],[Westlake List Price 06-01-26]]-Combined[[#This Row],[Westlake List Price 05-01-26]])/Combined[[#This Row],[Westlake List Price 05-01-26]]</f>
        <v>9.9998886550645177E-2</v>
      </c>
    </row>
    <row r="4003" spans="1:14" x14ac:dyDescent="0.3">
      <c r="A4003" s="118">
        <v>3483</v>
      </c>
      <c r="B4003" s="118" t="s">
        <v>14565</v>
      </c>
      <c r="C4003" s="118" t="s">
        <v>8639</v>
      </c>
      <c r="D4003" s="99" t="s">
        <v>13377</v>
      </c>
      <c r="E4003" s="99" t="s">
        <v>13662</v>
      </c>
      <c r="F4003" s="97" t="s">
        <v>9460</v>
      </c>
      <c r="G4003" s="97" t="s">
        <v>8639</v>
      </c>
      <c r="H4003" s="97"/>
      <c r="I4003" s="96" t="s">
        <v>13497</v>
      </c>
      <c r="J4003" s="95" t="s">
        <v>5807</v>
      </c>
      <c r="K4003" s="95" t="s">
        <v>12002</v>
      </c>
      <c r="L4003" s="164">
        <v>3778.69</v>
      </c>
      <c r="M4003" s="154">
        <v>4156.5600000000004</v>
      </c>
      <c r="N4003" s="125">
        <f>(Combined[[#This Row],[Westlake List Price 06-01-26]]-Combined[[#This Row],[Westlake List Price 05-01-26]])/Combined[[#This Row],[Westlake List Price 05-01-26]]</f>
        <v>0.10000026464197918</v>
      </c>
    </row>
    <row r="4004" spans="1:14" x14ac:dyDescent="0.3">
      <c r="A4004" s="118">
        <v>3484</v>
      </c>
      <c r="B4004" s="118" t="s">
        <v>15944</v>
      </c>
      <c r="C4004" s="118" t="s">
        <v>8640</v>
      </c>
      <c r="D4004" s="99" t="s">
        <v>13377</v>
      </c>
      <c r="E4004" s="99" t="s">
        <v>13662</v>
      </c>
      <c r="F4004" s="97" t="s">
        <v>9462</v>
      </c>
      <c r="G4004" s="97" t="s">
        <v>8640</v>
      </c>
      <c r="H4004" s="97"/>
      <c r="I4004" s="96" t="s">
        <v>13497</v>
      </c>
      <c r="J4004" s="95" t="s">
        <v>5807</v>
      </c>
      <c r="K4004" s="95" t="s">
        <v>12002</v>
      </c>
      <c r="L4004" s="164">
        <v>4364.6499999999996</v>
      </c>
      <c r="M4004" s="154">
        <v>4801.12</v>
      </c>
      <c r="N4004" s="125">
        <f>(Combined[[#This Row],[Westlake List Price 06-01-26]]-Combined[[#This Row],[Westlake List Price 05-01-26]])/Combined[[#This Row],[Westlake List Price 05-01-26]]</f>
        <v>0.10000114556722768</v>
      </c>
    </row>
    <row r="4005" spans="1:14" x14ac:dyDescent="0.3">
      <c r="A4005" s="118">
        <v>3485</v>
      </c>
      <c r="B4005" s="118" t="s">
        <v>15945</v>
      </c>
      <c r="C4005" s="118" t="s">
        <v>8641</v>
      </c>
      <c r="D4005" s="99" t="s">
        <v>13377</v>
      </c>
      <c r="E4005" s="99" t="s">
        <v>13662</v>
      </c>
      <c r="F4005" s="97" t="s">
        <v>9198</v>
      </c>
      <c r="G4005" s="97" t="s">
        <v>8641</v>
      </c>
      <c r="H4005" s="97"/>
      <c r="I4005" s="96" t="s">
        <v>13497</v>
      </c>
      <c r="J4005" s="95" t="s">
        <v>13148</v>
      </c>
      <c r="K4005" s="95" t="s">
        <v>12002</v>
      </c>
      <c r="L4005" s="164">
        <v>4703.01</v>
      </c>
      <c r="M4005" s="154">
        <v>5173.3100000000004</v>
      </c>
      <c r="N4005" s="125">
        <f>(Combined[[#This Row],[Westlake List Price 06-01-26]]-Combined[[#This Row],[Westlake List Price 05-01-26]])/Combined[[#This Row],[Westlake List Price 05-01-26]]</f>
        <v>9.9999787370216128E-2</v>
      </c>
    </row>
    <row r="4006" spans="1:14" x14ac:dyDescent="0.3">
      <c r="A4006" s="118">
        <v>3486</v>
      </c>
      <c r="B4006" s="118" t="s">
        <v>14565</v>
      </c>
      <c r="C4006" s="118" t="s">
        <v>8642</v>
      </c>
      <c r="D4006" s="99" t="s">
        <v>13377</v>
      </c>
      <c r="E4006" s="99" t="s">
        <v>13650</v>
      </c>
      <c r="F4006" s="97" t="s">
        <v>12365</v>
      </c>
      <c r="G4006" s="97" t="s">
        <v>8642</v>
      </c>
      <c r="H4006" s="97"/>
      <c r="I4006" s="96" t="s">
        <v>13497</v>
      </c>
      <c r="J4006" s="95" t="s">
        <v>5807</v>
      </c>
      <c r="K4006" s="95" t="s">
        <v>12002</v>
      </c>
      <c r="L4006" s="164">
        <v>7211.82</v>
      </c>
      <c r="M4006" s="154">
        <v>7933</v>
      </c>
      <c r="N4006" s="125">
        <f>(Combined[[#This Row],[Westlake List Price 06-01-26]]-Combined[[#This Row],[Westlake List Price 05-01-26]])/Combined[[#This Row],[Westlake List Price 05-01-26]]</f>
        <v>9.999972267749338E-2</v>
      </c>
    </row>
    <row r="4007" spans="1:14" x14ac:dyDescent="0.3">
      <c r="A4007" s="118">
        <v>3487</v>
      </c>
      <c r="B4007" s="118" t="s">
        <v>14565</v>
      </c>
      <c r="C4007" s="118" t="s">
        <v>8643</v>
      </c>
      <c r="D4007" s="99" t="s">
        <v>13377</v>
      </c>
      <c r="E4007" s="99" t="s">
        <v>13650</v>
      </c>
      <c r="F4007" s="97" t="s">
        <v>12367</v>
      </c>
      <c r="G4007" s="97" t="s">
        <v>8643</v>
      </c>
      <c r="H4007" s="97"/>
      <c r="I4007" s="96" t="s">
        <v>13497</v>
      </c>
      <c r="J4007" s="95" t="s">
        <v>5807</v>
      </c>
      <c r="K4007" s="95" t="s">
        <v>12002</v>
      </c>
      <c r="L4007" s="164">
        <v>7282.06</v>
      </c>
      <c r="M4007" s="154">
        <v>8010.27</v>
      </c>
      <c r="N4007" s="125">
        <f>(Combined[[#This Row],[Westlake List Price 06-01-26]]-Combined[[#This Row],[Westlake List Price 05-01-26]])/Combined[[#This Row],[Westlake List Price 05-01-26]]</f>
        <v>0.10000054929511704</v>
      </c>
    </row>
    <row r="4008" spans="1:14" x14ac:dyDescent="0.3">
      <c r="A4008" s="118">
        <v>3488</v>
      </c>
      <c r="B4008" s="118" t="s">
        <v>15946</v>
      </c>
      <c r="C4008" s="118" t="s">
        <v>8644</v>
      </c>
      <c r="D4008" s="99" t="s">
        <v>13377</v>
      </c>
      <c r="E4008" s="99" t="s">
        <v>13650</v>
      </c>
      <c r="F4008" s="97" t="s">
        <v>12369</v>
      </c>
      <c r="G4008" s="97" t="s">
        <v>8644</v>
      </c>
      <c r="H4008" s="97"/>
      <c r="I4008" s="96" t="s">
        <v>13497</v>
      </c>
      <c r="J4008" s="95" t="s">
        <v>5807</v>
      </c>
      <c r="K4008" s="95" t="s">
        <v>12002</v>
      </c>
      <c r="L4008" s="164">
        <v>7365.92</v>
      </c>
      <c r="M4008" s="154">
        <v>8102.51</v>
      </c>
      <c r="N4008" s="125">
        <f>(Combined[[#This Row],[Westlake List Price 06-01-26]]-Combined[[#This Row],[Westlake List Price 05-01-26]])/Combined[[#This Row],[Westlake List Price 05-01-26]]</f>
        <v>9.9999728479266692E-2</v>
      </c>
    </row>
    <row r="4009" spans="1:14" x14ac:dyDescent="0.3">
      <c r="A4009" s="118">
        <v>3489</v>
      </c>
      <c r="B4009" s="118" t="s">
        <v>14565</v>
      </c>
      <c r="C4009" s="118" t="s">
        <v>8645</v>
      </c>
      <c r="D4009" s="99" t="s">
        <v>13377</v>
      </c>
      <c r="E4009" s="99" t="s">
        <v>13650</v>
      </c>
      <c r="F4009" s="97" t="s">
        <v>12371</v>
      </c>
      <c r="G4009" s="97" t="s">
        <v>8645</v>
      </c>
      <c r="H4009" s="97"/>
      <c r="I4009" s="96" t="s">
        <v>13497</v>
      </c>
      <c r="J4009" s="95" t="s">
        <v>5807</v>
      </c>
      <c r="K4009" s="95" t="s">
        <v>12002</v>
      </c>
      <c r="L4009" s="164">
        <v>7403.62</v>
      </c>
      <c r="M4009" s="154">
        <v>8143.98</v>
      </c>
      <c r="N4009" s="125">
        <f>(Combined[[#This Row],[Westlake List Price 06-01-26]]-Combined[[#This Row],[Westlake List Price 05-01-26]])/Combined[[#This Row],[Westlake List Price 05-01-26]]</f>
        <v>9.9999729861878342E-2</v>
      </c>
    </row>
    <row r="4010" spans="1:14" x14ac:dyDescent="0.3">
      <c r="A4010" s="118">
        <v>3490</v>
      </c>
      <c r="B4010" s="118" t="s">
        <v>15947</v>
      </c>
      <c r="C4010" s="118" t="s">
        <v>8646</v>
      </c>
      <c r="D4010" s="99" t="s">
        <v>13377</v>
      </c>
      <c r="E4010" s="99" t="s">
        <v>13650</v>
      </c>
      <c r="F4010" s="97" t="s">
        <v>12372</v>
      </c>
      <c r="G4010" s="97" t="s">
        <v>8646</v>
      </c>
      <c r="H4010" s="97"/>
      <c r="I4010" s="96" t="s">
        <v>13497</v>
      </c>
      <c r="J4010" s="95" t="s">
        <v>5807</v>
      </c>
      <c r="K4010" s="95" t="s">
        <v>12002</v>
      </c>
      <c r="L4010" s="164">
        <v>7633.77</v>
      </c>
      <c r="M4010" s="154">
        <v>8397.15</v>
      </c>
      <c r="N4010" s="125">
        <f>(Combined[[#This Row],[Westlake List Price 06-01-26]]-Combined[[#This Row],[Westlake List Price 05-01-26]])/Combined[[#This Row],[Westlake List Price 05-01-26]]</f>
        <v>0.10000039299061921</v>
      </c>
    </row>
    <row r="4011" spans="1:14" x14ac:dyDescent="0.3">
      <c r="A4011" s="118">
        <v>3491</v>
      </c>
      <c r="B4011" s="118" t="s">
        <v>8647</v>
      </c>
      <c r="C4011" s="118" t="s">
        <v>8647</v>
      </c>
      <c r="D4011" s="99" t="s">
        <v>13377</v>
      </c>
      <c r="E4011" s="96" t="s">
        <v>13650</v>
      </c>
      <c r="F4011" s="97" t="s">
        <v>9207</v>
      </c>
      <c r="G4011" s="97" t="s">
        <v>8647</v>
      </c>
      <c r="H4011" s="97"/>
      <c r="I4011" s="96" t="s">
        <v>13497</v>
      </c>
      <c r="J4011" s="95" t="s">
        <v>5807</v>
      </c>
      <c r="K4011" s="95" t="s">
        <v>12002</v>
      </c>
      <c r="L4011" s="164">
        <v>7823.83</v>
      </c>
      <c r="M4011" s="154">
        <v>8606.2099999999991</v>
      </c>
      <c r="N4011" s="125">
        <f>(Combined[[#This Row],[Westlake List Price 06-01-26]]-Combined[[#This Row],[Westlake List Price 05-01-26]])/Combined[[#This Row],[Westlake List Price 05-01-26]]</f>
        <v>9.9999616556085608E-2</v>
      </c>
    </row>
    <row r="4012" spans="1:14" x14ac:dyDescent="0.3">
      <c r="A4012" s="118">
        <v>3492</v>
      </c>
      <c r="B4012" s="118" t="s">
        <v>8648</v>
      </c>
      <c r="C4012" s="118" t="s">
        <v>8648</v>
      </c>
      <c r="D4012" s="99" t="s">
        <v>13377</v>
      </c>
      <c r="E4012" s="99" t="s">
        <v>13650</v>
      </c>
      <c r="F4012" s="97" t="s">
        <v>12375</v>
      </c>
      <c r="G4012" s="97" t="s">
        <v>8648</v>
      </c>
      <c r="H4012" s="97"/>
      <c r="I4012" s="96" t="s">
        <v>13497</v>
      </c>
      <c r="J4012" s="95" t="s">
        <v>5807</v>
      </c>
      <c r="K4012" s="95" t="s">
        <v>12002</v>
      </c>
      <c r="L4012" s="164">
        <v>8243.89</v>
      </c>
      <c r="M4012" s="154">
        <v>9068.2800000000007</v>
      </c>
      <c r="N4012" s="125">
        <f>(Combined[[#This Row],[Westlake List Price 06-01-26]]-Combined[[#This Row],[Westlake List Price 05-01-26]])/Combined[[#This Row],[Westlake List Price 05-01-26]]</f>
        <v>0.10000012130195833</v>
      </c>
    </row>
    <row r="4013" spans="1:14" x14ac:dyDescent="0.3">
      <c r="A4013" s="118">
        <v>3493</v>
      </c>
      <c r="B4013" s="118" t="s">
        <v>15948</v>
      </c>
      <c r="C4013" s="118" t="s">
        <v>8649</v>
      </c>
      <c r="D4013" s="99" t="s">
        <v>13377</v>
      </c>
      <c r="E4013" s="96" t="s">
        <v>13650</v>
      </c>
      <c r="F4013" s="97" t="s">
        <v>9210</v>
      </c>
      <c r="G4013" s="97" t="s">
        <v>8649</v>
      </c>
      <c r="H4013" s="97"/>
      <c r="I4013" s="96" t="s">
        <v>13497</v>
      </c>
      <c r="J4013" s="95" t="s">
        <v>13149</v>
      </c>
      <c r="K4013" s="95" t="s">
        <v>12002</v>
      </c>
      <c r="L4013" s="164">
        <v>8941.7000000000007</v>
      </c>
      <c r="M4013" s="154">
        <v>9835.8700000000008</v>
      </c>
      <c r="N4013" s="125">
        <f>(Combined[[#This Row],[Westlake List Price 06-01-26]]-Combined[[#This Row],[Westlake List Price 05-01-26]])/Combined[[#This Row],[Westlake List Price 05-01-26]]</f>
        <v>0.1</v>
      </c>
    </row>
    <row r="4014" spans="1:14" x14ac:dyDescent="0.3">
      <c r="A4014" s="118">
        <v>3494</v>
      </c>
      <c r="B4014" s="118" t="s">
        <v>14565</v>
      </c>
      <c r="C4014" s="118" t="s">
        <v>8650</v>
      </c>
      <c r="D4014" s="99" t="s">
        <v>13377</v>
      </c>
      <c r="E4014" s="99" t="s">
        <v>13663</v>
      </c>
      <c r="F4014" s="97" t="s">
        <v>9213</v>
      </c>
      <c r="G4014" s="97" t="s">
        <v>8650</v>
      </c>
      <c r="H4014" s="97"/>
      <c r="I4014" s="96" t="s">
        <v>13497</v>
      </c>
      <c r="J4014" s="95" t="s">
        <v>5807</v>
      </c>
      <c r="K4014" s="95" t="s">
        <v>12002</v>
      </c>
      <c r="L4014" s="164">
        <v>7403.2</v>
      </c>
      <c r="M4014" s="154">
        <v>8143.52</v>
      </c>
      <c r="N4014" s="125">
        <f>(Combined[[#This Row],[Westlake List Price 06-01-26]]-Combined[[#This Row],[Westlake List Price 05-01-26]])/Combined[[#This Row],[Westlake List Price 05-01-26]]</f>
        <v>0.10000000000000009</v>
      </c>
    </row>
    <row r="4015" spans="1:14" x14ac:dyDescent="0.3">
      <c r="A4015" s="118">
        <v>3495</v>
      </c>
      <c r="B4015" s="118" t="s">
        <v>14565</v>
      </c>
      <c r="C4015" s="118" t="s">
        <v>8651</v>
      </c>
      <c r="D4015" s="99" t="s">
        <v>13377</v>
      </c>
      <c r="E4015" s="99" t="s">
        <v>13663</v>
      </c>
      <c r="F4015" s="97" t="s">
        <v>9215</v>
      </c>
      <c r="G4015" s="97" t="s">
        <v>8651</v>
      </c>
      <c r="H4015" s="97"/>
      <c r="I4015" s="96" t="s">
        <v>13497</v>
      </c>
      <c r="J4015" s="95" t="s">
        <v>5807</v>
      </c>
      <c r="K4015" s="95" t="s">
        <v>12002</v>
      </c>
      <c r="L4015" s="164">
        <v>7436.68</v>
      </c>
      <c r="M4015" s="154">
        <v>8180.35</v>
      </c>
      <c r="N4015" s="125">
        <f>(Combined[[#This Row],[Westlake List Price 06-01-26]]-Combined[[#This Row],[Westlake List Price 05-01-26]])/Combined[[#This Row],[Westlake List Price 05-01-26]]</f>
        <v>0.10000026893721392</v>
      </c>
    </row>
    <row r="4016" spans="1:14" x14ac:dyDescent="0.3">
      <c r="A4016" s="118">
        <v>3496</v>
      </c>
      <c r="B4016" s="118" t="s">
        <v>14565</v>
      </c>
      <c r="C4016" s="118" t="s">
        <v>8652</v>
      </c>
      <c r="D4016" s="99" t="s">
        <v>13377</v>
      </c>
      <c r="E4016" s="99" t="s">
        <v>13663</v>
      </c>
      <c r="F4016" s="97" t="s">
        <v>9217</v>
      </c>
      <c r="G4016" s="97" t="s">
        <v>8652</v>
      </c>
      <c r="H4016" s="97"/>
      <c r="I4016" s="96" t="s">
        <v>13497</v>
      </c>
      <c r="J4016" s="95" t="s">
        <v>5807</v>
      </c>
      <c r="K4016" s="95" t="s">
        <v>12002</v>
      </c>
      <c r="L4016" s="164">
        <v>7516.29</v>
      </c>
      <c r="M4016" s="154">
        <v>8267.92</v>
      </c>
      <c r="N4016" s="125">
        <f>(Combined[[#This Row],[Westlake List Price 06-01-26]]-Combined[[#This Row],[Westlake List Price 05-01-26]])/Combined[[#This Row],[Westlake List Price 05-01-26]]</f>
        <v>0.10000013304436099</v>
      </c>
    </row>
    <row r="4017" spans="1:14" x14ac:dyDescent="0.3">
      <c r="A4017" s="118">
        <v>3497</v>
      </c>
      <c r="B4017" s="118" t="s">
        <v>14565</v>
      </c>
      <c r="C4017" s="118" t="s">
        <v>8653</v>
      </c>
      <c r="D4017" s="99" t="s">
        <v>13377</v>
      </c>
      <c r="E4017" s="99" t="s">
        <v>13663</v>
      </c>
      <c r="F4017" s="97" t="s">
        <v>9219</v>
      </c>
      <c r="G4017" s="97" t="s">
        <v>8653</v>
      </c>
      <c r="H4017" s="97"/>
      <c r="I4017" s="96" t="s">
        <v>13497</v>
      </c>
      <c r="J4017" s="95" t="s">
        <v>5807</v>
      </c>
      <c r="K4017" s="95" t="s">
        <v>12002</v>
      </c>
      <c r="L4017" s="164">
        <v>7602.04</v>
      </c>
      <c r="M4017" s="154">
        <v>8362.24</v>
      </c>
      <c r="N4017" s="125">
        <f>(Combined[[#This Row],[Westlake List Price 06-01-26]]-Combined[[#This Row],[Westlake List Price 05-01-26]])/Combined[[#This Row],[Westlake List Price 05-01-26]]</f>
        <v>9.9999473825446827E-2</v>
      </c>
    </row>
    <row r="4018" spans="1:14" x14ac:dyDescent="0.3">
      <c r="A4018" s="118">
        <v>3498</v>
      </c>
      <c r="B4018" s="118" t="s">
        <v>14565</v>
      </c>
      <c r="C4018" s="118" t="s">
        <v>8654</v>
      </c>
      <c r="D4018" s="99" t="s">
        <v>13377</v>
      </c>
      <c r="E4018" s="99" t="s">
        <v>13663</v>
      </c>
      <c r="F4018" s="97" t="s">
        <v>9221</v>
      </c>
      <c r="G4018" s="97" t="s">
        <v>8654</v>
      </c>
      <c r="H4018" s="97"/>
      <c r="I4018" s="96" t="s">
        <v>13497</v>
      </c>
      <c r="J4018" s="95" t="s">
        <v>5807</v>
      </c>
      <c r="K4018" s="95" t="s">
        <v>12002</v>
      </c>
      <c r="L4018" s="164">
        <v>7991.85</v>
      </c>
      <c r="M4018" s="154">
        <v>8791.0400000000009</v>
      </c>
      <c r="N4018" s="125">
        <f>(Combined[[#This Row],[Westlake List Price 06-01-26]]-Combined[[#This Row],[Westlake List Price 05-01-26]])/Combined[[#This Row],[Westlake List Price 05-01-26]]</f>
        <v>0.10000062563736813</v>
      </c>
    </row>
    <row r="4019" spans="1:14" x14ac:dyDescent="0.3">
      <c r="A4019" s="118">
        <v>3499</v>
      </c>
      <c r="B4019" s="118" t="s">
        <v>8655</v>
      </c>
      <c r="C4019" s="118" t="s">
        <v>8655</v>
      </c>
      <c r="D4019" s="99" t="s">
        <v>13377</v>
      </c>
      <c r="E4019" s="99" t="s">
        <v>13663</v>
      </c>
      <c r="F4019" s="97" t="s">
        <v>9223</v>
      </c>
      <c r="G4019" s="97" t="s">
        <v>8655</v>
      </c>
      <c r="H4019" s="97"/>
      <c r="I4019" s="96" t="s">
        <v>13497</v>
      </c>
      <c r="J4019" s="95" t="s">
        <v>13332</v>
      </c>
      <c r="K4019" s="95" t="s">
        <v>12002</v>
      </c>
      <c r="L4019" s="164">
        <v>8035.02</v>
      </c>
      <c r="M4019" s="154">
        <v>8838.52</v>
      </c>
      <c r="N4019" s="125">
        <f>(Combined[[#This Row],[Westlake List Price 06-01-26]]-Combined[[#This Row],[Westlake List Price 05-01-26]])/Combined[[#This Row],[Westlake List Price 05-01-26]]</f>
        <v>9.9999751089605252E-2</v>
      </c>
    </row>
    <row r="4020" spans="1:14" x14ac:dyDescent="0.3">
      <c r="A4020" s="118">
        <v>3500</v>
      </c>
      <c r="B4020" s="118" t="s">
        <v>8656</v>
      </c>
      <c r="C4020" s="118" t="s">
        <v>8656</v>
      </c>
      <c r="D4020" s="99" t="s">
        <v>13377</v>
      </c>
      <c r="E4020" s="99" t="s">
        <v>13663</v>
      </c>
      <c r="F4020" s="97" t="s">
        <v>9225</v>
      </c>
      <c r="G4020" s="97" t="s">
        <v>8656</v>
      </c>
      <c r="H4020" s="97"/>
      <c r="I4020" s="96" t="s">
        <v>13497</v>
      </c>
      <c r="J4020" s="95" t="s">
        <v>5807</v>
      </c>
      <c r="K4020" s="95" t="s">
        <v>12002</v>
      </c>
      <c r="L4020" s="164">
        <v>8366.1299999999992</v>
      </c>
      <c r="M4020" s="154">
        <v>9202.74</v>
      </c>
      <c r="N4020" s="125">
        <f>(Combined[[#This Row],[Westlake List Price 06-01-26]]-Combined[[#This Row],[Westlake List Price 05-01-26]])/Combined[[#This Row],[Westlake List Price 05-01-26]]</f>
        <v>9.9999641411261914E-2</v>
      </c>
    </row>
    <row r="4021" spans="1:14" x14ac:dyDescent="0.3">
      <c r="A4021" s="118">
        <v>3501</v>
      </c>
      <c r="B4021" s="118" t="s">
        <v>14565</v>
      </c>
      <c r="C4021" s="118" t="s">
        <v>8657</v>
      </c>
      <c r="D4021" s="99" t="s">
        <v>13377</v>
      </c>
      <c r="E4021" s="99" t="s">
        <v>13663</v>
      </c>
      <c r="F4021" s="97" t="s">
        <v>9227</v>
      </c>
      <c r="G4021" s="97" t="s">
        <v>8657</v>
      </c>
      <c r="H4021" s="97"/>
      <c r="I4021" s="96" t="s">
        <v>13497</v>
      </c>
      <c r="J4021" s="95" t="s">
        <v>5807</v>
      </c>
      <c r="K4021" s="95" t="s">
        <v>12002</v>
      </c>
      <c r="L4021" s="164">
        <v>9641.4599999999991</v>
      </c>
      <c r="M4021" s="154">
        <v>10605.61</v>
      </c>
      <c r="N4021" s="125">
        <f>(Combined[[#This Row],[Westlake List Price 06-01-26]]-Combined[[#This Row],[Westlake List Price 05-01-26]])/Combined[[#This Row],[Westlake List Price 05-01-26]]</f>
        <v>0.10000041487492574</v>
      </c>
    </row>
    <row r="4022" spans="1:14" x14ac:dyDescent="0.3">
      <c r="A4022" s="118">
        <v>3502</v>
      </c>
      <c r="B4022" s="118" t="s">
        <v>14565</v>
      </c>
      <c r="C4022" s="118" t="s">
        <v>8658</v>
      </c>
      <c r="D4022" s="99" t="s">
        <v>13377</v>
      </c>
      <c r="E4022" s="99" t="s">
        <v>13663</v>
      </c>
      <c r="F4022" s="97" t="s">
        <v>9229</v>
      </c>
      <c r="G4022" s="97" t="s">
        <v>8658</v>
      </c>
      <c r="H4022" s="97"/>
      <c r="I4022" s="96" t="s">
        <v>13497</v>
      </c>
      <c r="J4022" s="95" t="s">
        <v>5807</v>
      </c>
      <c r="K4022" s="95" t="s">
        <v>12002</v>
      </c>
      <c r="L4022" s="164">
        <v>10444.370000000001</v>
      </c>
      <c r="M4022" s="154">
        <v>11488.81</v>
      </c>
      <c r="N4022" s="125">
        <f>(Combined[[#This Row],[Westlake List Price 06-01-26]]-Combined[[#This Row],[Westlake List Price 05-01-26]])/Combined[[#This Row],[Westlake List Price 05-01-26]]</f>
        <v>0.10000028723608974</v>
      </c>
    </row>
    <row r="4023" spans="1:14" x14ac:dyDescent="0.3">
      <c r="A4023" s="118">
        <v>3507</v>
      </c>
      <c r="B4023" s="118" t="s">
        <v>8292</v>
      </c>
      <c r="C4023" s="118" t="s">
        <v>8292</v>
      </c>
      <c r="D4023" s="99" t="s">
        <v>13377</v>
      </c>
      <c r="E4023" s="99" t="s">
        <v>13656</v>
      </c>
      <c r="F4023" s="97" t="s">
        <v>12276</v>
      </c>
      <c r="G4023" s="97" t="s">
        <v>8292</v>
      </c>
      <c r="H4023" s="97"/>
      <c r="I4023" s="96" t="s">
        <v>13388</v>
      </c>
      <c r="J4023" s="95" t="s">
        <v>1323</v>
      </c>
      <c r="K4023" s="95" t="s">
        <v>12002</v>
      </c>
      <c r="L4023" s="164">
        <v>788.86</v>
      </c>
      <c r="M4023" s="154">
        <v>867.75</v>
      </c>
      <c r="N4023" s="125">
        <f>(Combined[[#This Row],[Westlake List Price 06-01-26]]-Combined[[#This Row],[Westlake List Price 05-01-26]])/Combined[[#This Row],[Westlake List Price 05-01-26]]</f>
        <v>0.10000507060821943</v>
      </c>
    </row>
    <row r="4024" spans="1:14" x14ac:dyDescent="0.3">
      <c r="A4024" s="118">
        <v>3508</v>
      </c>
      <c r="B4024" s="118" t="s">
        <v>8293</v>
      </c>
      <c r="C4024" s="118" t="s">
        <v>8293</v>
      </c>
      <c r="D4024" s="99" t="s">
        <v>13377</v>
      </c>
      <c r="E4024" s="99" t="s">
        <v>13656</v>
      </c>
      <c r="F4024" s="97" t="s">
        <v>12278</v>
      </c>
      <c r="G4024" s="97" t="s">
        <v>8293</v>
      </c>
      <c r="H4024" s="97"/>
      <c r="I4024" s="96" t="s">
        <v>13388</v>
      </c>
      <c r="J4024" s="95" t="s">
        <v>1324</v>
      </c>
      <c r="K4024" s="95" t="s">
        <v>12002</v>
      </c>
      <c r="L4024" s="164">
        <v>819.51</v>
      </c>
      <c r="M4024" s="154">
        <v>901.46</v>
      </c>
      <c r="N4024" s="125">
        <f>(Combined[[#This Row],[Westlake List Price 06-01-26]]-Combined[[#This Row],[Westlake List Price 05-01-26]])/Combined[[#This Row],[Westlake List Price 05-01-26]]</f>
        <v>9.9998779758636316E-2</v>
      </c>
    </row>
    <row r="4025" spans="1:14" x14ac:dyDescent="0.3">
      <c r="A4025" s="118">
        <v>3509</v>
      </c>
      <c r="B4025" s="118" t="s">
        <v>8294</v>
      </c>
      <c r="C4025" s="118" t="s">
        <v>8294</v>
      </c>
      <c r="D4025" s="99" t="s">
        <v>13377</v>
      </c>
      <c r="E4025" s="99" t="s">
        <v>13656</v>
      </c>
      <c r="F4025" s="97" t="s">
        <v>12280</v>
      </c>
      <c r="G4025" s="97" t="s">
        <v>8294</v>
      </c>
      <c r="H4025" s="97"/>
      <c r="I4025" s="96" t="s">
        <v>13388</v>
      </c>
      <c r="J4025" s="95" t="s">
        <v>1325</v>
      </c>
      <c r="K4025" s="95" t="s">
        <v>12002</v>
      </c>
      <c r="L4025" s="164">
        <v>974.65</v>
      </c>
      <c r="M4025" s="154">
        <v>1072.1199999999999</v>
      </c>
      <c r="N4025" s="125">
        <f>(Combined[[#This Row],[Westlake List Price 06-01-26]]-Combined[[#This Row],[Westlake List Price 05-01-26]])/Combined[[#This Row],[Westlake List Price 05-01-26]]</f>
        <v>0.10000513004668334</v>
      </c>
    </row>
    <row r="4026" spans="1:14" x14ac:dyDescent="0.3">
      <c r="A4026" s="118">
        <v>3510</v>
      </c>
      <c r="B4026" s="118" t="s">
        <v>8295</v>
      </c>
      <c r="C4026" s="118" t="s">
        <v>8295</v>
      </c>
      <c r="D4026" s="99" t="s">
        <v>13377</v>
      </c>
      <c r="E4026" s="99" t="s">
        <v>13657</v>
      </c>
      <c r="F4026" s="97" t="s">
        <v>12284</v>
      </c>
      <c r="G4026" s="97" t="s">
        <v>8295</v>
      </c>
      <c r="H4026" s="97"/>
      <c r="I4026" s="96" t="s">
        <v>13388</v>
      </c>
      <c r="J4026" s="95" t="s">
        <v>1327</v>
      </c>
      <c r="K4026" s="95" t="s">
        <v>12002</v>
      </c>
      <c r="L4026" s="164">
        <v>1052.58</v>
      </c>
      <c r="M4026" s="154">
        <v>1157.8399999999999</v>
      </c>
      <c r="N4026" s="125">
        <f>(Combined[[#This Row],[Westlake List Price 06-01-26]]-Combined[[#This Row],[Westlake List Price 05-01-26]])/Combined[[#This Row],[Westlake List Price 05-01-26]]</f>
        <v>0.10000190009310456</v>
      </c>
    </row>
    <row r="4027" spans="1:14" x14ac:dyDescent="0.3">
      <c r="A4027" s="118">
        <v>3511</v>
      </c>
      <c r="B4027" s="118" t="s">
        <v>8296</v>
      </c>
      <c r="C4027" s="118" t="s">
        <v>8296</v>
      </c>
      <c r="D4027" s="99" t="s">
        <v>13377</v>
      </c>
      <c r="E4027" s="99" t="s">
        <v>13657</v>
      </c>
      <c r="F4027" s="97" t="s">
        <v>12286</v>
      </c>
      <c r="G4027" s="97" t="s">
        <v>8296</v>
      </c>
      <c r="H4027" s="97"/>
      <c r="I4027" s="96" t="s">
        <v>13388</v>
      </c>
      <c r="J4027" s="95" t="s">
        <v>1328</v>
      </c>
      <c r="K4027" s="95" t="s">
        <v>12002</v>
      </c>
      <c r="L4027" s="164">
        <v>1075.44</v>
      </c>
      <c r="M4027" s="154">
        <v>1182.98</v>
      </c>
      <c r="N4027" s="125">
        <f>(Combined[[#This Row],[Westlake List Price 06-01-26]]-Combined[[#This Row],[Westlake List Price 05-01-26]])/Combined[[#This Row],[Westlake List Price 05-01-26]]</f>
        <v>9.9996280592129699E-2</v>
      </c>
    </row>
    <row r="4028" spans="1:14" x14ac:dyDescent="0.3">
      <c r="A4028" s="118">
        <v>3512</v>
      </c>
      <c r="B4028" s="118" t="s">
        <v>8297</v>
      </c>
      <c r="C4028" s="118" t="s">
        <v>8297</v>
      </c>
      <c r="D4028" s="99" t="s">
        <v>13377</v>
      </c>
      <c r="E4028" s="99" t="s">
        <v>13657</v>
      </c>
      <c r="F4028" s="97" t="s">
        <v>12288</v>
      </c>
      <c r="G4028" s="97" t="s">
        <v>8297</v>
      </c>
      <c r="H4028" s="97"/>
      <c r="I4028" s="96" t="s">
        <v>13388</v>
      </c>
      <c r="J4028" s="95" t="s">
        <v>1128</v>
      </c>
      <c r="K4028" s="95" t="s">
        <v>12002</v>
      </c>
      <c r="L4028" s="164">
        <v>1232.8399999999999</v>
      </c>
      <c r="M4028" s="154">
        <v>1356.12</v>
      </c>
      <c r="N4028" s="125">
        <f>(Combined[[#This Row],[Westlake List Price 06-01-26]]-Combined[[#This Row],[Westlake List Price 05-01-26]])/Combined[[#This Row],[Westlake List Price 05-01-26]]</f>
        <v>9.9996755458940323E-2</v>
      </c>
    </row>
    <row r="4029" spans="1:14" x14ac:dyDescent="0.3">
      <c r="A4029" s="118">
        <v>3513</v>
      </c>
      <c r="B4029" s="118" t="s">
        <v>8298</v>
      </c>
      <c r="C4029" s="118" t="s">
        <v>8298</v>
      </c>
      <c r="D4029" s="99" t="s">
        <v>13377</v>
      </c>
      <c r="E4029" s="99" t="s">
        <v>13657</v>
      </c>
      <c r="F4029" s="97" t="s">
        <v>12290</v>
      </c>
      <c r="G4029" s="97" t="s">
        <v>8298</v>
      </c>
      <c r="H4029" s="97"/>
      <c r="I4029" s="96" t="s">
        <v>13388</v>
      </c>
      <c r="J4029" s="95" t="s">
        <v>1326</v>
      </c>
      <c r="K4029" s="95" t="s">
        <v>12002</v>
      </c>
      <c r="L4029" s="164">
        <v>1367.16</v>
      </c>
      <c r="M4029" s="154">
        <v>1503.88</v>
      </c>
      <c r="N4029" s="125">
        <f>(Combined[[#This Row],[Westlake List Price 06-01-26]]-Combined[[#This Row],[Westlake List Price 05-01-26]])/Combined[[#This Row],[Westlake List Price 05-01-26]]</f>
        <v>0.10000292577313556</v>
      </c>
    </row>
    <row r="4030" spans="1:14" x14ac:dyDescent="0.3">
      <c r="A4030" s="118">
        <v>3514</v>
      </c>
      <c r="B4030" s="118" t="s">
        <v>15952</v>
      </c>
      <c r="C4030" s="118" t="s">
        <v>8299</v>
      </c>
      <c r="D4030" s="99" t="s">
        <v>13377</v>
      </c>
      <c r="E4030" s="99" t="s">
        <v>13661</v>
      </c>
      <c r="F4030" s="97" t="s">
        <v>9667</v>
      </c>
      <c r="G4030" s="97" t="s">
        <v>8299</v>
      </c>
      <c r="H4030" s="97"/>
      <c r="I4030" s="96" t="s">
        <v>13388</v>
      </c>
      <c r="J4030" s="95" t="s">
        <v>1130</v>
      </c>
      <c r="K4030" s="95" t="s">
        <v>12002</v>
      </c>
      <c r="L4030" s="164">
        <v>1753.32</v>
      </c>
      <c r="M4030" s="154">
        <v>1928.65</v>
      </c>
      <c r="N4030" s="125">
        <f>(Combined[[#This Row],[Westlake List Price 06-01-26]]-Combined[[#This Row],[Westlake List Price 05-01-26]])/Combined[[#This Row],[Westlake List Price 05-01-26]]</f>
        <v>9.9998859306914975E-2</v>
      </c>
    </row>
    <row r="4031" spans="1:14" x14ac:dyDescent="0.3">
      <c r="A4031" s="118">
        <v>3515</v>
      </c>
      <c r="B4031" s="118" t="s">
        <v>15953</v>
      </c>
      <c r="C4031" s="118" t="s">
        <v>8300</v>
      </c>
      <c r="D4031" s="99" t="s">
        <v>13377</v>
      </c>
      <c r="E4031" s="99" t="s">
        <v>13661</v>
      </c>
      <c r="F4031" s="97" t="s">
        <v>9669</v>
      </c>
      <c r="G4031" s="97" t="s">
        <v>8300</v>
      </c>
      <c r="H4031" s="97"/>
      <c r="I4031" s="96" t="s">
        <v>13388</v>
      </c>
      <c r="J4031" s="95" t="s">
        <v>1131</v>
      </c>
      <c r="K4031" s="95" t="s">
        <v>12002</v>
      </c>
      <c r="L4031" s="164">
        <v>1818.47</v>
      </c>
      <c r="M4031" s="154">
        <v>2000.32</v>
      </c>
      <c r="N4031" s="125">
        <f>(Combined[[#This Row],[Westlake List Price 06-01-26]]-Combined[[#This Row],[Westlake List Price 05-01-26]])/Combined[[#This Row],[Westlake List Price 05-01-26]]</f>
        <v>0.1000016497385164</v>
      </c>
    </row>
    <row r="4032" spans="1:14" x14ac:dyDescent="0.3">
      <c r="A4032" s="118">
        <v>3516</v>
      </c>
      <c r="B4032" s="118" t="s">
        <v>15954</v>
      </c>
      <c r="C4032" s="118" t="s">
        <v>8301</v>
      </c>
      <c r="D4032" s="99" t="s">
        <v>13377</v>
      </c>
      <c r="E4032" s="99" t="s">
        <v>13661</v>
      </c>
      <c r="F4032" s="97" t="s">
        <v>9671</v>
      </c>
      <c r="G4032" s="97" t="s">
        <v>8301</v>
      </c>
      <c r="H4032" s="97"/>
      <c r="I4032" s="96" t="s">
        <v>13388</v>
      </c>
      <c r="J4032" s="95" t="s">
        <v>1132</v>
      </c>
      <c r="K4032" s="95" t="s">
        <v>12002</v>
      </c>
      <c r="L4032" s="164">
        <v>2058.39</v>
      </c>
      <c r="M4032" s="154">
        <v>2264.23</v>
      </c>
      <c r="N4032" s="125">
        <f>(Combined[[#This Row],[Westlake List Price 06-01-26]]-Combined[[#This Row],[Westlake List Price 05-01-26]])/Combined[[#This Row],[Westlake List Price 05-01-26]]</f>
        <v>0.10000048581658488</v>
      </c>
    </row>
    <row r="4033" spans="1:14" x14ac:dyDescent="0.3">
      <c r="A4033" s="118">
        <v>3517</v>
      </c>
      <c r="B4033" s="118" t="s">
        <v>15955</v>
      </c>
      <c r="C4033" s="118" t="s">
        <v>8302</v>
      </c>
      <c r="D4033" s="99" t="s">
        <v>13377</v>
      </c>
      <c r="E4033" s="99" t="s">
        <v>13661</v>
      </c>
      <c r="F4033" s="97" t="s">
        <v>9673</v>
      </c>
      <c r="G4033" s="97" t="s">
        <v>8302</v>
      </c>
      <c r="H4033" s="97"/>
      <c r="I4033" s="96" t="s">
        <v>13388</v>
      </c>
      <c r="J4033" s="95" t="s">
        <v>1129</v>
      </c>
      <c r="K4033" s="95" t="s">
        <v>12002</v>
      </c>
      <c r="L4033" s="164">
        <v>2074.6</v>
      </c>
      <c r="M4033" s="154">
        <v>2282.06</v>
      </c>
      <c r="N4033" s="125">
        <f>(Combined[[#This Row],[Westlake List Price 06-01-26]]-Combined[[#This Row],[Westlake List Price 05-01-26]])/Combined[[#This Row],[Westlake List Price 05-01-26]]</f>
        <v>0.10000000000000002</v>
      </c>
    </row>
    <row r="4034" spans="1:14" x14ac:dyDescent="0.3">
      <c r="A4034" s="118">
        <v>3518</v>
      </c>
      <c r="B4034" s="118" t="s">
        <v>8303</v>
      </c>
      <c r="C4034" s="118" t="s">
        <v>8303</v>
      </c>
      <c r="D4034" s="99" t="s">
        <v>13377</v>
      </c>
      <c r="E4034" s="99" t="s">
        <v>13661</v>
      </c>
      <c r="F4034" s="97" t="s">
        <v>9675</v>
      </c>
      <c r="G4034" s="97" t="s">
        <v>8303</v>
      </c>
      <c r="H4034" s="97"/>
      <c r="I4034" s="96" t="s">
        <v>13388</v>
      </c>
      <c r="J4034" s="95" t="s">
        <v>5807</v>
      </c>
      <c r="K4034" s="95" t="s">
        <v>12002</v>
      </c>
      <c r="L4034" s="164">
        <v>2379.4</v>
      </c>
      <c r="M4034" s="154">
        <v>2617.34</v>
      </c>
      <c r="N4034" s="125">
        <f>(Combined[[#This Row],[Westlake List Price 06-01-26]]-Combined[[#This Row],[Westlake List Price 05-01-26]])/Combined[[#This Row],[Westlake List Price 05-01-26]]</f>
        <v>0.10000000000000002</v>
      </c>
    </row>
    <row r="4035" spans="1:14" x14ac:dyDescent="0.3">
      <c r="A4035" s="118">
        <v>3519</v>
      </c>
      <c r="B4035" s="118" t="s">
        <v>15956</v>
      </c>
      <c r="C4035" s="118" t="s">
        <v>8304</v>
      </c>
      <c r="D4035" s="99" t="s">
        <v>13377</v>
      </c>
      <c r="E4035" s="99" t="s">
        <v>13648</v>
      </c>
      <c r="F4035" s="97" t="s">
        <v>12312</v>
      </c>
      <c r="G4035" s="97" t="s">
        <v>8304</v>
      </c>
      <c r="H4035" s="97"/>
      <c r="I4035" s="96" t="s">
        <v>13388</v>
      </c>
      <c r="J4035" s="95" t="s">
        <v>1135</v>
      </c>
      <c r="K4035" s="95" t="s">
        <v>12002</v>
      </c>
      <c r="L4035" s="164">
        <v>2482.2199999999998</v>
      </c>
      <c r="M4035" s="154">
        <v>2730.44</v>
      </c>
      <c r="N4035" s="125">
        <f>(Combined[[#This Row],[Westlake List Price 06-01-26]]-Combined[[#This Row],[Westlake List Price 05-01-26]])/Combined[[#This Row],[Westlake List Price 05-01-26]]</f>
        <v>9.9999194269645833E-2</v>
      </c>
    </row>
    <row r="4036" spans="1:14" x14ac:dyDescent="0.3">
      <c r="A4036" s="118">
        <v>3520</v>
      </c>
      <c r="B4036" s="118" t="s">
        <v>15957</v>
      </c>
      <c r="C4036" s="118" t="s">
        <v>8305</v>
      </c>
      <c r="D4036" s="99" t="s">
        <v>13377</v>
      </c>
      <c r="E4036" s="99" t="s">
        <v>13648</v>
      </c>
      <c r="F4036" s="97" t="s">
        <v>12314</v>
      </c>
      <c r="G4036" s="97" t="s">
        <v>8305</v>
      </c>
      <c r="H4036" s="97"/>
      <c r="I4036" s="96" t="s">
        <v>13388</v>
      </c>
      <c r="J4036" s="95" t="s">
        <v>1136</v>
      </c>
      <c r="K4036" s="95" t="s">
        <v>12002</v>
      </c>
      <c r="L4036" s="164">
        <v>2515.5300000000002</v>
      </c>
      <c r="M4036" s="154">
        <v>2767.08</v>
      </c>
      <c r="N4036" s="125">
        <f>(Combined[[#This Row],[Westlake List Price 06-01-26]]-Combined[[#This Row],[Westlake List Price 05-01-26]])/Combined[[#This Row],[Westlake List Price 05-01-26]]</f>
        <v>9.9998807408379034E-2</v>
      </c>
    </row>
    <row r="4037" spans="1:14" x14ac:dyDescent="0.3">
      <c r="A4037" s="118">
        <v>3521</v>
      </c>
      <c r="B4037" s="118" t="s">
        <v>15958</v>
      </c>
      <c r="C4037" s="118" t="s">
        <v>8306</v>
      </c>
      <c r="D4037" s="99" t="s">
        <v>13377</v>
      </c>
      <c r="E4037" s="99" t="s">
        <v>13648</v>
      </c>
      <c r="F4037" s="97" t="s">
        <v>12316</v>
      </c>
      <c r="G4037" s="97" t="s">
        <v>8306</v>
      </c>
      <c r="H4037" s="97"/>
      <c r="I4037" s="96" t="s">
        <v>13388</v>
      </c>
      <c r="J4037" s="95" t="s">
        <v>1137</v>
      </c>
      <c r="K4037" s="95" t="s">
        <v>12002</v>
      </c>
      <c r="L4037" s="164">
        <v>2542.6</v>
      </c>
      <c r="M4037" s="154">
        <v>2796.86</v>
      </c>
      <c r="N4037" s="125">
        <f>(Combined[[#This Row],[Westlake List Price 06-01-26]]-Combined[[#This Row],[Westlake List Price 05-01-26]])/Combined[[#This Row],[Westlake List Price 05-01-26]]</f>
        <v>0.10000000000000009</v>
      </c>
    </row>
    <row r="4038" spans="1:14" x14ac:dyDescent="0.3">
      <c r="A4038" s="118">
        <v>3522</v>
      </c>
      <c r="B4038" s="118" t="s">
        <v>15959</v>
      </c>
      <c r="C4038" s="118" t="s">
        <v>8307</v>
      </c>
      <c r="D4038" s="99" t="s">
        <v>13377</v>
      </c>
      <c r="E4038" s="99" t="s">
        <v>13648</v>
      </c>
      <c r="F4038" s="97" t="s">
        <v>12318</v>
      </c>
      <c r="G4038" s="97" t="s">
        <v>8307</v>
      </c>
      <c r="H4038" s="97"/>
      <c r="I4038" s="96" t="s">
        <v>13388</v>
      </c>
      <c r="J4038" s="95" t="s">
        <v>1133</v>
      </c>
      <c r="K4038" s="95" t="s">
        <v>12002</v>
      </c>
      <c r="L4038" s="164">
        <v>2581.25</v>
      </c>
      <c r="M4038" s="154">
        <v>2839.38</v>
      </c>
      <c r="N4038" s="125">
        <f>(Combined[[#This Row],[Westlake List Price 06-01-26]]-Combined[[#This Row],[Westlake List Price 05-01-26]])/Combined[[#This Row],[Westlake List Price 05-01-26]]</f>
        <v>0.10000193704600488</v>
      </c>
    </row>
    <row r="4039" spans="1:14" x14ac:dyDescent="0.3">
      <c r="A4039" s="118">
        <v>3523</v>
      </c>
      <c r="B4039" s="118" t="s">
        <v>8308</v>
      </c>
      <c r="C4039" s="118" t="s">
        <v>8308</v>
      </c>
      <c r="D4039" s="99" t="s">
        <v>13377</v>
      </c>
      <c r="E4039" s="99" t="s">
        <v>13648</v>
      </c>
      <c r="F4039" s="97" t="s">
        <v>12319</v>
      </c>
      <c r="G4039" s="97" t="s">
        <v>8308</v>
      </c>
      <c r="H4039" s="97"/>
      <c r="I4039" s="96" t="s">
        <v>13388</v>
      </c>
      <c r="J4039" s="95" t="s">
        <v>5807</v>
      </c>
      <c r="K4039" s="95" t="s">
        <v>12002</v>
      </c>
      <c r="L4039" s="164">
        <v>2614.73</v>
      </c>
      <c r="M4039" s="154">
        <v>2876.2</v>
      </c>
      <c r="N4039" s="125">
        <f>(Combined[[#This Row],[Westlake List Price 06-01-26]]-Combined[[#This Row],[Westlake List Price 05-01-26]])/Combined[[#This Row],[Westlake List Price 05-01-26]]</f>
        <v>9.9998852654002435E-2</v>
      </c>
    </row>
    <row r="4040" spans="1:14" x14ac:dyDescent="0.3">
      <c r="A4040" s="118">
        <v>3524</v>
      </c>
      <c r="B4040" s="118" t="s">
        <v>15960</v>
      </c>
      <c r="C4040" s="118" t="s">
        <v>8309</v>
      </c>
      <c r="D4040" s="99" t="s">
        <v>13377</v>
      </c>
      <c r="E4040" s="96" t="s">
        <v>13648</v>
      </c>
      <c r="F4040" s="97" t="s">
        <v>9684</v>
      </c>
      <c r="G4040" s="97" t="s">
        <v>8309</v>
      </c>
      <c r="H4040" s="97"/>
      <c r="I4040" s="96" t="s">
        <v>13388</v>
      </c>
      <c r="J4040" s="95" t="s">
        <v>1134</v>
      </c>
      <c r="K4040" s="95" t="s">
        <v>12002</v>
      </c>
      <c r="L4040" s="164">
        <v>2636.09</v>
      </c>
      <c r="M4040" s="154">
        <v>2899.7</v>
      </c>
      <c r="N4040" s="125">
        <f>(Combined[[#This Row],[Westlake List Price 06-01-26]]-Combined[[#This Row],[Westlake List Price 05-01-26]])/Combined[[#This Row],[Westlake List Price 05-01-26]]</f>
        <v>0.10000037934971859</v>
      </c>
    </row>
    <row r="4041" spans="1:14" x14ac:dyDescent="0.3">
      <c r="A4041" s="118">
        <v>3525</v>
      </c>
      <c r="B4041" s="118" t="s">
        <v>14565</v>
      </c>
      <c r="C4041" s="118" t="s">
        <v>8310</v>
      </c>
      <c r="D4041" s="99" t="s">
        <v>13377</v>
      </c>
      <c r="E4041" s="99" t="s">
        <v>13662</v>
      </c>
      <c r="F4041" s="97" t="s">
        <v>9687</v>
      </c>
      <c r="G4041" s="97" t="s">
        <v>8310</v>
      </c>
      <c r="H4041" s="97"/>
      <c r="I4041" s="96" t="s">
        <v>13388</v>
      </c>
      <c r="J4041" s="95" t="s">
        <v>5807</v>
      </c>
      <c r="K4041" s="95" t="s">
        <v>12002</v>
      </c>
      <c r="L4041" s="164">
        <v>2872.93</v>
      </c>
      <c r="M4041" s="154">
        <v>3160.22</v>
      </c>
      <c r="N4041" s="125">
        <f>(Combined[[#This Row],[Westlake List Price 06-01-26]]-Combined[[#This Row],[Westlake List Price 05-01-26]])/Combined[[#This Row],[Westlake List Price 05-01-26]]</f>
        <v>9.9998955769893441E-2</v>
      </c>
    </row>
    <row r="4042" spans="1:14" x14ac:dyDescent="0.3">
      <c r="A4042" s="118">
        <v>3526</v>
      </c>
      <c r="B4042" s="118" t="s">
        <v>14565</v>
      </c>
      <c r="C4042" s="118" t="s">
        <v>8311</v>
      </c>
      <c r="D4042" s="99" t="s">
        <v>13377</v>
      </c>
      <c r="E4042" s="99" t="s">
        <v>13662</v>
      </c>
      <c r="F4042" s="97" t="s">
        <v>9689</v>
      </c>
      <c r="G4042" s="97" t="s">
        <v>8311</v>
      </c>
      <c r="H4042" s="97"/>
      <c r="I4042" s="96" t="s">
        <v>13388</v>
      </c>
      <c r="J4042" s="95" t="s">
        <v>5807</v>
      </c>
      <c r="K4042" s="95" t="s">
        <v>12002</v>
      </c>
      <c r="L4042" s="164">
        <v>3144.28</v>
      </c>
      <c r="M4042" s="154">
        <v>3458.71</v>
      </c>
      <c r="N4042" s="125">
        <f>(Combined[[#This Row],[Westlake List Price 06-01-26]]-Combined[[#This Row],[Westlake List Price 05-01-26]])/Combined[[#This Row],[Westlake List Price 05-01-26]]</f>
        <v>0.1000006360756675</v>
      </c>
    </row>
    <row r="4043" spans="1:14" x14ac:dyDescent="0.3">
      <c r="A4043" s="118">
        <v>3527</v>
      </c>
      <c r="B4043" s="118" t="s">
        <v>8312</v>
      </c>
      <c r="C4043" s="118" t="s">
        <v>8312</v>
      </c>
      <c r="D4043" s="99" t="s">
        <v>13377</v>
      </c>
      <c r="E4043" s="99" t="s">
        <v>13662</v>
      </c>
      <c r="F4043" s="97" t="s">
        <v>9691</v>
      </c>
      <c r="G4043" s="97" t="s">
        <v>8312</v>
      </c>
      <c r="H4043" s="97"/>
      <c r="I4043" s="96" t="s">
        <v>13388</v>
      </c>
      <c r="J4043" s="95" t="s">
        <v>13359</v>
      </c>
      <c r="K4043" s="95" t="s">
        <v>12002</v>
      </c>
      <c r="L4043" s="164">
        <v>3163.08</v>
      </c>
      <c r="M4043" s="154">
        <v>3479.39</v>
      </c>
      <c r="N4043" s="125">
        <f>(Combined[[#This Row],[Westlake List Price 06-01-26]]-Combined[[#This Row],[Westlake List Price 05-01-26]])/Combined[[#This Row],[Westlake List Price 05-01-26]]</f>
        <v>0.10000063229510475</v>
      </c>
    </row>
    <row r="4044" spans="1:14" x14ac:dyDescent="0.3">
      <c r="A4044" s="118">
        <v>3528</v>
      </c>
      <c r="B4044" s="118" t="s">
        <v>14565</v>
      </c>
      <c r="C4044" s="118" t="s">
        <v>8313</v>
      </c>
      <c r="D4044" s="99" t="s">
        <v>13377</v>
      </c>
      <c r="E4044" s="99" t="s">
        <v>13662</v>
      </c>
      <c r="F4044" s="97" t="s">
        <v>9458</v>
      </c>
      <c r="G4044" s="97" t="s">
        <v>8313</v>
      </c>
      <c r="H4044" s="97"/>
      <c r="I4044" s="96" t="s">
        <v>13388</v>
      </c>
      <c r="J4044" s="95" t="s">
        <v>5807</v>
      </c>
      <c r="K4044" s="95" t="s">
        <v>12002</v>
      </c>
      <c r="L4044" s="164">
        <v>3200.78</v>
      </c>
      <c r="M4044" s="154">
        <v>3520.86</v>
      </c>
      <c r="N4044" s="125">
        <f>(Combined[[#This Row],[Westlake List Price 06-01-26]]-Combined[[#This Row],[Westlake List Price 05-01-26]])/Combined[[#This Row],[Westlake List Price 05-01-26]]</f>
        <v>0.10000062484769334</v>
      </c>
    </row>
    <row r="4045" spans="1:14" x14ac:dyDescent="0.3">
      <c r="A4045" s="118">
        <v>3529</v>
      </c>
      <c r="B4045" s="118" t="s">
        <v>8314</v>
      </c>
      <c r="C4045" s="118" t="s">
        <v>8314</v>
      </c>
      <c r="D4045" s="99" t="s">
        <v>13377</v>
      </c>
      <c r="E4045" s="99" t="s">
        <v>13662</v>
      </c>
      <c r="F4045" s="97" t="s">
        <v>9460</v>
      </c>
      <c r="G4045" s="97" t="s">
        <v>8314</v>
      </c>
      <c r="H4045" s="97"/>
      <c r="I4045" s="96" t="s">
        <v>13388</v>
      </c>
      <c r="J4045" s="95" t="s">
        <v>5807</v>
      </c>
      <c r="K4045" s="95" t="s">
        <v>12002</v>
      </c>
      <c r="L4045" s="164">
        <v>3277.35</v>
      </c>
      <c r="M4045" s="154">
        <v>3605.09</v>
      </c>
      <c r="N4045" s="125">
        <f>(Combined[[#This Row],[Westlake List Price 06-01-26]]-Combined[[#This Row],[Westlake List Price 05-01-26]])/Combined[[#This Row],[Westlake List Price 05-01-26]]</f>
        <v>0.1000015256228356</v>
      </c>
    </row>
    <row r="4046" spans="1:14" x14ac:dyDescent="0.3">
      <c r="A4046" s="118">
        <v>3530</v>
      </c>
      <c r="B4046" s="118" t="s">
        <v>15961</v>
      </c>
      <c r="C4046" s="118" t="s">
        <v>8315</v>
      </c>
      <c r="D4046" s="99" t="s">
        <v>13377</v>
      </c>
      <c r="E4046" s="99" t="s">
        <v>13662</v>
      </c>
      <c r="F4046" s="97" t="s">
        <v>9462</v>
      </c>
      <c r="G4046" s="97" t="s">
        <v>8315</v>
      </c>
      <c r="H4046" s="97"/>
      <c r="I4046" s="96" t="s">
        <v>13388</v>
      </c>
      <c r="J4046" s="95" t="s">
        <v>1138</v>
      </c>
      <c r="K4046" s="95" t="s">
        <v>12002</v>
      </c>
      <c r="L4046" s="164">
        <v>3403.63</v>
      </c>
      <c r="M4046" s="154">
        <v>3743.99</v>
      </c>
      <c r="N4046" s="125">
        <f>(Combined[[#This Row],[Westlake List Price 06-01-26]]-Combined[[#This Row],[Westlake List Price 05-01-26]])/Combined[[#This Row],[Westlake List Price 05-01-26]]</f>
        <v>9.9999118588095556E-2</v>
      </c>
    </row>
    <row r="4047" spans="1:14" x14ac:dyDescent="0.3">
      <c r="A4047" s="118">
        <v>3531</v>
      </c>
      <c r="B4047" s="118" t="s">
        <v>15962</v>
      </c>
      <c r="C4047" s="118" t="s">
        <v>8316</v>
      </c>
      <c r="D4047" s="99" t="s">
        <v>13377</v>
      </c>
      <c r="E4047" s="99" t="s">
        <v>13662</v>
      </c>
      <c r="F4047" s="97" t="s">
        <v>9198</v>
      </c>
      <c r="G4047" s="97" t="s">
        <v>8316</v>
      </c>
      <c r="H4047" s="97"/>
      <c r="I4047" s="96" t="s">
        <v>13388</v>
      </c>
      <c r="J4047" s="95" t="s">
        <v>1139</v>
      </c>
      <c r="K4047" s="95" t="s">
        <v>12002</v>
      </c>
      <c r="L4047" s="164">
        <v>3690.68</v>
      </c>
      <c r="M4047" s="154">
        <v>4059.75</v>
      </c>
      <c r="N4047" s="125">
        <f>(Combined[[#This Row],[Westlake List Price 06-01-26]]-Combined[[#This Row],[Westlake List Price 05-01-26]])/Combined[[#This Row],[Westlake List Price 05-01-26]]</f>
        <v>0.10000054190555675</v>
      </c>
    </row>
    <row r="4048" spans="1:14" x14ac:dyDescent="0.3">
      <c r="A4048" s="118">
        <v>3532</v>
      </c>
      <c r="B4048" s="118" t="s">
        <v>14565</v>
      </c>
      <c r="C4048" s="118" t="s">
        <v>8317</v>
      </c>
      <c r="D4048" s="99" t="s">
        <v>13377</v>
      </c>
      <c r="E4048" s="99" t="s">
        <v>13650</v>
      </c>
      <c r="F4048" s="97" t="s">
        <v>12365</v>
      </c>
      <c r="G4048" s="97" t="s">
        <v>8317</v>
      </c>
      <c r="H4048" s="97"/>
      <c r="I4048" s="96" t="s">
        <v>13388</v>
      </c>
      <c r="J4048" s="95" t="s">
        <v>5807</v>
      </c>
      <c r="K4048" s="95" t="s">
        <v>12002</v>
      </c>
      <c r="L4048" s="164">
        <v>6375.13</v>
      </c>
      <c r="M4048" s="154">
        <v>7012.64</v>
      </c>
      <c r="N4048" s="125">
        <f>(Combined[[#This Row],[Westlake List Price 06-01-26]]-Combined[[#This Row],[Westlake List Price 05-01-26]])/Combined[[#This Row],[Westlake List Price 05-01-26]]</f>
        <v>9.9999529421360853E-2</v>
      </c>
    </row>
    <row r="4049" spans="1:14" x14ac:dyDescent="0.3">
      <c r="A4049" s="118">
        <v>3533</v>
      </c>
      <c r="B4049" s="118" t="s">
        <v>15963</v>
      </c>
      <c r="C4049" s="118" t="s">
        <v>8318</v>
      </c>
      <c r="D4049" s="99" t="s">
        <v>13377</v>
      </c>
      <c r="E4049" s="99" t="s">
        <v>13650</v>
      </c>
      <c r="F4049" s="97" t="s">
        <v>12367</v>
      </c>
      <c r="G4049" s="97" t="s">
        <v>8318</v>
      </c>
      <c r="H4049" s="97"/>
      <c r="I4049" s="96" t="s">
        <v>13388</v>
      </c>
      <c r="J4049" s="95" t="s">
        <v>941</v>
      </c>
      <c r="K4049" s="95" t="s">
        <v>12002</v>
      </c>
      <c r="L4049" s="164">
        <v>6450.87</v>
      </c>
      <c r="M4049" s="154">
        <v>7095.96</v>
      </c>
      <c r="N4049" s="125">
        <f>(Combined[[#This Row],[Westlake List Price 06-01-26]]-Combined[[#This Row],[Westlake List Price 05-01-26]])/Combined[[#This Row],[Westlake List Price 05-01-26]]</f>
        <v>0.10000046505355094</v>
      </c>
    </row>
    <row r="4050" spans="1:14" x14ac:dyDescent="0.3">
      <c r="A4050" s="118">
        <v>3534</v>
      </c>
      <c r="B4050" s="118" t="s">
        <v>15964</v>
      </c>
      <c r="C4050" s="118" t="s">
        <v>8319</v>
      </c>
      <c r="D4050" s="99" t="s">
        <v>13377</v>
      </c>
      <c r="E4050" s="99" t="s">
        <v>13650</v>
      </c>
      <c r="F4050" s="97" t="s">
        <v>12369</v>
      </c>
      <c r="G4050" s="97" t="s">
        <v>8319</v>
      </c>
      <c r="H4050" s="97"/>
      <c r="I4050" s="96" t="s">
        <v>13388</v>
      </c>
      <c r="J4050" s="95" t="s">
        <v>5807</v>
      </c>
      <c r="K4050" s="95" t="s">
        <v>12002</v>
      </c>
      <c r="L4050" s="164">
        <v>6531.21</v>
      </c>
      <c r="M4050" s="154">
        <v>7184.33</v>
      </c>
      <c r="N4050" s="125">
        <f>(Combined[[#This Row],[Westlake List Price 06-01-26]]-Combined[[#This Row],[Westlake List Price 05-01-26]])/Combined[[#This Row],[Westlake List Price 05-01-26]]</f>
        <v>9.9999846889014421E-2</v>
      </c>
    </row>
    <row r="4051" spans="1:14" x14ac:dyDescent="0.3">
      <c r="A4051" s="118">
        <v>3535</v>
      </c>
      <c r="B4051" s="118" t="s">
        <v>8320</v>
      </c>
      <c r="C4051" s="118" t="s">
        <v>8320</v>
      </c>
      <c r="D4051" s="99" t="s">
        <v>13377</v>
      </c>
      <c r="E4051" s="99" t="s">
        <v>13650</v>
      </c>
      <c r="F4051" s="97" t="s">
        <v>12371</v>
      </c>
      <c r="G4051" s="97" t="s">
        <v>8320</v>
      </c>
      <c r="H4051" s="97"/>
      <c r="I4051" s="96" t="s">
        <v>13388</v>
      </c>
      <c r="J4051" s="95" t="s">
        <v>14168</v>
      </c>
      <c r="K4051" s="95" t="s">
        <v>12002</v>
      </c>
      <c r="L4051" s="164">
        <v>6683.7</v>
      </c>
      <c r="M4051" s="154">
        <v>7352.07</v>
      </c>
      <c r="N4051" s="125">
        <f>(Combined[[#This Row],[Westlake List Price 06-01-26]]-Combined[[#This Row],[Westlake List Price 05-01-26]])/Combined[[#This Row],[Westlake List Price 05-01-26]]</f>
        <v>9.9999999999999992E-2</v>
      </c>
    </row>
    <row r="4052" spans="1:14" x14ac:dyDescent="0.3">
      <c r="A4052" s="118">
        <v>3536</v>
      </c>
      <c r="B4052" s="118" t="s">
        <v>15965</v>
      </c>
      <c r="C4052" s="118" t="s">
        <v>8321</v>
      </c>
      <c r="D4052" s="99" t="s">
        <v>13377</v>
      </c>
      <c r="E4052" s="99" t="s">
        <v>13650</v>
      </c>
      <c r="F4052" s="97" t="s">
        <v>12372</v>
      </c>
      <c r="G4052" s="97" t="s">
        <v>8321</v>
      </c>
      <c r="H4052" s="97"/>
      <c r="I4052" s="96" t="s">
        <v>13388</v>
      </c>
      <c r="J4052" s="95" t="s">
        <v>1140</v>
      </c>
      <c r="K4052" s="95" t="s">
        <v>12002</v>
      </c>
      <c r="L4052" s="164">
        <v>6770.56</v>
      </c>
      <c r="M4052" s="154">
        <v>7447.62</v>
      </c>
      <c r="N4052" s="125">
        <f>(Combined[[#This Row],[Westlake List Price 06-01-26]]-Combined[[#This Row],[Westlake List Price 05-01-26]])/Combined[[#This Row],[Westlake List Price 05-01-26]]</f>
        <v>0.10000059079308055</v>
      </c>
    </row>
    <row r="4053" spans="1:14" x14ac:dyDescent="0.3">
      <c r="A4053" s="118">
        <v>3537</v>
      </c>
      <c r="B4053" s="118" t="s">
        <v>15966</v>
      </c>
      <c r="C4053" s="118" t="s">
        <v>8322</v>
      </c>
      <c r="D4053" s="99" t="s">
        <v>13377</v>
      </c>
      <c r="E4053" s="96" t="s">
        <v>13650</v>
      </c>
      <c r="F4053" s="97" t="s">
        <v>9207</v>
      </c>
      <c r="G4053" s="97" t="s">
        <v>8322</v>
      </c>
      <c r="H4053" s="97"/>
      <c r="I4053" s="96" t="s">
        <v>13388</v>
      </c>
      <c r="J4053" s="95" t="s">
        <v>5807</v>
      </c>
      <c r="K4053" s="95" t="s">
        <v>12002</v>
      </c>
      <c r="L4053" s="164">
        <v>6963.34</v>
      </c>
      <c r="M4053" s="154">
        <v>7659.67</v>
      </c>
      <c r="N4053" s="125">
        <f>(Combined[[#This Row],[Westlake List Price 06-01-26]]-Combined[[#This Row],[Westlake List Price 05-01-26]])/Combined[[#This Row],[Westlake List Price 05-01-26]]</f>
        <v>9.9999425563020036E-2</v>
      </c>
    </row>
    <row r="4054" spans="1:14" x14ac:dyDescent="0.3">
      <c r="A4054" s="118">
        <v>3538</v>
      </c>
      <c r="B4054" s="118" t="s">
        <v>15967</v>
      </c>
      <c r="C4054" s="118" t="s">
        <v>8323</v>
      </c>
      <c r="D4054" s="99" t="s">
        <v>13377</v>
      </c>
      <c r="E4054" s="99" t="s">
        <v>13650</v>
      </c>
      <c r="F4054" s="97" t="s">
        <v>12375</v>
      </c>
      <c r="G4054" s="97" t="s">
        <v>8323</v>
      </c>
      <c r="H4054" s="97"/>
      <c r="I4054" s="96" t="s">
        <v>13388</v>
      </c>
      <c r="J4054" s="95" t="s">
        <v>1141</v>
      </c>
      <c r="K4054" s="95" t="s">
        <v>12002</v>
      </c>
      <c r="L4054" s="164">
        <v>7267.32</v>
      </c>
      <c r="M4054" s="154">
        <v>7994.05</v>
      </c>
      <c r="N4054" s="125">
        <f>(Combined[[#This Row],[Westlake List Price 06-01-26]]-Combined[[#This Row],[Westlake List Price 05-01-26]])/Combined[[#This Row],[Westlake List Price 05-01-26]]</f>
        <v>9.9999724795385436E-2</v>
      </c>
    </row>
    <row r="4055" spans="1:14" x14ac:dyDescent="0.3">
      <c r="A4055" s="118">
        <v>3539</v>
      </c>
      <c r="B4055" s="118" t="s">
        <v>15968</v>
      </c>
      <c r="C4055" s="118" t="s">
        <v>8324</v>
      </c>
      <c r="D4055" s="99" t="s">
        <v>13377</v>
      </c>
      <c r="E4055" s="96" t="s">
        <v>13650</v>
      </c>
      <c r="F4055" s="97" t="s">
        <v>9210</v>
      </c>
      <c r="G4055" s="97" t="s">
        <v>8324</v>
      </c>
      <c r="H4055" s="97"/>
      <c r="I4055" s="96" t="s">
        <v>13388</v>
      </c>
      <c r="J4055" s="95" t="s">
        <v>1142</v>
      </c>
      <c r="K4055" s="95" t="s">
        <v>12002</v>
      </c>
      <c r="L4055" s="164">
        <v>8541.84</v>
      </c>
      <c r="M4055" s="154">
        <v>9396.02</v>
      </c>
      <c r="N4055" s="125">
        <f>(Combined[[#This Row],[Westlake List Price 06-01-26]]-Combined[[#This Row],[Westlake List Price 05-01-26]])/Combined[[#This Row],[Westlake List Price 05-01-26]]</f>
        <v>9.9999531716819828E-2</v>
      </c>
    </row>
    <row r="4056" spans="1:14" x14ac:dyDescent="0.3">
      <c r="A4056" s="118">
        <v>3540</v>
      </c>
      <c r="B4056" s="118" t="s">
        <v>14565</v>
      </c>
      <c r="C4056" s="118" t="s">
        <v>8325</v>
      </c>
      <c r="D4056" s="99" t="s">
        <v>13377</v>
      </c>
      <c r="E4056" s="99" t="s">
        <v>13663</v>
      </c>
      <c r="F4056" s="97" t="s">
        <v>9213</v>
      </c>
      <c r="G4056" s="97" t="s">
        <v>8325</v>
      </c>
      <c r="H4056" s="97"/>
      <c r="I4056" s="96" t="s">
        <v>13388</v>
      </c>
      <c r="J4056" s="95" t="s">
        <v>5807</v>
      </c>
      <c r="K4056" s="95" t="s">
        <v>12002</v>
      </c>
      <c r="L4056" s="164">
        <v>6509.18</v>
      </c>
      <c r="M4056" s="154">
        <v>7160.1</v>
      </c>
      <c r="N4056" s="125">
        <f>(Combined[[#This Row],[Westlake List Price 06-01-26]]-Combined[[#This Row],[Westlake List Price 05-01-26]])/Combined[[#This Row],[Westlake List Price 05-01-26]]</f>
        <v>0.10000030725836435</v>
      </c>
    </row>
    <row r="4057" spans="1:14" x14ac:dyDescent="0.3">
      <c r="A4057" s="118">
        <v>3541</v>
      </c>
      <c r="B4057" s="118" t="s">
        <v>14565</v>
      </c>
      <c r="C4057" s="118" t="s">
        <v>8326</v>
      </c>
      <c r="D4057" s="99" t="s">
        <v>13377</v>
      </c>
      <c r="E4057" s="99" t="s">
        <v>13663</v>
      </c>
      <c r="F4057" s="97" t="s">
        <v>9215</v>
      </c>
      <c r="G4057" s="97" t="s">
        <v>8326</v>
      </c>
      <c r="H4057" s="97"/>
      <c r="I4057" s="96" t="s">
        <v>13388</v>
      </c>
      <c r="J4057" s="95" t="s">
        <v>5807</v>
      </c>
      <c r="K4057" s="95" t="s">
        <v>12002</v>
      </c>
      <c r="L4057" s="164">
        <v>6558.04</v>
      </c>
      <c r="M4057" s="154">
        <v>7213.84</v>
      </c>
      <c r="N4057" s="125">
        <f>(Combined[[#This Row],[Westlake List Price 06-01-26]]-Combined[[#This Row],[Westlake List Price 05-01-26]])/Combined[[#This Row],[Westlake List Price 05-01-26]]</f>
        <v>9.9999390061664792E-2</v>
      </c>
    </row>
    <row r="4058" spans="1:14" x14ac:dyDescent="0.3">
      <c r="A4058" s="118">
        <v>3542</v>
      </c>
      <c r="B4058" s="118" t="s">
        <v>14565</v>
      </c>
      <c r="C4058" s="118" t="s">
        <v>8327</v>
      </c>
      <c r="D4058" s="99" t="s">
        <v>13377</v>
      </c>
      <c r="E4058" s="99" t="s">
        <v>13663</v>
      </c>
      <c r="F4058" s="97" t="s">
        <v>9217</v>
      </c>
      <c r="G4058" s="97" t="s">
        <v>8327</v>
      </c>
      <c r="H4058" s="97"/>
      <c r="I4058" s="96" t="s">
        <v>13388</v>
      </c>
      <c r="J4058" s="95" t="s">
        <v>5807</v>
      </c>
      <c r="K4058" s="95" t="s">
        <v>12002</v>
      </c>
      <c r="L4058" s="164">
        <v>6648.27</v>
      </c>
      <c r="M4058" s="154">
        <v>7313.1</v>
      </c>
      <c r="N4058" s="125">
        <f>(Combined[[#This Row],[Westlake List Price 06-01-26]]-Combined[[#This Row],[Westlake List Price 05-01-26]])/Combined[[#This Row],[Westlake List Price 05-01-26]]</f>
        <v>0.10000045124521115</v>
      </c>
    </row>
    <row r="4059" spans="1:14" x14ac:dyDescent="0.3">
      <c r="A4059" s="118">
        <v>3543</v>
      </c>
      <c r="B4059" s="118" t="s">
        <v>14565</v>
      </c>
      <c r="C4059" s="118" t="s">
        <v>8328</v>
      </c>
      <c r="D4059" s="99" t="s">
        <v>13377</v>
      </c>
      <c r="E4059" s="99" t="s">
        <v>13663</v>
      </c>
      <c r="F4059" s="97" t="s">
        <v>9219</v>
      </c>
      <c r="G4059" s="97" t="s">
        <v>8328</v>
      </c>
      <c r="H4059" s="97"/>
      <c r="I4059" s="96" t="s">
        <v>13388</v>
      </c>
      <c r="J4059" s="95" t="s">
        <v>5807</v>
      </c>
      <c r="K4059" s="95" t="s">
        <v>12002</v>
      </c>
      <c r="L4059" s="164">
        <v>6735.72</v>
      </c>
      <c r="M4059" s="154">
        <v>7409.29</v>
      </c>
      <c r="N4059" s="125">
        <f>(Combined[[#This Row],[Westlake List Price 06-01-26]]-Combined[[#This Row],[Westlake List Price 05-01-26]])/Combined[[#This Row],[Westlake List Price 05-01-26]]</f>
        <v>9.999970307554347E-2</v>
      </c>
    </row>
    <row r="4060" spans="1:14" x14ac:dyDescent="0.3">
      <c r="A4060" s="118">
        <v>3544</v>
      </c>
      <c r="B4060" s="118" t="s">
        <v>14565</v>
      </c>
      <c r="C4060" s="118" t="s">
        <v>8329</v>
      </c>
      <c r="D4060" s="99" t="s">
        <v>13377</v>
      </c>
      <c r="E4060" s="99" t="s">
        <v>13663</v>
      </c>
      <c r="F4060" s="97" t="s">
        <v>9221</v>
      </c>
      <c r="G4060" s="97" t="s">
        <v>8329</v>
      </c>
      <c r="H4060" s="97"/>
      <c r="I4060" s="96" t="s">
        <v>13388</v>
      </c>
      <c r="J4060" s="95" t="s">
        <v>5807</v>
      </c>
      <c r="K4060" s="95" t="s">
        <v>12002</v>
      </c>
      <c r="L4060" s="164">
        <v>6747.16</v>
      </c>
      <c r="M4060" s="154">
        <v>7421.88</v>
      </c>
      <c r="N4060" s="125">
        <f>(Combined[[#This Row],[Westlake List Price 06-01-26]]-Combined[[#This Row],[Westlake List Price 05-01-26]])/Combined[[#This Row],[Westlake List Price 05-01-26]]</f>
        <v>0.10000059284202542</v>
      </c>
    </row>
    <row r="4061" spans="1:14" x14ac:dyDescent="0.3">
      <c r="A4061" s="118">
        <v>3545</v>
      </c>
      <c r="B4061" s="118" t="s">
        <v>14565</v>
      </c>
      <c r="C4061" s="118" t="s">
        <v>8330</v>
      </c>
      <c r="D4061" s="99" t="s">
        <v>13377</v>
      </c>
      <c r="E4061" s="99" t="s">
        <v>13663</v>
      </c>
      <c r="F4061" s="97" t="s">
        <v>9223</v>
      </c>
      <c r="G4061" s="97" t="s">
        <v>8330</v>
      </c>
      <c r="H4061" s="97"/>
      <c r="I4061" s="96" t="s">
        <v>13388</v>
      </c>
      <c r="J4061" s="95" t="s">
        <v>5807</v>
      </c>
      <c r="K4061" s="95" t="s">
        <v>12002</v>
      </c>
      <c r="L4061" s="164">
        <v>7123.95</v>
      </c>
      <c r="M4061" s="154">
        <v>7836.35</v>
      </c>
      <c r="N4061" s="125">
        <f>(Combined[[#This Row],[Westlake List Price 06-01-26]]-Combined[[#This Row],[Westlake List Price 05-01-26]])/Combined[[#This Row],[Westlake List Price 05-01-26]]</f>
        <v>0.10000070185781772</v>
      </c>
    </row>
    <row r="4062" spans="1:14" x14ac:dyDescent="0.3">
      <c r="A4062" s="118">
        <v>3546</v>
      </c>
      <c r="B4062" s="118" t="s">
        <v>14565</v>
      </c>
      <c r="C4062" s="118" t="s">
        <v>8331</v>
      </c>
      <c r="D4062" s="99" t="s">
        <v>13377</v>
      </c>
      <c r="E4062" s="99" t="s">
        <v>13663</v>
      </c>
      <c r="F4062" s="97" t="s">
        <v>9225</v>
      </c>
      <c r="G4062" s="97" t="s">
        <v>8331</v>
      </c>
      <c r="H4062" s="97"/>
      <c r="I4062" s="96" t="s">
        <v>13388</v>
      </c>
      <c r="J4062" s="95" t="s">
        <v>5807</v>
      </c>
      <c r="K4062" s="95" t="s">
        <v>12002</v>
      </c>
      <c r="L4062" s="164">
        <v>7499.08</v>
      </c>
      <c r="M4062" s="154">
        <v>8248.99</v>
      </c>
      <c r="N4062" s="125">
        <f>(Combined[[#This Row],[Westlake List Price 06-01-26]]-Combined[[#This Row],[Westlake List Price 05-01-26]])/Combined[[#This Row],[Westlake List Price 05-01-26]]</f>
        <v>0.10000026669938178</v>
      </c>
    </row>
    <row r="4063" spans="1:14" x14ac:dyDescent="0.3">
      <c r="A4063" s="118">
        <v>3547</v>
      </c>
      <c r="B4063" s="118" t="s">
        <v>15969</v>
      </c>
      <c r="C4063" s="118" t="s">
        <v>8332</v>
      </c>
      <c r="D4063" s="99" t="s">
        <v>13377</v>
      </c>
      <c r="E4063" s="99" t="s">
        <v>13663</v>
      </c>
      <c r="F4063" s="97" t="s">
        <v>9227</v>
      </c>
      <c r="G4063" s="97" t="s">
        <v>8332</v>
      </c>
      <c r="H4063" s="97"/>
      <c r="I4063" s="96" t="s">
        <v>13388</v>
      </c>
      <c r="J4063" s="95" t="s">
        <v>942</v>
      </c>
      <c r="K4063" s="95" t="s">
        <v>12002</v>
      </c>
      <c r="L4063" s="164">
        <v>8742.48</v>
      </c>
      <c r="M4063" s="154">
        <v>9616.73</v>
      </c>
      <c r="N4063" s="125">
        <f>(Combined[[#This Row],[Westlake List Price 06-01-26]]-Combined[[#This Row],[Westlake List Price 05-01-26]])/Combined[[#This Row],[Westlake List Price 05-01-26]]</f>
        <v>0.10000022876803837</v>
      </c>
    </row>
    <row r="4064" spans="1:14" x14ac:dyDescent="0.3">
      <c r="A4064" s="118">
        <v>3548</v>
      </c>
      <c r="B4064" s="118" t="s">
        <v>15970</v>
      </c>
      <c r="C4064" s="118" t="s">
        <v>8333</v>
      </c>
      <c r="D4064" s="99" t="s">
        <v>13377</v>
      </c>
      <c r="E4064" s="99" t="s">
        <v>13663</v>
      </c>
      <c r="F4064" s="97" t="s">
        <v>9229</v>
      </c>
      <c r="G4064" s="97" t="s">
        <v>8333</v>
      </c>
      <c r="H4064" s="97"/>
      <c r="I4064" s="96" t="s">
        <v>13388</v>
      </c>
      <c r="J4064" s="95" t="s">
        <v>943</v>
      </c>
      <c r="K4064" s="95" t="s">
        <v>12002</v>
      </c>
      <c r="L4064" s="164">
        <v>10444.370000000001</v>
      </c>
      <c r="M4064" s="154">
        <v>11488.81</v>
      </c>
      <c r="N4064" s="125">
        <f>(Combined[[#This Row],[Westlake List Price 06-01-26]]-Combined[[#This Row],[Westlake List Price 05-01-26]])/Combined[[#This Row],[Westlake List Price 05-01-26]]</f>
        <v>0.10000028723608974</v>
      </c>
    </row>
    <row r="4065" spans="1:14" x14ac:dyDescent="0.3">
      <c r="A4065" s="118">
        <v>3550</v>
      </c>
      <c r="B4065" s="118" t="s">
        <v>15971</v>
      </c>
      <c r="C4065" s="118" t="s">
        <v>8523</v>
      </c>
      <c r="D4065" s="99" t="s">
        <v>13377</v>
      </c>
      <c r="E4065" s="99" t="s">
        <v>13653</v>
      </c>
      <c r="F4065" s="97" t="s">
        <v>11754</v>
      </c>
      <c r="G4065" s="97" t="s">
        <v>8523</v>
      </c>
      <c r="H4065" s="97"/>
      <c r="I4065" s="96" t="s">
        <v>13498</v>
      </c>
      <c r="J4065" s="95" t="s">
        <v>835</v>
      </c>
      <c r="K4065" s="95" t="s">
        <v>12002</v>
      </c>
      <c r="L4065" s="164">
        <v>135.9</v>
      </c>
      <c r="M4065" s="154">
        <v>149.49</v>
      </c>
      <c r="N4065" s="125">
        <f>(Combined[[#This Row],[Westlake List Price 06-01-26]]-Combined[[#This Row],[Westlake List Price 05-01-26]])/Combined[[#This Row],[Westlake List Price 05-01-26]]</f>
        <v>0.10000000000000002</v>
      </c>
    </row>
    <row r="4066" spans="1:14" x14ac:dyDescent="0.3">
      <c r="A4066" s="118">
        <v>3551</v>
      </c>
      <c r="B4066" s="118" t="s">
        <v>15972</v>
      </c>
      <c r="C4066" s="118" t="s">
        <v>8524</v>
      </c>
      <c r="D4066" s="99" t="s">
        <v>13377</v>
      </c>
      <c r="E4066" s="99" t="s">
        <v>13654</v>
      </c>
      <c r="F4066" s="97" t="s">
        <v>11758</v>
      </c>
      <c r="G4066" s="97" t="s">
        <v>8524</v>
      </c>
      <c r="H4066" s="97"/>
      <c r="I4066" s="96" t="s">
        <v>13498</v>
      </c>
      <c r="J4066" s="95" t="s">
        <v>836</v>
      </c>
      <c r="K4066" s="95" t="s">
        <v>12002</v>
      </c>
      <c r="L4066" s="164">
        <v>253.02</v>
      </c>
      <c r="M4066" s="154">
        <v>278.32</v>
      </c>
      <c r="N4066" s="125">
        <f>(Combined[[#This Row],[Westlake List Price 06-01-26]]-Combined[[#This Row],[Westlake List Price 05-01-26]])/Combined[[#This Row],[Westlake List Price 05-01-26]]</f>
        <v>9.9992095486522728E-2</v>
      </c>
    </row>
    <row r="4067" spans="1:14" x14ac:dyDescent="0.3">
      <c r="A4067" s="118">
        <v>3552</v>
      </c>
      <c r="B4067" s="118" t="s">
        <v>15973</v>
      </c>
      <c r="C4067" s="118" t="s">
        <v>8525</v>
      </c>
      <c r="D4067" s="99" t="s">
        <v>13377</v>
      </c>
      <c r="E4067" s="99" t="s">
        <v>13655</v>
      </c>
      <c r="F4067" s="97" t="s">
        <v>12070</v>
      </c>
      <c r="G4067" s="97" t="s">
        <v>8525</v>
      </c>
      <c r="H4067" s="97"/>
      <c r="I4067" s="96" t="s">
        <v>13498</v>
      </c>
      <c r="J4067" s="95" t="s">
        <v>837</v>
      </c>
      <c r="K4067" s="95" t="s">
        <v>12002</v>
      </c>
      <c r="L4067" s="164">
        <v>256.23</v>
      </c>
      <c r="M4067" s="154">
        <v>281.85000000000002</v>
      </c>
      <c r="N4067" s="125">
        <f>(Combined[[#This Row],[Westlake List Price 06-01-26]]-Combined[[#This Row],[Westlake List Price 05-01-26]])/Combined[[#This Row],[Westlake List Price 05-01-26]]</f>
        <v>9.9988291769113696E-2</v>
      </c>
    </row>
    <row r="4068" spans="1:14" x14ac:dyDescent="0.3">
      <c r="A4068" s="118">
        <v>3553</v>
      </c>
      <c r="B4068" s="118" t="s">
        <v>15974</v>
      </c>
      <c r="C4068" s="118" t="s">
        <v>8526</v>
      </c>
      <c r="D4068" s="99" t="s">
        <v>13377</v>
      </c>
      <c r="E4068" s="99" t="s">
        <v>13656</v>
      </c>
      <c r="F4068" s="97" t="s">
        <v>12282</v>
      </c>
      <c r="G4068" s="97" t="s">
        <v>8526</v>
      </c>
      <c r="H4068" s="97"/>
      <c r="I4068" s="96" t="s">
        <v>13498</v>
      </c>
      <c r="J4068" s="95" t="s">
        <v>828</v>
      </c>
      <c r="K4068" s="95" t="s">
        <v>12002</v>
      </c>
      <c r="L4068" s="164">
        <v>465.86</v>
      </c>
      <c r="M4068" s="154">
        <v>512.45000000000005</v>
      </c>
      <c r="N4068" s="125">
        <f>(Combined[[#This Row],[Westlake List Price 06-01-26]]-Combined[[#This Row],[Westlake List Price 05-01-26]])/Combined[[#This Row],[Westlake List Price 05-01-26]]</f>
        <v>0.10000858627055345</v>
      </c>
    </row>
    <row r="4069" spans="1:14" x14ac:dyDescent="0.3">
      <c r="A4069" s="118">
        <v>3554</v>
      </c>
      <c r="B4069" s="118" t="s">
        <v>15975</v>
      </c>
      <c r="C4069" s="118" t="s">
        <v>8527</v>
      </c>
      <c r="D4069" s="99" t="s">
        <v>13377</v>
      </c>
      <c r="E4069" s="99" t="s">
        <v>13657</v>
      </c>
      <c r="F4069" s="97" t="s">
        <v>12339</v>
      </c>
      <c r="G4069" s="97" t="s">
        <v>8527</v>
      </c>
      <c r="H4069" s="97"/>
      <c r="I4069" s="96" t="s">
        <v>13498</v>
      </c>
      <c r="J4069" s="95" t="s">
        <v>829</v>
      </c>
      <c r="K4069" s="95" t="s">
        <v>12002</v>
      </c>
      <c r="L4069" s="164">
        <v>683.06</v>
      </c>
      <c r="M4069" s="154">
        <v>751.37</v>
      </c>
      <c r="N4069" s="125">
        <f>(Combined[[#This Row],[Westlake List Price 06-01-26]]-Combined[[#This Row],[Westlake List Price 05-01-26]])/Combined[[#This Row],[Westlake List Price 05-01-26]]</f>
        <v>0.10000585600093706</v>
      </c>
    </row>
    <row r="4070" spans="1:14" x14ac:dyDescent="0.3">
      <c r="A4070" s="118">
        <v>3555</v>
      </c>
      <c r="B4070" s="118" t="s">
        <v>15976</v>
      </c>
      <c r="C4070" s="118" t="s">
        <v>8528</v>
      </c>
      <c r="D4070" s="99" t="s">
        <v>13377</v>
      </c>
      <c r="E4070" s="99" t="s">
        <v>13661</v>
      </c>
      <c r="F4070" s="97" t="s">
        <v>9677</v>
      </c>
      <c r="G4070" s="97" t="s">
        <v>8528</v>
      </c>
      <c r="H4070" s="97"/>
      <c r="I4070" s="96" t="s">
        <v>13498</v>
      </c>
      <c r="J4070" s="95" t="s">
        <v>830</v>
      </c>
      <c r="K4070" s="95" t="s">
        <v>12002</v>
      </c>
      <c r="L4070" s="164">
        <v>874.23</v>
      </c>
      <c r="M4070" s="154">
        <v>961.65</v>
      </c>
      <c r="N4070" s="125">
        <f>(Combined[[#This Row],[Westlake List Price 06-01-26]]-Combined[[#This Row],[Westlake List Price 05-01-26]])/Combined[[#This Row],[Westlake List Price 05-01-26]]</f>
        <v>9.9996568408771094E-2</v>
      </c>
    </row>
    <row r="4071" spans="1:14" x14ac:dyDescent="0.3">
      <c r="A4071" s="118">
        <v>3556</v>
      </c>
      <c r="B4071" s="118" t="s">
        <v>15977</v>
      </c>
      <c r="C4071" s="118" t="s">
        <v>8529</v>
      </c>
      <c r="D4071" s="99" t="s">
        <v>13377</v>
      </c>
      <c r="E4071" s="99" t="s">
        <v>13648</v>
      </c>
      <c r="F4071" s="97" t="s">
        <v>12343</v>
      </c>
      <c r="G4071" s="97" t="s">
        <v>8529</v>
      </c>
      <c r="H4071" s="97"/>
      <c r="I4071" s="96" t="s">
        <v>13498</v>
      </c>
      <c r="J4071" s="95" t="s">
        <v>831</v>
      </c>
      <c r="K4071" s="95" t="s">
        <v>12002</v>
      </c>
      <c r="L4071" s="164">
        <v>1758.47</v>
      </c>
      <c r="M4071" s="154">
        <v>1934.32</v>
      </c>
      <c r="N4071" s="125">
        <f>(Combined[[#This Row],[Westlake List Price 06-01-26]]-Combined[[#This Row],[Westlake List Price 05-01-26]])/Combined[[#This Row],[Westlake List Price 05-01-26]]</f>
        <v>0.10000170602853611</v>
      </c>
    </row>
    <row r="4072" spans="1:14" x14ac:dyDescent="0.3">
      <c r="A4072" s="118">
        <v>3557</v>
      </c>
      <c r="B4072" s="118" t="s">
        <v>15978</v>
      </c>
      <c r="C4072" s="118" t="s">
        <v>8530</v>
      </c>
      <c r="D4072" s="99" t="s">
        <v>13377</v>
      </c>
      <c r="E4072" s="99" t="s">
        <v>13662</v>
      </c>
      <c r="F4072" s="97" t="s">
        <v>9200</v>
      </c>
      <c r="G4072" s="97" t="s">
        <v>8530</v>
      </c>
      <c r="H4072" s="97"/>
      <c r="I4072" s="96" t="s">
        <v>13498</v>
      </c>
      <c r="J4072" s="95" t="s">
        <v>832</v>
      </c>
      <c r="K4072" s="95" t="s">
        <v>12002</v>
      </c>
      <c r="L4072" s="164">
        <v>2486.36</v>
      </c>
      <c r="M4072" s="154">
        <v>2735</v>
      </c>
      <c r="N4072" s="125">
        <f>(Combined[[#This Row],[Westlake List Price 06-01-26]]-Combined[[#This Row],[Westlake List Price 05-01-26]])/Combined[[#This Row],[Westlake List Price 05-01-26]]</f>
        <v>0.10000160877748993</v>
      </c>
    </row>
    <row r="4073" spans="1:14" x14ac:dyDescent="0.3">
      <c r="A4073" s="118">
        <v>3558</v>
      </c>
      <c r="B4073" s="118" t="s">
        <v>15979</v>
      </c>
      <c r="C4073" s="118" t="s">
        <v>8531</v>
      </c>
      <c r="D4073" s="99" t="s">
        <v>13377</v>
      </c>
      <c r="E4073" s="99" t="s">
        <v>13650</v>
      </c>
      <c r="F4073" s="97" t="s">
        <v>12345</v>
      </c>
      <c r="G4073" s="97" t="s">
        <v>8531</v>
      </c>
      <c r="H4073" s="97"/>
      <c r="I4073" s="96" t="s">
        <v>13498</v>
      </c>
      <c r="J4073" s="95" t="s">
        <v>833</v>
      </c>
      <c r="K4073" s="95" t="s">
        <v>12002</v>
      </c>
      <c r="L4073" s="164">
        <v>4140.49</v>
      </c>
      <c r="M4073" s="154">
        <v>4554.54</v>
      </c>
      <c r="N4073" s="125">
        <f>(Combined[[#This Row],[Westlake List Price 06-01-26]]-Combined[[#This Row],[Westlake List Price 05-01-26]])/Combined[[#This Row],[Westlake List Price 05-01-26]]</f>
        <v>0.10000024151730838</v>
      </c>
    </row>
    <row r="4074" spans="1:14" x14ac:dyDescent="0.3">
      <c r="A4074" s="118">
        <v>3559</v>
      </c>
      <c r="B4074" s="118" t="s">
        <v>15980</v>
      </c>
      <c r="C4074" s="118" t="s">
        <v>8532</v>
      </c>
      <c r="D4074" s="99" t="s">
        <v>13377</v>
      </c>
      <c r="E4074" s="99" t="s">
        <v>13663</v>
      </c>
      <c r="F4074" s="97" t="s">
        <v>9231</v>
      </c>
      <c r="G4074" s="97" t="s">
        <v>8532</v>
      </c>
      <c r="H4074" s="97"/>
      <c r="I4074" s="96" t="s">
        <v>13499</v>
      </c>
      <c r="J4074" s="95" t="s">
        <v>5807</v>
      </c>
      <c r="K4074" s="95" t="s">
        <v>12002</v>
      </c>
      <c r="L4074" s="164">
        <v>4808.63</v>
      </c>
      <c r="M4074" s="154">
        <v>5289.49</v>
      </c>
      <c r="N4074" s="125">
        <f>(Combined[[#This Row],[Westlake List Price 06-01-26]]-Combined[[#This Row],[Westlake List Price 05-01-26]])/Combined[[#This Row],[Westlake List Price 05-01-26]]</f>
        <v>9.9999376121681152E-2</v>
      </c>
    </row>
    <row r="4075" spans="1:14" x14ac:dyDescent="0.3">
      <c r="A4075" s="118">
        <v>3560</v>
      </c>
      <c r="B4075" s="118" t="s">
        <v>15981</v>
      </c>
      <c r="C4075" s="118" t="s">
        <v>8533</v>
      </c>
      <c r="D4075" s="99" t="s">
        <v>13377</v>
      </c>
      <c r="E4075" s="99" t="s">
        <v>13664</v>
      </c>
      <c r="F4075" s="97" t="s">
        <v>9253</v>
      </c>
      <c r="G4075" s="97" t="s">
        <v>8533</v>
      </c>
      <c r="H4075" s="97"/>
      <c r="I4075" s="96" t="s">
        <v>13500</v>
      </c>
      <c r="J4075" s="95" t="s">
        <v>834</v>
      </c>
      <c r="K4075" s="95" t="s">
        <v>12002</v>
      </c>
      <c r="L4075" s="164">
        <v>6826.57</v>
      </c>
      <c r="M4075" s="154">
        <v>7509.23</v>
      </c>
      <c r="N4075" s="125">
        <f>(Combined[[#This Row],[Westlake List Price 06-01-26]]-Combined[[#This Row],[Westlake List Price 05-01-26]])/Combined[[#This Row],[Westlake List Price 05-01-26]]</f>
        <v>0.10000043945934779</v>
      </c>
    </row>
    <row r="4076" spans="1:14" x14ac:dyDescent="0.3">
      <c r="A4076" s="118">
        <v>3561</v>
      </c>
      <c r="B4076" s="118" t="s">
        <v>15982</v>
      </c>
      <c r="C4076" s="118" t="s">
        <v>8534</v>
      </c>
      <c r="D4076" s="99" t="s">
        <v>13377</v>
      </c>
      <c r="E4076" s="99" t="s">
        <v>13665</v>
      </c>
      <c r="F4076" s="97" t="s">
        <v>9527</v>
      </c>
      <c r="G4076" s="97" t="s">
        <v>8534</v>
      </c>
      <c r="H4076" s="97"/>
      <c r="I4076" s="96" t="s">
        <v>13500</v>
      </c>
      <c r="J4076" s="95" t="s">
        <v>5807</v>
      </c>
      <c r="K4076" s="95" t="s">
        <v>12002</v>
      </c>
      <c r="L4076" s="164">
        <v>7678.29</v>
      </c>
      <c r="M4076" s="154">
        <v>8446.1200000000008</v>
      </c>
      <c r="N4076" s="125">
        <f>(Combined[[#This Row],[Westlake List Price 06-01-26]]-Combined[[#This Row],[Westlake List Price 05-01-26]])/Combined[[#This Row],[Westlake List Price 05-01-26]]</f>
        <v>0.10000013023733161</v>
      </c>
    </row>
    <row r="4077" spans="1:14" x14ac:dyDescent="0.3">
      <c r="A4077" s="118">
        <v>3583</v>
      </c>
      <c r="B4077" s="118" t="s">
        <v>11540</v>
      </c>
      <c r="C4077" s="118" t="s">
        <v>11540</v>
      </c>
      <c r="D4077" s="99" t="s">
        <v>13377</v>
      </c>
      <c r="E4077" s="99" t="s">
        <v>13656</v>
      </c>
      <c r="F4077" s="96" t="s">
        <v>12282</v>
      </c>
      <c r="G4077" s="96" t="s">
        <v>11540</v>
      </c>
      <c r="I4077" s="96" t="s">
        <v>13413</v>
      </c>
      <c r="J4077" s="95" t="s">
        <v>5807</v>
      </c>
      <c r="K4077" s="95" t="s">
        <v>12002</v>
      </c>
      <c r="L4077" s="164">
        <v>401.98</v>
      </c>
      <c r="M4077" s="154">
        <v>442.18</v>
      </c>
      <c r="N4077" s="125">
        <f>(Combined[[#This Row],[Westlake List Price 06-01-26]]-Combined[[#This Row],[Westlake List Price 05-01-26]])/Combined[[#This Row],[Westlake List Price 05-01-26]]</f>
        <v>0.10000497537190901</v>
      </c>
    </row>
    <row r="4078" spans="1:14" x14ac:dyDescent="0.3">
      <c r="A4078" s="118">
        <v>3584</v>
      </c>
      <c r="B4078" s="118" t="s">
        <v>11541</v>
      </c>
      <c r="C4078" s="118" t="s">
        <v>11541</v>
      </c>
      <c r="D4078" s="99" t="s">
        <v>13377</v>
      </c>
      <c r="E4078" s="99" t="s">
        <v>13657</v>
      </c>
      <c r="F4078" s="96" t="s">
        <v>12339</v>
      </c>
      <c r="G4078" s="96" t="s">
        <v>11541</v>
      </c>
      <c r="I4078" s="96" t="s">
        <v>13413</v>
      </c>
      <c r="J4078" s="95" t="s">
        <v>14149</v>
      </c>
      <c r="K4078" s="95" t="s">
        <v>12002</v>
      </c>
      <c r="L4078" s="164">
        <v>552.86</v>
      </c>
      <c r="M4078" s="154">
        <v>608.15</v>
      </c>
      <c r="N4078" s="125">
        <f>(Combined[[#This Row],[Westlake List Price 06-01-26]]-Combined[[#This Row],[Westlake List Price 05-01-26]])/Combined[[#This Row],[Westlake List Price 05-01-26]]</f>
        <v>0.10000723510472807</v>
      </c>
    </row>
    <row r="4079" spans="1:14" x14ac:dyDescent="0.3">
      <c r="A4079" s="118">
        <v>3596</v>
      </c>
      <c r="B4079" s="118" t="s">
        <v>15991</v>
      </c>
      <c r="C4079" s="118" t="s">
        <v>8201</v>
      </c>
      <c r="D4079" s="99" t="s">
        <v>13377</v>
      </c>
      <c r="E4079" s="99" t="s">
        <v>13655</v>
      </c>
      <c r="F4079" s="99" t="s">
        <v>12070</v>
      </c>
      <c r="G4079" s="97" t="s">
        <v>8201</v>
      </c>
      <c r="H4079" s="97"/>
      <c r="I4079" s="96" t="s">
        <v>13379</v>
      </c>
      <c r="J4079" s="95" t="s">
        <v>1422</v>
      </c>
      <c r="K4079" s="95" t="s">
        <v>12002</v>
      </c>
      <c r="L4079" s="164">
        <v>5365.2</v>
      </c>
      <c r="M4079" s="154">
        <v>5901.72</v>
      </c>
      <c r="N4079" s="125">
        <f>(Combined[[#This Row],[Westlake List Price 06-01-26]]-Combined[[#This Row],[Westlake List Price 05-01-26]])/Combined[[#This Row],[Westlake List Price 05-01-26]]</f>
        <v>0.10000000000000009</v>
      </c>
    </row>
    <row r="4080" spans="1:14" x14ac:dyDescent="0.3">
      <c r="A4080" s="118">
        <v>3597</v>
      </c>
      <c r="B4080" s="118" t="s">
        <v>15992</v>
      </c>
      <c r="C4080" s="118" t="s">
        <v>8202</v>
      </c>
      <c r="D4080" s="99" t="s">
        <v>13377</v>
      </c>
      <c r="E4080" s="99" t="s">
        <v>13656</v>
      </c>
      <c r="F4080" s="99" t="s">
        <v>12282</v>
      </c>
      <c r="G4080" s="97" t="s">
        <v>8202</v>
      </c>
      <c r="H4080" s="97"/>
      <c r="I4080" s="96" t="s">
        <v>13379</v>
      </c>
      <c r="J4080" s="95" t="s">
        <v>1423</v>
      </c>
      <c r="K4080" s="95" t="s">
        <v>12002</v>
      </c>
      <c r="L4080" s="164">
        <v>6757.83</v>
      </c>
      <c r="M4080" s="154">
        <v>7433.61</v>
      </c>
      <c r="N4080" s="125">
        <f>(Combined[[#This Row],[Westlake List Price 06-01-26]]-Combined[[#This Row],[Westlake List Price 05-01-26]])/Combined[[#This Row],[Westlake List Price 05-01-26]]</f>
        <v>9.9999556070513723E-2</v>
      </c>
    </row>
    <row r="4081" spans="1:14" x14ac:dyDescent="0.3">
      <c r="A4081" s="118">
        <v>3598</v>
      </c>
      <c r="B4081" s="118" t="s">
        <v>15993</v>
      </c>
      <c r="C4081" s="118" t="s">
        <v>8203</v>
      </c>
      <c r="D4081" s="99" t="s">
        <v>13377</v>
      </c>
      <c r="E4081" s="99" t="s">
        <v>13657</v>
      </c>
      <c r="F4081" s="99" t="s">
        <v>12339</v>
      </c>
      <c r="G4081" s="97" t="s">
        <v>8203</v>
      </c>
      <c r="H4081" s="97"/>
      <c r="I4081" s="96" t="s">
        <v>13379</v>
      </c>
      <c r="J4081" s="95" t="s">
        <v>1424</v>
      </c>
      <c r="K4081" s="95" t="s">
        <v>12002</v>
      </c>
      <c r="L4081" s="164">
        <v>9031.08</v>
      </c>
      <c r="M4081" s="154">
        <v>9934.19</v>
      </c>
      <c r="N4081" s="125">
        <f>(Combined[[#This Row],[Westlake List Price 06-01-26]]-Combined[[#This Row],[Westlake List Price 05-01-26]])/Combined[[#This Row],[Westlake List Price 05-01-26]]</f>
        <v>0.10000022145745588</v>
      </c>
    </row>
    <row r="4082" spans="1:14" x14ac:dyDescent="0.3">
      <c r="A4082" s="118">
        <v>3606</v>
      </c>
      <c r="B4082" s="118" t="s">
        <v>15997</v>
      </c>
      <c r="C4082" s="118" t="s">
        <v>8208</v>
      </c>
      <c r="D4082" s="99" t="s">
        <v>13377</v>
      </c>
      <c r="E4082" s="99" t="s">
        <v>13656</v>
      </c>
      <c r="F4082" s="97" t="s">
        <v>12282</v>
      </c>
      <c r="G4082" s="97" t="s">
        <v>8208</v>
      </c>
      <c r="H4082" s="97"/>
      <c r="I4082" s="96" t="s">
        <v>13412</v>
      </c>
      <c r="J4082" s="95" t="s">
        <v>838</v>
      </c>
      <c r="K4082" s="95" t="s">
        <v>12002</v>
      </c>
      <c r="L4082" s="164">
        <v>382.01</v>
      </c>
      <c r="M4082" s="154">
        <v>420.21</v>
      </c>
      <c r="N4082" s="125">
        <f>(Combined[[#This Row],[Westlake List Price 06-01-26]]-Combined[[#This Row],[Westlake List Price 05-01-26]])/Combined[[#This Row],[Westlake List Price 05-01-26]]</f>
        <v>9.9997382267479881E-2</v>
      </c>
    </row>
    <row r="4083" spans="1:14" x14ac:dyDescent="0.3">
      <c r="A4083" s="118">
        <v>3607</v>
      </c>
      <c r="B4083" s="118" t="s">
        <v>15998</v>
      </c>
      <c r="C4083" s="118" t="s">
        <v>8209</v>
      </c>
      <c r="D4083" s="99" t="s">
        <v>13377</v>
      </c>
      <c r="E4083" s="99" t="s">
        <v>13657</v>
      </c>
      <c r="F4083" s="97" t="s">
        <v>12339</v>
      </c>
      <c r="G4083" s="97" t="s">
        <v>8209</v>
      </c>
      <c r="H4083" s="97"/>
      <c r="I4083" s="96" t="s">
        <v>13412</v>
      </c>
      <c r="J4083" s="95" t="s">
        <v>839</v>
      </c>
      <c r="K4083" s="95" t="s">
        <v>12002</v>
      </c>
      <c r="L4083" s="164">
        <v>581.23</v>
      </c>
      <c r="M4083" s="154">
        <v>639.35</v>
      </c>
      <c r="N4083" s="125">
        <f>(Combined[[#This Row],[Westlake List Price 06-01-26]]-Combined[[#This Row],[Westlake List Price 05-01-26]])/Combined[[#This Row],[Westlake List Price 05-01-26]]</f>
        <v>9.9994838532078523E-2</v>
      </c>
    </row>
    <row r="4084" spans="1:14" x14ac:dyDescent="0.3">
      <c r="A4084" s="118">
        <v>3608</v>
      </c>
      <c r="B4084" s="118" t="s">
        <v>15999</v>
      </c>
      <c r="C4084" s="118" t="s">
        <v>8210</v>
      </c>
      <c r="D4084" s="99" t="s">
        <v>13377</v>
      </c>
      <c r="E4084" s="99" t="s">
        <v>13661</v>
      </c>
      <c r="F4084" s="97" t="s">
        <v>9677</v>
      </c>
      <c r="G4084" s="97" t="s">
        <v>8210</v>
      </c>
      <c r="H4084" s="97"/>
      <c r="I4084" s="96" t="s">
        <v>13412</v>
      </c>
      <c r="J4084" s="95" t="s">
        <v>641</v>
      </c>
      <c r="K4084" s="95" t="s">
        <v>12002</v>
      </c>
      <c r="L4084" s="164">
        <v>878.65</v>
      </c>
      <c r="M4084" s="154">
        <v>966.52</v>
      </c>
      <c r="N4084" s="125">
        <f>(Combined[[#This Row],[Westlake List Price 06-01-26]]-Combined[[#This Row],[Westlake List Price 05-01-26]])/Combined[[#This Row],[Westlake List Price 05-01-26]]</f>
        <v>0.10000569054799978</v>
      </c>
    </row>
    <row r="4085" spans="1:14" x14ac:dyDescent="0.3">
      <c r="A4085" s="118">
        <v>3609</v>
      </c>
      <c r="B4085" s="118" t="s">
        <v>16000</v>
      </c>
      <c r="C4085" s="118" t="s">
        <v>8211</v>
      </c>
      <c r="D4085" s="99" t="s">
        <v>13377</v>
      </c>
      <c r="E4085" s="99" t="s">
        <v>13648</v>
      </c>
      <c r="F4085" s="97" t="s">
        <v>12343</v>
      </c>
      <c r="G4085" s="97" t="s">
        <v>8211</v>
      </c>
      <c r="H4085" s="97"/>
      <c r="I4085" s="96" t="s">
        <v>13412</v>
      </c>
      <c r="J4085" s="95" t="s">
        <v>642</v>
      </c>
      <c r="K4085" s="95" t="s">
        <v>12002</v>
      </c>
      <c r="L4085" s="164">
        <v>1931.06</v>
      </c>
      <c r="M4085" s="154">
        <v>2124.17</v>
      </c>
      <c r="N4085" s="125">
        <f>(Combined[[#This Row],[Westlake List Price 06-01-26]]-Combined[[#This Row],[Westlake List Price 05-01-26]])/Combined[[#This Row],[Westlake List Price 05-01-26]]</f>
        <v>0.1000020714011994</v>
      </c>
    </row>
    <row r="4086" spans="1:14" x14ac:dyDescent="0.3">
      <c r="A4086" s="118">
        <v>3610</v>
      </c>
      <c r="B4086" s="118" t="s">
        <v>14565</v>
      </c>
      <c r="C4086" s="118" t="s">
        <v>8212</v>
      </c>
      <c r="D4086" s="99" t="s">
        <v>13377</v>
      </c>
      <c r="E4086" s="99" t="s">
        <v>13662</v>
      </c>
      <c r="F4086" s="97" t="s">
        <v>9200</v>
      </c>
      <c r="G4086" s="97" t="s">
        <v>8212</v>
      </c>
      <c r="H4086" s="97"/>
      <c r="I4086" s="96" t="s">
        <v>13412</v>
      </c>
      <c r="J4086" s="95" t="s">
        <v>5807</v>
      </c>
      <c r="K4086" s="95" t="s">
        <v>12002</v>
      </c>
      <c r="L4086" s="164">
        <v>2124.2600000000002</v>
      </c>
      <c r="M4086" s="154">
        <v>2336.69</v>
      </c>
      <c r="N4086" s="125">
        <f>(Combined[[#This Row],[Westlake List Price 06-01-26]]-Combined[[#This Row],[Westlake List Price 05-01-26]])/Combined[[#This Row],[Westlake List Price 05-01-26]]</f>
        <v>0.10000188300867116</v>
      </c>
    </row>
    <row r="4087" spans="1:14" x14ac:dyDescent="0.3">
      <c r="A4087" s="118">
        <v>3611</v>
      </c>
      <c r="B4087" s="118" t="s">
        <v>14565</v>
      </c>
      <c r="C4087" s="118" t="s">
        <v>8213</v>
      </c>
      <c r="D4087" s="99" t="s">
        <v>13377</v>
      </c>
      <c r="E4087" s="99" t="s">
        <v>13650</v>
      </c>
      <c r="F4087" s="97" t="s">
        <v>12345</v>
      </c>
      <c r="G4087" s="97" t="s">
        <v>8213</v>
      </c>
      <c r="H4087" s="97"/>
      <c r="I4087" s="96" t="s">
        <v>13412</v>
      </c>
      <c r="J4087" s="95" t="s">
        <v>5807</v>
      </c>
      <c r="K4087" s="95" t="s">
        <v>12002</v>
      </c>
      <c r="L4087" s="164">
        <v>3840.22</v>
      </c>
      <c r="M4087" s="154">
        <v>4224.24</v>
      </c>
      <c r="N4087" s="125">
        <f>(Combined[[#This Row],[Westlake List Price 06-01-26]]-Combined[[#This Row],[Westlake List Price 05-01-26]])/Combined[[#This Row],[Westlake List Price 05-01-26]]</f>
        <v>9.9999479196504371E-2</v>
      </c>
    </row>
    <row r="4088" spans="1:14" x14ac:dyDescent="0.3">
      <c r="A4088" s="118">
        <v>3612</v>
      </c>
      <c r="B4088" s="118" t="s">
        <v>14565</v>
      </c>
      <c r="C4088" s="118" t="s">
        <v>8214</v>
      </c>
      <c r="D4088" s="99" t="s">
        <v>13377</v>
      </c>
      <c r="E4088" s="99" t="s">
        <v>13663</v>
      </c>
      <c r="F4088" s="97" t="s">
        <v>9231</v>
      </c>
      <c r="G4088" s="97" t="s">
        <v>8214</v>
      </c>
      <c r="H4088" s="97"/>
      <c r="I4088" s="96" t="s">
        <v>13412</v>
      </c>
      <c r="J4088" s="95" t="s">
        <v>5807</v>
      </c>
      <c r="K4088" s="95" t="s">
        <v>12002</v>
      </c>
      <c r="L4088" s="164">
        <v>4475.3100000000004</v>
      </c>
      <c r="M4088" s="154">
        <v>4922.84</v>
      </c>
      <c r="N4088" s="125">
        <f>(Combined[[#This Row],[Westlake List Price 06-01-26]]-Combined[[#This Row],[Westlake List Price 05-01-26]])/Combined[[#This Row],[Westlake List Price 05-01-26]]</f>
        <v>9.9999776551791875E-2</v>
      </c>
    </row>
    <row r="4089" spans="1:14" x14ac:dyDescent="0.3">
      <c r="A4089" s="118">
        <v>3624</v>
      </c>
      <c r="B4089" s="118" t="s">
        <v>16004</v>
      </c>
      <c r="C4089" s="118" t="s">
        <v>11545</v>
      </c>
      <c r="D4089" s="99" t="s">
        <v>13377</v>
      </c>
      <c r="E4089" s="99" t="s">
        <v>13655</v>
      </c>
      <c r="F4089" s="96" t="s">
        <v>12070</v>
      </c>
      <c r="G4089" s="144" t="s">
        <v>11545</v>
      </c>
      <c r="H4089" s="144"/>
      <c r="I4089" s="96" t="s">
        <v>13481</v>
      </c>
      <c r="J4089" s="95" t="s">
        <v>1282</v>
      </c>
      <c r="K4089" s="95" t="s">
        <v>12002</v>
      </c>
      <c r="L4089" s="164">
        <v>716</v>
      </c>
      <c r="M4089" s="154">
        <v>787.6</v>
      </c>
      <c r="N4089" s="125">
        <f>(Combined[[#This Row],[Westlake List Price 06-01-26]]-Combined[[#This Row],[Westlake List Price 05-01-26]])/Combined[[#This Row],[Westlake List Price 05-01-26]]</f>
        <v>0.10000000000000003</v>
      </c>
    </row>
    <row r="4090" spans="1:14" x14ac:dyDescent="0.3">
      <c r="A4090" s="118">
        <v>3625</v>
      </c>
      <c r="B4090" s="118" t="s">
        <v>16005</v>
      </c>
      <c r="C4090" s="118" t="s">
        <v>11546</v>
      </c>
      <c r="D4090" s="99" t="s">
        <v>13377</v>
      </c>
      <c r="E4090" s="99" t="s">
        <v>13656</v>
      </c>
      <c r="F4090" s="96" t="s">
        <v>12282</v>
      </c>
      <c r="G4090" s="96" t="s">
        <v>11546</v>
      </c>
      <c r="I4090" s="96" t="s">
        <v>13481</v>
      </c>
      <c r="J4090" s="95" t="s">
        <v>1283</v>
      </c>
      <c r="K4090" s="95" t="s">
        <v>12002</v>
      </c>
      <c r="L4090" s="164">
        <v>960.81</v>
      </c>
      <c r="M4090" s="154">
        <v>1056.8900000000001</v>
      </c>
      <c r="N4090" s="125">
        <f>(Combined[[#This Row],[Westlake List Price 06-01-26]]-Combined[[#This Row],[Westlake List Price 05-01-26]])/Combined[[#This Row],[Westlake List Price 05-01-26]]</f>
        <v>9.9998959211498803E-2</v>
      </c>
    </row>
    <row r="4091" spans="1:14" x14ac:dyDescent="0.3">
      <c r="A4091" s="118">
        <v>3626</v>
      </c>
      <c r="B4091" s="118" t="s">
        <v>16006</v>
      </c>
      <c r="C4091" s="118" t="s">
        <v>11547</v>
      </c>
      <c r="D4091" s="99" t="s">
        <v>13377</v>
      </c>
      <c r="E4091" s="99" t="s">
        <v>13657</v>
      </c>
      <c r="F4091" s="96" t="s">
        <v>12339</v>
      </c>
      <c r="G4091" s="96" t="s">
        <v>11547</v>
      </c>
      <c r="I4091" s="96" t="s">
        <v>13481</v>
      </c>
      <c r="J4091" s="95" t="s">
        <v>1284</v>
      </c>
      <c r="K4091" s="95" t="s">
        <v>12002</v>
      </c>
      <c r="L4091" s="164">
        <v>1414.48</v>
      </c>
      <c r="M4091" s="154">
        <v>1555.93</v>
      </c>
      <c r="N4091" s="125">
        <f>(Combined[[#This Row],[Westlake List Price 06-01-26]]-Combined[[#This Row],[Westlake List Price 05-01-26]])/Combined[[#This Row],[Westlake List Price 05-01-26]]</f>
        <v>0.10000141394717496</v>
      </c>
    </row>
    <row r="4092" spans="1:14" x14ac:dyDescent="0.3">
      <c r="A4092" s="118">
        <v>3632</v>
      </c>
      <c r="B4092" s="118" t="s">
        <v>16009</v>
      </c>
      <c r="C4092" s="118" t="s">
        <v>7233</v>
      </c>
      <c r="D4092" s="99" t="s">
        <v>13377</v>
      </c>
      <c r="E4092" s="99" t="s">
        <v>13653</v>
      </c>
      <c r="F4092" s="99">
        <v>4</v>
      </c>
      <c r="G4092" s="97" t="s">
        <v>7233</v>
      </c>
      <c r="H4092" s="97"/>
      <c r="I4092" s="96" t="s">
        <v>13480</v>
      </c>
      <c r="J4092" s="95" t="s">
        <v>1228</v>
      </c>
      <c r="K4092" s="95" t="s">
        <v>12002</v>
      </c>
      <c r="L4092" s="164">
        <v>646.52</v>
      </c>
      <c r="M4092" s="154">
        <v>711.17</v>
      </c>
      <c r="N4092" s="125">
        <f>(Combined[[#This Row],[Westlake List Price 06-01-26]]-Combined[[#This Row],[Westlake List Price 05-01-26]])/Combined[[#This Row],[Westlake List Price 05-01-26]]</f>
        <v>9.9996906514879635E-2</v>
      </c>
    </row>
    <row r="4093" spans="1:14" x14ac:dyDescent="0.3">
      <c r="A4093" s="118">
        <v>3633</v>
      </c>
      <c r="B4093" s="118" t="s">
        <v>16010</v>
      </c>
      <c r="C4093" s="118" t="s">
        <v>7234</v>
      </c>
      <c r="D4093" s="99" t="s">
        <v>13377</v>
      </c>
      <c r="E4093" s="99" t="s">
        <v>13654</v>
      </c>
      <c r="F4093" s="99">
        <v>6</v>
      </c>
      <c r="G4093" s="97" t="s">
        <v>7234</v>
      </c>
      <c r="H4093" s="97"/>
      <c r="I4093" s="96" t="s">
        <v>13480</v>
      </c>
      <c r="J4093" s="95" t="s">
        <v>1229</v>
      </c>
      <c r="K4093" s="95" t="s">
        <v>12002</v>
      </c>
      <c r="L4093" s="164">
        <v>975.62</v>
      </c>
      <c r="M4093" s="154">
        <v>1073.18</v>
      </c>
      <c r="N4093" s="125">
        <f>(Combined[[#This Row],[Westlake List Price 06-01-26]]-Combined[[#This Row],[Westlake List Price 05-01-26]])/Combined[[#This Row],[Westlake List Price 05-01-26]]</f>
        <v>9.999795002152484E-2</v>
      </c>
    </row>
    <row r="4094" spans="1:14" x14ac:dyDescent="0.3">
      <c r="A4094" s="118">
        <v>3634</v>
      </c>
      <c r="B4094" s="118" t="s">
        <v>16011</v>
      </c>
      <c r="C4094" s="118" t="s">
        <v>7235</v>
      </c>
      <c r="D4094" s="99" t="s">
        <v>13377</v>
      </c>
      <c r="E4094" s="99" t="s">
        <v>13655</v>
      </c>
      <c r="F4094" s="99">
        <v>8</v>
      </c>
      <c r="G4094" s="97" t="s">
        <v>7235</v>
      </c>
      <c r="H4094" s="97"/>
      <c r="I4094" s="96" t="s">
        <v>13480</v>
      </c>
      <c r="J4094" s="95" t="s">
        <v>1230</v>
      </c>
      <c r="K4094" s="95" t="s">
        <v>12002</v>
      </c>
      <c r="L4094" s="164">
        <v>1542.15</v>
      </c>
      <c r="M4094" s="154">
        <v>1696.37</v>
      </c>
      <c r="N4094" s="125">
        <f>(Combined[[#This Row],[Westlake List Price 06-01-26]]-Combined[[#This Row],[Westlake List Price 05-01-26]])/Combined[[#This Row],[Westlake List Price 05-01-26]]</f>
        <v>0.1000032422267612</v>
      </c>
    </row>
    <row r="4095" spans="1:14" x14ac:dyDescent="0.3">
      <c r="A4095" s="118">
        <v>3635</v>
      </c>
      <c r="B4095" s="118" t="s">
        <v>16012</v>
      </c>
      <c r="C4095" s="118" t="s">
        <v>7236</v>
      </c>
      <c r="D4095" s="99" t="s">
        <v>13377</v>
      </c>
      <c r="E4095" s="99" t="s">
        <v>13656</v>
      </c>
      <c r="F4095" s="99">
        <v>10</v>
      </c>
      <c r="G4095" s="97" t="s">
        <v>7236</v>
      </c>
      <c r="H4095" s="97"/>
      <c r="I4095" s="96" t="s">
        <v>13480</v>
      </c>
      <c r="J4095" s="95" t="s">
        <v>1231</v>
      </c>
      <c r="K4095" s="95" t="s">
        <v>12002</v>
      </c>
      <c r="L4095" s="164">
        <v>1783.89</v>
      </c>
      <c r="M4095" s="154">
        <v>1962.28</v>
      </c>
      <c r="N4095" s="125">
        <f>(Combined[[#This Row],[Westlake List Price 06-01-26]]-Combined[[#This Row],[Westlake List Price 05-01-26]])/Combined[[#This Row],[Westlake List Price 05-01-26]]</f>
        <v>0.10000056057268097</v>
      </c>
    </row>
    <row r="4096" spans="1:14" x14ac:dyDescent="0.3">
      <c r="A4096" s="118">
        <v>3636</v>
      </c>
      <c r="B4096" s="118" t="s">
        <v>16013</v>
      </c>
      <c r="C4096" s="118" t="s">
        <v>7237</v>
      </c>
      <c r="D4096" s="99" t="s">
        <v>13377</v>
      </c>
      <c r="E4096" s="99" t="s">
        <v>13657</v>
      </c>
      <c r="F4096" s="99">
        <v>12</v>
      </c>
      <c r="G4096" s="97" t="s">
        <v>7237</v>
      </c>
      <c r="H4096" s="97"/>
      <c r="I4096" s="96" t="s">
        <v>13480</v>
      </c>
      <c r="J4096" s="95" t="s">
        <v>1232</v>
      </c>
      <c r="K4096" s="95" t="s">
        <v>12002</v>
      </c>
      <c r="L4096" s="164">
        <v>1933.75</v>
      </c>
      <c r="M4096" s="154">
        <v>2127.13</v>
      </c>
      <c r="N4096" s="125">
        <f>(Combined[[#This Row],[Westlake List Price 06-01-26]]-Combined[[#This Row],[Westlake List Price 05-01-26]])/Combined[[#This Row],[Westlake List Price 05-01-26]]</f>
        <v>0.10000258564964452</v>
      </c>
    </row>
    <row r="4097" spans="1:14" x14ac:dyDescent="0.3">
      <c r="A4097" s="118">
        <v>3644</v>
      </c>
      <c r="B4097" s="118" t="s">
        <v>16016</v>
      </c>
      <c r="C4097" s="118" t="s">
        <v>8406</v>
      </c>
      <c r="D4097" s="99" t="s">
        <v>13377</v>
      </c>
      <c r="E4097" s="99" t="s">
        <v>13654</v>
      </c>
      <c r="F4097" s="97" t="s">
        <v>11756</v>
      </c>
      <c r="G4097" s="97" t="s">
        <v>8406</v>
      </c>
      <c r="H4097" s="97"/>
      <c r="I4097" s="96" t="s">
        <v>13492</v>
      </c>
      <c r="J4097" s="95" t="s">
        <v>1216</v>
      </c>
      <c r="K4097" s="95" t="s">
        <v>12002</v>
      </c>
      <c r="L4097" s="164">
        <v>174.28</v>
      </c>
      <c r="M4097" s="154">
        <v>191.71</v>
      </c>
      <c r="N4097" s="125">
        <f>(Combined[[#This Row],[Westlake List Price 06-01-26]]-Combined[[#This Row],[Westlake List Price 05-01-26]])/Combined[[#This Row],[Westlake List Price 05-01-26]]</f>
        <v>0.10001147578609139</v>
      </c>
    </row>
    <row r="4098" spans="1:14" x14ac:dyDescent="0.3">
      <c r="A4098" s="118">
        <v>3645</v>
      </c>
      <c r="B4098" s="118" t="s">
        <v>16017</v>
      </c>
      <c r="C4098" s="118" t="s">
        <v>8407</v>
      </c>
      <c r="D4098" s="99" t="s">
        <v>13377</v>
      </c>
      <c r="E4098" s="99" t="s">
        <v>13655</v>
      </c>
      <c r="F4098" s="97" t="s">
        <v>11760</v>
      </c>
      <c r="G4098" s="97" t="s">
        <v>8407</v>
      </c>
      <c r="H4098" s="97"/>
      <c r="I4098" s="96" t="s">
        <v>13492</v>
      </c>
      <c r="J4098" s="95" t="s">
        <v>1217</v>
      </c>
      <c r="K4098" s="95" t="s">
        <v>12002</v>
      </c>
      <c r="L4098" s="164">
        <v>218.94</v>
      </c>
      <c r="M4098" s="154">
        <v>240.83</v>
      </c>
      <c r="N4098" s="125">
        <f>(Combined[[#This Row],[Westlake List Price 06-01-26]]-Combined[[#This Row],[Westlake List Price 05-01-26]])/Combined[[#This Row],[Westlake List Price 05-01-26]]</f>
        <v>9.9981730154380263E-2</v>
      </c>
    </row>
    <row r="4099" spans="1:14" x14ac:dyDescent="0.3">
      <c r="A4099" s="118">
        <v>3646</v>
      </c>
      <c r="B4099" s="118" t="s">
        <v>16018</v>
      </c>
      <c r="C4099" s="118" t="s">
        <v>8408</v>
      </c>
      <c r="D4099" s="99" t="s">
        <v>13377</v>
      </c>
      <c r="E4099" s="99" t="s">
        <v>13655</v>
      </c>
      <c r="F4099" s="97" t="s">
        <v>11762</v>
      </c>
      <c r="G4099" s="97" t="s">
        <v>8408</v>
      </c>
      <c r="H4099" s="97"/>
      <c r="I4099" s="96" t="s">
        <v>13492</v>
      </c>
      <c r="J4099" s="95" t="s">
        <v>1218</v>
      </c>
      <c r="K4099" s="95" t="s">
        <v>12002</v>
      </c>
      <c r="L4099" s="164">
        <v>250.78</v>
      </c>
      <c r="M4099" s="154">
        <v>275.86</v>
      </c>
      <c r="N4099" s="125">
        <f>(Combined[[#This Row],[Westlake List Price 06-01-26]]-Combined[[#This Row],[Westlake List Price 05-01-26]])/Combined[[#This Row],[Westlake List Price 05-01-26]]</f>
        <v>0.10000797511763304</v>
      </c>
    </row>
    <row r="4100" spans="1:14" x14ac:dyDescent="0.3">
      <c r="A4100" s="118">
        <v>3647</v>
      </c>
      <c r="B4100" s="118" t="s">
        <v>16019</v>
      </c>
      <c r="C4100" s="118" t="s">
        <v>8409</v>
      </c>
      <c r="D4100" s="99" t="s">
        <v>13377</v>
      </c>
      <c r="E4100" s="99" t="s">
        <v>13656</v>
      </c>
      <c r="F4100" s="97" t="s">
        <v>12276</v>
      </c>
      <c r="G4100" s="97" t="s">
        <v>8409</v>
      </c>
      <c r="H4100" s="97"/>
      <c r="I4100" s="96" t="s">
        <v>13492</v>
      </c>
      <c r="J4100" s="95" t="s">
        <v>1219</v>
      </c>
      <c r="K4100" s="95" t="s">
        <v>12002</v>
      </c>
      <c r="L4100" s="164">
        <v>387.04</v>
      </c>
      <c r="M4100" s="154">
        <v>425.74</v>
      </c>
      <c r="N4100" s="125">
        <f>(Combined[[#This Row],[Westlake List Price 06-01-26]]-Combined[[#This Row],[Westlake List Price 05-01-26]])/Combined[[#This Row],[Westlake List Price 05-01-26]]</f>
        <v>9.9989665150888765E-2</v>
      </c>
    </row>
    <row r="4101" spans="1:14" x14ac:dyDescent="0.3">
      <c r="A4101" s="118">
        <v>3648</v>
      </c>
      <c r="B4101" s="118" t="s">
        <v>16020</v>
      </c>
      <c r="C4101" s="118" t="s">
        <v>8410</v>
      </c>
      <c r="D4101" s="99" t="s">
        <v>13377</v>
      </c>
      <c r="E4101" s="99" t="s">
        <v>13656</v>
      </c>
      <c r="F4101" s="97" t="s">
        <v>12278</v>
      </c>
      <c r="G4101" s="97" t="s">
        <v>8410</v>
      </c>
      <c r="H4101" s="97"/>
      <c r="I4101" s="96" t="s">
        <v>13492</v>
      </c>
      <c r="J4101" s="95" t="s">
        <v>1220</v>
      </c>
      <c r="K4101" s="95" t="s">
        <v>12002</v>
      </c>
      <c r="L4101" s="164">
        <v>462.14</v>
      </c>
      <c r="M4101" s="154">
        <v>508.35</v>
      </c>
      <c r="N4101" s="125">
        <f>(Combined[[#This Row],[Westlake List Price 06-01-26]]-Combined[[#This Row],[Westlake List Price 05-01-26]])/Combined[[#This Row],[Westlake List Price 05-01-26]]</f>
        <v>9.9991344614186253E-2</v>
      </c>
    </row>
    <row r="4102" spans="1:14" x14ac:dyDescent="0.3">
      <c r="A4102" s="118">
        <v>3649</v>
      </c>
      <c r="B4102" s="118" t="s">
        <v>16021</v>
      </c>
      <c r="C4102" s="118" t="s">
        <v>8411</v>
      </c>
      <c r="D4102" s="99" t="s">
        <v>13377</v>
      </c>
      <c r="E4102" s="99" t="s">
        <v>13656</v>
      </c>
      <c r="F4102" s="97" t="s">
        <v>12280</v>
      </c>
      <c r="G4102" s="97" t="s">
        <v>8411</v>
      </c>
      <c r="H4102" s="97"/>
      <c r="I4102" s="96" t="s">
        <v>13492</v>
      </c>
      <c r="J4102" s="95" t="s">
        <v>1221</v>
      </c>
      <c r="K4102" s="95" t="s">
        <v>12002</v>
      </c>
      <c r="L4102" s="164">
        <v>775.32</v>
      </c>
      <c r="M4102" s="154">
        <v>852.85</v>
      </c>
      <c r="N4102" s="125">
        <f>(Combined[[#This Row],[Westlake List Price 06-01-26]]-Combined[[#This Row],[Westlake List Price 05-01-26]])/Combined[[#This Row],[Westlake List Price 05-01-26]]</f>
        <v>9.9997420419955588E-2</v>
      </c>
    </row>
    <row r="4103" spans="1:14" x14ac:dyDescent="0.3">
      <c r="A4103" s="118">
        <v>3650</v>
      </c>
      <c r="B4103" s="118" t="s">
        <v>16022</v>
      </c>
      <c r="C4103" s="118" t="s">
        <v>8412</v>
      </c>
      <c r="D4103" s="99" t="s">
        <v>13377</v>
      </c>
      <c r="E4103" s="99" t="s">
        <v>13657</v>
      </c>
      <c r="F4103" s="97" t="s">
        <v>12284</v>
      </c>
      <c r="G4103" s="97" t="s">
        <v>8412</v>
      </c>
      <c r="H4103" s="97"/>
      <c r="I4103" s="96" t="s">
        <v>13492</v>
      </c>
      <c r="J4103" s="95" t="s">
        <v>1223</v>
      </c>
      <c r="K4103" s="95" t="s">
        <v>12002</v>
      </c>
      <c r="L4103" s="164">
        <v>480.1</v>
      </c>
      <c r="M4103" s="154">
        <v>528.11</v>
      </c>
      <c r="N4103" s="125">
        <f>(Combined[[#This Row],[Westlake List Price 06-01-26]]-Combined[[#This Row],[Westlake List Price 05-01-26]])/Combined[[#This Row],[Westlake List Price 05-01-26]]</f>
        <v>9.9999999999999978E-2</v>
      </c>
    </row>
    <row r="4104" spans="1:14" x14ac:dyDescent="0.3">
      <c r="A4104" s="118">
        <v>3651</v>
      </c>
      <c r="B4104" s="118" t="s">
        <v>16023</v>
      </c>
      <c r="C4104" s="118" t="s">
        <v>8413</v>
      </c>
      <c r="D4104" s="99" t="s">
        <v>13377</v>
      </c>
      <c r="E4104" s="99" t="s">
        <v>13657</v>
      </c>
      <c r="F4104" s="97" t="s">
        <v>12286</v>
      </c>
      <c r="G4104" s="97" t="s">
        <v>8413</v>
      </c>
      <c r="H4104" s="97"/>
      <c r="I4104" s="96" t="s">
        <v>13492</v>
      </c>
      <c r="J4104" s="95" t="s">
        <v>1224</v>
      </c>
      <c r="K4104" s="95" t="s">
        <v>12002</v>
      </c>
      <c r="L4104" s="164">
        <v>539.89</v>
      </c>
      <c r="M4104" s="154">
        <v>593.88</v>
      </c>
      <c r="N4104" s="125">
        <f>(Combined[[#This Row],[Westlake List Price 06-01-26]]-Combined[[#This Row],[Westlake List Price 05-01-26]])/Combined[[#This Row],[Westlake List Price 05-01-26]]</f>
        <v>0.10000185222915781</v>
      </c>
    </row>
    <row r="4105" spans="1:14" x14ac:dyDescent="0.3">
      <c r="A4105" s="118">
        <v>3652</v>
      </c>
      <c r="B4105" s="118" t="s">
        <v>16024</v>
      </c>
      <c r="C4105" s="118" t="s">
        <v>8414</v>
      </c>
      <c r="D4105" s="99" t="s">
        <v>13377</v>
      </c>
      <c r="E4105" s="99" t="s">
        <v>13657</v>
      </c>
      <c r="F4105" s="97" t="s">
        <v>12288</v>
      </c>
      <c r="G4105" s="97" t="s">
        <v>8414</v>
      </c>
      <c r="H4105" s="97"/>
      <c r="I4105" s="96" t="s">
        <v>13492</v>
      </c>
      <c r="J4105" s="95" t="s">
        <v>1225</v>
      </c>
      <c r="K4105" s="95" t="s">
        <v>12002</v>
      </c>
      <c r="L4105" s="164">
        <v>894.77</v>
      </c>
      <c r="M4105" s="154">
        <v>984.25</v>
      </c>
      <c r="N4105" s="125">
        <f>(Combined[[#This Row],[Westlake List Price 06-01-26]]-Combined[[#This Row],[Westlake List Price 05-01-26]])/Combined[[#This Row],[Westlake List Price 05-01-26]]</f>
        <v>0.10000335281692505</v>
      </c>
    </row>
    <row r="4106" spans="1:14" x14ac:dyDescent="0.3">
      <c r="A4106" s="118">
        <v>3653</v>
      </c>
      <c r="B4106" s="118" t="s">
        <v>16025</v>
      </c>
      <c r="C4106" s="118" t="s">
        <v>8415</v>
      </c>
      <c r="D4106" s="99" t="s">
        <v>13377</v>
      </c>
      <c r="E4106" s="99" t="s">
        <v>13657</v>
      </c>
      <c r="F4106" s="97" t="s">
        <v>12290</v>
      </c>
      <c r="G4106" s="97" t="s">
        <v>8415</v>
      </c>
      <c r="H4106" s="97"/>
      <c r="I4106" s="96" t="s">
        <v>13492</v>
      </c>
      <c r="J4106" s="95" t="s">
        <v>1222</v>
      </c>
      <c r="K4106" s="95" t="s">
        <v>12002</v>
      </c>
      <c r="L4106" s="164">
        <v>1126.42</v>
      </c>
      <c r="M4106" s="154">
        <v>1239.06</v>
      </c>
      <c r="N4106" s="125">
        <f>(Combined[[#This Row],[Westlake List Price 06-01-26]]-Combined[[#This Row],[Westlake List Price 05-01-26]])/Combined[[#This Row],[Westlake List Price 05-01-26]]</f>
        <v>9.9998224463343929E-2</v>
      </c>
    </row>
    <row r="4107" spans="1:14" x14ac:dyDescent="0.3">
      <c r="A4107" s="118">
        <v>3654</v>
      </c>
      <c r="B4107" s="118" t="s">
        <v>16026</v>
      </c>
      <c r="C4107" s="118" t="s">
        <v>8416</v>
      </c>
      <c r="D4107" s="99" t="s">
        <v>13377</v>
      </c>
      <c r="E4107" s="99" t="s">
        <v>13661</v>
      </c>
      <c r="F4107" s="97" t="s">
        <v>9667</v>
      </c>
      <c r="G4107" s="97" t="s">
        <v>8416</v>
      </c>
      <c r="H4107" s="97"/>
      <c r="I4107" s="96" t="s">
        <v>13492</v>
      </c>
      <c r="J4107" s="95" t="s">
        <v>5807</v>
      </c>
      <c r="K4107" s="95" t="s">
        <v>12002</v>
      </c>
      <c r="L4107" s="164">
        <v>507.61</v>
      </c>
      <c r="M4107" s="154">
        <v>558.37</v>
      </c>
      <c r="N4107" s="125">
        <f>(Combined[[#This Row],[Westlake List Price 06-01-26]]-Combined[[#This Row],[Westlake List Price 05-01-26]])/Combined[[#This Row],[Westlake List Price 05-01-26]]</f>
        <v>9.9998029983648845E-2</v>
      </c>
    </row>
    <row r="4108" spans="1:14" x14ac:dyDescent="0.3">
      <c r="A4108" s="118">
        <v>3655</v>
      </c>
      <c r="B4108" s="118" t="s">
        <v>16027</v>
      </c>
      <c r="C4108" s="118" t="s">
        <v>8417</v>
      </c>
      <c r="D4108" s="99" t="s">
        <v>13377</v>
      </c>
      <c r="E4108" s="99" t="s">
        <v>13661</v>
      </c>
      <c r="F4108" s="97" t="s">
        <v>9669</v>
      </c>
      <c r="G4108" s="97" t="s">
        <v>8417</v>
      </c>
      <c r="H4108" s="97"/>
      <c r="I4108" s="96" t="s">
        <v>13492</v>
      </c>
      <c r="J4108" s="95" t="s">
        <v>1027</v>
      </c>
      <c r="K4108" s="95" t="s">
        <v>12002</v>
      </c>
      <c r="L4108" s="164">
        <v>544.29999999999995</v>
      </c>
      <c r="M4108" s="154">
        <v>598.73</v>
      </c>
      <c r="N4108" s="125">
        <f>(Combined[[#This Row],[Westlake List Price 06-01-26]]-Combined[[#This Row],[Westlake List Price 05-01-26]])/Combined[[#This Row],[Westlake List Price 05-01-26]]</f>
        <v>0.10000000000000013</v>
      </c>
    </row>
    <row r="4109" spans="1:14" x14ac:dyDescent="0.3">
      <c r="A4109" s="118">
        <v>3656</v>
      </c>
      <c r="B4109" s="118" t="s">
        <v>16028</v>
      </c>
      <c r="C4109" s="118" t="s">
        <v>8418</v>
      </c>
      <c r="D4109" s="99" t="s">
        <v>13377</v>
      </c>
      <c r="E4109" s="99" t="s">
        <v>13661</v>
      </c>
      <c r="F4109" s="97" t="s">
        <v>9671</v>
      </c>
      <c r="G4109" s="97" t="s">
        <v>8418</v>
      </c>
      <c r="H4109" s="97"/>
      <c r="I4109" s="96" t="s">
        <v>13492</v>
      </c>
      <c r="J4109" s="95" t="s">
        <v>1028</v>
      </c>
      <c r="K4109" s="95" t="s">
        <v>12002</v>
      </c>
      <c r="L4109" s="164">
        <v>1069.0999999999999</v>
      </c>
      <c r="M4109" s="154">
        <v>1176.01</v>
      </c>
      <c r="N4109" s="125">
        <f>(Combined[[#This Row],[Westlake List Price 06-01-26]]-Combined[[#This Row],[Westlake List Price 05-01-26]])/Combined[[#This Row],[Westlake List Price 05-01-26]]</f>
        <v>0.10000000000000009</v>
      </c>
    </row>
    <row r="4110" spans="1:14" x14ac:dyDescent="0.3">
      <c r="A4110" s="118">
        <v>3657</v>
      </c>
      <c r="B4110" s="118" t="s">
        <v>16029</v>
      </c>
      <c r="C4110" s="118" t="s">
        <v>8419</v>
      </c>
      <c r="D4110" s="99" t="s">
        <v>13377</v>
      </c>
      <c r="E4110" s="99" t="s">
        <v>13661</v>
      </c>
      <c r="F4110" s="97" t="s">
        <v>9673</v>
      </c>
      <c r="G4110" s="97" t="s">
        <v>8419</v>
      </c>
      <c r="H4110" s="97"/>
      <c r="I4110" s="96" t="s">
        <v>13492</v>
      </c>
      <c r="J4110" s="95" t="s">
        <v>1226</v>
      </c>
      <c r="K4110" s="95" t="s">
        <v>12002</v>
      </c>
      <c r="L4110" s="164">
        <v>1208.8399999999999</v>
      </c>
      <c r="M4110" s="154">
        <v>1329.72</v>
      </c>
      <c r="N4110" s="125">
        <f>(Combined[[#This Row],[Westlake List Price 06-01-26]]-Combined[[#This Row],[Westlake List Price 05-01-26]])/Combined[[#This Row],[Westlake List Price 05-01-26]]</f>
        <v>9.9996691042652561E-2</v>
      </c>
    </row>
    <row r="4111" spans="1:14" x14ac:dyDescent="0.3">
      <c r="A4111" s="118">
        <v>3658</v>
      </c>
      <c r="B4111" s="118" t="s">
        <v>16030</v>
      </c>
      <c r="C4111" s="118" t="s">
        <v>8420</v>
      </c>
      <c r="D4111" s="99" t="s">
        <v>13377</v>
      </c>
      <c r="E4111" s="99" t="s">
        <v>13661</v>
      </c>
      <c r="F4111" s="97" t="s">
        <v>9675</v>
      </c>
      <c r="G4111" s="97" t="s">
        <v>8420</v>
      </c>
      <c r="H4111" s="97"/>
      <c r="I4111" s="96" t="s">
        <v>13492</v>
      </c>
      <c r="J4111" s="95" t="s">
        <v>1227</v>
      </c>
      <c r="K4111" s="95" t="s">
        <v>12002</v>
      </c>
      <c r="L4111" s="164">
        <v>1809.61</v>
      </c>
      <c r="M4111" s="154">
        <v>1990.57</v>
      </c>
      <c r="N4111" s="125">
        <f>(Combined[[#This Row],[Westlake List Price 06-01-26]]-Combined[[#This Row],[Westlake List Price 05-01-26]])/Combined[[#This Row],[Westlake List Price 05-01-26]]</f>
        <v>9.9999447394742536E-2</v>
      </c>
    </row>
    <row r="4112" spans="1:14" x14ac:dyDescent="0.3">
      <c r="A4112" s="118">
        <v>3659</v>
      </c>
      <c r="B4112" s="118" t="s">
        <v>16031</v>
      </c>
      <c r="C4112" s="118" t="s">
        <v>8421</v>
      </c>
      <c r="D4112" s="99" t="s">
        <v>13377</v>
      </c>
      <c r="E4112" s="99" t="s">
        <v>13648</v>
      </c>
      <c r="F4112" s="97" t="s">
        <v>12312</v>
      </c>
      <c r="G4112" s="97" t="s">
        <v>8421</v>
      </c>
      <c r="H4112" s="97"/>
      <c r="I4112" s="96" t="s">
        <v>13492</v>
      </c>
      <c r="J4112" s="95" t="s">
        <v>1031</v>
      </c>
      <c r="K4112" s="95" t="s">
        <v>12002</v>
      </c>
      <c r="L4112" s="164">
        <v>894.77</v>
      </c>
      <c r="M4112" s="154">
        <v>984.25</v>
      </c>
      <c r="N4112" s="125">
        <f>(Combined[[#This Row],[Westlake List Price 06-01-26]]-Combined[[#This Row],[Westlake List Price 05-01-26]])/Combined[[#This Row],[Westlake List Price 05-01-26]]</f>
        <v>0.10000335281692505</v>
      </c>
    </row>
    <row r="4113" spans="1:14" x14ac:dyDescent="0.3">
      <c r="A4113" s="118">
        <v>3660</v>
      </c>
      <c r="B4113" s="118" t="s">
        <v>16032</v>
      </c>
      <c r="C4113" s="118" t="s">
        <v>8422</v>
      </c>
      <c r="D4113" s="99" t="s">
        <v>13377</v>
      </c>
      <c r="E4113" s="99" t="s">
        <v>13648</v>
      </c>
      <c r="F4113" s="97" t="s">
        <v>12314</v>
      </c>
      <c r="G4113" s="97" t="s">
        <v>8422</v>
      </c>
      <c r="H4113" s="97"/>
      <c r="I4113" s="96" t="s">
        <v>13492</v>
      </c>
      <c r="J4113" s="95" t="s">
        <v>1032</v>
      </c>
      <c r="K4113" s="95" t="s">
        <v>12002</v>
      </c>
      <c r="L4113" s="164">
        <v>985.72</v>
      </c>
      <c r="M4113" s="154">
        <v>1084.29</v>
      </c>
      <c r="N4113" s="125">
        <f>(Combined[[#This Row],[Westlake List Price 06-01-26]]-Combined[[#This Row],[Westlake List Price 05-01-26]])/Combined[[#This Row],[Westlake List Price 05-01-26]]</f>
        <v>9.999797102625485E-2</v>
      </c>
    </row>
    <row r="4114" spans="1:14" x14ac:dyDescent="0.3">
      <c r="A4114" s="118">
        <v>3661</v>
      </c>
      <c r="B4114" s="118" t="s">
        <v>16033</v>
      </c>
      <c r="C4114" s="118" t="s">
        <v>8423</v>
      </c>
      <c r="D4114" s="99" t="s">
        <v>13377</v>
      </c>
      <c r="E4114" s="99" t="s">
        <v>13648</v>
      </c>
      <c r="F4114" s="97" t="s">
        <v>12316</v>
      </c>
      <c r="G4114" s="97" t="s">
        <v>8423</v>
      </c>
      <c r="H4114" s="97"/>
      <c r="I4114" s="96" t="s">
        <v>13492</v>
      </c>
      <c r="J4114" s="95" t="s">
        <v>1033</v>
      </c>
      <c r="K4114" s="95" t="s">
        <v>12002</v>
      </c>
      <c r="L4114" s="164">
        <v>1275.78</v>
      </c>
      <c r="M4114" s="154">
        <v>1403.36</v>
      </c>
      <c r="N4114" s="125">
        <f>(Combined[[#This Row],[Westlake List Price 06-01-26]]-Combined[[#This Row],[Westlake List Price 05-01-26]])/Combined[[#This Row],[Westlake List Price 05-01-26]]</f>
        <v>0.10000156766840672</v>
      </c>
    </row>
    <row r="4115" spans="1:14" x14ac:dyDescent="0.3">
      <c r="A4115" s="118">
        <v>3662</v>
      </c>
      <c r="B4115" s="118" t="s">
        <v>16034</v>
      </c>
      <c r="C4115" s="118" t="s">
        <v>8424</v>
      </c>
      <c r="D4115" s="99" t="s">
        <v>13377</v>
      </c>
      <c r="E4115" s="99" t="s">
        <v>13648</v>
      </c>
      <c r="F4115" s="97" t="s">
        <v>12318</v>
      </c>
      <c r="G4115" s="97" t="s">
        <v>8424</v>
      </c>
      <c r="H4115" s="97"/>
      <c r="I4115" s="96" t="s">
        <v>13492</v>
      </c>
      <c r="J4115" s="95" t="s">
        <v>1029</v>
      </c>
      <c r="K4115" s="95" t="s">
        <v>12002</v>
      </c>
      <c r="L4115" s="164">
        <v>1415.54</v>
      </c>
      <c r="M4115" s="154">
        <v>1557.09</v>
      </c>
      <c r="N4115" s="125">
        <f>(Combined[[#This Row],[Westlake List Price 06-01-26]]-Combined[[#This Row],[Westlake List Price 05-01-26]])/Combined[[#This Row],[Westlake List Price 05-01-26]]</f>
        <v>9.9997174223264595E-2</v>
      </c>
    </row>
    <row r="4116" spans="1:14" x14ac:dyDescent="0.3">
      <c r="A4116" s="118">
        <v>3663</v>
      </c>
      <c r="B4116" s="118" t="s">
        <v>16035</v>
      </c>
      <c r="C4116" s="118" t="s">
        <v>8425</v>
      </c>
      <c r="D4116" s="99" t="s">
        <v>13377</v>
      </c>
      <c r="E4116" s="99" t="s">
        <v>13648</v>
      </c>
      <c r="F4116" s="97" t="s">
        <v>12319</v>
      </c>
      <c r="G4116" s="97" t="s">
        <v>8425</v>
      </c>
      <c r="H4116" s="97"/>
      <c r="I4116" s="96" t="s">
        <v>13492</v>
      </c>
      <c r="J4116" s="95" t="s">
        <v>1030</v>
      </c>
      <c r="K4116" s="95" t="s">
        <v>12002</v>
      </c>
      <c r="L4116" s="164">
        <v>2023.63</v>
      </c>
      <c r="M4116" s="154">
        <v>2225.9899999999998</v>
      </c>
      <c r="N4116" s="125">
        <f>(Combined[[#This Row],[Westlake List Price 06-01-26]]-Combined[[#This Row],[Westlake List Price 05-01-26]])/Combined[[#This Row],[Westlake List Price 05-01-26]]</f>
        <v>9.9998517515553567E-2</v>
      </c>
    </row>
    <row r="4117" spans="1:14" x14ac:dyDescent="0.3">
      <c r="A4117" s="118">
        <v>3664</v>
      </c>
      <c r="B4117" s="118" t="s">
        <v>16036</v>
      </c>
      <c r="C4117" s="118" t="s">
        <v>8426</v>
      </c>
      <c r="D4117" s="99" t="s">
        <v>13377</v>
      </c>
      <c r="E4117" s="96" t="s">
        <v>13648</v>
      </c>
      <c r="F4117" s="97" t="s">
        <v>9684</v>
      </c>
      <c r="G4117" s="97" t="s">
        <v>8426</v>
      </c>
      <c r="H4117" s="97"/>
      <c r="I4117" s="96" t="s">
        <v>13492</v>
      </c>
      <c r="J4117" s="95" t="s">
        <v>5807</v>
      </c>
      <c r="K4117" s="95" t="s">
        <v>12002</v>
      </c>
      <c r="L4117" s="164">
        <v>2209.16</v>
      </c>
      <c r="M4117" s="154">
        <v>2430.08</v>
      </c>
      <c r="N4117" s="125">
        <f>(Combined[[#This Row],[Westlake List Price 06-01-26]]-Combined[[#This Row],[Westlake List Price 05-01-26]])/Combined[[#This Row],[Westlake List Price 05-01-26]]</f>
        <v>0.10000181064295935</v>
      </c>
    </row>
    <row r="4118" spans="1:14" x14ac:dyDescent="0.3">
      <c r="A4118" s="118">
        <v>3665</v>
      </c>
      <c r="B4118" s="118" t="s">
        <v>16037</v>
      </c>
      <c r="C4118" s="118" t="s">
        <v>8427</v>
      </c>
      <c r="D4118" s="99" t="s">
        <v>13377</v>
      </c>
      <c r="E4118" s="99" t="s">
        <v>13662</v>
      </c>
      <c r="F4118" s="97" t="s">
        <v>9687</v>
      </c>
      <c r="G4118" s="97" t="s">
        <v>8427</v>
      </c>
      <c r="H4118" s="97"/>
      <c r="I4118" s="96" t="s">
        <v>13492</v>
      </c>
      <c r="J4118" s="95" t="s">
        <v>1036</v>
      </c>
      <c r="K4118" s="95" t="s">
        <v>12002</v>
      </c>
      <c r="L4118" s="164">
        <v>931.3</v>
      </c>
      <c r="M4118" s="154">
        <v>1024.43</v>
      </c>
      <c r="N4118" s="125">
        <f>(Combined[[#This Row],[Westlake List Price 06-01-26]]-Combined[[#This Row],[Westlake List Price 05-01-26]])/Combined[[#This Row],[Westlake List Price 05-01-26]]</f>
        <v>0.10000000000000012</v>
      </c>
    </row>
    <row r="4119" spans="1:14" x14ac:dyDescent="0.3">
      <c r="A4119" s="118">
        <v>3666</v>
      </c>
      <c r="B4119" s="118" t="s">
        <v>16038</v>
      </c>
      <c r="C4119" s="118" t="s">
        <v>8428</v>
      </c>
      <c r="D4119" s="99" t="s">
        <v>13377</v>
      </c>
      <c r="E4119" s="99" t="s">
        <v>13662</v>
      </c>
      <c r="F4119" s="97" t="s">
        <v>9689</v>
      </c>
      <c r="G4119" s="97" t="s">
        <v>8428</v>
      </c>
      <c r="H4119" s="97"/>
      <c r="I4119" s="96" t="s">
        <v>13492</v>
      </c>
      <c r="J4119" s="95" t="s">
        <v>1037</v>
      </c>
      <c r="K4119" s="95" t="s">
        <v>12002</v>
      </c>
      <c r="L4119" s="164">
        <v>1025.22</v>
      </c>
      <c r="M4119" s="154">
        <v>1127.74</v>
      </c>
      <c r="N4119" s="125">
        <f>(Combined[[#This Row],[Westlake List Price 06-01-26]]-Combined[[#This Row],[Westlake List Price 05-01-26]])/Combined[[#This Row],[Westlake List Price 05-01-26]]</f>
        <v>9.9998049199196248E-2</v>
      </c>
    </row>
    <row r="4120" spans="1:14" x14ac:dyDescent="0.3">
      <c r="A4120" s="118">
        <v>3667</v>
      </c>
      <c r="B4120" s="118" t="s">
        <v>16039</v>
      </c>
      <c r="C4120" s="118" t="s">
        <v>8429</v>
      </c>
      <c r="D4120" s="99" t="s">
        <v>13377</v>
      </c>
      <c r="E4120" s="99" t="s">
        <v>13662</v>
      </c>
      <c r="F4120" s="97" t="s">
        <v>9691</v>
      </c>
      <c r="G4120" s="97" t="s">
        <v>8429</v>
      </c>
      <c r="H4120" s="97"/>
      <c r="I4120" s="96" t="s">
        <v>13492</v>
      </c>
      <c r="J4120" s="95" t="s">
        <v>1038</v>
      </c>
      <c r="K4120" s="95" t="s">
        <v>12002</v>
      </c>
      <c r="L4120" s="164">
        <v>1326.77</v>
      </c>
      <c r="M4120" s="154">
        <v>1459.45</v>
      </c>
      <c r="N4120" s="125">
        <f>(Combined[[#This Row],[Westlake List Price 06-01-26]]-Combined[[#This Row],[Westlake List Price 05-01-26]])/Combined[[#This Row],[Westlake List Price 05-01-26]]</f>
        <v>0.10000226113041452</v>
      </c>
    </row>
    <row r="4121" spans="1:14" x14ac:dyDescent="0.3">
      <c r="A4121" s="118">
        <v>3668</v>
      </c>
      <c r="B4121" s="118" t="s">
        <v>16040</v>
      </c>
      <c r="C4121" s="118" t="s">
        <v>8430</v>
      </c>
      <c r="D4121" s="99" t="s">
        <v>13377</v>
      </c>
      <c r="E4121" s="99" t="s">
        <v>13662</v>
      </c>
      <c r="F4121" s="97" t="s">
        <v>9458</v>
      </c>
      <c r="G4121" s="97" t="s">
        <v>8430</v>
      </c>
      <c r="H4121" s="97"/>
      <c r="I4121" s="96" t="s">
        <v>13492</v>
      </c>
      <c r="J4121" s="95" t="s">
        <v>1034</v>
      </c>
      <c r="K4121" s="95" t="s">
        <v>12002</v>
      </c>
      <c r="L4121" s="164">
        <v>1472.17</v>
      </c>
      <c r="M4121" s="154">
        <v>1619.39</v>
      </c>
      <c r="N4121" s="125">
        <f>(Combined[[#This Row],[Westlake List Price 06-01-26]]-Combined[[#This Row],[Westlake List Price 05-01-26]])/Combined[[#This Row],[Westlake List Price 05-01-26]]</f>
        <v>0.10000203780813359</v>
      </c>
    </row>
    <row r="4122" spans="1:14" x14ac:dyDescent="0.3">
      <c r="A4122" s="118">
        <v>3669</v>
      </c>
      <c r="B4122" s="118" t="s">
        <v>16041</v>
      </c>
      <c r="C4122" s="118" t="s">
        <v>8431</v>
      </c>
      <c r="D4122" s="99" t="s">
        <v>13377</v>
      </c>
      <c r="E4122" s="99" t="s">
        <v>13662</v>
      </c>
      <c r="F4122" s="97" t="s">
        <v>9460</v>
      </c>
      <c r="G4122" s="97" t="s">
        <v>8431</v>
      </c>
      <c r="H4122" s="97"/>
      <c r="I4122" s="96" t="s">
        <v>13492</v>
      </c>
      <c r="J4122" s="95" t="s">
        <v>1035</v>
      </c>
      <c r="K4122" s="95" t="s">
        <v>12002</v>
      </c>
      <c r="L4122" s="164">
        <v>2104.56</v>
      </c>
      <c r="M4122" s="154">
        <v>2315.02</v>
      </c>
      <c r="N4122" s="125">
        <f>(Combined[[#This Row],[Westlake List Price 06-01-26]]-Combined[[#This Row],[Westlake List Price 05-01-26]])/Combined[[#This Row],[Westlake List Price 05-01-26]]</f>
        <v>0.10000190063481204</v>
      </c>
    </row>
    <row r="4123" spans="1:14" x14ac:dyDescent="0.3">
      <c r="A4123" s="118">
        <v>3670</v>
      </c>
      <c r="B4123" s="118" t="s">
        <v>14565</v>
      </c>
      <c r="C4123" s="118" t="s">
        <v>8432</v>
      </c>
      <c r="D4123" s="99" t="s">
        <v>13377</v>
      </c>
      <c r="E4123" s="99" t="s">
        <v>13662</v>
      </c>
      <c r="F4123" s="97" t="s">
        <v>9462</v>
      </c>
      <c r="G4123" s="97" t="s">
        <v>8432</v>
      </c>
      <c r="H4123" s="97"/>
      <c r="I4123" s="96" t="s">
        <v>13492</v>
      </c>
      <c r="J4123" s="95" t="s">
        <v>5807</v>
      </c>
      <c r="K4123" s="95" t="s">
        <v>12002</v>
      </c>
      <c r="L4123" s="164">
        <v>2297.5300000000002</v>
      </c>
      <c r="M4123" s="154">
        <v>2527.2800000000002</v>
      </c>
      <c r="N4123" s="125">
        <f>(Combined[[#This Row],[Westlake List Price 06-01-26]]-Combined[[#This Row],[Westlake List Price 05-01-26]])/Combined[[#This Row],[Westlake List Price 05-01-26]]</f>
        <v>9.9998694249911854E-2</v>
      </c>
    </row>
    <row r="4124" spans="1:14" x14ac:dyDescent="0.3">
      <c r="A4124" s="118">
        <v>3671</v>
      </c>
      <c r="B4124" s="118" t="s">
        <v>14565</v>
      </c>
      <c r="C4124" s="118" t="s">
        <v>8433</v>
      </c>
      <c r="D4124" s="99" t="s">
        <v>13377</v>
      </c>
      <c r="E4124" s="99" t="s">
        <v>13662</v>
      </c>
      <c r="F4124" s="97" t="s">
        <v>9198</v>
      </c>
      <c r="G4124" s="97" t="s">
        <v>8433</v>
      </c>
      <c r="H4124" s="97"/>
      <c r="I4124" s="96" t="s">
        <v>13492</v>
      </c>
      <c r="J4124" s="95" t="s">
        <v>5807</v>
      </c>
      <c r="K4124" s="95" t="s">
        <v>12002</v>
      </c>
      <c r="L4124" s="164">
        <v>3280.69</v>
      </c>
      <c r="M4124" s="154">
        <v>3608.76</v>
      </c>
      <c r="N4124" s="125">
        <f>(Combined[[#This Row],[Westlake List Price 06-01-26]]-Combined[[#This Row],[Westlake List Price 05-01-26]])/Combined[[#This Row],[Westlake List Price 05-01-26]]</f>
        <v>0.10000030481392638</v>
      </c>
    </row>
    <row r="4125" spans="1:14" x14ac:dyDescent="0.3">
      <c r="A4125" s="118">
        <v>3672</v>
      </c>
      <c r="B4125" s="118" t="s">
        <v>16042</v>
      </c>
      <c r="C4125" s="118" t="s">
        <v>8434</v>
      </c>
      <c r="D4125" s="99" t="s">
        <v>13377</v>
      </c>
      <c r="E4125" s="99" t="s">
        <v>13650</v>
      </c>
      <c r="F4125" s="97" t="s">
        <v>12365</v>
      </c>
      <c r="G4125" s="97" t="s">
        <v>8434</v>
      </c>
      <c r="H4125" s="97"/>
      <c r="I4125" s="96" t="s">
        <v>13492</v>
      </c>
      <c r="J4125" s="95" t="s">
        <v>840</v>
      </c>
      <c r="K4125" s="95" t="s">
        <v>12002</v>
      </c>
      <c r="L4125" s="164">
        <v>968.51</v>
      </c>
      <c r="M4125" s="154">
        <v>1065.3599999999999</v>
      </c>
      <c r="N4125" s="125">
        <f>(Combined[[#This Row],[Westlake List Price 06-01-26]]-Combined[[#This Row],[Westlake List Price 05-01-26]])/Combined[[#This Row],[Westlake List Price 05-01-26]]</f>
        <v>9.9998967486138415E-2</v>
      </c>
    </row>
    <row r="4126" spans="1:14" x14ac:dyDescent="0.3">
      <c r="A4126" s="118">
        <v>3673</v>
      </c>
      <c r="B4126" s="118" t="s">
        <v>16043</v>
      </c>
      <c r="C4126" s="118" t="s">
        <v>8435</v>
      </c>
      <c r="D4126" s="99" t="s">
        <v>13377</v>
      </c>
      <c r="E4126" s="99" t="s">
        <v>13650</v>
      </c>
      <c r="F4126" s="97" t="s">
        <v>12367</v>
      </c>
      <c r="G4126" s="97" t="s">
        <v>8435</v>
      </c>
      <c r="H4126" s="97"/>
      <c r="I4126" s="96" t="s">
        <v>13492</v>
      </c>
      <c r="J4126" s="95" t="s">
        <v>841</v>
      </c>
      <c r="K4126" s="95" t="s">
        <v>12002</v>
      </c>
      <c r="L4126" s="164">
        <v>1066.1600000000001</v>
      </c>
      <c r="M4126" s="154">
        <v>1172.78</v>
      </c>
      <c r="N4126" s="125">
        <f>(Combined[[#This Row],[Westlake List Price 06-01-26]]-Combined[[#This Row],[Westlake List Price 05-01-26]])/Combined[[#This Row],[Westlake List Price 05-01-26]]</f>
        <v>0.10000375178209639</v>
      </c>
    </row>
    <row r="4127" spans="1:14" x14ac:dyDescent="0.3">
      <c r="A4127" s="118">
        <v>3674</v>
      </c>
      <c r="B4127" s="118" t="s">
        <v>16044</v>
      </c>
      <c r="C4127" s="118" t="s">
        <v>8436</v>
      </c>
      <c r="D4127" s="99" t="s">
        <v>13377</v>
      </c>
      <c r="E4127" s="99" t="s">
        <v>13650</v>
      </c>
      <c r="F4127" s="97" t="s">
        <v>12369</v>
      </c>
      <c r="G4127" s="97" t="s">
        <v>8436</v>
      </c>
      <c r="H4127" s="97"/>
      <c r="I4127" s="96" t="s">
        <v>13492</v>
      </c>
      <c r="J4127" s="95" t="s">
        <v>842</v>
      </c>
      <c r="K4127" s="95" t="s">
        <v>12002</v>
      </c>
      <c r="L4127" s="164">
        <v>1379.82</v>
      </c>
      <c r="M4127" s="154">
        <v>1517.8</v>
      </c>
      <c r="N4127" s="125">
        <f>(Combined[[#This Row],[Westlake List Price 06-01-26]]-Combined[[#This Row],[Westlake List Price 05-01-26]])/Combined[[#This Row],[Westlake List Price 05-01-26]]</f>
        <v>9.9998550535577116E-2</v>
      </c>
    </row>
    <row r="4128" spans="1:14" x14ac:dyDescent="0.3">
      <c r="A4128" s="118">
        <v>3675</v>
      </c>
      <c r="B4128" s="118" t="s">
        <v>16045</v>
      </c>
      <c r="C4128" s="118" t="s">
        <v>8437</v>
      </c>
      <c r="D4128" s="99" t="s">
        <v>13377</v>
      </c>
      <c r="E4128" s="99" t="s">
        <v>13650</v>
      </c>
      <c r="F4128" s="97" t="s">
        <v>12371</v>
      </c>
      <c r="G4128" s="97" t="s">
        <v>8437</v>
      </c>
      <c r="H4128" s="97"/>
      <c r="I4128" s="96" t="s">
        <v>13492</v>
      </c>
      <c r="J4128" s="95" t="s">
        <v>1039</v>
      </c>
      <c r="K4128" s="95" t="s">
        <v>12002</v>
      </c>
      <c r="L4128" s="164">
        <v>1531.05</v>
      </c>
      <c r="M4128" s="154">
        <v>1684.16</v>
      </c>
      <c r="N4128" s="125">
        <f>(Combined[[#This Row],[Westlake List Price 06-01-26]]-Combined[[#This Row],[Westlake List Price 05-01-26]])/Combined[[#This Row],[Westlake List Price 05-01-26]]</f>
        <v>0.10000326573266721</v>
      </c>
    </row>
    <row r="4129" spans="1:14" x14ac:dyDescent="0.3">
      <c r="A4129" s="118">
        <v>3676</v>
      </c>
      <c r="B4129" s="118" t="s">
        <v>16046</v>
      </c>
      <c r="C4129" s="118" t="s">
        <v>8438</v>
      </c>
      <c r="D4129" s="99" t="s">
        <v>13377</v>
      </c>
      <c r="E4129" s="99" t="s">
        <v>13650</v>
      </c>
      <c r="F4129" s="97" t="s">
        <v>12372</v>
      </c>
      <c r="G4129" s="97" t="s">
        <v>8438</v>
      </c>
      <c r="H4129" s="97"/>
      <c r="I4129" s="96" t="s">
        <v>13492</v>
      </c>
      <c r="J4129" s="95" t="s">
        <v>1040</v>
      </c>
      <c r="K4129" s="95" t="s">
        <v>12002</v>
      </c>
      <c r="L4129" s="164">
        <v>2188.71</v>
      </c>
      <c r="M4129" s="154">
        <v>2407.58</v>
      </c>
      <c r="N4129" s="125">
        <f>(Combined[[#This Row],[Westlake List Price 06-01-26]]-Combined[[#This Row],[Westlake List Price 05-01-26]])/Combined[[#This Row],[Westlake List Price 05-01-26]]</f>
        <v>9.9999543109868319E-2</v>
      </c>
    </row>
    <row r="4130" spans="1:14" x14ac:dyDescent="0.3">
      <c r="A4130" s="118">
        <v>3677</v>
      </c>
      <c r="B4130" s="118" t="s">
        <v>16047</v>
      </c>
      <c r="C4130" s="118" t="s">
        <v>8439</v>
      </c>
      <c r="D4130" s="99" t="s">
        <v>13377</v>
      </c>
      <c r="E4130" s="96" t="s">
        <v>13650</v>
      </c>
      <c r="F4130" s="97" t="s">
        <v>9207</v>
      </c>
      <c r="G4130" s="97" t="s">
        <v>8439</v>
      </c>
      <c r="H4130" s="97"/>
      <c r="I4130" s="96" t="s">
        <v>13492</v>
      </c>
      <c r="J4130" s="95" t="s">
        <v>1041</v>
      </c>
      <c r="K4130" s="95" t="s">
        <v>12002</v>
      </c>
      <c r="L4130" s="164">
        <v>2389.4299999999998</v>
      </c>
      <c r="M4130" s="154">
        <v>2628.37</v>
      </c>
      <c r="N4130" s="125">
        <f>(Combined[[#This Row],[Westlake List Price 06-01-26]]-Combined[[#This Row],[Westlake List Price 05-01-26]])/Combined[[#This Row],[Westlake List Price 05-01-26]]</f>
        <v>9.9998744470438591E-2</v>
      </c>
    </row>
    <row r="4131" spans="1:14" x14ac:dyDescent="0.3">
      <c r="A4131" s="118">
        <v>3678</v>
      </c>
      <c r="B4131" s="118" t="s">
        <v>16048</v>
      </c>
      <c r="C4131" s="118" t="s">
        <v>8440</v>
      </c>
      <c r="D4131" s="99" t="s">
        <v>13377</v>
      </c>
      <c r="E4131" s="99" t="s">
        <v>13650</v>
      </c>
      <c r="F4131" s="97" t="s">
        <v>12375</v>
      </c>
      <c r="G4131" s="97" t="s">
        <v>8440</v>
      </c>
      <c r="H4131" s="97"/>
      <c r="I4131" s="96" t="s">
        <v>13492</v>
      </c>
      <c r="J4131" s="95" t="s">
        <v>5807</v>
      </c>
      <c r="K4131" s="95" t="s">
        <v>12002</v>
      </c>
      <c r="L4131" s="164">
        <v>3446.92</v>
      </c>
      <c r="M4131" s="154">
        <v>3791.61</v>
      </c>
      <c r="N4131" s="125">
        <f>(Combined[[#This Row],[Westlake List Price 06-01-26]]-Combined[[#This Row],[Westlake List Price 05-01-26]])/Combined[[#This Row],[Westlake List Price 05-01-26]]</f>
        <v>9.9999419771854309E-2</v>
      </c>
    </row>
    <row r="4132" spans="1:14" x14ac:dyDescent="0.3">
      <c r="A4132" s="118">
        <v>3679</v>
      </c>
      <c r="B4132" s="118" t="s">
        <v>14565</v>
      </c>
      <c r="C4132" s="118" t="s">
        <v>8441</v>
      </c>
      <c r="D4132" s="99" t="s">
        <v>13377</v>
      </c>
      <c r="E4132" s="96" t="s">
        <v>13650</v>
      </c>
      <c r="F4132" s="97" t="s">
        <v>9210</v>
      </c>
      <c r="G4132" s="97" t="s">
        <v>8441</v>
      </c>
      <c r="H4132" s="97"/>
      <c r="I4132" s="96" t="s">
        <v>13492</v>
      </c>
      <c r="J4132" s="95" t="s">
        <v>5807</v>
      </c>
      <c r="K4132" s="95" t="s">
        <v>12002</v>
      </c>
      <c r="L4132" s="164">
        <v>3880.27</v>
      </c>
      <c r="M4132" s="154">
        <v>4268.3</v>
      </c>
      <c r="N4132" s="125">
        <f>(Combined[[#This Row],[Westlake List Price 06-01-26]]-Combined[[#This Row],[Westlake List Price 05-01-26]])/Combined[[#This Row],[Westlake List Price 05-01-26]]</f>
        <v>0.10000077314207521</v>
      </c>
    </row>
    <row r="4133" spans="1:14" x14ac:dyDescent="0.3">
      <c r="A4133" s="118">
        <v>3680</v>
      </c>
      <c r="B4133" s="118" t="s">
        <v>16049</v>
      </c>
      <c r="C4133" s="118" t="s">
        <v>8442</v>
      </c>
      <c r="D4133" s="99" t="s">
        <v>13377</v>
      </c>
      <c r="E4133" s="99" t="s">
        <v>13663</v>
      </c>
      <c r="F4133" s="97" t="s">
        <v>9213</v>
      </c>
      <c r="G4133" s="97" t="s">
        <v>8442</v>
      </c>
      <c r="H4133" s="97"/>
      <c r="I4133" s="96" t="s">
        <v>13492</v>
      </c>
      <c r="J4133" s="95" t="s">
        <v>845</v>
      </c>
      <c r="K4133" s="95" t="s">
        <v>12002</v>
      </c>
      <c r="L4133" s="164">
        <v>1016.97</v>
      </c>
      <c r="M4133" s="154">
        <v>1118.67</v>
      </c>
      <c r="N4133" s="125">
        <f>(Combined[[#This Row],[Westlake List Price 06-01-26]]-Combined[[#This Row],[Westlake List Price 05-01-26]])/Combined[[#This Row],[Westlake List Price 05-01-26]]</f>
        <v>0.10000294993952628</v>
      </c>
    </row>
    <row r="4134" spans="1:14" x14ac:dyDescent="0.3">
      <c r="A4134" s="118">
        <v>3681</v>
      </c>
      <c r="B4134" s="118" t="s">
        <v>16050</v>
      </c>
      <c r="C4134" s="118" t="s">
        <v>8443</v>
      </c>
      <c r="D4134" s="99" t="s">
        <v>13377</v>
      </c>
      <c r="E4134" s="99" t="s">
        <v>13663</v>
      </c>
      <c r="F4134" s="97" t="s">
        <v>9215</v>
      </c>
      <c r="G4134" s="97" t="s">
        <v>8443</v>
      </c>
      <c r="H4134" s="97"/>
      <c r="I4134" s="96" t="s">
        <v>13492</v>
      </c>
      <c r="J4134" s="95" t="s">
        <v>846</v>
      </c>
      <c r="K4134" s="95" t="s">
        <v>12002</v>
      </c>
      <c r="L4134" s="164">
        <v>1119.52</v>
      </c>
      <c r="M4134" s="154">
        <v>1231.47</v>
      </c>
      <c r="N4134" s="125">
        <f>(Combined[[#This Row],[Westlake List Price 06-01-26]]-Combined[[#This Row],[Westlake List Price 05-01-26]])/Combined[[#This Row],[Westlake List Price 05-01-26]]</f>
        <v>9.9998213520080079E-2</v>
      </c>
    </row>
    <row r="4135" spans="1:14" x14ac:dyDescent="0.3">
      <c r="A4135" s="118">
        <v>3682</v>
      </c>
      <c r="B4135" s="118" t="s">
        <v>16051</v>
      </c>
      <c r="C4135" s="118" t="s">
        <v>8444</v>
      </c>
      <c r="D4135" s="99" t="s">
        <v>13377</v>
      </c>
      <c r="E4135" s="99" t="s">
        <v>13663</v>
      </c>
      <c r="F4135" s="97" t="s">
        <v>9217</v>
      </c>
      <c r="G4135" s="97" t="s">
        <v>8444</v>
      </c>
      <c r="H4135" s="97"/>
      <c r="I4135" s="96" t="s">
        <v>13492</v>
      </c>
      <c r="J4135" s="95" t="s">
        <v>847</v>
      </c>
      <c r="K4135" s="95" t="s">
        <v>12002</v>
      </c>
      <c r="L4135" s="164">
        <v>1448.9</v>
      </c>
      <c r="M4135" s="154">
        <v>1593.79</v>
      </c>
      <c r="N4135" s="125">
        <f>(Combined[[#This Row],[Westlake List Price 06-01-26]]-Combined[[#This Row],[Westlake List Price 05-01-26]])/Combined[[#This Row],[Westlake List Price 05-01-26]]</f>
        <v>9.9999999999999908E-2</v>
      </c>
    </row>
    <row r="4136" spans="1:14" x14ac:dyDescent="0.3">
      <c r="A4136" s="118">
        <v>3683</v>
      </c>
      <c r="B4136" s="118" t="s">
        <v>16052</v>
      </c>
      <c r="C4136" s="118" t="s">
        <v>8445</v>
      </c>
      <c r="D4136" s="99" t="s">
        <v>13377</v>
      </c>
      <c r="E4136" s="99" t="s">
        <v>13663</v>
      </c>
      <c r="F4136" s="97" t="s">
        <v>9219</v>
      </c>
      <c r="G4136" s="97" t="s">
        <v>8445</v>
      </c>
      <c r="H4136" s="97"/>
      <c r="I4136" s="96" t="s">
        <v>13492</v>
      </c>
      <c r="J4136" s="95" t="s">
        <v>843</v>
      </c>
      <c r="K4136" s="95" t="s">
        <v>12002</v>
      </c>
      <c r="L4136" s="164">
        <v>1607.62</v>
      </c>
      <c r="M4136" s="154">
        <v>1768.38</v>
      </c>
      <c r="N4136" s="125">
        <f>(Combined[[#This Row],[Westlake List Price 06-01-26]]-Combined[[#This Row],[Westlake List Price 05-01-26]])/Combined[[#This Row],[Westlake List Price 05-01-26]]</f>
        <v>9.999875592490777E-2</v>
      </c>
    </row>
    <row r="4137" spans="1:14" x14ac:dyDescent="0.3">
      <c r="A4137" s="118">
        <v>3684</v>
      </c>
      <c r="B4137" s="118" t="s">
        <v>16053</v>
      </c>
      <c r="C4137" s="118" t="s">
        <v>8446</v>
      </c>
      <c r="D4137" s="99" t="s">
        <v>13377</v>
      </c>
      <c r="E4137" s="99" t="s">
        <v>13663</v>
      </c>
      <c r="F4137" s="97" t="s">
        <v>9221</v>
      </c>
      <c r="G4137" s="97" t="s">
        <v>8446</v>
      </c>
      <c r="H4137" s="97"/>
      <c r="I4137" s="96" t="s">
        <v>13492</v>
      </c>
      <c r="J4137" s="95" t="s">
        <v>844</v>
      </c>
      <c r="K4137" s="95" t="s">
        <v>12002</v>
      </c>
      <c r="L4137" s="164">
        <v>2298.15</v>
      </c>
      <c r="M4137" s="154">
        <v>2527.9699999999998</v>
      </c>
      <c r="N4137" s="125">
        <f>(Combined[[#This Row],[Westlake List Price 06-01-26]]-Combined[[#This Row],[Westlake List Price 05-01-26]])/Combined[[#This Row],[Westlake List Price 05-01-26]]</f>
        <v>0.10000217566303318</v>
      </c>
    </row>
    <row r="4138" spans="1:14" x14ac:dyDescent="0.3">
      <c r="A4138" s="118">
        <v>3685</v>
      </c>
      <c r="B4138" s="118" t="s">
        <v>14565</v>
      </c>
      <c r="C4138" s="118" t="s">
        <v>8447</v>
      </c>
      <c r="D4138" s="99" t="s">
        <v>13377</v>
      </c>
      <c r="E4138" s="99" t="s">
        <v>13663</v>
      </c>
      <c r="F4138" s="97" t="s">
        <v>9223</v>
      </c>
      <c r="G4138" s="97" t="s">
        <v>8447</v>
      </c>
      <c r="H4138" s="97"/>
      <c r="I4138" s="96" t="s">
        <v>13492</v>
      </c>
      <c r="J4138" s="95" t="s">
        <v>5807</v>
      </c>
      <c r="K4138" s="95" t="s">
        <v>12002</v>
      </c>
      <c r="L4138" s="164">
        <v>2508.9299999999998</v>
      </c>
      <c r="M4138" s="154">
        <v>2759.82</v>
      </c>
      <c r="N4138" s="125">
        <f>(Combined[[#This Row],[Westlake List Price 06-01-26]]-Combined[[#This Row],[Westlake List Price 05-01-26]])/Combined[[#This Row],[Westlake List Price 05-01-26]]</f>
        <v>9.9998804271143618E-2</v>
      </c>
    </row>
    <row r="4139" spans="1:14" x14ac:dyDescent="0.3">
      <c r="A4139" s="118">
        <v>3686</v>
      </c>
      <c r="B4139" s="118" t="s">
        <v>14565</v>
      </c>
      <c r="C4139" s="118" t="s">
        <v>8448</v>
      </c>
      <c r="D4139" s="99" t="s">
        <v>13377</v>
      </c>
      <c r="E4139" s="99" t="s">
        <v>13663</v>
      </c>
      <c r="F4139" s="97" t="s">
        <v>9225</v>
      </c>
      <c r="G4139" s="97" t="s">
        <v>8448</v>
      </c>
      <c r="H4139" s="97"/>
      <c r="I4139" s="96" t="s">
        <v>13492</v>
      </c>
      <c r="J4139" s="95" t="s">
        <v>5807</v>
      </c>
      <c r="K4139" s="95" t="s">
        <v>12002</v>
      </c>
      <c r="L4139" s="164">
        <v>3619.26</v>
      </c>
      <c r="M4139" s="154">
        <v>3981.19</v>
      </c>
      <c r="N4139" s="125">
        <f>(Combined[[#This Row],[Westlake List Price 06-01-26]]-Combined[[#This Row],[Westlake List Price 05-01-26]])/Combined[[#This Row],[Westlake List Price 05-01-26]]</f>
        <v>0.10000110519830015</v>
      </c>
    </row>
    <row r="4140" spans="1:14" x14ac:dyDescent="0.3">
      <c r="A4140" s="118">
        <v>3687</v>
      </c>
      <c r="B4140" s="118" t="s">
        <v>14565</v>
      </c>
      <c r="C4140" s="118" t="s">
        <v>8449</v>
      </c>
      <c r="D4140" s="99" t="s">
        <v>13377</v>
      </c>
      <c r="E4140" s="99" t="s">
        <v>13663</v>
      </c>
      <c r="F4140" s="97" t="s">
        <v>9227</v>
      </c>
      <c r="G4140" s="97" t="s">
        <v>8449</v>
      </c>
      <c r="H4140" s="97"/>
      <c r="I4140" s="96" t="s">
        <v>13492</v>
      </c>
      <c r="J4140" s="95" t="s">
        <v>5807</v>
      </c>
      <c r="K4140" s="95" t="s">
        <v>12002</v>
      </c>
      <c r="L4140" s="164">
        <v>4074.28</v>
      </c>
      <c r="M4140" s="154">
        <v>4481.71</v>
      </c>
      <c r="N4140" s="125">
        <f>(Combined[[#This Row],[Westlake List Price 06-01-26]]-Combined[[#This Row],[Westlake List Price 05-01-26]])/Combined[[#This Row],[Westlake List Price 05-01-26]]</f>
        <v>0.1000004908842789</v>
      </c>
    </row>
    <row r="4141" spans="1:14" x14ac:dyDescent="0.3">
      <c r="A4141" s="118">
        <v>3688</v>
      </c>
      <c r="B4141" s="118" t="s">
        <v>14565</v>
      </c>
      <c r="C4141" s="118" t="s">
        <v>8450</v>
      </c>
      <c r="D4141" s="99" t="s">
        <v>13377</v>
      </c>
      <c r="E4141" s="99" t="s">
        <v>13663</v>
      </c>
      <c r="F4141" s="97" t="s">
        <v>9229</v>
      </c>
      <c r="G4141" s="97" t="s">
        <v>8450</v>
      </c>
      <c r="H4141" s="97"/>
      <c r="I4141" s="96" t="s">
        <v>13492</v>
      </c>
      <c r="J4141" s="95" t="s">
        <v>5807</v>
      </c>
      <c r="K4141" s="95" t="s">
        <v>12002</v>
      </c>
      <c r="L4141" s="164">
        <v>4791.9399999999996</v>
      </c>
      <c r="M4141" s="154">
        <v>5271.13</v>
      </c>
      <c r="N4141" s="125">
        <f>(Combined[[#This Row],[Westlake List Price 06-01-26]]-Combined[[#This Row],[Westlake List Price 05-01-26]])/Combined[[#This Row],[Westlake List Price 05-01-26]]</f>
        <v>9.99991652650076E-2</v>
      </c>
    </row>
    <row r="4142" spans="1:14" x14ac:dyDescent="0.3">
      <c r="A4142" s="118">
        <v>3689</v>
      </c>
      <c r="B4142" s="118" t="s">
        <v>14565</v>
      </c>
      <c r="C4142" s="118" t="s">
        <v>8451</v>
      </c>
      <c r="D4142" s="99" t="s">
        <v>13377</v>
      </c>
      <c r="E4142" s="99" t="s">
        <v>13664</v>
      </c>
      <c r="F4142" s="97" t="s">
        <v>9233</v>
      </c>
      <c r="G4142" s="97" t="s">
        <v>8451</v>
      </c>
      <c r="H4142" s="97"/>
      <c r="I4142" s="96" t="s">
        <v>13492</v>
      </c>
      <c r="J4142" s="95" t="s">
        <v>5807</v>
      </c>
      <c r="K4142" s="95" t="s">
        <v>12002</v>
      </c>
      <c r="L4142" s="164">
        <v>1447.12</v>
      </c>
      <c r="M4142" s="154">
        <v>1591.83</v>
      </c>
      <c r="N4142" s="125">
        <f>(Combined[[#This Row],[Westlake List Price 06-01-26]]-Combined[[#This Row],[Westlake List Price 05-01-26]])/Combined[[#This Row],[Westlake List Price 05-01-26]]</f>
        <v>9.9998617944607252E-2</v>
      </c>
    </row>
    <row r="4143" spans="1:14" x14ac:dyDescent="0.3">
      <c r="A4143" s="118">
        <v>3690</v>
      </c>
      <c r="B4143" s="118" t="s">
        <v>8452</v>
      </c>
      <c r="C4143" s="118" t="s">
        <v>8452</v>
      </c>
      <c r="D4143" s="99" t="s">
        <v>13377</v>
      </c>
      <c r="E4143" s="99" t="s">
        <v>13664</v>
      </c>
      <c r="F4143" s="97" t="s">
        <v>9235</v>
      </c>
      <c r="G4143" s="97" t="s">
        <v>8452</v>
      </c>
      <c r="H4143" s="97"/>
      <c r="I4143" s="96" t="s">
        <v>13492</v>
      </c>
      <c r="J4143" s="95" t="s">
        <v>5807</v>
      </c>
      <c r="K4143" s="95" t="s">
        <v>12002</v>
      </c>
      <c r="L4143" s="164">
        <v>1583.79</v>
      </c>
      <c r="M4143" s="154">
        <v>1742.17</v>
      </c>
      <c r="N4143" s="125">
        <f>(Combined[[#This Row],[Westlake List Price 06-01-26]]-Combined[[#This Row],[Westlake List Price 05-01-26]])/Combined[[#This Row],[Westlake List Price 05-01-26]]</f>
        <v>0.1000006313968393</v>
      </c>
    </row>
    <row r="4144" spans="1:14" x14ac:dyDescent="0.3">
      <c r="A4144" s="118">
        <v>3692</v>
      </c>
      <c r="B4144" s="118" t="s">
        <v>16054</v>
      </c>
      <c r="C4144" s="118" t="s">
        <v>8093</v>
      </c>
      <c r="D4144" s="99" t="s">
        <v>13377</v>
      </c>
      <c r="E4144" s="99" t="s">
        <v>13654</v>
      </c>
      <c r="F4144" s="97" t="s">
        <v>11756</v>
      </c>
      <c r="G4144" s="97" t="s">
        <v>8093</v>
      </c>
      <c r="H4144" s="97"/>
      <c r="I4144" s="96" t="s">
        <v>13493</v>
      </c>
      <c r="J4144" s="95" t="s">
        <v>848</v>
      </c>
      <c r="K4144" s="95" t="s">
        <v>12002</v>
      </c>
      <c r="L4144" s="164">
        <v>209.13</v>
      </c>
      <c r="M4144" s="154">
        <v>230.04</v>
      </c>
      <c r="N4144" s="125">
        <f>(Combined[[#This Row],[Westlake List Price 06-01-26]]-Combined[[#This Row],[Westlake List Price 05-01-26]])/Combined[[#This Row],[Westlake List Price 05-01-26]]</f>
        <v>9.9985654855831288E-2</v>
      </c>
    </row>
    <row r="4145" spans="1:14" x14ac:dyDescent="0.3">
      <c r="A4145" s="118">
        <v>3693</v>
      </c>
      <c r="B4145" s="118" t="s">
        <v>16055</v>
      </c>
      <c r="C4145" s="118" t="s">
        <v>8094</v>
      </c>
      <c r="D4145" s="99" t="s">
        <v>13377</v>
      </c>
      <c r="E4145" s="99" t="s">
        <v>13655</v>
      </c>
      <c r="F4145" s="97" t="s">
        <v>11760</v>
      </c>
      <c r="G4145" s="97" t="s">
        <v>8094</v>
      </c>
      <c r="H4145" s="97"/>
      <c r="I4145" s="96" t="s">
        <v>13493</v>
      </c>
      <c r="J4145" s="95" t="s">
        <v>849</v>
      </c>
      <c r="K4145" s="95" t="s">
        <v>12002</v>
      </c>
      <c r="L4145" s="164">
        <v>262.76</v>
      </c>
      <c r="M4145" s="154">
        <v>289.04000000000002</v>
      </c>
      <c r="N4145" s="125">
        <f>(Combined[[#This Row],[Westlake List Price 06-01-26]]-Combined[[#This Row],[Westlake List Price 05-01-26]])/Combined[[#This Row],[Westlake List Price 05-01-26]]</f>
        <v>0.10001522301720213</v>
      </c>
    </row>
    <row r="4146" spans="1:14" x14ac:dyDescent="0.3">
      <c r="A4146" s="118">
        <v>3694</v>
      </c>
      <c r="B4146" s="118" t="s">
        <v>16056</v>
      </c>
      <c r="C4146" s="118" t="s">
        <v>8095</v>
      </c>
      <c r="D4146" s="99" t="s">
        <v>13377</v>
      </c>
      <c r="E4146" s="99" t="s">
        <v>13655</v>
      </c>
      <c r="F4146" s="97" t="s">
        <v>11762</v>
      </c>
      <c r="G4146" s="97" t="s">
        <v>8095</v>
      </c>
      <c r="H4146" s="97"/>
      <c r="I4146" s="96" t="s">
        <v>13493</v>
      </c>
      <c r="J4146" s="95" t="s">
        <v>850</v>
      </c>
      <c r="K4146" s="95" t="s">
        <v>12002</v>
      </c>
      <c r="L4146" s="164">
        <v>300.87</v>
      </c>
      <c r="M4146" s="154">
        <v>330.96</v>
      </c>
      <c r="N4146" s="125">
        <f>(Combined[[#This Row],[Westlake List Price 06-01-26]]-Combined[[#This Row],[Westlake List Price 05-01-26]])/Combined[[#This Row],[Westlake List Price 05-01-26]]</f>
        <v>0.10000997108385673</v>
      </c>
    </row>
    <row r="4147" spans="1:14" x14ac:dyDescent="0.3">
      <c r="A4147" s="118">
        <v>3695</v>
      </c>
      <c r="B4147" s="118" t="s">
        <v>16057</v>
      </c>
      <c r="C4147" s="118" t="s">
        <v>8096</v>
      </c>
      <c r="D4147" s="99" t="s">
        <v>13377</v>
      </c>
      <c r="E4147" s="99" t="s">
        <v>13656</v>
      </c>
      <c r="F4147" s="97" t="s">
        <v>12276</v>
      </c>
      <c r="G4147" s="97" t="s">
        <v>8096</v>
      </c>
      <c r="H4147" s="97"/>
      <c r="I4147" s="96" t="s">
        <v>13493</v>
      </c>
      <c r="J4147" s="95" t="s">
        <v>851</v>
      </c>
      <c r="K4147" s="95" t="s">
        <v>12002</v>
      </c>
      <c r="L4147" s="164">
        <v>434.2</v>
      </c>
      <c r="M4147" s="154">
        <v>477.62</v>
      </c>
      <c r="N4147" s="125">
        <f>(Combined[[#This Row],[Westlake List Price 06-01-26]]-Combined[[#This Row],[Westlake List Price 05-01-26]])/Combined[[#This Row],[Westlake List Price 05-01-26]]</f>
        <v>0.10000000000000003</v>
      </c>
    </row>
    <row r="4148" spans="1:14" x14ac:dyDescent="0.3">
      <c r="A4148" s="118">
        <v>3696</v>
      </c>
      <c r="B4148" s="118" t="s">
        <v>16058</v>
      </c>
      <c r="C4148" s="118" t="s">
        <v>8097</v>
      </c>
      <c r="D4148" s="99" t="s">
        <v>13377</v>
      </c>
      <c r="E4148" s="99" t="s">
        <v>13656</v>
      </c>
      <c r="F4148" s="97" t="s">
        <v>12278</v>
      </c>
      <c r="G4148" s="97" t="s">
        <v>8097</v>
      </c>
      <c r="H4148" s="97"/>
      <c r="I4148" s="96" t="s">
        <v>13493</v>
      </c>
      <c r="J4148" s="95" t="s">
        <v>852</v>
      </c>
      <c r="K4148" s="95" t="s">
        <v>12002</v>
      </c>
      <c r="L4148" s="164">
        <v>465.96</v>
      </c>
      <c r="M4148" s="154">
        <v>512.55999999999995</v>
      </c>
      <c r="N4148" s="125">
        <f>(Combined[[#This Row],[Westlake List Price 06-01-26]]-Combined[[#This Row],[Westlake List Price 05-01-26]])/Combined[[#This Row],[Westlake List Price 05-01-26]]</f>
        <v>0.10000858442784781</v>
      </c>
    </row>
    <row r="4149" spans="1:14" x14ac:dyDescent="0.3">
      <c r="A4149" s="118">
        <v>3697</v>
      </c>
      <c r="B4149" s="118" t="s">
        <v>16059</v>
      </c>
      <c r="C4149" s="118" t="s">
        <v>8098</v>
      </c>
      <c r="D4149" s="99" t="s">
        <v>13377</v>
      </c>
      <c r="E4149" s="99" t="s">
        <v>13656</v>
      </c>
      <c r="F4149" s="97" t="s">
        <v>12280</v>
      </c>
      <c r="G4149" s="97" t="s">
        <v>8098</v>
      </c>
      <c r="H4149" s="97"/>
      <c r="I4149" s="96" t="s">
        <v>13493</v>
      </c>
      <c r="J4149" s="95" t="s">
        <v>853</v>
      </c>
      <c r="K4149" s="95" t="s">
        <v>12002</v>
      </c>
      <c r="L4149" s="164">
        <v>1012.65</v>
      </c>
      <c r="M4149" s="154">
        <v>1113.92</v>
      </c>
      <c r="N4149" s="125">
        <f>(Combined[[#This Row],[Westlake List Price 06-01-26]]-Combined[[#This Row],[Westlake List Price 05-01-26]])/Combined[[#This Row],[Westlake List Price 05-01-26]]</f>
        <v>0.10000493754011761</v>
      </c>
    </row>
    <row r="4150" spans="1:14" x14ac:dyDescent="0.3">
      <c r="A4150" s="118">
        <v>3698</v>
      </c>
      <c r="B4150" s="118" t="s">
        <v>16060</v>
      </c>
      <c r="C4150" s="118" t="s">
        <v>8099</v>
      </c>
      <c r="D4150" s="99" t="s">
        <v>13377</v>
      </c>
      <c r="E4150" s="99" t="s">
        <v>13657</v>
      </c>
      <c r="F4150" s="97" t="s">
        <v>12284</v>
      </c>
      <c r="G4150" s="97" t="s">
        <v>8099</v>
      </c>
      <c r="H4150" s="97"/>
      <c r="I4150" s="96" t="s">
        <v>13493</v>
      </c>
      <c r="J4150" s="95" t="s">
        <v>855</v>
      </c>
      <c r="K4150" s="95" t="s">
        <v>12002</v>
      </c>
      <c r="L4150" s="164">
        <v>483.91</v>
      </c>
      <c r="M4150" s="154">
        <v>532.29999999999995</v>
      </c>
      <c r="N4150" s="125">
        <f>(Combined[[#This Row],[Westlake List Price 06-01-26]]-Combined[[#This Row],[Westlake List Price 05-01-26]])/Combined[[#This Row],[Westlake List Price 05-01-26]]</f>
        <v>9.9997933500030847E-2</v>
      </c>
    </row>
    <row r="4151" spans="1:14" x14ac:dyDescent="0.3">
      <c r="A4151" s="118">
        <v>3699</v>
      </c>
      <c r="B4151" s="118" t="s">
        <v>16061</v>
      </c>
      <c r="C4151" s="118" t="s">
        <v>8100</v>
      </c>
      <c r="D4151" s="99" t="s">
        <v>13377</v>
      </c>
      <c r="E4151" s="99" t="s">
        <v>13657</v>
      </c>
      <c r="F4151" s="97" t="s">
        <v>12286</v>
      </c>
      <c r="G4151" s="97" t="s">
        <v>8100</v>
      </c>
      <c r="H4151" s="97"/>
      <c r="I4151" s="96" t="s">
        <v>13493</v>
      </c>
      <c r="J4151" s="95" t="s">
        <v>856</v>
      </c>
      <c r="K4151" s="95" t="s">
        <v>12002</v>
      </c>
      <c r="L4151" s="164">
        <v>543.46</v>
      </c>
      <c r="M4151" s="154">
        <v>597.80999999999995</v>
      </c>
      <c r="N4151" s="125">
        <f>(Combined[[#This Row],[Westlake List Price 06-01-26]]-Combined[[#This Row],[Westlake List Price 05-01-26]])/Combined[[#This Row],[Westlake List Price 05-01-26]]</f>
        <v>0.10000736024730414</v>
      </c>
    </row>
    <row r="4152" spans="1:14" x14ac:dyDescent="0.3">
      <c r="A4152" s="118">
        <v>3700</v>
      </c>
      <c r="B4152" s="118" t="s">
        <v>16062</v>
      </c>
      <c r="C4152" s="118" t="s">
        <v>8101</v>
      </c>
      <c r="D4152" s="99" t="s">
        <v>13377</v>
      </c>
      <c r="E4152" s="99" t="s">
        <v>13657</v>
      </c>
      <c r="F4152" s="97" t="s">
        <v>12288</v>
      </c>
      <c r="G4152" s="97" t="s">
        <v>8101</v>
      </c>
      <c r="H4152" s="97"/>
      <c r="I4152" s="96" t="s">
        <v>13493</v>
      </c>
      <c r="J4152" s="95" t="s">
        <v>857</v>
      </c>
      <c r="K4152" s="95" t="s">
        <v>12002</v>
      </c>
      <c r="L4152" s="164">
        <v>1426.05</v>
      </c>
      <c r="M4152" s="154">
        <v>1568.66</v>
      </c>
      <c r="N4152" s="125">
        <f>(Combined[[#This Row],[Westlake List Price 06-01-26]]-Combined[[#This Row],[Westlake List Price 05-01-26]])/Combined[[#This Row],[Westlake List Price 05-01-26]]</f>
        <v>0.10000350618842266</v>
      </c>
    </row>
    <row r="4153" spans="1:14" x14ac:dyDescent="0.3">
      <c r="A4153" s="118">
        <v>3701</v>
      </c>
      <c r="B4153" s="118" t="s">
        <v>16063</v>
      </c>
      <c r="C4153" s="118" t="s">
        <v>8102</v>
      </c>
      <c r="D4153" s="99" t="s">
        <v>13377</v>
      </c>
      <c r="E4153" s="99" t="s">
        <v>13657</v>
      </c>
      <c r="F4153" s="97" t="s">
        <v>12290</v>
      </c>
      <c r="G4153" s="97" t="s">
        <v>8102</v>
      </c>
      <c r="H4153" s="97"/>
      <c r="I4153" s="96" t="s">
        <v>13493</v>
      </c>
      <c r="J4153" s="95" t="s">
        <v>854</v>
      </c>
      <c r="K4153" s="95" t="s">
        <v>12002</v>
      </c>
      <c r="L4153" s="164">
        <v>1712.87</v>
      </c>
      <c r="M4153" s="154">
        <v>1884.16</v>
      </c>
      <c r="N4153" s="125">
        <f>(Combined[[#This Row],[Westlake List Price 06-01-26]]-Combined[[#This Row],[Westlake List Price 05-01-26]])/Combined[[#This Row],[Westlake List Price 05-01-26]]</f>
        <v>0.10000175144640294</v>
      </c>
    </row>
    <row r="4154" spans="1:14" x14ac:dyDescent="0.3">
      <c r="A4154" s="118">
        <v>3702</v>
      </c>
      <c r="B4154" s="118" t="s">
        <v>16064</v>
      </c>
      <c r="C4154" s="118" t="s">
        <v>8103</v>
      </c>
      <c r="D4154" s="99" t="s">
        <v>13377</v>
      </c>
      <c r="E4154" s="99" t="s">
        <v>13661</v>
      </c>
      <c r="F4154" s="97" t="s">
        <v>9667</v>
      </c>
      <c r="G4154" s="97" t="s">
        <v>8103</v>
      </c>
      <c r="H4154" s="97"/>
      <c r="I4154" s="96" t="s">
        <v>13493</v>
      </c>
      <c r="J4154" s="95" t="s">
        <v>860</v>
      </c>
      <c r="K4154" s="95" t="s">
        <v>12002</v>
      </c>
      <c r="L4154" s="164">
        <v>509.94</v>
      </c>
      <c r="M4154" s="154">
        <v>560.92999999999995</v>
      </c>
      <c r="N4154" s="125">
        <f>(Combined[[#This Row],[Westlake List Price 06-01-26]]-Combined[[#This Row],[Westlake List Price 05-01-26]])/Combined[[#This Row],[Westlake List Price 05-01-26]]</f>
        <v>9.9992155939914409E-2</v>
      </c>
    </row>
    <row r="4155" spans="1:14" x14ac:dyDescent="0.3">
      <c r="A4155" s="118">
        <v>3703</v>
      </c>
      <c r="B4155" s="118" t="s">
        <v>16065</v>
      </c>
      <c r="C4155" s="118" t="s">
        <v>8104</v>
      </c>
      <c r="D4155" s="99" t="s">
        <v>13377</v>
      </c>
      <c r="E4155" s="99" t="s">
        <v>13661</v>
      </c>
      <c r="F4155" s="97" t="s">
        <v>9669</v>
      </c>
      <c r="G4155" s="97" t="s">
        <v>8104</v>
      </c>
      <c r="H4155" s="97"/>
      <c r="I4155" s="96" t="s">
        <v>13493</v>
      </c>
      <c r="J4155" s="95" t="s">
        <v>861</v>
      </c>
      <c r="K4155" s="95" t="s">
        <v>12002</v>
      </c>
      <c r="L4155" s="164">
        <v>561.94000000000005</v>
      </c>
      <c r="M4155" s="154">
        <v>618.13</v>
      </c>
      <c r="N4155" s="125">
        <f>(Combined[[#This Row],[Westlake List Price 06-01-26]]-Combined[[#This Row],[Westlake List Price 05-01-26]])/Combined[[#This Row],[Westlake List Price 05-01-26]]</f>
        <v>9.999288180232753E-2</v>
      </c>
    </row>
    <row r="4156" spans="1:14" x14ac:dyDescent="0.3">
      <c r="A4156" s="118">
        <v>3704</v>
      </c>
      <c r="B4156" s="118" t="s">
        <v>16066</v>
      </c>
      <c r="C4156" s="118" t="s">
        <v>8105</v>
      </c>
      <c r="D4156" s="99" t="s">
        <v>13377</v>
      </c>
      <c r="E4156" s="99" t="s">
        <v>13661</v>
      </c>
      <c r="F4156" s="97" t="s">
        <v>9671</v>
      </c>
      <c r="G4156" s="97" t="s">
        <v>8105</v>
      </c>
      <c r="H4156" s="97"/>
      <c r="I4156" s="96" t="s">
        <v>13493</v>
      </c>
      <c r="J4156" s="95" t="s">
        <v>862</v>
      </c>
      <c r="K4156" s="95" t="s">
        <v>12002</v>
      </c>
      <c r="L4156" s="164">
        <v>1739.93</v>
      </c>
      <c r="M4156" s="154">
        <v>1913.92</v>
      </c>
      <c r="N4156" s="125">
        <f>(Combined[[#This Row],[Westlake List Price 06-01-26]]-Combined[[#This Row],[Westlake List Price 05-01-26]])/Combined[[#This Row],[Westlake List Price 05-01-26]]</f>
        <v>9.9998275792704303E-2</v>
      </c>
    </row>
    <row r="4157" spans="1:14" x14ac:dyDescent="0.3">
      <c r="A4157" s="118">
        <v>3705</v>
      </c>
      <c r="B4157" s="118" t="s">
        <v>16067</v>
      </c>
      <c r="C4157" s="118" t="s">
        <v>8106</v>
      </c>
      <c r="D4157" s="99" t="s">
        <v>13377</v>
      </c>
      <c r="E4157" s="99" t="s">
        <v>13661</v>
      </c>
      <c r="F4157" s="97" t="s">
        <v>9673</v>
      </c>
      <c r="G4157" s="97" t="s">
        <v>8106</v>
      </c>
      <c r="H4157" s="97"/>
      <c r="I4157" s="96" t="s">
        <v>13493</v>
      </c>
      <c r="J4157" s="95" t="s">
        <v>858</v>
      </c>
      <c r="K4157" s="95" t="s">
        <v>12002</v>
      </c>
      <c r="L4157" s="164">
        <v>1965.34</v>
      </c>
      <c r="M4157" s="154">
        <v>2161.87</v>
      </c>
      <c r="N4157" s="125">
        <f>(Combined[[#This Row],[Westlake List Price 06-01-26]]-Combined[[#This Row],[Westlake List Price 05-01-26]])/Combined[[#This Row],[Westlake List Price 05-01-26]]</f>
        <v>9.9997964728749208E-2</v>
      </c>
    </row>
    <row r="4158" spans="1:14" x14ac:dyDescent="0.3">
      <c r="A4158" s="118">
        <v>3706</v>
      </c>
      <c r="B4158" s="118" t="s">
        <v>16068</v>
      </c>
      <c r="C4158" s="118" t="s">
        <v>8107</v>
      </c>
      <c r="D4158" s="99" t="s">
        <v>13377</v>
      </c>
      <c r="E4158" s="99" t="s">
        <v>13661</v>
      </c>
      <c r="F4158" s="97" t="s">
        <v>9675</v>
      </c>
      <c r="G4158" s="97" t="s">
        <v>8107</v>
      </c>
      <c r="H4158" s="97"/>
      <c r="I4158" s="96" t="s">
        <v>13493</v>
      </c>
      <c r="J4158" s="95" t="s">
        <v>859</v>
      </c>
      <c r="K4158" s="95" t="s">
        <v>12002</v>
      </c>
      <c r="L4158" s="164">
        <v>2398.14</v>
      </c>
      <c r="M4158" s="154">
        <v>2637.95</v>
      </c>
      <c r="N4158" s="125">
        <f>(Combined[[#This Row],[Westlake List Price 06-01-26]]-Combined[[#This Row],[Westlake List Price 05-01-26]])/Combined[[#This Row],[Westlake List Price 05-01-26]]</f>
        <v>9.9998332040664828E-2</v>
      </c>
    </row>
    <row r="4159" spans="1:14" x14ac:dyDescent="0.3">
      <c r="A4159" s="118">
        <v>3707</v>
      </c>
      <c r="B4159" s="118" t="s">
        <v>16069</v>
      </c>
      <c r="C4159" s="118" t="s">
        <v>8108</v>
      </c>
      <c r="D4159" s="99" t="s">
        <v>13377</v>
      </c>
      <c r="E4159" s="99" t="s">
        <v>13648</v>
      </c>
      <c r="F4159" s="97" t="s">
        <v>12312</v>
      </c>
      <c r="G4159" s="97" t="s">
        <v>8108</v>
      </c>
      <c r="H4159" s="97"/>
      <c r="I4159" s="96" t="s">
        <v>13493</v>
      </c>
      <c r="J4159" s="95" t="s">
        <v>865</v>
      </c>
      <c r="K4159" s="95" t="s">
        <v>12002</v>
      </c>
      <c r="L4159" s="164">
        <v>909.28</v>
      </c>
      <c r="M4159" s="154">
        <v>1000.21</v>
      </c>
      <c r="N4159" s="125">
        <f>(Combined[[#This Row],[Westlake List Price 06-01-26]]-Combined[[#This Row],[Westlake List Price 05-01-26]])/Combined[[#This Row],[Westlake List Price 05-01-26]]</f>
        <v>0.10000219954249523</v>
      </c>
    </row>
    <row r="4160" spans="1:14" x14ac:dyDescent="0.3">
      <c r="A4160" s="118">
        <v>3708</v>
      </c>
      <c r="B4160" s="118" t="s">
        <v>16070</v>
      </c>
      <c r="C4160" s="118" t="s">
        <v>8109</v>
      </c>
      <c r="D4160" s="99" t="s">
        <v>13377</v>
      </c>
      <c r="E4160" s="99" t="s">
        <v>13648</v>
      </c>
      <c r="F4160" s="97" t="s">
        <v>12314</v>
      </c>
      <c r="G4160" s="97" t="s">
        <v>8109</v>
      </c>
      <c r="H4160" s="97"/>
      <c r="I4160" s="96" t="s">
        <v>13493</v>
      </c>
      <c r="J4160" s="95" t="s">
        <v>866</v>
      </c>
      <c r="K4160" s="95" t="s">
        <v>12002</v>
      </c>
      <c r="L4160" s="164">
        <v>991.46</v>
      </c>
      <c r="M4160" s="154">
        <v>1090.6099999999999</v>
      </c>
      <c r="N4160" s="125">
        <f>(Combined[[#This Row],[Westlake List Price 06-01-26]]-Combined[[#This Row],[Westlake List Price 05-01-26]])/Combined[[#This Row],[Westlake List Price 05-01-26]]</f>
        <v>0.10000403445423905</v>
      </c>
    </row>
    <row r="4161" spans="1:14" x14ac:dyDescent="0.3">
      <c r="A4161" s="118">
        <v>3709</v>
      </c>
      <c r="B4161" s="118" t="s">
        <v>16071</v>
      </c>
      <c r="C4161" s="118" t="s">
        <v>8110</v>
      </c>
      <c r="D4161" s="99" t="s">
        <v>13377</v>
      </c>
      <c r="E4161" s="99" t="s">
        <v>13648</v>
      </c>
      <c r="F4161" s="97" t="s">
        <v>12316</v>
      </c>
      <c r="G4161" s="97" t="s">
        <v>8110</v>
      </c>
      <c r="H4161" s="97"/>
      <c r="I4161" s="96" t="s">
        <v>13493</v>
      </c>
      <c r="J4161" s="95" t="s">
        <v>867</v>
      </c>
      <c r="K4161" s="95" t="s">
        <v>12002</v>
      </c>
      <c r="L4161" s="164">
        <v>1946.53</v>
      </c>
      <c r="M4161" s="154">
        <v>2141.1799999999998</v>
      </c>
      <c r="N4161" s="125">
        <f>(Combined[[#This Row],[Westlake List Price 06-01-26]]-Combined[[#This Row],[Westlake List Price 05-01-26]])/Combined[[#This Row],[Westlake List Price 05-01-26]]</f>
        <v>9.9998458795908546E-2</v>
      </c>
    </row>
    <row r="4162" spans="1:14" x14ac:dyDescent="0.3">
      <c r="A4162" s="118">
        <v>3710</v>
      </c>
      <c r="B4162" s="118" t="s">
        <v>16072</v>
      </c>
      <c r="C4162" s="118" t="s">
        <v>8111</v>
      </c>
      <c r="D4162" s="99" t="s">
        <v>13377</v>
      </c>
      <c r="E4162" s="99" t="s">
        <v>13648</v>
      </c>
      <c r="F4162" s="97" t="s">
        <v>12318</v>
      </c>
      <c r="G4162" s="97" t="s">
        <v>8111</v>
      </c>
      <c r="H4162" s="97"/>
      <c r="I4162" s="96" t="s">
        <v>13493</v>
      </c>
      <c r="J4162" s="95" t="s">
        <v>863</v>
      </c>
      <c r="K4162" s="95" t="s">
        <v>12002</v>
      </c>
      <c r="L4162" s="164">
        <v>2172.0500000000002</v>
      </c>
      <c r="M4162" s="154">
        <v>2389.2600000000002</v>
      </c>
      <c r="N4162" s="125">
        <f>(Combined[[#This Row],[Westlake List Price 06-01-26]]-Combined[[#This Row],[Westlake List Price 05-01-26]])/Combined[[#This Row],[Westlake List Price 05-01-26]]</f>
        <v>0.10000230197279068</v>
      </c>
    </row>
    <row r="4163" spans="1:14" x14ac:dyDescent="0.3">
      <c r="A4163" s="118">
        <v>3711</v>
      </c>
      <c r="B4163" s="118" t="s">
        <v>16073</v>
      </c>
      <c r="C4163" s="118" t="s">
        <v>8112</v>
      </c>
      <c r="D4163" s="99" t="s">
        <v>13377</v>
      </c>
      <c r="E4163" s="99" t="s">
        <v>13648</v>
      </c>
      <c r="F4163" s="97" t="s">
        <v>12319</v>
      </c>
      <c r="G4163" s="97" t="s">
        <v>8112</v>
      </c>
      <c r="H4163" s="97"/>
      <c r="I4163" s="96" t="s">
        <v>13493</v>
      </c>
      <c r="J4163" s="95" t="s">
        <v>864</v>
      </c>
      <c r="K4163" s="95" t="s">
        <v>12002</v>
      </c>
      <c r="L4163" s="164">
        <v>2605.1799999999998</v>
      </c>
      <c r="M4163" s="154">
        <v>2865.7</v>
      </c>
      <c r="N4163" s="125">
        <f>(Combined[[#This Row],[Westlake List Price 06-01-26]]-Combined[[#This Row],[Westlake List Price 05-01-26]])/Combined[[#This Row],[Westlake List Price 05-01-26]]</f>
        <v>0.10000076770127209</v>
      </c>
    </row>
    <row r="4164" spans="1:14" x14ac:dyDescent="0.3">
      <c r="A4164" s="118">
        <v>3712</v>
      </c>
      <c r="B4164" s="118" t="s">
        <v>14565</v>
      </c>
      <c r="C4164" s="118" t="s">
        <v>8113</v>
      </c>
      <c r="D4164" s="99" t="s">
        <v>13377</v>
      </c>
      <c r="E4164" s="96" t="s">
        <v>13648</v>
      </c>
      <c r="F4164" s="97" t="s">
        <v>9684</v>
      </c>
      <c r="G4164" s="97" t="s">
        <v>8113</v>
      </c>
      <c r="H4164" s="97"/>
      <c r="I4164" s="96" t="s">
        <v>13493</v>
      </c>
      <c r="J4164" s="95" t="s">
        <v>5807</v>
      </c>
      <c r="K4164" s="95" t="s">
        <v>12002</v>
      </c>
      <c r="L4164" s="164">
        <v>2797.76</v>
      </c>
      <c r="M4164" s="154">
        <v>3077.54</v>
      </c>
      <c r="N4164" s="125">
        <f>(Combined[[#This Row],[Westlake List Price 06-01-26]]-Combined[[#This Row],[Westlake List Price 05-01-26]])/Combined[[#This Row],[Westlake List Price 05-01-26]]</f>
        <v>0.10000142971520064</v>
      </c>
    </row>
    <row r="4165" spans="1:14" x14ac:dyDescent="0.3">
      <c r="A4165" s="118">
        <v>3713</v>
      </c>
      <c r="B4165" s="118" t="s">
        <v>16074</v>
      </c>
      <c r="C4165" s="118" t="s">
        <v>8114</v>
      </c>
      <c r="D4165" s="99" t="s">
        <v>13377</v>
      </c>
      <c r="E4165" s="99" t="s">
        <v>13662</v>
      </c>
      <c r="F4165" s="97" t="s">
        <v>9687</v>
      </c>
      <c r="G4165" s="97" t="s">
        <v>8114</v>
      </c>
      <c r="H4165" s="97"/>
      <c r="I4165" s="96" t="s">
        <v>13493</v>
      </c>
      <c r="J4165" s="95" t="s">
        <v>870</v>
      </c>
      <c r="K4165" s="95" t="s">
        <v>12002</v>
      </c>
      <c r="L4165" s="164">
        <v>944.21</v>
      </c>
      <c r="M4165" s="154">
        <v>1038.6300000000001</v>
      </c>
      <c r="N4165" s="125">
        <f>(Combined[[#This Row],[Westlake List Price 06-01-26]]-Combined[[#This Row],[Westlake List Price 05-01-26]])/Combined[[#This Row],[Westlake List Price 05-01-26]]</f>
        <v>9.9998940913568035E-2</v>
      </c>
    </row>
    <row r="4166" spans="1:14" x14ac:dyDescent="0.3">
      <c r="A4166" s="118">
        <v>3714</v>
      </c>
      <c r="B4166" s="118" t="s">
        <v>16075</v>
      </c>
      <c r="C4166" s="118" t="s">
        <v>8115</v>
      </c>
      <c r="D4166" s="99" t="s">
        <v>13377</v>
      </c>
      <c r="E4166" s="99" t="s">
        <v>13662</v>
      </c>
      <c r="F4166" s="97" t="s">
        <v>9689</v>
      </c>
      <c r="G4166" s="97" t="s">
        <v>8115</v>
      </c>
      <c r="H4166" s="97"/>
      <c r="I4166" s="96" t="s">
        <v>13493</v>
      </c>
      <c r="J4166" s="95" t="s">
        <v>871</v>
      </c>
      <c r="K4166" s="95" t="s">
        <v>12002</v>
      </c>
      <c r="L4166" s="164">
        <v>1031.0899999999999</v>
      </c>
      <c r="M4166" s="154">
        <v>1134.2</v>
      </c>
      <c r="N4166" s="125">
        <f>(Combined[[#This Row],[Westlake List Price 06-01-26]]-Combined[[#This Row],[Westlake List Price 05-01-26]])/Combined[[#This Row],[Westlake List Price 05-01-26]]</f>
        <v>0.10000096984744312</v>
      </c>
    </row>
    <row r="4167" spans="1:14" x14ac:dyDescent="0.3">
      <c r="A4167" s="118">
        <v>3715</v>
      </c>
      <c r="B4167" s="118" t="s">
        <v>16076</v>
      </c>
      <c r="C4167" s="118" t="s">
        <v>8116</v>
      </c>
      <c r="D4167" s="99" t="s">
        <v>13377</v>
      </c>
      <c r="E4167" s="99" t="s">
        <v>13662</v>
      </c>
      <c r="F4167" s="97" t="s">
        <v>9691</v>
      </c>
      <c r="G4167" s="97" t="s">
        <v>8116</v>
      </c>
      <c r="H4167" s="97"/>
      <c r="I4167" s="96" t="s">
        <v>13493</v>
      </c>
      <c r="J4167" s="95" t="s">
        <v>872</v>
      </c>
      <c r="K4167" s="95" t="s">
        <v>12002</v>
      </c>
      <c r="L4167" s="164">
        <v>2024.41</v>
      </c>
      <c r="M4167" s="154">
        <v>2226.85</v>
      </c>
      <c r="N4167" s="125">
        <f>(Combined[[#This Row],[Westlake List Price 06-01-26]]-Combined[[#This Row],[Westlake List Price 05-01-26]])/Combined[[#This Row],[Westlake List Price 05-01-26]]</f>
        <v>9.9999506028916982E-2</v>
      </c>
    </row>
    <row r="4168" spans="1:14" x14ac:dyDescent="0.3">
      <c r="A4168" s="118">
        <v>3716</v>
      </c>
      <c r="B4168" s="118" t="s">
        <v>16077</v>
      </c>
      <c r="C4168" s="118" t="s">
        <v>8117</v>
      </c>
      <c r="D4168" s="99" t="s">
        <v>13377</v>
      </c>
      <c r="E4168" s="99" t="s">
        <v>13662</v>
      </c>
      <c r="F4168" s="97" t="s">
        <v>9458</v>
      </c>
      <c r="G4168" s="97" t="s">
        <v>8117</v>
      </c>
      <c r="H4168" s="97"/>
      <c r="I4168" s="96" t="s">
        <v>13493</v>
      </c>
      <c r="J4168" s="95" t="s">
        <v>868</v>
      </c>
      <c r="K4168" s="95" t="s">
        <v>12002</v>
      </c>
      <c r="L4168" s="164">
        <v>2258.94</v>
      </c>
      <c r="M4168" s="154">
        <v>2484.83</v>
      </c>
      <c r="N4168" s="125">
        <f>(Combined[[#This Row],[Westlake List Price 06-01-26]]-Combined[[#This Row],[Westlake List Price 05-01-26]])/Combined[[#This Row],[Westlake List Price 05-01-26]]</f>
        <v>9.99982292579705E-2</v>
      </c>
    </row>
    <row r="4169" spans="1:14" x14ac:dyDescent="0.3">
      <c r="A4169" s="118">
        <v>3717</v>
      </c>
      <c r="B4169" s="118" t="s">
        <v>16078</v>
      </c>
      <c r="C4169" s="118" t="s">
        <v>8118</v>
      </c>
      <c r="D4169" s="99" t="s">
        <v>13377</v>
      </c>
      <c r="E4169" s="99" t="s">
        <v>13662</v>
      </c>
      <c r="F4169" s="97" t="s">
        <v>9460</v>
      </c>
      <c r="G4169" s="97" t="s">
        <v>8118</v>
      </c>
      <c r="H4169" s="97"/>
      <c r="I4169" s="96" t="s">
        <v>13493</v>
      </c>
      <c r="J4169" s="95" t="s">
        <v>869</v>
      </c>
      <c r="K4169" s="95" t="s">
        <v>12002</v>
      </c>
      <c r="L4169" s="164">
        <v>2709.42</v>
      </c>
      <c r="M4169" s="154">
        <v>2980.36</v>
      </c>
      <c r="N4169" s="125">
        <f>(Combined[[#This Row],[Westlake List Price 06-01-26]]-Combined[[#This Row],[Westlake List Price 05-01-26]])/Combined[[#This Row],[Westlake List Price 05-01-26]]</f>
        <v>9.9999261834636213E-2</v>
      </c>
    </row>
    <row r="4170" spans="1:14" x14ac:dyDescent="0.3">
      <c r="A4170" s="118">
        <v>3718</v>
      </c>
      <c r="B4170" s="118" t="s">
        <v>14565</v>
      </c>
      <c r="C4170" s="118" t="s">
        <v>8119</v>
      </c>
      <c r="D4170" s="99" t="s">
        <v>13377</v>
      </c>
      <c r="E4170" s="99" t="s">
        <v>13662</v>
      </c>
      <c r="F4170" s="97" t="s">
        <v>9462</v>
      </c>
      <c r="G4170" s="97" t="s">
        <v>8119</v>
      </c>
      <c r="H4170" s="97"/>
      <c r="I4170" s="96" t="s">
        <v>13493</v>
      </c>
      <c r="J4170" s="95" t="s">
        <v>5807</v>
      </c>
      <c r="K4170" s="95" t="s">
        <v>12002</v>
      </c>
      <c r="L4170" s="164">
        <v>2909.7</v>
      </c>
      <c r="M4170" s="154">
        <v>3200.67</v>
      </c>
      <c r="N4170" s="125">
        <f>(Combined[[#This Row],[Westlake List Price 06-01-26]]-Combined[[#This Row],[Westlake List Price 05-01-26]])/Combined[[#This Row],[Westlake List Price 05-01-26]]</f>
        <v>0.10000000000000009</v>
      </c>
    </row>
    <row r="4171" spans="1:14" x14ac:dyDescent="0.3">
      <c r="A4171" s="118">
        <v>3719</v>
      </c>
      <c r="B4171" s="118" t="s">
        <v>14565</v>
      </c>
      <c r="C4171" s="118" t="s">
        <v>8120</v>
      </c>
      <c r="D4171" s="99" t="s">
        <v>13377</v>
      </c>
      <c r="E4171" s="99" t="s">
        <v>13662</v>
      </c>
      <c r="F4171" s="97" t="s">
        <v>9198</v>
      </c>
      <c r="G4171" s="97" t="s">
        <v>8120</v>
      </c>
      <c r="H4171" s="97"/>
      <c r="I4171" s="96" t="s">
        <v>13493</v>
      </c>
      <c r="J4171" s="95" t="s">
        <v>5807</v>
      </c>
      <c r="K4171" s="95" t="s">
        <v>12002</v>
      </c>
      <c r="L4171" s="164">
        <v>3510.32</v>
      </c>
      <c r="M4171" s="154">
        <v>3861.35</v>
      </c>
      <c r="N4171" s="125">
        <f>(Combined[[#This Row],[Westlake List Price 06-01-26]]-Combined[[#This Row],[Westlake List Price 05-01-26]])/Combined[[#This Row],[Westlake List Price 05-01-26]]</f>
        <v>9.999943025137302E-2</v>
      </c>
    </row>
    <row r="4172" spans="1:14" x14ac:dyDescent="0.3">
      <c r="A4172" s="118">
        <v>3720</v>
      </c>
      <c r="B4172" s="118" t="s">
        <v>16079</v>
      </c>
      <c r="C4172" s="118" t="s">
        <v>8121</v>
      </c>
      <c r="D4172" s="99" t="s">
        <v>13377</v>
      </c>
      <c r="E4172" s="99" t="s">
        <v>13650</v>
      </c>
      <c r="F4172" s="97" t="s">
        <v>12365</v>
      </c>
      <c r="G4172" s="97" t="s">
        <v>8121</v>
      </c>
      <c r="H4172" s="97"/>
      <c r="I4172" s="96" t="s">
        <v>13493</v>
      </c>
      <c r="J4172" s="95" t="s">
        <v>875</v>
      </c>
      <c r="K4172" s="95" t="s">
        <v>12002</v>
      </c>
      <c r="L4172" s="164">
        <v>961.88</v>
      </c>
      <c r="M4172" s="154">
        <v>1058.07</v>
      </c>
      <c r="N4172" s="125">
        <f>(Combined[[#This Row],[Westlake List Price 06-01-26]]-Combined[[#This Row],[Westlake List Price 05-01-26]])/Combined[[#This Row],[Westlake List Price 05-01-26]]</f>
        <v>0.10000207926144628</v>
      </c>
    </row>
    <row r="4173" spans="1:14" x14ac:dyDescent="0.3">
      <c r="A4173" s="118">
        <v>3721</v>
      </c>
      <c r="B4173" s="118" t="s">
        <v>16080</v>
      </c>
      <c r="C4173" s="118" t="s">
        <v>8122</v>
      </c>
      <c r="D4173" s="99" t="s">
        <v>13377</v>
      </c>
      <c r="E4173" s="99" t="s">
        <v>13650</v>
      </c>
      <c r="F4173" s="97" t="s">
        <v>12367</v>
      </c>
      <c r="G4173" s="97" t="s">
        <v>8122</v>
      </c>
      <c r="H4173" s="97"/>
      <c r="I4173" s="96" t="s">
        <v>13493</v>
      </c>
      <c r="J4173" s="95" t="s">
        <v>876</v>
      </c>
      <c r="K4173" s="95" t="s">
        <v>12002</v>
      </c>
      <c r="L4173" s="164">
        <v>1072.3399999999999</v>
      </c>
      <c r="M4173" s="154">
        <v>1179.57</v>
      </c>
      <c r="N4173" s="125">
        <f>(Combined[[#This Row],[Westlake List Price 06-01-26]]-Combined[[#This Row],[Westlake List Price 05-01-26]])/Combined[[#This Row],[Westlake List Price 05-01-26]]</f>
        <v>9.9996269839789639E-2</v>
      </c>
    </row>
    <row r="4174" spans="1:14" x14ac:dyDescent="0.3">
      <c r="A4174" s="118">
        <v>3722</v>
      </c>
      <c r="B4174" s="118" t="s">
        <v>16081</v>
      </c>
      <c r="C4174" s="118" t="s">
        <v>8123</v>
      </c>
      <c r="D4174" s="99" t="s">
        <v>13377</v>
      </c>
      <c r="E4174" s="99" t="s">
        <v>13650</v>
      </c>
      <c r="F4174" s="97" t="s">
        <v>12369</v>
      </c>
      <c r="G4174" s="97" t="s">
        <v>8123</v>
      </c>
      <c r="H4174" s="97"/>
      <c r="I4174" s="96" t="s">
        <v>13493</v>
      </c>
      <c r="J4174" s="95" t="s">
        <v>877</v>
      </c>
      <c r="K4174" s="95" t="s">
        <v>12002</v>
      </c>
      <c r="L4174" s="164">
        <v>2105.4</v>
      </c>
      <c r="M4174" s="154">
        <v>2315.94</v>
      </c>
      <c r="N4174" s="125">
        <f>(Combined[[#This Row],[Westlake List Price 06-01-26]]-Combined[[#This Row],[Westlake List Price 05-01-26]])/Combined[[#This Row],[Westlake List Price 05-01-26]]</f>
        <v>9.9999999999999978E-2</v>
      </c>
    </row>
    <row r="4175" spans="1:14" x14ac:dyDescent="0.3">
      <c r="A4175" s="118">
        <v>3723</v>
      </c>
      <c r="B4175" s="118" t="s">
        <v>16082</v>
      </c>
      <c r="C4175" s="118" t="s">
        <v>8124</v>
      </c>
      <c r="D4175" s="99" t="s">
        <v>13377</v>
      </c>
      <c r="E4175" s="99" t="s">
        <v>13650</v>
      </c>
      <c r="F4175" s="97" t="s">
        <v>12371</v>
      </c>
      <c r="G4175" s="97" t="s">
        <v>8124</v>
      </c>
      <c r="H4175" s="97"/>
      <c r="I4175" s="96" t="s">
        <v>13493</v>
      </c>
      <c r="J4175" s="95" t="s">
        <v>873</v>
      </c>
      <c r="K4175" s="95" t="s">
        <v>12002</v>
      </c>
      <c r="L4175" s="164">
        <v>2349.29</v>
      </c>
      <c r="M4175" s="154">
        <v>2584.2199999999998</v>
      </c>
      <c r="N4175" s="125">
        <f>(Combined[[#This Row],[Westlake List Price 06-01-26]]-Combined[[#This Row],[Westlake List Price 05-01-26]])/Combined[[#This Row],[Westlake List Price 05-01-26]]</f>
        <v>0.10000042566051864</v>
      </c>
    </row>
    <row r="4176" spans="1:14" x14ac:dyDescent="0.3">
      <c r="A4176" s="118">
        <v>3724</v>
      </c>
      <c r="B4176" s="118" t="s">
        <v>16083</v>
      </c>
      <c r="C4176" s="118" t="s">
        <v>8125</v>
      </c>
      <c r="D4176" s="99" t="s">
        <v>13377</v>
      </c>
      <c r="E4176" s="99" t="s">
        <v>13650</v>
      </c>
      <c r="F4176" s="97" t="s">
        <v>12372</v>
      </c>
      <c r="G4176" s="97" t="s">
        <v>8125</v>
      </c>
      <c r="H4176" s="97"/>
      <c r="I4176" s="96" t="s">
        <v>13493</v>
      </c>
      <c r="J4176" s="95" t="s">
        <v>874</v>
      </c>
      <c r="K4176" s="95" t="s">
        <v>12002</v>
      </c>
      <c r="L4176" s="164">
        <v>2817.8</v>
      </c>
      <c r="M4176" s="154">
        <v>3099.58</v>
      </c>
      <c r="N4176" s="125">
        <f>(Combined[[#This Row],[Westlake List Price 06-01-26]]-Combined[[#This Row],[Westlake List Price 05-01-26]])/Combined[[#This Row],[Westlake List Price 05-01-26]]</f>
        <v>9.9999999999999908E-2</v>
      </c>
    </row>
    <row r="4177" spans="1:14" x14ac:dyDescent="0.3">
      <c r="A4177" s="118">
        <v>3725</v>
      </c>
      <c r="B4177" s="118" t="s">
        <v>14565</v>
      </c>
      <c r="C4177" s="118" t="s">
        <v>8126</v>
      </c>
      <c r="D4177" s="99" t="s">
        <v>13377</v>
      </c>
      <c r="E4177" s="96" t="s">
        <v>13650</v>
      </c>
      <c r="F4177" s="97" t="s">
        <v>9207</v>
      </c>
      <c r="G4177" s="97" t="s">
        <v>8126</v>
      </c>
      <c r="H4177" s="97"/>
      <c r="I4177" s="96" t="s">
        <v>13493</v>
      </c>
      <c r="J4177" s="95" t="s">
        <v>5807</v>
      </c>
      <c r="K4177" s="95" t="s">
        <v>12002</v>
      </c>
      <c r="L4177" s="164">
        <v>3026.07</v>
      </c>
      <c r="M4177" s="154">
        <v>3328.68</v>
      </c>
      <c r="N4177" s="125">
        <f>(Combined[[#This Row],[Westlake List Price 06-01-26]]-Combined[[#This Row],[Westlake List Price 05-01-26]])/Combined[[#This Row],[Westlake List Price 05-01-26]]</f>
        <v>0.1000009913848654</v>
      </c>
    </row>
    <row r="4178" spans="1:14" x14ac:dyDescent="0.3">
      <c r="A4178" s="118">
        <v>3726</v>
      </c>
      <c r="B4178" s="118" t="s">
        <v>14565</v>
      </c>
      <c r="C4178" s="118" t="s">
        <v>8127</v>
      </c>
      <c r="D4178" s="99" t="s">
        <v>13377</v>
      </c>
      <c r="E4178" s="99" t="s">
        <v>13650</v>
      </c>
      <c r="F4178" s="97" t="s">
        <v>12375</v>
      </c>
      <c r="G4178" s="97" t="s">
        <v>8127</v>
      </c>
      <c r="H4178" s="97"/>
      <c r="I4178" s="96" t="s">
        <v>13493</v>
      </c>
      <c r="J4178" s="95" t="s">
        <v>5807</v>
      </c>
      <c r="K4178" s="95" t="s">
        <v>12002</v>
      </c>
      <c r="L4178" s="164">
        <v>3650.75</v>
      </c>
      <c r="M4178" s="154">
        <v>4015.83</v>
      </c>
      <c r="N4178" s="125">
        <f>(Combined[[#This Row],[Westlake List Price 06-01-26]]-Combined[[#This Row],[Westlake List Price 05-01-26]])/Combined[[#This Row],[Westlake List Price 05-01-26]]</f>
        <v>0.10000136958159281</v>
      </c>
    </row>
    <row r="4179" spans="1:14" x14ac:dyDescent="0.3">
      <c r="A4179" s="118">
        <v>3727</v>
      </c>
      <c r="B4179" s="118" t="s">
        <v>14565</v>
      </c>
      <c r="C4179" s="118" t="s">
        <v>8128</v>
      </c>
      <c r="D4179" s="99" t="s">
        <v>13377</v>
      </c>
      <c r="E4179" s="96" t="s">
        <v>13650</v>
      </c>
      <c r="F4179" s="97" t="s">
        <v>9210</v>
      </c>
      <c r="G4179" s="97" t="s">
        <v>8128</v>
      </c>
      <c r="H4179" s="97"/>
      <c r="I4179" s="96" t="s">
        <v>13493</v>
      </c>
      <c r="J4179" s="95" t="s">
        <v>5807</v>
      </c>
      <c r="K4179" s="95" t="s">
        <v>12002</v>
      </c>
      <c r="L4179" s="164">
        <v>4151.91</v>
      </c>
      <c r="M4179" s="154">
        <v>4567.1000000000004</v>
      </c>
      <c r="N4179" s="125">
        <f>(Combined[[#This Row],[Westlake List Price 06-01-26]]-Combined[[#This Row],[Westlake List Price 05-01-26]])/Combined[[#This Row],[Westlake List Price 05-01-26]]</f>
        <v>9.9999759146995118E-2</v>
      </c>
    </row>
    <row r="4180" spans="1:14" x14ac:dyDescent="0.3">
      <c r="A4180" s="118">
        <v>3728</v>
      </c>
      <c r="B4180" s="118" t="s">
        <v>16084</v>
      </c>
      <c r="C4180" s="118" t="s">
        <v>8129</v>
      </c>
      <c r="D4180" s="99" t="s">
        <v>13377</v>
      </c>
      <c r="E4180" s="99" t="s">
        <v>13663</v>
      </c>
      <c r="F4180" s="97" t="s">
        <v>9213</v>
      </c>
      <c r="G4180" s="97" t="s">
        <v>8129</v>
      </c>
      <c r="H4180" s="97"/>
      <c r="I4180" s="96" t="s">
        <v>13493</v>
      </c>
      <c r="J4180" s="95" t="s">
        <v>5807</v>
      </c>
      <c r="K4180" s="95" t="s">
        <v>12002</v>
      </c>
      <c r="L4180" s="164">
        <v>1031.0899999999999</v>
      </c>
      <c r="M4180" s="154">
        <v>1134.2</v>
      </c>
      <c r="N4180" s="125">
        <f>(Combined[[#This Row],[Westlake List Price 06-01-26]]-Combined[[#This Row],[Westlake List Price 05-01-26]])/Combined[[#This Row],[Westlake List Price 05-01-26]]</f>
        <v>0.10000096984744312</v>
      </c>
    </row>
    <row r="4181" spans="1:14" x14ac:dyDescent="0.3">
      <c r="A4181" s="118">
        <v>3729</v>
      </c>
      <c r="B4181" s="118" t="s">
        <v>16085</v>
      </c>
      <c r="C4181" s="118" t="s">
        <v>8130</v>
      </c>
      <c r="D4181" s="99" t="s">
        <v>13377</v>
      </c>
      <c r="E4181" s="99" t="s">
        <v>13663</v>
      </c>
      <c r="F4181" s="97" t="s">
        <v>9215</v>
      </c>
      <c r="G4181" s="97" t="s">
        <v>8130</v>
      </c>
      <c r="H4181" s="97"/>
      <c r="I4181" s="96" t="s">
        <v>13493</v>
      </c>
      <c r="J4181" s="95" t="s">
        <v>13182</v>
      </c>
      <c r="K4181" s="95" t="s">
        <v>12002</v>
      </c>
      <c r="L4181" s="164">
        <v>1125.93</v>
      </c>
      <c r="M4181" s="154">
        <v>1238.52</v>
      </c>
      <c r="N4181" s="125">
        <f>(Combined[[#This Row],[Westlake List Price 06-01-26]]-Combined[[#This Row],[Westlake List Price 05-01-26]])/Combined[[#This Row],[Westlake List Price 05-01-26]]</f>
        <v>9.9997335535956869E-2</v>
      </c>
    </row>
    <row r="4182" spans="1:14" x14ac:dyDescent="0.3">
      <c r="A4182" s="118">
        <v>3730</v>
      </c>
      <c r="B4182" s="118" t="s">
        <v>16086</v>
      </c>
      <c r="C4182" s="118" t="s">
        <v>8131</v>
      </c>
      <c r="D4182" s="99" t="s">
        <v>13377</v>
      </c>
      <c r="E4182" s="99" t="s">
        <v>13663</v>
      </c>
      <c r="F4182" s="97" t="s">
        <v>9217</v>
      </c>
      <c r="G4182" s="97" t="s">
        <v>8131</v>
      </c>
      <c r="H4182" s="97"/>
      <c r="I4182" s="96" t="s">
        <v>13493</v>
      </c>
      <c r="J4182" s="95" t="s">
        <v>1082</v>
      </c>
      <c r="K4182" s="95" t="s">
        <v>12002</v>
      </c>
      <c r="L4182" s="164">
        <v>2210.62</v>
      </c>
      <c r="M4182" s="154">
        <v>2431.6799999999998</v>
      </c>
      <c r="N4182" s="125">
        <f>(Combined[[#This Row],[Westlake List Price 06-01-26]]-Combined[[#This Row],[Westlake List Price 05-01-26]])/Combined[[#This Row],[Westlake List Price 05-01-26]]</f>
        <v>9.9999095276438271E-2</v>
      </c>
    </row>
    <row r="4183" spans="1:14" x14ac:dyDescent="0.3">
      <c r="A4183" s="118">
        <v>3731</v>
      </c>
      <c r="B4183" s="118" t="s">
        <v>16087</v>
      </c>
      <c r="C4183" s="118" t="s">
        <v>8132</v>
      </c>
      <c r="D4183" s="99" t="s">
        <v>13377</v>
      </c>
      <c r="E4183" s="99" t="s">
        <v>13663</v>
      </c>
      <c r="F4183" s="97" t="s">
        <v>9219</v>
      </c>
      <c r="G4183" s="97" t="s">
        <v>8132</v>
      </c>
      <c r="H4183" s="97"/>
      <c r="I4183" s="96" t="s">
        <v>13493</v>
      </c>
      <c r="J4183" s="95" t="s">
        <v>878</v>
      </c>
      <c r="K4183" s="95" t="s">
        <v>12002</v>
      </c>
      <c r="L4183" s="164">
        <v>2466.7399999999998</v>
      </c>
      <c r="M4183" s="154">
        <v>2713.41</v>
      </c>
      <c r="N4183" s="125">
        <f>(Combined[[#This Row],[Westlake List Price 06-01-26]]-Combined[[#This Row],[Westlake List Price 05-01-26]])/Combined[[#This Row],[Westlake List Price 05-01-26]]</f>
        <v>9.9998378426587362E-2</v>
      </c>
    </row>
    <row r="4184" spans="1:14" x14ac:dyDescent="0.3">
      <c r="A4184" s="118">
        <v>3732</v>
      </c>
      <c r="B4184" s="118" t="s">
        <v>16088</v>
      </c>
      <c r="C4184" s="118" t="s">
        <v>8334</v>
      </c>
      <c r="D4184" s="99" t="s">
        <v>13377</v>
      </c>
      <c r="E4184" s="99" t="s">
        <v>13663</v>
      </c>
      <c r="F4184" s="97" t="s">
        <v>9221</v>
      </c>
      <c r="G4184" s="97" t="s">
        <v>8334</v>
      </c>
      <c r="H4184" s="97"/>
      <c r="I4184" s="96" t="s">
        <v>13493</v>
      </c>
      <c r="J4184" s="95" t="s">
        <v>1081</v>
      </c>
      <c r="K4184" s="95" t="s">
        <v>12002</v>
      </c>
      <c r="L4184" s="164">
        <v>2958.68</v>
      </c>
      <c r="M4184" s="154">
        <v>3254.55</v>
      </c>
      <c r="N4184" s="125">
        <f>(Combined[[#This Row],[Westlake List Price 06-01-26]]-Combined[[#This Row],[Westlake List Price 05-01-26]])/Combined[[#This Row],[Westlake List Price 05-01-26]]</f>
        <v>0.10000067597712506</v>
      </c>
    </row>
    <row r="4185" spans="1:14" x14ac:dyDescent="0.3">
      <c r="A4185" s="118">
        <v>3733</v>
      </c>
      <c r="B4185" s="118" t="s">
        <v>14565</v>
      </c>
      <c r="C4185" s="118" t="s">
        <v>8335</v>
      </c>
      <c r="D4185" s="99" t="s">
        <v>13377</v>
      </c>
      <c r="E4185" s="99" t="s">
        <v>13663</v>
      </c>
      <c r="F4185" s="97" t="s">
        <v>9223</v>
      </c>
      <c r="G4185" s="97" t="s">
        <v>8335</v>
      </c>
      <c r="H4185" s="97"/>
      <c r="I4185" s="96" t="s">
        <v>13493</v>
      </c>
      <c r="J4185" s="95" t="s">
        <v>5807</v>
      </c>
      <c r="K4185" s="95" t="s">
        <v>12002</v>
      </c>
      <c r="L4185" s="164">
        <v>3177.39</v>
      </c>
      <c r="M4185" s="154">
        <v>3495.13</v>
      </c>
      <c r="N4185" s="125">
        <f>(Combined[[#This Row],[Westlake List Price 06-01-26]]-Combined[[#This Row],[Westlake List Price 05-01-26]])/Combined[[#This Row],[Westlake List Price 05-01-26]]</f>
        <v>0.10000031472371985</v>
      </c>
    </row>
    <row r="4186" spans="1:14" x14ac:dyDescent="0.3">
      <c r="A4186" s="118">
        <v>3734</v>
      </c>
      <c r="B4186" s="118" t="s">
        <v>14565</v>
      </c>
      <c r="C4186" s="118" t="s">
        <v>8336</v>
      </c>
      <c r="D4186" s="99" t="s">
        <v>13377</v>
      </c>
      <c r="E4186" s="99" t="s">
        <v>13663</v>
      </c>
      <c r="F4186" s="97" t="s">
        <v>9225</v>
      </c>
      <c r="G4186" s="97" t="s">
        <v>8336</v>
      </c>
      <c r="H4186" s="97"/>
      <c r="I4186" s="96" t="s">
        <v>13493</v>
      </c>
      <c r="J4186" s="95" t="s">
        <v>5807</v>
      </c>
      <c r="K4186" s="95" t="s">
        <v>12002</v>
      </c>
      <c r="L4186" s="164">
        <v>3833.32</v>
      </c>
      <c r="M4186" s="154">
        <v>4216.6499999999996</v>
      </c>
      <c r="N4186" s="125">
        <f>(Combined[[#This Row],[Westlake List Price 06-01-26]]-Combined[[#This Row],[Westlake List Price 05-01-26]])/Combined[[#This Row],[Westlake List Price 05-01-26]]</f>
        <v>9.9999478259054669E-2</v>
      </c>
    </row>
    <row r="4187" spans="1:14" x14ac:dyDescent="0.3">
      <c r="A4187" s="118">
        <v>3735</v>
      </c>
      <c r="B4187" s="118" t="s">
        <v>14565</v>
      </c>
      <c r="C4187" s="118" t="s">
        <v>8337</v>
      </c>
      <c r="D4187" s="99" t="s">
        <v>13377</v>
      </c>
      <c r="E4187" s="99" t="s">
        <v>13663</v>
      </c>
      <c r="F4187" s="97" t="s">
        <v>9227</v>
      </c>
      <c r="G4187" s="97" t="s">
        <v>8337</v>
      </c>
      <c r="H4187" s="97"/>
      <c r="I4187" s="96" t="s">
        <v>13493</v>
      </c>
      <c r="J4187" s="95" t="s">
        <v>5807</v>
      </c>
      <c r="K4187" s="95" t="s">
        <v>12002</v>
      </c>
      <c r="L4187" s="164">
        <v>4317.96</v>
      </c>
      <c r="M4187" s="154">
        <v>4749.76</v>
      </c>
      <c r="N4187" s="125">
        <f>(Combined[[#This Row],[Westlake List Price 06-01-26]]-Combined[[#This Row],[Westlake List Price 05-01-26]])/Combined[[#This Row],[Westlake List Price 05-01-26]]</f>
        <v>0.10000092636337533</v>
      </c>
    </row>
    <row r="4188" spans="1:14" x14ac:dyDescent="0.3">
      <c r="A4188" s="118">
        <v>3736</v>
      </c>
      <c r="B4188" s="118" t="s">
        <v>14565</v>
      </c>
      <c r="C4188" s="118" t="s">
        <v>8338</v>
      </c>
      <c r="D4188" s="99" t="s">
        <v>13377</v>
      </c>
      <c r="E4188" s="99" t="s">
        <v>13663</v>
      </c>
      <c r="F4188" s="97" t="s">
        <v>9229</v>
      </c>
      <c r="G4188" s="97" t="s">
        <v>8338</v>
      </c>
      <c r="H4188" s="97"/>
      <c r="I4188" s="96" t="s">
        <v>13493</v>
      </c>
      <c r="J4188" s="95" t="s">
        <v>5807</v>
      </c>
      <c r="K4188" s="95" t="s">
        <v>12002</v>
      </c>
      <c r="L4188" s="164">
        <v>4965.1400000000003</v>
      </c>
      <c r="M4188" s="154">
        <v>5461.65</v>
      </c>
      <c r="N4188" s="125">
        <f>(Combined[[#This Row],[Westlake List Price 06-01-26]]-Combined[[#This Row],[Westlake List Price 05-01-26]])/Combined[[#This Row],[Westlake List Price 05-01-26]]</f>
        <v>9.9999194383239801E-2</v>
      </c>
    </row>
    <row r="4189" spans="1:14" x14ac:dyDescent="0.3">
      <c r="A4189" s="118">
        <v>3737</v>
      </c>
      <c r="B4189" s="118" t="s">
        <v>14565</v>
      </c>
      <c r="C4189" s="118" t="s">
        <v>8339</v>
      </c>
      <c r="D4189" s="99" t="s">
        <v>13377</v>
      </c>
      <c r="E4189" s="99" t="s">
        <v>13664</v>
      </c>
      <c r="F4189" s="97" t="s">
        <v>9233</v>
      </c>
      <c r="G4189" s="97" t="s">
        <v>8339</v>
      </c>
      <c r="H4189" s="97"/>
      <c r="I4189" s="96" t="s">
        <v>13493</v>
      </c>
      <c r="J4189" s="95" t="s">
        <v>5807</v>
      </c>
      <c r="K4189" s="95" t="s">
        <v>12002</v>
      </c>
      <c r="L4189" s="164">
        <v>1442.55</v>
      </c>
      <c r="M4189" s="154">
        <v>1586.81</v>
      </c>
      <c r="N4189" s="125">
        <f>(Combined[[#This Row],[Westlake List Price 06-01-26]]-Combined[[#This Row],[Westlake List Price 05-01-26]])/Combined[[#This Row],[Westlake List Price 05-01-26]]</f>
        <v>0.10000346608436449</v>
      </c>
    </row>
    <row r="4190" spans="1:14" x14ac:dyDescent="0.3">
      <c r="A4190" s="118">
        <v>3738</v>
      </c>
      <c r="B4190" s="118" t="s">
        <v>8340</v>
      </c>
      <c r="C4190" s="118" t="s">
        <v>8340</v>
      </c>
      <c r="D4190" s="99" t="s">
        <v>13377</v>
      </c>
      <c r="E4190" s="99" t="s">
        <v>13664</v>
      </c>
      <c r="F4190" s="97" t="s">
        <v>9235</v>
      </c>
      <c r="G4190" s="97" t="s">
        <v>8340</v>
      </c>
      <c r="H4190" s="97"/>
      <c r="I4190" s="96" t="s">
        <v>13493</v>
      </c>
      <c r="J4190" s="95" t="s">
        <v>5807</v>
      </c>
      <c r="K4190" s="95" t="s">
        <v>12002</v>
      </c>
      <c r="L4190" s="164">
        <v>1553.82</v>
      </c>
      <c r="M4190" s="154">
        <v>1709.2</v>
      </c>
      <c r="N4190" s="125">
        <f>(Combined[[#This Row],[Westlake List Price 06-01-26]]-Combined[[#This Row],[Westlake List Price 05-01-26]])/Combined[[#This Row],[Westlake List Price 05-01-26]]</f>
        <v>9.9998712849622293E-2</v>
      </c>
    </row>
    <row r="4191" spans="1:14" x14ac:dyDescent="0.3">
      <c r="A4191" s="118">
        <v>7102</v>
      </c>
      <c r="B4191" s="118" t="s">
        <v>6038</v>
      </c>
      <c r="C4191" s="118" t="s">
        <v>6038</v>
      </c>
      <c r="D4191" s="96" t="s">
        <v>13375</v>
      </c>
      <c r="E4191" s="96" t="s">
        <v>13654</v>
      </c>
      <c r="F4191" s="100" t="s">
        <v>11756</v>
      </c>
      <c r="G4191" s="100" t="s">
        <v>6038</v>
      </c>
      <c r="H4191" s="100"/>
      <c r="I4191" s="96" t="s">
        <v>13501</v>
      </c>
      <c r="J4191" s="95" t="s">
        <v>13617</v>
      </c>
      <c r="K4191" s="95" t="s">
        <v>12002</v>
      </c>
      <c r="L4191" s="164">
        <v>567.89</v>
      </c>
      <c r="M4191" s="154">
        <v>624.67999999999995</v>
      </c>
      <c r="N4191" s="125">
        <f>(Combined[[#This Row],[Westlake List Price 06-01-26]]-Combined[[#This Row],[Westlake List Price 05-01-26]])/Combined[[#This Row],[Westlake List Price 05-01-26]]</f>
        <v>0.10000176090440044</v>
      </c>
    </row>
    <row r="4192" spans="1:14" x14ac:dyDescent="0.3">
      <c r="A4192" s="118">
        <v>7103</v>
      </c>
      <c r="B4192" s="118" t="s">
        <v>14565</v>
      </c>
      <c r="C4192" s="118" t="s">
        <v>6039</v>
      </c>
      <c r="D4192" s="96" t="s">
        <v>13375</v>
      </c>
      <c r="E4192" s="96" t="s">
        <v>13655</v>
      </c>
      <c r="F4192" s="100" t="s">
        <v>11760</v>
      </c>
      <c r="G4192" s="100" t="s">
        <v>6039</v>
      </c>
      <c r="H4192" s="100"/>
      <c r="I4192" s="96" t="s">
        <v>13501</v>
      </c>
      <c r="J4192" s="95" t="s">
        <v>5807</v>
      </c>
      <c r="K4192" s="95" t="s">
        <v>12002</v>
      </c>
      <c r="L4192" s="164">
        <v>1480.68</v>
      </c>
      <c r="M4192" s="154">
        <v>1628.75</v>
      </c>
      <c r="N4192" s="125">
        <f>(Combined[[#This Row],[Westlake List Price 06-01-26]]-Combined[[#This Row],[Westlake List Price 05-01-26]])/Combined[[#This Row],[Westlake List Price 05-01-26]]</f>
        <v>0.10000135073074529</v>
      </c>
    </row>
    <row r="4193" spans="1:14" x14ac:dyDescent="0.3">
      <c r="A4193" s="118">
        <v>7104</v>
      </c>
      <c r="B4193" s="118" t="s">
        <v>6040</v>
      </c>
      <c r="C4193" s="118" t="s">
        <v>6040</v>
      </c>
      <c r="D4193" s="96" t="s">
        <v>13375</v>
      </c>
      <c r="E4193" s="96" t="s">
        <v>13655</v>
      </c>
      <c r="F4193" s="100" t="s">
        <v>11762</v>
      </c>
      <c r="G4193" s="100" t="s">
        <v>6040</v>
      </c>
      <c r="H4193" s="100"/>
      <c r="I4193" s="96" t="s">
        <v>13503</v>
      </c>
      <c r="J4193" s="95" t="s">
        <v>13245</v>
      </c>
      <c r="K4193" s="95" t="s">
        <v>12002</v>
      </c>
      <c r="L4193" s="164">
        <v>1664.19</v>
      </c>
      <c r="M4193" s="154">
        <v>1830.61</v>
      </c>
      <c r="N4193" s="125">
        <f>(Combined[[#This Row],[Westlake List Price 06-01-26]]-Combined[[#This Row],[Westlake List Price 05-01-26]])/Combined[[#This Row],[Westlake List Price 05-01-26]]</f>
        <v>0.1000006008929268</v>
      </c>
    </row>
    <row r="4194" spans="1:14" x14ac:dyDescent="0.3">
      <c r="A4194" s="118">
        <v>7105</v>
      </c>
      <c r="B4194" s="118" t="s">
        <v>14565</v>
      </c>
      <c r="C4194" s="118" t="s">
        <v>6041</v>
      </c>
      <c r="D4194" s="96" t="s">
        <v>13375</v>
      </c>
      <c r="E4194" s="96" t="s">
        <v>13656</v>
      </c>
      <c r="F4194" s="96" t="s">
        <v>12276</v>
      </c>
      <c r="G4194" s="96" t="s">
        <v>6041</v>
      </c>
      <c r="I4194" s="96" t="s">
        <v>13501</v>
      </c>
      <c r="J4194" s="95" t="s">
        <v>5807</v>
      </c>
      <c r="K4194" s="95" t="s">
        <v>12002</v>
      </c>
      <c r="L4194" s="164">
        <v>1869.68</v>
      </c>
      <c r="M4194" s="154">
        <v>2056.65</v>
      </c>
      <c r="N4194" s="125">
        <f>(Combined[[#This Row],[Westlake List Price 06-01-26]]-Combined[[#This Row],[Westlake List Price 05-01-26]])/Combined[[#This Row],[Westlake List Price 05-01-26]]</f>
        <v>0.10000106970176716</v>
      </c>
    </row>
    <row r="4195" spans="1:14" x14ac:dyDescent="0.3">
      <c r="A4195" s="118">
        <v>7106</v>
      </c>
      <c r="B4195" s="118" t="s">
        <v>16516</v>
      </c>
      <c r="C4195" s="118" t="s">
        <v>6042</v>
      </c>
      <c r="D4195" s="96" t="s">
        <v>13375</v>
      </c>
      <c r="E4195" s="96" t="s">
        <v>13656</v>
      </c>
      <c r="F4195" s="96" t="s">
        <v>12278</v>
      </c>
      <c r="G4195" s="96" t="s">
        <v>6042</v>
      </c>
      <c r="I4195" s="96" t="s">
        <v>13501</v>
      </c>
      <c r="J4195" s="95" t="s">
        <v>5807</v>
      </c>
      <c r="K4195" s="95" t="s">
        <v>12002</v>
      </c>
      <c r="L4195" s="164">
        <v>1921.36</v>
      </c>
      <c r="M4195" s="154">
        <v>2113.5</v>
      </c>
      <c r="N4195" s="125">
        <f>(Combined[[#This Row],[Westlake List Price 06-01-26]]-Combined[[#This Row],[Westlake List Price 05-01-26]])/Combined[[#This Row],[Westlake List Price 05-01-26]]</f>
        <v>0.10000208185868349</v>
      </c>
    </row>
    <row r="4196" spans="1:14" x14ac:dyDescent="0.3">
      <c r="A4196" s="118">
        <v>7107</v>
      </c>
      <c r="B4196" s="118" t="s">
        <v>14565</v>
      </c>
      <c r="C4196" s="118" t="s">
        <v>6043</v>
      </c>
      <c r="D4196" s="96" t="s">
        <v>13375</v>
      </c>
      <c r="E4196" s="96" t="s">
        <v>13656</v>
      </c>
      <c r="F4196" s="96" t="s">
        <v>12280</v>
      </c>
      <c r="G4196" s="96" t="s">
        <v>6043</v>
      </c>
      <c r="I4196" s="96" t="s">
        <v>13501</v>
      </c>
      <c r="J4196" s="95" t="s">
        <v>5807</v>
      </c>
      <c r="K4196" s="95" t="s">
        <v>12002</v>
      </c>
      <c r="L4196" s="164">
        <v>2057.2600000000002</v>
      </c>
      <c r="M4196" s="154">
        <v>2262.9899999999998</v>
      </c>
      <c r="N4196" s="125">
        <f>(Combined[[#This Row],[Westlake List Price 06-01-26]]-Combined[[#This Row],[Westlake List Price 05-01-26]])/Combined[[#This Row],[Westlake List Price 05-01-26]]</f>
        <v>0.10000194433372522</v>
      </c>
    </row>
    <row r="4197" spans="1:14" x14ac:dyDescent="0.3">
      <c r="A4197" s="118">
        <v>7108</v>
      </c>
      <c r="B4197" s="118" t="s">
        <v>16517</v>
      </c>
      <c r="C4197" s="118" t="s">
        <v>6044</v>
      </c>
      <c r="D4197" s="96" t="s">
        <v>13375</v>
      </c>
      <c r="E4197" s="96" t="s">
        <v>13657</v>
      </c>
      <c r="F4197" s="96" t="s">
        <v>12284</v>
      </c>
      <c r="G4197" s="96" t="s">
        <v>6044</v>
      </c>
      <c r="I4197" s="96" t="s">
        <v>13501</v>
      </c>
      <c r="J4197" s="95" t="s">
        <v>676</v>
      </c>
      <c r="K4197" s="95" t="s">
        <v>12002</v>
      </c>
      <c r="L4197" s="164">
        <v>2412.58</v>
      </c>
      <c r="M4197" s="154">
        <v>2653.84</v>
      </c>
      <c r="N4197" s="125">
        <f>(Combined[[#This Row],[Westlake List Price 06-01-26]]-Combined[[#This Row],[Westlake List Price 05-01-26]])/Combined[[#This Row],[Westlake List Price 05-01-26]]</f>
        <v>0.10000082898805437</v>
      </c>
    </row>
    <row r="4198" spans="1:14" x14ac:dyDescent="0.3">
      <c r="A4198" s="118">
        <v>7109</v>
      </c>
      <c r="B4198" s="118" t="s">
        <v>16518</v>
      </c>
      <c r="C4198" s="118" t="s">
        <v>6045</v>
      </c>
      <c r="D4198" s="96" t="s">
        <v>13375</v>
      </c>
      <c r="E4198" s="96" t="s">
        <v>13657</v>
      </c>
      <c r="F4198" s="96" t="s">
        <v>12286</v>
      </c>
      <c r="G4198" s="96" t="s">
        <v>6045</v>
      </c>
      <c r="I4198" s="96" t="s">
        <v>13501</v>
      </c>
      <c r="J4198" s="95" t="s">
        <v>677</v>
      </c>
      <c r="K4198" s="95" t="s">
        <v>12002</v>
      </c>
      <c r="L4198" s="164">
        <v>2582.84</v>
      </c>
      <c r="M4198" s="154">
        <v>2841.12</v>
      </c>
      <c r="N4198" s="125">
        <f>(Combined[[#This Row],[Westlake List Price 06-01-26]]-Combined[[#This Row],[Westlake List Price 05-01-26]])/Combined[[#This Row],[Westlake List Price 05-01-26]]</f>
        <v>9.9998451317154652E-2</v>
      </c>
    </row>
    <row r="4199" spans="1:14" x14ac:dyDescent="0.3">
      <c r="A4199" s="118">
        <v>7110</v>
      </c>
      <c r="B4199" s="118" t="s">
        <v>14565</v>
      </c>
      <c r="C4199" s="118" t="s">
        <v>6046</v>
      </c>
      <c r="D4199" s="96" t="s">
        <v>13375</v>
      </c>
      <c r="E4199" s="96" t="s">
        <v>13657</v>
      </c>
      <c r="F4199" s="96" t="s">
        <v>12288</v>
      </c>
      <c r="G4199" s="96" t="s">
        <v>6046</v>
      </c>
      <c r="I4199" s="96" t="s">
        <v>13501</v>
      </c>
      <c r="J4199" s="95" t="s">
        <v>5807</v>
      </c>
      <c r="K4199" s="95" t="s">
        <v>12002</v>
      </c>
      <c r="L4199" s="164">
        <v>2861.58</v>
      </c>
      <c r="M4199" s="154">
        <v>3147.74</v>
      </c>
      <c r="N4199" s="125">
        <f>(Combined[[#This Row],[Westlake List Price 06-01-26]]-Combined[[#This Row],[Westlake List Price 05-01-26]])/Combined[[#This Row],[Westlake List Price 05-01-26]]</f>
        <v>0.1000006989145856</v>
      </c>
    </row>
    <row r="4200" spans="1:14" x14ac:dyDescent="0.3">
      <c r="A4200" s="118">
        <v>7111</v>
      </c>
      <c r="B4200" s="118" t="s">
        <v>16519</v>
      </c>
      <c r="C4200" s="118" t="s">
        <v>12667</v>
      </c>
      <c r="D4200" s="96" t="s">
        <v>13375</v>
      </c>
      <c r="E4200" s="96" t="s">
        <v>13657</v>
      </c>
      <c r="F4200" s="96" t="s">
        <v>12290</v>
      </c>
      <c r="G4200" s="96" t="s">
        <v>12667</v>
      </c>
      <c r="I4200" s="96" t="s">
        <v>13501</v>
      </c>
      <c r="J4200" s="95" t="s">
        <v>13246</v>
      </c>
      <c r="K4200" s="95" t="s">
        <v>12002</v>
      </c>
      <c r="L4200" s="164">
        <v>3248.78</v>
      </c>
      <c r="M4200" s="154">
        <v>3573.66</v>
      </c>
      <c r="N4200" s="125">
        <f>(Combined[[#This Row],[Westlake List Price 06-01-26]]-Combined[[#This Row],[Westlake List Price 05-01-26]])/Combined[[#This Row],[Westlake List Price 05-01-26]]</f>
        <v>0.10000061561570794</v>
      </c>
    </row>
    <row r="4201" spans="1:14" x14ac:dyDescent="0.3">
      <c r="A4201" s="118">
        <v>7112</v>
      </c>
      <c r="B4201" s="118" t="s">
        <v>14565</v>
      </c>
      <c r="C4201" s="118" t="s">
        <v>6047</v>
      </c>
      <c r="D4201" s="96" t="s">
        <v>13375</v>
      </c>
      <c r="E4201" s="96" t="s">
        <v>13646</v>
      </c>
      <c r="F4201" s="96" t="s">
        <v>12293</v>
      </c>
      <c r="G4201" s="96" t="s">
        <v>6047</v>
      </c>
      <c r="I4201" s="96" t="s">
        <v>13501</v>
      </c>
      <c r="J4201" s="95" t="s">
        <v>5807</v>
      </c>
      <c r="K4201" s="95" t="s">
        <v>12002</v>
      </c>
      <c r="L4201" s="164">
        <v>5589.67</v>
      </c>
      <c r="M4201" s="154">
        <v>6148.64</v>
      </c>
      <c r="N4201" s="125">
        <f>(Combined[[#This Row],[Westlake List Price 06-01-26]]-Combined[[#This Row],[Westlake List Price 05-01-26]])/Combined[[#This Row],[Westlake List Price 05-01-26]]</f>
        <v>0.10000053670431354</v>
      </c>
    </row>
    <row r="4202" spans="1:14" x14ac:dyDescent="0.3">
      <c r="A4202" s="118">
        <v>7113</v>
      </c>
      <c r="B4202" s="118" t="s">
        <v>14565</v>
      </c>
      <c r="C4202" s="118" t="s">
        <v>6048</v>
      </c>
      <c r="D4202" s="96" t="s">
        <v>13375</v>
      </c>
      <c r="E4202" s="96" t="s">
        <v>13646</v>
      </c>
      <c r="F4202" s="96" t="s">
        <v>12295</v>
      </c>
      <c r="G4202" s="96" t="s">
        <v>6048</v>
      </c>
      <c r="I4202" s="96" t="s">
        <v>13501</v>
      </c>
      <c r="J4202" s="95" t="s">
        <v>5807</v>
      </c>
      <c r="K4202" s="95" t="s">
        <v>12002</v>
      </c>
      <c r="L4202" s="164">
        <v>5759.28</v>
      </c>
      <c r="M4202" s="154">
        <v>6335.21</v>
      </c>
      <c r="N4202" s="125">
        <f>(Combined[[#This Row],[Westlake List Price 06-01-26]]-Combined[[#This Row],[Westlake List Price 05-01-26]])/Combined[[#This Row],[Westlake List Price 05-01-26]]</f>
        <v>0.10000034726563048</v>
      </c>
    </row>
    <row r="4203" spans="1:14" x14ac:dyDescent="0.3">
      <c r="A4203" s="118">
        <v>7114</v>
      </c>
      <c r="B4203" s="118" t="s">
        <v>14565</v>
      </c>
      <c r="C4203" s="118" t="s">
        <v>6049</v>
      </c>
      <c r="D4203" s="96" t="s">
        <v>13375</v>
      </c>
      <c r="E4203" s="96" t="s">
        <v>13646</v>
      </c>
      <c r="F4203" s="96" t="s">
        <v>12297</v>
      </c>
      <c r="G4203" s="96" t="s">
        <v>6049</v>
      </c>
      <c r="I4203" s="96" t="s">
        <v>13501</v>
      </c>
      <c r="J4203" s="95" t="s">
        <v>5807</v>
      </c>
      <c r="K4203" s="95" t="s">
        <v>12002</v>
      </c>
      <c r="L4203" s="164">
        <v>7161.04</v>
      </c>
      <c r="M4203" s="154">
        <v>7877.14</v>
      </c>
      <c r="N4203" s="125">
        <f>(Combined[[#This Row],[Westlake List Price 06-01-26]]-Combined[[#This Row],[Westlake List Price 05-01-26]])/Combined[[#This Row],[Westlake List Price 05-01-26]]</f>
        <v>9.9999441421916427E-2</v>
      </c>
    </row>
    <row r="4204" spans="1:14" x14ac:dyDescent="0.3">
      <c r="A4204" s="118">
        <v>7115</v>
      </c>
      <c r="B4204" s="118" t="s">
        <v>14565</v>
      </c>
      <c r="C4204" s="118" t="s">
        <v>12668</v>
      </c>
      <c r="D4204" s="96" t="s">
        <v>13375</v>
      </c>
      <c r="E4204" s="96" t="s">
        <v>13646</v>
      </c>
      <c r="F4204" s="96" t="s">
        <v>12299</v>
      </c>
      <c r="G4204" s="96" t="s">
        <v>12668</v>
      </c>
      <c r="I4204" s="96" t="s">
        <v>13501</v>
      </c>
      <c r="J4204" s="95" t="s">
        <v>5807</v>
      </c>
      <c r="K4204" s="95" t="s">
        <v>12002</v>
      </c>
      <c r="L4204" s="164">
        <v>7474.38</v>
      </c>
      <c r="M4204" s="154">
        <v>8221.82</v>
      </c>
      <c r="N4204" s="125">
        <f>(Combined[[#This Row],[Westlake List Price 06-01-26]]-Combined[[#This Row],[Westlake List Price 05-01-26]])/Combined[[#This Row],[Westlake List Price 05-01-26]]</f>
        <v>0.10000026758072236</v>
      </c>
    </row>
    <row r="4205" spans="1:14" x14ac:dyDescent="0.3">
      <c r="A4205" s="118">
        <v>7116</v>
      </c>
      <c r="B4205" s="118" t="s">
        <v>14565</v>
      </c>
      <c r="C4205" s="118" t="s">
        <v>12669</v>
      </c>
      <c r="D4205" s="96" t="s">
        <v>13375</v>
      </c>
      <c r="E4205" s="96" t="s">
        <v>13646</v>
      </c>
      <c r="F4205" s="96" t="s">
        <v>12300</v>
      </c>
      <c r="G4205" s="96" t="s">
        <v>12669</v>
      </c>
      <c r="I4205" s="96" t="s">
        <v>13501</v>
      </c>
      <c r="J4205" s="95" t="s">
        <v>5807</v>
      </c>
      <c r="K4205" s="95" t="s">
        <v>12002</v>
      </c>
      <c r="L4205" s="164">
        <v>7893.41</v>
      </c>
      <c r="M4205" s="154">
        <v>8682.75</v>
      </c>
      <c r="N4205" s="125">
        <f>(Combined[[#This Row],[Westlake List Price 06-01-26]]-Combined[[#This Row],[Westlake List Price 05-01-26]])/Combined[[#This Row],[Westlake List Price 05-01-26]]</f>
        <v>9.9999873312041326E-2</v>
      </c>
    </row>
    <row r="4206" spans="1:14" x14ac:dyDescent="0.3">
      <c r="A4206" s="118">
        <v>7117</v>
      </c>
      <c r="B4206" s="118" t="s">
        <v>14565</v>
      </c>
      <c r="C4206" s="118" t="s">
        <v>5837</v>
      </c>
      <c r="D4206" s="96" t="s">
        <v>13375</v>
      </c>
      <c r="E4206" s="96" t="s">
        <v>13647</v>
      </c>
      <c r="F4206" s="96" t="s">
        <v>12302</v>
      </c>
      <c r="G4206" s="96" t="s">
        <v>5837</v>
      </c>
      <c r="I4206" s="96" t="s">
        <v>13501</v>
      </c>
      <c r="J4206" s="95" t="s">
        <v>5807</v>
      </c>
      <c r="K4206" s="95" t="s">
        <v>12002</v>
      </c>
      <c r="L4206" s="164">
        <v>7598.59</v>
      </c>
      <c r="M4206" s="154">
        <v>8358.4500000000007</v>
      </c>
      <c r="N4206" s="125">
        <f>(Combined[[#This Row],[Westlake List Price 06-01-26]]-Combined[[#This Row],[Westlake List Price 05-01-26]])/Combined[[#This Row],[Westlake List Price 05-01-26]]</f>
        <v>0.10000013160336332</v>
      </c>
    </row>
    <row r="4207" spans="1:14" x14ac:dyDescent="0.3">
      <c r="A4207" s="118">
        <v>7118</v>
      </c>
      <c r="B4207" s="118" t="s">
        <v>5838</v>
      </c>
      <c r="C4207" s="118" t="s">
        <v>5838</v>
      </c>
      <c r="D4207" s="96" t="s">
        <v>13375</v>
      </c>
      <c r="E4207" s="96" t="s">
        <v>13647</v>
      </c>
      <c r="F4207" s="96" t="s">
        <v>12304</v>
      </c>
      <c r="G4207" s="96" t="s">
        <v>5838</v>
      </c>
      <c r="I4207" s="96" t="s">
        <v>13501</v>
      </c>
      <c r="J4207" s="95" t="s">
        <v>5807</v>
      </c>
      <c r="K4207" s="95" t="s">
        <v>12002</v>
      </c>
      <c r="L4207" s="164">
        <v>7830.75</v>
      </c>
      <c r="M4207" s="154">
        <v>8613.83</v>
      </c>
      <c r="N4207" s="125">
        <f>(Combined[[#This Row],[Westlake List Price 06-01-26]]-Combined[[#This Row],[Westlake List Price 05-01-26]])/Combined[[#This Row],[Westlake List Price 05-01-26]]</f>
        <v>0.10000063850844426</v>
      </c>
    </row>
    <row r="4208" spans="1:14" x14ac:dyDescent="0.3">
      <c r="A4208" s="118">
        <v>7119</v>
      </c>
      <c r="B4208" s="118" t="s">
        <v>14565</v>
      </c>
      <c r="C4208" s="118" t="s">
        <v>5839</v>
      </c>
      <c r="D4208" s="96" t="s">
        <v>13375</v>
      </c>
      <c r="E4208" s="96" t="s">
        <v>13647</v>
      </c>
      <c r="F4208" s="96" t="s">
        <v>12306</v>
      </c>
      <c r="G4208" s="96" t="s">
        <v>5839</v>
      </c>
      <c r="I4208" s="96" t="s">
        <v>13501</v>
      </c>
      <c r="J4208" s="95" t="s">
        <v>5807</v>
      </c>
      <c r="K4208" s="95" t="s">
        <v>12002</v>
      </c>
      <c r="L4208" s="164">
        <v>8018.34</v>
      </c>
      <c r="M4208" s="154">
        <v>8820.17</v>
      </c>
      <c r="N4208" s="125">
        <f>(Combined[[#This Row],[Westlake List Price 06-01-26]]-Combined[[#This Row],[Westlake List Price 05-01-26]])/Combined[[#This Row],[Westlake List Price 05-01-26]]</f>
        <v>9.9999501143628225E-2</v>
      </c>
    </row>
    <row r="4209" spans="1:14" x14ac:dyDescent="0.3">
      <c r="A4209" s="118">
        <v>7120</v>
      </c>
      <c r="B4209" s="118" t="s">
        <v>14565</v>
      </c>
      <c r="C4209" s="118" t="s">
        <v>12670</v>
      </c>
      <c r="D4209" s="96" t="s">
        <v>13375</v>
      </c>
      <c r="E4209" s="96" t="s">
        <v>13647</v>
      </c>
      <c r="F4209" s="96" t="s">
        <v>12308</v>
      </c>
      <c r="G4209" s="96" t="s">
        <v>12670</v>
      </c>
      <c r="I4209" s="96" t="s">
        <v>13501</v>
      </c>
      <c r="J4209" s="95" t="s">
        <v>5807</v>
      </c>
      <c r="K4209" s="95" t="s">
        <v>12002</v>
      </c>
      <c r="L4209" s="164">
        <v>8170.1</v>
      </c>
      <c r="M4209" s="154">
        <v>8987.11</v>
      </c>
      <c r="N4209" s="125">
        <f>(Combined[[#This Row],[Westlake List Price 06-01-26]]-Combined[[#This Row],[Westlake List Price 05-01-26]])/Combined[[#This Row],[Westlake List Price 05-01-26]]</f>
        <v>0.10000000000000002</v>
      </c>
    </row>
    <row r="4210" spans="1:14" x14ac:dyDescent="0.3">
      <c r="A4210" s="118">
        <v>7121</v>
      </c>
      <c r="B4210" s="118" t="s">
        <v>14565</v>
      </c>
      <c r="C4210" s="118" t="s">
        <v>12671</v>
      </c>
      <c r="D4210" s="96" t="s">
        <v>13375</v>
      </c>
      <c r="E4210" s="96" t="s">
        <v>13647</v>
      </c>
      <c r="F4210" s="96" t="s">
        <v>12309</v>
      </c>
      <c r="G4210" s="96" t="s">
        <v>12671</v>
      </c>
      <c r="I4210" s="96" t="s">
        <v>13501</v>
      </c>
      <c r="J4210" s="95" t="s">
        <v>5807</v>
      </c>
      <c r="K4210" s="95" t="s">
        <v>12002</v>
      </c>
      <c r="L4210" s="164">
        <v>8250.43</v>
      </c>
      <c r="M4210" s="154">
        <v>9075.4699999999993</v>
      </c>
      <c r="N4210" s="125">
        <f>(Combined[[#This Row],[Westlake List Price 06-01-26]]-Combined[[#This Row],[Westlake List Price 05-01-26]])/Combined[[#This Row],[Westlake List Price 05-01-26]]</f>
        <v>9.9999636382588422E-2</v>
      </c>
    </row>
    <row r="4211" spans="1:14" x14ac:dyDescent="0.3">
      <c r="A4211" s="118">
        <v>7122</v>
      </c>
      <c r="B4211" s="118" t="s">
        <v>14565</v>
      </c>
      <c r="C4211" s="118" t="s">
        <v>12672</v>
      </c>
      <c r="D4211" s="96" t="s">
        <v>13375</v>
      </c>
      <c r="E4211" s="96" t="s">
        <v>13647</v>
      </c>
      <c r="F4211" s="96" t="s">
        <v>12310</v>
      </c>
      <c r="G4211" s="96" t="s">
        <v>12672</v>
      </c>
      <c r="I4211" s="96" t="s">
        <v>13501</v>
      </c>
      <c r="J4211" s="95" t="s">
        <v>5807</v>
      </c>
      <c r="K4211" s="95" t="s">
        <v>12002</v>
      </c>
      <c r="L4211" s="164">
        <v>9348.7099999999991</v>
      </c>
      <c r="M4211" s="154">
        <v>10283.58</v>
      </c>
      <c r="N4211" s="125">
        <f>(Combined[[#This Row],[Westlake List Price 06-01-26]]-Combined[[#This Row],[Westlake List Price 05-01-26]])/Combined[[#This Row],[Westlake List Price 05-01-26]]</f>
        <v>9.9999893033370479E-2</v>
      </c>
    </row>
    <row r="4212" spans="1:14" x14ac:dyDescent="0.3">
      <c r="A4212" s="118">
        <v>7123</v>
      </c>
      <c r="B4212" s="118" t="s">
        <v>14565</v>
      </c>
      <c r="C4212" s="118" t="s">
        <v>5840</v>
      </c>
      <c r="D4212" s="96" t="s">
        <v>13375</v>
      </c>
      <c r="E4212" s="96" t="s">
        <v>13648</v>
      </c>
      <c r="F4212" s="96" t="s">
        <v>12312</v>
      </c>
      <c r="G4212" s="96" t="s">
        <v>5840</v>
      </c>
      <c r="I4212" s="96" t="s">
        <v>13501</v>
      </c>
      <c r="J4212" s="95" t="s">
        <v>5807</v>
      </c>
      <c r="K4212" s="95" t="s">
        <v>12002</v>
      </c>
      <c r="L4212" s="164">
        <v>12848.92</v>
      </c>
      <c r="M4212" s="154">
        <v>14133.81</v>
      </c>
      <c r="N4212" s="125">
        <f>(Combined[[#This Row],[Westlake List Price 06-01-26]]-Combined[[#This Row],[Westlake List Price 05-01-26]])/Combined[[#This Row],[Westlake List Price 05-01-26]]</f>
        <v>9.9999844344894312E-2</v>
      </c>
    </row>
    <row r="4213" spans="1:14" x14ac:dyDescent="0.3">
      <c r="A4213" s="118">
        <v>7124</v>
      </c>
      <c r="B4213" s="118" t="s">
        <v>16520</v>
      </c>
      <c r="C4213" s="118" t="s">
        <v>5841</v>
      </c>
      <c r="D4213" s="96" t="s">
        <v>13375</v>
      </c>
      <c r="E4213" s="96" t="s">
        <v>13648</v>
      </c>
      <c r="F4213" s="96" t="s">
        <v>12314</v>
      </c>
      <c r="G4213" s="96" t="s">
        <v>5841</v>
      </c>
      <c r="I4213" s="96" t="s">
        <v>13501</v>
      </c>
      <c r="J4213" s="95" t="s">
        <v>678</v>
      </c>
      <c r="K4213" s="95" t="s">
        <v>12002</v>
      </c>
      <c r="L4213" s="164">
        <v>13241.72</v>
      </c>
      <c r="M4213" s="154">
        <v>14565.89</v>
      </c>
      <c r="N4213" s="125">
        <f>(Combined[[#This Row],[Westlake List Price 06-01-26]]-Combined[[#This Row],[Westlake List Price 05-01-26]])/Combined[[#This Row],[Westlake List Price 05-01-26]]</f>
        <v>9.9999848962219418E-2</v>
      </c>
    </row>
    <row r="4214" spans="1:14" x14ac:dyDescent="0.3">
      <c r="A4214" s="118">
        <v>7125</v>
      </c>
      <c r="B4214" s="118" t="s">
        <v>14565</v>
      </c>
      <c r="C4214" s="118" t="s">
        <v>5842</v>
      </c>
      <c r="D4214" s="96" t="s">
        <v>13375</v>
      </c>
      <c r="E4214" s="96" t="s">
        <v>13648</v>
      </c>
      <c r="F4214" s="96" t="s">
        <v>12316</v>
      </c>
      <c r="G4214" s="96" t="s">
        <v>5842</v>
      </c>
      <c r="I4214" s="96" t="s">
        <v>13501</v>
      </c>
      <c r="J4214" s="95" t="s">
        <v>5807</v>
      </c>
      <c r="K4214" s="95" t="s">
        <v>12002</v>
      </c>
      <c r="L4214" s="164">
        <v>13456.02</v>
      </c>
      <c r="M4214" s="154">
        <v>14801.62</v>
      </c>
      <c r="N4214" s="125">
        <f>(Combined[[#This Row],[Westlake List Price 06-01-26]]-Combined[[#This Row],[Westlake List Price 05-01-26]])/Combined[[#This Row],[Westlake List Price 05-01-26]]</f>
        <v>9.9999851367640682E-2</v>
      </c>
    </row>
    <row r="4215" spans="1:14" x14ac:dyDescent="0.3">
      <c r="A4215" s="118">
        <v>7126</v>
      </c>
      <c r="B4215" s="118" t="s">
        <v>14565</v>
      </c>
      <c r="C4215" s="118" t="s">
        <v>12673</v>
      </c>
      <c r="D4215" s="96" t="s">
        <v>13375</v>
      </c>
      <c r="E4215" s="96" t="s">
        <v>13648</v>
      </c>
      <c r="F4215" s="96" t="s">
        <v>12318</v>
      </c>
      <c r="G4215" s="96" t="s">
        <v>12673</v>
      </c>
      <c r="I4215" s="96" t="s">
        <v>13501</v>
      </c>
      <c r="J4215" s="95" t="s">
        <v>5807</v>
      </c>
      <c r="K4215" s="95" t="s">
        <v>12002</v>
      </c>
      <c r="L4215" s="164">
        <v>14241.72</v>
      </c>
      <c r="M4215" s="154">
        <v>15665.89</v>
      </c>
      <c r="N4215" s="125">
        <f>(Combined[[#This Row],[Westlake List Price 06-01-26]]-Combined[[#This Row],[Westlake List Price 05-01-26]])/Combined[[#This Row],[Westlake List Price 05-01-26]]</f>
        <v>9.9999859567524163E-2</v>
      </c>
    </row>
    <row r="4216" spans="1:14" x14ac:dyDescent="0.3">
      <c r="A4216" s="118">
        <v>7127</v>
      </c>
      <c r="B4216" s="118" t="s">
        <v>14565</v>
      </c>
      <c r="C4216" s="118" t="s">
        <v>12674</v>
      </c>
      <c r="D4216" s="96" t="s">
        <v>13375</v>
      </c>
      <c r="E4216" s="96" t="s">
        <v>13648</v>
      </c>
      <c r="F4216" s="96" t="s">
        <v>12319</v>
      </c>
      <c r="G4216" s="96" t="s">
        <v>12674</v>
      </c>
      <c r="I4216" s="96" t="s">
        <v>13501</v>
      </c>
      <c r="J4216" s="95" t="s">
        <v>5807</v>
      </c>
      <c r="K4216" s="95" t="s">
        <v>12002</v>
      </c>
      <c r="L4216" s="164">
        <v>15072.18</v>
      </c>
      <c r="M4216" s="154">
        <v>16579.400000000001</v>
      </c>
      <c r="N4216" s="125">
        <f>(Combined[[#This Row],[Westlake List Price 06-01-26]]-Combined[[#This Row],[Westlake List Price 05-01-26]])/Combined[[#This Row],[Westlake List Price 05-01-26]]</f>
        <v>0.100000132694806</v>
      </c>
    </row>
    <row r="4217" spans="1:14" x14ac:dyDescent="0.3">
      <c r="A4217" s="118">
        <v>7128</v>
      </c>
      <c r="B4217" s="118" t="s">
        <v>14565</v>
      </c>
      <c r="C4217" s="118" t="s">
        <v>12675</v>
      </c>
      <c r="D4217" s="96" t="s">
        <v>13375</v>
      </c>
      <c r="E4217" s="96" t="s">
        <v>13648</v>
      </c>
      <c r="F4217" s="96" t="s">
        <v>12320</v>
      </c>
      <c r="G4217" s="96" t="s">
        <v>12675</v>
      </c>
      <c r="I4217" s="96" t="s">
        <v>13501</v>
      </c>
      <c r="J4217" s="95" t="s">
        <v>5807</v>
      </c>
      <c r="K4217" s="95" t="s">
        <v>12002</v>
      </c>
      <c r="L4217" s="164">
        <v>17045.45</v>
      </c>
      <c r="M4217" s="154">
        <v>18750</v>
      </c>
      <c r="N4217" s="125">
        <f>(Combined[[#This Row],[Westlake List Price 06-01-26]]-Combined[[#This Row],[Westlake List Price 05-01-26]])/Combined[[#This Row],[Westlake List Price 05-01-26]]</f>
        <v>0.10000029333341151</v>
      </c>
    </row>
    <row r="4218" spans="1:14" x14ac:dyDescent="0.3">
      <c r="A4218" s="118">
        <v>7129</v>
      </c>
      <c r="B4218" s="118" t="s">
        <v>14565</v>
      </c>
      <c r="C4218" s="118" t="s">
        <v>12676</v>
      </c>
      <c r="D4218" s="96" t="s">
        <v>13375</v>
      </c>
      <c r="E4218" s="96" t="s">
        <v>13648</v>
      </c>
      <c r="F4218" s="96" t="s">
        <v>12321</v>
      </c>
      <c r="G4218" s="96" t="s">
        <v>12676</v>
      </c>
      <c r="I4218" s="96" t="s">
        <v>13501</v>
      </c>
      <c r="J4218" s="95" t="s">
        <v>5807</v>
      </c>
      <c r="K4218" s="95" t="s">
        <v>12002</v>
      </c>
      <c r="L4218" s="164">
        <v>18179.55</v>
      </c>
      <c r="M4218" s="154">
        <v>19997.509999999998</v>
      </c>
      <c r="N4218" s="125">
        <f>(Combined[[#This Row],[Westlake List Price 06-01-26]]-Combined[[#This Row],[Westlake List Price 05-01-26]])/Combined[[#This Row],[Westlake List Price 05-01-26]]</f>
        <v>0.10000027503431048</v>
      </c>
    </row>
    <row r="4219" spans="1:14" x14ac:dyDescent="0.3">
      <c r="A4219" s="118">
        <v>7130</v>
      </c>
      <c r="B4219" s="118" t="s">
        <v>14565</v>
      </c>
      <c r="C4219" s="118" t="s">
        <v>5843</v>
      </c>
      <c r="D4219" s="96" t="s">
        <v>13375</v>
      </c>
      <c r="E4219" s="96" t="s">
        <v>13649</v>
      </c>
      <c r="F4219" s="96" t="s">
        <v>12323</v>
      </c>
      <c r="G4219" s="96" t="s">
        <v>5843</v>
      </c>
      <c r="I4219" s="96" t="s">
        <v>13501</v>
      </c>
      <c r="J4219" s="95" t="s">
        <v>5807</v>
      </c>
      <c r="K4219" s="95" t="s">
        <v>12002</v>
      </c>
      <c r="L4219" s="164">
        <v>14777.57</v>
      </c>
      <c r="M4219" s="154">
        <v>16255.33</v>
      </c>
      <c r="N4219" s="125">
        <f>(Combined[[#This Row],[Westlake List Price 06-01-26]]-Combined[[#This Row],[Westlake List Price 05-01-26]])/Combined[[#This Row],[Westlake List Price 05-01-26]]</f>
        <v>0.10000020301037317</v>
      </c>
    </row>
    <row r="4220" spans="1:14" x14ac:dyDescent="0.3">
      <c r="A4220" s="118">
        <v>7131</v>
      </c>
      <c r="B4220" s="118" t="s">
        <v>14565</v>
      </c>
      <c r="C4220" s="118" t="s">
        <v>5844</v>
      </c>
      <c r="D4220" s="96" t="s">
        <v>13375</v>
      </c>
      <c r="E4220" s="96" t="s">
        <v>13649</v>
      </c>
      <c r="F4220" s="96" t="s">
        <v>12325</v>
      </c>
      <c r="G4220" s="96" t="s">
        <v>5844</v>
      </c>
      <c r="I4220" s="96" t="s">
        <v>13501</v>
      </c>
      <c r="J4220" s="95" t="s">
        <v>5807</v>
      </c>
      <c r="K4220" s="95" t="s">
        <v>12002</v>
      </c>
      <c r="L4220" s="164">
        <v>15226.4</v>
      </c>
      <c r="M4220" s="154">
        <v>16749.04</v>
      </c>
      <c r="N4220" s="125">
        <f>(Combined[[#This Row],[Westlake List Price 06-01-26]]-Combined[[#This Row],[Westlake List Price 05-01-26]])/Combined[[#This Row],[Westlake List Price 05-01-26]]</f>
        <v>0.10000000000000009</v>
      </c>
    </row>
    <row r="4221" spans="1:14" x14ac:dyDescent="0.3">
      <c r="A4221" s="118">
        <v>7132</v>
      </c>
      <c r="B4221" s="118" t="s">
        <v>14565</v>
      </c>
      <c r="C4221" s="118" t="s">
        <v>5845</v>
      </c>
      <c r="D4221" s="96" t="s">
        <v>13375</v>
      </c>
      <c r="E4221" s="96" t="s">
        <v>13649</v>
      </c>
      <c r="F4221" s="96" t="s">
        <v>12357</v>
      </c>
      <c r="G4221" s="96" t="s">
        <v>5845</v>
      </c>
      <c r="I4221" s="96" t="s">
        <v>13501</v>
      </c>
      <c r="J4221" s="95" t="s">
        <v>5807</v>
      </c>
      <c r="K4221" s="95" t="s">
        <v>12002</v>
      </c>
      <c r="L4221" s="164">
        <v>15607.94</v>
      </c>
      <c r="M4221" s="154">
        <v>17168.73</v>
      </c>
      <c r="N4221" s="125">
        <f>(Combined[[#This Row],[Westlake List Price 06-01-26]]-Combined[[#This Row],[Westlake List Price 05-01-26]])/Combined[[#This Row],[Westlake List Price 05-01-26]]</f>
        <v>9.9999743720183387E-2</v>
      </c>
    </row>
    <row r="4222" spans="1:14" x14ac:dyDescent="0.3">
      <c r="A4222" s="118">
        <v>7133</v>
      </c>
      <c r="B4222" s="118" t="s">
        <v>14565</v>
      </c>
      <c r="C4222" s="118" t="s">
        <v>12677</v>
      </c>
      <c r="D4222" s="96" t="s">
        <v>13375</v>
      </c>
      <c r="E4222" s="96" t="s">
        <v>13649</v>
      </c>
      <c r="F4222" s="96" t="s">
        <v>12359</v>
      </c>
      <c r="G4222" s="96" t="s">
        <v>12677</v>
      </c>
      <c r="I4222" s="96" t="s">
        <v>13501</v>
      </c>
      <c r="J4222" s="95" t="s">
        <v>5807</v>
      </c>
      <c r="K4222" s="95" t="s">
        <v>12002</v>
      </c>
      <c r="L4222" s="164">
        <v>16099.19</v>
      </c>
      <c r="M4222" s="154">
        <v>17709.11</v>
      </c>
      <c r="N4222" s="125">
        <f>(Combined[[#This Row],[Westlake List Price 06-01-26]]-Combined[[#This Row],[Westlake List Price 05-01-26]])/Combined[[#This Row],[Westlake List Price 05-01-26]]</f>
        <v>0.10000006211492628</v>
      </c>
    </row>
    <row r="4223" spans="1:14" x14ac:dyDescent="0.3">
      <c r="A4223" s="118">
        <v>7134</v>
      </c>
      <c r="B4223" s="118" t="s">
        <v>14565</v>
      </c>
      <c r="C4223" s="118" t="s">
        <v>12678</v>
      </c>
      <c r="D4223" s="96" t="s">
        <v>13375</v>
      </c>
      <c r="E4223" s="96" t="s">
        <v>13649</v>
      </c>
      <c r="F4223" s="96" t="s">
        <v>12360</v>
      </c>
      <c r="G4223" s="96" t="s">
        <v>12678</v>
      </c>
      <c r="I4223" s="96" t="s">
        <v>13501</v>
      </c>
      <c r="J4223" s="95" t="s">
        <v>5807</v>
      </c>
      <c r="K4223" s="95" t="s">
        <v>12002</v>
      </c>
      <c r="L4223" s="164">
        <v>17000.8</v>
      </c>
      <c r="M4223" s="154">
        <v>18700.88</v>
      </c>
      <c r="N4223" s="125">
        <f>(Combined[[#This Row],[Westlake List Price 06-01-26]]-Combined[[#This Row],[Westlake List Price 05-01-26]])/Combined[[#This Row],[Westlake List Price 05-01-26]]</f>
        <v>0.1000000000000001</v>
      </c>
    </row>
    <row r="4224" spans="1:14" x14ac:dyDescent="0.3">
      <c r="A4224" s="118">
        <v>7135</v>
      </c>
      <c r="B4224" s="118" t="s">
        <v>14565</v>
      </c>
      <c r="C4224" s="118" t="s">
        <v>12679</v>
      </c>
      <c r="D4224" s="96" t="s">
        <v>13375</v>
      </c>
      <c r="E4224" s="96" t="s">
        <v>13649</v>
      </c>
      <c r="F4224" s="96" t="s">
        <v>12361</v>
      </c>
      <c r="G4224" s="96" t="s">
        <v>12679</v>
      </c>
      <c r="I4224" s="96" t="s">
        <v>13501</v>
      </c>
      <c r="J4224" s="95" t="s">
        <v>5807</v>
      </c>
      <c r="K4224" s="95" t="s">
        <v>12002</v>
      </c>
      <c r="L4224" s="164">
        <v>18152.759999999998</v>
      </c>
      <c r="M4224" s="154">
        <v>19968.04</v>
      </c>
      <c r="N4224" s="125">
        <f>(Combined[[#This Row],[Westlake List Price 06-01-26]]-Combined[[#This Row],[Westlake List Price 05-01-26]])/Combined[[#This Row],[Westlake List Price 05-01-26]]</f>
        <v>0.10000022035216698</v>
      </c>
    </row>
    <row r="4225" spans="1:14" x14ac:dyDescent="0.3">
      <c r="A4225" s="118">
        <v>7136</v>
      </c>
      <c r="B4225" s="118" t="s">
        <v>14565</v>
      </c>
      <c r="C4225" s="118" t="s">
        <v>12680</v>
      </c>
      <c r="D4225" s="96" t="s">
        <v>13375</v>
      </c>
      <c r="E4225" s="96" t="s">
        <v>13649</v>
      </c>
      <c r="F4225" s="96" t="s">
        <v>12362</v>
      </c>
      <c r="G4225" s="96" t="s">
        <v>12680</v>
      </c>
      <c r="I4225" s="96" t="s">
        <v>13501</v>
      </c>
      <c r="J4225" s="95" t="s">
        <v>5807</v>
      </c>
      <c r="K4225" s="95" t="s">
        <v>12002</v>
      </c>
      <c r="L4225" s="164">
        <v>19036.71</v>
      </c>
      <c r="M4225" s="154">
        <v>20940.38</v>
      </c>
      <c r="N4225" s="125">
        <f>(Combined[[#This Row],[Westlake List Price 06-01-26]]-Combined[[#This Row],[Westlake List Price 05-01-26]])/Combined[[#This Row],[Westlake List Price 05-01-26]]</f>
        <v>9.9999947469914807E-2</v>
      </c>
    </row>
    <row r="4226" spans="1:14" x14ac:dyDescent="0.3">
      <c r="A4226" s="118">
        <v>7137</v>
      </c>
      <c r="B4226" s="118" t="s">
        <v>14565</v>
      </c>
      <c r="C4226" s="118" t="s">
        <v>12681</v>
      </c>
      <c r="D4226" s="96" t="s">
        <v>13375</v>
      </c>
      <c r="E4226" s="96" t="s">
        <v>13649</v>
      </c>
      <c r="F4226" s="96" t="s">
        <v>12363</v>
      </c>
      <c r="G4226" s="96" t="s">
        <v>12681</v>
      </c>
      <c r="I4226" s="96" t="s">
        <v>13501</v>
      </c>
      <c r="J4226" s="95" t="s">
        <v>5807</v>
      </c>
      <c r="K4226" s="95" t="s">
        <v>12002</v>
      </c>
      <c r="L4226" s="164">
        <v>21527.97</v>
      </c>
      <c r="M4226" s="154">
        <v>23680.77</v>
      </c>
      <c r="N4226" s="125">
        <f>(Combined[[#This Row],[Westlake List Price 06-01-26]]-Combined[[#This Row],[Westlake List Price 05-01-26]])/Combined[[#This Row],[Westlake List Price 05-01-26]]</f>
        <v>0.10000013935359438</v>
      </c>
    </row>
    <row r="4227" spans="1:14" x14ac:dyDescent="0.3">
      <c r="A4227" s="118">
        <v>7138</v>
      </c>
      <c r="B4227" s="118" t="s">
        <v>14565</v>
      </c>
      <c r="C4227" s="118" t="s">
        <v>5700</v>
      </c>
      <c r="D4227" s="96" t="s">
        <v>13375</v>
      </c>
      <c r="E4227" s="96" t="s">
        <v>13650</v>
      </c>
      <c r="F4227" s="96" t="s">
        <v>12365</v>
      </c>
      <c r="G4227" s="96" t="s">
        <v>5700</v>
      </c>
      <c r="I4227" s="96" t="s">
        <v>13501</v>
      </c>
      <c r="J4227" s="95" t="s">
        <v>5807</v>
      </c>
      <c r="K4227" s="95" t="s">
        <v>12002</v>
      </c>
      <c r="L4227" s="164">
        <v>21206.5</v>
      </c>
      <c r="M4227" s="154">
        <v>23327.15</v>
      </c>
      <c r="N4227" s="125">
        <f>(Combined[[#This Row],[Westlake List Price 06-01-26]]-Combined[[#This Row],[Westlake List Price 05-01-26]])/Combined[[#This Row],[Westlake List Price 05-01-26]]</f>
        <v>0.10000000000000007</v>
      </c>
    </row>
    <row r="4228" spans="1:14" x14ac:dyDescent="0.3">
      <c r="A4228" s="118">
        <v>7139</v>
      </c>
      <c r="B4228" s="118" t="s">
        <v>14565</v>
      </c>
      <c r="C4228" s="118" t="s">
        <v>5701</v>
      </c>
      <c r="D4228" s="96" t="s">
        <v>13375</v>
      </c>
      <c r="E4228" s="96" t="s">
        <v>13650</v>
      </c>
      <c r="F4228" s="96" t="s">
        <v>12367</v>
      </c>
      <c r="G4228" s="96" t="s">
        <v>5701</v>
      </c>
      <c r="I4228" s="96" t="s">
        <v>13501</v>
      </c>
      <c r="J4228" s="95" t="s">
        <v>5807</v>
      </c>
      <c r="K4228" s="95" t="s">
        <v>12002</v>
      </c>
      <c r="L4228" s="164">
        <v>21858.32</v>
      </c>
      <c r="M4228" s="154">
        <v>24044.15</v>
      </c>
      <c r="N4228" s="125">
        <f>(Combined[[#This Row],[Westlake List Price 06-01-26]]-Combined[[#This Row],[Westlake List Price 05-01-26]])/Combined[[#This Row],[Westlake List Price 05-01-26]]</f>
        <v>9.9999908501659865E-2</v>
      </c>
    </row>
    <row r="4229" spans="1:14" x14ac:dyDescent="0.3">
      <c r="A4229" s="118">
        <v>7140</v>
      </c>
      <c r="B4229" s="118" t="s">
        <v>14565</v>
      </c>
      <c r="C4229" s="118" t="s">
        <v>5702</v>
      </c>
      <c r="D4229" s="96" t="s">
        <v>13375</v>
      </c>
      <c r="E4229" s="96" t="s">
        <v>13650</v>
      </c>
      <c r="F4229" s="96" t="s">
        <v>12369</v>
      </c>
      <c r="G4229" s="96" t="s">
        <v>5702</v>
      </c>
      <c r="I4229" s="96" t="s">
        <v>13501</v>
      </c>
      <c r="J4229" s="95" t="s">
        <v>5807</v>
      </c>
      <c r="K4229" s="95" t="s">
        <v>12002</v>
      </c>
      <c r="L4229" s="164">
        <v>22126.23</v>
      </c>
      <c r="M4229" s="154">
        <v>24338.85</v>
      </c>
      <c r="N4229" s="125">
        <f>(Combined[[#This Row],[Westlake List Price 06-01-26]]-Combined[[#This Row],[Westlake List Price 05-01-26]])/Combined[[#This Row],[Westlake List Price 05-01-26]]</f>
        <v>9.9999864414317255E-2</v>
      </c>
    </row>
    <row r="4230" spans="1:14" x14ac:dyDescent="0.3">
      <c r="A4230" s="118">
        <v>7142</v>
      </c>
      <c r="B4230" s="118" t="s">
        <v>14565</v>
      </c>
      <c r="C4230" s="118" t="s">
        <v>5703</v>
      </c>
      <c r="D4230" s="96" t="s">
        <v>13375</v>
      </c>
      <c r="E4230" s="96" t="s">
        <v>13654</v>
      </c>
      <c r="F4230" s="100" t="s">
        <v>11756</v>
      </c>
      <c r="G4230" s="100" t="s">
        <v>5703</v>
      </c>
      <c r="H4230" s="100"/>
      <c r="I4230" s="96" t="s">
        <v>13502</v>
      </c>
      <c r="J4230" s="95" t="s">
        <v>5807</v>
      </c>
      <c r="K4230" s="95" t="s">
        <v>12002</v>
      </c>
      <c r="L4230" s="164">
        <v>567.89</v>
      </c>
      <c r="M4230" s="154">
        <v>624.67999999999995</v>
      </c>
      <c r="N4230" s="125">
        <f>(Combined[[#This Row],[Westlake List Price 06-01-26]]-Combined[[#This Row],[Westlake List Price 05-01-26]])/Combined[[#This Row],[Westlake List Price 05-01-26]]</f>
        <v>0.10000176090440044</v>
      </c>
    </row>
    <row r="4231" spans="1:14" x14ac:dyDescent="0.3">
      <c r="A4231" s="118">
        <v>7143</v>
      </c>
      <c r="B4231" s="118" t="s">
        <v>5704</v>
      </c>
      <c r="C4231" s="118" t="s">
        <v>5704</v>
      </c>
      <c r="D4231" s="96" t="s">
        <v>13375</v>
      </c>
      <c r="E4231" s="96" t="s">
        <v>13655</v>
      </c>
      <c r="F4231" s="100" t="s">
        <v>11760</v>
      </c>
      <c r="G4231" s="100" t="s">
        <v>5704</v>
      </c>
      <c r="H4231" s="100"/>
      <c r="I4231" s="96" t="s">
        <v>13502</v>
      </c>
      <c r="J4231" s="95" t="s">
        <v>5807</v>
      </c>
      <c r="K4231" s="95" t="s">
        <v>12002</v>
      </c>
      <c r="L4231" s="164">
        <v>1480.68</v>
      </c>
      <c r="M4231" s="154">
        <v>1628.75</v>
      </c>
      <c r="N4231" s="125">
        <f>(Combined[[#This Row],[Westlake List Price 06-01-26]]-Combined[[#This Row],[Westlake List Price 05-01-26]])/Combined[[#This Row],[Westlake List Price 05-01-26]]</f>
        <v>0.10000135073074529</v>
      </c>
    </row>
    <row r="4232" spans="1:14" x14ac:dyDescent="0.3">
      <c r="A4232" s="118">
        <v>7144</v>
      </c>
      <c r="B4232" s="118" t="s">
        <v>5705</v>
      </c>
      <c r="C4232" s="118" t="s">
        <v>5705</v>
      </c>
      <c r="D4232" s="96" t="s">
        <v>13375</v>
      </c>
      <c r="E4232" s="96" t="s">
        <v>13655</v>
      </c>
      <c r="F4232" s="100" t="s">
        <v>11762</v>
      </c>
      <c r="G4232" s="100" t="s">
        <v>5705</v>
      </c>
      <c r="H4232" s="100"/>
      <c r="I4232" s="96" t="s">
        <v>13502</v>
      </c>
      <c r="J4232" s="95" t="s">
        <v>5807</v>
      </c>
      <c r="K4232" s="95" t="s">
        <v>12002</v>
      </c>
      <c r="L4232" s="164">
        <v>1664.19</v>
      </c>
      <c r="M4232" s="154">
        <v>1830.61</v>
      </c>
      <c r="N4232" s="125">
        <f>(Combined[[#This Row],[Westlake List Price 06-01-26]]-Combined[[#This Row],[Westlake List Price 05-01-26]])/Combined[[#This Row],[Westlake List Price 05-01-26]]</f>
        <v>0.1000006008929268</v>
      </c>
    </row>
    <row r="4233" spans="1:14" x14ac:dyDescent="0.3">
      <c r="A4233" s="118">
        <v>7145</v>
      </c>
      <c r="B4233" s="118" t="s">
        <v>14565</v>
      </c>
      <c r="C4233" s="118" t="s">
        <v>5706</v>
      </c>
      <c r="D4233" s="96" t="s">
        <v>13375</v>
      </c>
      <c r="E4233" s="96" t="s">
        <v>13656</v>
      </c>
      <c r="F4233" s="96" t="s">
        <v>12276</v>
      </c>
      <c r="G4233" s="96" t="s">
        <v>5706</v>
      </c>
      <c r="I4233" s="96" t="s">
        <v>13502</v>
      </c>
      <c r="J4233" s="95" t="s">
        <v>5807</v>
      </c>
      <c r="K4233" s="95" t="s">
        <v>12002</v>
      </c>
      <c r="L4233" s="164">
        <v>1869.68</v>
      </c>
      <c r="M4233" s="154">
        <v>2056.65</v>
      </c>
      <c r="N4233" s="125">
        <f>(Combined[[#This Row],[Westlake List Price 06-01-26]]-Combined[[#This Row],[Westlake List Price 05-01-26]])/Combined[[#This Row],[Westlake List Price 05-01-26]]</f>
        <v>0.10000106970176716</v>
      </c>
    </row>
    <row r="4234" spans="1:14" x14ac:dyDescent="0.3">
      <c r="A4234" s="118">
        <v>7146</v>
      </c>
      <c r="B4234" s="118" t="s">
        <v>14565</v>
      </c>
      <c r="C4234" s="118" t="s">
        <v>5707</v>
      </c>
      <c r="D4234" s="96" t="s">
        <v>13375</v>
      </c>
      <c r="E4234" s="96" t="s">
        <v>13656</v>
      </c>
      <c r="F4234" s="96" t="s">
        <v>12278</v>
      </c>
      <c r="G4234" s="96" t="s">
        <v>5707</v>
      </c>
      <c r="I4234" s="96" t="s">
        <v>13502</v>
      </c>
      <c r="J4234" s="95" t="s">
        <v>5807</v>
      </c>
      <c r="K4234" s="95" t="s">
        <v>12002</v>
      </c>
      <c r="L4234" s="164">
        <v>1921.36</v>
      </c>
      <c r="M4234" s="154">
        <v>2113.5</v>
      </c>
      <c r="N4234" s="125">
        <f>(Combined[[#This Row],[Westlake List Price 06-01-26]]-Combined[[#This Row],[Westlake List Price 05-01-26]])/Combined[[#This Row],[Westlake List Price 05-01-26]]</f>
        <v>0.10000208185868349</v>
      </c>
    </row>
    <row r="4235" spans="1:14" x14ac:dyDescent="0.3">
      <c r="A4235" s="118">
        <v>7147</v>
      </c>
      <c r="B4235" s="118" t="s">
        <v>14565</v>
      </c>
      <c r="C4235" s="118" t="s">
        <v>5708</v>
      </c>
      <c r="D4235" s="96" t="s">
        <v>13375</v>
      </c>
      <c r="E4235" s="96" t="s">
        <v>13656</v>
      </c>
      <c r="F4235" s="96" t="s">
        <v>12280</v>
      </c>
      <c r="G4235" s="96" t="s">
        <v>5708</v>
      </c>
      <c r="I4235" s="96" t="s">
        <v>13502</v>
      </c>
      <c r="J4235" s="95" t="s">
        <v>5807</v>
      </c>
      <c r="K4235" s="95" t="s">
        <v>12002</v>
      </c>
      <c r="L4235" s="164">
        <v>2057.2600000000002</v>
      </c>
      <c r="M4235" s="154">
        <v>2262.9899999999998</v>
      </c>
      <c r="N4235" s="125">
        <f>(Combined[[#This Row],[Westlake List Price 06-01-26]]-Combined[[#This Row],[Westlake List Price 05-01-26]])/Combined[[#This Row],[Westlake List Price 05-01-26]]</f>
        <v>0.10000194433372522</v>
      </c>
    </row>
    <row r="4236" spans="1:14" x14ac:dyDescent="0.3">
      <c r="A4236" s="118">
        <v>7148</v>
      </c>
      <c r="B4236" s="118" t="s">
        <v>14565</v>
      </c>
      <c r="C4236" s="118" t="s">
        <v>5709</v>
      </c>
      <c r="D4236" s="96" t="s">
        <v>13375</v>
      </c>
      <c r="E4236" s="96" t="s">
        <v>13657</v>
      </c>
      <c r="F4236" s="96" t="s">
        <v>12284</v>
      </c>
      <c r="G4236" s="96" t="s">
        <v>5709</v>
      </c>
      <c r="I4236" s="96" t="s">
        <v>13502</v>
      </c>
      <c r="J4236" s="95" t="s">
        <v>5807</v>
      </c>
      <c r="K4236" s="95" t="s">
        <v>12002</v>
      </c>
      <c r="L4236" s="164">
        <v>2412.58</v>
      </c>
      <c r="M4236" s="154">
        <v>2653.84</v>
      </c>
      <c r="N4236" s="125">
        <f>(Combined[[#This Row],[Westlake List Price 06-01-26]]-Combined[[#This Row],[Westlake List Price 05-01-26]])/Combined[[#This Row],[Westlake List Price 05-01-26]]</f>
        <v>0.10000082898805437</v>
      </c>
    </row>
    <row r="4237" spans="1:14" x14ac:dyDescent="0.3">
      <c r="A4237" s="118">
        <v>7149</v>
      </c>
      <c r="B4237" s="118" t="s">
        <v>16521</v>
      </c>
      <c r="C4237" s="118" t="s">
        <v>5710</v>
      </c>
      <c r="D4237" s="96" t="s">
        <v>13375</v>
      </c>
      <c r="E4237" s="96" t="s">
        <v>13657</v>
      </c>
      <c r="F4237" s="96" t="s">
        <v>12286</v>
      </c>
      <c r="G4237" s="96" t="s">
        <v>5710</v>
      </c>
      <c r="I4237" s="96" t="s">
        <v>13502</v>
      </c>
      <c r="J4237" s="95" t="s">
        <v>5807</v>
      </c>
      <c r="K4237" s="95" t="s">
        <v>12002</v>
      </c>
      <c r="L4237" s="164">
        <v>2582.84</v>
      </c>
      <c r="M4237" s="154">
        <v>2841.12</v>
      </c>
      <c r="N4237" s="125">
        <f>(Combined[[#This Row],[Westlake List Price 06-01-26]]-Combined[[#This Row],[Westlake List Price 05-01-26]])/Combined[[#This Row],[Westlake List Price 05-01-26]]</f>
        <v>9.9998451317154652E-2</v>
      </c>
    </row>
    <row r="4238" spans="1:14" x14ac:dyDescent="0.3">
      <c r="A4238" s="118">
        <v>7150</v>
      </c>
      <c r="B4238" s="118" t="s">
        <v>14565</v>
      </c>
      <c r="C4238" s="118" t="s">
        <v>5711</v>
      </c>
      <c r="D4238" s="96" t="s">
        <v>13375</v>
      </c>
      <c r="E4238" s="96" t="s">
        <v>13657</v>
      </c>
      <c r="F4238" s="96" t="s">
        <v>12288</v>
      </c>
      <c r="G4238" s="96" t="s">
        <v>5711</v>
      </c>
      <c r="I4238" s="96" t="s">
        <v>13502</v>
      </c>
      <c r="J4238" s="95" t="s">
        <v>5807</v>
      </c>
      <c r="K4238" s="95" t="s">
        <v>12002</v>
      </c>
      <c r="L4238" s="164">
        <v>2861.58</v>
      </c>
      <c r="M4238" s="154">
        <v>3147.74</v>
      </c>
      <c r="N4238" s="125">
        <f>(Combined[[#This Row],[Westlake List Price 06-01-26]]-Combined[[#This Row],[Westlake List Price 05-01-26]])/Combined[[#This Row],[Westlake List Price 05-01-26]]</f>
        <v>0.1000006989145856</v>
      </c>
    </row>
    <row r="4239" spans="1:14" x14ac:dyDescent="0.3">
      <c r="A4239" s="118">
        <v>7151</v>
      </c>
      <c r="B4239" s="118" t="s">
        <v>14565</v>
      </c>
      <c r="C4239" s="118" t="s">
        <v>12682</v>
      </c>
      <c r="D4239" s="96" t="s">
        <v>13375</v>
      </c>
      <c r="E4239" s="96" t="s">
        <v>13657</v>
      </c>
      <c r="F4239" s="96" t="s">
        <v>12290</v>
      </c>
      <c r="G4239" s="96" t="s">
        <v>12682</v>
      </c>
      <c r="I4239" s="96" t="s">
        <v>13502</v>
      </c>
      <c r="J4239" s="95" t="s">
        <v>5807</v>
      </c>
      <c r="K4239" s="95" t="s">
        <v>12002</v>
      </c>
      <c r="L4239" s="164">
        <v>3248.78</v>
      </c>
      <c r="M4239" s="154">
        <v>3573.66</v>
      </c>
      <c r="N4239" s="125">
        <f>(Combined[[#This Row],[Westlake List Price 06-01-26]]-Combined[[#This Row],[Westlake List Price 05-01-26]])/Combined[[#This Row],[Westlake List Price 05-01-26]]</f>
        <v>0.10000061561570794</v>
      </c>
    </row>
    <row r="4240" spans="1:14" x14ac:dyDescent="0.3">
      <c r="A4240" s="118">
        <v>7152</v>
      </c>
      <c r="B4240" s="118" t="s">
        <v>14565</v>
      </c>
      <c r="C4240" s="118" t="s">
        <v>5712</v>
      </c>
      <c r="D4240" s="96" t="s">
        <v>13375</v>
      </c>
      <c r="E4240" s="96" t="s">
        <v>13646</v>
      </c>
      <c r="F4240" s="96" t="s">
        <v>12293</v>
      </c>
      <c r="G4240" s="96" t="s">
        <v>5712</v>
      </c>
      <c r="I4240" s="96" t="s">
        <v>13502</v>
      </c>
      <c r="J4240" s="95" t="s">
        <v>5807</v>
      </c>
      <c r="K4240" s="95" t="s">
        <v>12002</v>
      </c>
      <c r="L4240" s="164">
        <v>5589.67</v>
      </c>
      <c r="M4240" s="154">
        <v>6148.64</v>
      </c>
      <c r="N4240" s="125">
        <f>(Combined[[#This Row],[Westlake List Price 06-01-26]]-Combined[[#This Row],[Westlake List Price 05-01-26]])/Combined[[#This Row],[Westlake List Price 05-01-26]]</f>
        <v>0.10000053670431354</v>
      </c>
    </row>
    <row r="4241" spans="1:14" x14ac:dyDescent="0.3">
      <c r="A4241" s="118">
        <v>7153</v>
      </c>
      <c r="B4241" s="118" t="s">
        <v>14565</v>
      </c>
      <c r="C4241" s="118" t="s">
        <v>5713</v>
      </c>
      <c r="D4241" s="96" t="s">
        <v>13375</v>
      </c>
      <c r="E4241" s="96" t="s">
        <v>13646</v>
      </c>
      <c r="F4241" s="96" t="s">
        <v>12295</v>
      </c>
      <c r="G4241" s="96" t="s">
        <v>5713</v>
      </c>
      <c r="I4241" s="96" t="s">
        <v>13502</v>
      </c>
      <c r="J4241" s="95" t="s">
        <v>5807</v>
      </c>
      <c r="K4241" s="95" t="s">
        <v>12002</v>
      </c>
      <c r="L4241" s="164">
        <v>5759.28</v>
      </c>
      <c r="M4241" s="154">
        <v>6335.21</v>
      </c>
      <c r="N4241" s="125">
        <f>(Combined[[#This Row],[Westlake List Price 06-01-26]]-Combined[[#This Row],[Westlake List Price 05-01-26]])/Combined[[#This Row],[Westlake List Price 05-01-26]]</f>
        <v>0.10000034726563048</v>
      </c>
    </row>
    <row r="4242" spans="1:14" x14ac:dyDescent="0.3">
      <c r="A4242" s="118">
        <v>7154</v>
      </c>
      <c r="B4242" s="118" t="s">
        <v>14565</v>
      </c>
      <c r="C4242" s="118" t="s">
        <v>5714</v>
      </c>
      <c r="D4242" s="96" t="s">
        <v>13375</v>
      </c>
      <c r="E4242" s="96" t="s">
        <v>13646</v>
      </c>
      <c r="F4242" s="96" t="s">
        <v>12297</v>
      </c>
      <c r="G4242" s="96" t="s">
        <v>5714</v>
      </c>
      <c r="I4242" s="96" t="s">
        <v>13502</v>
      </c>
      <c r="J4242" s="95" t="s">
        <v>5807</v>
      </c>
      <c r="K4242" s="95" t="s">
        <v>12002</v>
      </c>
      <c r="L4242" s="164">
        <v>7161.04</v>
      </c>
      <c r="M4242" s="154">
        <v>7877.14</v>
      </c>
      <c r="N4242" s="125">
        <f>(Combined[[#This Row],[Westlake List Price 06-01-26]]-Combined[[#This Row],[Westlake List Price 05-01-26]])/Combined[[#This Row],[Westlake List Price 05-01-26]]</f>
        <v>9.9999441421916427E-2</v>
      </c>
    </row>
    <row r="4243" spans="1:14" x14ac:dyDescent="0.3">
      <c r="A4243" s="118">
        <v>7155</v>
      </c>
      <c r="B4243" s="118" t="s">
        <v>14565</v>
      </c>
      <c r="C4243" s="118" t="s">
        <v>12683</v>
      </c>
      <c r="D4243" s="96" t="s">
        <v>13375</v>
      </c>
      <c r="E4243" s="96" t="s">
        <v>13646</v>
      </c>
      <c r="F4243" s="96" t="s">
        <v>12299</v>
      </c>
      <c r="G4243" s="96" t="s">
        <v>12683</v>
      </c>
      <c r="I4243" s="96" t="s">
        <v>13502</v>
      </c>
      <c r="J4243" s="95" t="s">
        <v>5807</v>
      </c>
      <c r="K4243" s="95" t="s">
        <v>12002</v>
      </c>
      <c r="L4243" s="164">
        <v>7474.38</v>
      </c>
      <c r="M4243" s="154">
        <v>8221.82</v>
      </c>
      <c r="N4243" s="125">
        <f>(Combined[[#This Row],[Westlake List Price 06-01-26]]-Combined[[#This Row],[Westlake List Price 05-01-26]])/Combined[[#This Row],[Westlake List Price 05-01-26]]</f>
        <v>0.10000026758072236</v>
      </c>
    </row>
    <row r="4244" spans="1:14" x14ac:dyDescent="0.3">
      <c r="A4244" s="118">
        <v>7156</v>
      </c>
      <c r="B4244" s="118" t="s">
        <v>14565</v>
      </c>
      <c r="C4244" s="118" t="s">
        <v>12684</v>
      </c>
      <c r="D4244" s="96" t="s">
        <v>13375</v>
      </c>
      <c r="E4244" s="96" t="s">
        <v>13646</v>
      </c>
      <c r="F4244" s="96" t="s">
        <v>12300</v>
      </c>
      <c r="G4244" s="96" t="s">
        <v>12684</v>
      </c>
      <c r="I4244" s="96" t="s">
        <v>13502</v>
      </c>
      <c r="J4244" s="95" t="s">
        <v>5807</v>
      </c>
      <c r="K4244" s="95" t="s">
        <v>12002</v>
      </c>
      <c r="L4244" s="164">
        <v>7893.41</v>
      </c>
      <c r="M4244" s="154">
        <v>8682.75</v>
      </c>
      <c r="N4244" s="125">
        <f>(Combined[[#This Row],[Westlake List Price 06-01-26]]-Combined[[#This Row],[Westlake List Price 05-01-26]])/Combined[[#This Row],[Westlake List Price 05-01-26]]</f>
        <v>9.9999873312041326E-2</v>
      </c>
    </row>
    <row r="4245" spans="1:14" x14ac:dyDescent="0.3">
      <c r="A4245" s="118">
        <v>7157</v>
      </c>
      <c r="B4245" s="118" t="s">
        <v>14565</v>
      </c>
      <c r="C4245" s="118" t="s">
        <v>5715</v>
      </c>
      <c r="D4245" s="96" t="s">
        <v>13375</v>
      </c>
      <c r="E4245" s="96" t="s">
        <v>13647</v>
      </c>
      <c r="F4245" s="96" t="s">
        <v>12302</v>
      </c>
      <c r="G4245" s="96" t="s">
        <v>5715</v>
      </c>
      <c r="I4245" s="96" t="s">
        <v>13502</v>
      </c>
      <c r="J4245" s="95" t="s">
        <v>5807</v>
      </c>
      <c r="K4245" s="95" t="s">
        <v>12002</v>
      </c>
      <c r="L4245" s="164">
        <v>7598.59</v>
      </c>
      <c r="M4245" s="154">
        <v>8358.4500000000007</v>
      </c>
      <c r="N4245" s="125">
        <f>(Combined[[#This Row],[Westlake List Price 06-01-26]]-Combined[[#This Row],[Westlake List Price 05-01-26]])/Combined[[#This Row],[Westlake List Price 05-01-26]]</f>
        <v>0.10000013160336332</v>
      </c>
    </row>
    <row r="4246" spans="1:14" x14ac:dyDescent="0.3">
      <c r="A4246" s="118">
        <v>7158</v>
      </c>
      <c r="B4246" s="118" t="s">
        <v>14565</v>
      </c>
      <c r="C4246" s="118" t="s">
        <v>5716</v>
      </c>
      <c r="D4246" s="96" t="s">
        <v>13375</v>
      </c>
      <c r="E4246" s="96" t="s">
        <v>13647</v>
      </c>
      <c r="F4246" s="96" t="s">
        <v>12304</v>
      </c>
      <c r="G4246" s="96" t="s">
        <v>5716</v>
      </c>
      <c r="I4246" s="96" t="s">
        <v>13502</v>
      </c>
      <c r="J4246" s="95" t="s">
        <v>5807</v>
      </c>
      <c r="K4246" s="95" t="s">
        <v>12002</v>
      </c>
      <c r="L4246" s="164">
        <v>7830.75</v>
      </c>
      <c r="M4246" s="154">
        <v>8613.83</v>
      </c>
      <c r="N4246" s="125">
        <f>(Combined[[#This Row],[Westlake List Price 06-01-26]]-Combined[[#This Row],[Westlake List Price 05-01-26]])/Combined[[#This Row],[Westlake List Price 05-01-26]]</f>
        <v>0.10000063850844426</v>
      </c>
    </row>
    <row r="4247" spans="1:14" x14ac:dyDescent="0.3">
      <c r="A4247" s="118">
        <v>7159</v>
      </c>
      <c r="B4247" s="118" t="s">
        <v>14565</v>
      </c>
      <c r="C4247" s="118" t="s">
        <v>5717</v>
      </c>
      <c r="D4247" s="96" t="s">
        <v>13375</v>
      </c>
      <c r="E4247" s="96" t="s">
        <v>13647</v>
      </c>
      <c r="F4247" s="96" t="s">
        <v>12306</v>
      </c>
      <c r="G4247" s="96" t="s">
        <v>5717</v>
      </c>
      <c r="I4247" s="96" t="s">
        <v>13502</v>
      </c>
      <c r="J4247" s="95" t="s">
        <v>5807</v>
      </c>
      <c r="K4247" s="95" t="s">
        <v>12002</v>
      </c>
      <c r="L4247" s="164">
        <v>8018.34</v>
      </c>
      <c r="M4247" s="154">
        <v>8820.17</v>
      </c>
      <c r="N4247" s="125">
        <f>(Combined[[#This Row],[Westlake List Price 06-01-26]]-Combined[[#This Row],[Westlake List Price 05-01-26]])/Combined[[#This Row],[Westlake List Price 05-01-26]]</f>
        <v>9.9999501143628225E-2</v>
      </c>
    </row>
    <row r="4248" spans="1:14" x14ac:dyDescent="0.3">
      <c r="A4248" s="118">
        <v>7160</v>
      </c>
      <c r="B4248" s="118" t="s">
        <v>14565</v>
      </c>
      <c r="C4248" s="118" t="s">
        <v>12685</v>
      </c>
      <c r="D4248" s="96" t="s">
        <v>13375</v>
      </c>
      <c r="E4248" s="96" t="s">
        <v>13647</v>
      </c>
      <c r="F4248" s="96" t="s">
        <v>12308</v>
      </c>
      <c r="G4248" s="96" t="s">
        <v>12685</v>
      </c>
      <c r="I4248" s="96" t="s">
        <v>13502</v>
      </c>
      <c r="J4248" s="95" t="s">
        <v>5807</v>
      </c>
      <c r="K4248" s="95" t="s">
        <v>12002</v>
      </c>
      <c r="L4248" s="164">
        <v>8170.1</v>
      </c>
      <c r="M4248" s="154">
        <v>8987.11</v>
      </c>
      <c r="N4248" s="125">
        <f>(Combined[[#This Row],[Westlake List Price 06-01-26]]-Combined[[#This Row],[Westlake List Price 05-01-26]])/Combined[[#This Row],[Westlake List Price 05-01-26]]</f>
        <v>0.10000000000000002</v>
      </c>
    </row>
    <row r="4249" spans="1:14" x14ac:dyDescent="0.3">
      <c r="A4249" s="118">
        <v>7161</v>
      </c>
      <c r="B4249" s="118" t="s">
        <v>14565</v>
      </c>
      <c r="C4249" s="118" t="s">
        <v>12686</v>
      </c>
      <c r="D4249" s="96" t="s">
        <v>13375</v>
      </c>
      <c r="E4249" s="96" t="s">
        <v>13647</v>
      </c>
      <c r="F4249" s="96" t="s">
        <v>12309</v>
      </c>
      <c r="G4249" s="96" t="s">
        <v>12686</v>
      </c>
      <c r="I4249" s="96" t="s">
        <v>13502</v>
      </c>
      <c r="J4249" s="95" t="s">
        <v>5807</v>
      </c>
      <c r="K4249" s="95" t="s">
        <v>12002</v>
      </c>
      <c r="L4249" s="164">
        <v>8250.43</v>
      </c>
      <c r="M4249" s="154">
        <v>9075.4699999999993</v>
      </c>
      <c r="N4249" s="125">
        <f>(Combined[[#This Row],[Westlake List Price 06-01-26]]-Combined[[#This Row],[Westlake List Price 05-01-26]])/Combined[[#This Row],[Westlake List Price 05-01-26]]</f>
        <v>9.9999636382588422E-2</v>
      </c>
    </row>
    <row r="4250" spans="1:14" x14ac:dyDescent="0.3">
      <c r="A4250" s="118">
        <v>7162</v>
      </c>
      <c r="B4250" s="118" t="s">
        <v>14565</v>
      </c>
      <c r="C4250" s="118" t="s">
        <v>5718</v>
      </c>
      <c r="D4250" s="96" t="s">
        <v>13375</v>
      </c>
      <c r="E4250" s="96" t="s">
        <v>13648</v>
      </c>
      <c r="F4250" s="96" t="s">
        <v>12312</v>
      </c>
      <c r="G4250" s="96" t="s">
        <v>5718</v>
      </c>
      <c r="I4250" s="96" t="s">
        <v>13502</v>
      </c>
      <c r="J4250" s="95" t="s">
        <v>5807</v>
      </c>
      <c r="K4250" s="95" t="s">
        <v>12002</v>
      </c>
      <c r="L4250" s="164">
        <v>12848.92</v>
      </c>
      <c r="M4250" s="154">
        <v>14133.81</v>
      </c>
      <c r="N4250" s="125">
        <f>(Combined[[#This Row],[Westlake List Price 06-01-26]]-Combined[[#This Row],[Westlake List Price 05-01-26]])/Combined[[#This Row],[Westlake List Price 05-01-26]]</f>
        <v>9.9999844344894312E-2</v>
      </c>
    </row>
    <row r="4251" spans="1:14" x14ac:dyDescent="0.3">
      <c r="A4251" s="118">
        <v>7163</v>
      </c>
      <c r="B4251" s="118" t="s">
        <v>14565</v>
      </c>
      <c r="C4251" s="118" t="s">
        <v>5719</v>
      </c>
      <c r="D4251" s="96" t="s">
        <v>13375</v>
      </c>
      <c r="E4251" s="96" t="s">
        <v>13648</v>
      </c>
      <c r="F4251" s="96" t="s">
        <v>12314</v>
      </c>
      <c r="G4251" s="96" t="s">
        <v>5719</v>
      </c>
      <c r="I4251" s="96" t="s">
        <v>13502</v>
      </c>
      <c r="J4251" s="95" t="s">
        <v>5807</v>
      </c>
      <c r="K4251" s="95" t="s">
        <v>12002</v>
      </c>
      <c r="L4251" s="164">
        <v>13241.72</v>
      </c>
      <c r="M4251" s="154">
        <v>14565.89</v>
      </c>
      <c r="N4251" s="125">
        <f>(Combined[[#This Row],[Westlake List Price 06-01-26]]-Combined[[#This Row],[Westlake List Price 05-01-26]])/Combined[[#This Row],[Westlake List Price 05-01-26]]</f>
        <v>9.9999848962219418E-2</v>
      </c>
    </row>
    <row r="4252" spans="1:14" x14ac:dyDescent="0.3">
      <c r="A4252" s="118">
        <v>7164</v>
      </c>
      <c r="B4252" s="118" t="s">
        <v>14565</v>
      </c>
      <c r="C4252" s="118" t="s">
        <v>5720</v>
      </c>
      <c r="D4252" s="96" t="s">
        <v>13375</v>
      </c>
      <c r="E4252" s="96" t="s">
        <v>13648</v>
      </c>
      <c r="F4252" s="96" t="s">
        <v>12316</v>
      </c>
      <c r="G4252" s="96" t="s">
        <v>5720</v>
      </c>
      <c r="I4252" s="96" t="s">
        <v>13502</v>
      </c>
      <c r="J4252" s="95" t="s">
        <v>5807</v>
      </c>
      <c r="K4252" s="95" t="s">
        <v>12002</v>
      </c>
      <c r="L4252" s="164">
        <v>13456.02</v>
      </c>
      <c r="M4252" s="154">
        <v>14801.62</v>
      </c>
      <c r="N4252" s="125">
        <f>(Combined[[#This Row],[Westlake List Price 06-01-26]]-Combined[[#This Row],[Westlake List Price 05-01-26]])/Combined[[#This Row],[Westlake List Price 05-01-26]]</f>
        <v>9.9999851367640682E-2</v>
      </c>
    </row>
    <row r="4253" spans="1:14" x14ac:dyDescent="0.3">
      <c r="A4253" s="118">
        <v>7165</v>
      </c>
      <c r="B4253" s="118" t="s">
        <v>14565</v>
      </c>
      <c r="C4253" s="118" t="s">
        <v>12687</v>
      </c>
      <c r="D4253" s="96" t="s">
        <v>13375</v>
      </c>
      <c r="E4253" s="96" t="s">
        <v>13648</v>
      </c>
      <c r="F4253" s="96" t="s">
        <v>12318</v>
      </c>
      <c r="G4253" s="96" t="s">
        <v>12687</v>
      </c>
      <c r="I4253" s="96" t="s">
        <v>13502</v>
      </c>
      <c r="J4253" s="95" t="s">
        <v>5807</v>
      </c>
      <c r="K4253" s="95" t="s">
        <v>12002</v>
      </c>
      <c r="L4253" s="164">
        <v>14241.72</v>
      </c>
      <c r="M4253" s="154">
        <v>15665.89</v>
      </c>
      <c r="N4253" s="125">
        <f>(Combined[[#This Row],[Westlake List Price 06-01-26]]-Combined[[#This Row],[Westlake List Price 05-01-26]])/Combined[[#This Row],[Westlake List Price 05-01-26]]</f>
        <v>9.9999859567524163E-2</v>
      </c>
    </row>
    <row r="4254" spans="1:14" x14ac:dyDescent="0.3">
      <c r="A4254" s="118">
        <v>7166</v>
      </c>
      <c r="B4254" s="118" t="s">
        <v>14565</v>
      </c>
      <c r="C4254" s="118" t="s">
        <v>12688</v>
      </c>
      <c r="D4254" s="96" t="s">
        <v>13375</v>
      </c>
      <c r="E4254" s="96" t="s">
        <v>13648</v>
      </c>
      <c r="F4254" s="96" t="s">
        <v>12319</v>
      </c>
      <c r="G4254" s="96" t="s">
        <v>12688</v>
      </c>
      <c r="I4254" s="96" t="s">
        <v>13502</v>
      </c>
      <c r="J4254" s="95" t="s">
        <v>5807</v>
      </c>
      <c r="K4254" s="95" t="s">
        <v>12002</v>
      </c>
      <c r="L4254" s="164">
        <v>15072.18</v>
      </c>
      <c r="M4254" s="154">
        <v>16579.400000000001</v>
      </c>
      <c r="N4254" s="125">
        <f>(Combined[[#This Row],[Westlake List Price 06-01-26]]-Combined[[#This Row],[Westlake List Price 05-01-26]])/Combined[[#This Row],[Westlake List Price 05-01-26]]</f>
        <v>0.100000132694806</v>
      </c>
    </row>
    <row r="4255" spans="1:14" x14ac:dyDescent="0.3">
      <c r="A4255" s="118">
        <v>7167</v>
      </c>
      <c r="B4255" s="118" t="s">
        <v>14565</v>
      </c>
      <c r="C4255" s="118" t="s">
        <v>5721</v>
      </c>
      <c r="D4255" s="96" t="s">
        <v>13375</v>
      </c>
      <c r="E4255" s="96" t="s">
        <v>13649</v>
      </c>
      <c r="F4255" s="96" t="s">
        <v>12323</v>
      </c>
      <c r="G4255" s="96" t="s">
        <v>5721</v>
      </c>
      <c r="I4255" s="96" t="s">
        <v>13502</v>
      </c>
      <c r="J4255" s="95" t="s">
        <v>5807</v>
      </c>
      <c r="K4255" s="95" t="s">
        <v>12002</v>
      </c>
      <c r="L4255" s="164">
        <v>14777.57</v>
      </c>
      <c r="M4255" s="154">
        <v>16255.33</v>
      </c>
      <c r="N4255" s="125">
        <f>(Combined[[#This Row],[Westlake List Price 06-01-26]]-Combined[[#This Row],[Westlake List Price 05-01-26]])/Combined[[#This Row],[Westlake List Price 05-01-26]]</f>
        <v>0.10000020301037317</v>
      </c>
    </row>
    <row r="4256" spans="1:14" x14ac:dyDescent="0.3">
      <c r="A4256" s="118">
        <v>7168</v>
      </c>
      <c r="B4256" s="118" t="s">
        <v>14565</v>
      </c>
      <c r="C4256" s="118" t="s">
        <v>5722</v>
      </c>
      <c r="D4256" s="96" t="s">
        <v>13375</v>
      </c>
      <c r="E4256" s="96" t="s">
        <v>13649</v>
      </c>
      <c r="F4256" s="96" t="s">
        <v>12325</v>
      </c>
      <c r="G4256" s="96" t="s">
        <v>5722</v>
      </c>
      <c r="I4256" s="96" t="s">
        <v>13502</v>
      </c>
      <c r="J4256" s="95" t="s">
        <v>5807</v>
      </c>
      <c r="K4256" s="95" t="s">
        <v>12002</v>
      </c>
      <c r="L4256" s="164">
        <v>15226.4</v>
      </c>
      <c r="M4256" s="154">
        <v>16749.04</v>
      </c>
      <c r="N4256" s="125">
        <f>(Combined[[#This Row],[Westlake List Price 06-01-26]]-Combined[[#This Row],[Westlake List Price 05-01-26]])/Combined[[#This Row],[Westlake List Price 05-01-26]]</f>
        <v>0.10000000000000009</v>
      </c>
    </row>
    <row r="4257" spans="1:14" x14ac:dyDescent="0.3">
      <c r="A4257" s="118">
        <v>7169</v>
      </c>
      <c r="B4257" s="118" t="s">
        <v>14565</v>
      </c>
      <c r="C4257" s="118" t="s">
        <v>5723</v>
      </c>
      <c r="D4257" s="96" t="s">
        <v>13375</v>
      </c>
      <c r="E4257" s="96" t="s">
        <v>13649</v>
      </c>
      <c r="F4257" s="96" t="s">
        <v>12357</v>
      </c>
      <c r="G4257" s="96" t="s">
        <v>5723</v>
      </c>
      <c r="I4257" s="96" t="s">
        <v>13502</v>
      </c>
      <c r="J4257" s="95" t="s">
        <v>5807</v>
      </c>
      <c r="K4257" s="95" t="s">
        <v>12002</v>
      </c>
      <c r="L4257" s="164">
        <v>15607.94</v>
      </c>
      <c r="M4257" s="154">
        <v>17168.73</v>
      </c>
      <c r="N4257" s="125">
        <f>(Combined[[#This Row],[Westlake List Price 06-01-26]]-Combined[[#This Row],[Westlake List Price 05-01-26]])/Combined[[#This Row],[Westlake List Price 05-01-26]]</f>
        <v>9.9999743720183387E-2</v>
      </c>
    </row>
    <row r="4258" spans="1:14" x14ac:dyDescent="0.3">
      <c r="A4258" s="118">
        <v>7170</v>
      </c>
      <c r="B4258" s="118" t="s">
        <v>14565</v>
      </c>
      <c r="C4258" s="118" t="s">
        <v>12689</v>
      </c>
      <c r="D4258" s="96" t="s">
        <v>13375</v>
      </c>
      <c r="E4258" s="96" t="s">
        <v>13649</v>
      </c>
      <c r="F4258" s="96" t="s">
        <v>12359</v>
      </c>
      <c r="G4258" s="96" t="s">
        <v>12689</v>
      </c>
      <c r="I4258" s="96" t="s">
        <v>13502</v>
      </c>
      <c r="J4258" s="95" t="s">
        <v>5807</v>
      </c>
      <c r="K4258" s="95" t="s">
        <v>12002</v>
      </c>
      <c r="L4258" s="164">
        <v>16099.19</v>
      </c>
      <c r="M4258" s="154">
        <v>17709.11</v>
      </c>
      <c r="N4258" s="125">
        <f>(Combined[[#This Row],[Westlake List Price 06-01-26]]-Combined[[#This Row],[Westlake List Price 05-01-26]])/Combined[[#This Row],[Westlake List Price 05-01-26]]</f>
        <v>0.10000006211492628</v>
      </c>
    </row>
    <row r="4259" spans="1:14" x14ac:dyDescent="0.3">
      <c r="A4259" s="118">
        <v>7171</v>
      </c>
      <c r="B4259" s="118" t="s">
        <v>14565</v>
      </c>
      <c r="C4259" s="118" t="s">
        <v>12690</v>
      </c>
      <c r="D4259" s="96" t="s">
        <v>13375</v>
      </c>
      <c r="E4259" s="96" t="s">
        <v>13649</v>
      </c>
      <c r="F4259" s="96" t="s">
        <v>12360</v>
      </c>
      <c r="G4259" s="96" t="s">
        <v>12690</v>
      </c>
      <c r="I4259" s="96" t="s">
        <v>13502</v>
      </c>
      <c r="J4259" s="95" t="s">
        <v>5807</v>
      </c>
      <c r="K4259" s="95" t="s">
        <v>12002</v>
      </c>
      <c r="L4259" s="164">
        <v>17000.8</v>
      </c>
      <c r="M4259" s="154">
        <v>18700.88</v>
      </c>
      <c r="N4259" s="125">
        <f>(Combined[[#This Row],[Westlake List Price 06-01-26]]-Combined[[#This Row],[Westlake List Price 05-01-26]])/Combined[[#This Row],[Westlake List Price 05-01-26]]</f>
        <v>0.1000000000000001</v>
      </c>
    </row>
    <row r="4260" spans="1:14" x14ac:dyDescent="0.3">
      <c r="A4260" s="118">
        <v>7172</v>
      </c>
      <c r="B4260" s="118" t="s">
        <v>14565</v>
      </c>
      <c r="C4260" s="118" t="s">
        <v>12691</v>
      </c>
      <c r="D4260" s="96" t="s">
        <v>13375</v>
      </c>
      <c r="E4260" s="96" t="s">
        <v>13649</v>
      </c>
      <c r="F4260" s="96" t="s">
        <v>12363</v>
      </c>
      <c r="G4260" s="96" t="s">
        <v>12691</v>
      </c>
      <c r="I4260" s="96" t="s">
        <v>13502</v>
      </c>
      <c r="J4260" s="95" t="s">
        <v>5807</v>
      </c>
      <c r="K4260" s="95" t="s">
        <v>12002</v>
      </c>
      <c r="L4260" s="164">
        <v>21527.97</v>
      </c>
      <c r="M4260" s="154">
        <v>23680.77</v>
      </c>
      <c r="N4260" s="125">
        <f>(Combined[[#This Row],[Westlake List Price 06-01-26]]-Combined[[#This Row],[Westlake List Price 05-01-26]])/Combined[[#This Row],[Westlake List Price 05-01-26]]</f>
        <v>0.10000013935359438</v>
      </c>
    </row>
    <row r="4261" spans="1:14" x14ac:dyDescent="0.3">
      <c r="A4261" s="118">
        <v>7173</v>
      </c>
      <c r="B4261" s="118" t="s">
        <v>14565</v>
      </c>
      <c r="C4261" s="118" t="s">
        <v>5724</v>
      </c>
      <c r="D4261" s="96" t="s">
        <v>13375</v>
      </c>
      <c r="E4261" s="96" t="s">
        <v>13650</v>
      </c>
      <c r="F4261" s="96" t="s">
        <v>12365</v>
      </c>
      <c r="G4261" s="96" t="s">
        <v>5724</v>
      </c>
      <c r="I4261" s="96" t="s">
        <v>13502</v>
      </c>
      <c r="J4261" s="95" t="s">
        <v>5807</v>
      </c>
      <c r="K4261" s="95" t="s">
        <v>12002</v>
      </c>
      <c r="L4261" s="164">
        <v>21206.5</v>
      </c>
      <c r="M4261" s="154">
        <v>23327.15</v>
      </c>
      <c r="N4261" s="125">
        <f>(Combined[[#This Row],[Westlake List Price 06-01-26]]-Combined[[#This Row],[Westlake List Price 05-01-26]])/Combined[[#This Row],[Westlake List Price 05-01-26]]</f>
        <v>0.10000000000000007</v>
      </c>
    </row>
    <row r="4262" spans="1:14" x14ac:dyDescent="0.3">
      <c r="A4262" s="118">
        <v>7174</v>
      </c>
      <c r="B4262" s="118" t="s">
        <v>14565</v>
      </c>
      <c r="C4262" s="118" t="s">
        <v>5899</v>
      </c>
      <c r="D4262" s="96" t="s">
        <v>13375</v>
      </c>
      <c r="E4262" s="96" t="s">
        <v>13650</v>
      </c>
      <c r="F4262" s="96" t="s">
        <v>12367</v>
      </c>
      <c r="G4262" s="96" t="s">
        <v>5899</v>
      </c>
      <c r="I4262" s="96" t="s">
        <v>13502</v>
      </c>
      <c r="J4262" s="95" t="s">
        <v>5807</v>
      </c>
      <c r="K4262" s="95" t="s">
        <v>12002</v>
      </c>
      <c r="L4262" s="164">
        <v>21858.32</v>
      </c>
      <c r="M4262" s="154">
        <v>24044.15</v>
      </c>
      <c r="N4262" s="125">
        <f>(Combined[[#This Row],[Westlake List Price 06-01-26]]-Combined[[#This Row],[Westlake List Price 05-01-26]])/Combined[[#This Row],[Westlake List Price 05-01-26]]</f>
        <v>9.9999908501659865E-2</v>
      </c>
    </row>
    <row r="4263" spans="1:14" x14ac:dyDescent="0.3">
      <c r="A4263" s="118">
        <v>7175</v>
      </c>
      <c r="B4263" s="118" t="s">
        <v>14565</v>
      </c>
      <c r="C4263" s="118" t="s">
        <v>5900</v>
      </c>
      <c r="D4263" s="96" t="s">
        <v>13375</v>
      </c>
      <c r="E4263" s="96" t="s">
        <v>13650</v>
      </c>
      <c r="F4263" s="96" t="s">
        <v>12369</v>
      </c>
      <c r="G4263" s="96" t="s">
        <v>5900</v>
      </c>
      <c r="I4263" s="96" t="s">
        <v>13502</v>
      </c>
      <c r="J4263" s="95" t="s">
        <v>5807</v>
      </c>
      <c r="K4263" s="95" t="s">
        <v>12002</v>
      </c>
      <c r="L4263" s="164">
        <v>22126.23</v>
      </c>
      <c r="M4263" s="154">
        <v>24338.85</v>
      </c>
      <c r="N4263" s="125">
        <f>(Combined[[#This Row],[Westlake List Price 06-01-26]]-Combined[[#This Row],[Westlake List Price 05-01-26]])/Combined[[#This Row],[Westlake List Price 05-01-26]]</f>
        <v>9.9999864414317255E-2</v>
      </c>
    </row>
    <row r="4264" spans="1:14" x14ac:dyDescent="0.3">
      <c r="A4264" s="118">
        <v>7176</v>
      </c>
      <c r="B4264" s="118" t="s">
        <v>14565</v>
      </c>
      <c r="C4264" s="118" t="s">
        <v>12692</v>
      </c>
      <c r="D4264" s="96" t="s">
        <v>13375</v>
      </c>
      <c r="E4264" s="96" t="s">
        <v>13650</v>
      </c>
      <c r="F4264" s="96" t="s">
        <v>12371</v>
      </c>
      <c r="G4264" s="96" t="s">
        <v>12692</v>
      </c>
      <c r="I4264" s="96" t="s">
        <v>13502</v>
      </c>
      <c r="J4264" s="95" t="s">
        <v>5807</v>
      </c>
      <c r="K4264" s="95" t="s">
        <v>12002</v>
      </c>
      <c r="L4264" s="164">
        <v>22420.83</v>
      </c>
      <c r="M4264" s="154">
        <v>24662.91</v>
      </c>
      <c r="N4264" s="125">
        <f>(Combined[[#This Row],[Westlake List Price 06-01-26]]-Combined[[#This Row],[Westlake List Price 05-01-26]])/Combined[[#This Row],[Westlake List Price 05-01-26]]</f>
        <v>9.9999866195854381E-2</v>
      </c>
    </row>
    <row r="4265" spans="1:14" x14ac:dyDescent="0.3">
      <c r="A4265" s="118">
        <v>7177</v>
      </c>
      <c r="B4265" s="118" t="s">
        <v>14565</v>
      </c>
      <c r="C4265" s="118" t="s">
        <v>12693</v>
      </c>
      <c r="D4265" s="96" t="s">
        <v>13375</v>
      </c>
      <c r="E4265" s="96" t="s">
        <v>13650</v>
      </c>
      <c r="F4265" s="96" t="s">
        <v>12372</v>
      </c>
      <c r="G4265" s="96" t="s">
        <v>12693</v>
      </c>
      <c r="I4265" s="96" t="s">
        <v>13502</v>
      </c>
      <c r="J4265" s="95" t="s">
        <v>5807</v>
      </c>
      <c r="K4265" s="95" t="s">
        <v>12002</v>
      </c>
      <c r="L4265" s="164">
        <v>22581.52</v>
      </c>
      <c r="M4265" s="154">
        <v>24839.67</v>
      </c>
      <c r="N4265" s="125">
        <f>(Combined[[#This Row],[Westlake List Price 06-01-26]]-Combined[[#This Row],[Westlake List Price 05-01-26]])/Combined[[#This Row],[Westlake List Price 05-01-26]]</f>
        <v>9.9999911432002708E-2</v>
      </c>
    </row>
    <row r="4266" spans="1:14" x14ac:dyDescent="0.3">
      <c r="A4266" s="118">
        <v>7178</v>
      </c>
      <c r="B4266" s="118" t="s">
        <v>14565</v>
      </c>
      <c r="C4266" s="118" t="s">
        <v>12694</v>
      </c>
      <c r="D4266" s="96" t="s">
        <v>13375</v>
      </c>
      <c r="E4266" s="96" t="s">
        <v>13650</v>
      </c>
      <c r="F4266" s="96" t="s">
        <v>12375</v>
      </c>
      <c r="G4266" s="96" t="s">
        <v>12694</v>
      </c>
      <c r="I4266" s="96" t="s">
        <v>13502</v>
      </c>
      <c r="J4266" s="95" t="s">
        <v>5807</v>
      </c>
      <c r="K4266" s="95" t="s">
        <v>12002</v>
      </c>
      <c r="L4266" s="164">
        <v>23447.71</v>
      </c>
      <c r="M4266" s="154">
        <v>25792.48</v>
      </c>
      <c r="N4266" s="125">
        <f>(Combined[[#This Row],[Westlake List Price 06-01-26]]-Combined[[#This Row],[Westlake List Price 05-01-26]])/Combined[[#This Row],[Westlake List Price 05-01-26]]</f>
        <v>9.9999957351912E-2</v>
      </c>
    </row>
    <row r="4267" spans="1:14" x14ac:dyDescent="0.3">
      <c r="A4267" s="118">
        <v>7180</v>
      </c>
      <c r="B4267" s="118" t="s">
        <v>14565</v>
      </c>
      <c r="C4267" s="118" t="s">
        <v>5902</v>
      </c>
      <c r="D4267" s="96" t="s">
        <v>13375</v>
      </c>
      <c r="E4267" s="96" t="s">
        <v>13654</v>
      </c>
      <c r="F4267" s="100" t="s">
        <v>11756</v>
      </c>
      <c r="G4267" s="100" t="s">
        <v>5902</v>
      </c>
      <c r="H4267" s="100"/>
      <c r="I4267" s="96" t="s">
        <v>13506</v>
      </c>
      <c r="J4267" s="95" t="s">
        <v>5807</v>
      </c>
      <c r="K4267" s="95" t="s">
        <v>12002</v>
      </c>
      <c r="L4267" s="164">
        <v>541.96</v>
      </c>
      <c r="M4267" s="154">
        <v>596.16</v>
      </c>
      <c r="N4267" s="125">
        <f>(Combined[[#This Row],[Westlake List Price 06-01-26]]-Combined[[#This Row],[Westlake List Price 05-01-26]])/Combined[[#This Row],[Westlake List Price 05-01-26]]</f>
        <v>0.10000738061849569</v>
      </c>
    </row>
    <row r="4268" spans="1:14" x14ac:dyDescent="0.3">
      <c r="A4268" s="118">
        <v>7181</v>
      </c>
      <c r="B4268" s="118" t="s">
        <v>5903</v>
      </c>
      <c r="C4268" s="118" t="s">
        <v>5903</v>
      </c>
      <c r="D4268" s="96" t="s">
        <v>13375</v>
      </c>
      <c r="E4268" s="96" t="s">
        <v>13655</v>
      </c>
      <c r="F4268" s="100" t="s">
        <v>11760</v>
      </c>
      <c r="G4268" s="100" t="s">
        <v>5903</v>
      </c>
      <c r="H4268" s="100"/>
      <c r="I4268" s="96" t="s">
        <v>13506</v>
      </c>
      <c r="J4268" s="95" t="s">
        <v>13336</v>
      </c>
      <c r="K4268" s="95" t="s">
        <v>12002</v>
      </c>
      <c r="L4268" s="164">
        <v>1420.9</v>
      </c>
      <c r="M4268" s="154">
        <v>1562.99</v>
      </c>
      <c r="N4268" s="125">
        <f>(Combined[[#This Row],[Westlake List Price 06-01-26]]-Combined[[#This Row],[Westlake List Price 05-01-26]])/Combined[[#This Row],[Westlake List Price 05-01-26]]</f>
        <v>9.9999999999999936E-2</v>
      </c>
    </row>
    <row r="4269" spans="1:14" x14ac:dyDescent="0.3">
      <c r="A4269" s="118">
        <v>7182</v>
      </c>
      <c r="B4269" s="118" t="s">
        <v>14565</v>
      </c>
      <c r="C4269" s="118" t="s">
        <v>5904</v>
      </c>
      <c r="D4269" s="96" t="s">
        <v>13375</v>
      </c>
      <c r="E4269" s="96" t="s">
        <v>13655</v>
      </c>
      <c r="F4269" s="100" t="s">
        <v>11762</v>
      </c>
      <c r="G4269" s="100" t="s">
        <v>5904</v>
      </c>
      <c r="H4269" s="100"/>
      <c r="I4269" s="96" t="s">
        <v>13506</v>
      </c>
      <c r="J4269" s="95" t="s">
        <v>5807</v>
      </c>
      <c r="K4269" s="95" t="s">
        <v>12002</v>
      </c>
      <c r="L4269" s="164">
        <v>1604.32</v>
      </c>
      <c r="M4269" s="154">
        <v>1764.75</v>
      </c>
      <c r="N4269" s="125">
        <f>(Combined[[#This Row],[Westlake List Price 06-01-26]]-Combined[[#This Row],[Westlake List Price 05-01-26]])/Combined[[#This Row],[Westlake List Price 05-01-26]]</f>
        <v>9.9998753365912088E-2</v>
      </c>
    </row>
    <row r="4270" spans="1:14" x14ac:dyDescent="0.3">
      <c r="A4270" s="118">
        <v>7183</v>
      </c>
      <c r="B4270" s="118" t="s">
        <v>14565</v>
      </c>
      <c r="C4270" s="118" t="s">
        <v>5905</v>
      </c>
      <c r="D4270" s="96" t="s">
        <v>13375</v>
      </c>
      <c r="E4270" s="96" t="s">
        <v>13656</v>
      </c>
      <c r="F4270" s="96" t="s">
        <v>12276</v>
      </c>
      <c r="G4270" s="96" t="s">
        <v>5905</v>
      </c>
      <c r="I4270" s="96" t="s">
        <v>13506</v>
      </c>
      <c r="J4270" s="95" t="s">
        <v>5807</v>
      </c>
      <c r="K4270" s="95" t="s">
        <v>12002</v>
      </c>
      <c r="L4270" s="164">
        <v>1676.17</v>
      </c>
      <c r="M4270" s="154">
        <v>1843.79</v>
      </c>
      <c r="N4270" s="125">
        <f>(Combined[[#This Row],[Westlake List Price 06-01-26]]-Combined[[#This Row],[Westlake List Price 05-01-26]])/Combined[[#This Row],[Westlake List Price 05-01-26]]</f>
        <v>0.10000178979459118</v>
      </c>
    </row>
    <row r="4271" spans="1:14" x14ac:dyDescent="0.3">
      <c r="A4271" s="118">
        <v>7184</v>
      </c>
      <c r="B4271" s="118" t="s">
        <v>5906</v>
      </c>
      <c r="C4271" s="118" t="s">
        <v>5906</v>
      </c>
      <c r="D4271" s="96" t="s">
        <v>13375</v>
      </c>
      <c r="E4271" s="96" t="s">
        <v>13656</v>
      </c>
      <c r="F4271" s="96" t="s">
        <v>12278</v>
      </c>
      <c r="G4271" s="96" t="s">
        <v>5906</v>
      </c>
      <c r="I4271" s="96" t="s">
        <v>13506</v>
      </c>
      <c r="J4271" s="95" t="s">
        <v>5807</v>
      </c>
      <c r="K4271" s="95" t="s">
        <v>12002</v>
      </c>
      <c r="L4271" s="164">
        <v>1825.96</v>
      </c>
      <c r="M4271" s="154">
        <v>2008.56</v>
      </c>
      <c r="N4271" s="125">
        <f>(Combined[[#This Row],[Westlake List Price 06-01-26]]-Combined[[#This Row],[Westlake List Price 05-01-26]])/Combined[[#This Row],[Westlake List Price 05-01-26]]</f>
        <v>0.10000219062849126</v>
      </c>
    </row>
    <row r="4272" spans="1:14" x14ac:dyDescent="0.3">
      <c r="A4272" s="118">
        <v>7185</v>
      </c>
      <c r="B4272" s="118" t="s">
        <v>14565</v>
      </c>
      <c r="C4272" s="118" t="s">
        <v>5907</v>
      </c>
      <c r="D4272" s="96" t="s">
        <v>13375</v>
      </c>
      <c r="E4272" s="96" t="s">
        <v>13656</v>
      </c>
      <c r="F4272" s="96" t="s">
        <v>12280</v>
      </c>
      <c r="G4272" s="96" t="s">
        <v>5907</v>
      </c>
      <c r="I4272" s="96" t="s">
        <v>13506</v>
      </c>
      <c r="J4272" s="95" t="s">
        <v>5807</v>
      </c>
      <c r="K4272" s="95" t="s">
        <v>12002</v>
      </c>
      <c r="L4272" s="164">
        <v>1967.46</v>
      </c>
      <c r="M4272" s="154">
        <v>2164.21</v>
      </c>
      <c r="N4272" s="125">
        <f>(Combined[[#This Row],[Westlake List Price 06-01-26]]-Combined[[#This Row],[Westlake List Price 05-01-26]])/Combined[[#This Row],[Westlake List Price 05-01-26]]</f>
        <v>0.10000203307818202</v>
      </c>
    </row>
    <row r="4273" spans="1:14" x14ac:dyDescent="0.3">
      <c r="A4273" s="118">
        <v>7186</v>
      </c>
      <c r="B4273" s="118" t="s">
        <v>14565</v>
      </c>
      <c r="C4273" s="118" t="s">
        <v>5908</v>
      </c>
      <c r="D4273" s="96" t="s">
        <v>13375</v>
      </c>
      <c r="E4273" s="96" t="s">
        <v>13657</v>
      </c>
      <c r="F4273" s="96" t="s">
        <v>12284</v>
      </c>
      <c r="G4273" s="96" t="s">
        <v>5908</v>
      </c>
      <c r="I4273" s="96" t="s">
        <v>13506</v>
      </c>
      <c r="J4273" s="95" t="s">
        <v>5807</v>
      </c>
      <c r="K4273" s="95" t="s">
        <v>12002</v>
      </c>
      <c r="L4273" s="164">
        <v>2336.9699999999998</v>
      </c>
      <c r="M4273" s="154">
        <v>2570.67</v>
      </c>
      <c r="N4273" s="125">
        <f>(Combined[[#This Row],[Westlake List Price 06-01-26]]-Combined[[#This Row],[Westlake List Price 05-01-26]])/Combined[[#This Row],[Westlake List Price 05-01-26]]</f>
        <v>0.10000128371352661</v>
      </c>
    </row>
    <row r="4274" spans="1:14" x14ac:dyDescent="0.3">
      <c r="A4274" s="118">
        <v>7187</v>
      </c>
      <c r="B4274" s="118" t="s">
        <v>14565</v>
      </c>
      <c r="C4274" s="118" t="s">
        <v>5909</v>
      </c>
      <c r="D4274" s="96" t="s">
        <v>13375</v>
      </c>
      <c r="E4274" s="96" t="s">
        <v>13657</v>
      </c>
      <c r="F4274" s="96" t="s">
        <v>12286</v>
      </c>
      <c r="G4274" s="96" t="s">
        <v>5909</v>
      </c>
      <c r="I4274" s="96" t="s">
        <v>13506</v>
      </c>
      <c r="J4274" s="95" t="s">
        <v>5807</v>
      </c>
      <c r="K4274" s="95" t="s">
        <v>12002</v>
      </c>
      <c r="L4274" s="164">
        <v>2469.52</v>
      </c>
      <c r="M4274" s="154">
        <v>2716.47</v>
      </c>
      <c r="N4274" s="125">
        <f>(Combined[[#This Row],[Westlake List Price 06-01-26]]-Combined[[#This Row],[Westlake List Price 05-01-26]])/Combined[[#This Row],[Westlake List Price 05-01-26]]</f>
        <v>9.9999190126016324E-2</v>
      </c>
    </row>
    <row r="4275" spans="1:14" x14ac:dyDescent="0.3">
      <c r="A4275" s="118">
        <v>7188</v>
      </c>
      <c r="B4275" s="118" t="s">
        <v>14565</v>
      </c>
      <c r="C4275" s="118" t="s">
        <v>5910</v>
      </c>
      <c r="D4275" s="96" t="s">
        <v>13375</v>
      </c>
      <c r="E4275" s="96" t="s">
        <v>13657</v>
      </c>
      <c r="F4275" s="96" t="s">
        <v>12288</v>
      </c>
      <c r="G4275" s="96" t="s">
        <v>5910</v>
      </c>
      <c r="I4275" s="96" t="s">
        <v>13506</v>
      </c>
      <c r="J4275" s="95" t="s">
        <v>5807</v>
      </c>
      <c r="K4275" s="95" t="s">
        <v>12002</v>
      </c>
      <c r="L4275" s="164">
        <v>2710.17</v>
      </c>
      <c r="M4275" s="154">
        <v>2981.19</v>
      </c>
      <c r="N4275" s="125">
        <f>(Combined[[#This Row],[Westlake List Price 06-01-26]]-Combined[[#This Row],[Westlake List Price 05-01-26]])/Combined[[#This Row],[Westlake List Price 05-01-26]]</f>
        <v>0.10000110694163096</v>
      </c>
    </row>
    <row r="4276" spans="1:14" x14ac:dyDescent="0.3">
      <c r="A4276" s="118">
        <v>7189</v>
      </c>
      <c r="B4276" s="118" t="s">
        <v>14565</v>
      </c>
      <c r="C4276" s="118" t="s">
        <v>12695</v>
      </c>
      <c r="D4276" s="96" t="s">
        <v>13375</v>
      </c>
      <c r="E4276" s="96" t="s">
        <v>13657</v>
      </c>
      <c r="F4276" s="96" t="s">
        <v>12290</v>
      </c>
      <c r="G4276" s="96" t="s">
        <v>12695</v>
      </c>
      <c r="I4276" s="96" t="s">
        <v>13506</v>
      </c>
      <c r="J4276" s="95" t="s">
        <v>5807</v>
      </c>
      <c r="K4276" s="95" t="s">
        <v>12002</v>
      </c>
      <c r="L4276" s="164">
        <v>3127.4</v>
      </c>
      <c r="M4276" s="154">
        <v>3440.14</v>
      </c>
      <c r="N4276" s="125">
        <f>(Combined[[#This Row],[Westlake List Price 06-01-26]]-Combined[[#This Row],[Westlake List Price 05-01-26]])/Combined[[#This Row],[Westlake List Price 05-01-26]]</f>
        <v>9.9999999999999922E-2</v>
      </c>
    </row>
    <row r="4277" spans="1:14" x14ac:dyDescent="0.3">
      <c r="A4277" s="118">
        <v>7190</v>
      </c>
      <c r="B4277" s="118" t="s">
        <v>14565</v>
      </c>
      <c r="C4277" s="118" t="s">
        <v>5911</v>
      </c>
      <c r="D4277" s="96" t="s">
        <v>13375</v>
      </c>
      <c r="E4277" s="96" t="s">
        <v>13646</v>
      </c>
      <c r="F4277" s="96" t="s">
        <v>12293</v>
      </c>
      <c r="G4277" s="96" t="s">
        <v>5911</v>
      </c>
      <c r="I4277" s="96" t="s">
        <v>13506</v>
      </c>
      <c r="J4277" s="95" t="s">
        <v>5807</v>
      </c>
      <c r="K4277" s="95" t="s">
        <v>12002</v>
      </c>
      <c r="L4277" s="164">
        <v>5589.67</v>
      </c>
      <c r="M4277" s="154">
        <v>6148.64</v>
      </c>
      <c r="N4277" s="125">
        <f>(Combined[[#This Row],[Westlake List Price 06-01-26]]-Combined[[#This Row],[Westlake List Price 05-01-26]])/Combined[[#This Row],[Westlake List Price 05-01-26]]</f>
        <v>0.10000053670431354</v>
      </c>
    </row>
    <row r="4278" spans="1:14" x14ac:dyDescent="0.3">
      <c r="A4278" s="118">
        <v>7191</v>
      </c>
      <c r="B4278" s="118" t="s">
        <v>14565</v>
      </c>
      <c r="C4278" s="118" t="s">
        <v>5912</v>
      </c>
      <c r="D4278" s="96" t="s">
        <v>13375</v>
      </c>
      <c r="E4278" s="96" t="s">
        <v>13646</v>
      </c>
      <c r="F4278" s="96" t="s">
        <v>12295</v>
      </c>
      <c r="G4278" s="96" t="s">
        <v>5912</v>
      </c>
      <c r="I4278" s="96" t="s">
        <v>13506</v>
      </c>
      <c r="J4278" s="95" t="s">
        <v>5807</v>
      </c>
      <c r="K4278" s="95" t="s">
        <v>12002</v>
      </c>
      <c r="L4278" s="164">
        <v>5759.28</v>
      </c>
      <c r="M4278" s="154">
        <v>6335.21</v>
      </c>
      <c r="N4278" s="125">
        <f>(Combined[[#This Row],[Westlake List Price 06-01-26]]-Combined[[#This Row],[Westlake List Price 05-01-26]])/Combined[[#This Row],[Westlake List Price 05-01-26]]</f>
        <v>0.10000034726563048</v>
      </c>
    </row>
    <row r="4279" spans="1:14" x14ac:dyDescent="0.3">
      <c r="A4279" s="118">
        <v>7192</v>
      </c>
      <c r="B4279" s="118" t="s">
        <v>14565</v>
      </c>
      <c r="C4279" s="118" t="s">
        <v>5913</v>
      </c>
      <c r="D4279" s="96" t="s">
        <v>13375</v>
      </c>
      <c r="E4279" s="96" t="s">
        <v>13646</v>
      </c>
      <c r="F4279" s="96" t="s">
        <v>12297</v>
      </c>
      <c r="G4279" s="96" t="s">
        <v>5913</v>
      </c>
      <c r="I4279" s="96" t="s">
        <v>13506</v>
      </c>
      <c r="J4279" s="95" t="s">
        <v>5807</v>
      </c>
      <c r="K4279" s="95" t="s">
        <v>12002</v>
      </c>
      <c r="L4279" s="164">
        <v>7161.04</v>
      </c>
      <c r="M4279" s="154">
        <v>7877.14</v>
      </c>
      <c r="N4279" s="125">
        <f>(Combined[[#This Row],[Westlake List Price 06-01-26]]-Combined[[#This Row],[Westlake List Price 05-01-26]])/Combined[[#This Row],[Westlake List Price 05-01-26]]</f>
        <v>9.9999441421916427E-2</v>
      </c>
    </row>
    <row r="4280" spans="1:14" x14ac:dyDescent="0.3">
      <c r="A4280" s="118">
        <v>7193</v>
      </c>
      <c r="B4280" s="118" t="s">
        <v>14565</v>
      </c>
      <c r="C4280" s="118" t="s">
        <v>12696</v>
      </c>
      <c r="D4280" s="96" t="s">
        <v>13375</v>
      </c>
      <c r="E4280" s="96" t="s">
        <v>13646</v>
      </c>
      <c r="F4280" s="96" t="s">
        <v>12299</v>
      </c>
      <c r="G4280" s="96" t="s">
        <v>12696</v>
      </c>
      <c r="I4280" s="96" t="s">
        <v>13506</v>
      </c>
      <c r="J4280" s="95" t="s">
        <v>5807</v>
      </c>
      <c r="K4280" s="95" t="s">
        <v>12002</v>
      </c>
      <c r="L4280" s="164">
        <v>7474.38</v>
      </c>
      <c r="M4280" s="154">
        <v>8221.82</v>
      </c>
      <c r="N4280" s="125">
        <f>(Combined[[#This Row],[Westlake List Price 06-01-26]]-Combined[[#This Row],[Westlake List Price 05-01-26]])/Combined[[#This Row],[Westlake List Price 05-01-26]]</f>
        <v>0.10000026758072236</v>
      </c>
    </row>
    <row r="4281" spans="1:14" x14ac:dyDescent="0.3">
      <c r="A4281" s="118">
        <v>7194</v>
      </c>
      <c r="B4281" s="118" t="s">
        <v>14565</v>
      </c>
      <c r="C4281" s="118" t="s">
        <v>12697</v>
      </c>
      <c r="D4281" s="96" t="s">
        <v>13375</v>
      </c>
      <c r="E4281" s="96" t="s">
        <v>13646</v>
      </c>
      <c r="F4281" s="96" t="s">
        <v>12300</v>
      </c>
      <c r="G4281" s="96" t="s">
        <v>12697</v>
      </c>
      <c r="I4281" s="96" t="s">
        <v>13506</v>
      </c>
      <c r="J4281" s="95" t="s">
        <v>5807</v>
      </c>
      <c r="K4281" s="95" t="s">
        <v>12002</v>
      </c>
      <c r="L4281" s="164">
        <v>7893.41</v>
      </c>
      <c r="M4281" s="154">
        <v>8682.75</v>
      </c>
      <c r="N4281" s="125">
        <f>(Combined[[#This Row],[Westlake List Price 06-01-26]]-Combined[[#This Row],[Westlake List Price 05-01-26]])/Combined[[#This Row],[Westlake List Price 05-01-26]]</f>
        <v>9.9999873312041326E-2</v>
      </c>
    </row>
    <row r="4282" spans="1:14" x14ac:dyDescent="0.3">
      <c r="A4282" s="118">
        <v>7195</v>
      </c>
      <c r="B4282" s="118" t="s">
        <v>14565</v>
      </c>
      <c r="C4282" s="118" t="s">
        <v>5914</v>
      </c>
      <c r="D4282" s="96" t="s">
        <v>13375</v>
      </c>
      <c r="E4282" s="96" t="s">
        <v>13647</v>
      </c>
      <c r="F4282" s="96" t="s">
        <v>12302</v>
      </c>
      <c r="G4282" s="96" t="s">
        <v>5914</v>
      </c>
      <c r="I4282" s="96" t="s">
        <v>13506</v>
      </c>
      <c r="J4282" s="95" t="s">
        <v>5807</v>
      </c>
      <c r="K4282" s="95" t="s">
        <v>12002</v>
      </c>
      <c r="L4282" s="164">
        <v>7598.59</v>
      </c>
      <c r="M4282" s="154">
        <v>8358.4500000000007</v>
      </c>
      <c r="N4282" s="125">
        <f>(Combined[[#This Row],[Westlake List Price 06-01-26]]-Combined[[#This Row],[Westlake List Price 05-01-26]])/Combined[[#This Row],[Westlake List Price 05-01-26]]</f>
        <v>0.10000013160336332</v>
      </c>
    </row>
    <row r="4283" spans="1:14" x14ac:dyDescent="0.3">
      <c r="A4283" s="118">
        <v>7196</v>
      </c>
      <c r="B4283" s="118" t="s">
        <v>14565</v>
      </c>
      <c r="C4283" s="118" t="s">
        <v>5915</v>
      </c>
      <c r="D4283" s="96" t="s">
        <v>13375</v>
      </c>
      <c r="E4283" s="96" t="s">
        <v>13647</v>
      </c>
      <c r="F4283" s="96" t="s">
        <v>12304</v>
      </c>
      <c r="G4283" s="96" t="s">
        <v>5915</v>
      </c>
      <c r="I4283" s="96" t="s">
        <v>13506</v>
      </c>
      <c r="J4283" s="95" t="s">
        <v>5807</v>
      </c>
      <c r="K4283" s="95" t="s">
        <v>12002</v>
      </c>
      <c r="L4283" s="164">
        <v>7830.75</v>
      </c>
      <c r="M4283" s="154">
        <v>8613.83</v>
      </c>
      <c r="N4283" s="125">
        <f>(Combined[[#This Row],[Westlake List Price 06-01-26]]-Combined[[#This Row],[Westlake List Price 05-01-26]])/Combined[[#This Row],[Westlake List Price 05-01-26]]</f>
        <v>0.10000063850844426</v>
      </c>
    </row>
    <row r="4284" spans="1:14" x14ac:dyDescent="0.3">
      <c r="A4284" s="118">
        <v>7197</v>
      </c>
      <c r="B4284" s="118" t="s">
        <v>14565</v>
      </c>
      <c r="C4284" s="118" t="s">
        <v>5916</v>
      </c>
      <c r="D4284" s="96" t="s">
        <v>13375</v>
      </c>
      <c r="E4284" s="96" t="s">
        <v>13647</v>
      </c>
      <c r="F4284" s="96" t="s">
        <v>12306</v>
      </c>
      <c r="G4284" s="96" t="s">
        <v>5916</v>
      </c>
      <c r="I4284" s="96" t="s">
        <v>13506</v>
      </c>
      <c r="J4284" s="95" t="s">
        <v>5807</v>
      </c>
      <c r="K4284" s="95" t="s">
        <v>12002</v>
      </c>
      <c r="L4284" s="164">
        <v>8018.34</v>
      </c>
      <c r="M4284" s="154">
        <v>8820.17</v>
      </c>
      <c r="N4284" s="125">
        <f>(Combined[[#This Row],[Westlake List Price 06-01-26]]-Combined[[#This Row],[Westlake List Price 05-01-26]])/Combined[[#This Row],[Westlake List Price 05-01-26]]</f>
        <v>9.9999501143628225E-2</v>
      </c>
    </row>
    <row r="4285" spans="1:14" x14ac:dyDescent="0.3">
      <c r="A4285" s="118">
        <v>7198</v>
      </c>
      <c r="B4285" s="118" t="s">
        <v>14565</v>
      </c>
      <c r="C4285" s="118" t="s">
        <v>12698</v>
      </c>
      <c r="D4285" s="96" t="s">
        <v>13375</v>
      </c>
      <c r="E4285" s="96" t="s">
        <v>13647</v>
      </c>
      <c r="F4285" s="96" t="s">
        <v>12308</v>
      </c>
      <c r="G4285" s="96" t="s">
        <v>12698</v>
      </c>
      <c r="I4285" s="96" t="s">
        <v>13506</v>
      </c>
      <c r="J4285" s="95" t="s">
        <v>5807</v>
      </c>
      <c r="K4285" s="95" t="s">
        <v>12002</v>
      </c>
      <c r="L4285" s="164">
        <v>8170.1</v>
      </c>
      <c r="M4285" s="154">
        <v>8987.11</v>
      </c>
      <c r="N4285" s="125">
        <f>(Combined[[#This Row],[Westlake List Price 06-01-26]]-Combined[[#This Row],[Westlake List Price 05-01-26]])/Combined[[#This Row],[Westlake List Price 05-01-26]]</f>
        <v>0.10000000000000002</v>
      </c>
    </row>
    <row r="4286" spans="1:14" x14ac:dyDescent="0.3">
      <c r="A4286" s="118">
        <v>7199</v>
      </c>
      <c r="B4286" s="118" t="s">
        <v>14565</v>
      </c>
      <c r="C4286" s="118" t="s">
        <v>12699</v>
      </c>
      <c r="D4286" s="96" t="s">
        <v>13375</v>
      </c>
      <c r="E4286" s="96" t="s">
        <v>13647</v>
      </c>
      <c r="F4286" s="96" t="s">
        <v>12309</v>
      </c>
      <c r="G4286" s="96" t="s">
        <v>12699</v>
      </c>
      <c r="I4286" s="96" t="s">
        <v>13506</v>
      </c>
      <c r="J4286" s="95" t="s">
        <v>5807</v>
      </c>
      <c r="K4286" s="95" t="s">
        <v>12002</v>
      </c>
      <c r="L4286" s="164">
        <v>8250.43</v>
      </c>
      <c r="M4286" s="154">
        <v>9075.4699999999993</v>
      </c>
      <c r="N4286" s="125">
        <f>(Combined[[#This Row],[Westlake List Price 06-01-26]]-Combined[[#This Row],[Westlake List Price 05-01-26]])/Combined[[#This Row],[Westlake List Price 05-01-26]]</f>
        <v>9.9999636382588422E-2</v>
      </c>
    </row>
    <row r="4287" spans="1:14" x14ac:dyDescent="0.3">
      <c r="A4287" s="118">
        <v>7200</v>
      </c>
      <c r="B4287" s="118" t="s">
        <v>14565</v>
      </c>
      <c r="C4287" s="118" t="s">
        <v>12700</v>
      </c>
      <c r="D4287" s="96" t="s">
        <v>13375</v>
      </c>
      <c r="E4287" s="96" t="s">
        <v>13647</v>
      </c>
      <c r="F4287" s="96" t="s">
        <v>12310</v>
      </c>
      <c r="G4287" s="96" t="s">
        <v>12700</v>
      </c>
      <c r="I4287" s="96" t="s">
        <v>13506</v>
      </c>
      <c r="J4287" s="95" t="s">
        <v>5807</v>
      </c>
      <c r="K4287" s="95" t="s">
        <v>12002</v>
      </c>
      <c r="L4287" s="164">
        <v>9348.7099999999991</v>
      </c>
      <c r="M4287" s="154">
        <v>10283.58</v>
      </c>
      <c r="N4287" s="125">
        <f>(Combined[[#This Row],[Westlake List Price 06-01-26]]-Combined[[#This Row],[Westlake List Price 05-01-26]])/Combined[[#This Row],[Westlake List Price 05-01-26]]</f>
        <v>9.9999893033370479E-2</v>
      </c>
    </row>
    <row r="4288" spans="1:14" x14ac:dyDescent="0.3">
      <c r="A4288" s="118">
        <v>7201</v>
      </c>
      <c r="B4288" s="118" t="s">
        <v>14565</v>
      </c>
      <c r="C4288" s="118" t="s">
        <v>5917</v>
      </c>
      <c r="D4288" s="96" t="s">
        <v>13375</v>
      </c>
      <c r="E4288" s="96" t="s">
        <v>13648</v>
      </c>
      <c r="F4288" s="96" t="s">
        <v>12312</v>
      </c>
      <c r="G4288" s="96" t="s">
        <v>5917</v>
      </c>
      <c r="I4288" s="96" t="s">
        <v>13506</v>
      </c>
      <c r="J4288" s="95" t="s">
        <v>5807</v>
      </c>
      <c r="K4288" s="95" t="s">
        <v>12002</v>
      </c>
      <c r="L4288" s="164">
        <v>12848.92</v>
      </c>
      <c r="M4288" s="154">
        <v>14133.81</v>
      </c>
      <c r="N4288" s="125">
        <f>(Combined[[#This Row],[Westlake List Price 06-01-26]]-Combined[[#This Row],[Westlake List Price 05-01-26]])/Combined[[#This Row],[Westlake List Price 05-01-26]]</f>
        <v>9.9999844344894312E-2</v>
      </c>
    </row>
    <row r="4289" spans="1:14" x14ac:dyDescent="0.3">
      <c r="A4289" s="118">
        <v>7202</v>
      </c>
      <c r="B4289" s="118" t="s">
        <v>14565</v>
      </c>
      <c r="C4289" s="118" t="s">
        <v>5918</v>
      </c>
      <c r="D4289" s="96" t="s">
        <v>13375</v>
      </c>
      <c r="E4289" s="96" t="s">
        <v>13648</v>
      </c>
      <c r="F4289" s="96" t="s">
        <v>12314</v>
      </c>
      <c r="G4289" s="96" t="s">
        <v>5918</v>
      </c>
      <c r="I4289" s="96" t="s">
        <v>13506</v>
      </c>
      <c r="J4289" s="95" t="s">
        <v>5807</v>
      </c>
      <c r="K4289" s="95" t="s">
        <v>12002</v>
      </c>
      <c r="L4289" s="164">
        <v>13241.72</v>
      </c>
      <c r="M4289" s="154">
        <v>14565.89</v>
      </c>
      <c r="N4289" s="125">
        <f>(Combined[[#This Row],[Westlake List Price 06-01-26]]-Combined[[#This Row],[Westlake List Price 05-01-26]])/Combined[[#This Row],[Westlake List Price 05-01-26]]</f>
        <v>9.9999848962219418E-2</v>
      </c>
    </row>
    <row r="4290" spans="1:14" x14ac:dyDescent="0.3">
      <c r="A4290" s="118">
        <v>7203</v>
      </c>
      <c r="B4290" s="118" t="s">
        <v>14565</v>
      </c>
      <c r="C4290" s="118" t="s">
        <v>5919</v>
      </c>
      <c r="D4290" s="96" t="s">
        <v>13375</v>
      </c>
      <c r="E4290" s="96" t="s">
        <v>13648</v>
      </c>
      <c r="F4290" s="96" t="s">
        <v>12316</v>
      </c>
      <c r="G4290" s="96" t="s">
        <v>5919</v>
      </c>
      <c r="I4290" s="96" t="s">
        <v>13506</v>
      </c>
      <c r="J4290" s="95" t="s">
        <v>5807</v>
      </c>
      <c r="K4290" s="95" t="s">
        <v>12002</v>
      </c>
      <c r="L4290" s="164">
        <v>13456.02</v>
      </c>
      <c r="M4290" s="154">
        <v>14801.62</v>
      </c>
      <c r="N4290" s="125">
        <f>(Combined[[#This Row],[Westlake List Price 06-01-26]]-Combined[[#This Row],[Westlake List Price 05-01-26]])/Combined[[#This Row],[Westlake List Price 05-01-26]]</f>
        <v>9.9999851367640682E-2</v>
      </c>
    </row>
    <row r="4291" spans="1:14" x14ac:dyDescent="0.3">
      <c r="A4291" s="118">
        <v>7204</v>
      </c>
      <c r="B4291" s="118" t="s">
        <v>14565</v>
      </c>
      <c r="C4291" s="118" t="s">
        <v>12701</v>
      </c>
      <c r="D4291" s="96" t="s">
        <v>13375</v>
      </c>
      <c r="E4291" s="96" t="s">
        <v>13648</v>
      </c>
      <c r="F4291" s="96" t="s">
        <v>12318</v>
      </c>
      <c r="G4291" s="96" t="s">
        <v>12701</v>
      </c>
      <c r="I4291" s="96" t="s">
        <v>13506</v>
      </c>
      <c r="J4291" s="95" t="s">
        <v>5807</v>
      </c>
      <c r="K4291" s="95" t="s">
        <v>12002</v>
      </c>
      <c r="L4291" s="164">
        <v>14241.72</v>
      </c>
      <c r="M4291" s="154">
        <v>15665.89</v>
      </c>
      <c r="N4291" s="125">
        <f>(Combined[[#This Row],[Westlake List Price 06-01-26]]-Combined[[#This Row],[Westlake List Price 05-01-26]])/Combined[[#This Row],[Westlake List Price 05-01-26]]</f>
        <v>9.9999859567524163E-2</v>
      </c>
    </row>
    <row r="4292" spans="1:14" x14ac:dyDescent="0.3">
      <c r="A4292" s="118">
        <v>7205</v>
      </c>
      <c r="B4292" s="118" t="s">
        <v>14565</v>
      </c>
      <c r="C4292" s="118" t="s">
        <v>12702</v>
      </c>
      <c r="D4292" s="96" t="s">
        <v>13375</v>
      </c>
      <c r="E4292" s="96" t="s">
        <v>13648</v>
      </c>
      <c r="F4292" s="96" t="s">
        <v>12319</v>
      </c>
      <c r="G4292" s="96" t="s">
        <v>12702</v>
      </c>
      <c r="I4292" s="96" t="s">
        <v>13506</v>
      </c>
      <c r="J4292" s="95" t="s">
        <v>5807</v>
      </c>
      <c r="K4292" s="95" t="s">
        <v>12002</v>
      </c>
      <c r="L4292" s="164">
        <v>15072.18</v>
      </c>
      <c r="M4292" s="154">
        <v>16579.400000000001</v>
      </c>
      <c r="N4292" s="125">
        <f>(Combined[[#This Row],[Westlake List Price 06-01-26]]-Combined[[#This Row],[Westlake List Price 05-01-26]])/Combined[[#This Row],[Westlake List Price 05-01-26]]</f>
        <v>0.100000132694806</v>
      </c>
    </row>
    <row r="4293" spans="1:14" x14ac:dyDescent="0.3">
      <c r="A4293" s="118">
        <v>7206</v>
      </c>
      <c r="B4293" s="118" t="s">
        <v>14565</v>
      </c>
      <c r="C4293" s="118" t="s">
        <v>12703</v>
      </c>
      <c r="D4293" s="96" t="s">
        <v>13375</v>
      </c>
      <c r="E4293" s="96" t="s">
        <v>13648</v>
      </c>
      <c r="F4293" s="96" t="s">
        <v>12320</v>
      </c>
      <c r="G4293" s="96" t="s">
        <v>12703</v>
      </c>
      <c r="I4293" s="96" t="s">
        <v>13506</v>
      </c>
      <c r="J4293" s="95" t="s">
        <v>5807</v>
      </c>
      <c r="K4293" s="95" t="s">
        <v>12002</v>
      </c>
      <c r="L4293" s="164">
        <v>17045.45</v>
      </c>
      <c r="M4293" s="154">
        <v>18750</v>
      </c>
      <c r="N4293" s="125">
        <f>(Combined[[#This Row],[Westlake List Price 06-01-26]]-Combined[[#This Row],[Westlake List Price 05-01-26]])/Combined[[#This Row],[Westlake List Price 05-01-26]]</f>
        <v>0.10000029333341151</v>
      </c>
    </row>
    <row r="4294" spans="1:14" x14ac:dyDescent="0.3">
      <c r="A4294" s="118">
        <v>7207</v>
      </c>
      <c r="B4294" s="118" t="s">
        <v>14565</v>
      </c>
      <c r="C4294" s="118" t="s">
        <v>12704</v>
      </c>
      <c r="D4294" s="96" t="s">
        <v>13375</v>
      </c>
      <c r="E4294" s="96" t="s">
        <v>13648</v>
      </c>
      <c r="F4294" s="96" t="s">
        <v>12321</v>
      </c>
      <c r="G4294" s="96" t="s">
        <v>12704</v>
      </c>
      <c r="I4294" s="96" t="s">
        <v>13506</v>
      </c>
      <c r="J4294" s="95" t="s">
        <v>5807</v>
      </c>
      <c r="K4294" s="95" t="s">
        <v>12002</v>
      </c>
      <c r="L4294" s="164">
        <v>18179.55</v>
      </c>
      <c r="M4294" s="154">
        <v>19997.509999999998</v>
      </c>
      <c r="N4294" s="125">
        <f>(Combined[[#This Row],[Westlake List Price 06-01-26]]-Combined[[#This Row],[Westlake List Price 05-01-26]])/Combined[[#This Row],[Westlake List Price 05-01-26]]</f>
        <v>0.10000027503431048</v>
      </c>
    </row>
    <row r="4295" spans="1:14" x14ac:dyDescent="0.3">
      <c r="A4295" s="118">
        <v>7208</v>
      </c>
      <c r="B4295" s="118" t="s">
        <v>14565</v>
      </c>
      <c r="C4295" s="118" t="s">
        <v>5920</v>
      </c>
      <c r="D4295" s="96" t="s">
        <v>13375</v>
      </c>
      <c r="E4295" s="96" t="s">
        <v>13649</v>
      </c>
      <c r="F4295" s="96" t="s">
        <v>12323</v>
      </c>
      <c r="G4295" s="96" t="s">
        <v>5920</v>
      </c>
      <c r="I4295" s="96" t="s">
        <v>13506</v>
      </c>
      <c r="J4295" s="95" t="s">
        <v>5807</v>
      </c>
      <c r="K4295" s="95" t="s">
        <v>12002</v>
      </c>
      <c r="L4295" s="164">
        <v>14777.57</v>
      </c>
      <c r="M4295" s="154">
        <v>16255.33</v>
      </c>
      <c r="N4295" s="125">
        <f>(Combined[[#This Row],[Westlake List Price 06-01-26]]-Combined[[#This Row],[Westlake List Price 05-01-26]])/Combined[[#This Row],[Westlake List Price 05-01-26]]</f>
        <v>0.10000020301037317</v>
      </c>
    </row>
    <row r="4296" spans="1:14" x14ac:dyDescent="0.3">
      <c r="A4296" s="118">
        <v>7209</v>
      </c>
      <c r="B4296" s="118" t="s">
        <v>14565</v>
      </c>
      <c r="C4296" s="118" t="s">
        <v>5921</v>
      </c>
      <c r="D4296" s="96" t="s">
        <v>13375</v>
      </c>
      <c r="E4296" s="96" t="s">
        <v>13649</v>
      </c>
      <c r="F4296" s="96" t="s">
        <v>12325</v>
      </c>
      <c r="G4296" s="96" t="s">
        <v>5921</v>
      </c>
      <c r="I4296" s="96" t="s">
        <v>13506</v>
      </c>
      <c r="J4296" s="95" t="s">
        <v>5807</v>
      </c>
      <c r="K4296" s="95" t="s">
        <v>12002</v>
      </c>
      <c r="L4296" s="164">
        <v>15226.4</v>
      </c>
      <c r="M4296" s="154">
        <v>16749.04</v>
      </c>
      <c r="N4296" s="125">
        <f>(Combined[[#This Row],[Westlake List Price 06-01-26]]-Combined[[#This Row],[Westlake List Price 05-01-26]])/Combined[[#This Row],[Westlake List Price 05-01-26]]</f>
        <v>0.10000000000000009</v>
      </c>
    </row>
    <row r="4297" spans="1:14" x14ac:dyDescent="0.3">
      <c r="A4297" s="118">
        <v>7210</v>
      </c>
      <c r="B4297" s="118" t="s">
        <v>14565</v>
      </c>
      <c r="C4297" s="118" t="s">
        <v>5922</v>
      </c>
      <c r="D4297" s="96" t="s">
        <v>13375</v>
      </c>
      <c r="E4297" s="96" t="s">
        <v>13649</v>
      </c>
      <c r="F4297" s="96" t="s">
        <v>12357</v>
      </c>
      <c r="G4297" s="96" t="s">
        <v>5922</v>
      </c>
      <c r="I4297" s="96" t="s">
        <v>13506</v>
      </c>
      <c r="J4297" s="95" t="s">
        <v>5807</v>
      </c>
      <c r="K4297" s="95" t="s">
        <v>12002</v>
      </c>
      <c r="L4297" s="164">
        <v>15607.94</v>
      </c>
      <c r="M4297" s="154">
        <v>17168.73</v>
      </c>
      <c r="N4297" s="125">
        <f>(Combined[[#This Row],[Westlake List Price 06-01-26]]-Combined[[#This Row],[Westlake List Price 05-01-26]])/Combined[[#This Row],[Westlake List Price 05-01-26]]</f>
        <v>9.9999743720183387E-2</v>
      </c>
    </row>
    <row r="4298" spans="1:14" x14ac:dyDescent="0.3">
      <c r="A4298" s="118">
        <v>7211</v>
      </c>
      <c r="B4298" s="118" t="s">
        <v>14565</v>
      </c>
      <c r="C4298" s="118" t="s">
        <v>12705</v>
      </c>
      <c r="D4298" s="96" t="s">
        <v>13375</v>
      </c>
      <c r="E4298" s="96" t="s">
        <v>13649</v>
      </c>
      <c r="F4298" s="96" t="s">
        <v>12359</v>
      </c>
      <c r="G4298" s="96" t="s">
        <v>12705</v>
      </c>
      <c r="I4298" s="96" t="s">
        <v>13506</v>
      </c>
      <c r="J4298" s="95" t="s">
        <v>5807</v>
      </c>
      <c r="K4298" s="95" t="s">
        <v>12002</v>
      </c>
      <c r="L4298" s="164">
        <v>16099.19</v>
      </c>
      <c r="M4298" s="154">
        <v>17709.11</v>
      </c>
      <c r="N4298" s="125">
        <f>(Combined[[#This Row],[Westlake List Price 06-01-26]]-Combined[[#This Row],[Westlake List Price 05-01-26]])/Combined[[#This Row],[Westlake List Price 05-01-26]]</f>
        <v>0.10000006211492628</v>
      </c>
    </row>
    <row r="4299" spans="1:14" x14ac:dyDescent="0.3">
      <c r="A4299" s="118">
        <v>7212</v>
      </c>
      <c r="B4299" s="118" t="s">
        <v>14565</v>
      </c>
      <c r="C4299" s="118" t="s">
        <v>12706</v>
      </c>
      <c r="D4299" s="96" t="s">
        <v>13375</v>
      </c>
      <c r="E4299" s="96" t="s">
        <v>13649</v>
      </c>
      <c r="F4299" s="96" t="s">
        <v>12360</v>
      </c>
      <c r="G4299" s="96" t="s">
        <v>12706</v>
      </c>
      <c r="I4299" s="96" t="s">
        <v>13506</v>
      </c>
      <c r="J4299" s="95" t="s">
        <v>5807</v>
      </c>
      <c r="K4299" s="95" t="s">
        <v>12002</v>
      </c>
      <c r="L4299" s="164">
        <v>17000.8</v>
      </c>
      <c r="M4299" s="154">
        <v>18700.88</v>
      </c>
      <c r="N4299" s="125">
        <f>(Combined[[#This Row],[Westlake List Price 06-01-26]]-Combined[[#This Row],[Westlake List Price 05-01-26]])/Combined[[#This Row],[Westlake List Price 05-01-26]]</f>
        <v>0.1000000000000001</v>
      </c>
    </row>
    <row r="4300" spans="1:14" x14ac:dyDescent="0.3">
      <c r="A4300" s="118">
        <v>7213</v>
      </c>
      <c r="B4300" s="118" t="s">
        <v>14565</v>
      </c>
      <c r="C4300" s="118" t="s">
        <v>12707</v>
      </c>
      <c r="D4300" s="96" t="s">
        <v>13375</v>
      </c>
      <c r="E4300" s="96" t="s">
        <v>13649</v>
      </c>
      <c r="F4300" s="96" t="s">
        <v>12361</v>
      </c>
      <c r="G4300" s="96" t="s">
        <v>12707</v>
      </c>
      <c r="I4300" s="96" t="s">
        <v>13506</v>
      </c>
      <c r="J4300" s="95" t="s">
        <v>5807</v>
      </c>
      <c r="K4300" s="95" t="s">
        <v>12002</v>
      </c>
      <c r="L4300" s="164">
        <v>18152.759999999998</v>
      </c>
      <c r="M4300" s="154">
        <v>19968.04</v>
      </c>
      <c r="N4300" s="125">
        <f>(Combined[[#This Row],[Westlake List Price 06-01-26]]-Combined[[#This Row],[Westlake List Price 05-01-26]])/Combined[[#This Row],[Westlake List Price 05-01-26]]</f>
        <v>0.10000022035216698</v>
      </c>
    </row>
    <row r="4301" spans="1:14" x14ac:dyDescent="0.3">
      <c r="A4301" s="118">
        <v>7214</v>
      </c>
      <c r="B4301" s="118" t="s">
        <v>14565</v>
      </c>
      <c r="C4301" s="118" t="s">
        <v>12708</v>
      </c>
      <c r="D4301" s="96" t="s">
        <v>13375</v>
      </c>
      <c r="E4301" s="96" t="s">
        <v>13649</v>
      </c>
      <c r="F4301" s="96" t="s">
        <v>12362</v>
      </c>
      <c r="G4301" s="96" t="s">
        <v>12708</v>
      </c>
      <c r="I4301" s="96" t="s">
        <v>13506</v>
      </c>
      <c r="J4301" s="95" t="s">
        <v>5807</v>
      </c>
      <c r="K4301" s="95" t="s">
        <v>12002</v>
      </c>
      <c r="L4301" s="164">
        <v>19036.71</v>
      </c>
      <c r="M4301" s="154">
        <v>20940.38</v>
      </c>
      <c r="N4301" s="125">
        <f>(Combined[[#This Row],[Westlake List Price 06-01-26]]-Combined[[#This Row],[Westlake List Price 05-01-26]])/Combined[[#This Row],[Westlake List Price 05-01-26]]</f>
        <v>9.9999947469914807E-2</v>
      </c>
    </row>
    <row r="4302" spans="1:14" x14ac:dyDescent="0.3">
      <c r="A4302" s="118">
        <v>7215</v>
      </c>
      <c r="B4302" s="118" t="s">
        <v>14565</v>
      </c>
      <c r="C4302" s="118" t="s">
        <v>12709</v>
      </c>
      <c r="D4302" s="96" t="s">
        <v>13375</v>
      </c>
      <c r="E4302" s="96" t="s">
        <v>13649</v>
      </c>
      <c r="F4302" s="96" t="s">
        <v>12363</v>
      </c>
      <c r="G4302" s="96" t="s">
        <v>12709</v>
      </c>
      <c r="I4302" s="96" t="s">
        <v>13506</v>
      </c>
      <c r="J4302" s="95" t="s">
        <v>5807</v>
      </c>
      <c r="K4302" s="95" t="s">
        <v>12002</v>
      </c>
      <c r="L4302" s="164">
        <v>21527.97</v>
      </c>
      <c r="M4302" s="154">
        <v>23680.77</v>
      </c>
      <c r="N4302" s="125">
        <f>(Combined[[#This Row],[Westlake List Price 06-01-26]]-Combined[[#This Row],[Westlake List Price 05-01-26]])/Combined[[#This Row],[Westlake List Price 05-01-26]]</f>
        <v>0.10000013935359438</v>
      </c>
    </row>
    <row r="4303" spans="1:14" x14ac:dyDescent="0.3">
      <c r="A4303" s="118">
        <v>7216</v>
      </c>
      <c r="B4303" s="118" t="s">
        <v>14565</v>
      </c>
      <c r="C4303" s="118" t="s">
        <v>5923</v>
      </c>
      <c r="D4303" s="96" t="s">
        <v>13375</v>
      </c>
      <c r="E4303" s="96" t="s">
        <v>13650</v>
      </c>
      <c r="F4303" s="96" t="s">
        <v>12365</v>
      </c>
      <c r="G4303" s="96" t="s">
        <v>5923</v>
      </c>
      <c r="I4303" s="96" t="s">
        <v>13506</v>
      </c>
      <c r="J4303" s="95" t="s">
        <v>5807</v>
      </c>
      <c r="K4303" s="95" t="s">
        <v>12002</v>
      </c>
      <c r="L4303" s="164">
        <v>21206.5</v>
      </c>
      <c r="M4303" s="154">
        <v>23327.15</v>
      </c>
      <c r="N4303" s="125">
        <f>(Combined[[#This Row],[Westlake List Price 06-01-26]]-Combined[[#This Row],[Westlake List Price 05-01-26]])/Combined[[#This Row],[Westlake List Price 05-01-26]]</f>
        <v>0.10000000000000007</v>
      </c>
    </row>
    <row r="4304" spans="1:14" x14ac:dyDescent="0.3">
      <c r="A4304" s="118">
        <v>7217</v>
      </c>
      <c r="B4304" s="118" t="s">
        <v>14565</v>
      </c>
      <c r="C4304" s="118" t="s">
        <v>5924</v>
      </c>
      <c r="D4304" s="96" t="s">
        <v>13375</v>
      </c>
      <c r="E4304" s="96" t="s">
        <v>13650</v>
      </c>
      <c r="F4304" s="96" t="s">
        <v>12367</v>
      </c>
      <c r="G4304" s="96" t="s">
        <v>5924</v>
      </c>
      <c r="I4304" s="96" t="s">
        <v>13506</v>
      </c>
      <c r="J4304" s="95" t="s">
        <v>5807</v>
      </c>
      <c r="K4304" s="95" t="s">
        <v>12002</v>
      </c>
      <c r="L4304" s="164">
        <v>21858.32</v>
      </c>
      <c r="M4304" s="154">
        <v>24044.15</v>
      </c>
      <c r="N4304" s="125">
        <f>(Combined[[#This Row],[Westlake List Price 06-01-26]]-Combined[[#This Row],[Westlake List Price 05-01-26]])/Combined[[#This Row],[Westlake List Price 05-01-26]]</f>
        <v>9.9999908501659865E-2</v>
      </c>
    </row>
    <row r="4305" spans="1:14" x14ac:dyDescent="0.3">
      <c r="A4305" s="118">
        <v>7218</v>
      </c>
      <c r="B4305" s="118" t="s">
        <v>14565</v>
      </c>
      <c r="C4305" s="118" t="s">
        <v>5925</v>
      </c>
      <c r="D4305" s="96" t="s">
        <v>13375</v>
      </c>
      <c r="E4305" s="96" t="s">
        <v>13650</v>
      </c>
      <c r="F4305" s="96" t="s">
        <v>12369</v>
      </c>
      <c r="G4305" s="96" t="s">
        <v>5925</v>
      </c>
      <c r="I4305" s="96" t="s">
        <v>13506</v>
      </c>
      <c r="J4305" s="95" t="s">
        <v>5807</v>
      </c>
      <c r="K4305" s="95" t="s">
        <v>12002</v>
      </c>
      <c r="L4305" s="164">
        <v>22126.23</v>
      </c>
      <c r="M4305" s="154">
        <v>24338.85</v>
      </c>
      <c r="N4305" s="125">
        <f>(Combined[[#This Row],[Westlake List Price 06-01-26]]-Combined[[#This Row],[Westlake List Price 05-01-26]])/Combined[[#This Row],[Westlake List Price 05-01-26]]</f>
        <v>9.9999864414317255E-2</v>
      </c>
    </row>
    <row r="4306" spans="1:14" x14ac:dyDescent="0.3">
      <c r="A4306" s="118">
        <v>7220</v>
      </c>
      <c r="B4306" s="118" t="s">
        <v>14565</v>
      </c>
      <c r="C4306" s="118" t="s">
        <v>5927</v>
      </c>
      <c r="D4306" s="96" t="s">
        <v>13375</v>
      </c>
      <c r="E4306" s="96" t="s">
        <v>13654</v>
      </c>
      <c r="F4306" s="100" t="s">
        <v>11756</v>
      </c>
      <c r="G4306" s="100" t="s">
        <v>5927</v>
      </c>
      <c r="H4306" s="100"/>
      <c r="I4306" s="96" t="s">
        <v>13505</v>
      </c>
      <c r="J4306" s="95" t="s">
        <v>5807</v>
      </c>
      <c r="K4306" s="95" t="s">
        <v>12002</v>
      </c>
      <c r="L4306" s="164">
        <v>567.89</v>
      </c>
      <c r="M4306" s="154">
        <v>624.67999999999995</v>
      </c>
      <c r="N4306" s="125">
        <f>(Combined[[#This Row],[Westlake List Price 06-01-26]]-Combined[[#This Row],[Westlake List Price 05-01-26]])/Combined[[#This Row],[Westlake List Price 05-01-26]]</f>
        <v>0.10000176090440044</v>
      </c>
    </row>
    <row r="4307" spans="1:14" x14ac:dyDescent="0.3">
      <c r="A4307" s="118">
        <v>7221</v>
      </c>
      <c r="B4307" s="118" t="s">
        <v>14565</v>
      </c>
      <c r="C4307" s="118" t="s">
        <v>5759</v>
      </c>
      <c r="D4307" s="96" t="s">
        <v>13375</v>
      </c>
      <c r="E4307" s="96" t="s">
        <v>13655</v>
      </c>
      <c r="F4307" s="100" t="s">
        <v>11760</v>
      </c>
      <c r="G4307" s="100" t="s">
        <v>5759</v>
      </c>
      <c r="H4307" s="100"/>
      <c r="I4307" s="96" t="s">
        <v>13505</v>
      </c>
      <c r="J4307" s="95" t="s">
        <v>5807</v>
      </c>
      <c r="K4307" s="95" t="s">
        <v>12002</v>
      </c>
      <c r="L4307" s="164">
        <v>1480.68</v>
      </c>
      <c r="M4307" s="154">
        <v>1628.75</v>
      </c>
      <c r="N4307" s="125">
        <f>(Combined[[#This Row],[Westlake List Price 06-01-26]]-Combined[[#This Row],[Westlake List Price 05-01-26]])/Combined[[#This Row],[Westlake List Price 05-01-26]]</f>
        <v>0.10000135073074529</v>
      </c>
    </row>
    <row r="4308" spans="1:14" x14ac:dyDescent="0.3">
      <c r="A4308" s="118">
        <v>7222</v>
      </c>
      <c r="B4308" s="118" t="s">
        <v>5760</v>
      </c>
      <c r="C4308" s="118" t="s">
        <v>5760</v>
      </c>
      <c r="D4308" s="96" t="s">
        <v>13375</v>
      </c>
      <c r="E4308" s="96" t="s">
        <v>13655</v>
      </c>
      <c r="F4308" s="100" t="s">
        <v>11762</v>
      </c>
      <c r="G4308" s="100" t="s">
        <v>5760</v>
      </c>
      <c r="H4308" s="100"/>
      <c r="I4308" s="96" t="s">
        <v>13505</v>
      </c>
      <c r="J4308" s="95" t="s">
        <v>5807</v>
      </c>
      <c r="K4308" s="95" t="s">
        <v>12002</v>
      </c>
      <c r="L4308" s="164">
        <v>1664.19</v>
      </c>
      <c r="M4308" s="154">
        <v>1830.61</v>
      </c>
      <c r="N4308" s="125">
        <f>(Combined[[#This Row],[Westlake List Price 06-01-26]]-Combined[[#This Row],[Westlake List Price 05-01-26]])/Combined[[#This Row],[Westlake List Price 05-01-26]]</f>
        <v>0.1000006008929268</v>
      </c>
    </row>
    <row r="4309" spans="1:14" x14ac:dyDescent="0.3">
      <c r="A4309" s="118">
        <v>7223</v>
      </c>
      <c r="B4309" s="118" t="s">
        <v>14565</v>
      </c>
      <c r="C4309" s="118" t="s">
        <v>5761</v>
      </c>
      <c r="D4309" s="96" t="s">
        <v>13375</v>
      </c>
      <c r="E4309" s="96" t="s">
        <v>13656</v>
      </c>
      <c r="F4309" s="96" t="s">
        <v>12276</v>
      </c>
      <c r="G4309" s="96" t="s">
        <v>5761</v>
      </c>
      <c r="I4309" s="96" t="s">
        <v>5926</v>
      </c>
      <c r="J4309" s="95" t="s">
        <v>5807</v>
      </c>
      <c r="K4309" s="95" t="s">
        <v>12002</v>
      </c>
      <c r="L4309" s="164">
        <v>1869.68</v>
      </c>
      <c r="M4309" s="154">
        <v>2056.65</v>
      </c>
      <c r="N4309" s="125">
        <f>(Combined[[#This Row],[Westlake List Price 06-01-26]]-Combined[[#This Row],[Westlake List Price 05-01-26]])/Combined[[#This Row],[Westlake List Price 05-01-26]]</f>
        <v>0.10000106970176716</v>
      </c>
    </row>
    <row r="4310" spans="1:14" x14ac:dyDescent="0.3">
      <c r="A4310" s="118">
        <v>7224</v>
      </c>
      <c r="B4310" s="118" t="s">
        <v>14565</v>
      </c>
      <c r="C4310" s="118" t="s">
        <v>5762</v>
      </c>
      <c r="D4310" s="96" t="s">
        <v>13375</v>
      </c>
      <c r="E4310" s="96" t="s">
        <v>13656</v>
      </c>
      <c r="F4310" s="96" t="s">
        <v>12278</v>
      </c>
      <c r="G4310" s="96" t="s">
        <v>5762</v>
      </c>
      <c r="I4310" s="96" t="s">
        <v>5926</v>
      </c>
      <c r="J4310" s="95" t="s">
        <v>5807</v>
      </c>
      <c r="K4310" s="95" t="s">
        <v>12002</v>
      </c>
      <c r="L4310" s="164">
        <v>1921.36</v>
      </c>
      <c r="M4310" s="154">
        <v>2113.5</v>
      </c>
      <c r="N4310" s="125">
        <f>(Combined[[#This Row],[Westlake List Price 06-01-26]]-Combined[[#This Row],[Westlake List Price 05-01-26]])/Combined[[#This Row],[Westlake List Price 05-01-26]]</f>
        <v>0.10000208185868349</v>
      </c>
    </row>
    <row r="4311" spans="1:14" x14ac:dyDescent="0.3">
      <c r="A4311" s="118">
        <v>7225</v>
      </c>
      <c r="B4311" s="118" t="s">
        <v>14565</v>
      </c>
      <c r="C4311" s="118" t="s">
        <v>5763</v>
      </c>
      <c r="D4311" s="96" t="s">
        <v>13375</v>
      </c>
      <c r="E4311" s="96" t="s">
        <v>13656</v>
      </c>
      <c r="F4311" s="96" t="s">
        <v>12280</v>
      </c>
      <c r="G4311" s="96" t="s">
        <v>5763</v>
      </c>
      <c r="I4311" s="96" t="s">
        <v>5926</v>
      </c>
      <c r="J4311" s="95" t="s">
        <v>5807</v>
      </c>
      <c r="K4311" s="95" t="s">
        <v>12002</v>
      </c>
      <c r="L4311" s="164">
        <v>2057.2600000000002</v>
      </c>
      <c r="M4311" s="154">
        <v>2262.9899999999998</v>
      </c>
      <c r="N4311" s="125">
        <f>(Combined[[#This Row],[Westlake List Price 06-01-26]]-Combined[[#This Row],[Westlake List Price 05-01-26]])/Combined[[#This Row],[Westlake List Price 05-01-26]]</f>
        <v>0.10000194433372522</v>
      </c>
    </row>
    <row r="4312" spans="1:14" x14ac:dyDescent="0.3">
      <c r="A4312" s="118">
        <v>7226</v>
      </c>
      <c r="B4312" s="118" t="s">
        <v>14565</v>
      </c>
      <c r="C4312" s="118" t="s">
        <v>5764</v>
      </c>
      <c r="D4312" s="96" t="s">
        <v>13375</v>
      </c>
      <c r="E4312" s="96" t="s">
        <v>13657</v>
      </c>
      <c r="F4312" s="96" t="s">
        <v>12284</v>
      </c>
      <c r="G4312" s="96" t="s">
        <v>5764</v>
      </c>
      <c r="I4312" s="96" t="s">
        <v>5926</v>
      </c>
      <c r="J4312" s="95" t="s">
        <v>5807</v>
      </c>
      <c r="K4312" s="95" t="s">
        <v>12002</v>
      </c>
      <c r="L4312" s="164">
        <v>2412.58</v>
      </c>
      <c r="M4312" s="154">
        <v>2653.84</v>
      </c>
      <c r="N4312" s="125">
        <f>(Combined[[#This Row],[Westlake List Price 06-01-26]]-Combined[[#This Row],[Westlake List Price 05-01-26]])/Combined[[#This Row],[Westlake List Price 05-01-26]]</f>
        <v>0.10000082898805437</v>
      </c>
    </row>
    <row r="4313" spans="1:14" x14ac:dyDescent="0.3">
      <c r="A4313" s="118">
        <v>7227</v>
      </c>
      <c r="B4313" s="118" t="s">
        <v>14565</v>
      </c>
      <c r="C4313" s="118" t="s">
        <v>5765</v>
      </c>
      <c r="D4313" s="96" t="s">
        <v>13375</v>
      </c>
      <c r="E4313" s="96" t="s">
        <v>13657</v>
      </c>
      <c r="F4313" s="96" t="s">
        <v>12286</v>
      </c>
      <c r="G4313" s="96" t="s">
        <v>5765</v>
      </c>
      <c r="I4313" s="96" t="s">
        <v>5926</v>
      </c>
      <c r="J4313" s="95" t="s">
        <v>5807</v>
      </c>
      <c r="K4313" s="95" t="s">
        <v>12002</v>
      </c>
      <c r="L4313" s="164">
        <v>2582.84</v>
      </c>
      <c r="M4313" s="154">
        <v>2841.12</v>
      </c>
      <c r="N4313" s="125">
        <f>(Combined[[#This Row],[Westlake List Price 06-01-26]]-Combined[[#This Row],[Westlake List Price 05-01-26]])/Combined[[#This Row],[Westlake List Price 05-01-26]]</f>
        <v>9.9998451317154652E-2</v>
      </c>
    </row>
    <row r="4314" spans="1:14" x14ac:dyDescent="0.3">
      <c r="A4314" s="118">
        <v>7228</v>
      </c>
      <c r="B4314" s="118" t="s">
        <v>14565</v>
      </c>
      <c r="C4314" s="118" t="s">
        <v>5766</v>
      </c>
      <c r="D4314" s="96" t="s">
        <v>13375</v>
      </c>
      <c r="E4314" s="96" t="s">
        <v>13657</v>
      </c>
      <c r="F4314" s="96" t="s">
        <v>12288</v>
      </c>
      <c r="G4314" s="96" t="s">
        <v>5766</v>
      </c>
      <c r="I4314" s="96" t="s">
        <v>5926</v>
      </c>
      <c r="J4314" s="95" t="s">
        <v>5807</v>
      </c>
      <c r="K4314" s="95" t="s">
        <v>12002</v>
      </c>
      <c r="L4314" s="164">
        <v>2861.58</v>
      </c>
      <c r="M4314" s="154">
        <v>3147.74</v>
      </c>
      <c r="N4314" s="125">
        <f>(Combined[[#This Row],[Westlake List Price 06-01-26]]-Combined[[#This Row],[Westlake List Price 05-01-26]])/Combined[[#This Row],[Westlake List Price 05-01-26]]</f>
        <v>0.1000006989145856</v>
      </c>
    </row>
    <row r="4315" spans="1:14" x14ac:dyDescent="0.3">
      <c r="A4315" s="118">
        <v>7229</v>
      </c>
      <c r="B4315" s="118" t="s">
        <v>14565</v>
      </c>
      <c r="C4315" s="118" t="s">
        <v>12710</v>
      </c>
      <c r="D4315" s="96" t="s">
        <v>13375</v>
      </c>
      <c r="E4315" s="96" t="s">
        <v>13657</v>
      </c>
      <c r="F4315" s="96" t="s">
        <v>12290</v>
      </c>
      <c r="G4315" s="96" t="s">
        <v>12710</v>
      </c>
      <c r="I4315" s="96" t="s">
        <v>5926</v>
      </c>
      <c r="J4315" s="95" t="s">
        <v>5807</v>
      </c>
      <c r="K4315" s="95" t="s">
        <v>12002</v>
      </c>
      <c r="L4315" s="164">
        <v>3248.78</v>
      </c>
      <c r="M4315" s="154">
        <v>3573.66</v>
      </c>
      <c r="N4315" s="125">
        <f>(Combined[[#This Row],[Westlake List Price 06-01-26]]-Combined[[#This Row],[Westlake List Price 05-01-26]])/Combined[[#This Row],[Westlake List Price 05-01-26]]</f>
        <v>0.10000061561570794</v>
      </c>
    </row>
    <row r="4316" spans="1:14" x14ac:dyDescent="0.3">
      <c r="A4316" s="118">
        <v>7230</v>
      </c>
      <c r="B4316" s="118" t="s">
        <v>14565</v>
      </c>
      <c r="C4316" s="118" t="s">
        <v>5767</v>
      </c>
      <c r="D4316" s="96" t="s">
        <v>13375</v>
      </c>
      <c r="E4316" s="96" t="s">
        <v>13646</v>
      </c>
      <c r="F4316" s="96" t="s">
        <v>12293</v>
      </c>
      <c r="G4316" s="96" t="s">
        <v>5767</v>
      </c>
      <c r="I4316" s="96" t="s">
        <v>5926</v>
      </c>
      <c r="J4316" s="95" t="s">
        <v>5807</v>
      </c>
      <c r="K4316" s="95" t="s">
        <v>12002</v>
      </c>
      <c r="L4316" s="164">
        <v>5589.67</v>
      </c>
      <c r="M4316" s="154">
        <v>6148.64</v>
      </c>
      <c r="N4316" s="125">
        <f>(Combined[[#This Row],[Westlake List Price 06-01-26]]-Combined[[#This Row],[Westlake List Price 05-01-26]])/Combined[[#This Row],[Westlake List Price 05-01-26]]</f>
        <v>0.10000053670431354</v>
      </c>
    </row>
    <row r="4317" spans="1:14" x14ac:dyDescent="0.3">
      <c r="A4317" s="118">
        <v>7231</v>
      </c>
      <c r="B4317" s="118" t="s">
        <v>14565</v>
      </c>
      <c r="C4317" s="118" t="s">
        <v>5768</v>
      </c>
      <c r="D4317" s="96" t="s">
        <v>13375</v>
      </c>
      <c r="E4317" s="96" t="s">
        <v>13646</v>
      </c>
      <c r="F4317" s="96" t="s">
        <v>12295</v>
      </c>
      <c r="G4317" s="96" t="s">
        <v>5768</v>
      </c>
      <c r="I4317" s="96" t="s">
        <v>5926</v>
      </c>
      <c r="J4317" s="95" t="s">
        <v>5807</v>
      </c>
      <c r="K4317" s="95" t="s">
        <v>12002</v>
      </c>
      <c r="L4317" s="164">
        <v>5759.28</v>
      </c>
      <c r="M4317" s="154">
        <v>6335.21</v>
      </c>
      <c r="N4317" s="125">
        <f>(Combined[[#This Row],[Westlake List Price 06-01-26]]-Combined[[#This Row],[Westlake List Price 05-01-26]])/Combined[[#This Row],[Westlake List Price 05-01-26]]</f>
        <v>0.10000034726563048</v>
      </c>
    </row>
    <row r="4318" spans="1:14" x14ac:dyDescent="0.3">
      <c r="A4318" s="118">
        <v>7232</v>
      </c>
      <c r="B4318" s="118" t="s">
        <v>14565</v>
      </c>
      <c r="C4318" s="118" t="s">
        <v>5769</v>
      </c>
      <c r="D4318" s="96" t="s">
        <v>13375</v>
      </c>
      <c r="E4318" s="96" t="s">
        <v>13646</v>
      </c>
      <c r="F4318" s="96" t="s">
        <v>12297</v>
      </c>
      <c r="G4318" s="96" t="s">
        <v>5769</v>
      </c>
      <c r="I4318" s="96" t="s">
        <v>5926</v>
      </c>
      <c r="J4318" s="95" t="s">
        <v>5807</v>
      </c>
      <c r="K4318" s="95" t="s">
        <v>12002</v>
      </c>
      <c r="L4318" s="164">
        <v>7161.04</v>
      </c>
      <c r="M4318" s="154">
        <v>7877.14</v>
      </c>
      <c r="N4318" s="125">
        <f>(Combined[[#This Row],[Westlake List Price 06-01-26]]-Combined[[#This Row],[Westlake List Price 05-01-26]])/Combined[[#This Row],[Westlake List Price 05-01-26]]</f>
        <v>9.9999441421916427E-2</v>
      </c>
    </row>
    <row r="4319" spans="1:14" x14ac:dyDescent="0.3">
      <c r="A4319" s="118">
        <v>7233</v>
      </c>
      <c r="B4319" s="118" t="s">
        <v>14565</v>
      </c>
      <c r="C4319" s="118" t="s">
        <v>12711</v>
      </c>
      <c r="D4319" s="96" t="s">
        <v>13375</v>
      </c>
      <c r="E4319" s="96" t="s">
        <v>13646</v>
      </c>
      <c r="F4319" s="96" t="s">
        <v>12299</v>
      </c>
      <c r="G4319" s="96" t="s">
        <v>12711</v>
      </c>
      <c r="I4319" s="96" t="s">
        <v>5926</v>
      </c>
      <c r="J4319" s="95" t="s">
        <v>5807</v>
      </c>
      <c r="K4319" s="95" t="s">
        <v>12002</v>
      </c>
      <c r="L4319" s="164">
        <v>7474.38</v>
      </c>
      <c r="M4319" s="154">
        <v>8221.82</v>
      </c>
      <c r="N4319" s="125">
        <f>(Combined[[#This Row],[Westlake List Price 06-01-26]]-Combined[[#This Row],[Westlake List Price 05-01-26]])/Combined[[#This Row],[Westlake List Price 05-01-26]]</f>
        <v>0.10000026758072236</v>
      </c>
    </row>
    <row r="4320" spans="1:14" x14ac:dyDescent="0.3">
      <c r="A4320" s="118">
        <v>7234</v>
      </c>
      <c r="B4320" s="118" t="s">
        <v>14565</v>
      </c>
      <c r="C4320" s="118" t="s">
        <v>12712</v>
      </c>
      <c r="D4320" s="96" t="s">
        <v>13375</v>
      </c>
      <c r="E4320" s="96" t="s">
        <v>13646</v>
      </c>
      <c r="F4320" s="96" t="s">
        <v>12300</v>
      </c>
      <c r="G4320" s="96" t="s">
        <v>12712</v>
      </c>
      <c r="I4320" s="96" t="s">
        <v>5926</v>
      </c>
      <c r="J4320" s="95" t="s">
        <v>5807</v>
      </c>
      <c r="K4320" s="95" t="s">
        <v>12002</v>
      </c>
      <c r="L4320" s="164">
        <v>7893.41</v>
      </c>
      <c r="M4320" s="154">
        <v>8682.75</v>
      </c>
      <c r="N4320" s="125">
        <f>(Combined[[#This Row],[Westlake List Price 06-01-26]]-Combined[[#This Row],[Westlake List Price 05-01-26]])/Combined[[#This Row],[Westlake List Price 05-01-26]]</f>
        <v>9.9999873312041326E-2</v>
      </c>
    </row>
    <row r="4321" spans="1:14" x14ac:dyDescent="0.3">
      <c r="A4321" s="118">
        <v>7235</v>
      </c>
      <c r="B4321" s="118" t="s">
        <v>14565</v>
      </c>
      <c r="C4321" s="118" t="s">
        <v>5770</v>
      </c>
      <c r="D4321" s="96" t="s">
        <v>13375</v>
      </c>
      <c r="E4321" s="96" t="s">
        <v>13647</v>
      </c>
      <c r="F4321" s="96" t="s">
        <v>12302</v>
      </c>
      <c r="G4321" s="96" t="s">
        <v>5770</v>
      </c>
      <c r="I4321" s="96" t="s">
        <v>5926</v>
      </c>
      <c r="J4321" s="95" t="s">
        <v>5807</v>
      </c>
      <c r="K4321" s="95" t="s">
        <v>12002</v>
      </c>
      <c r="L4321" s="164">
        <v>7598.59</v>
      </c>
      <c r="M4321" s="154">
        <v>8358.4500000000007</v>
      </c>
      <c r="N4321" s="125">
        <f>(Combined[[#This Row],[Westlake List Price 06-01-26]]-Combined[[#This Row],[Westlake List Price 05-01-26]])/Combined[[#This Row],[Westlake List Price 05-01-26]]</f>
        <v>0.10000013160336332</v>
      </c>
    </row>
    <row r="4322" spans="1:14" x14ac:dyDescent="0.3">
      <c r="A4322" s="118">
        <v>7236</v>
      </c>
      <c r="B4322" s="118" t="s">
        <v>14565</v>
      </c>
      <c r="C4322" s="118" t="s">
        <v>5771</v>
      </c>
      <c r="D4322" s="96" t="s">
        <v>13375</v>
      </c>
      <c r="E4322" s="96" t="s">
        <v>13647</v>
      </c>
      <c r="F4322" s="96" t="s">
        <v>12304</v>
      </c>
      <c r="G4322" s="96" t="s">
        <v>5771</v>
      </c>
      <c r="I4322" s="96" t="s">
        <v>5926</v>
      </c>
      <c r="J4322" s="95" t="s">
        <v>5807</v>
      </c>
      <c r="K4322" s="95" t="s">
        <v>12002</v>
      </c>
      <c r="L4322" s="164">
        <v>7830.75</v>
      </c>
      <c r="M4322" s="154">
        <v>8613.83</v>
      </c>
      <c r="N4322" s="125">
        <f>(Combined[[#This Row],[Westlake List Price 06-01-26]]-Combined[[#This Row],[Westlake List Price 05-01-26]])/Combined[[#This Row],[Westlake List Price 05-01-26]]</f>
        <v>0.10000063850844426</v>
      </c>
    </row>
    <row r="4323" spans="1:14" x14ac:dyDescent="0.3">
      <c r="A4323" s="118">
        <v>7237</v>
      </c>
      <c r="B4323" s="118" t="s">
        <v>14565</v>
      </c>
      <c r="C4323" s="118" t="s">
        <v>5772</v>
      </c>
      <c r="D4323" s="96" t="s">
        <v>13375</v>
      </c>
      <c r="E4323" s="96" t="s">
        <v>13647</v>
      </c>
      <c r="F4323" s="96" t="s">
        <v>12306</v>
      </c>
      <c r="G4323" s="96" t="s">
        <v>5772</v>
      </c>
      <c r="I4323" s="96" t="s">
        <v>5926</v>
      </c>
      <c r="J4323" s="95" t="s">
        <v>5807</v>
      </c>
      <c r="K4323" s="95" t="s">
        <v>12002</v>
      </c>
      <c r="L4323" s="164">
        <v>8018.34</v>
      </c>
      <c r="M4323" s="154">
        <v>8820.17</v>
      </c>
      <c r="N4323" s="125">
        <f>(Combined[[#This Row],[Westlake List Price 06-01-26]]-Combined[[#This Row],[Westlake List Price 05-01-26]])/Combined[[#This Row],[Westlake List Price 05-01-26]]</f>
        <v>9.9999501143628225E-2</v>
      </c>
    </row>
    <row r="4324" spans="1:14" x14ac:dyDescent="0.3">
      <c r="A4324" s="118">
        <v>7238</v>
      </c>
      <c r="B4324" s="118" t="s">
        <v>14565</v>
      </c>
      <c r="C4324" s="118" t="s">
        <v>12713</v>
      </c>
      <c r="D4324" s="96" t="s">
        <v>13375</v>
      </c>
      <c r="E4324" s="96" t="s">
        <v>13647</v>
      </c>
      <c r="F4324" s="96" t="s">
        <v>12308</v>
      </c>
      <c r="G4324" s="96" t="s">
        <v>12713</v>
      </c>
      <c r="I4324" s="96" t="s">
        <v>5926</v>
      </c>
      <c r="J4324" s="95" t="s">
        <v>5807</v>
      </c>
      <c r="K4324" s="95" t="s">
        <v>12002</v>
      </c>
      <c r="L4324" s="164">
        <v>8170.1</v>
      </c>
      <c r="M4324" s="154">
        <v>8987.11</v>
      </c>
      <c r="N4324" s="125">
        <f>(Combined[[#This Row],[Westlake List Price 06-01-26]]-Combined[[#This Row],[Westlake List Price 05-01-26]])/Combined[[#This Row],[Westlake List Price 05-01-26]]</f>
        <v>0.10000000000000002</v>
      </c>
    </row>
    <row r="4325" spans="1:14" x14ac:dyDescent="0.3">
      <c r="A4325" s="118">
        <v>7239</v>
      </c>
      <c r="B4325" s="118" t="s">
        <v>14565</v>
      </c>
      <c r="C4325" s="118" t="s">
        <v>12714</v>
      </c>
      <c r="D4325" s="96" t="s">
        <v>13375</v>
      </c>
      <c r="E4325" s="96" t="s">
        <v>13647</v>
      </c>
      <c r="F4325" s="96" t="s">
        <v>12309</v>
      </c>
      <c r="G4325" s="96" t="s">
        <v>12714</v>
      </c>
      <c r="I4325" s="96" t="s">
        <v>5926</v>
      </c>
      <c r="J4325" s="95" t="s">
        <v>5807</v>
      </c>
      <c r="K4325" s="95" t="s">
        <v>12002</v>
      </c>
      <c r="L4325" s="164">
        <v>8250.43</v>
      </c>
      <c r="M4325" s="154">
        <v>9075.4699999999993</v>
      </c>
      <c r="N4325" s="125">
        <f>(Combined[[#This Row],[Westlake List Price 06-01-26]]-Combined[[#This Row],[Westlake List Price 05-01-26]])/Combined[[#This Row],[Westlake List Price 05-01-26]]</f>
        <v>9.9999636382588422E-2</v>
      </c>
    </row>
    <row r="4326" spans="1:14" x14ac:dyDescent="0.3">
      <c r="A4326" s="118">
        <v>7240</v>
      </c>
      <c r="B4326" s="118" t="s">
        <v>14565</v>
      </c>
      <c r="C4326" s="118" t="s">
        <v>5624</v>
      </c>
      <c r="D4326" s="96" t="s">
        <v>13375</v>
      </c>
      <c r="E4326" s="96" t="s">
        <v>13648</v>
      </c>
      <c r="F4326" s="96" t="s">
        <v>12312</v>
      </c>
      <c r="G4326" s="96" t="s">
        <v>5624</v>
      </c>
      <c r="I4326" s="96" t="s">
        <v>5926</v>
      </c>
      <c r="J4326" s="95" t="s">
        <v>5807</v>
      </c>
      <c r="K4326" s="95" t="s">
        <v>12002</v>
      </c>
      <c r="L4326" s="164">
        <v>12848.92</v>
      </c>
      <c r="M4326" s="154">
        <v>14133.81</v>
      </c>
      <c r="N4326" s="125">
        <f>(Combined[[#This Row],[Westlake List Price 06-01-26]]-Combined[[#This Row],[Westlake List Price 05-01-26]])/Combined[[#This Row],[Westlake List Price 05-01-26]]</f>
        <v>9.9999844344894312E-2</v>
      </c>
    </row>
    <row r="4327" spans="1:14" x14ac:dyDescent="0.3">
      <c r="A4327" s="118">
        <v>7241</v>
      </c>
      <c r="B4327" s="118" t="s">
        <v>14565</v>
      </c>
      <c r="C4327" s="118" t="s">
        <v>5625</v>
      </c>
      <c r="D4327" s="96" t="s">
        <v>13375</v>
      </c>
      <c r="E4327" s="96" t="s">
        <v>13648</v>
      </c>
      <c r="F4327" s="96" t="s">
        <v>12314</v>
      </c>
      <c r="G4327" s="96" t="s">
        <v>5625</v>
      </c>
      <c r="I4327" s="96" t="s">
        <v>5926</v>
      </c>
      <c r="J4327" s="95" t="s">
        <v>5807</v>
      </c>
      <c r="K4327" s="95" t="s">
        <v>12002</v>
      </c>
      <c r="L4327" s="164">
        <v>13241.72</v>
      </c>
      <c r="M4327" s="154">
        <v>14565.89</v>
      </c>
      <c r="N4327" s="125">
        <f>(Combined[[#This Row],[Westlake List Price 06-01-26]]-Combined[[#This Row],[Westlake List Price 05-01-26]])/Combined[[#This Row],[Westlake List Price 05-01-26]]</f>
        <v>9.9999848962219418E-2</v>
      </c>
    </row>
    <row r="4328" spans="1:14" x14ac:dyDescent="0.3">
      <c r="A4328" s="118">
        <v>7242</v>
      </c>
      <c r="B4328" s="118" t="s">
        <v>14565</v>
      </c>
      <c r="C4328" s="118" t="s">
        <v>5626</v>
      </c>
      <c r="D4328" s="96" t="s">
        <v>13375</v>
      </c>
      <c r="E4328" s="96" t="s">
        <v>13648</v>
      </c>
      <c r="F4328" s="96" t="s">
        <v>12316</v>
      </c>
      <c r="G4328" s="96" t="s">
        <v>5626</v>
      </c>
      <c r="I4328" s="96" t="s">
        <v>5926</v>
      </c>
      <c r="J4328" s="95" t="s">
        <v>5807</v>
      </c>
      <c r="K4328" s="95" t="s">
        <v>12002</v>
      </c>
      <c r="L4328" s="164">
        <v>13456.02</v>
      </c>
      <c r="M4328" s="154">
        <v>14801.62</v>
      </c>
      <c r="N4328" s="125">
        <f>(Combined[[#This Row],[Westlake List Price 06-01-26]]-Combined[[#This Row],[Westlake List Price 05-01-26]])/Combined[[#This Row],[Westlake List Price 05-01-26]]</f>
        <v>9.9999851367640682E-2</v>
      </c>
    </row>
    <row r="4329" spans="1:14" x14ac:dyDescent="0.3">
      <c r="A4329" s="118">
        <v>7243</v>
      </c>
      <c r="B4329" s="118" t="s">
        <v>14565</v>
      </c>
      <c r="C4329" s="118" t="s">
        <v>5627</v>
      </c>
      <c r="D4329" s="96" t="s">
        <v>13375</v>
      </c>
      <c r="E4329" s="96" t="s">
        <v>13648</v>
      </c>
      <c r="F4329" s="96" t="s">
        <v>12318</v>
      </c>
      <c r="G4329" s="96" t="s">
        <v>5627</v>
      </c>
      <c r="I4329" s="96" t="s">
        <v>5926</v>
      </c>
      <c r="J4329" s="95" t="s">
        <v>5807</v>
      </c>
      <c r="K4329" s="95" t="s">
        <v>12002</v>
      </c>
      <c r="L4329" s="164">
        <v>14241.72</v>
      </c>
      <c r="M4329" s="154">
        <v>15665.89</v>
      </c>
      <c r="N4329" s="125">
        <f>(Combined[[#This Row],[Westlake List Price 06-01-26]]-Combined[[#This Row],[Westlake List Price 05-01-26]])/Combined[[#This Row],[Westlake List Price 05-01-26]]</f>
        <v>9.9999859567524163E-2</v>
      </c>
    </row>
    <row r="4330" spans="1:14" x14ac:dyDescent="0.3">
      <c r="A4330" s="118">
        <v>7244</v>
      </c>
      <c r="B4330" s="118" t="s">
        <v>14565</v>
      </c>
      <c r="C4330" s="118" t="s">
        <v>12715</v>
      </c>
      <c r="D4330" s="96" t="s">
        <v>13375</v>
      </c>
      <c r="E4330" s="96" t="s">
        <v>13648</v>
      </c>
      <c r="F4330" s="96" t="s">
        <v>12319</v>
      </c>
      <c r="G4330" s="96" t="s">
        <v>12715</v>
      </c>
      <c r="I4330" s="96" t="s">
        <v>5926</v>
      </c>
      <c r="J4330" s="95" t="s">
        <v>5807</v>
      </c>
      <c r="K4330" s="95" t="s">
        <v>12002</v>
      </c>
      <c r="L4330" s="164">
        <v>15072.18</v>
      </c>
      <c r="M4330" s="154">
        <v>16579.400000000001</v>
      </c>
      <c r="N4330" s="125">
        <f>(Combined[[#This Row],[Westlake List Price 06-01-26]]-Combined[[#This Row],[Westlake List Price 05-01-26]])/Combined[[#This Row],[Westlake List Price 05-01-26]]</f>
        <v>0.100000132694806</v>
      </c>
    </row>
    <row r="4331" spans="1:14" x14ac:dyDescent="0.3">
      <c r="A4331" s="118">
        <v>7245</v>
      </c>
      <c r="B4331" s="118" t="s">
        <v>14565</v>
      </c>
      <c r="C4331" s="118" t="s">
        <v>5628</v>
      </c>
      <c r="D4331" s="96" t="s">
        <v>13375</v>
      </c>
      <c r="E4331" s="96" t="s">
        <v>13649</v>
      </c>
      <c r="F4331" s="96" t="s">
        <v>12323</v>
      </c>
      <c r="G4331" s="96" t="s">
        <v>5628</v>
      </c>
      <c r="I4331" s="96" t="s">
        <v>5926</v>
      </c>
      <c r="J4331" s="95" t="s">
        <v>5807</v>
      </c>
      <c r="K4331" s="95" t="s">
        <v>12002</v>
      </c>
      <c r="L4331" s="164">
        <v>14777.57</v>
      </c>
      <c r="M4331" s="154">
        <v>16255.33</v>
      </c>
      <c r="N4331" s="125">
        <f>(Combined[[#This Row],[Westlake List Price 06-01-26]]-Combined[[#This Row],[Westlake List Price 05-01-26]])/Combined[[#This Row],[Westlake List Price 05-01-26]]</f>
        <v>0.10000020301037317</v>
      </c>
    </row>
    <row r="4332" spans="1:14" x14ac:dyDescent="0.3">
      <c r="A4332" s="118">
        <v>7246</v>
      </c>
      <c r="B4332" s="118" t="s">
        <v>14565</v>
      </c>
      <c r="C4332" s="118" t="s">
        <v>5629</v>
      </c>
      <c r="D4332" s="96" t="s">
        <v>13375</v>
      </c>
      <c r="E4332" s="96" t="s">
        <v>13649</v>
      </c>
      <c r="F4332" s="96" t="s">
        <v>12325</v>
      </c>
      <c r="G4332" s="96" t="s">
        <v>5629</v>
      </c>
      <c r="I4332" s="96" t="s">
        <v>5926</v>
      </c>
      <c r="J4332" s="95" t="s">
        <v>5807</v>
      </c>
      <c r="K4332" s="95" t="s">
        <v>12002</v>
      </c>
      <c r="L4332" s="164">
        <v>15226.4</v>
      </c>
      <c r="M4332" s="154">
        <v>16749.04</v>
      </c>
      <c r="N4332" s="125">
        <f>(Combined[[#This Row],[Westlake List Price 06-01-26]]-Combined[[#This Row],[Westlake List Price 05-01-26]])/Combined[[#This Row],[Westlake List Price 05-01-26]]</f>
        <v>0.10000000000000009</v>
      </c>
    </row>
    <row r="4333" spans="1:14" x14ac:dyDescent="0.3">
      <c r="A4333" s="118">
        <v>7247</v>
      </c>
      <c r="B4333" s="118" t="s">
        <v>14565</v>
      </c>
      <c r="C4333" s="118" t="s">
        <v>5630</v>
      </c>
      <c r="D4333" s="96" t="s">
        <v>13375</v>
      </c>
      <c r="E4333" s="96" t="s">
        <v>13649</v>
      </c>
      <c r="F4333" s="96" t="s">
        <v>12357</v>
      </c>
      <c r="G4333" s="96" t="s">
        <v>5630</v>
      </c>
      <c r="I4333" s="96" t="s">
        <v>5926</v>
      </c>
      <c r="J4333" s="95" t="s">
        <v>5807</v>
      </c>
      <c r="K4333" s="95" t="s">
        <v>12002</v>
      </c>
      <c r="L4333" s="164">
        <v>15607.94</v>
      </c>
      <c r="M4333" s="154">
        <v>17168.73</v>
      </c>
      <c r="N4333" s="125">
        <f>(Combined[[#This Row],[Westlake List Price 06-01-26]]-Combined[[#This Row],[Westlake List Price 05-01-26]])/Combined[[#This Row],[Westlake List Price 05-01-26]]</f>
        <v>9.9999743720183387E-2</v>
      </c>
    </row>
    <row r="4334" spans="1:14" x14ac:dyDescent="0.3">
      <c r="A4334" s="118">
        <v>7248</v>
      </c>
      <c r="B4334" s="118" t="s">
        <v>14565</v>
      </c>
      <c r="C4334" s="118" t="s">
        <v>12716</v>
      </c>
      <c r="D4334" s="96" t="s">
        <v>13375</v>
      </c>
      <c r="E4334" s="96" t="s">
        <v>13649</v>
      </c>
      <c r="F4334" s="96" t="s">
        <v>12359</v>
      </c>
      <c r="G4334" s="96" t="s">
        <v>12716</v>
      </c>
      <c r="I4334" s="96" t="s">
        <v>5926</v>
      </c>
      <c r="J4334" s="95" t="s">
        <v>5807</v>
      </c>
      <c r="K4334" s="95" t="s">
        <v>12002</v>
      </c>
      <c r="L4334" s="164">
        <v>16099.19</v>
      </c>
      <c r="M4334" s="154">
        <v>17709.11</v>
      </c>
      <c r="N4334" s="125">
        <f>(Combined[[#This Row],[Westlake List Price 06-01-26]]-Combined[[#This Row],[Westlake List Price 05-01-26]])/Combined[[#This Row],[Westlake List Price 05-01-26]]</f>
        <v>0.10000006211492628</v>
      </c>
    </row>
    <row r="4335" spans="1:14" x14ac:dyDescent="0.3">
      <c r="A4335" s="118">
        <v>7249</v>
      </c>
      <c r="B4335" s="118" t="s">
        <v>14565</v>
      </c>
      <c r="C4335" s="118" t="s">
        <v>12717</v>
      </c>
      <c r="D4335" s="96" t="s">
        <v>13375</v>
      </c>
      <c r="E4335" s="96" t="s">
        <v>13649</v>
      </c>
      <c r="F4335" s="96" t="s">
        <v>12360</v>
      </c>
      <c r="G4335" s="96" t="s">
        <v>12717</v>
      </c>
      <c r="I4335" s="96" t="s">
        <v>5926</v>
      </c>
      <c r="J4335" s="95" t="s">
        <v>5807</v>
      </c>
      <c r="K4335" s="95" t="s">
        <v>12002</v>
      </c>
      <c r="L4335" s="164">
        <v>17000.8</v>
      </c>
      <c r="M4335" s="154">
        <v>18700.88</v>
      </c>
      <c r="N4335" s="125">
        <f>(Combined[[#This Row],[Westlake List Price 06-01-26]]-Combined[[#This Row],[Westlake List Price 05-01-26]])/Combined[[#This Row],[Westlake List Price 05-01-26]]</f>
        <v>0.1000000000000001</v>
      </c>
    </row>
    <row r="4336" spans="1:14" x14ac:dyDescent="0.3">
      <c r="A4336" s="118">
        <v>7250</v>
      </c>
      <c r="B4336" s="118" t="s">
        <v>14565</v>
      </c>
      <c r="C4336" s="118" t="s">
        <v>12718</v>
      </c>
      <c r="D4336" s="96" t="s">
        <v>13375</v>
      </c>
      <c r="E4336" s="96" t="s">
        <v>13649</v>
      </c>
      <c r="F4336" s="96" t="s">
        <v>12362</v>
      </c>
      <c r="G4336" s="96" t="s">
        <v>12718</v>
      </c>
      <c r="I4336" s="96" t="s">
        <v>5926</v>
      </c>
      <c r="J4336" s="95" t="s">
        <v>5807</v>
      </c>
      <c r="K4336" s="95" t="s">
        <v>12002</v>
      </c>
      <c r="L4336" s="164">
        <v>19036.71</v>
      </c>
      <c r="M4336" s="154">
        <v>20940.38</v>
      </c>
      <c r="N4336" s="125">
        <f>(Combined[[#This Row],[Westlake List Price 06-01-26]]-Combined[[#This Row],[Westlake List Price 05-01-26]])/Combined[[#This Row],[Westlake List Price 05-01-26]]</f>
        <v>9.9999947469914807E-2</v>
      </c>
    </row>
    <row r="4337" spans="1:14" x14ac:dyDescent="0.3">
      <c r="A4337" s="118">
        <v>7251</v>
      </c>
      <c r="B4337" s="118" t="s">
        <v>14565</v>
      </c>
      <c r="C4337" s="118" t="s">
        <v>5631</v>
      </c>
      <c r="D4337" s="96" t="s">
        <v>13375</v>
      </c>
      <c r="E4337" s="96" t="s">
        <v>13650</v>
      </c>
      <c r="F4337" s="96" t="s">
        <v>12365</v>
      </c>
      <c r="G4337" s="96" t="s">
        <v>5631</v>
      </c>
      <c r="I4337" s="96" t="s">
        <v>5926</v>
      </c>
      <c r="J4337" s="95" t="s">
        <v>5807</v>
      </c>
      <c r="K4337" s="95" t="s">
        <v>12002</v>
      </c>
      <c r="L4337" s="164">
        <v>21206.5</v>
      </c>
      <c r="M4337" s="154">
        <v>23327.15</v>
      </c>
      <c r="N4337" s="125">
        <f>(Combined[[#This Row],[Westlake List Price 06-01-26]]-Combined[[#This Row],[Westlake List Price 05-01-26]])/Combined[[#This Row],[Westlake List Price 05-01-26]]</f>
        <v>0.10000000000000007</v>
      </c>
    </row>
    <row r="4338" spans="1:14" x14ac:dyDescent="0.3">
      <c r="A4338" s="118">
        <v>7252</v>
      </c>
      <c r="B4338" s="118" t="s">
        <v>14565</v>
      </c>
      <c r="C4338" s="118" t="s">
        <v>5632</v>
      </c>
      <c r="D4338" s="96" t="s">
        <v>13375</v>
      </c>
      <c r="E4338" s="96" t="s">
        <v>13650</v>
      </c>
      <c r="F4338" s="96" t="s">
        <v>12367</v>
      </c>
      <c r="G4338" s="96" t="s">
        <v>5632</v>
      </c>
      <c r="I4338" s="96" t="s">
        <v>5926</v>
      </c>
      <c r="J4338" s="95" t="s">
        <v>5807</v>
      </c>
      <c r="K4338" s="95" t="s">
        <v>12002</v>
      </c>
      <c r="L4338" s="164">
        <v>21858.32</v>
      </c>
      <c r="M4338" s="154">
        <v>24044.15</v>
      </c>
      <c r="N4338" s="125">
        <f>(Combined[[#This Row],[Westlake List Price 06-01-26]]-Combined[[#This Row],[Westlake List Price 05-01-26]])/Combined[[#This Row],[Westlake List Price 05-01-26]]</f>
        <v>9.9999908501659865E-2</v>
      </c>
    </row>
    <row r="4339" spans="1:14" x14ac:dyDescent="0.3">
      <c r="A4339" s="118">
        <v>7253</v>
      </c>
      <c r="B4339" s="118" t="s">
        <v>14565</v>
      </c>
      <c r="C4339" s="118" t="s">
        <v>5633</v>
      </c>
      <c r="D4339" s="96" t="s">
        <v>13375</v>
      </c>
      <c r="E4339" s="96" t="s">
        <v>13650</v>
      </c>
      <c r="F4339" s="96" t="s">
        <v>12369</v>
      </c>
      <c r="G4339" s="96" t="s">
        <v>5633</v>
      </c>
      <c r="I4339" s="96" t="s">
        <v>5926</v>
      </c>
      <c r="J4339" s="95" t="s">
        <v>5807</v>
      </c>
      <c r="K4339" s="95" t="s">
        <v>12002</v>
      </c>
      <c r="L4339" s="164">
        <v>22126.23</v>
      </c>
      <c r="M4339" s="154">
        <v>24338.85</v>
      </c>
      <c r="N4339" s="125">
        <f>(Combined[[#This Row],[Westlake List Price 06-01-26]]-Combined[[#This Row],[Westlake List Price 05-01-26]])/Combined[[#This Row],[Westlake List Price 05-01-26]]</f>
        <v>9.9999864414317255E-2</v>
      </c>
    </row>
    <row r="4340" spans="1:14" x14ac:dyDescent="0.3">
      <c r="A4340" s="118">
        <v>7254</v>
      </c>
      <c r="B4340" s="118" t="s">
        <v>14565</v>
      </c>
      <c r="C4340" s="118" t="s">
        <v>12719</v>
      </c>
      <c r="D4340" s="96" t="s">
        <v>13375</v>
      </c>
      <c r="E4340" s="96" t="s">
        <v>13650</v>
      </c>
      <c r="F4340" s="96" t="s">
        <v>12371</v>
      </c>
      <c r="G4340" s="96" t="s">
        <v>12719</v>
      </c>
      <c r="I4340" s="96" t="s">
        <v>5926</v>
      </c>
      <c r="J4340" s="95" t="s">
        <v>5807</v>
      </c>
      <c r="K4340" s="95" t="s">
        <v>12002</v>
      </c>
      <c r="L4340" s="164">
        <v>22420.83</v>
      </c>
      <c r="M4340" s="154">
        <v>24662.91</v>
      </c>
      <c r="N4340" s="125">
        <f>(Combined[[#This Row],[Westlake List Price 06-01-26]]-Combined[[#This Row],[Westlake List Price 05-01-26]])/Combined[[#This Row],[Westlake List Price 05-01-26]]</f>
        <v>9.9999866195854381E-2</v>
      </c>
    </row>
    <row r="4341" spans="1:14" x14ac:dyDescent="0.3">
      <c r="A4341" s="118">
        <v>7255</v>
      </c>
      <c r="B4341" s="118" t="s">
        <v>14565</v>
      </c>
      <c r="C4341" s="118" t="s">
        <v>12720</v>
      </c>
      <c r="D4341" s="96" t="s">
        <v>13375</v>
      </c>
      <c r="E4341" s="96" t="s">
        <v>13650</v>
      </c>
      <c r="F4341" s="96" t="s">
        <v>12372</v>
      </c>
      <c r="G4341" s="96" t="s">
        <v>12720</v>
      </c>
      <c r="I4341" s="96" t="s">
        <v>5926</v>
      </c>
      <c r="J4341" s="95" t="s">
        <v>5807</v>
      </c>
      <c r="K4341" s="95" t="s">
        <v>12002</v>
      </c>
      <c r="L4341" s="164">
        <v>22581.52</v>
      </c>
      <c r="M4341" s="154">
        <v>24839.67</v>
      </c>
      <c r="N4341" s="125">
        <f>(Combined[[#This Row],[Westlake List Price 06-01-26]]-Combined[[#This Row],[Westlake List Price 05-01-26]])/Combined[[#This Row],[Westlake List Price 05-01-26]]</f>
        <v>9.9999911432002708E-2</v>
      </c>
    </row>
    <row r="4342" spans="1:14" x14ac:dyDescent="0.3">
      <c r="A4342" s="118">
        <v>7256</v>
      </c>
      <c r="B4342" s="118" t="s">
        <v>14565</v>
      </c>
      <c r="C4342" s="118" t="s">
        <v>12721</v>
      </c>
      <c r="D4342" s="96" t="s">
        <v>13375</v>
      </c>
      <c r="E4342" s="96" t="s">
        <v>13650</v>
      </c>
      <c r="F4342" s="96" t="s">
        <v>12374</v>
      </c>
      <c r="G4342" s="96" t="s">
        <v>12721</v>
      </c>
      <c r="I4342" s="96" t="s">
        <v>5926</v>
      </c>
      <c r="J4342" s="95" t="s">
        <v>5807</v>
      </c>
      <c r="K4342" s="95" t="s">
        <v>12002</v>
      </c>
      <c r="L4342" s="164">
        <v>23902.99</v>
      </c>
      <c r="M4342" s="154">
        <v>26293.29</v>
      </c>
      <c r="N4342" s="125">
        <f>(Combined[[#This Row],[Westlake List Price 06-01-26]]-Combined[[#This Row],[Westlake List Price 05-01-26]])/Combined[[#This Row],[Westlake List Price 05-01-26]]</f>
        <v>0.1000000418357703</v>
      </c>
    </row>
    <row r="4343" spans="1:14" x14ac:dyDescent="0.3">
      <c r="A4343" s="118">
        <v>7258</v>
      </c>
      <c r="B4343" s="118" t="s">
        <v>16522</v>
      </c>
      <c r="C4343" s="118" t="s">
        <v>5635</v>
      </c>
      <c r="D4343" s="96" t="s">
        <v>13375</v>
      </c>
      <c r="E4343" s="96" t="s">
        <v>13654</v>
      </c>
      <c r="F4343" s="100" t="s">
        <v>11756</v>
      </c>
      <c r="G4343" s="100" t="s">
        <v>5635</v>
      </c>
      <c r="H4343" s="100"/>
      <c r="I4343" s="96" t="s">
        <v>13514</v>
      </c>
      <c r="J4343" s="95" t="s">
        <v>5807</v>
      </c>
      <c r="K4343" s="95" t="s">
        <v>12002</v>
      </c>
      <c r="L4343" s="164">
        <v>666.87</v>
      </c>
      <c r="M4343" s="154">
        <v>733.56</v>
      </c>
      <c r="N4343" s="125">
        <f>(Combined[[#This Row],[Westlake List Price 06-01-26]]-Combined[[#This Row],[Westlake List Price 05-01-26]])/Combined[[#This Row],[Westlake List Price 05-01-26]]</f>
        <v>0.1000044986279184</v>
      </c>
    </row>
    <row r="4344" spans="1:14" x14ac:dyDescent="0.3">
      <c r="A4344" s="118">
        <v>7259</v>
      </c>
      <c r="B4344" s="118" t="s">
        <v>16523</v>
      </c>
      <c r="C4344" s="118" t="s">
        <v>5636</v>
      </c>
      <c r="D4344" s="96" t="s">
        <v>13375</v>
      </c>
      <c r="E4344" s="96" t="s">
        <v>13655</v>
      </c>
      <c r="F4344" s="100" t="s">
        <v>11760</v>
      </c>
      <c r="G4344" s="100" t="s">
        <v>5636</v>
      </c>
      <c r="H4344" s="100"/>
      <c r="I4344" s="96" t="s">
        <v>13514</v>
      </c>
      <c r="J4344" s="95" t="s">
        <v>885</v>
      </c>
      <c r="K4344" s="95" t="s">
        <v>12002</v>
      </c>
      <c r="L4344" s="164">
        <v>1618.33</v>
      </c>
      <c r="M4344" s="154">
        <v>1780.16</v>
      </c>
      <c r="N4344" s="125">
        <f>(Combined[[#This Row],[Westlake List Price 06-01-26]]-Combined[[#This Row],[Westlake List Price 05-01-26]])/Combined[[#This Row],[Westlake List Price 05-01-26]]</f>
        <v>9.9998146237170515E-2</v>
      </c>
    </row>
    <row r="4345" spans="1:14" x14ac:dyDescent="0.3">
      <c r="A4345" s="118">
        <v>7260</v>
      </c>
      <c r="B4345" s="118" t="s">
        <v>16524</v>
      </c>
      <c r="C4345" s="118" t="s">
        <v>5637</v>
      </c>
      <c r="D4345" s="96" t="s">
        <v>13375</v>
      </c>
      <c r="E4345" s="96" t="s">
        <v>13655</v>
      </c>
      <c r="F4345" s="100" t="s">
        <v>11762</v>
      </c>
      <c r="G4345" s="100" t="s">
        <v>5637</v>
      </c>
      <c r="H4345" s="100"/>
      <c r="I4345" s="96" t="s">
        <v>13514</v>
      </c>
      <c r="J4345" s="95" t="s">
        <v>886</v>
      </c>
      <c r="K4345" s="95" t="s">
        <v>12002</v>
      </c>
      <c r="L4345" s="164">
        <v>1717.02</v>
      </c>
      <c r="M4345" s="154">
        <v>1888.72</v>
      </c>
      <c r="N4345" s="125">
        <f>(Combined[[#This Row],[Westlake List Price 06-01-26]]-Combined[[#This Row],[Westlake List Price 05-01-26]])/Combined[[#This Row],[Westlake List Price 05-01-26]]</f>
        <v>9.9998835191203395E-2</v>
      </c>
    </row>
    <row r="4346" spans="1:14" x14ac:dyDescent="0.3">
      <c r="A4346" s="118">
        <v>7261</v>
      </c>
      <c r="B4346" s="118" t="s">
        <v>16525</v>
      </c>
      <c r="C4346" s="118" t="s">
        <v>5638</v>
      </c>
      <c r="D4346" s="96" t="s">
        <v>13375</v>
      </c>
      <c r="E4346" s="96" t="s">
        <v>13656</v>
      </c>
      <c r="F4346" s="96" t="s">
        <v>12276</v>
      </c>
      <c r="G4346" s="96" t="s">
        <v>5638</v>
      </c>
      <c r="I4346" s="96" t="s">
        <v>13514</v>
      </c>
      <c r="J4346" s="95" t="s">
        <v>881</v>
      </c>
      <c r="K4346" s="95" t="s">
        <v>12002</v>
      </c>
      <c r="L4346" s="164">
        <v>1924.38</v>
      </c>
      <c r="M4346" s="154">
        <v>2116.8200000000002</v>
      </c>
      <c r="N4346" s="125">
        <f>(Combined[[#This Row],[Westlake List Price 06-01-26]]-Combined[[#This Row],[Westlake List Price 05-01-26]])/Combined[[#This Row],[Westlake List Price 05-01-26]]</f>
        <v>0.10000103929577321</v>
      </c>
    </row>
    <row r="4347" spans="1:14" x14ac:dyDescent="0.3">
      <c r="A4347" s="118">
        <v>7262</v>
      </c>
      <c r="B4347" s="118" t="s">
        <v>16526</v>
      </c>
      <c r="C4347" s="118" t="s">
        <v>5639</v>
      </c>
      <c r="D4347" s="96" t="s">
        <v>13375</v>
      </c>
      <c r="E4347" s="96" t="s">
        <v>13656</v>
      </c>
      <c r="F4347" s="96" t="s">
        <v>12278</v>
      </c>
      <c r="G4347" s="96" t="s">
        <v>5639</v>
      </c>
      <c r="I4347" s="96" t="s">
        <v>13514</v>
      </c>
      <c r="J4347" s="95" t="s">
        <v>882</v>
      </c>
      <c r="K4347" s="95" t="s">
        <v>12002</v>
      </c>
      <c r="L4347" s="164">
        <v>2050.86</v>
      </c>
      <c r="M4347" s="154">
        <v>2255.9499999999998</v>
      </c>
      <c r="N4347" s="125">
        <f>(Combined[[#This Row],[Westlake List Price 06-01-26]]-Combined[[#This Row],[Westlake List Price 05-01-26]])/Combined[[#This Row],[Westlake List Price 05-01-26]]</f>
        <v>0.10000195040129491</v>
      </c>
    </row>
    <row r="4348" spans="1:14" x14ac:dyDescent="0.3">
      <c r="A4348" s="118">
        <v>7263</v>
      </c>
      <c r="B4348" s="118" t="s">
        <v>16527</v>
      </c>
      <c r="C4348" s="118" t="s">
        <v>5640</v>
      </c>
      <c r="D4348" s="96" t="s">
        <v>13375</v>
      </c>
      <c r="E4348" s="96" t="s">
        <v>13656</v>
      </c>
      <c r="F4348" s="96" t="s">
        <v>12280</v>
      </c>
      <c r="G4348" s="96" t="s">
        <v>5640</v>
      </c>
      <c r="I4348" s="96" t="s">
        <v>13514</v>
      </c>
      <c r="J4348" s="95" t="s">
        <v>883</v>
      </c>
      <c r="K4348" s="95" t="s">
        <v>12002</v>
      </c>
      <c r="L4348" s="164">
        <v>2180.21</v>
      </c>
      <c r="M4348" s="154">
        <v>2398.23</v>
      </c>
      <c r="N4348" s="125">
        <f>(Combined[[#This Row],[Westlake List Price 06-01-26]]-Combined[[#This Row],[Westlake List Price 05-01-26]])/Combined[[#This Row],[Westlake List Price 05-01-26]]</f>
        <v>9.9999541328587599E-2</v>
      </c>
    </row>
    <row r="4349" spans="1:14" x14ac:dyDescent="0.3">
      <c r="A4349" s="118">
        <v>7264</v>
      </c>
      <c r="B4349" s="118" t="s">
        <v>5641</v>
      </c>
      <c r="C4349" s="118" t="s">
        <v>5641</v>
      </c>
      <c r="D4349" s="96" t="s">
        <v>13375</v>
      </c>
      <c r="E4349" s="96" t="s">
        <v>13657</v>
      </c>
      <c r="F4349" s="96" t="s">
        <v>12284</v>
      </c>
      <c r="G4349" s="96" t="s">
        <v>5641</v>
      </c>
      <c r="I4349" s="96" t="s">
        <v>13516</v>
      </c>
      <c r="J4349" s="95" t="s">
        <v>13247</v>
      </c>
      <c r="K4349" s="95" t="s">
        <v>12002</v>
      </c>
      <c r="L4349" s="164">
        <v>2531.34</v>
      </c>
      <c r="M4349" s="154">
        <v>2784.47</v>
      </c>
      <c r="N4349" s="125">
        <f>(Combined[[#This Row],[Westlake List Price 06-01-26]]-Combined[[#This Row],[Westlake List Price 05-01-26]])/Combined[[#This Row],[Westlake List Price 05-01-26]]</f>
        <v>9.9998419809270836E-2</v>
      </c>
    </row>
    <row r="4350" spans="1:14" x14ac:dyDescent="0.3">
      <c r="A4350" s="118">
        <v>7265</v>
      </c>
      <c r="B4350" s="118" t="s">
        <v>16528</v>
      </c>
      <c r="C4350" s="118" t="s">
        <v>5642</v>
      </c>
      <c r="D4350" s="96" t="s">
        <v>13375</v>
      </c>
      <c r="E4350" s="96" t="s">
        <v>13657</v>
      </c>
      <c r="F4350" s="96" t="s">
        <v>12286</v>
      </c>
      <c r="G4350" s="96" t="s">
        <v>5642</v>
      </c>
      <c r="I4350" s="96" t="s">
        <v>13514</v>
      </c>
      <c r="J4350" s="95" t="s">
        <v>5807</v>
      </c>
      <c r="K4350" s="95" t="s">
        <v>12002</v>
      </c>
      <c r="L4350" s="164">
        <v>2712.03</v>
      </c>
      <c r="M4350" s="154">
        <v>2983.23</v>
      </c>
      <c r="N4350" s="125">
        <f>(Combined[[#This Row],[Westlake List Price 06-01-26]]-Combined[[#This Row],[Westlake List Price 05-01-26]])/Combined[[#This Row],[Westlake List Price 05-01-26]]</f>
        <v>9.9998893817546189E-2</v>
      </c>
    </row>
    <row r="4351" spans="1:14" x14ac:dyDescent="0.3">
      <c r="A4351" s="118">
        <v>7266</v>
      </c>
      <c r="B4351" s="118" t="s">
        <v>16529</v>
      </c>
      <c r="C4351" s="118" t="s">
        <v>5643</v>
      </c>
      <c r="D4351" s="96" t="s">
        <v>13375</v>
      </c>
      <c r="E4351" s="96" t="s">
        <v>13657</v>
      </c>
      <c r="F4351" s="96" t="s">
        <v>12288</v>
      </c>
      <c r="G4351" s="96" t="s">
        <v>5643</v>
      </c>
      <c r="I4351" s="96" t="s">
        <v>13514</v>
      </c>
      <c r="J4351" s="95" t="s">
        <v>884</v>
      </c>
      <c r="K4351" s="95" t="s">
        <v>12002</v>
      </c>
      <c r="L4351" s="164">
        <v>3007.91</v>
      </c>
      <c r="M4351" s="154">
        <v>3308.7</v>
      </c>
      <c r="N4351" s="125">
        <f>(Combined[[#This Row],[Westlake List Price 06-01-26]]-Combined[[#This Row],[Westlake List Price 05-01-26]])/Combined[[#This Row],[Westlake List Price 05-01-26]]</f>
        <v>9.9999667543244311E-2</v>
      </c>
    </row>
    <row r="4352" spans="1:14" x14ac:dyDescent="0.3">
      <c r="A4352" s="118">
        <v>7267</v>
      </c>
      <c r="B4352" s="118" t="s">
        <v>14565</v>
      </c>
      <c r="C4352" s="118" t="s">
        <v>12722</v>
      </c>
      <c r="D4352" s="96" t="s">
        <v>13375</v>
      </c>
      <c r="E4352" s="96" t="s">
        <v>13657</v>
      </c>
      <c r="F4352" s="96" t="s">
        <v>12290</v>
      </c>
      <c r="G4352" s="96" t="s">
        <v>12722</v>
      </c>
      <c r="I4352" s="96" t="s">
        <v>13514</v>
      </c>
      <c r="J4352" s="95" t="s">
        <v>5807</v>
      </c>
      <c r="K4352" s="95" t="s">
        <v>12002</v>
      </c>
      <c r="L4352" s="164">
        <v>3550.2</v>
      </c>
      <c r="M4352" s="154">
        <v>3905.22</v>
      </c>
      <c r="N4352" s="125">
        <f>(Combined[[#This Row],[Westlake List Price 06-01-26]]-Combined[[#This Row],[Westlake List Price 05-01-26]])/Combined[[#This Row],[Westlake List Price 05-01-26]]</f>
        <v>0.1</v>
      </c>
    </row>
    <row r="4353" spans="1:14" x14ac:dyDescent="0.3">
      <c r="A4353" s="118">
        <v>7268</v>
      </c>
      <c r="B4353" s="118" t="s">
        <v>14565</v>
      </c>
      <c r="C4353" s="118" t="s">
        <v>5644</v>
      </c>
      <c r="D4353" s="96" t="s">
        <v>13375</v>
      </c>
      <c r="E4353" s="96" t="s">
        <v>13646</v>
      </c>
      <c r="F4353" s="96" t="s">
        <v>12293</v>
      </c>
      <c r="G4353" s="96" t="s">
        <v>5644</v>
      </c>
      <c r="I4353" s="96" t="s">
        <v>13514</v>
      </c>
      <c r="J4353" s="95" t="s">
        <v>5807</v>
      </c>
      <c r="K4353" s="95" t="s">
        <v>12002</v>
      </c>
      <c r="L4353" s="164">
        <v>5673.49</v>
      </c>
      <c r="M4353" s="154">
        <v>6240.84</v>
      </c>
      <c r="N4353" s="125">
        <f>(Combined[[#This Row],[Westlake List Price 06-01-26]]-Combined[[#This Row],[Westlake List Price 05-01-26]])/Combined[[#This Row],[Westlake List Price 05-01-26]]</f>
        <v>0.10000017625835252</v>
      </c>
    </row>
    <row r="4354" spans="1:14" x14ac:dyDescent="0.3">
      <c r="A4354" s="118">
        <v>7269</v>
      </c>
      <c r="B4354" s="118" t="s">
        <v>14565</v>
      </c>
      <c r="C4354" s="118" t="s">
        <v>5645</v>
      </c>
      <c r="D4354" s="96" t="s">
        <v>13375</v>
      </c>
      <c r="E4354" s="96" t="s">
        <v>13646</v>
      </c>
      <c r="F4354" s="96" t="s">
        <v>12295</v>
      </c>
      <c r="G4354" s="96" t="s">
        <v>5645</v>
      </c>
      <c r="I4354" s="96" t="s">
        <v>13514</v>
      </c>
      <c r="J4354" s="95" t="s">
        <v>5807</v>
      </c>
      <c r="K4354" s="95" t="s">
        <v>12002</v>
      </c>
      <c r="L4354" s="164">
        <v>5845.65</v>
      </c>
      <c r="M4354" s="154">
        <v>6430.22</v>
      </c>
      <c r="N4354" s="125">
        <f>(Combined[[#This Row],[Westlake List Price 06-01-26]]-Combined[[#This Row],[Westlake List Price 05-01-26]])/Combined[[#This Row],[Westlake List Price 05-01-26]]</f>
        <v>0.10000085533687454</v>
      </c>
    </row>
    <row r="4355" spans="1:14" x14ac:dyDescent="0.3">
      <c r="A4355" s="118">
        <v>7270</v>
      </c>
      <c r="B4355" s="118" t="s">
        <v>14565</v>
      </c>
      <c r="C4355" s="118" t="s">
        <v>5646</v>
      </c>
      <c r="D4355" s="96" t="s">
        <v>13375</v>
      </c>
      <c r="E4355" s="96" t="s">
        <v>13646</v>
      </c>
      <c r="F4355" s="96" t="s">
        <v>12297</v>
      </c>
      <c r="G4355" s="96" t="s">
        <v>5646</v>
      </c>
      <c r="I4355" s="96" t="s">
        <v>13514</v>
      </c>
      <c r="J4355" s="95" t="s">
        <v>5807</v>
      </c>
      <c r="K4355" s="95" t="s">
        <v>12002</v>
      </c>
      <c r="L4355" s="164">
        <v>7268.42</v>
      </c>
      <c r="M4355" s="154">
        <v>7995.26</v>
      </c>
      <c r="N4355" s="125">
        <f>(Combined[[#This Row],[Westlake List Price 06-01-26]]-Combined[[#This Row],[Westlake List Price 05-01-26]])/Combined[[#This Row],[Westlake List Price 05-01-26]]</f>
        <v>9.9999724837034759E-2</v>
      </c>
    </row>
    <row r="4356" spans="1:14" x14ac:dyDescent="0.3">
      <c r="A4356" s="118">
        <v>7271</v>
      </c>
      <c r="B4356" s="118" t="s">
        <v>14565</v>
      </c>
      <c r="C4356" s="118" t="s">
        <v>12723</v>
      </c>
      <c r="D4356" s="96" t="s">
        <v>13375</v>
      </c>
      <c r="E4356" s="96" t="s">
        <v>13646</v>
      </c>
      <c r="F4356" s="96" t="s">
        <v>12299</v>
      </c>
      <c r="G4356" s="96" t="s">
        <v>12723</v>
      </c>
      <c r="I4356" s="96" t="s">
        <v>13514</v>
      </c>
      <c r="J4356" s="95" t="s">
        <v>5807</v>
      </c>
      <c r="K4356" s="95" t="s">
        <v>12002</v>
      </c>
      <c r="L4356" s="164">
        <v>7586.5</v>
      </c>
      <c r="M4356" s="154">
        <v>8345.15</v>
      </c>
      <c r="N4356" s="125">
        <f>(Combined[[#This Row],[Westlake List Price 06-01-26]]-Combined[[#This Row],[Westlake List Price 05-01-26]])/Combined[[#This Row],[Westlake List Price 05-01-26]]</f>
        <v>9.999999999999995E-2</v>
      </c>
    </row>
    <row r="4357" spans="1:14" x14ac:dyDescent="0.3">
      <c r="A4357" s="118">
        <v>7272</v>
      </c>
      <c r="B4357" s="118" t="s">
        <v>14565</v>
      </c>
      <c r="C4357" s="118" t="s">
        <v>12724</v>
      </c>
      <c r="D4357" s="96" t="s">
        <v>13375</v>
      </c>
      <c r="E4357" s="96" t="s">
        <v>13646</v>
      </c>
      <c r="F4357" s="96" t="s">
        <v>12300</v>
      </c>
      <c r="G4357" s="96" t="s">
        <v>12724</v>
      </c>
      <c r="I4357" s="96" t="s">
        <v>13514</v>
      </c>
      <c r="J4357" s="95" t="s">
        <v>5807</v>
      </c>
      <c r="K4357" s="95" t="s">
        <v>12002</v>
      </c>
      <c r="L4357" s="164">
        <v>8011.84</v>
      </c>
      <c r="M4357" s="154">
        <v>8813.02</v>
      </c>
      <c r="N4357" s="125">
        <f>(Combined[[#This Row],[Westlake List Price 06-01-26]]-Combined[[#This Row],[Westlake List Price 05-01-26]])/Combined[[#This Row],[Westlake List Price 05-01-26]]</f>
        <v>9.9999500738906455E-2</v>
      </c>
    </row>
    <row r="4358" spans="1:14" x14ac:dyDescent="0.3">
      <c r="A4358" s="118">
        <v>7273</v>
      </c>
      <c r="B4358" s="118" t="s">
        <v>16530</v>
      </c>
      <c r="C4358" s="118" t="s">
        <v>5647</v>
      </c>
      <c r="D4358" s="96" t="s">
        <v>13375</v>
      </c>
      <c r="E4358" s="96" t="s">
        <v>13647</v>
      </c>
      <c r="F4358" s="96" t="s">
        <v>12302</v>
      </c>
      <c r="G4358" s="96" t="s">
        <v>5647</v>
      </c>
      <c r="I4358" s="96" t="s">
        <v>13514</v>
      </c>
      <c r="J4358" s="95" t="s">
        <v>5807</v>
      </c>
      <c r="K4358" s="95" t="s">
        <v>12002</v>
      </c>
      <c r="L4358" s="164">
        <v>7712.6</v>
      </c>
      <c r="M4358" s="154">
        <v>8483.86</v>
      </c>
      <c r="N4358" s="125">
        <f>(Combined[[#This Row],[Westlake List Price 06-01-26]]-Combined[[#This Row],[Westlake List Price 05-01-26]])/Combined[[#This Row],[Westlake List Price 05-01-26]]</f>
        <v>0.10000000000000002</v>
      </c>
    </row>
    <row r="4359" spans="1:14" x14ac:dyDescent="0.3">
      <c r="A4359" s="118">
        <v>7274</v>
      </c>
      <c r="B4359" s="118" t="s">
        <v>14565</v>
      </c>
      <c r="C4359" s="118" t="s">
        <v>5648</v>
      </c>
      <c r="D4359" s="96" t="s">
        <v>13375</v>
      </c>
      <c r="E4359" s="96" t="s">
        <v>13647</v>
      </c>
      <c r="F4359" s="96" t="s">
        <v>12304</v>
      </c>
      <c r="G4359" s="96" t="s">
        <v>5648</v>
      </c>
      <c r="I4359" s="96" t="s">
        <v>13514</v>
      </c>
      <c r="J4359" s="95" t="s">
        <v>5807</v>
      </c>
      <c r="K4359" s="95" t="s">
        <v>12002</v>
      </c>
      <c r="L4359" s="164">
        <v>7948.24</v>
      </c>
      <c r="M4359" s="154">
        <v>8743.06</v>
      </c>
      <c r="N4359" s="125">
        <f>(Combined[[#This Row],[Westlake List Price 06-01-26]]-Combined[[#This Row],[Westlake List Price 05-01-26]])/Combined[[#This Row],[Westlake List Price 05-01-26]]</f>
        <v>9.9999496743933214E-2</v>
      </c>
    </row>
    <row r="4360" spans="1:14" x14ac:dyDescent="0.3">
      <c r="A4360" s="118">
        <v>7275</v>
      </c>
      <c r="B4360" s="118" t="s">
        <v>14565</v>
      </c>
      <c r="C4360" s="118" t="s">
        <v>5649</v>
      </c>
      <c r="D4360" s="96" t="s">
        <v>13375</v>
      </c>
      <c r="E4360" s="96" t="s">
        <v>13647</v>
      </c>
      <c r="F4360" s="96" t="s">
        <v>12306</v>
      </c>
      <c r="G4360" s="96" t="s">
        <v>5649</v>
      </c>
      <c r="I4360" s="96" t="s">
        <v>13514</v>
      </c>
      <c r="J4360" s="95" t="s">
        <v>5807</v>
      </c>
      <c r="K4360" s="95" t="s">
        <v>12002</v>
      </c>
      <c r="L4360" s="164">
        <v>8138.62</v>
      </c>
      <c r="M4360" s="154">
        <v>8952.48</v>
      </c>
      <c r="N4360" s="125">
        <f>(Combined[[#This Row],[Westlake List Price 06-01-26]]-Combined[[#This Row],[Westlake List Price 05-01-26]])/Combined[[#This Row],[Westlake List Price 05-01-26]]</f>
        <v>9.9999754258092863E-2</v>
      </c>
    </row>
    <row r="4361" spans="1:14" x14ac:dyDescent="0.3">
      <c r="A4361" s="118">
        <v>7276</v>
      </c>
      <c r="B4361" s="118" t="s">
        <v>14565</v>
      </c>
      <c r="C4361" s="118" t="s">
        <v>12725</v>
      </c>
      <c r="D4361" s="96" t="s">
        <v>13375</v>
      </c>
      <c r="E4361" s="96" t="s">
        <v>13647</v>
      </c>
      <c r="F4361" s="96" t="s">
        <v>12308</v>
      </c>
      <c r="G4361" s="96" t="s">
        <v>12725</v>
      </c>
      <c r="I4361" s="96" t="s">
        <v>13514</v>
      </c>
      <c r="J4361" s="95" t="s">
        <v>5807</v>
      </c>
      <c r="K4361" s="95" t="s">
        <v>12002</v>
      </c>
      <c r="L4361" s="164">
        <v>8292.6299999999992</v>
      </c>
      <c r="M4361" s="154">
        <v>9121.89</v>
      </c>
      <c r="N4361" s="125">
        <f>(Combined[[#This Row],[Westlake List Price 06-01-26]]-Combined[[#This Row],[Westlake List Price 05-01-26]])/Combined[[#This Row],[Westlake List Price 05-01-26]]</f>
        <v>9.999963823298523E-2</v>
      </c>
    </row>
    <row r="4362" spans="1:14" x14ac:dyDescent="0.3">
      <c r="A4362" s="118">
        <v>7277</v>
      </c>
      <c r="B4362" s="118" t="s">
        <v>14565</v>
      </c>
      <c r="C4362" s="118" t="s">
        <v>12726</v>
      </c>
      <c r="D4362" s="96" t="s">
        <v>13375</v>
      </c>
      <c r="E4362" s="96" t="s">
        <v>13647</v>
      </c>
      <c r="F4362" s="96" t="s">
        <v>12309</v>
      </c>
      <c r="G4362" s="96" t="s">
        <v>12726</v>
      </c>
      <c r="I4362" s="96" t="s">
        <v>13514</v>
      </c>
      <c r="J4362" s="95" t="s">
        <v>5807</v>
      </c>
      <c r="K4362" s="95" t="s">
        <v>12002</v>
      </c>
      <c r="L4362" s="164">
        <v>8374.15</v>
      </c>
      <c r="M4362" s="154">
        <v>9211.57</v>
      </c>
      <c r="N4362" s="125">
        <f>(Combined[[#This Row],[Westlake List Price 06-01-26]]-Combined[[#This Row],[Westlake List Price 05-01-26]])/Combined[[#This Row],[Westlake List Price 05-01-26]]</f>
        <v>0.1000005970755241</v>
      </c>
    </row>
    <row r="4363" spans="1:14" x14ac:dyDescent="0.3">
      <c r="A4363" s="118">
        <v>7278</v>
      </c>
      <c r="B4363" s="118" t="s">
        <v>14565</v>
      </c>
      <c r="C4363" s="118" t="s">
        <v>12727</v>
      </c>
      <c r="D4363" s="96" t="s">
        <v>13375</v>
      </c>
      <c r="E4363" s="96" t="s">
        <v>13647</v>
      </c>
      <c r="F4363" s="96" t="s">
        <v>12310</v>
      </c>
      <c r="G4363" s="96" t="s">
        <v>12727</v>
      </c>
      <c r="I4363" s="96" t="s">
        <v>13514</v>
      </c>
      <c r="J4363" s="95" t="s">
        <v>5807</v>
      </c>
      <c r="K4363" s="95" t="s">
        <v>12002</v>
      </c>
      <c r="L4363" s="164">
        <v>9488.93</v>
      </c>
      <c r="M4363" s="154">
        <v>10437.82</v>
      </c>
      <c r="N4363" s="125">
        <f>(Combined[[#This Row],[Westlake List Price 06-01-26]]-Combined[[#This Row],[Westlake List Price 05-01-26]])/Combined[[#This Row],[Westlake List Price 05-01-26]]</f>
        <v>9.9999683842119116E-2</v>
      </c>
    </row>
    <row r="4364" spans="1:14" x14ac:dyDescent="0.3">
      <c r="A4364" s="118">
        <v>7279</v>
      </c>
      <c r="B4364" s="118" t="s">
        <v>14565</v>
      </c>
      <c r="C4364" s="118" t="s">
        <v>5650</v>
      </c>
      <c r="D4364" s="96" t="s">
        <v>13375</v>
      </c>
      <c r="E4364" s="96" t="s">
        <v>13648</v>
      </c>
      <c r="F4364" s="96" t="s">
        <v>12312</v>
      </c>
      <c r="G4364" s="96" t="s">
        <v>5650</v>
      </c>
      <c r="I4364" s="96" t="s">
        <v>13514</v>
      </c>
      <c r="J4364" s="95" t="s">
        <v>5807</v>
      </c>
      <c r="K4364" s="95" t="s">
        <v>12002</v>
      </c>
      <c r="L4364" s="164">
        <v>13041.66</v>
      </c>
      <c r="M4364" s="154">
        <v>14345.83</v>
      </c>
      <c r="N4364" s="125">
        <f>(Combined[[#This Row],[Westlake List Price 06-01-26]]-Combined[[#This Row],[Westlake List Price 05-01-26]])/Combined[[#This Row],[Westlake List Price 05-01-26]]</f>
        <v>0.10000030670942196</v>
      </c>
    </row>
    <row r="4365" spans="1:14" x14ac:dyDescent="0.3">
      <c r="A4365" s="118">
        <v>7280</v>
      </c>
      <c r="B4365" s="118" t="s">
        <v>5651</v>
      </c>
      <c r="C4365" s="118" t="s">
        <v>5651</v>
      </c>
      <c r="D4365" s="96" t="s">
        <v>13375</v>
      </c>
      <c r="E4365" s="96" t="s">
        <v>13648</v>
      </c>
      <c r="F4365" s="96" t="s">
        <v>12314</v>
      </c>
      <c r="G4365" s="96" t="s">
        <v>5651</v>
      </c>
      <c r="I4365" s="96" t="s">
        <v>13514</v>
      </c>
      <c r="J4365" s="95" t="s">
        <v>5807</v>
      </c>
      <c r="K4365" s="95" t="s">
        <v>12002</v>
      </c>
      <c r="L4365" s="164">
        <v>13440.36</v>
      </c>
      <c r="M4365" s="154">
        <v>14784.4</v>
      </c>
      <c r="N4365" s="125">
        <f>(Combined[[#This Row],[Westlake List Price 06-01-26]]-Combined[[#This Row],[Westlake List Price 05-01-26]])/Combined[[#This Row],[Westlake List Price 05-01-26]]</f>
        <v>0.10000029761107582</v>
      </c>
    </row>
    <row r="4366" spans="1:14" x14ac:dyDescent="0.3">
      <c r="A4366" s="118">
        <v>7281</v>
      </c>
      <c r="B4366" s="118" t="s">
        <v>16531</v>
      </c>
      <c r="C4366" s="118" t="s">
        <v>5652</v>
      </c>
      <c r="D4366" s="96" t="s">
        <v>13375</v>
      </c>
      <c r="E4366" s="96" t="s">
        <v>13648</v>
      </c>
      <c r="F4366" s="96" t="s">
        <v>12316</v>
      </c>
      <c r="G4366" s="96" t="s">
        <v>5652</v>
      </c>
      <c r="I4366" s="96" t="s">
        <v>13514</v>
      </c>
      <c r="J4366" s="95" t="s">
        <v>14153</v>
      </c>
      <c r="K4366" s="95" t="s">
        <v>12002</v>
      </c>
      <c r="L4366" s="164">
        <v>13657.87</v>
      </c>
      <c r="M4366" s="154">
        <v>15023.66</v>
      </c>
      <c r="N4366" s="125">
        <f>(Combined[[#This Row],[Westlake List Price 06-01-26]]-Combined[[#This Row],[Westlake List Price 05-01-26]])/Combined[[#This Row],[Westlake List Price 05-01-26]]</f>
        <v>0.10000021965357694</v>
      </c>
    </row>
    <row r="4367" spans="1:14" x14ac:dyDescent="0.3">
      <c r="A4367" s="118">
        <v>7282</v>
      </c>
      <c r="B4367" s="118" t="s">
        <v>14565</v>
      </c>
      <c r="C4367" s="118" t="s">
        <v>12728</v>
      </c>
      <c r="D4367" s="96" t="s">
        <v>13375</v>
      </c>
      <c r="E4367" s="96" t="s">
        <v>13648</v>
      </c>
      <c r="F4367" s="96" t="s">
        <v>12318</v>
      </c>
      <c r="G4367" s="96" t="s">
        <v>12728</v>
      </c>
      <c r="I4367" s="96" t="s">
        <v>13514</v>
      </c>
      <c r="J4367" s="95" t="s">
        <v>5807</v>
      </c>
      <c r="K4367" s="95" t="s">
        <v>12002</v>
      </c>
      <c r="L4367" s="164">
        <v>14455.36</v>
      </c>
      <c r="M4367" s="154">
        <v>15900.9</v>
      </c>
      <c r="N4367" s="125">
        <f>(Combined[[#This Row],[Westlake List Price 06-01-26]]-Combined[[#This Row],[Westlake List Price 05-01-26]])/Combined[[#This Row],[Westlake List Price 05-01-26]]</f>
        <v>0.10000027671396623</v>
      </c>
    </row>
    <row r="4368" spans="1:14" x14ac:dyDescent="0.3">
      <c r="A4368" s="118">
        <v>7283</v>
      </c>
      <c r="B4368" s="118" t="s">
        <v>14565</v>
      </c>
      <c r="C4368" s="118" t="s">
        <v>12729</v>
      </c>
      <c r="D4368" s="96" t="s">
        <v>13375</v>
      </c>
      <c r="E4368" s="96" t="s">
        <v>13648</v>
      </c>
      <c r="F4368" s="96" t="s">
        <v>12319</v>
      </c>
      <c r="G4368" s="96" t="s">
        <v>12729</v>
      </c>
      <c r="I4368" s="96" t="s">
        <v>13514</v>
      </c>
      <c r="J4368" s="95" t="s">
        <v>5807</v>
      </c>
      <c r="K4368" s="95" t="s">
        <v>12002</v>
      </c>
      <c r="L4368" s="164">
        <v>15298.26</v>
      </c>
      <c r="M4368" s="154">
        <v>16828.09</v>
      </c>
      <c r="N4368" s="125">
        <f>(Combined[[#This Row],[Westlake List Price 06-01-26]]-Combined[[#This Row],[Westlake List Price 05-01-26]])/Combined[[#This Row],[Westlake List Price 05-01-26]]</f>
        <v>0.10000026146764403</v>
      </c>
    </row>
    <row r="4369" spans="1:14" x14ac:dyDescent="0.3">
      <c r="A4369" s="118">
        <v>7284</v>
      </c>
      <c r="B4369" s="118" t="s">
        <v>14565</v>
      </c>
      <c r="C4369" s="118" t="s">
        <v>12730</v>
      </c>
      <c r="D4369" s="96" t="s">
        <v>13375</v>
      </c>
      <c r="E4369" s="96" t="s">
        <v>13648</v>
      </c>
      <c r="F4369" s="96" t="s">
        <v>12320</v>
      </c>
      <c r="G4369" s="96" t="s">
        <v>12730</v>
      </c>
      <c r="I4369" s="96" t="s">
        <v>13514</v>
      </c>
      <c r="J4369" s="95" t="s">
        <v>5807</v>
      </c>
      <c r="K4369" s="95" t="s">
        <v>12002</v>
      </c>
      <c r="L4369" s="164">
        <v>17301.169999999998</v>
      </c>
      <c r="M4369" s="154">
        <v>19031.29</v>
      </c>
      <c r="N4369" s="125">
        <f>(Combined[[#This Row],[Westlake List Price 06-01-26]]-Combined[[#This Row],[Westlake List Price 05-01-26]])/Combined[[#This Row],[Westlake List Price 05-01-26]]</f>
        <v>0.10000017339867782</v>
      </c>
    </row>
    <row r="4370" spans="1:14" x14ac:dyDescent="0.3">
      <c r="A4370" s="118">
        <v>7285</v>
      </c>
      <c r="B4370" s="118" t="s">
        <v>14565</v>
      </c>
      <c r="C4370" s="118" t="s">
        <v>12731</v>
      </c>
      <c r="D4370" s="96" t="s">
        <v>13375</v>
      </c>
      <c r="E4370" s="96" t="s">
        <v>13648</v>
      </c>
      <c r="F4370" s="96" t="s">
        <v>12321</v>
      </c>
      <c r="G4370" s="96" t="s">
        <v>12731</v>
      </c>
      <c r="I4370" s="96" t="s">
        <v>13514</v>
      </c>
      <c r="J4370" s="95" t="s">
        <v>5807</v>
      </c>
      <c r="K4370" s="95" t="s">
        <v>12002</v>
      </c>
      <c r="L4370" s="164">
        <v>18452.29</v>
      </c>
      <c r="M4370" s="154">
        <v>20297.52</v>
      </c>
      <c r="N4370" s="125">
        <f>(Combined[[#This Row],[Westlake List Price 06-01-26]]-Combined[[#This Row],[Westlake List Price 05-01-26]])/Combined[[#This Row],[Westlake List Price 05-01-26]]</f>
        <v>0.10000005419381548</v>
      </c>
    </row>
    <row r="4371" spans="1:14" x14ac:dyDescent="0.3">
      <c r="A4371" s="118">
        <v>7286</v>
      </c>
      <c r="B4371" s="118" t="s">
        <v>14565</v>
      </c>
      <c r="C4371" s="118" t="s">
        <v>5809</v>
      </c>
      <c r="D4371" s="96" t="s">
        <v>13375</v>
      </c>
      <c r="E4371" s="96" t="s">
        <v>13649</v>
      </c>
      <c r="F4371" s="96" t="s">
        <v>12323</v>
      </c>
      <c r="G4371" s="96" t="s">
        <v>5809</v>
      </c>
      <c r="I4371" s="96" t="s">
        <v>13514</v>
      </c>
      <c r="J4371" s="95" t="s">
        <v>5807</v>
      </c>
      <c r="K4371" s="95" t="s">
        <v>12002</v>
      </c>
      <c r="L4371" s="164">
        <v>14999.22</v>
      </c>
      <c r="M4371" s="154">
        <v>16499.14</v>
      </c>
      <c r="N4371" s="125">
        <f>(Combined[[#This Row],[Westlake List Price 06-01-26]]-Combined[[#This Row],[Westlake List Price 05-01-26]])/Combined[[#This Row],[Westlake List Price 05-01-26]]</f>
        <v>9.9999866659732983E-2</v>
      </c>
    </row>
    <row r="4372" spans="1:14" x14ac:dyDescent="0.3">
      <c r="A4372" s="118">
        <v>7287</v>
      </c>
      <c r="B4372" s="118" t="s">
        <v>14565</v>
      </c>
      <c r="C4372" s="118" t="s">
        <v>5810</v>
      </c>
      <c r="D4372" s="96" t="s">
        <v>13375</v>
      </c>
      <c r="E4372" s="96" t="s">
        <v>13649</v>
      </c>
      <c r="F4372" s="96" t="s">
        <v>12325</v>
      </c>
      <c r="G4372" s="96" t="s">
        <v>5810</v>
      </c>
      <c r="I4372" s="96" t="s">
        <v>13514</v>
      </c>
      <c r="J4372" s="95" t="s">
        <v>5807</v>
      </c>
      <c r="K4372" s="95" t="s">
        <v>12002</v>
      </c>
      <c r="L4372" s="164">
        <v>15454.83</v>
      </c>
      <c r="M4372" s="154">
        <v>17000.310000000001</v>
      </c>
      <c r="N4372" s="125">
        <f>(Combined[[#This Row],[Westlake List Price 06-01-26]]-Combined[[#This Row],[Westlake List Price 05-01-26]])/Combined[[#This Row],[Westlake List Price 05-01-26]]</f>
        <v>9.9999805885927009E-2</v>
      </c>
    </row>
    <row r="4373" spans="1:14" x14ac:dyDescent="0.3">
      <c r="A4373" s="118">
        <v>7288</v>
      </c>
      <c r="B4373" s="118" t="s">
        <v>14565</v>
      </c>
      <c r="C4373" s="118" t="s">
        <v>5811</v>
      </c>
      <c r="D4373" s="96" t="s">
        <v>13375</v>
      </c>
      <c r="E4373" s="96" t="s">
        <v>13649</v>
      </c>
      <c r="F4373" s="96" t="s">
        <v>12357</v>
      </c>
      <c r="G4373" s="96" t="s">
        <v>5811</v>
      </c>
      <c r="I4373" s="96" t="s">
        <v>13514</v>
      </c>
      <c r="J4373" s="95" t="s">
        <v>5807</v>
      </c>
      <c r="K4373" s="95" t="s">
        <v>12002</v>
      </c>
      <c r="L4373" s="164">
        <v>15842.06</v>
      </c>
      <c r="M4373" s="154">
        <v>17426.27</v>
      </c>
      <c r="N4373" s="125">
        <f>(Combined[[#This Row],[Westlake List Price 06-01-26]]-Combined[[#This Row],[Westlake List Price 05-01-26]])/Combined[[#This Row],[Westlake List Price 05-01-26]]</f>
        <v>0.10000025249241583</v>
      </c>
    </row>
    <row r="4374" spans="1:14" x14ac:dyDescent="0.3">
      <c r="A4374" s="118">
        <v>7289</v>
      </c>
      <c r="B4374" s="118" t="s">
        <v>14565</v>
      </c>
      <c r="C4374" s="118" t="s">
        <v>12732</v>
      </c>
      <c r="D4374" s="96" t="s">
        <v>13375</v>
      </c>
      <c r="E4374" s="96" t="s">
        <v>13649</v>
      </c>
      <c r="F4374" s="96" t="s">
        <v>12359</v>
      </c>
      <c r="G4374" s="96" t="s">
        <v>12732</v>
      </c>
      <c r="I4374" s="96" t="s">
        <v>13514</v>
      </c>
      <c r="J4374" s="95" t="s">
        <v>5807</v>
      </c>
      <c r="K4374" s="95" t="s">
        <v>12002</v>
      </c>
      <c r="L4374" s="164">
        <v>16340.68</v>
      </c>
      <c r="M4374" s="154">
        <v>17974.75</v>
      </c>
      <c r="N4374" s="125">
        <f>(Combined[[#This Row],[Westlake List Price 06-01-26]]-Combined[[#This Row],[Westlake List Price 05-01-26]])/Combined[[#This Row],[Westlake List Price 05-01-26]]</f>
        <v>0.10000012239392728</v>
      </c>
    </row>
    <row r="4375" spans="1:14" x14ac:dyDescent="0.3">
      <c r="A4375" s="118">
        <v>7290</v>
      </c>
      <c r="B4375" s="118" t="s">
        <v>14565</v>
      </c>
      <c r="C4375" s="118" t="s">
        <v>12733</v>
      </c>
      <c r="D4375" s="96" t="s">
        <v>13375</v>
      </c>
      <c r="E4375" s="96" t="s">
        <v>13649</v>
      </c>
      <c r="F4375" s="96" t="s">
        <v>12360</v>
      </c>
      <c r="G4375" s="96" t="s">
        <v>12733</v>
      </c>
      <c r="I4375" s="96" t="s">
        <v>13514</v>
      </c>
      <c r="J4375" s="95" t="s">
        <v>5807</v>
      </c>
      <c r="K4375" s="95" t="s">
        <v>12002</v>
      </c>
      <c r="L4375" s="164">
        <v>17255.82</v>
      </c>
      <c r="M4375" s="154">
        <v>18981.400000000001</v>
      </c>
      <c r="N4375" s="125">
        <f>(Combined[[#This Row],[Westlake List Price 06-01-26]]-Combined[[#This Row],[Westlake List Price 05-01-26]])/Combined[[#This Row],[Westlake List Price 05-01-26]]</f>
        <v>9.9999884097075761E-2</v>
      </c>
    </row>
    <row r="4376" spans="1:14" x14ac:dyDescent="0.3">
      <c r="A4376" s="118">
        <v>7291</v>
      </c>
      <c r="B4376" s="118" t="s">
        <v>14565</v>
      </c>
      <c r="C4376" s="118" t="s">
        <v>12734</v>
      </c>
      <c r="D4376" s="96" t="s">
        <v>13375</v>
      </c>
      <c r="E4376" s="96" t="s">
        <v>13649</v>
      </c>
      <c r="F4376" s="96" t="s">
        <v>12361</v>
      </c>
      <c r="G4376" s="96" t="s">
        <v>12734</v>
      </c>
      <c r="I4376" s="96" t="s">
        <v>13514</v>
      </c>
      <c r="J4376" s="95" t="s">
        <v>5807</v>
      </c>
      <c r="K4376" s="95" t="s">
        <v>12002</v>
      </c>
      <c r="L4376" s="164">
        <v>18425.05</v>
      </c>
      <c r="M4376" s="154">
        <v>20267.560000000001</v>
      </c>
      <c r="N4376" s="125">
        <f>(Combined[[#This Row],[Westlake List Price 06-01-26]]-Combined[[#This Row],[Westlake List Price 05-01-26]])/Combined[[#This Row],[Westlake List Price 05-01-26]]</f>
        <v>0.10000027136968433</v>
      </c>
    </row>
    <row r="4377" spans="1:14" x14ac:dyDescent="0.3">
      <c r="A4377" s="118">
        <v>7292</v>
      </c>
      <c r="B4377" s="118" t="s">
        <v>14565</v>
      </c>
      <c r="C4377" s="118" t="s">
        <v>12735</v>
      </c>
      <c r="D4377" s="96" t="s">
        <v>13375</v>
      </c>
      <c r="E4377" s="96" t="s">
        <v>13649</v>
      </c>
      <c r="F4377" s="96" t="s">
        <v>12362</v>
      </c>
      <c r="G4377" s="96" t="s">
        <v>12735</v>
      </c>
      <c r="I4377" s="96" t="s">
        <v>13514</v>
      </c>
      <c r="J4377" s="95" t="s">
        <v>5807</v>
      </c>
      <c r="K4377" s="95" t="s">
        <v>12002</v>
      </c>
      <c r="L4377" s="164">
        <v>19322.25</v>
      </c>
      <c r="M4377" s="154">
        <v>21254.48</v>
      </c>
      <c r="N4377" s="125">
        <f>(Combined[[#This Row],[Westlake List Price 06-01-26]]-Combined[[#This Row],[Westlake List Price 05-01-26]])/Combined[[#This Row],[Westlake List Price 05-01-26]]</f>
        <v>0.10000025876903568</v>
      </c>
    </row>
    <row r="4378" spans="1:14" x14ac:dyDescent="0.3">
      <c r="A4378" s="118">
        <v>7293</v>
      </c>
      <c r="B4378" s="118" t="s">
        <v>14565</v>
      </c>
      <c r="C4378" s="118" t="s">
        <v>12736</v>
      </c>
      <c r="D4378" s="96" t="s">
        <v>13375</v>
      </c>
      <c r="E4378" s="96" t="s">
        <v>13649</v>
      </c>
      <c r="F4378" s="96" t="s">
        <v>12363</v>
      </c>
      <c r="G4378" s="96" t="s">
        <v>12736</v>
      </c>
      <c r="I4378" s="96" t="s">
        <v>13514</v>
      </c>
      <c r="J4378" s="95" t="s">
        <v>5807</v>
      </c>
      <c r="K4378" s="95" t="s">
        <v>12002</v>
      </c>
      <c r="L4378" s="164">
        <v>21850.87</v>
      </c>
      <c r="M4378" s="154">
        <v>24035.96</v>
      </c>
      <c r="N4378" s="125">
        <f>(Combined[[#This Row],[Westlake List Price 06-01-26]]-Combined[[#This Row],[Westlake List Price 05-01-26]])/Combined[[#This Row],[Westlake List Price 05-01-26]]</f>
        <v>0.10000013729430454</v>
      </c>
    </row>
    <row r="4379" spans="1:14" x14ac:dyDescent="0.3">
      <c r="A4379" s="118">
        <v>7294</v>
      </c>
      <c r="B4379" s="118" t="s">
        <v>14565</v>
      </c>
      <c r="C4379" s="118" t="s">
        <v>5812</v>
      </c>
      <c r="D4379" s="96" t="s">
        <v>13375</v>
      </c>
      <c r="E4379" s="96" t="s">
        <v>13650</v>
      </c>
      <c r="F4379" s="96" t="s">
        <v>12365</v>
      </c>
      <c r="G4379" s="96" t="s">
        <v>5812</v>
      </c>
      <c r="I4379" s="96" t="s">
        <v>13514</v>
      </c>
      <c r="J4379" s="95" t="s">
        <v>5807</v>
      </c>
      <c r="K4379" s="95" t="s">
        <v>12002</v>
      </c>
      <c r="L4379" s="164">
        <v>21524.58</v>
      </c>
      <c r="M4379" s="154">
        <v>23677.040000000001</v>
      </c>
      <c r="N4379" s="125">
        <f>(Combined[[#This Row],[Westlake List Price 06-01-26]]-Combined[[#This Row],[Westlake List Price 05-01-26]])/Combined[[#This Row],[Westlake List Price 05-01-26]]</f>
        <v>0.10000009291702783</v>
      </c>
    </row>
    <row r="4380" spans="1:14" x14ac:dyDescent="0.3">
      <c r="A4380" s="118">
        <v>7295</v>
      </c>
      <c r="B4380" s="118" t="s">
        <v>16532</v>
      </c>
      <c r="C4380" s="118" t="s">
        <v>5813</v>
      </c>
      <c r="D4380" s="96" t="s">
        <v>13375</v>
      </c>
      <c r="E4380" s="96" t="s">
        <v>13650</v>
      </c>
      <c r="F4380" s="96" t="s">
        <v>12367</v>
      </c>
      <c r="G4380" s="96" t="s">
        <v>5813</v>
      </c>
      <c r="I4380" s="96" t="s">
        <v>13517</v>
      </c>
      <c r="J4380" s="95" t="s">
        <v>5807</v>
      </c>
      <c r="K4380" s="95" t="s">
        <v>12002</v>
      </c>
      <c r="L4380" s="164">
        <v>22186.2</v>
      </c>
      <c r="M4380" s="154">
        <v>24404.82</v>
      </c>
      <c r="N4380" s="125">
        <f>(Combined[[#This Row],[Westlake List Price 06-01-26]]-Combined[[#This Row],[Westlake List Price 05-01-26]])/Combined[[#This Row],[Westlake List Price 05-01-26]]</f>
        <v>9.999999999999995E-2</v>
      </c>
    </row>
    <row r="4381" spans="1:14" x14ac:dyDescent="0.3">
      <c r="A4381" s="118">
        <v>7296</v>
      </c>
      <c r="B4381" s="118" t="s">
        <v>14565</v>
      </c>
      <c r="C4381" s="118" t="s">
        <v>5814</v>
      </c>
      <c r="D4381" s="96" t="s">
        <v>13375</v>
      </c>
      <c r="E4381" s="96" t="s">
        <v>13650</v>
      </c>
      <c r="F4381" s="96" t="s">
        <v>12369</v>
      </c>
      <c r="G4381" s="96" t="s">
        <v>5814</v>
      </c>
      <c r="I4381" s="96" t="s">
        <v>13517</v>
      </c>
      <c r="J4381" s="95" t="s">
        <v>5807</v>
      </c>
      <c r="K4381" s="95" t="s">
        <v>12002</v>
      </c>
      <c r="L4381" s="164">
        <v>22458.12</v>
      </c>
      <c r="M4381" s="154">
        <v>24703.93</v>
      </c>
      <c r="N4381" s="125">
        <f>(Combined[[#This Row],[Westlake List Price 06-01-26]]-Combined[[#This Row],[Westlake List Price 05-01-26]])/Combined[[#This Row],[Westlake List Price 05-01-26]]</f>
        <v>9.9999910945350781E-2</v>
      </c>
    </row>
    <row r="4382" spans="1:14" x14ac:dyDescent="0.3">
      <c r="A4382" s="118">
        <v>7298</v>
      </c>
      <c r="B4382" s="118" t="s">
        <v>14565</v>
      </c>
      <c r="C4382" s="118" t="s">
        <v>5815</v>
      </c>
      <c r="D4382" s="96" t="s">
        <v>13375</v>
      </c>
      <c r="E4382" s="96" t="s">
        <v>13654</v>
      </c>
      <c r="F4382" s="100" t="s">
        <v>11756</v>
      </c>
      <c r="G4382" s="100" t="s">
        <v>5815</v>
      </c>
      <c r="H4382" s="100"/>
      <c r="I4382" s="96" t="s">
        <v>13518</v>
      </c>
      <c r="J4382" s="95" t="s">
        <v>5807</v>
      </c>
      <c r="K4382" s="95" t="s">
        <v>12002</v>
      </c>
      <c r="L4382" s="164">
        <v>666.87</v>
      </c>
      <c r="M4382" s="154">
        <v>733.56</v>
      </c>
      <c r="N4382" s="125">
        <f>(Combined[[#This Row],[Westlake List Price 06-01-26]]-Combined[[#This Row],[Westlake List Price 05-01-26]])/Combined[[#This Row],[Westlake List Price 05-01-26]]</f>
        <v>0.1000044986279184</v>
      </c>
    </row>
    <row r="4383" spans="1:14" x14ac:dyDescent="0.3">
      <c r="A4383" s="118">
        <v>7299</v>
      </c>
      <c r="B4383" s="118" t="s">
        <v>5816</v>
      </c>
      <c r="C4383" s="118" t="s">
        <v>5816</v>
      </c>
      <c r="D4383" s="96" t="s">
        <v>13375</v>
      </c>
      <c r="E4383" s="96" t="s">
        <v>13655</v>
      </c>
      <c r="F4383" s="100" t="s">
        <v>11760</v>
      </c>
      <c r="G4383" s="100" t="s">
        <v>5816</v>
      </c>
      <c r="H4383" s="100"/>
      <c r="I4383" s="96" t="s">
        <v>13518</v>
      </c>
      <c r="J4383" s="95" t="s">
        <v>5807</v>
      </c>
      <c r="K4383" s="95" t="s">
        <v>12002</v>
      </c>
      <c r="L4383" s="164">
        <v>1618.33</v>
      </c>
      <c r="M4383" s="154">
        <v>1780.16</v>
      </c>
      <c r="N4383" s="125">
        <f>(Combined[[#This Row],[Westlake List Price 06-01-26]]-Combined[[#This Row],[Westlake List Price 05-01-26]])/Combined[[#This Row],[Westlake List Price 05-01-26]]</f>
        <v>9.9998146237170515E-2</v>
      </c>
    </row>
    <row r="4384" spans="1:14" x14ac:dyDescent="0.3">
      <c r="A4384" s="118">
        <v>7300</v>
      </c>
      <c r="B4384" s="118" t="s">
        <v>16533</v>
      </c>
      <c r="C4384" s="118" t="s">
        <v>5817</v>
      </c>
      <c r="D4384" s="96" t="s">
        <v>13375</v>
      </c>
      <c r="E4384" s="96" t="s">
        <v>13655</v>
      </c>
      <c r="F4384" s="100" t="s">
        <v>11762</v>
      </c>
      <c r="G4384" s="100" t="s">
        <v>5817</v>
      </c>
      <c r="H4384" s="100"/>
      <c r="I4384" s="96" t="s">
        <v>13518</v>
      </c>
      <c r="J4384" s="95" t="s">
        <v>5807</v>
      </c>
      <c r="K4384" s="95" t="s">
        <v>12002</v>
      </c>
      <c r="L4384" s="164">
        <v>1717.02</v>
      </c>
      <c r="M4384" s="154">
        <v>1888.72</v>
      </c>
      <c r="N4384" s="125">
        <f>(Combined[[#This Row],[Westlake List Price 06-01-26]]-Combined[[#This Row],[Westlake List Price 05-01-26]])/Combined[[#This Row],[Westlake List Price 05-01-26]]</f>
        <v>9.9998835191203395E-2</v>
      </c>
    </row>
    <row r="4385" spans="1:14" x14ac:dyDescent="0.3">
      <c r="A4385" s="118">
        <v>7301</v>
      </c>
      <c r="B4385" s="118" t="s">
        <v>5818</v>
      </c>
      <c r="C4385" s="118" t="s">
        <v>5818</v>
      </c>
      <c r="D4385" s="96" t="s">
        <v>13375</v>
      </c>
      <c r="E4385" s="96" t="s">
        <v>13656</v>
      </c>
      <c r="F4385" s="96" t="s">
        <v>12276</v>
      </c>
      <c r="G4385" s="96" t="s">
        <v>5818</v>
      </c>
      <c r="I4385" s="96" t="s">
        <v>13515</v>
      </c>
      <c r="J4385" s="95" t="s">
        <v>5807</v>
      </c>
      <c r="K4385" s="95" t="s">
        <v>12002</v>
      </c>
      <c r="L4385" s="164">
        <v>1924.38</v>
      </c>
      <c r="M4385" s="154">
        <v>2116.8200000000002</v>
      </c>
      <c r="N4385" s="125">
        <f>(Combined[[#This Row],[Westlake List Price 06-01-26]]-Combined[[#This Row],[Westlake List Price 05-01-26]])/Combined[[#This Row],[Westlake List Price 05-01-26]]</f>
        <v>0.10000103929577321</v>
      </c>
    </row>
    <row r="4386" spans="1:14" x14ac:dyDescent="0.3">
      <c r="A4386" s="118">
        <v>7302</v>
      </c>
      <c r="B4386" s="118" t="s">
        <v>5819</v>
      </c>
      <c r="C4386" s="118" t="s">
        <v>5819</v>
      </c>
      <c r="D4386" s="96" t="s">
        <v>13375</v>
      </c>
      <c r="E4386" s="96" t="s">
        <v>13656</v>
      </c>
      <c r="F4386" s="96" t="s">
        <v>12278</v>
      </c>
      <c r="G4386" s="96" t="s">
        <v>5819</v>
      </c>
      <c r="I4386" s="96" t="s">
        <v>13515</v>
      </c>
      <c r="J4386" s="95" t="s">
        <v>5807</v>
      </c>
      <c r="K4386" s="95" t="s">
        <v>12002</v>
      </c>
      <c r="L4386" s="164">
        <v>2050.86</v>
      </c>
      <c r="M4386" s="154">
        <v>2255.9499999999998</v>
      </c>
      <c r="N4386" s="125">
        <f>(Combined[[#This Row],[Westlake List Price 06-01-26]]-Combined[[#This Row],[Westlake List Price 05-01-26]])/Combined[[#This Row],[Westlake List Price 05-01-26]]</f>
        <v>0.10000195040129491</v>
      </c>
    </row>
    <row r="4387" spans="1:14" x14ac:dyDescent="0.3">
      <c r="A4387" s="118">
        <v>7303</v>
      </c>
      <c r="B4387" s="118" t="s">
        <v>16534</v>
      </c>
      <c r="C4387" s="118" t="s">
        <v>5820</v>
      </c>
      <c r="D4387" s="96" t="s">
        <v>13375</v>
      </c>
      <c r="E4387" s="96" t="s">
        <v>13656</v>
      </c>
      <c r="F4387" s="96" t="s">
        <v>12280</v>
      </c>
      <c r="G4387" s="96" t="s">
        <v>5820</v>
      </c>
      <c r="I4387" s="96" t="s">
        <v>13515</v>
      </c>
      <c r="J4387" s="95" t="s">
        <v>14174</v>
      </c>
      <c r="K4387" s="95" t="s">
        <v>12002</v>
      </c>
      <c r="L4387" s="164">
        <v>2180.21</v>
      </c>
      <c r="M4387" s="154">
        <v>2398.23</v>
      </c>
      <c r="N4387" s="125">
        <f>(Combined[[#This Row],[Westlake List Price 06-01-26]]-Combined[[#This Row],[Westlake List Price 05-01-26]])/Combined[[#This Row],[Westlake List Price 05-01-26]]</f>
        <v>9.9999541328587599E-2</v>
      </c>
    </row>
    <row r="4388" spans="1:14" x14ac:dyDescent="0.3">
      <c r="A4388" s="118">
        <v>7304</v>
      </c>
      <c r="B4388" s="118" t="s">
        <v>5821</v>
      </c>
      <c r="C4388" s="118" t="s">
        <v>5821</v>
      </c>
      <c r="D4388" s="96" t="s">
        <v>13375</v>
      </c>
      <c r="E4388" s="96" t="s">
        <v>13657</v>
      </c>
      <c r="F4388" s="96" t="s">
        <v>12284</v>
      </c>
      <c r="G4388" s="96" t="s">
        <v>5821</v>
      </c>
      <c r="I4388" s="96" t="s">
        <v>13515</v>
      </c>
      <c r="J4388" s="95" t="s">
        <v>5807</v>
      </c>
      <c r="K4388" s="95" t="s">
        <v>12002</v>
      </c>
      <c r="L4388" s="164">
        <v>2531.34</v>
      </c>
      <c r="M4388" s="154">
        <v>2784.47</v>
      </c>
      <c r="N4388" s="125">
        <f>(Combined[[#This Row],[Westlake List Price 06-01-26]]-Combined[[#This Row],[Westlake List Price 05-01-26]])/Combined[[#This Row],[Westlake List Price 05-01-26]]</f>
        <v>9.9998419809270836E-2</v>
      </c>
    </row>
    <row r="4389" spans="1:14" x14ac:dyDescent="0.3">
      <c r="A4389" s="118">
        <v>7305</v>
      </c>
      <c r="B4389" s="118" t="s">
        <v>5822</v>
      </c>
      <c r="C4389" s="118" t="s">
        <v>5822</v>
      </c>
      <c r="D4389" s="96" t="s">
        <v>13375</v>
      </c>
      <c r="E4389" s="96" t="s">
        <v>13657</v>
      </c>
      <c r="F4389" s="96" t="s">
        <v>12286</v>
      </c>
      <c r="G4389" s="96" t="s">
        <v>5822</v>
      </c>
      <c r="I4389" s="96" t="s">
        <v>13515</v>
      </c>
      <c r="J4389" s="95" t="s">
        <v>13248</v>
      </c>
      <c r="K4389" s="95" t="s">
        <v>12002</v>
      </c>
      <c r="L4389" s="164">
        <v>2712.03</v>
      </c>
      <c r="M4389" s="154">
        <v>2983.23</v>
      </c>
      <c r="N4389" s="125">
        <f>(Combined[[#This Row],[Westlake List Price 06-01-26]]-Combined[[#This Row],[Westlake List Price 05-01-26]])/Combined[[#This Row],[Westlake List Price 05-01-26]]</f>
        <v>9.9998893817546189E-2</v>
      </c>
    </row>
    <row r="4390" spans="1:14" x14ac:dyDescent="0.3">
      <c r="A4390" s="118">
        <v>7306</v>
      </c>
      <c r="B4390" s="118" t="s">
        <v>14565</v>
      </c>
      <c r="C4390" s="118" t="s">
        <v>5823</v>
      </c>
      <c r="D4390" s="96" t="s">
        <v>13375</v>
      </c>
      <c r="E4390" s="96" t="s">
        <v>13657</v>
      </c>
      <c r="F4390" s="96" t="s">
        <v>12288</v>
      </c>
      <c r="G4390" s="96" t="s">
        <v>5823</v>
      </c>
      <c r="I4390" s="96" t="s">
        <v>13515</v>
      </c>
      <c r="J4390" s="95" t="s">
        <v>5807</v>
      </c>
      <c r="K4390" s="95" t="s">
        <v>12002</v>
      </c>
      <c r="L4390" s="164">
        <v>3007.91</v>
      </c>
      <c r="M4390" s="154">
        <v>3308.7</v>
      </c>
      <c r="N4390" s="125">
        <f>(Combined[[#This Row],[Westlake List Price 06-01-26]]-Combined[[#This Row],[Westlake List Price 05-01-26]])/Combined[[#This Row],[Westlake List Price 05-01-26]]</f>
        <v>9.9999667543244311E-2</v>
      </c>
    </row>
    <row r="4391" spans="1:14" x14ac:dyDescent="0.3">
      <c r="A4391" s="118">
        <v>7307</v>
      </c>
      <c r="B4391" s="118" t="s">
        <v>14565</v>
      </c>
      <c r="C4391" s="118" t="s">
        <v>12737</v>
      </c>
      <c r="D4391" s="96" t="s">
        <v>13375</v>
      </c>
      <c r="E4391" s="96" t="s">
        <v>13657</v>
      </c>
      <c r="F4391" s="96" t="s">
        <v>12290</v>
      </c>
      <c r="G4391" s="96" t="s">
        <v>12737</v>
      </c>
      <c r="I4391" s="96" t="s">
        <v>13515</v>
      </c>
      <c r="J4391" s="95" t="s">
        <v>5807</v>
      </c>
      <c r="K4391" s="95" t="s">
        <v>12002</v>
      </c>
      <c r="L4391" s="164">
        <v>3550.2</v>
      </c>
      <c r="M4391" s="154">
        <v>3905.22</v>
      </c>
      <c r="N4391" s="125">
        <f>(Combined[[#This Row],[Westlake List Price 06-01-26]]-Combined[[#This Row],[Westlake List Price 05-01-26]])/Combined[[#This Row],[Westlake List Price 05-01-26]]</f>
        <v>0.1</v>
      </c>
    </row>
    <row r="4392" spans="1:14" x14ac:dyDescent="0.3">
      <c r="A4392" s="118">
        <v>7308</v>
      </c>
      <c r="B4392" s="118" t="s">
        <v>14565</v>
      </c>
      <c r="C4392" s="118" t="s">
        <v>5824</v>
      </c>
      <c r="D4392" s="96" t="s">
        <v>13375</v>
      </c>
      <c r="E4392" s="96" t="s">
        <v>13646</v>
      </c>
      <c r="F4392" s="96" t="s">
        <v>12293</v>
      </c>
      <c r="G4392" s="96" t="s">
        <v>5824</v>
      </c>
      <c r="I4392" s="96" t="s">
        <v>13515</v>
      </c>
      <c r="J4392" s="95" t="s">
        <v>5807</v>
      </c>
      <c r="K4392" s="95" t="s">
        <v>12002</v>
      </c>
      <c r="L4392" s="164">
        <v>5673.49</v>
      </c>
      <c r="M4392" s="154">
        <v>6240.84</v>
      </c>
      <c r="N4392" s="125">
        <f>(Combined[[#This Row],[Westlake List Price 06-01-26]]-Combined[[#This Row],[Westlake List Price 05-01-26]])/Combined[[#This Row],[Westlake List Price 05-01-26]]</f>
        <v>0.10000017625835252</v>
      </c>
    </row>
    <row r="4393" spans="1:14" x14ac:dyDescent="0.3">
      <c r="A4393" s="118">
        <v>7309</v>
      </c>
      <c r="B4393" s="118" t="s">
        <v>14565</v>
      </c>
      <c r="C4393" s="118" t="s">
        <v>5825</v>
      </c>
      <c r="D4393" s="96" t="s">
        <v>13375</v>
      </c>
      <c r="E4393" s="96" t="s">
        <v>13646</v>
      </c>
      <c r="F4393" s="96" t="s">
        <v>12295</v>
      </c>
      <c r="G4393" s="96" t="s">
        <v>5825</v>
      </c>
      <c r="I4393" s="96" t="s">
        <v>13515</v>
      </c>
      <c r="J4393" s="95" t="s">
        <v>5807</v>
      </c>
      <c r="K4393" s="95" t="s">
        <v>12002</v>
      </c>
      <c r="L4393" s="164">
        <v>5845.65</v>
      </c>
      <c r="M4393" s="154">
        <v>6430.22</v>
      </c>
      <c r="N4393" s="125">
        <f>(Combined[[#This Row],[Westlake List Price 06-01-26]]-Combined[[#This Row],[Westlake List Price 05-01-26]])/Combined[[#This Row],[Westlake List Price 05-01-26]]</f>
        <v>0.10000085533687454</v>
      </c>
    </row>
    <row r="4394" spans="1:14" x14ac:dyDescent="0.3">
      <c r="A4394" s="118">
        <v>7310</v>
      </c>
      <c r="B4394" s="118" t="s">
        <v>14565</v>
      </c>
      <c r="C4394" s="118" t="s">
        <v>5826</v>
      </c>
      <c r="D4394" s="96" t="s">
        <v>13375</v>
      </c>
      <c r="E4394" s="96" t="s">
        <v>13646</v>
      </c>
      <c r="F4394" s="96" t="s">
        <v>12297</v>
      </c>
      <c r="G4394" s="96" t="s">
        <v>5826</v>
      </c>
      <c r="I4394" s="96" t="s">
        <v>13515</v>
      </c>
      <c r="J4394" s="95" t="s">
        <v>5807</v>
      </c>
      <c r="K4394" s="95" t="s">
        <v>12002</v>
      </c>
      <c r="L4394" s="164">
        <v>7268.42</v>
      </c>
      <c r="M4394" s="154">
        <v>7995.26</v>
      </c>
      <c r="N4394" s="125">
        <f>(Combined[[#This Row],[Westlake List Price 06-01-26]]-Combined[[#This Row],[Westlake List Price 05-01-26]])/Combined[[#This Row],[Westlake List Price 05-01-26]]</f>
        <v>9.9999724837034759E-2</v>
      </c>
    </row>
    <row r="4395" spans="1:14" x14ac:dyDescent="0.3">
      <c r="A4395" s="118">
        <v>7311</v>
      </c>
      <c r="B4395" s="118" t="s">
        <v>14565</v>
      </c>
      <c r="C4395" s="118" t="s">
        <v>12738</v>
      </c>
      <c r="D4395" s="96" t="s">
        <v>13375</v>
      </c>
      <c r="E4395" s="96" t="s">
        <v>13646</v>
      </c>
      <c r="F4395" s="96" t="s">
        <v>12299</v>
      </c>
      <c r="G4395" s="96" t="s">
        <v>12738</v>
      </c>
      <c r="I4395" s="96" t="s">
        <v>13515</v>
      </c>
      <c r="J4395" s="95" t="s">
        <v>5807</v>
      </c>
      <c r="K4395" s="95" t="s">
        <v>12002</v>
      </c>
      <c r="L4395" s="164">
        <v>7586.5</v>
      </c>
      <c r="M4395" s="154">
        <v>8345.15</v>
      </c>
      <c r="N4395" s="125">
        <f>(Combined[[#This Row],[Westlake List Price 06-01-26]]-Combined[[#This Row],[Westlake List Price 05-01-26]])/Combined[[#This Row],[Westlake List Price 05-01-26]]</f>
        <v>9.999999999999995E-2</v>
      </c>
    </row>
    <row r="4396" spans="1:14" x14ac:dyDescent="0.3">
      <c r="A4396" s="118">
        <v>7312</v>
      </c>
      <c r="B4396" s="118" t="s">
        <v>14565</v>
      </c>
      <c r="C4396" s="118" t="s">
        <v>12739</v>
      </c>
      <c r="D4396" s="96" t="s">
        <v>13375</v>
      </c>
      <c r="E4396" s="96" t="s">
        <v>13646</v>
      </c>
      <c r="F4396" s="96" t="s">
        <v>12300</v>
      </c>
      <c r="G4396" s="96" t="s">
        <v>12739</v>
      </c>
      <c r="I4396" s="96" t="s">
        <v>13515</v>
      </c>
      <c r="J4396" s="95" t="s">
        <v>5807</v>
      </c>
      <c r="K4396" s="95" t="s">
        <v>12002</v>
      </c>
      <c r="L4396" s="164">
        <v>8011.84</v>
      </c>
      <c r="M4396" s="154">
        <v>8813.02</v>
      </c>
      <c r="N4396" s="125">
        <f>(Combined[[#This Row],[Westlake List Price 06-01-26]]-Combined[[#This Row],[Westlake List Price 05-01-26]])/Combined[[#This Row],[Westlake List Price 05-01-26]]</f>
        <v>9.9999500738906455E-2</v>
      </c>
    </row>
    <row r="4397" spans="1:14" x14ac:dyDescent="0.3">
      <c r="A4397" s="118">
        <v>7313</v>
      </c>
      <c r="B4397" s="118" t="s">
        <v>14565</v>
      </c>
      <c r="C4397" s="118" t="s">
        <v>5827</v>
      </c>
      <c r="D4397" s="96" t="s">
        <v>13375</v>
      </c>
      <c r="E4397" s="96" t="s">
        <v>13647</v>
      </c>
      <c r="F4397" s="96" t="s">
        <v>12302</v>
      </c>
      <c r="G4397" s="96" t="s">
        <v>5827</v>
      </c>
      <c r="I4397" s="96" t="s">
        <v>13515</v>
      </c>
      <c r="J4397" s="95" t="s">
        <v>5807</v>
      </c>
      <c r="K4397" s="95" t="s">
        <v>12002</v>
      </c>
      <c r="L4397" s="164">
        <v>7712.6</v>
      </c>
      <c r="M4397" s="154">
        <v>8483.86</v>
      </c>
      <c r="N4397" s="125">
        <f>(Combined[[#This Row],[Westlake List Price 06-01-26]]-Combined[[#This Row],[Westlake List Price 05-01-26]])/Combined[[#This Row],[Westlake List Price 05-01-26]]</f>
        <v>0.10000000000000002</v>
      </c>
    </row>
    <row r="4398" spans="1:14" x14ac:dyDescent="0.3">
      <c r="A4398" s="118">
        <v>7314</v>
      </c>
      <c r="B4398" s="118" t="s">
        <v>5828</v>
      </c>
      <c r="C4398" s="118" t="s">
        <v>5828</v>
      </c>
      <c r="D4398" s="96" t="s">
        <v>13375</v>
      </c>
      <c r="E4398" s="96" t="s">
        <v>13647</v>
      </c>
      <c r="F4398" s="96" t="s">
        <v>12304</v>
      </c>
      <c r="G4398" s="96" t="s">
        <v>5828</v>
      </c>
      <c r="I4398" s="96" t="s">
        <v>13515</v>
      </c>
      <c r="J4398" s="95" t="s">
        <v>13249</v>
      </c>
      <c r="K4398" s="95" t="s">
        <v>12002</v>
      </c>
      <c r="L4398" s="164">
        <v>7948.24</v>
      </c>
      <c r="M4398" s="154">
        <v>8743.06</v>
      </c>
      <c r="N4398" s="125">
        <f>(Combined[[#This Row],[Westlake List Price 06-01-26]]-Combined[[#This Row],[Westlake List Price 05-01-26]])/Combined[[#This Row],[Westlake List Price 05-01-26]]</f>
        <v>9.9999496743933214E-2</v>
      </c>
    </row>
    <row r="4399" spans="1:14" x14ac:dyDescent="0.3">
      <c r="A4399" s="118">
        <v>7315</v>
      </c>
      <c r="B4399" s="118" t="s">
        <v>14565</v>
      </c>
      <c r="C4399" s="118" t="s">
        <v>5829</v>
      </c>
      <c r="D4399" s="96" t="s">
        <v>13375</v>
      </c>
      <c r="E4399" s="96" t="s">
        <v>13647</v>
      </c>
      <c r="F4399" s="96" t="s">
        <v>12306</v>
      </c>
      <c r="G4399" s="96" t="s">
        <v>5829</v>
      </c>
      <c r="I4399" s="96" t="s">
        <v>13515</v>
      </c>
      <c r="J4399" s="95" t="s">
        <v>5807</v>
      </c>
      <c r="K4399" s="95" t="s">
        <v>12002</v>
      </c>
      <c r="L4399" s="164">
        <v>8138.62</v>
      </c>
      <c r="M4399" s="154">
        <v>8952.48</v>
      </c>
      <c r="N4399" s="125">
        <f>(Combined[[#This Row],[Westlake List Price 06-01-26]]-Combined[[#This Row],[Westlake List Price 05-01-26]])/Combined[[#This Row],[Westlake List Price 05-01-26]]</f>
        <v>9.9999754258092863E-2</v>
      </c>
    </row>
    <row r="4400" spans="1:14" x14ac:dyDescent="0.3">
      <c r="A4400" s="118">
        <v>7316</v>
      </c>
      <c r="B4400" s="118" t="s">
        <v>14565</v>
      </c>
      <c r="C4400" s="118" t="s">
        <v>12740</v>
      </c>
      <c r="D4400" s="96" t="s">
        <v>13375</v>
      </c>
      <c r="E4400" s="96" t="s">
        <v>13647</v>
      </c>
      <c r="F4400" s="96" t="s">
        <v>12308</v>
      </c>
      <c r="G4400" s="96" t="s">
        <v>12740</v>
      </c>
      <c r="I4400" s="96" t="s">
        <v>13515</v>
      </c>
      <c r="J4400" s="95" t="s">
        <v>5807</v>
      </c>
      <c r="K4400" s="95" t="s">
        <v>12002</v>
      </c>
      <c r="L4400" s="164">
        <v>8292.6299999999992</v>
      </c>
      <c r="M4400" s="154">
        <v>9121.89</v>
      </c>
      <c r="N4400" s="125">
        <f>(Combined[[#This Row],[Westlake List Price 06-01-26]]-Combined[[#This Row],[Westlake List Price 05-01-26]])/Combined[[#This Row],[Westlake List Price 05-01-26]]</f>
        <v>9.999963823298523E-2</v>
      </c>
    </row>
    <row r="4401" spans="1:14" x14ac:dyDescent="0.3">
      <c r="A4401" s="118">
        <v>7317</v>
      </c>
      <c r="B4401" s="118" t="s">
        <v>14565</v>
      </c>
      <c r="C4401" s="118" t="s">
        <v>12741</v>
      </c>
      <c r="D4401" s="96" t="s">
        <v>13375</v>
      </c>
      <c r="E4401" s="96" t="s">
        <v>13647</v>
      </c>
      <c r="F4401" s="96" t="s">
        <v>12309</v>
      </c>
      <c r="G4401" s="96" t="s">
        <v>12741</v>
      </c>
      <c r="I4401" s="96" t="s">
        <v>13515</v>
      </c>
      <c r="J4401" s="95" t="s">
        <v>5807</v>
      </c>
      <c r="K4401" s="95" t="s">
        <v>12002</v>
      </c>
      <c r="L4401" s="164">
        <v>8374.15</v>
      </c>
      <c r="M4401" s="154">
        <v>9211.57</v>
      </c>
      <c r="N4401" s="125">
        <f>(Combined[[#This Row],[Westlake List Price 06-01-26]]-Combined[[#This Row],[Westlake List Price 05-01-26]])/Combined[[#This Row],[Westlake List Price 05-01-26]]</f>
        <v>0.1000005970755241</v>
      </c>
    </row>
    <row r="4402" spans="1:14" x14ac:dyDescent="0.3">
      <c r="A4402" s="118">
        <v>7318</v>
      </c>
      <c r="B4402" s="118" t="s">
        <v>5830</v>
      </c>
      <c r="C4402" s="118" t="s">
        <v>5830</v>
      </c>
      <c r="D4402" s="96" t="s">
        <v>13375</v>
      </c>
      <c r="E4402" s="96" t="s">
        <v>13648</v>
      </c>
      <c r="F4402" s="96" t="s">
        <v>12312</v>
      </c>
      <c r="G4402" s="96" t="s">
        <v>5830</v>
      </c>
      <c r="I4402" s="96" t="s">
        <v>13515</v>
      </c>
      <c r="J4402" s="95" t="s">
        <v>5807</v>
      </c>
      <c r="K4402" s="95" t="s">
        <v>12002</v>
      </c>
      <c r="L4402" s="164">
        <v>13041.66</v>
      </c>
      <c r="M4402" s="154">
        <v>14345.83</v>
      </c>
      <c r="N4402" s="125">
        <f>(Combined[[#This Row],[Westlake List Price 06-01-26]]-Combined[[#This Row],[Westlake List Price 05-01-26]])/Combined[[#This Row],[Westlake List Price 05-01-26]]</f>
        <v>0.10000030670942196</v>
      </c>
    </row>
    <row r="4403" spans="1:14" x14ac:dyDescent="0.3">
      <c r="A4403" s="118">
        <v>7319</v>
      </c>
      <c r="B4403" s="118" t="s">
        <v>5831</v>
      </c>
      <c r="C4403" s="118" t="s">
        <v>5831</v>
      </c>
      <c r="D4403" s="96" t="s">
        <v>13375</v>
      </c>
      <c r="E4403" s="96" t="s">
        <v>13648</v>
      </c>
      <c r="F4403" s="96" t="s">
        <v>12314</v>
      </c>
      <c r="G4403" s="96" t="s">
        <v>5831</v>
      </c>
      <c r="I4403" s="96" t="s">
        <v>13515</v>
      </c>
      <c r="J4403" s="95" t="s">
        <v>13819</v>
      </c>
      <c r="K4403" s="95" t="s">
        <v>12002</v>
      </c>
      <c r="L4403" s="164">
        <v>13440.36</v>
      </c>
      <c r="M4403" s="154">
        <v>14784.4</v>
      </c>
      <c r="N4403" s="125">
        <f>(Combined[[#This Row],[Westlake List Price 06-01-26]]-Combined[[#This Row],[Westlake List Price 05-01-26]])/Combined[[#This Row],[Westlake List Price 05-01-26]]</f>
        <v>0.10000029761107582</v>
      </c>
    </row>
    <row r="4404" spans="1:14" x14ac:dyDescent="0.3">
      <c r="A4404" s="118">
        <v>7320</v>
      </c>
      <c r="B4404" s="118" t="s">
        <v>14565</v>
      </c>
      <c r="C4404" s="118" t="s">
        <v>5832</v>
      </c>
      <c r="D4404" s="96" t="s">
        <v>13375</v>
      </c>
      <c r="E4404" s="96" t="s">
        <v>13648</v>
      </c>
      <c r="F4404" s="96" t="s">
        <v>12316</v>
      </c>
      <c r="G4404" s="96" t="s">
        <v>5832</v>
      </c>
      <c r="I4404" s="96" t="s">
        <v>13515</v>
      </c>
      <c r="J4404" s="95" t="s">
        <v>5807</v>
      </c>
      <c r="K4404" s="95" t="s">
        <v>12002</v>
      </c>
      <c r="L4404" s="164">
        <v>13657.87</v>
      </c>
      <c r="M4404" s="154">
        <v>15023.66</v>
      </c>
      <c r="N4404" s="125">
        <f>(Combined[[#This Row],[Westlake List Price 06-01-26]]-Combined[[#This Row],[Westlake List Price 05-01-26]])/Combined[[#This Row],[Westlake List Price 05-01-26]]</f>
        <v>0.10000021965357694</v>
      </c>
    </row>
    <row r="4405" spans="1:14" x14ac:dyDescent="0.3">
      <c r="A4405" s="118">
        <v>7321</v>
      </c>
      <c r="B4405" s="118" t="s">
        <v>14565</v>
      </c>
      <c r="C4405" s="118" t="s">
        <v>12742</v>
      </c>
      <c r="D4405" s="96" t="s">
        <v>13375</v>
      </c>
      <c r="E4405" s="96" t="s">
        <v>13648</v>
      </c>
      <c r="F4405" s="96" t="s">
        <v>12318</v>
      </c>
      <c r="G4405" s="96" t="s">
        <v>12742</v>
      </c>
      <c r="I4405" s="96" t="s">
        <v>13515</v>
      </c>
      <c r="J4405" s="95" t="s">
        <v>5807</v>
      </c>
      <c r="K4405" s="95" t="s">
        <v>12002</v>
      </c>
      <c r="L4405" s="164">
        <v>14455.36</v>
      </c>
      <c r="M4405" s="154">
        <v>15900.9</v>
      </c>
      <c r="N4405" s="125">
        <f>(Combined[[#This Row],[Westlake List Price 06-01-26]]-Combined[[#This Row],[Westlake List Price 05-01-26]])/Combined[[#This Row],[Westlake List Price 05-01-26]]</f>
        <v>0.10000027671396623</v>
      </c>
    </row>
    <row r="4406" spans="1:14" x14ac:dyDescent="0.3">
      <c r="A4406" s="118">
        <v>7322</v>
      </c>
      <c r="B4406" s="118" t="s">
        <v>14565</v>
      </c>
      <c r="C4406" s="118" t="s">
        <v>12743</v>
      </c>
      <c r="D4406" s="96" t="s">
        <v>13375</v>
      </c>
      <c r="E4406" s="96" t="s">
        <v>13648</v>
      </c>
      <c r="F4406" s="96" t="s">
        <v>12319</v>
      </c>
      <c r="G4406" s="96" t="s">
        <v>12743</v>
      </c>
      <c r="I4406" s="96" t="s">
        <v>13515</v>
      </c>
      <c r="J4406" s="95" t="s">
        <v>5807</v>
      </c>
      <c r="K4406" s="95" t="s">
        <v>12002</v>
      </c>
      <c r="L4406" s="164">
        <v>15298.26</v>
      </c>
      <c r="M4406" s="154">
        <v>16828.09</v>
      </c>
      <c r="N4406" s="125">
        <f>(Combined[[#This Row],[Westlake List Price 06-01-26]]-Combined[[#This Row],[Westlake List Price 05-01-26]])/Combined[[#This Row],[Westlake List Price 05-01-26]]</f>
        <v>0.10000026146764403</v>
      </c>
    </row>
    <row r="4407" spans="1:14" x14ac:dyDescent="0.3">
      <c r="A4407" s="118">
        <v>7323</v>
      </c>
      <c r="B4407" s="118" t="s">
        <v>14565</v>
      </c>
      <c r="C4407" s="118" t="s">
        <v>5833</v>
      </c>
      <c r="D4407" s="96" t="s">
        <v>13375</v>
      </c>
      <c r="E4407" s="96" t="s">
        <v>13649</v>
      </c>
      <c r="F4407" s="96" t="s">
        <v>12323</v>
      </c>
      <c r="G4407" s="96" t="s">
        <v>5833</v>
      </c>
      <c r="I4407" s="96" t="s">
        <v>13515</v>
      </c>
      <c r="J4407" s="95" t="s">
        <v>5807</v>
      </c>
      <c r="K4407" s="95" t="s">
        <v>12002</v>
      </c>
      <c r="L4407" s="164">
        <v>14999.22</v>
      </c>
      <c r="M4407" s="154">
        <v>16499.14</v>
      </c>
      <c r="N4407" s="125">
        <f>(Combined[[#This Row],[Westlake List Price 06-01-26]]-Combined[[#This Row],[Westlake List Price 05-01-26]])/Combined[[#This Row],[Westlake List Price 05-01-26]]</f>
        <v>9.9999866659732983E-2</v>
      </c>
    </row>
    <row r="4408" spans="1:14" x14ac:dyDescent="0.3">
      <c r="A4408" s="118">
        <v>7324</v>
      </c>
      <c r="B4408" s="118" t="s">
        <v>14565</v>
      </c>
      <c r="C4408" s="118" t="s">
        <v>5834</v>
      </c>
      <c r="D4408" s="96" t="s">
        <v>13375</v>
      </c>
      <c r="E4408" s="96" t="s">
        <v>13649</v>
      </c>
      <c r="F4408" s="96" t="s">
        <v>12325</v>
      </c>
      <c r="G4408" s="96" t="s">
        <v>5834</v>
      </c>
      <c r="I4408" s="96" t="s">
        <v>13515</v>
      </c>
      <c r="J4408" s="95" t="s">
        <v>5807</v>
      </c>
      <c r="K4408" s="95" t="s">
        <v>12002</v>
      </c>
      <c r="L4408" s="164">
        <v>15454.83</v>
      </c>
      <c r="M4408" s="154">
        <v>17000.310000000001</v>
      </c>
      <c r="N4408" s="125">
        <f>(Combined[[#This Row],[Westlake List Price 06-01-26]]-Combined[[#This Row],[Westlake List Price 05-01-26]])/Combined[[#This Row],[Westlake List Price 05-01-26]]</f>
        <v>9.9999805885927009E-2</v>
      </c>
    </row>
    <row r="4409" spans="1:14" x14ac:dyDescent="0.3">
      <c r="A4409" s="118">
        <v>7325</v>
      </c>
      <c r="B4409" s="118" t="s">
        <v>14565</v>
      </c>
      <c r="C4409" s="118" t="s">
        <v>5835</v>
      </c>
      <c r="D4409" s="96" t="s">
        <v>13375</v>
      </c>
      <c r="E4409" s="96" t="s">
        <v>13649</v>
      </c>
      <c r="F4409" s="96" t="s">
        <v>12357</v>
      </c>
      <c r="G4409" s="96" t="s">
        <v>5835</v>
      </c>
      <c r="I4409" s="96" t="s">
        <v>13515</v>
      </c>
      <c r="J4409" s="95" t="s">
        <v>5807</v>
      </c>
      <c r="K4409" s="95" t="s">
        <v>12002</v>
      </c>
      <c r="L4409" s="164">
        <v>15842.06</v>
      </c>
      <c r="M4409" s="154">
        <v>17426.27</v>
      </c>
      <c r="N4409" s="125">
        <f>(Combined[[#This Row],[Westlake List Price 06-01-26]]-Combined[[#This Row],[Westlake List Price 05-01-26]])/Combined[[#This Row],[Westlake List Price 05-01-26]]</f>
        <v>0.10000025249241583</v>
      </c>
    </row>
    <row r="4410" spans="1:14" x14ac:dyDescent="0.3">
      <c r="A4410" s="118">
        <v>7326</v>
      </c>
      <c r="B4410" s="118" t="s">
        <v>14565</v>
      </c>
      <c r="C4410" s="118" t="s">
        <v>12744</v>
      </c>
      <c r="D4410" s="96" t="s">
        <v>13375</v>
      </c>
      <c r="E4410" s="96" t="s">
        <v>13649</v>
      </c>
      <c r="F4410" s="96" t="s">
        <v>12359</v>
      </c>
      <c r="G4410" s="96" t="s">
        <v>12744</v>
      </c>
      <c r="I4410" s="96" t="s">
        <v>13515</v>
      </c>
      <c r="J4410" s="95" t="s">
        <v>5807</v>
      </c>
      <c r="K4410" s="95" t="s">
        <v>12002</v>
      </c>
      <c r="L4410" s="164">
        <v>16340.68</v>
      </c>
      <c r="M4410" s="154">
        <v>17974.75</v>
      </c>
      <c r="N4410" s="125">
        <f>(Combined[[#This Row],[Westlake List Price 06-01-26]]-Combined[[#This Row],[Westlake List Price 05-01-26]])/Combined[[#This Row],[Westlake List Price 05-01-26]]</f>
        <v>0.10000012239392728</v>
      </c>
    </row>
    <row r="4411" spans="1:14" x14ac:dyDescent="0.3">
      <c r="A4411" s="118">
        <v>7327</v>
      </c>
      <c r="B4411" s="118" t="s">
        <v>14565</v>
      </c>
      <c r="C4411" s="118" t="s">
        <v>12745</v>
      </c>
      <c r="D4411" s="96" t="s">
        <v>13375</v>
      </c>
      <c r="E4411" s="96" t="s">
        <v>13649</v>
      </c>
      <c r="F4411" s="96" t="s">
        <v>12360</v>
      </c>
      <c r="G4411" s="96" t="s">
        <v>12745</v>
      </c>
      <c r="I4411" s="96" t="s">
        <v>13515</v>
      </c>
      <c r="J4411" s="95" t="s">
        <v>5807</v>
      </c>
      <c r="K4411" s="95" t="s">
        <v>12002</v>
      </c>
      <c r="L4411" s="164">
        <v>17255.82</v>
      </c>
      <c r="M4411" s="154">
        <v>18981.400000000001</v>
      </c>
      <c r="N4411" s="125">
        <f>(Combined[[#This Row],[Westlake List Price 06-01-26]]-Combined[[#This Row],[Westlake List Price 05-01-26]])/Combined[[#This Row],[Westlake List Price 05-01-26]]</f>
        <v>9.9999884097075761E-2</v>
      </c>
    </row>
    <row r="4412" spans="1:14" x14ac:dyDescent="0.3">
      <c r="A4412" s="118">
        <v>7328</v>
      </c>
      <c r="B4412" s="118" t="s">
        <v>14565</v>
      </c>
      <c r="C4412" s="118" t="s">
        <v>12746</v>
      </c>
      <c r="D4412" s="96" t="s">
        <v>13375</v>
      </c>
      <c r="E4412" s="96" t="s">
        <v>13649</v>
      </c>
      <c r="F4412" s="96" t="s">
        <v>12363</v>
      </c>
      <c r="G4412" s="96" t="s">
        <v>12746</v>
      </c>
      <c r="I4412" s="96" t="s">
        <v>13515</v>
      </c>
      <c r="J4412" s="95" t="s">
        <v>5807</v>
      </c>
      <c r="K4412" s="95" t="s">
        <v>12002</v>
      </c>
      <c r="L4412" s="164">
        <v>21850.87</v>
      </c>
      <c r="M4412" s="154">
        <v>24035.96</v>
      </c>
      <c r="N4412" s="125">
        <f>(Combined[[#This Row],[Westlake List Price 06-01-26]]-Combined[[#This Row],[Westlake List Price 05-01-26]])/Combined[[#This Row],[Westlake List Price 05-01-26]]</f>
        <v>0.10000013729430454</v>
      </c>
    </row>
    <row r="4413" spans="1:14" x14ac:dyDescent="0.3">
      <c r="A4413" s="118">
        <v>7329</v>
      </c>
      <c r="B4413" s="118" t="s">
        <v>14565</v>
      </c>
      <c r="C4413" s="118" t="s">
        <v>5836</v>
      </c>
      <c r="D4413" s="96" t="s">
        <v>13375</v>
      </c>
      <c r="E4413" s="96" t="s">
        <v>13650</v>
      </c>
      <c r="F4413" s="96" t="s">
        <v>12365</v>
      </c>
      <c r="G4413" s="96" t="s">
        <v>5836</v>
      </c>
      <c r="I4413" s="96" t="s">
        <v>13515</v>
      </c>
      <c r="J4413" s="95" t="s">
        <v>5807</v>
      </c>
      <c r="K4413" s="95" t="s">
        <v>12002</v>
      </c>
      <c r="L4413" s="164">
        <v>21524.58</v>
      </c>
      <c r="M4413" s="154">
        <v>23677.040000000001</v>
      </c>
      <c r="N4413" s="125">
        <f>(Combined[[#This Row],[Westlake List Price 06-01-26]]-Combined[[#This Row],[Westlake List Price 05-01-26]])/Combined[[#This Row],[Westlake List Price 05-01-26]]</f>
        <v>0.10000009291702783</v>
      </c>
    </row>
    <row r="4414" spans="1:14" x14ac:dyDescent="0.3">
      <c r="A4414" s="118">
        <v>7330</v>
      </c>
      <c r="B4414" s="118" t="s">
        <v>14565</v>
      </c>
      <c r="C4414" s="118" t="s">
        <v>5688</v>
      </c>
      <c r="D4414" s="96" t="s">
        <v>13375</v>
      </c>
      <c r="E4414" s="96" t="s">
        <v>13650</v>
      </c>
      <c r="F4414" s="96" t="s">
        <v>12367</v>
      </c>
      <c r="G4414" s="96" t="s">
        <v>5688</v>
      </c>
      <c r="I4414" s="96" t="s">
        <v>13515</v>
      </c>
      <c r="J4414" s="95" t="s">
        <v>5807</v>
      </c>
      <c r="K4414" s="95" t="s">
        <v>12002</v>
      </c>
      <c r="L4414" s="164">
        <v>22186.2</v>
      </c>
      <c r="M4414" s="154">
        <v>24404.82</v>
      </c>
      <c r="N4414" s="125">
        <f>(Combined[[#This Row],[Westlake List Price 06-01-26]]-Combined[[#This Row],[Westlake List Price 05-01-26]])/Combined[[#This Row],[Westlake List Price 05-01-26]]</f>
        <v>9.999999999999995E-2</v>
      </c>
    </row>
    <row r="4415" spans="1:14" x14ac:dyDescent="0.3">
      <c r="A4415" s="118">
        <v>7331</v>
      </c>
      <c r="B4415" s="118" t="s">
        <v>14565</v>
      </c>
      <c r="C4415" s="118" t="s">
        <v>5689</v>
      </c>
      <c r="D4415" s="96" t="s">
        <v>13375</v>
      </c>
      <c r="E4415" s="96" t="s">
        <v>13650</v>
      </c>
      <c r="F4415" s="96" t="s">
        <v>12369</v>
      </c>
      <c r="G4415" s="96" t="s">
        <v>5689</v>
      </c>
      <c r="I4415" s="96" t="s">
        <v>13515</v>
      </c>
      <c r="J4415" s="95" t="s">
        <v>5807</v>
      </c>
      <c r="K4415" s="95" t="s">
        <v>12002</v>
      </c>
      <c r="L4415" s="164">
        <v>22458.12</v>
      </c>
      <c r="M4415" s="154">
        <v>24703.93</v>
      </c>
      <c r="N4415" s="125">
        <f>(Combined[[#This Row],[Westlake List Price 06-01-26]]-Combined[[#This Row],[Westlake List Price 05-01-26]])/Combined[[#This Row],[Westlake List Price 05-01-26]]</f>
        <v>9.9999910945350781E-2</v>
      </c>
    </row>
    <row r="4416" spans="1:14" x14ac:dyDescent="0.3">
      <c r="A4416" s="118">
        <v>7332</v>
      </c>
      <c r="B4416" s="118" t="s">
        <v>14565</v>
      </c>
      <c r="C4416" s="118" t="s">
        <v>12747</v>
      </c>
      <c r="D4416" s="96" t="s">
        <v>13375</v>
      </c>
      <c r="E4416" s="96" t="s">
        <v>13650</v>
      </c>
      <c r="F4416" s="96" t="s">
        <v>12371</v>
      </c>
      <c r="G4416" s="96" t="s">
        <v>12747</v>
      </c>
      <c r="I4416" s="96" t="s">
        <v>13515</v>
      </c>
      <c r="J4416" s="95" t="s">
        <v>5807</v>
      </c>
      <c r="K4416" s="95" t="s">
        <v>12002</v>
      </c>
      <c r="L4416" s="164">
        <v>23151.62</v>
      </c>
      <c r="M4416" s="154">
        <v>25466.78</v>
      </c>
      <c r="N4416" s="125">
        <f>(Combined[[#This Row],[Westlake List Price 06-01-26]]-Combined[[#This Row],[Westlake List Price 05-01-26]])/Combined[[#This Row],[Westlake List Price 05-01-26]]</f>
        <v>9.9999913612956667E-2</v>
      </c>
    </row>
    <row r="4417" spans="1:14" x14ac:dyDescent="0.3">
      <c r="A4417" s="118">
        <v>7333</v>
      </c>
      <c r="B4417" s="118" t="s">
        <v>14565</v>
      </c>
      <c r="C4417" s="118" t="s">
        <v>12748</v>
      </c>
      <c r="D4417" s="96" t="s">
        <v>13375</v>
      </c>
      <c r="E4417" s="96" t="s">
        <v>13650</v>
      </c>
      <c r="F4417" s="96" t="s">
        <v>12372</v>
      </c>
      <c r="G4417" s="96" t="s">
        <v>12748</v>
      </c>
      <c r="I4417" s="96" t="s">
        <v>13515</v>
      </c>
      <c r="J4417" s="95" t="s">
        <v>5807</v>
      </c>
      <c r="K4417" s="95" t="s">
        <v>12002</v>
      </c>
      <c r="L4417" s="164">
        <v>23864.32</v>
      </c>
      <c r="M4417" s="154">
        <v>26250.75</v>
      </c>
      <c r="N4417" s="125">
        <f>(Combined[[#This Row],[Westlake List Price 06-01-26]]-Combined[[#This Row],[Westlake List Price 05-01-26]])/Combined[[#This Row],[Westlake List Price 05-01-26]]</f>
        <v>9.9999916192877084E-2</v>
      </c>
    </row>
    <row r="4418" spans="1:14" x14ac:dyDescent="0.3">
      <c r="A4418" s="118">
        <v>7334</v>
      </c>
      <c r="B4418" s="118" t="s">
        <v>14565</v>
      </c>
      <c r="C4418" s="118" t="s">
        <v>12749</v>
      </c>
      <c r="D4418" s="96" t="s">
        <v>13375</v>
      </c>
      <c r="E4418" s="96" t="s">
        <v>13650</v>
      </c>
      <c r="F4418" s="96" t="s">
        <v>12375</v>
      </c>
      <c r="G4418" s="96" t="s">
        <v>12749</v>
      </c>
      <c r="I4418" s="96" t="s">
        <v>13515</v>
      </c>
      <c r="J4418" s="95" t="s">
        <v>5807</v>
      </c>
      <c r="K4418" s="95" t="s">
        <v>12002</v>
      </c>
      <c r="L4418" s="164">
        <v>27877.75</v>
      </c>
      <c r="M4418" s="154">
        <v>30665.53</v>
      </c>
      <c r="N4418" s="125">
        <f>(Combined[[#This Row],[Westlake List Price 06-01-26]]-Combined[[#This Row],[Westlake List Price 05-01-26]])/Combined[[#This Row],[Westlake List Price 05-01-26]]</f>
        <v>0.1000001793545031</v>
      </c>
    </row>
    <row r="4419" spans="1:14" x14ac:dyDescent="0.3">
      <c r="A4419" s="118">
        <v>7336</v>
      </c>
      <c r="B4419" s="118" t="s">
        <v>14565</v>
      </c>
      <c r="C4419" s="118" t="s">
        <v>5691</v>
      </c>
      <c r="D4419" s="96" t="s">
        <v>13375</v>
      </c>
      <c r="E4419" s="96" t="s">
        <v>13654</v>
      </c>
      <c r="F4419" s="100" t="s">
        <v>11756</v>
      </c>
      <c r="G4419" s="100" t="s">
        <v>5691</v>
      </c>
      <c r="H4419" s="100"/>
      <c r="I4419" s="96" t="s">
        <v>5690</v>
      </c>
      <c r="J4419" s="95" t="s">
        <v>5807</v>
      </c>
      <c r="K4419" s="95" t="s">
        <v>12002</v>
      </c>
      <c r="L4419" s="164">
        <v>644.16</v>
      </c>
      <c r="M4419" s="154">
        <v>708.58</v>
      </c>
      <c r="N4419" s="125">
        <f>(Combined[[#This Row],[Westlake List Price 06-01-26]]-Combined[[#This Row],[Westlake List Price 05-01-26]])/Combined[[#This Row],[Westlake List Price 05-01-26]]</f>
        <v>0.10000620963735729</v>
      </c>
    </row>
    <row r="4420" spans="1:14" x14ac:dyDescent="0.3">
      <c r="A4420" s="118">
        <v>7337</v>
      </c>
      <c r="B4420" s="118" t="s">
        <v>14565</v>
      </c>
      <c r="C4420" s="118" t="s">
        <v>5692</v>
      </c>
      <c r="D4420" s="96" t="s">
        <v>13375</v>
      </c>
      <c r="E4420" s="96" t="s">
        <v>13655</v>
      </c>
      <c r="F4420" s="100" t="s">
        <v>11760</v>
      </c>
      <c r="G4420" s="100" t="s">
        <v>5692</v>
      </c>
      <c r="H4420" s="100"/>
      <c r="I4420" s="96" t="s">
        <v>5690</v>
      </c>
      <c r="J4420" s="95" t="s">
        <v>5807</v>
      </c>
      <c r="K4420" s="95" t="s">
        <v>12002</v>
      </c>
      <c r="L4420" s="164">
        <v>1558.58</v>
      </c>
      <c r="M4420" s="154">
        <v>1714.44</v>
      </c>
      <c r="N4420" s="125">
        <f>(Combined[[#This Row],[Westlake List Price 06-01-26]]-Combined[[#This Row],[Westlake List Price 05-01-26]])/Combined[[#This Row],[Westlake List Price 05-01-26]]</f>
        <v>0.10000128321934076</v>
      </c>
    </row>
    <row r="4421" spans="1:14" x14ac:dyDescent="0.3">
      <c r="A4421" s="118">
        <v>7338</v>
      </c>
      <c r="B4421" s="118" t="s">
        <v>14565</v>
      </c>
      <c r="C4421" s="118" t="s">
        <v>5693</v>
      </c>
      <c r="D4421" s="96" t="s">
        <v>13375</v>
      </c>
      <c r="E4421" s="96" t="s">
        <v>13655</v>
      </c>
      <c r="F4421" s="100" t="s">
        <v>11762</v>
      </c>
      <c r="G4421" s="100" t="s">
        <v>5693</v>
      </c>
      <c r="H4421" s="100"/>
      <c r="I4421" s="96" t="s">
        <v>5690</v>
      </c>
      <c r="J4421" s="95" t="s">
        <v>5807</v>
      </c>
      <c r="K4421" s="95" t="s">
        <v>12002</v>
      </c>
      <c r="L4421" s="164">
        <v>1682.2</v>
      </c>
      <c r="M4421" s="154">
        <v>1850.42</v>
      </c>
      <c r="N4421" s="125">
        <f>(Combined[[#This Row],[Westlake List Price 06-01-26]]-Combined[[#This Row],[Westlake List Price 05-01-26]])/Combined[[#This Row],[Westlake List Price 05-01-26]]</f>
        <v>0.10000000000000002</v>
      </c>
    </row>
    <row r="4422" spans="1:14" x14ac:dyDescent="0.3">
      <c r="A4422" s="118">
        <v>7339</v>
      </c>
      <c r="B4422" s="118" t="s">
        <v>14565</v>
      </c>
      <c r="C4422" s="118" t="s">
        <v>5694</v>
      </c>
      <c r="D4422" s="96" t="s">
        <v>13375</v>
      </c>
      <c r="E4422" s="96" t="s">
        <v>13656</v>
      </c>
      <c r="F4422" s="96" t="s">
        <v>12276</v>
      </c>
      <c r="G4422" s="96" t="s">
        <v>5694</v>
      </c>
      <c r="I4422" s="96" t="s">
        <v>5690</v>
      </c>
      <c r="J4422" s="95" t="s">
        <v>5807</v>
      </c>
      <c r="K4422" s="95" t="s">
        <v>12002</v>
      </c>
      <c r="L4422" s="164">
        <v>1892.09</v>
      </c>
      <c r="M4422" s="154">
        <v>2081.3000000000002</v>
      </c>
      <c r="N4422" s="125">
        <f>(Combined[[#This Row],[Westlake List Price 06-01-26]]-Combined[[#This Row],[Westlake List Price 05-01-26]])/Combined[[#This Row],[Westlake List Price 05-01-26]]</f>
        <v>0.10000052851608553</v>
      </c>
    </row>
    <row r="4423" spans="1:14" x14ac:dyDescent="0.3">
      <c r="A4423" s="118">
        <v>7340</v>
      </c>
      <c r="B4423" s="118" t="s">
        <v>14565</v>
      </c>
      <c r="C4423" s="118" t="s">
        <v>5695</v>
      </c>
      <c r="D4423" s="96" t="s">
        <v>13375</v>
      </c>
      <c r="E4423" s="96" t="s">
        <v>13656</v>
      </c>
      <c r="F4423" s="96" t="s">
        <v>12278</v>
      </c>
      <c r="G4423" s="96" t="s">
        <v>5695</v>
      </c>
      <c r="I4423" s="96" t="s">
        <v>5690</v>
      </c>
      <c r="J4423" s="95" t="s">
        <v>5807</v>
      </c>
      <c r="K4423" s="95" t="s">
        <v>12002</v>
      </c>
      <c r="L4423" s="164">
        <v>1951.29</v>
      </c>
      <c r="M4423" s="154">
        <v>2146.42</v>
      </c>
      <c r="N4423" s="125">
        <f>(Combined[[#This Row],[Westlake List Price 06-01-26]]-Combined[[#This Row],[Westlake List Price 05-01-26]])/Combined[[#This Row],[Westlake List Price 05-01-26]]</f>
        <v>0.10000051248148667</v>
      </c>
    </row>
    <row r="4424" spans="1:14" x14ac:dyDescent="0.3">
      <c r="A4424" s="118">
        <v>7341</v>
      </c>
      <c r="B4424" s="118" t="s">
        <v>14565</v>
      </c>
      <c r="C4424" s="118" t="s">
        <v>5696</v>
      </c>
      <c r="D4424" s="96" t="s">
        <v>13375</v>
      </c>
      <c r="E4424" s="96" t="s">
        <v>13656</v>
      </c>
      <c r="F4424" s="96" t="s">
        <v>12280</v>
      </c>
      <c r="G4424" s="96" t="s">
        <v>5696</v>
      </c>
      <c r="I4424" s="96" t="s">
        <v>5690</v>
      </c>
      <c r="J4424" s="95" t="s">
        <v>5807</v>
      </c>
      <c r="K4424" s="95" t="s">
        <v>12002</v>
      </c>
      <c r="L4424" s="164">
        <v>2119.54</v>
      </c>
      <c r="M4424" s="154">
        <v>2331.4899999999998</v>
      </c>
      <c r="N4424" s="125">
        <f>(Combined[[#This Row],[Westlake List Price 06-01-26]]-Combined[[#This Row],[Westlake List Price 05-01-26]])/Combined[[#This Row],[Westlake List Price 05-01-26]]</f>
        <v>9.9998112798059868E-2</v>
      </c>
    </row>
    <row r="4425" spans="1:14" x14ac:dyDescent="0.3">
      <c r="A4425" s="118">
        <v>7342</v>
      </c>
      <c r="B4425" s="118" t="s">
        <v>14565</v>
      </c>
      <c r="C4425" s="118" t="s">
        <v>5697</v>
      </c>
      <c r="D4425" s="96" t="s">
        <v>13375</v>
      </c>
      <c r="E4425" s="96" t="s">
        <v>13657</v>
      </c>
      <c r="F4425" s="96" t="s">
        <v>12284</v>
      </c>
      <c r="G4425" s="96" t="s">
        <v>5697</v>
      </c>
      <c r="I4425" s="96" t="s">
        <v>5690</v>
      </c>
      <c r="J4425" s="95" t="s">
        <v>5807</v>
      </c>
      <c r="K4425" s="95" t="s">
        <v>12002</v>
      </c>
      <c r="L4425" s="164">
        <v>2471.25</v>
      </c>
      <c r="M4425" s="154">
        <v>2718.38</v>
      </c>
      <c r="N4425" s="125">
        <f>(Combined[[#This Row],[Westlake List Price 06-01-26]]-Combined[[#This Row],[Westlake List Price 05-01-26]])/Combined[[#This Row],[Westlake List Price 05-01-26]]</f>
        <v>0.10000202326757718</v>
      </c>
    </row>
    <row r="4426" spans="1:14" x14ac:dyDescent="0.3">
      <c r="A4426" s="118">
        <v>7343</v>
      </c>
      <c r="B4426" s="118" t="s">
        <v>14565</v>
      </c>
      <c r="C4426" s="118" t="s">
        <v>5698</v>
      </c>
      <c r="D4426" s="96" t="s">
        <v>13375</v>
      </c>
      <c r="E4426" s="96" t="s">
        <v>13657</v>
      </c>
      <c r="F4426" s="96" t="s">
        <v>12286</v>
      </c>
      <c r="G4426" s="96" t="s">
        <v>5698</v>
      </c>
      <c r="I4426" s="96" t="s">
        <v>5690</v>
      </c>
      <c r="J4426" s="95" t="s">
        <v>5807</v>
      </c>
      <c r="K4426" s="95" t="s">
        <v>12002</v>
      </c>
      <c r="L4426" s="164">
        <v>2661.18</v>
      </c>
      <c r="M4426" s="154">
        <v>2927.3</v>
      </c>
      <c r="N4426" s="125">
        <f>(Combined[[#This Row],[Westlake List Price 06-01-26]]-Combined[[#This Row],[Westlake List Price 05-01-26]])/Combined[[#This Row],[Westlake List Price 05-01-26]]</f>
        <v>0.10000075154630667</v>
      </c>
    </row>
    <row r="4427" spans="1:14" x14ac:dyDescent="0.3">
      <c r="A4427" s="118">
        <v>7344</v>
      </c>
      <c r="B4427" s="118" t="s">
        <v>14565</v>
      </c>
      <c r="C4427" s="118" t="s">
        <v>5699</v>
      </c>
      <c r="D4427" s="96" t="s">
        <v>13375</v>
      </c>
      <c r="E4427" s="96" t="s">
        <v>13657</v>
      </c>
      <c r="F4427" s="96" t="s">
        <v>12288</v>
      </c>
      <c r="G4427" s="96" t="s">
        <v>5699</v>
      </c>
      <c r="I4427" s="96" t="s">
        <v>5690</v>
      </c>
      <c r="J4427" s="95" t="s">
        <v>5807</v>
      </c>
      <c r="K4427" s="95" t="s">
        <v>12002</v>
      </c>
      <c r="L4427" s="164">
        <v>2937.97</v>
      </c>
      <c r="M4427" s="154">
        <v>3231.77</v>
      </c>
      <c r="N4427" s="125">
        <f>(Combined[[#This Row],[Westlake List Price 06-01-26]]-Combined[[#This Row],[Westlake List Price 05-01-26]])/Combined[[#This Row],[Westlake List Price 05-01-26]]</f>
        <v>0.10000102111321769</v>
      </c>
    </row>
    <row r="4428" spans="1:14" x14ac:dyDescent="0.3">
      <c r="A4428" s="118">
        <v>7345</v>
      </c>
      <c r="B4428" s="118" t="s">
        <v>14565</v>
      </c>
      <c r="C4428" s="118" t="s">
        <v>12750</v>
      </c>
      <c r="D4428" s="96" t="s">
        <v>13375</v>
      </c>
      <c r="E4428" s="96" t="s">
        <v>13657</v>
      </c>
      <c r="F4428" s="96" t="s">
        <v>12290</v>
      </c>
      <c r="G4428" s="96" t="s">
        <v>12750</v>
      </c>
      <c r="I4428" s="96" t="s">
        <v>5690</v>
      </c>
      <c r="J4428" s="95" t="s">
        <v>5807</v>
      </c>
      <c r="K4428" s="95" t="s">
        <v>12002</v>
      </c>
      <c r="L4428" s="164">
        <v>3463.62</v>
      </c>
      <c r="M4428" s="154">
        <v>3809.98</v>
      </c>
      <c r="N4428" s="125">
        <f>(Combined[[#This Row],[Westlake List Price 06-01-26]]-Combined[[#This Row],[Westlake List Price 05-01-26]])/Combined[[#This Row],[Westlake List Price 05-01-26]]</f>
        <v>9.9999422569450505E-2</v>
      </c>
    </row>
    <row r="4429" spans="1:14" x14ac:dyDescent="0.3">
      <c r="A4429" s="118">
        <v>7346</v>
      </c>
      <c r="B4429" s="118" t="s">
        <v>14565</v>
      </c>
      <c r="C4429" s="118" t="s">
        <v>5546</v>
      </c>
      <c r="D4429" s="96" t="s">
        <v>13375</v>
      </c>
      <c r="E4429" s="96" t="s">
        <v>13646</v>
      </c>
      <c r="F4429" s="96" t="s">
        <v>12293</v>
      </c>
      <c r="G4429" s="96" t="s">
        <v>5546</v>
      </c>
      <c r="I4429" s="96" t="s">
        <v>5690</v>
      </c>
      <c r="J4429" s="95" t="s">
        <v>5807</v>
      </c>
      <c r="K4429" s="95" t="s">
        <v>12002</v>
      </c>
      <c r="L4429" s="164">
        <v>5673.49</v>
      </c>
      <c r="M4429" s="154">
        <v>6240.84</v>
      </c>
      <c r="N4429" s="125">
        <f>(Combined[[#This Row],[Westlake List Price 06-01-26]]-Combined[[#This Row],[Westlake List Price 05-01-26]])/Combined[[#This Row],[Westlake List Price 05-01-26]]</f>
        <v>0.10000017625835252</v>
      </c>
    </row>
    <row r="4430" spans="1:14" x14ac:dyDescent="0.3">
      <c r="A4430" s="118">
        <v>7347</v>
      </c>
      <c r="B4430" s="118" t="s">
        <v>14565</v>
      </c>
      <c r="C4430" s="118" t="s">
        <v>5547</v>
      </c>
      <c r="D4430" s="96" t="s">
        <v>13375</v>
      </c>
      <c r="E4430" s="96" t="s">
        <v>13646</v>
      </c>
      <c r="F4430" s="96" t="s">
        <v>12295</v>
      </c>
      <c r="G4430" s="96" t="s">
        <v>5547</v>
      </c>
      <c r="I4430" s="96" t="s">
        <v>5690</v>
      </c>
      <c r="J4430" s="95" t="s">
        <v>5807</v>
      </c>
      <c r="K4430" s="95" t="s">
        <v>12002</v>
      </c>
      <c r="L4430" s="164">
        <v>5845.65</v>
      </c>
      <c r="M4430" s="154">
        <v>6430.22</v>
      </c>
      <c r="N4430" s="125">
        <f>(Combined[[#This Row],[Westlake List Price 06-01-26]]-Combined[[#This Row],[Westlake List Price 05-01-26]])/Combined[[#This Row],[Westlake List Price 05-01-26]]</f>
        <v>0.10000085533687454</v>
      </c>
    </row>
    <row r="4431" spans="1:14" x14ac:dyDescent="0.3">
      <c r="A4431" s="118">
        <v>7348</v>
      </c>
      <c r="B4431" s="118" t="s">
        <v>14565</v>
      </c>
      <c r="C4431" s="118" t="s">
        <v>5548</v>
      </c>
      <c r="D4431" s="96" t="s">
        <v>13375</v>
      </c>
      <c r="E4431" s="96" t="s">
        <v>13646</v>
      </c>
      <c r="F4431" s="96" t="s">
        <v>12297</v>
      </c>
      <c r="G4431" s="96" t="s">
        <v>5548</v>
      </c>
      <c r="I4431" s="96" t="s">
        <v>5690</v>
      </c>
      <c r="J4431" s="95" t="s">
        <v>5807</v>
      </c>
      <c r="K4431" s="95" t="s">
        <v>12002</v>
      </c>
      <c r="L4431" s="164">
        <v>7268.42</v>
      </c>
      <c r="M4431" s="154">
        <v>7995.26</v>
      </c>
      <c r="N4431" s="125">
        <f>(Combined[[#This Row],[Westlake List Price 06-01-26]]-Combined[[#This Row],[Westlake List Price 05-01-26]])/Combined[[#This Row],[Westlake List Price 05-01-26]]</f>
        <v>9.9999724837034759E-2</v>
      </c>
    </row>
    <row r="4432" spans="1:14" x14ac:dyDescent="0.3">
      <c r="A4432" s="118">
        <v>7349</v>
      </c>
      <c r="B4432" s="118" t="s">
        <v>14565</v>
      </c>
      <c r="C4432" s="118" t="s">
        <v>12751</v>
      </c>
      <c r="D4432" s="96" t="s">
        <v>13375</v>
      </c>
      <c r="E4432" s="96" t="s">
        <v>13646</v>
      </c>
      <c r="F4432" s="96" t="s">
        <v>12299</v>
      </c>
      <c r="G4432" s="96" t="s">
        <v>12751</v>
      </c>
      <c r="I4432" s="96" t="s">
        <v>5690</v>
      </c>
      <c r="J4432" s="95" t="s">
        <v>5807</v>
      </c>
      <c r="K4432" s="95" t="s">
        <v>12002</v>
      </c>
      <c r="L4432" s="164">
        <v>7586.5</v>
      </c>
      <c r="M4432" s="154">
        <v>8345.15</v>
      </c>
      <c r="N4432" s="125">
        <f>(Combined[[#This Row],[Westlake List Price 06-01-26]]-Combined[[#This Row],[Westlake List Price 05-01-26]])/Combined[[#This Row],[Westlake List Price 05-01-26]]</f>
        <v>9.999999999999995E-2</v>
      </c>
    </row>
    <row r="4433" spans="1:14" x14ac:dyDescent="0.3">
      <c r="A4433" s="118">
        <v>7350</v>
      </c>
      <c r="B4433" s="118" t="s">
        <v>14565</v>
      </c>
      <c r="C4433" s="118" t="s">
        <v>12752</v>
      </c>
      <c r="D4433" s="96" t="s">
        <v>13375</v>
      </c>
      <c r="E4433" s="96" t="s">
        <v>13646</v>
      </c>
      <c r="F4433" s="96" t="s">
        <v>12300</v>
      </c>
      <c r="G4433" s="96" t="s">
        <v>12752</v>
      </c>
      <c r="I4433" s="96" t="s">
        <v>5690</v>
      </c>
      <c r="J4433" s="95" t="s">
        <v>5807</v>
      </c>
      <c r="K4433" s="95" t="s">
        <v>12002</v>
      </c>
      <c r="L4433" s="164">
        <v>8011.84</v>
      </c>
      <c r="M4433" s="154">
        <v>8813.02</v>
      </c>
      <c r="N4433" s="125">
        <f>(Combined[[#This Row],[Westlake List Price 06-01-26]]-Combined[[#This Row],[Westlake List Price 05-01-26]])/Combined[[#This Row],[Westlake List Price 05-01-26]]</f>
        <v>9.9999500738906455E-2</v>
      </c>
    </row>
    <row r="4434" spans="1:14" x14ac:dyDescent="0.3">
      <c r="A4434" s="118">
        <v>7351</v>
      </c>
      <c r="B4434" s="118" t="s">
        <v>14565</v>
      </c>
      <c r="C4434" s="118" t="s">
        <v>5549</v>
      </c>
      <c r="D4434" s="96" t="s">
        <v>13375</v>
      </c>
      <c r="E4434" s="96" t="s">
        <v>13647</v>
      </c>
      <c r="F4434" s="96" t="s">
        <v>12302</v>
      </c>
      <c r="G4434" s="96" t="s">
        <v>5549</v>
      </c>
      <c r="I4434" s="96" t="s">
        <v>5690</v>
      </c>
      <c r="J4434" s="95" t="s">
        <v>5807</v>
      </c>
      <c r="K4434" s="95" t="s">
        <v>12002</v>
      </c>
      <c r="L4434" s="164">
        <v>7712.6</v>
      </c>
      <c r="M4434" s="154">
        <v>8483.86</v>
      </c>
      <c r="N4434" s="125">
        <f>(Combined[[#This Row],[Westlake List Price 06-01-26]]-Combined[[#This Row],[Westlake List Price 05-01-26]])/Combined[[#This Row],[Westlake List Price 05-01-26]]</f>
        <v>0.10000000000000002</v>
      </c>
    </row>
    <row r="4435" spans="1:14" x14ac:dyDescent="0.3">
      <c r="A4435" s="118">
        <v>7352</v>
      </c>
      <c r="B4435" s="118" t="s">
        <v>14565</v>
      </c>
      <c r="C4435" s="118" t="s">
        <v>5550</v>
      </c>
      <c r="D4435" s="96" t="s">
        <v>13375</v>
      </c>
      <c r="E4435" s="96" t="s">
        <v>13647</v>
      </c>
      <c r="F4435" s="96" t="s">
        <v>12304</v>
      </c>
      <c r="G4435" s="96" t="s">
        <v>5550</v>
      </c>
      <c r="I4435" s="96" t="s">
        <v>5690</v>
      </c>
      <c r="J4435" s="95" t="s">
        <v>5807</v>
      </c>
      <c r="K4435" s="95" t="s">
        <v>12002</v>
      </c>
      <c r="L4435" s="164">
        <v>7948.24</v>
      </c>
      <c r="M4435" s="154">
        <v>8743.06</v>
      </c>
      <c r="N4435" s="125">
        <f>(Combined[[#This Row],[Westlake List Price 06-01-26]]-Combined[[#This Row],[Westlake List Price 05-01-26]])/Combined[[#This Row],[Westlake List Price 05-01-26]]</f>
        <v>9.9999496743933214E-2</v>
      </c>
    </row>
    <row r="4436" spans="1:14" x14ac:dyDescent="0.3">
      <c r="A4436" s="118">
        <v>7353</v>
      </c>
      <c r="B4436" s="118" t="s">
        <v>14565</v>
      </c>
      <c r="C4436" s="118" t="s">
        <v>5551</v>
      </c>
      <c r="D4436" s="96" t="s">
        <v>13375</v>
      </c>
      <c r="E4436" s="96" t="s">
        <v>13647</v>
      </c>
      <c r="F4436" s="96" t="s">
        <v>12306</v>
      </c>
      <c r="G4436" s="96" t="s">
        <v>5551</v>
      </c>
      <c r="I4436" s="96" t="s">
        <v>5690</v>
      </c>
      <c r="J4436" s="95" t="s">
        <v>5807</v>
      </c>
      <c r="K4436" s="95" t="s">
        <v>12002</v>
      </c>
      <c r="L4436" s="164">
        <v>8138.62</v>
      </c>
      <c r="M4436" s="154">
        <v>8952.48</v>
      </c>
      <c r="N4436" s="125">
        <f>(Combined[[#This Row],[Westlake List Price 06-01-26]]-Combined[[#This Row],[Westlake List Price 05-01-26]])/Combined[[#This Row],[Westlake List Price 05-01-26]]</f>
        <v>9.9999754258092863E-2</v>
      </c>
    </row>
    <row r="4437" spans="1:14" x14ac:dyDescent="0.3">
      <c r="A4437" s="118">
        <v>7354</v>
      </c>
      <c r="B4437" s="118" t="s">
        <v>14565</v>
      </c>
      <c r="C4437" s="118" t="s">
        <v>12753</v>
      </c>
      <c r="D4437" s="96" t="s">
        <v>13375</v>
      </c>
      <c r="E4437" s="96" t="s">
        <v>13647</v>
      </c>
      <c r="F4437" s="96" t="s">
        <v>12308</v>
      </c>
      <c r="G4437" s="96" t="s">
        <v>12753</v>
      </c>
      <c r="I4437" s="96" t="s">
        <v>5690</v>
      </c>
      <c r="J4437" s="95" t="s">
        <v>5807</v>
      </c>
      <c r="K4437" s="95" t="s">
        <v>12002</v>
      </c>
      <c r="L4437" s="164">
        <v>8292.6299999999992</v>
      </c>
      <c r="M4437" s="154">
        <v>9121.89</v>
      </c>
      <c r="N4437" s="125">
        <f>(Combined[[#This Row],[Westlake List Price 06-01-26]]-Combined[[#This Row],[Westlake List Price 05-01-26]])/Combined[[#This Row],[Westlake List Price 05-01-26]]</f>
        <v>9.999963823298523E-2</v>
      </c>
    </row>
    <row r="4438" spans="1:14" x14ac:dyDescent="0.3">
      <c r="A4438" s="118">
        <v>7355</v>
      </c>
      <c r="B4438" s="118" t="s">
        <v>14565</v>
      </c>
      <c r="C4438" s="118" t="s">
        <v>12754</v>
      </c>
      <c r="D4438" s="96" t="s">
        <v>13375</v>
      </c>
      <c r="E4438" s="96" t="s">
        <v>13647</v>
      </c>
      <c r="F4438" s="96" t="s">
        <v>12309</v>
      </c>
      <c r="G4438" s="96" t="s">
        <v>12754</v>
      </c>
      <c r="I4438" s="96" t="s">
        <v>5690</v>
      </c>
      <c r="J4438" s="95" t="s">
        <v>5807</v>
      </c>
      <c r="K4438" s="95" t="s">
        <v>12002</v>
      </c>
      <c r="L4438" s="164">
        <v>8374.15</v>
      </c>
      <c r="M4438" s="154">
        <v>9211.57</v>
      </c>
      <c r="N4438" s="125">
        <f>(Combined[[#This Row],[Westlake List Price 06-01-26]]-Combined[[#This Row],[Westlake List Price 05-01-26]])/Combined[[#This Row],[Westlake List Price 05-01-26]]</f>
        <v>0.1000005970755241</v>
      </c>
    </row>
    <row r="4439" spans="1:14" x14ac:dyDescent="0.3">
      <c r="A4439" s="118">
        <v>7356</v>
      </c>
      <c r="B4439" s="118" t="s">
        <v>14565</v>
      </c>
      <c r="C4439" s="118" t="s">
        <v>12755</v>
      </c>
      <c r="D4439" s="96" t="s">
        <v>13375</v>
      </c>
      <c r="E4439" s="96" t="s">
        <v>13647</v>
      </c>
      <c r="F4439" s="96" t="s">
        <v>12310</v>
      </c>
      <c r="G4439" s="96" t="s">
        <v>12755</v>
      </c>
      <c r="I4439" s="96" t="s">
        <v>5690</v>
      </c>
      <c r="J4439" s="95" t="s">
        <v>5807</v>
      </c>
      <c r="K4439" s="95" t="s">
        <v>12002</v>
      </c>
      <c r="L4439" s="164">
        <v>9488.93</v>
      </c>
      <c r="M4439" s="154">
        <v>10437.82</v>
      </c>
      <c r="N4439" s="125">
        <f>(Combined[[#This Row],[Westlake List Price 06-01-26]]-Combined[[#This Row],[Westlake List Price 05-01-26]])/Combined[[#This Row],[Westlake List Price 05-01-26]]</f>
        <v>9.9999683842119116E-2</v>
      </c>
    </row>
    <row r="4440" spans="1:14" x14ac:dyDescent="0.3">
      <c r="A4440" s="118">
        <v>7357</v>
      </c>
      <c r="B4440" s="118" t="s">
        <v>14565</v>
      </c>
      <c r="C4440" s="118" t="s">
        <v>5552</v>
      </c>
      <c r="D4440" s="96" t="s">
        <v>13375</v>
      </c>
      <c r="E4440" s="96" t="s">
        <v>13648</v>
      </c>
      <c r="F4440" s="96" t="s">
        <v>12312</v>
      </c>
      <c r="G4440" s="96" t="s">
        <v>5552</v>
      </c>
      <c r="I4440" s="96" t="s">
        <v>5690</v>
      </c>
      <c r="J4440" s="95" t="s">
        <v>5807</v>
      </c>
      <c r="K4440" s="95" t="s">
        <v>12002</v>
      </c>
      <c r="L4440" s="164">
        <v>13041.66</v>
      </c>
      <c r="M4440" s="154">
        <v>14345.83</v>
      </c>
      <c r="N4440" s="125">
        <f>(Combined[[#This Row],[Westlake List Price 06-01-26]]-Combined[[#This Row],[Westlake List Price 05-01-26]])/Combined[[#This Row],[Westlake List Price 05-01-26]]</f>
        <v>0.10000030670942196</v>
      </c>
    </row>
    <row r="4441" spans="1:14" x14ac:dyDescent="0.3">
      <c r="A4441" s="118">
        <v>7358</v>
      </c>
      <c r="B4441" s="118" t="s">
        <v>5553</v>
      </c>
      <c r="C4441" s="118" t="s">
        <v>5553</v>
      </c>
      <c r="D4441" s="96" t="s">
        <v>13375</v>
      </c>
      <c r="E4441" s="96" t="s">
        <v>13648</v>
      </c>
      <c r="F4441" s="96" t="s">
        <v>12314</v>
      </c>
      <c r="G4441" s="96" t="s">
        <v>5553</v>
      </c>
      <c r="I4441" s="96" t="s">
        <v>5690</v>
      </c>
      <c r="J4441" s="95" t="s">
        <v>5807</v>
      </c>
      <c r="K4441" s="95" t="s">
        <v>12002</v>
      </c>
      <c r="L4441" s="164">
        <v>13440.36</v>
      </c>
      <c r="M4441" s="154">
        <v>14784.4</v>
      </c>
      <c r="N4441" s="125">
        <f>(Combined[[#This Row],[Westlake List Price 06-01-26]]-Combined[[#This Row],[Westlake List Price 05-01-26]])/Combined[[#This Row],[Westlake List Price 05-01-26]]</f>
        <v>0.10000029761107582</v>
      </c>
    </row>
    <row r="4442" spans="1:14" x14ac:dyDescent="0.3">
      <c r="A4442" s="118">
        <v>7359</v>
      </c>
      <c r="B4442" s="118" t="s">
        <v>14565</v>
      </c>
      <c r="C4442" s="118" t="s">
        <v>5554</v>
      </c>
      <c r="D4442" s="96" t="s">
        <v>13375</v>
      </c>
      <c r="E4442" s="96" t="s">
        <v>13648</v>
      </c>
      <c r="F4442" s="96" t="s">
        <v>12316</v>
      </c>
      <c r="G4442" s="96" t="s">
        <v>5554</v>
      </c>
      <c r="I4442" s="96" t="s">
        <v>5690</v>
      </c>
      <c r="J4442" s="95" t="s">
        <v>5807</v>
      </c>
      <c r="K4442" s="95" t="s">
        <v>12002</v>
      </c>
      <c r="L4442" s="164">
        <v>13657.87</v>
      </c>
      <c r="M4442" s="154">
        <v>15023.66</v>
      </c>
      <c r="N4442" s="125">
        <f>(Combined[[#This Row],[Westlake List Price 06-01-26]]-Combined[[#This Row],[Westlake List Price 05-01-26]])/Combined[[#This Row],[Westlake List Price 05-01-26]]</f>
        <v>0.10000021965357694</v>
      </c>
    </row>
    <row r="4443" spans="1:14" x14ac:dyDescent="0.3">
      <c r="A4443" s="118">
        <v>7360</v>
      </c>
      <c r="B4443" s="118" t="s">
        <v>14565</v>
      </c>
      <c r="C4443" s="118" t="s">
        <v>12756</v>
      </c>
      <c r="D4443" s="96" t="s">
        <v>13375</v>
      </c>
      <c r="E4443" s="96" t="s">
        <v>13648</v>
      </c>
      <c r="F4443" s="96" t="s">
        <v>12318</v>
      </c>
      <c r="G4443" s="96" t="s">
        <v>12756</v>
      </c>
      <c r="I4443" s="96" t="s">
        <v>5690</v>
      </c>
      <c r="J4443" s="95" t="s">
        <v>5807</v>
      </c>
      <c r="K4443" s="95" t="s">
        <v>12002</v>
      </c>
      <c r="L4443" s="164">
        <v>14455.36</v>
      </c>
      <c r="M4443" s="154">
        <v>15900.9</v>
      </c>
      <c r="N4443" s="125">
        <f>(Combined[[#This Row],[Westlake List Price 06-01-26]]-Combined[[#This Row],[Westlake List Price 05-01-26]])/Combined[[#This Row],[Westlake List Price 05-01-26]]</f>
        <v>0.10000027671396623</v>
      </c>
    </row>
    <row r="4444" spans="1:14" x14ac:dyDescent="0.3">
      <c r="A4444" s="118">
        <v>7361</v>
      </c>
      <c r="B4444" s="118" t="s">
        <v>14565</v>
      </c>
      <c r="C4444" s="118" t="s">
        <v>12757</v>
      </c>
      <c r="D4444" s="96" t="s">
        <v>13375</v>
      </c>
      <c r="E4444" s="96" t="s">
        <v>13648</v>
      </c>
      <c r="F4444" s="96" t="s">
        <v>12319</v>
      </c>
      <c r="G4444" s="96" t="s">
        <v>12757</v>
      </c>
      <c r="I4444" s="96" t="s">
        <v>5690</v>
      </c>
      <c r="J4444" s="95" t="s">
        <v>5807</v>
      </c>
      <c r="K4444" s="95" t="s">
        <v>12002</v>
      </c>
      <c r="L4444" s="164">
        <v>15298.26</v>
      </c>
      <c r="M4444" s="154">
        <v>16828.09</v>
      </c>
      <c r="N4444" s="125">
        <f>(Combined[[#This Row],[Westlake List Price 06-01-26]]-Combined[[#This Row],[Westlake List Price 05-01-26]])/Combined[[#This Row],[Westlake List Price 05-01-26]]</f>
        <v>0.10000026146764403</v>
      </c>
    </row>
    <row r="4445" spans="1:14" x14ac:dyDescent="0.3">
      <c r="A4445" s="118">
        <v>7362</v>
      </c>
      <c r="B4445" s="118" t="s">
        <v>14565</v>
      </c>
      <c r="C4445" s="118" t="s">
        <v>12758</v>
      </c>
      <c r="D4445" s="96" t="s">
        <v>13375</v>
      </c>
      <c r="E4445" s="96" t="s">
        <v>13648</v>
      </c>
      <c r="F4445" s="96" t="s">
        <v>12320</v>
      </c>
      <c r="G4445" s="96" t="s">
        <v>12758</v>
      </c>
      <c r="I4445" s="96" t="s">
        <v>5690</v>
      </c>
      <c r="J4445" s="95" t="s">
        <v>5807</v>
      </c>
      <c r="K4445" s="95" t="s">
        <v>12002</v>
      </c>
      <c r="L4445" s="164">
        <v>17301.169999999998</v>
      </c>
      <c r="M4445" s="154">
        <v>19031.29</v>
      </c>
      <c r="N4445" s="125">
        <f>(Combined[[#This Row],[Westlake List Price 06-01-26]]-Combined[[#This Row],[Westlake List Price 05-01-26]])/Combined[[#This Row],[Westlake List Price 05-01-26]]</f>
        <v>0.10000017339867782</v>
      </c>
    </row>
    <row r="4446" spans="1:14" x14ac:dyDescent="0.3">
      <c r="A4446" s="118">
        <v>7363</v>
      </c>
      <c r="B4446" s="118" t="s">
        <v>14565</v>
      </c>
      <c r="C4446" s="118" t="s">
        <v>12759</v>
      </c>
      <c r="D4446" s="96" t="s">
        <v>13375</v>
      </c>
      <c r="E4446" s="96" t="s">
        <v>13648</v>
      </c>
      <c r="F4446" s="96" t="s">
        <v>12321</v>
      </c>
      <c r="G4446" s="96" t="s">
        <v>12759</v>
      </c>
      <c r="I4446" s="96" t="s">
        <v>5690</v>
      </c>
      <c r="J4446" s="95" t="s">
        <v>5807</v>
      </c>
      <c r="K4446" s="95" t="s">
        <v>12002</v>
      </c>
      <c r="L4446" s="164">
        <v>18452.29</v>
      </c>
      <c r="M4446" s="154">
        <v>20297.52</v>
      </c>
      <c r="N4446" s="125">
        <f>(Combined[[#This Row],[Westlake List Price 06-01-26]]-Combined[[#This Row],[Westlake List Price 05-01-26]])/Combined[[#This Row],[Westlake List Price 05-01-26]]</f>
        <v>0.10000005419381548</v>
      </c>
    </row>
    <row r="4447" spans="1:14" x14ac:dyDescent="0.3">
      <c r="A4447" s="118">
        <v>7364</v>
      </c>
      <c r="B4447" s="118" t="s">
        <v>14565</v>
      </c>
      <c r="C4447" s="118" t="s">
        <v>5555</v>
      </c>
      <c r="D4447" s="96" t="s">
        <v>13375</v>
      </c>
      <c r="E4447" s="96" t="s">
        <v>13649</v>
      </c>
      <c r="F4447" s="96" t="s">
        <v>12323</v>
      </c>
      <c r="G4447" s="96" t="s">
        <v>5555</v>
      </c>
      <c r="I4447" s="96" t="s">
        <v>5690</v>
      </c>
      <c r="J4447" s="95" t="s">
        <v>5807</v>
      </c>
      <c r="K4447" s="95" t="s">
        <v>12002</v>
      </c>
      <c r="L4447" s="164">
        <v>14999.22</v>
      </c>
      <c r="M4447" s="154">
        <v>16499.14</v>
      </c>
      <c r="N4447" s="125">
        <f>(Combined[[#This Row],[Westlake List Price 06-01-26]]-Combined[[#This Row],[Westlake List Price 05-01-26]])/Combined[[#This Row],[Westlake List Price 05-01-26]]</f>
        <v>9.9999866659732983E-2</v>
      </c>
    </row>
    <row r="4448" spans="1:14" x14ac:dyDescent="0.3">
      <c r="A4448" s="118">
        <v>7365</v>
      </c>
      <c r="B4448" s="118" t="s">
        <v>14565</v>
      </c>
      <c r="C4448" s="118" t="s">
        <v>5556</v>
      </c>
      <c r="D4448" s="96" t="s">
        <v>13375</v>
      </c>
      <c r="E4448" s="96" t="s">
        <v>13649</v>
      </c>
      <c r="F4448" s="96" t="s">
        <v>12325</v>
      </c>
      <c r="G4448" s="96" t="s">
        <v>5556</v>
      </c>
      <c r="I4448" s="96" t="s">
        <v>5690</v>
      </c>
      <c r="J4448" s="95" t="s">
        <v>5807</v>
      </c>
      <c r="K4448" s="95" t="s">
        <v>12002</v>
      </c>
      <c r="L4448" s="164">
        <v>15454.83</v>
      </c>
      <c r="M4448" s="154">
        <v>17000.310000000001</v>
      </c>
      <c r="N4448" s="125">
        <f>(Combined[[#This Row],[Westlake List Price 06-01-26]]-Combined[[#This Row],[Westlake List Price 05-01-26]])/Combined[[#This Row],[Westlake List Price 05-01-26]]</f>
        <v>9.9999805885927009E-2</v>
      </c>
    </row>
    <row r="4449" spans="1:14" x14ac:dyDescent="0.3">
      <c r="A4449" s="118">
        <v>7366</v>
      </c>
      <c r="B4449" s="118" t="s">
        <v>14565</v>
      </c>
      <c r="C4449" s="118" t="s">
        <v>5557</v>
      </c>
      <c r="D4449" s="96" t="s">
        <v>13375</v>
      </c>
      <c r="E4449" s="96" t="s">
        <v>13649</v>
      </c>
      <c r="F4449" s="96" t="s">
        <v>12357</v>
      </c>
      <c r="G4449" s="96" t="s">
        <v>5557</v>
      </c>
      <c r="I4449" s="96" t="s">
        <v>5690</v>
      </c>
      <c r="J4449" s="95" t="s">
        <v>5807</v>
      </c>
      <c r="K4449" s="95" t="s">
        <v>12002</v>
      </c>
      <c r="L4449" s="164">
        <v>15842.06</v>
      </c>
      <c r="M4449" s="154">
        <v>17426.27</v>
      </c>
      <c r="N4449" s="125">
        <f>(Combined[[#This Row],[Westlake List Price 06-01-26]]-Combined[[#This Row],[Westlake List Price 05-01-26]])/Combined[[#This Row],[Westlake List Price 05-01-26]]</f>
        <v>0.10000025249241583</v>
      </c>
    </row>
    <row r="4450" spans="1:14" x14ac:dyDescent="0.3">
      <c r="A4450" s="118">
        <v>7367</v>
      </c>
      <c r="B4450" s="118" t="s">
        <v>14565</v>
      </c>
      <c r="C4450" s="118" t="s">
        <v>12760</v>
      </c>
      <c r="D4450" s="96" t="s">
        <v>13375</v>
      </c>
      <c r="E4450" s="96" t="s">
        <v>13649</v>
      </c>
      <c r="F4450" s="96" t="s">
        <v>12359</v>
      </c>
      <c r="G4450" s="96" t="s">
        <v>12760</v>
      </c>
      <c r="I4450" s="96" t="s">
        <v>5690</v>
      </c>
      <c r="J4450" s="95" t="s">
        <v>5807</v>
      </c>
      <c r="K4450" s="95" t="s">
        <v>12002</v>
      </c>
      <c r="L4450" s="164">
        <v>16340.68</v>
      </c>
      <c r="M4450" s="154">
        <v>17974.75</v>
      </c>
      <c r="N4450" s="125">
        <f>(Combined[[#This Row],[Westlake List Price 06-01-26]]-Combined[[#This Row],[Westlake List Price 05-01-26]])/Combined[[#This Row],[Westlake List Price 05-01-26]]</f>
        <v>0.10000012239392728</v>
      </c>
    </row>
    <row r="4451" spans="1:14" x14ac:dyDescent="0.3">
      <c r="A4451" s="118">
        <v>7368</v>
      </c>
      <c r="B4451" s="118" t="s">
        <v>14565</v>
      </c>
      <c r="C4451" s="118" t="s">
        <v>12761</v>
      </c>
      <c r="D4451" s="96" t="s">
        <v>13375</v>
      </c>
      <c r="E4451" s="96" t="s">
        <v>13649</v>
      </c>
      <c r="F4451" s="96" t="s">
        <v>12360</v>
      </c>
      <c r="G4451" s="96" t="s">
        <v>12761</v>
      </c>
      <c r="I4451" s="96" t="s">
        <v>5690</v>
      </c>
      <c r="J4451" s="95" t="s">
        <v>5807</v>
      </c>
      <c r="K4451" s="95" t="s">
        <v>12002</v>
      </c>
      <c r="L4451" s="164">
        <v>17255.82</v>
      </c>
      <c r="M4451" s="154">
        <v>18981.400000000001</v>
      </c>
      <c r="N4451" s="125">
        <f>(Combined[[#This Row],[Westlake List Price 06-01-26]]-Combined[[#This Row],[Westlake List Price 05-01-26]])/Combined[[#This Row],[Westlake List Price 05-01-26]]</f>
        <v>9.9999884097075761E-2</v>
      </c>
    </row>
    <row r="4452" spans="1:14" x14ac:dyDescent="0.3">
      <c r="A4452" s="118">
        <v>7369</v>
      </c>
      <c r="B4452" s="118" t="s">
        <v>14565</v>
      </c>
      <c r="C4452" s="118" t="s">
        <v>12762</v>
      </c>
      <c r="D4452" s="96" t="s">
        <v>13375</v>
      </c>
      <c r="E4452" s="96" t="s">
        <v>13649</v>
      </c>
      <c r="F4452" s="96" t="s">
        <v>12361</v>
      </c>
      <c r="G4452" s="96" t="s">
        <v>12762</v>
      </c>
      <c r="I4452" s="96" t="s">
        <v>5690</v>
      </c>
      <c r="J4452" s="95" t="s">
        <v>5807</v>
      </c>
      <c r="K4452" s="95" t="s">
        <v>12002</v>
      </c>
      <c r="L4452" s="164">
        <v>18425.05</v>
      </c>
      <c r="M4452" s="154">
        <v>20267.560000000001</v>
      </c>
      <c r="N4452" s="125">
        <f>(Combined[[#This Row],[Westlake List Price 06-01-26]]-Combined[[#This Row],[Westlake List Price 05-01-26]])/Combined[[#This Row],[Westlake List Price 05-01-26]]</f>
        <v>0.10000027136968433</v>
      </c>
    </row>
    <row r="4453" spans="1:14" x14ac:dyDescent="0.3">
      <c r="A4453" s="118">
        <v>7370</v>
      </c>
      <c r="B4453" s="118" t="s">
        <v>14565</v>
      </c>
      <c r="C4453" s="118" t="s">
        <v>12763</v>
      </c>
      <c r="D4453" s="96" t="s">
        <v>13375</v>
      </c>
      <c r="E4453" s="96" t="s">
        <v>13649</v>
      </c>
      <c r="F4453" s="96" t="s">
        <v>12362</v>
      </c>
      <c r="G4453" s="96" t="s">
        <v>12763</v>
      </c>
      <c r="I4453" s="96" t="s">
        <v>5690</v>
      </c>
      <c r="J4453" s="95" t="s">
        <v>5807</v>
      </c>
      <c r="K4453" s="95" t="s">
        <v>12002</v>
      </c>
      <c r="L4453" s="164">
        <v>19322.25</v>
      </c>
      <c r="M4453" s="154">
        <v>21254.48</v>
      </c>
      <c r="N4453" s="125">
        <f>(Combined[[#This Row],[Westlake List Price 06-01-26]]-Combined[[#This Row],[Westlake List Price 05-01-26]])/Combined[[#This Row],[Westlake List Price 05-01-26]]</f>
        <v>0.10000025876903568</v>
      </c>
    </row>
    <row r="4454" spans="1:14" x14ac:dyDescent="0.3">
      <c r="A4454" s="118">
        <v>7371</v>
      </c>
      <c r="B4454" s="118" t="s">
        <v>14565</v>
      </c>
      <c r="C4454" s="118" t="s">
        <v>12764</v>
      </c>
      <c r="D4454" s="96" t="s">
        <v>13375</v>
      </c>
      <c r="E4454" s="96" t="s">
        <v>13649</v>
      </c>
      <c r="F4454" s="96" t="s">
        <v>12363</v>
      </c>
      <c r="G4454" s="96" t="s">
        <v>12764</v>
      </c>
      <c r="I4454" s="96" t="s">
        <v>5690</v>
      </c>
      <c r="J4454" s="95" t="s">
        <v>5807</v>
      </c>
      <c r="K4454" s="95" t="s">
        <v>12002</v>
      </c>
      <c r="L4454" s="164">
        <v>21850.87</v>
      </c>
      <c r="M4454" s="154">
        <v>24035.96</v>
      </c>
      <c r="N4454" s="125">
        <f>(Combined[[#This Row],[Westlake List Price 06-01-26]]-Combined[[#This Row],[Westlake List Price 05-01-26]])/Combined[[#This Row],[Westlake List Price 05-01-26]]</f>
        <v>0.10000013729430454</v>
      </c>
    </row>
    <row r="4455" spans="1:14" x14ac:dyDescent="0.3">
      <c r="A4455" s="118">
        <v>7372</v>
      </c>
      <c r="B4455" s="118" t="s">
        <v>14565</v>
      </c>
      <c r="C4455" s="118" t="s">
        <v>5558</v>
      </c>
      <c r="D4455" s="96" t="s">
        <v>13375</v>
      </c>
      <c r="E4455" s="96" t="s">
        <v>13650</v>
      </c>
      <c r="F4455" s="96" t="s">
        <v>12365</v>
      </c>
      <c r="G4455" s="96" t="s">
        <v>5558</v>
      </c>
      <c r="I4455" s="96" t="s">
        <v>5690</v>
      </c>
      <c r="J4455" s="95" t="s">
        <v>5807</v>
      </c>
      <c r="K4455" s="95" t="s">
        <v>12002</v>
      </c>
      <c r="L4455" s="164">
        <v>21524.58</v>
      </c>
      <c r="M4455" s="154">
        <v>23677.040000000001</v>
      </c>
      <c r="N4455" s="125">
        <f>(Combined[[#This Row],[Westlake List Price 06-01-26]]-Combined[[#This Row],[Westlake List Price 05-01-26]])/Combined[[#This Row],[Westlake List Price 05-01-26]]</f>
        <v>0.10000009291702783</v>
      </c>
    </row>
    <row r="4456" spans="1:14" x14ac:dyDescent="0.3">
      <c r="A4456" s="118">
        <v>7373</v>
      </c>
      <c r="B4456" s="118" t="s">
        <v>14565</v>
      </c>
      <c r="C4456" s="118" t="s">
        <v>5559</v>
      </c>
      <c r="D4456" s="96" t="s">
        <v>13375</v>
      </c>
      <c r="E4456" s="96" t="s">
        <v>13650</v>
      </c>
      <c r="F4456" s="96" t="s">
        <v>12367</v>
      </c>
      <c r="G4456" s="96" t="s">
        <v>5559</v>
      </c>
      <c r="I4456" s="96" t="s">
        <v>5690</v>
      </c>
      <c r="J4456" s="95" t="s">
        <v>5807</v>
      </c>
      <c r="K4456" s="95" t="s">
        <v>12002</v>
      </c>
      <c r="L4456" s="164">
        <v>22186.2</v>
      </c>
      <c r="M4456" s="154">
        <v>24404.82</v>
      </c>
      <c r="N4456" s="125">
        <f>(Combined[[#This Row],[Westlake List Price 06-01-26]]-Combined[[#This Row],[Westlake List Price 05-01-26]])/Combined[[#This Row],[Westlake List Price 05-01-26]]</f>
        <v>9.999999999999995E-2</v>
      </c>
    </row>
    <row r="4457" spans="1:14" x14ac:dyDescent="0.3">
      <c r="A4457" s="118">
        <v>7374</v>
      </c>
      <c r="B4457" s="118" t="s">
        <v>14565</v>
      </c>
      <c r="C4457" s="118" t="s">
        <v>5560</v>
      </c>
      <c r="D4457" s="96" t="s">
        <v>13375</v>
      </c>
      <c r="E4457" s="96" t="s">
        <v>13650</v>
      </c>
      <c r="F4457" s="96" t="s">
        <v>12369</v>
      </c>
      <c r="G4457" s="96" t="s">
        <v>5560</v>
      </c>
      <c r="I4457" s="96" t="s">
        <v>5690</v>
      </c>
      <c r="J4457" s="95" t="s">
        <v>5807</v>
      </c>
      <c r="K4457" s="95" t="s">
        <v>12002</v>
      </c>
      <c r="L4457" s="164">
        <v>22458.12</v>
      </c>
      <c r="M4457" s="154">
        <v>24703.93</v>
      </c>
      <c r="N4457" s="125">
        <f>(Combined[[#This Row],[Westlake List Price 06-01-26]]-Combined[[#This Row],[Westlake List Price 05-01-26]])/Combined[[#This Row],[Westlake List Price 05-01-26]]</f>
        <v>9.9999910945350781E-2</v>
      </c>
    </row>
    <row r="4458" spans="1:14" x14ac:dyDescent="0.3">
      <c r="A4458" s="118">
        <v>7376</v>
      </c>
      <c r="B4458" s="118" t="s">
        <v>14565</v>
      </c>
      <c r="C4458" s="118" t="s">
        <v>5562</v>
      </c>
      <c r="D4458" s="96" t="s">
        <v>13375</v>
      </c>
      <c r="E4458" s="96" t="s">
        <v>13654</v>
      </c>
      <c r="F4458" s="100" t="s">
        <v>11756</v>
      </c>
      <c r="G4458" s="100" t="s">
        <v>5562</v>
      </c>
      <c r="H4458" s="100"/>
      <c r="I4458" s="96" t="s">
        <v>13519</v>
      </c>
      <c r="J4458" s="95" t="s">
        <v>5807</v>
      </c>
      <c r="K4458" s="95" t="s">
        <v>12002</v>
      </c>
      <c r="L4458" s="164">
        <v>666.87</v>
      </c>
      <c r="M4458" s="154">
        <v>733.56</v>
      </c>
      <c r="N4458" s="125">
        <f>(Combined[[#This Row],[Westlake List Price 06-01-26]]-Combined[[#This Row],[Westlake List Price 05-01-26]])/Combined[[#This Row],[Westlake List Price 05-01-26]]</f>
        <v>0.1000044986279184</v>
      </c>
    </row>
    <row r="4459" spans="1:14" x14ac:dyDescent="0.3">
      <c r="A4459" s="118">
        <v>7377</v>
      </c>
      <c r="B4459" s="118" t="s">
        <v>14565</v>
      </c>
      <c r="C4459" s="118" t="s">
        <v>5563</v>
      </c>
      <c r="D4459" s="96" t="s">
        <v>13375</v>
      </c>
      <c r="E4459" s="96" t="s">
        <v>13655</v>
      </c>
      <c r="F4459" s="100" t="s">
        <v>11760</v>
      </c>
      <c r="G4459" s="100" t="s">
        <v>5563</v>
      </c>
      <c r="H4459" s="100"/>
      <c r="I4459" s="96" t="s">
        <v>13519</v>
      </c>
      <c r="J4459" s="95" t="s">
        <v>5807</v>
      </c>
      <c r="K4459" s="95" t="s">
        <v>12002</v>
      </c>
      <c r="L4459" s="164">
        <v>1618.33</v>
      </c>
      <c r="M4459" s="154">
        <v>1780.16</v>
      </c>
      <c r="N4459" s="125">
        <f>(Combined[[#This Row],[Westlake List Price 06-01-26]]-Combined[[#This Row],[Westlake List Price 05-01-26]])/Combined[[#This Row],[Westlake List Price 05-01-26]]</f>
        <v>9.9998146237170515E-2</v>
      </c>
    </row>
    <row r="4460" spans="1:14" x14ac:dyDescent="0.3">
      <c r="A4460" s="118">
        <v>7378</v>
      </c>
      <c r="B4460" s="118" t="s">
        <v>14565</v>
      </c>
      <c r="C4460" s="118" t="s">
        <v>5564</v>
      </c>
      <c r="D4460" s="96" t="s">
        <v>13375</v>
      </c>
      <c r="E4460" s="96" t="s">
        <v>13655</v>
      </c>
      <c r="F4460" s="100" t="s">
        <v>11762</v>
      </c>
      <c r="G4460" s="100" t="s">
        <v>5564</v>
      </c>
      <c r="H4460" s="100"/>
      <c r="I4460" s="96" t="s">
        <v>13519</v>
      </c>
      <c r="J4460" s="95" t="s">
        <v>5807</v>
      </c>
      <c r="K4460" s="95" t="s">
        <v>12002</v>
      </c>
      <c r="L4460" s="164">
        <v>1717.02</v>
      </c>
      <c r="M4460" s="154">
        <v>1888.72</v>
      </c>
      <c r="N4460" s="125">
        <f>(Combined[[#This Row],[Westlake List Price 06-01-26]]-Combined[[#This Row],[Westlake List Price 05-01-26]])/Combined[[#This Row],[Westlake List Price 05-01-26]]</f>
        <v>9.9998835191203395E-2</v>
      </c>
    </row>
    <row r="4461" spans="1:14" x14ac:dyDescent="0.3">
      <c r="A4461" s="118">
        <v>7379</v>
      </c>
      <c r="B4461" s="118" t="s">
        <v>14565</v>
      </c>
      <c r="C4461" s="118" t="s">
        <v>5565</v>
      </c>
      <c r="D4461" s="96" t="s">
        <v>13375</v>
      </c>
      <c r="E4461" s="96" t="s">
        <v>13656</v>
      </c>
      <c r="F4461" s="96" t="s">
        <v>12276</v>
      </c>
      <c r="G4461" s="96" t="s">
        <v>5565</v>
      </c>
      <c r="I4461" s="96" t="s">
        <v>13519</v>
      </c>
      <c r="J4461" s="95" t="s">
        <v>5807</v>
      </c>
      <c r="K4461" s="95" t="s">
        <v>12002</v>
      </c>
      <c r="L4461" s="164">
        <v>1924.38</v>
      </c>
      <c r="M4461" s="154">
        <v>2116.8200000000002</v>
      </c>
      <c r="N4461" s="125">
        <f>(Combined[[#This Row],[Westlake List Price 06-01-26]]-Combined[[#This Row],[Westlake List Price 05-01-26]])/Combined[[#This Row],[Westlake List Price 05-01-26]]</f>
        <v>0.10000103929577321</v>
      </c>
    </row>
    <row r="4462" spans="1:14" x14ac:dyDescent="0.3">
      <c r="A4462" s="118">
        <v>7380</v>
      </c>
      <c r="B4462" s="118" t="s">
        <v>14565</v>
      </c>
      <c r="C4462" s="118" t="s">
        <v>5566</v>
      </c>
      <c r="D4462" s="96" t="s">
        <v>13375</v>
      </c>
      <c r="E4462" s="96" t="s">
        <v>13656</v>
      </c>
      <c r="F4462" s="96" t="s">
        <v>12278</v>
      </c>
      <c r="G4462" s="96" t="s">
        <v>5566</v>
      </c>
      <c r="I4462" s="96" t="s">
        <v>13519</v>
      </c>
      <c r="J4462" s="95" t="s">
        <v>5807</v>
      </c>
      <c r="K4462" s="95" t="s">
        <v>12002</v>
      </c>
      <c r="L4462" s="164">
        <v>2050.86</v>
      </c>
      <c r="M4462" s="154">
        <v>2255.9499999999998</v>
      </c>
      <c r="N4462" s="125">
        <f>(Combined[[#This Row],[Westlake List Price 06-01-26]]-Combined[[#This Row],[Westlake List Price 05-01-26]])/Combined[[#This Row],[Westlake List Price 05-01-26]]</f>
        <v>0.10000195040129491</v>
      </c>
    </row>
    <row r="4463" spans="1:14" x14ac:dyDescent="0.3">
      <c r="A4463" s="118">
        <v>7381</v>
      </c>
      <c r="B4463" s="118" t="s">
        <v>14565</v>
      </c>
      <c r="C4463" s="118" t="s">
        <v>5567</v>
      </c>
      <c r="D4463" s="96" t="s">
        <v>13375</v>
      </c>
      <c r="E4463" s="96" t="s">
        <v>13656</v>
      </c>
      <c r="F4463" s="96" t="s">
        <v>12280</v>
      </c>
      <c r="G4463" s="96" t="s">
        <v>5567</v>
      </c>
      <c r="I4463" s="96" t="s">
        <v>13519</v>
      </c>
      <c r="J4463" s="95" t="s">
        <v>5807</v>
      </c>
      <c r="K4463" s="95" t="s">
        <v>12002</v>
      </c>
      <c r="L4463" s="164">
        <v>2180.21</v>
      </c>
      <c r="M4463" s="154">
        <v>2398.23</v>
      </c>
      <c r="N4463" s="125">
        <f>(Combined[[#This Row],[Westlake List Price 06-01-26]]-Combined[[#This Row],[Westlake List Price 05-01-26]])/Combined[[#This Row],[Westlake List Price 05-01-26]]</f>
        <v>9.9999541328587599E-2</v>
      </c>
    </row>
    <row r="4464" spans="1:14" x14ac:dyDescent="0.3">
      <c r="A4464" s="118">
        <v>7382</v>
      </c>
      <c r="B4464" s="118" t="s">
        <v>14565</v>
      </c>
      <c r="C4464" s="118" t="s">
        <v>5568</v>
      </c>
      <c r="D4464" s="96" t="s">
        <v>13375</v>
      </c>
      <c r="E4464" s="96" t="s">
        <v>13657</v>
      </c>
      <c r="F4464" s="96" t="s">
        <v>12284</v>
      </c>
      <c r="G4464" s="96" t="s">
        <v>5568</v>
      </c>
      <c r="I4464" s="96" t="s">
        <v>13519</v>
      </c>
      <c r="J4464" s="95" t="s">
        <v>5807</v>
      </c>
      <c r="K4464" s="95" t="s">
        <v>12002</v>
      </c>
      <c r="L4464" s="164">
        <v>2531.34</v>
      </c>
      <c r="M4464" s="154">
        <v>2784.47</v>
      </c>
      <c r="N4464" s="125">
        <f>(Combined[[#This Row],[Westlake List Price 06-01-26]]-Combined[[#This Row],[Westlake List Price 05-01-26]])/Combined[[#This Row],[Westlake List Price 05-01-26]]</f>
        <v>9.9998419809270836E-2</v>
      </c>
    </row>
    <row r="4465" spans="1:14" x14ac:dyDescent="0.3">
      <c r="A4465" s="118">
        <v>7383</v>
      </c>
      <c r="B4465" s="118" t="s">
        <v>14565</v>
      </c>
      <c r="C4465" s="118" t="s">
        <v>5569</v>
      </c>
      <c r="D4465" s="96" t="s">
        <v>13375</v>
      </c>
      <c r="E4465" s="96" t="s">
        <v>13657</v>
      </c>
      <c r="F4465" s="96" t="s">
        <v>12286</v>
      </c>
      <c r="G4465" s="96" t="s">
        <v>5569</v>
      </c>
      <c r="I4465" s="96" t="s">
        <v>13519</v>
      </c>
      <c r="J4465" s="95" t="s">
        <v>5807</v>
      </c>
      <c r="K4465" s="95" t="s">
        <v>12002</v>
      </c>
      <c r="L4465" s="164">
        <v>2712.03</v>
      </c>
      <c r="M4465" s="154">
        <v>2983.23</v>
      </c>
      <c r="N4465" s="125">
        <f>(Combined[[#This Row],[Westlake List Price 06-01-26]]-Combined[[#This Row],[Westlake List Price 05-01-26]])/Combined[[#This Row],[Westlake List Price 05-01-26]]</f>
        <v>9.9998893817546189E-2</v>
      </c>
    </row>
    <row r="4466" spans="1:14" x14ac:dyDescent="0.3">
      <c r="A4466" s="118">
        <v>7384</v>
      </c>
      <c r="B4466" s="118" t="s">
        <v>14565</v>
      </c>
      <c r="C4466" s="118" t="s">
        <v>5570</v>
      </c>
      <c r="D4466" s="96" t="s">
        <v>13375</v>
      </c>
      <c r="E4466" s="96" t="s">
        <v>13657</v>
      </c>
      <c r="F4466" s="96" t="s">
        <v>12288</v>
      </c>
      <c r="G4466" s="96" t="s">
        <v>5570</v>
      </c>
      <c r="I4466" s="96" t="s">
        <v>13519</v>
      </c>
      <c r="J4466" s="95" t="s">
        <v>5807</v>
      </c>
      <c r="K4466" s="95" t="s">
        <v>12002</v>
      </c>
      <c r="L4466" s="164">
        <v>3007.91</v>
      </c>
      <c r="M4466" s="154">
        <v>3308.7</v>
      </c>
      <c r="N4466" s="125">
        <f>(Combined[[#This Row],[Westlake List Price 06-01-26]]-Combined[[#This Row],[Westlake List Price 05-01-26]])/Combined[[#This Row],[Westlake List Price 05-01-26]]</f>
        <v>9.9999667543244311E-2</v>
      </c>
    </row>
    <row r="4467" spans="1:14" x14ac:dyDescent="0.3">
      <c r="A4467" s="118">
        <v>7385</v>
      </c>
      <c r="B4467" s="118" t="s">
        <v>14565</v>
      </c>
      <c r="C4467" s="118" t="s">
        <v>12765</v>
      </c>
      <c r="D4467" s="96" t="s">
        <v>13375</v>
      </c>
      <c r="E4467" s="96" t="s">
        <v>13657</v>
      </c>
      <c r="F4467" s="96" t="s">
        <v>12290</v>
      </c>
      <c r="G4467" s="96" t="s">
        <v>12765</v>
      </c>
      <c r="I4467" s="96" t="s">
        <v>13519</v>
      </c>
      <c r="J4467" s="95" t="s">
        <v>5807</v>
      </c>
      <c r="K4467" s="95" t="s">
        <v>12002</v>
      </c>
      <c r="L4467" s="164">
        <v>3550.2</v>
      </c>
      <c r="M4467" s="154">
        <v>3905.22</v>
      </c>
      <c r="N4467" s="125">
        <f>(Combined[[#This Row],[Westlake List Price 06-01-26]]-Combined[[#This Row],[Westlake List Price 05-01-26]])/Combined[[#This Row],[Westlake List Price 05-01-26]]</f>
        <v>0.1</v>
      </c>
    </row>
    <row r="4468" spans="1:14" x14ac:dyDescent="0.3">
      <c r="A4468" s="118">
        <v>7386</v>
      </c>
      <c r="B4468" s="118" t="s">
        <v>14565</v>
      </c>
      <c r="C4468" s="118" t="s">
        <v>5571</v>
      </c>
      <c r="D4468" s="96" t="s">
        <v>13375</v>
      </c>
      <c r="E4468" s="96" t="s">
        <v>13646</v>
      </c>
      <c r="F4468" s="96" t="s">
        <v>12293</v>
      </c>
      <c r="G4468" s="96" t="s">
        <v>5571</v>
      </c>
      <c r="I4468" s="96" t="s">
        <v>13519</v>
      </c>
      <c r="J4468" s="95" t="s">
        <v>5807</v>
      </c>
      <c r="K4468" s="95" t="s">
        <v>12002</v>
      </c>
      <c r="L4468" s="164">
        <v>5673.49</v>
      </c>
      <c r="M4468" s="154">
        <v>6240.84</v>
      </c>
      <c r="N4468" s="125">
        <f>(Combined[[#This Row],[Westlake List Price 06-01-26]]-Combined[[#This Row],[Westlake List Price 05-01-26]])/Combined[[#This Row],[Westlake List Price 05-01-26]]</f>
        <v>0.10000017625835252</v>
      </c>
    </row>
    <row r="4469" spans="1:14" x14ac:dyDescent="0.3">
      <c r="A4469" s="118">
        <v>7387</v>
      </c>
      <c r="B4469" s="118" t="s">
        <v>14565</v>
      </c>
      <c r="C4469" s="118" t="s">
        <v>5572</v>
      </c>
      <c r="D4469" s="96" t="s">
        <v>13375</v>
      </c>
      <c r="E4469" s="96" t="s">
        <v>13646</v>
      </c>
      <c r="F4469" s="96" t="s">
        <v>12295</v>
      </c>
      <c r="G4469" s="96" t="s">
        <v>5572</v>
      </c>
      <c r="I4469" s="96" t="s">
        <v>13519</v>
      </c>
      <c r="J4469" s="95" t="s">
        <v>5807</v>
      </c>
      <c r="K4469" s="95" t="s">
        <v>12002</v>
      </c>
      <c r="L4469" s="164">
        <v>5845.65</v>
      </c>
      <c r="M4469" s="154">
        <v>6430.22</v>
      </c>
      <c r="N4469" s="125">
        <f>(Combined[[#This Row],[Westlake List Price 06-01-26]]-Combined[[#This Row],[Westlake List Price 05-01-26]])/Combined[[#This Row],[Westlake List Price 05-01-26]]</f>
        <v>0.10000085533687454</v>
      </c>
    </row>
    <row r="4470" spans="1:14" x14ac:dyDescent="0.3">
      <c r="A4470" s="118">
        <v>7388</v>
      </c>
      <c r="B4470" s="118" t="s">
        <v>14565</v>
      </c>
      <c r="C4470" s="118" t="s">
        <v>5725</v>
      </c>
      <c r="D4470" s="96" t="s">
        <v>13375</v>
      </c>
      <c r="E4470" s="96" t="s">
        <v>13646</v>
      </c>
      <c r="F4470" s="96" t="s">
        <v>12297</v>
      </c>
      <c r="G4470" s="96" t="s">
        <v>5725</v>
      </c>
      <c r="I4470" s="96" t="s">
        <v>13519</v>
      </c>
      <c r="J4470" s="95" t="s">
        <v>5807</v>
      </c>
      <c r="K4470" s="95" t="s">
        <v>12002</v>
      </c>
      <c r="L4470" s="164">
        <v>7268.42</v>
      </c>
      <c r="M4470" s="154">
        <v>7995.26</v>
      </c>
      <c r="N4470" s="125">
        <f>(Combined[[#This Row],[Westlake List Price 06-01-26]]-Combined[[#This Row],[Westlake List Price 05-01-26]])/Combined[[#This Row],[Westlake List Price 05-01-26]]</f>
        <v>9.9999724837034759E-2</v>
      </c>
    </row>
    <row r="4471" spans="1:14" x14ac:dyDescent="0.3">
      <c r="A4471" s="118">
        <v>7389</v>
      </c>
      <c r="B4471" s="118" t="s">
        <v>14565</v>
      </c>
      <c r="C4471" s="118" t="s">
        <v>12766</v>
      </c>
      <c r="D4471" s="96" t="s">
        <v>13375</v>
      </c>
      <c r="E4471" s="96" t="s">
        <v>13646</v>
      </c>
      <c r="F4471" s="96" t="s">
        <v>12299</v>
      </c>
      <c r="G4471" s="96" t="s">
        <v>12766</v>
      </c>
      <c r="I4471" s="96" t="s">
        <v>13519</v>
      </c>
      <c r="J4471" s="95" t="s">
        <v>5807</v>
      </c>
      <c r="K4471" s="95" t="s">
        <v>12002</v>
      </c>
      <c r="L4471" s="164">
        <v>7586.5</v>
      </c>
      <c r="M4471" s="154">
        <v>8345.15</v>
      </c>
      <c r="N4471" s="125">
        <f>(Combined[[#This Row],[Westlake List Price 06-01-26]]-Combined[[#This Row],[Westlake List Price 05-01-26]])/Combined[[#This Row],[Westlake List Price 05-01-26]]</f>
        <v>9.999999999999995E-2</v>
      </c>
    </row>
    <row r="4472" spans="1:14" x14ac:dyDescent="0.3">
      <c r="A4472" s="118">
        <v>7390</v>
      </c>
      <c r="B4472" s="118" t="s">
        <v>14565</v>
      </c>
      <c r="C4472" s="118" t="s">
        <v>12767</v>
      </c>
      <c r="D4472" s="96" t="s">
        <v>13375</v>
      </c>
      <c r="E4472" s="96" t="s">
        <v>13646</v>
      </c>
      <c r="F4472" s="96" t="s">
        <v>12300</v>
      </c>
      <c r="G4472" s="96" t="s">
        <v>12767</v>
      </c>
      <c r="I4472" s="96" t="s">
        <v>13519</v>
      </c>
      <c r="J4472" s="95" t="s">
        <v>5807</v>
      </c>
      <c r="K4472" s="95" t="s">
        <v>12002</v>
      </c>
      <c r="L4472" s="164">
        <v>8011.84</v>
      </c>
      <c r="M4472" s="154">
        <v>8813.02</v>
      </c>
      <c r="N4472" s="125">
        <f>(Combined[[#This Row],[Westlake List Price 06-01-26]]-Combined[[#This Row],[Westlake List Price 05-01-26]])/Combined[[#This Row],[Westlake List Price 05-01-26]]</f>
        <v>9.9999500738906455E-2</v>
      </c>
    </row>
    <row r="4473" spans="1:14" x14ac:dyDescent="0.3">
      <c r="A4473" s="118">
        <v>7391</v>
      </c>
      <c r="B4473" s="118" t="s">
        <v>16535</v>
      </c>
      <c r="C4473" s="118" t="s">
        <v>5726</v>
      </c>
      <c r="D4473" s="96" t="s">
        <v>13375</v>
      </c>
      <c r="E4473" s="96" t="s">
        <v>13647</v>
      </c>
      <c r="F4473" s="96" t="s">
        <v>12302</v>
      </c>
      <c r="G4473" s="96" t="s">
        <v>5726</v>
      </c>
      <c r="I4473" s="96" t="s">
        <v>13519</v>
      </c>
      <c r="J4473" s="95" t="s">
        <v>5807</v>
      </c>
      <c r="K4473" s="95" t="s">
        <v>12002</v>
      </c>
      <c r="L4473" s="164">
        <v>7712.6</v>
      </c>
      <c r="M4473" s="154">
        <v>8483.86</v>
      </c>
      <c r="N4473" s="125">
        <f>(Combined[[#This Row],[Westlake List Price 06-01-26]]-Combined[[#This Row],[Westlake List Price 05-01-26]])/Combined[[#This Row],[Westlake List Price 05-01-26]]</f>
        <v>0.10000000000000002</v>
      </c>
    </row>
    <row r="4474" spans="1:14" x14ac:dyDescent="0.3">
      <c r="A4474" s="118">
        <v>7392</v>
      </c>
      <c r="B4474" s="118" t="s">
        <v>5727</v>
      </c>
      <c r="C4474" s="118" t="s">
        <v>5727</v>
      </c>
      <c r="D4474" s="96" t="s">
        <v>13375</v>
      </c>
      <c r="E4474" s="96" t="s">
        <v>13647</v>
      </c>
      <c r="F4474" s="96" t="s">
        <v>12304</v>
      </c>
      <c r="G4474" s="96" t="s">
        <v>5727</v>
      </c>
      <c r="I4474" s="96" t="s">
        <v>13519</v>
      </c>
      <c r="J4474" s="95" t="s">
        <v>13250</v>
      </c>
      <c r="K4474" s="95" t="s">
        <v>12002</v>
      </c>
      <c r="L4474" s="164">
        <v>7948.24</v>
      </c>
      <c r="M4474" s="154">
        <v>8743.06</v>
      </c>
      <c r="N4474" s="125">
        <f>(Combined[[#This Row],[Westlake List Price 06-01-26]]-Combined[[#This Row],[Westlake List Price 05-01-26]])/Combined[[#This Row],[Westlake List Price 05-01-26]]</f>
        <v>9.9999496743933214E-2</v>
      </c>
    </row>
    <row r="4475" spans="1:14" x14ac:dyDescent="0.3">
      <c r="A4475" s="118">
        <v>7393</v>
      </c>
      <c r="B4475" s="118" t="s">
        <v>14565</v>
      </c>
      <c r="C4475" s="118" t="s">
        <v>5728</v>
      </c>
      <c r="D4475" s="96" t="s">
        <v>13375</v>
      </c>
      <c r="E4475" s="96" t="s">
        <v>13647</v>
      </c>
      <c r="F4475" s="96" t="s">
        <v>12306</v>
      </c>
      <c r="G4475" s="96" t="s">
        <v>5728</v>
      </c>
      <c r="I4475" s="96" t="s">
        <v>13519</v>
      </c>
      <c r="J4475" s="95" t="s">
        <v>5807</v>
      </c>
      <c r="K4475" s="95" t="s">
        <v>12002</v>
      </c>
      <c r="L4475" s="164">
        <v>8138.62</v>
      </c>
      <c r="M4475" s="154">
        <v>8952.48</v>
      </c>
      <c r="N4475" s="125">
        <f>(Combined[[#This Row],[Westlake List Price 06-01-26]]-Combined[[#This Row],[Westlake List Price 05-01-26]])/Combined[[#This Row],[Westlake List Price 05-01-26]]</f>
        <v>9.9999754258092863E-2</v>
      </c>
    </row>
    <row r="4476" spans="1:14" x14ac:dyDescent="0.3">
      <c r="A4476" s="118">
        <v>7394</v>
      </c>
      <c r="B4476" s="118" t="s">
        <v>14565</v>
      </c>
      <c r="C4476" s="118" t="s">
        <v>12768</v>
      </c>
      <c r="D4476" s="96" t="s">
        <v>13375</v>
      </c>
      <c r="E4476" s="96" t="s">
        <v>13647</v>
      </c>
      <c r="F4476" s="96" t="s">
        <v>12308</v>
      </c>
      <c r="G4476" s="96" t="s">
        <v>12768</v>
      </c>
      <c r="I4476" s="96" t="s">
        <v>13519</v>
      </c>
      <c r="J4476" s="95" t="s">
        <v>5807</v>
      </c>
      <c r="K4476" s="95" t="s">
        <v>12002</v>
      </c>
      <c r="L4476" s="164">
        <v>8292.6299999999992</v>
      </c>
      <c r="M4476" s="154">
        <v>9121.89</v>
      </c>
      <c r="N4476" s="125">
        <f>(Combined[[#This Row],[Westlake List Price 06-01-26]]-Combined[[#This Row],[Westlake List Price 05-01-26]])/Combined[[#This Row],[Westlake List Price 05-01-26]]</f>
        <v>9.999963823298523E-2</v>
      </c>
    </row>
    <row r="4477" spans="1:14" x14ac:dyDescent="0.3">
      <c r="A4477" s="118">
        <v>7395</v>
      </c>
      <c r="B4477" s="118" t="s">
        <v>14565</v>
      </c>
      <c r="C4477" s="118" t="s">
        <v>12769</v>
      </c>
      <c r="D4477" s="96" t="s">
        <v>13375</v>
      </c>
      <c r="E4477" s="96" t="s">
        <v>13647</v>
      </c>
      <c r="F4477" s="96" t="s">
        <v>12309</v>
      </c>
      <c r="G4477" s="96" t="s">
        <v>12769</v>
      </c>
      <c r="I4477" s="96" t="s">
        <v>13519</v>
      </c>
      <c r="J4477" s="95" t="s">
        <v>5807</v>
      </c>
      <c r="K4477" s="95" t="s">
        <v>12002</v>
      </c>
      <c r="L4477" s="164">
        <v>8374.15</v>
      </c>
      <c r="M4477" s="154">
        <v>9211.57</v>
      </c>
      <c r="N4477" s="125">
        <f>(Combined[[#This Row],[Westlake List Price 06-01-26]]-Combined[[#This Row],[Westlake List Price 05-01-26]])/Combined[[#This Row],[Westlake List Price 05-01-26]]</f>
        <v>0.1000005970755241</v>
      </c>
    </row>
    <row r="4478" spans="1:14" x14ac:dyDescent="0.3">
      <c r="A4478" s="118">
        <v>7396</v>
      </c>
      <c r="B4478" s="118" t="s">
        <v>14565</v>
      </c>
      <c r="C4478" s="118" t="s">
        <v>5729</v>
      </c>
      <c r="D4478" s="96" t="s">
        <v>13375</v>
      </c>
      <c r="E4478" s="96" t="s">
        <v>13648</v>
      </c>
      <c r="F4478" s="96" t="s">
        <v>12312</v>
      </c>
      <c r="G4478" s="96" t="s">
        <v>5729</v>
      </c>
      <c r="I4478" s="96" t="s">
        <v>13519</v>
      </c>
      <c r="J4478" s="95" t="s">
        <v>5807</v>
      </c>
      <c r="K4478" s="95" t="s">
        <v>12002</v>
      </c>
      <c r="L4478" s="164">
        <v>13041.66</v>
      </c>
      <c r="M4478" s="154">
        <v>14345.83</v>
      </c>
      <c r="N4478" s="125">
        <f>(Combined[[#This Row],[Westlake List Price 06-01-26]]-Combined[[#This Row],[Westlake List Price 05-01-26]])/Combined[[#This Row],[Westlake List Price 05-01-26]]</f>
        <v>0.10000030670942196</v>
      </c>
    </row>
    <row r="4479" spans="1:14" x14ac:dyDescent="0.3">
      <c r="A4479" s="118">
        <v>7397</v>
      </c>
      <c r="B4479" s="118" t="s">
        <v>14565</v>
      </c>
      <c r="C4479" s="118" t="s">
        <v>5730</v>
      </c>
      <c r="D4479" s="96" t="s">
        <v>13375</v>
      </c>
      <c r="E4479" s="96" t="s">
        <v>13648</v>
      </c>
      <c r="F4479" s="96" t="s">
        <v>12314</v>
      </c>
      <c r="G4479" s="96" t="s">
        <v>5730</v>
      </c>
      <c r="I4479" s="96" t="s">
        <v>13519</v>
      </c>
      <c r="J4479" s="95" t="s">
        <v>5807</v>
      </c>
      <c r="K4479" s="95" t="s">
        <v>12002</v>
      </c>
      <c r="L4479" s="164">
        <v>13440.36</v>
      </c>
      <c r="M4479" s="154">
        <v>14784.4</v>
      </c>
      <c r="N4479" s="125">
        <f>(Combined[[#This Row],[Westlake List Price 06-01-26]]-Combined[[#This Row],[Westlake List Price 05-01-26]])/Combined[[#This Row],[Westlake List Price 05-01-26]]</f>
        <v>0.10000029761107582</v>
      </c>
    </row>
    <row r="4480" spans="1:14" x14ac:dyDescent="0.3">
      <c r="A4480" s="118">
        <v>7398</v>
      </c>
      <c r="B4480" s="118" t="s">
        <v>14565</v>
      </c>
      <c r="C4480" s="118" t="s">
        <v>5731</v>
      </c>
      <c r="D4480" s="96" t="s">
        <v>13375</v>
      </c>
      <c r="E4480" s="96" t="s">
        <v>13648</v>
      </c>
      <c r="F4480" s="96" t="s">
        <v>12316</v>
      </c>
      <c r="G4480" s="96" t="s">
        <v>5731</v>
      </c>
      <c r="I4480" s="96" t="s">
        <v>13519</v>
      </c>
      <c r="J4480" s="95" t="s">
        <v>5807</v>
      </c>
      <c r="K4480" s="95" t="s">
        <v>12002</v>
      </c>
      <c r="L4480" s="164">
        <v>13657.87</v>
      </c>
      <c r="M4480" s="154">
        <v>15023.66</v>
      </c>
      <c r="N4480" s="125">
        <f>(Combined[[#This Row],[Westlake List Price 06-01-26]]-Combined[[#This Row],[Westlake List Price 05-01-26]])/Combined[[#This Row],[Westlake List Price 05-01-26]]</f>
        <v>0.10000021965357694</v>
      </c>
    </row>
    <row r="4481" spans="1:14" x14ac:dyDescent="0.3">
      <c r="A4481" s="118">
        <v>7399</v>
      </c>
      <c r="B4481" s="118" t="s">
        <v>14565</v>
      </c>
      <c r="C4481" s="118" t="s">
        <v>5732</v>
      </c>
      <c r="D4481" s="96" t="s">
        <v>13375</v>
      </c>
      <c r="E4481" s="96" t="s">
        <v>13648</v>
      </c>
      <c r="F4481" s="96" t="s">
        <v>12318</v>
      </c>
      <c r="G4481" s="96" t="s">
        <v>5732</v>
      </c>
      <c r="I4481" s="96" t="s">
        <v>13519</v>
      </c>
      <c r="J4481" s="95" t="s">
        <v>5807</v>
      </c>
      <c r="K4481" s="95" t="s">
        <v>12002</v>
      </c>
      <c r="L4481" s="164">
        <v>14455.36</v>
      </c>
      <c r="M4481" s="154">
        <v>15900.9</v>
      </c>
      <c r="N4481" s="125">
        <f>(Combined[[#This Row],[Westlake List Price 06-01-26]]-Combined[[#This Row],[Westlake List Price 05-01-26]])/Combined[[#This Row],[Westlake List Price 05-01-26]]</f>
        <v>0.10000027671396623</v>
      </c>
    </row>
    <row r="4482" spans="1:14" x14ac:dyDescent="0.3">
      <c r="A4482" s="118">
        <v>7400</v>
      </c>
      <c r="B4482" s="118" t="s">
        <v>14565</v>
      </c>
      <c r="C4482" s="118" t="s">
        <v>12770</v>
      </c>
      <c r="D4482" s="96" t="s">
        <v>13375</v>
      </c>
      <c r="E4482" s="96" t="s">
        <v>13648</v>
      </c>
      <c r="F4482" s="96" t="s">
        <v>12319</v>
      </c>
      <c r="G4482" s="96" t="s">
        <v>12770</v>
      </c>
      <c r="I4482" s="96" t="s">
        <v>13519</v>
      </c>
      <c r="J4482" s="95" t="s">
        <v>5807</v>
      </c>
      <c r="K4482" s="95" t="s">
        <v>12002</v>
      </c>
      <c r="L4482" s="164">
        <v>15298.26</v>
      </c>
      <c r="M4482" s="154">
        <v>16828.09</v>
      </c>
      <c r="N4482" s="125">
        <f>(Combined[[#This Row],[Westlake List Price 06-01-26]]-Combined[[#This Row],[Westlake List Price 05-01-26]])/Combined[[#This Row],[Westlake List Price 05-01-26]]</f>
        <v>0.10000026146764403</v>
      </c>
    </row>
    <row r="4483" spans="1:14" x14ac:dyDescent="0.3">
      <c r="A4483" s="118">
        <v>7401</v>
      </c>
      <c r="B4483" s="118" t="s">
        <v>14565</v>
      </c>
      <c r="C4483" s="118" t="s">
        <v>5733</v>
      </c>
      <c r="D4483" s="96" t="s">
        <v>13375</v>
      </c>
      <c r="E4483" s="96" t="s">
        <v>13649</v>
      </c>
      <c r="F4483" s="96" t="s">
        <v>12323</v>
      </c>
      <c r="G4483" s="96" t="s">
        <v>5733</v>
      </c>
      <c r="I4483" s="96" t="s">
        <v>13519</v>
      </c>
      <c r="J4483" s="95" t="s">
        <v>5807</v>
      </c>
      <c r="K4483" s="95" t="s">
        <v>12002</v>
      </c>
      <c r="L4483" s="164">
        <v>14999.22</v>
      </c>
      <c r="M4483" s="154">
        <v>16499.14</v>
      </c>
      <c r="N4483" s="125">
        <f>(Combined[[#This Row],[Westlake List Price 06-01-26]]-Combined[[#This Row],[Westlake List Price 05-01-26]])/Combined[[#This Row],[Westlake List Price 05-01-26]]</f>
        <v>9.9999866659732983E-2</v>
      </c>
    </row>
    <row r="4484" spans="1:14" x14ac:dyDescent="0.3">
      <c r="A4484" s="118">
        <v>7402</v>
      </c>
      <c r="B4484" s="118" t="s">
        <v>14565</v>
      </c>
      <c r="C4484" s="118" t="s">
        <v>5734</v>
      </c>
      <c r="D4484" s="96" t="s">
        <v>13375</v>
      </c>
      <c r="E4484" s="96" t="s">
        <v>13649</v>
      </c>
      <c r="F4484" s="96" t="s">
        <v>12325</v>
      </c>
      <c r="G4484" s="96" t="s">
        <v>5734</v>
      </c>
      <c r="I4484" s="96" t="s">
        <v>13519</v>
      </c>
      <c r="J4484" s="95" t="s">
        <v>5807</v>
      </c>
      <c r="K4484" s="95" t="s">
        <v>12002</v>
      </c>
      <c r="L4484" s="164">
        <v>15454.83</v>
      </c>
      <c r="M4484" s="154">
        <v>17000.310000000001</v>
      </c>
      <c r="N4484" s="125">
        <f>(Combined[[#This Row],[Westlake List Price 06-01-26]]-Combined[[#This Row],[Westlake List Price 05-01-26]])/Combined[[#This Row],[Westlake List Price 05-01-26]]</f>
        <v>9.9999805885927009E-2</v>
      </c>
    </row>
    <row r="4485" spans="1:14" x14ac:dyDescent="0.3">
      <c r="A4485" s="118">
        <v>7403</v>
      </c>
      <c r="B4485" s="118" t="s">
        <v>14565</v>
      </c>
      <c r="C4485" s="118" t="s">
        <v>5735</v>
      </c>
      <c r="D4485" s="96" t="s">
        <v>13375</v>
      </c>
      <c r="E4485" s="96" t="s">
        <v>13649</v>
      </c>
      <c r="F4485" s="96" t="s">
        <v>12357</v>
      </c>
      <c r="G4485" s="96" t="s">
        <v>5735</v>
      </c>
      <c r="I4485" s="96" t="s">
        <v>13519</v>
      </c>
      <c r="J4485" s="95" t="s">
        <v>5807</v>
      </c>
      <c r="K4485" s="95" t="s">
        <v>12002</v>
      </c>
      <c r="L4485" s="164">
        <v>15842.06</v>
      </c>
      <c r="M4485" s="154">
        <v>17426.27</v>
      </c>
      <c r="N4485" s="125">
        <f>(Combined[[#This Row],[Westlake List Price 06-01-26]]-Combined[[#This Row],[Westlake List Price 05-01-26]])/Combined[[#This Row],[Westlake List Price 05-01-26]]</f>
        <v>0.10000025249241583</v>
      </c>
    </row>
    <row r="4486" spans="1:14" x14ac:dyDescent="0.3">
      <c r="A4486" s="118">
        <v>7404</v>
      </c>
      <c r="B4486" s="118" t="s">
        <v>14565</v>
      </c>
      <c r="C4486" s="118" t="s">
        <v>12771</v>
      </c>
      <c r="D4486" s="96" t="s">
        <v>13375</v>
      </c>
      <c r="E4486" s="96" t="s">
        <v>13649</v>
      </c>
      <c r="F4486" s="96" t="s">
        <v>12359</v>
      </c>
      <c r="G4486" s="96" t="s">
        <v>12771</v>
      </c>
      <c r="I4486" s="96" t="s">
        <v>13519</v>
      </c>
      <c r="J4486" s="95" t="s">
        <v>5807</v>
      </c>
      <c r="K4486" s="95" t="s">
        <v>12002</v>
      </c>
      <c r="L4486" s="164">
        <v>16340.68</v>
      </c>
      <c r="M4486" s="154">
        <v>17974.75</v>
      </c>
      <c r="N4486" s="125">
        <f>(Combined[[#This Row],[Westlake List Price 06-01-26]]-Combined[[#This Row],[Westlake List Price 05-01-26]])/Combined[[#This Row],[Westlake List Price 05-01-26]]</f>
        <v>0.10000012239392728</v>
      </c>
    </row>
    <row r="4487" spans="1:14" x14ac:dyDescent="0.3">
      <c r="A4487" s="118">
        <v>7405</v>
      </c>
      <c r="B4487" s="118" t="s">
        <v>14565</v>
      </c>
      <c r="C4487" s="118" t="s">
        <v>12772</v>
      </c>
      <c r="D4487" s="96" t="s">
        <v>13375</v>
      </c>
      <c r="E4487" s="96" t="s">
        <v>13649</v>
      </c>
      <c r="F4487" s="96" t="s">
        <v>12360</v>
      </c>
      <c r="G4487" s="96" t="s">
        <v>12772</v>
      </c>
      <c r="I4487" s="96" t="s">
        <v>13519</v>
      </c>
      <c r="J4487" s="95" t="s">
        <v>5807</v>
      </c>
      <c r="K4487" s="95" t="s">
        <v>12002</v>
      </c>
      <c r="L4487" s="164">
        <v>17255.82</v>
      </c>
      <c r="M4487" s="154">
        <v>18981.400000000001</v>
      </c>
      <c r="N4487" s="125">
        <f>(Combined[[#This Row],[Westlake List Price 06-01-26]]-Combined[[#This Row],[Westlake List Price 05-01-26]])/Combined[[#This Row],[Westlake List Price 05-01-26]]</f>
        <v>9.9999884097075761E-2</v>
      </c>
    </row>
    <row r="4488" spans="1:14" x14ac:dyDescent="0.3">
      <c r="A4488" s="118">
        <v>7406</v>
      </c>
      <c r="B4488" s="118" t="s">
        <v>14565</v>
      </c>
      <c r="C4488" s="118" t="s">
        <v>12773</v>
      </c>
      <c r="D4488" s="96" t="s">
        <v>13375</v>
      </c>
      <c r="E4488" s="96" t="s">
        <v>13649</v>
      </c>
      <c r="F4488" s="96" t="s">
        <v>12362</v>
      </c>
      <c r="G4488" s="96" t="s">
        <v>12773</v>
      </c>
      <c r="I4488" s="96" t="s">
        <v>13519</v>
      </c>
      <c r="J4488" s="95" t="s">
        <v>5807</v>
      </c>
      <c r="K4488" s="95" t="s">
        <v>12002</v>
      </c>
      <c r="L4488" s="164">
        <v>19322.25</v>
      </c>
      <c r="M4488" s="154">
        <v>21254.48</v>
      </c>
      <c r="N4488" s="125">
        <f>(Combined[[#This Row],[Westlake List Price 06-01-26]]-Combined[[#This Row],[Westlake List Price 05-01-26]])/Combined[[#This Row],[Westlake List Price 05-01-26]]</f>
        <v>0.10000025876903568</v>
      </c>
    </row>
    <row r="4489" spans="1:14" x14ac:dyDescent="0.3">
      <c r="A4489" s="118">
        <v>7407</v>
      </c>
      <c r="B4489" s="118" t="s">
        <v>14565</v>
      </c>
      <c r="C4489" s="118" t="s">
        <v>5736</v>
      </c>
      <c r="D4489" s="96" t="s">
        <v>13375</v>
      </c>
      <c r="E4489" s="96" t="s">
        <v>13650</v>
      </c>
      <c r="F4489" s="96" t="s">
        <v>12365</v>
      </c>
      <c r="G4489" s="96" t="s">
        <v>5736</v>
      </c>
      <c r="I4489" s="96" t="s">
        <v>13519</v>
      </c>
      <c r="J4489" s="95" t="s">
        <v>5807</v>
      </c>
      <c r="K4489" s="95" t="s">
        <v>12002</v>
      </c>
      <c r="L4489" s="164">
        <v>21524.58</v>
      </c>
      <c r="M4489" s="154">
        <v>23677.040000000001</v>
      </c>
      <c r="N4489" s="125">
        <f>(Combined[[#This Row],[Westlake List Price 06-01-26]]-Combined[[#This Row],[Westlake List Price 05-01-26]])/Combined[[#This Row],[Westlake List Price 05-01-26]]</f>
        <v>0.10000009291702783</v>
      </c>
    </row>
    <row r="4490" spans="1:14" x14ac:dyDescent="0.3">
      <c r="A4490" s="118">
        <v>7408</v>
      </c>
      <c r="B4490" s="118" t="s">
        <v>14565</v>
      </c>
      <c r="C4490" s="118" t="s">
        <v>5737</v>
      </c>
      <c r="D4490" s="96" t="s">
        <v>13375</v>
      </c>
      <c r="E4490" s="96" t="s">
        <v>13650</v>
      </c>
      <c r="F4490" s="96" t="s">
        <v>12367</v>
      </c>
      <c r="G4490" s="96" t="s">
        <v>5737</v>
      </c>
      <c r="I4490" s="96" t="s">
        <v>13519</v>
      </c>
      <c r="J4490" s="95" t="s">
        <v>5807</v>
      </c>
      <c r="K4490" s="95" t="s">
        <v>12002</v>
      </c>
      <c r="L4490" s="164">
        <v>22186.2</v>
      </c>
      <c r="M4490" s="154">
        <v>24404.82</v>
      </c>
      <c r="N4490" s="125">
        <f>(Combined[[#This Row],[Westlake List Price 06-01-26]]-Combined[[#This Row],[Westlake List Price 05-01-26]])/Combined[[#This Row],[Westlake List Price 05-01-26]]</f>
        <v>9.999999999999995E-2</v>
      </c>
    </row>
    <row r="4491" spans="1:14" x14ac:dyDescent="0.3">
      <c r="A4491" s="118">
        <v>7409</v>
      </c>
      <c r="B4491" s="118" t="s">
        <v>14565</v>
      </c>
      <c r="C4491" s="118" t="s">
        <v>5738</v>
      </c>
      <c r="D4491" s="96" t="s">
        <v>13375</v>
      </c>
      <c r="E4491" s="96" t="s">
        <v>13650</v>
      </c>
      <c r="F4491" s="96" t="s">
        <v>12369</v>
      </c>
      <c r="G4491" s="96" t="s">
        <v>5738</v>
      </c>
      <c r="I4491" s="96" t="s">
        <v>13519</v>
      </c>
      <c r="J4491" s="95" t="s">
        <v>5807</v>
      </c>
      <c r="K4491" s="95" t="s">
        <v>12002</v>
      </c>
      <c r="L4491" s="164">
        <v>22458.12</v>
      </c>
      <c r="M4491" s="154">
        <v>24703.93</v>
      </c>
      <c r="N4491" s="125">
        <f>(Combined[[#This Row],[Westlake List Price 06-01-26]]-Combined[[#This Row],[Westlake List Price 05-01-26]])/Combined[[#This Row],[Westlake List Price 05-01-26]]</f>
        <v>9.9999910945350781E-2</v>
      </c>
    </row>
    <row r="4492" spans="1:14" x14ac:dyDescent="0.3">
      <c r="A4492" s="118">
        <v>7410</v>
      </c>
      <c r="B4492" s="118" t="s">
        <v>14565</v>
      </c>
      <c r="C4492" s="118" t="s">
        <v>12774</v>
      </c>
      <c r="D4492" s="96" t="s">
        <v>13375</v>
      </c>
      <c r="E4492" s="96" t="s">
        <v>13650</v>
      </c>
      <c r="F4492" s="96" t="s">
        <v>12371</v>
      </c>
      <c r="G4492" s="96" t="s">
        <v>12774</v>
      </c>
      <c r="I4492" s="96" t="s">
        <v>13519</v>
      </c>
      <c r="J4492" s="95" t="s">
        <v>5807</v>
      </c>
      <c r="K4492" s="95" t="s">
        <v>12002</v>
      </c>
      <c r="L4492" s="164">
        <v>23151.62</v>
      </c>
      <c r="M4492" s="154">
        <v>25466.78</v>
      </c>
      <c r="N4492" s="125">
        <f>(Combined[[#This Row],[Westlake List Price 06-01-26]]-Combined[[#This Row],[Westlake List Price 05-01-26]])/Combined[[#This Row],[Westlake List Price 05-01-26]]</f>
        <v>9.9999913612956667E-2</v>
      </c>
    </row>
    <row r="4493" spans="1:14" x14ac:dyDescent="0.3">
      <c r="A4493" s="118">
        <v>7411</v>
      </c>
      <c r="B4493" s="118" t="s">
        <v>14565</v>
      </c>
      <c r="C4493" s="118" t="s">
        <v>12775</v>
      </c>
      <c r="D4493" s="96" t="s">
        <v>13375</v>
      </c>
      <c r="E4493" s="96" t="s">
        <v>13650</v>
      </c>
      <c r="F4493" s="96" t="s">
        <v>12372</v>
      </c>
      <c r="G4493" s="96" t="s">
        <v>12775</v>
      </c>
      <c r="I4493" s="96" t="s">
        <v>13519</v>
      </c>
      <c r="J4493" s="95" t="s">
        <v>5807</v>
      </c>
      <c r="K4493" s="95" t="s">
        <v>12002</v>
      </c>
      <c r="L4493" s="164">
        <v>23864.32</v>
      </c>
      <c r="M4493" s="154">
        <v>26250.75</v>
      </c>
      <c r="N4493" s="125">
        <f>(Combined[[#This Row],[Westlake List Price 06-01-26]]-Combined[[#This Row],[Westlake List Price 05-01-26]])/Combined[[#This Row],[Westlake List Price 05-01-26]]</f>
        <v>9.9999916192877084E-2</v>
      </c>
    </row>
    <row r="4494" spans="1:14" x14ac:dyDescent="0.3">
      <c r="A4494" s="118">
        <v>7412</v>
      </c>
      <c r="B4494" s="118" t="s">
        <v>14565</v>
      </c>
      <c r="C4494" s="118" t="s">
        <v>12776</v>
      </c>
      <c r="D4494" s="96" t="s">
        <v>13375</v>
      </c>
      <c r="E4494" s="96" t="s">
        <v>13650</v>
      </c>
      <c r="F4494" s="96" t="s">
        <v>12374</v>
      </c>
      <c r="G4494" s="96" t="s">
        <v>12776</v>
      </c>
      <c r="I4494" s="96" t="s">
        <v>13519</v>
      </c>
      <c r="J4494" s="95" t="s">
        <v>5807</v>
      </c>
      <c r="K4494" s="95" t="s">
        <v>12002</v>
      </c>
      <c r="L4494" s="164">
        <v>24261.54</v>
      </c>
      <c r="M4494" s="154">
        <v>26687.69</v>
      </c>
      <c r="N4494" s="125">
        <f>(Combined[[#This Row],[Westlake List Price 06-01-26]]-Combined[[#This Row],[Westlake List Price 05-01-26]])/Combined[[#This Row],[Westlake List Price 05-01-26]]</f>
        <v>9.9999835130004017E-2</v>
      </c>
    </row>
    <row r="4495" spans="1:14" x14ac:dyDescent="0.3">
      <c r="A4495" s="118">
        <v>7414</v>
      </c>
      <c r="B4495" s="118" t="s">
        <v>14565</v>
      </c>
      <c r="C4495" s="118" t="s">
        <v>5740</v>
      </c>
      <c r="D4495" s="96" t="s">
        <v>13375</v>
      </c>
      <c r="E4495" s="96" t="s">
        <v>13654</v>
      </c>
      <c r="F4495" s="100" t="s">
        <v>11756</v>
      </c>
      <c r="G4495" s="100" t="s">
        <v>5740</v>
      </c>
      <c r="H4495" s="100"/>
      <c r="I4495" s="96" t="s">
        <v>19444</v>
      </c>
      <c r="J4495" s="95" t="s">
        <v>5807</v>
      </c>
      <c r="K4495" s="95" t="s">
        <v>12002</v>
      </c>
      <c r="L4495" s="164">
        <v>676.89</v>
      </c>
      <c r="M4495" s="154">
        <v>744.58</v>
      </c>
      <c r="N4495" s="125">
        <f>(Combined[[#This Row],[Westlake List Price 06-01-26]]-Combined[[#This Row],[Westlake List Price 05-01-26]])/Combined[[#This Row],[Westlake List Price 05-01-26]]</f>
        <v>0.1000014773449158</v>
      </c>
    </row>
    <row r="4496" spans="1:14" x14ac:dyDescent="0.3">
      <c r="A4496" s="118">
        <v>7415</v>
      </c>
      <c r="B4496" s="118" t="s">
        <v>14565</v>
      </c>
      <c r="C4496" s="118" t="s">
        <v>5741</v>
      </c>
      <c r="D4496" s="96" t="s">
        <v>13375</v>
      </c>
      <c r="E4496" s="96" t="s">
        <v>13655</v>
      </c>
      <c r="F4496" s="100" t="s">
        <v>11760</v>
      </c>
      <c r="G4496" s="100" t="s">
        <v>5741</v>
      </c>
      <c r="H4496" s="100"/>
      <c r="I4496" s="96" t="s">
        <v>19444</v>
      </c>
      <c r="J4496" s="95" t="s">
        <v>5807</v>
      </c>
      <c r="K4496" s="95" t="s">
        <v>12002</v>
      </c>
      <c r="L4496" s="164">
        <v>1642.59</v>
      </c>
      <c r="M4496" s="154">
        <v>1806.85</v>
      </c>
      <c r="N4496" s="125">
        <f>(Combined[[#This Row],[Westlake List Price 06-01-26]]-Combined[[#This Row],[Westlake List Price 05-01-26]])/Combined[[#This Row],[Westlake List Price 05-01-26]]</f>
        <v>0.10000060879464748</v>
      </c>
    </row>
    <row r="4497" spans="1:14" x14ac:dyDescent="0.3">
      <c r="A4497" s="118">
        <v>7416</v>
      </c>
      <c r="B4497" s="118" t="s">
        <v>5742</v>
      </c>
      <c r="C4497" s="118" t="s">
        <v>5742</v>
      </c>
      <c r="D4497" s="96" t="s">
        <v>13375</v>
      </c>
      <c r="E4497" s="96" t="s">
        <v>13655</v>
      </c>
      <c r="F4497" s="100" t="s">
        <v>11762</v>
      </c>
      <c r="G4497" s="100" t="s">
        <v>5742</v>
      </c>
      <c r="H4497" s="100"/>
      <c r="I4497" s="96" t="s">
        <v>19444</v>
      </c>
      <c r="J4497" s="95" t="s">
        <v>13333</v>
      </c>
      <c r="K4497" s="95" t="s">
        <v>12002</v>
      </c>
      <c r="L4497" s="164">
        <v>1742.76</v>
      </c>
      <c r="M4497" s="154">
        <v>1917.04</v>
      </c>
      <c r="N4497" s="125">
        <f>(Combined[[#This Row],[Westlake List Price 06-01-26]]-Combined[[#This Row],[Westlake List Price 05-01-26]])/Combined[[#This Row],[Westlake List Price 05-01-26]]</f>
        <v>0.10000229520989692</v>
      </c>
    </row>
    <row r="4498" spans="1:14" x14ac:dyDescent="0.3">
      <c r="A4498" s="118">
        <v>7417</v>
      </c>
      <c r="B4498" s="118" t="s">
        <v>14565</v>
      </c>
      <c r="C4498" s="118" t="s">
        <v>5743</v>
      </c>
      <c r="D4498" s="96" t="s">
        <v>13375</v>
      </c>
      <c r="E4498" s="96" t="s">
        <v>13656</v>
      </c>
      <c r="F4498" s="96" t="s">
        <v>12276</v>
      </c>
      <c r="G4498" s="96" t="s">
        <v>5743</v>
      </c>
      <c r="I4498" s="96" t="s">
        <v>19444</v>
      </c>
      <c r="J4498" s="95" t="s">
        <v>5807</v>
      </c>
      <c r="K4498" s="95" t="s">
        <v>12002</v>
      </c>
      <c r="L4498" s="164">
        <v>1953.26</v>
      </c>
      <c r="M4498" s="154">
        <v>2148.59</v>
      </c>
      <c r="N4498" s="125">
        <f>(Combined[[#This Row],[Westlake List Price 06-01-26]]-Combined[[#This Row],[Westlake List Price 05-01-26]])/Combined[[#This Row],[Westlake List Price 05-01-26]]</f>
        <v>0.1000020478584521</v>
      </c>
    </row>
    <row r="4499" spans="1:14" x14ac:dyDescent="0.3">
      <c r="A4499" s="118">
        <v>7418</v>
      </c>
      <c r="B4499" s="118" t="s">
        <v>14565</v>
      </c>
      <c r="C4499" s="118" t="s">
        <v>5744</v>
      </c>
      <c r="D4499" s="96" t="s">
        <v>13375</v>
      </c>
      <c r="E4499" s="96" t="s">
        <v>13656</v>
      </c>
      <c r="F4499" s="96" t="s">
        <v>12278</v>
      </c>
      <c r="G4499" s="96" t="s">
        <v>5744</v>
      </c>
      <c r="I4499" s="96" t="s">
        <v>19444</v>
      </c>
      <c r="J4499" s="95" t="s">
        <v>5807</v>
      </c>
      <c r="K4499" s="95" t="s">
        <v>12002</v>
      </c>
      <c r="L4499" s="164">
        <v>2081.63</v>
      </c>
      <c r="M4499" s="154">
        <v>2289.79</v>
      </c>
      <c r="N4499" s="125">
        <f>(Combined[[#This Row],[Westlake List Price 06-01-26]]-Combined[[#This Row],[Westlake List Price 05-01-26]])/Combined[[#This Row],[Westlake List Price 05-01-26]]</f>
        <v>9.9998558821692535E-2</v>
      </c>
    </row>
    <row r="4500" spans="1:14" x14ac:dyDescent="0.3">
      <c r="A4500" s="118">
        <v>7419</v>
      </c>
      <c r="B4500" s="118" t="s">
        <v>14565</v>
      </c>
      <c r="C4500" s="118" t="s">
        <v>5745</v>
      </c>
      <c r="D4500" s="96" t="s">
        <v>13375</v>
      </c>
      <c r="E4500" s="96" t="s">
        <v>13656</v>
      </c>
      <c r="F4500" s="96" t="s">
        <v>12280</v>
      </c>
      <c r="G4500" s="96" t="s">
        <v>5745</v>
      </c>
      <c r="I4500" s="96" t="s">
        <v>19444</v>
      </c>
      <c r="J4500" s="95" t="s">
        <v>5807</v>
      </c>
      <c r="K4500" s="95" t="s">
        <v>12002</v>
      </c>
      <c r="L4500" s="164">
        <v>2212.9299999999998</v>
      </c>
      <c r="M4500" s="154">
        <v>2434.2199999999998</v>
      </c>
      <c r="N4500" s="125">
        <f>(Combined[[#This Row],[Westlake List Price 06-01-26]]-Combined[[#This Row],[Westlake List Price 05-01-26]])/Combined[[#This Row],[Westlake List Price 05-01-26]]</f>
        <v>9.9998644331271203E-2</v>
      </c>
    </row>
    <row r="4501" spans="1:14" x14ac:dyDescent="0.3">
      <c r="A4501" s="118">
        <v>7420</v>
      </c>
      <c r="B4501" s="118" t="s">
        <v>14565</v>
      </c>
      <c r="C4501" s="118" t="s">
        <v>5746</v>
      </c>
      <c r="D4501" s="96" t="s">
        <v>13375</v>
      </c>
      <c r="E4501" s="96" t="s">
        <v>13657</v>
      </c>
      <c r="F4501" s="96" t="s">
        <v>12284</v>
      </c>
      <c r="G4501" s="96" t="s">
        <v>5746</v>
      </c>
      <c r="I4501" s="96" t="s">
        <v>19444</v>
      </c>
      <c r="J4501" s="95" t="s">
        <v>5807</v>
      </c>
      <c r="K4501" s="95" t="s">
        <v>12002</v>
      </c>
      <c r="L4501" s="164">
        <v>2569.29</v>
      </c>
      <c r="M4501" s="154">
        <v>2826.22</v>
      </c>
      <c r="N4501" s="125">
        <f>(Combined[[#This Row],[Westlake List Price 06-01-26]]-Combined[[#This Row],[Westlake List Price 05-01-26]])/Combined[[#This Row],[Westlake List Price 05-01-26]]</f>
        <v>0.10000038921258396</v>
      </c>
    </row>
    <row r="4502" spans="1:14" x14ac:dyDescent="0.3">
      <c r="A4502" s="118">
        <v>7421</v>
      </c>
      <c r="B4502" s="118" t="s">
        <v>14565</v>
      </c>
      <c r="C4502" s="118" t="s">
        <v>5747</v>
      </c>
      <c r="D4502" s="96" t="s">
        <v>13375</v>
      </c>
      <c r="E4502" s="96" t="s">
        <v>13657</v>
      </c>
      <c r="F4502" s="96" t="s">
        <v>12286</v>
      </c>
      <c r="G4502" s="96" t="s">
        <v>5747</v>
      </c>
      <c r="I4502" s="96" t="s">
        <v>19444</v>
      </c>
      <c r="J4502" s="95" t="s">
        <v>5807</v>
      </c>
      <c r="K4502" s="95" t="s">
        <v>12002</v>
      </c>
      <c r="L4502" s="164">
        <v>2752.74</v>
      </c>
      <c r="M4502" s="154">
        <v>3028.01</v>
      </c>
      <c r="N4502" s="125">
        <f>(Combined[[#This Row],[Westlake List Price 06-01-26]]-Combined[[#This Row],[Westlake List Price 05-01-26]])/Combined[[#This Row],[Westlake List Price 05-01-26]]</f>
        <v>9.9998546902359264E-2</v>
      </c>
    </row>
    <row r="4503" spans="1:14" x14ac:dyDescent="0.3">
      <c r="A4503" s="118">
        <v>7422</v>
      </c>
      <c r="B4503" s="118" t="s">
        <v>14565</v>
      </c>
      <c r="C4503" s="118" t="s">
        <v>5748</v>
      </c>
      <c r="D4503" s="96" t="s">
        <v>13375</v>
      </c>
      <c r="E4503" s="96" t="s">
        <v>13657</v>
      </c>
      <c r="F4503" s="96" t="s">
        <v>12288</v>
      </c>
      <c r="G4503" s="96" t="s">
        <v>5748</v>
      </c>
      <c r="I4503" s="96" t="s">
        <v>19444</v>
      </c>
      <c r="J4503" s="95" t="s">
        <v>5807</v>
      </c>
      <c r="K4503" s="95" t="s">
        <v>12002</v>
      </c>
      <c r="L4503" s="164">
        <v>3053.05</v>
      </c>
      <c r="M4503" s="154">
        <v>3358.36</v>
      </c>
      <c r="N4503" s="125">
        <f>(Combined[[#This Row],[Westlake List Price 06-01-26]]-Combined[[#This Row],[Westlake List Price 05-01-26]])/Combined[[#This Row],[Westlake List Price 05-01-26]]</f>
        <v>0.10000163770655572</v>
      </c>
    </row>
    <row r="4504" spans="1:14" x14ac:dyDescent="0.3">
      <c r="A4504" s="118">
        <v>7423</v>
      </c>
      <c r="B4504" s="118" t="s">
        <v>14565</v>
      </c>
      <c r="C4504" s="118" t="s">
        <v>12777</v>
      </c>
      <c r="D4504" s="96" t="s">
        <v>13375</v>
      </c>
      <c r="E4504" s="96" t="s">
        <v>13657</v>
      </c>
      <c r="F4504" s="96" t="s">
        <v>12290</v>
      </c>
      <c r="G4504" s="96" t="s">
        <v>12777</v>
      </c>
      <c r="I4504" s="96" t="s">
        <v>19444</v>
      </c>
      <c r="J4504" s="95" t="s">
        <v>5807</v>
      </c>
      <c r="K4504" s="95" t="s">
        <v>12002</v>
      </c>
      <c r="L4504" s="164">
        <v>3603.46</v>
      </c>
      <c r="M4504" s="154">
        <v>3963.81</v>
      </c>
      <c r="N4504" s="125">
        <f>(Combined[[#This Row],[Westlake List Price 06-01-26]]-Combined[[#This Row],[Westlake List Price 05-01-26]])/Combined[[#This Row],[Westlake List Price 05-01-26]]</f>
        <v>0.10000111004423523</v>
      </c>
    </row>
    <row r="4505" spans="1:14" x14ac:dyDescent="0.3">
      <c r="A4505" s="118">
        <v>7424</v>
      </c>
      <c r="B4505" s="118" t="s">
        <v>14565</v>
      </c>
      <c r="C4505" s="118" t="s">
        <v>5749</v>
      </c>
      <c r="D4505" s="96" t="s">
        <v>13375</v>
      </c>
      <c r="E4505" s="96" t="s">
        <v>13646</v>
      </c>
      <c r="F4505" s="96" t="s">
        <v>12293</v>
      </c>
      <c r="G4505" s="96" t="s">
        <v>5749</v>
      </c>
      <c r="I4505" s="96" t="s">
        <v>19444</v>
      </c>
      <c r="J4505" s="95" t="s">
        <v>5807</v>
      </c>
      <c r="K4505" s="95" t="s">
        <v>12002</v>
      </c>
      <c r="L4505" s="164">
        <v>5758.57</v>
      </c>
      <c r="M4505" s="154">
        <v>6334.43</v>
      </c>
      <c r="N4505" s="125">
        <f>(Combined[[#This Row],[Westlake List Price 06-01-26]]-Combined[[#This Row],[Westlake List Price 05-01-26]])/Combined[[#This Row],[Westlake List Price 05-01-26]]</f>
        <v>0.10000052096266966</v>
      </c>
    </row>
    <row r="4506" spans="1:14" x14ac:dyDescent="0.3">
      <c r="A4506" s="118">
        <v>7425</v>
      </c>
      <c r="B4506" s="118" t="s">
        <v>14565</v>
      </c>
      <c r="C4506" s="118" t="s">
        <v>5750</v>
      </c>
      <c r="D4506" s="96" t="s">
        <v>13375</v>
      </c>
      <c r="E4506" s="96" t="s">
        <v>13646</v>
      </c>
      <c r="F4506" s="96" t="s">
        <v>12295</v>
      </c>
      <c r="G4506" s="96" t="s">
        <v>5750</v>
      </c>
      <c r="I4506" s="96" t="s">
        <v>19444</v>
      </c>
      <c r="J4506" s="95" t="s">
        <v>5807</v>
      </c>
      <c r="K4506" s="95" t="s">
        <v>12002</v>
      </c>
      <c r="L4506" s="164">
        <v>5933.3</v>
      </c>
      <c r="M4506" s="154">
        <v>6526.63</v>
      </c>
      <c r="N4506" s="125">
        <f>(Combined[[#This Row],[Westlake List Price 06-01-26]]-Combined[[#This Row],[Westlake List Price 05-01-26]])/Combined[[#This Row],[Westlake List Price 05-01-26]]</f>
        <v>9.9999999999999978E-2</v>
      </c>
    </row>
    <row r="4507" spans="1:14" x14ac:dyDescent="0.3">
      <c r="A4507" s="118">
        <v>7426</v>
      </c>
      <c r="B4507" s="118" t="s">
        <v>14565</v>
      </c>
      <c r="C4507" s="118" t="s">
        <v>5751</v>
      </c>
      <c r="D4507" s="96" t="s">
        <v>13375</v>
      </c>
      <c r="E4507" s="96" t="s">
        <v>13646</v>
      </c>
      <c r="F4507" s="96" t="s">
        <v>12297</v>
      </c>
      <c r="G4507" s="96" t="s">
        <v>5751</v>
      </c>
      <c r="I4507" s="96" t="s">
        <v>19444</v>
      </c>
      <c r="J4507" s="95" t="s">
        <v>5807</v>
      </c>
      <c r="K4507" s="95" t="s">
        <v>12002</v>
      </c>
      <c r="L4507" s="164">
        <v>7377.46</v>
      </c>
      <c r="M4507" s="154">
        <v>8115.21</v>
      </c>
      <c r="N4507" s="125">
        <f>(Combined[[#This Row],[Westlake List Price 06-01-26]]-Combined[[#This Row],[Westlake List Price 05-01-26]])/Combined[[#This Row],[Westlake List Price 05-01-26]]</f>
        <v>0.10000054219202816</v>
      </c>
    </row>
    <row r="4508" spans="1:14" x14ac:dyDescent="0.3">
      <c r="A4508" s="118">
        <v>7427</v>
      </c>
      <c r="B4508" s="118" t="s">
        <v>14565</v>
      </c>
      <c r="C4508" s="118" t="s">
        <v>12778</v>
      </c>
      <c r="D4508" s="96" t="s">
        <v>13375</v>
      </c>
      <c r="E4508" s="96" t="s">
        <v>13646</v>
      </c>
      <c r="F4508" s="96" t="s">
        <v>12299</v>
      </c>
      <c r="G4508" s="96" t="s">
        <v>12778</v>
      </c>
      <c r="I4508" s="96" t="s">
        <v>19444</v>
      </c>
      <c r="J4508" s="95" t="s">
        <v>5807</v>
      </c>
      <c r="K4508" s="95" t="s">
        <v>12002</v>
      </c>
      <c r="L4508" s="164">
        <v>7700.32</v>
      </c>
      <c r="M4508" s="154">
        <v>8470.35</v>
      </c>
      <c r="N4508" s="125">
        <f>(Combined[[#This Row],[Westlake List Price 06-01-26]]-Combined[[#This Row],[Westlake List Price 05-01-26]])/Combined[[#This Row],[Westlake List Price 05-01-26]]</f>
        <v>9.9999740270534307E-2</v>
      </c>
    </row>
    <row r="4509" spans="1:14" x14ac:dyDescent="0.3">
      <c r="A4509" s="118">
        <v>7428</v>
      </c>
      <c r="B4509" s="118" t="s">
        <v>14565</v>
      </c>
      <c r="C4509" s="118" t="s">
        <v>12779</v>
      </c>
      <c r="D4509" s="96" t="s">
        <v>13375</v>
      </c>
      <c r="E4509" s="96" t="s">
        <v>13646</v>
      </c>
      <c r="F4509" s="96" t="s">
        <v>12300</v>
      </c>
      <c r="G4509" s="96" t="s">
        <v>12779</v>
      </c>
      <c r="I4509" s="96" t="s">
        <v>19444</v>
      </c>
      <c r="J4509" s="95" t="s">
        <v>5807</v>
      </c>
      <c r="K4509" s="95" t="s">
        <v>12002</v>
      </c>
      <c r="L4509" s="164">
        <v>8132</v>
      </c>
      <c r="M4509" s="154">
        <v>8945.2000000000007</v>
      </c>
      <c r="N4509" s="125">
        <f>(Combined[[#This Row],[Westlake List Price 06-01-26]]-Combined[[#This Row],[Westlake List Price 05-01-26]])/Combined[[#This Row],[Westlake List Price 05-01-26]]</f>
        <v>0.10000000000000009</v>
      </c>
    </row>
    <row r="4510" spans="1:14" x14ac:dyDescent="0.3">
      <c r="A4510" s="118">
        <v>7429</v>
      </c>
      <c r="B4510" s="118" t="s">
        <v>14565</v>
      </c>
      <c r="C4510" s="118" t="s">
        <v>5752</v>
      </c>
      <c r="D4510" s="96" t="s">
        <v>13375</v>
      </c>
      <c r="E4510" s="96" t="s">
        <v>13647</v>
      </c>
      <c r="F4510" s="96" t="s">
        <v>12302</v>
      </c>
      <c r="G4510" s="96" t="s">
        <v>5752</v>
      </c>
      <c r="I4510" s="96" t="s">
        <v>19444</v>
      </c>
      <c r="J4510" s="95" t="s">
        <v>5807</v>
      </c>
      <c r="K4510" s="95" t="s">
        <v>12002</v>
      </c>
      <c r="L4510" s="164">
        <v>7828.24</v>
      </c>
      <c r="M4510" s="154">
        <v>8611.06</v>
      </c>
      <c r="N4510" s="125">
        <f>(Combined[[#This Row],[Westlake List Price 06-01-26]]-Combined[[#This Row],[Westlake List Price 05-01-26]])/Combined[[#This Row],[Westlake List Price 05-01-26]]</f>
        <v>9.9999489029462527E-2</v>
      </c>
    </row>
    <row r="4511" spans="1:14" x14ac:dyDescent="0.3">
      <c r="A4511" s="118">
        <v>7430</v>
      </c>
      <c r="B4511" s="118" t="s">
        <v>14565</v>
      </c>
      <c r="C4511" s="118" t="s">
        <v>5753</v>
      </c>
      <c r="D4511" s="96" t="s">
        <v>13375</v>
      </c>
      <c r="E4511" s="96" t="s">
        <v>13647</v>
      </c>
      <c r="F4511" s="96" t="s">
        <v>12304</v>
      </c>
      <c r="G4511" s="96" t="s">
        <v>5753</v>
      </c>
      <c r="I4511" s="96" t="s">
        <v>19444</v>
      </c>
      <c r="J4511" s="95" t="s">
        <v>5807</v>
      </c>
      <c r="K4511" s="95" t="s">
        <v>12002</v>
      </c>
      <c r="L4511" s="164">
        <v>8067.46</v>
      </c>
      <c r="M4511" s="154">
        <v>8874.2099999999991</v>
      </c>
      <c r="N4511" s="125">
        <f>(Combined[[#This Row],[Westlake List Price 06-01-26]]-Combined[[#This Row],[Westlake List Price 05-01-26]])/Combined[[#This Row],[Westlake List Price 05-01-26]]</f>
        <v>0.10000049581900612</v>
      </c>
    </row>
    <row r="4512" spans="1:14" x14ac:dyDescent="0.3">
      <c r="A4512" s="118">
        <v>7431</v>
      </c>
      <c r="B4512" s="118" t="s">
        <v>14565</v>
      </c>
      <c r="C4512" s="118" t="s">
        <v>5754</v>
      </c>
      <c r="D4512" s="96" t="s">
        <v>13375</v>
      </c>
      <c r="E4512" s="96" t="s">
        <v>13647</v>
      </c>
      <c r="F4512" s="96" t="s">
        <v>12306</v>
      </c>
      <c r="G4512" s="96" t="s">
        <v>5754</v>
      </c>
      <c r="I4512" s="96" t="s">
        <v>19444</v>
      </c>
      <c r="J4512" s="95" t="s">
        <v>5807</v>
      </c>
      <c r="K4512" s="95" t="s">
        <v>12002</v>
      </c>
      <c r="L4512" s="164">
        <v>8260.7099999999991</v>
      </c>
      <c r="M4512" s="154">
        <v>9086.7800000000007</v>
      </c>
      <c r="N4512" s="125">
        <f>(Combined[[#This Row],[Westlake List Price 06-01-26]]-Combined[[#This Row],[Westlake List Price 05-01-26]])/Combined[[#This Row],[Westlake List Price 05-01-26]]</f>
        <v>9.9999878945030346E-2</v>
      </c>
    </row>
    <row r="4513" spans="1:14" x14ac:dyDescent="0.3">
      <c r="A4513" s="118">
        <v>7432</v>
      </c>
      <c r="B4513" s="118" t="s">
        <v>14565</v>
      </c>
      <c r="C4513" s="118" t="s">
        <v>12780</v>
      </c>
      <c r="D4513" s="96" t="s">
        <v>13375</v>
      </c>
      <c r="E4513" s="96" t="s">
        <v>13647</v>
      </c>
      <c r="F4513" s="96" t="s">
        <v>12308</v>
      </c>
      <c r="G4513" s="96" t="s">
        <v>12780</v>
      </c>
      <c r="I4513" s="96" t="s">
        <v>19444</v>
      </c>
      <c r="J4513" s="95" t="s">
        <v>5807</v>
      </c>
      <c r="K4513" s="95" t="s">
        <v>12002</v>
      </c>
      <c r="L4513" s="164">
        <v>8417.01</v>
      </c>
      <c r="M4513" s="154">
        <v>9258.7099999999991</v>
      </c>
      <c r="N4513" s="125">
        <f>(Combined[[#This Row],[Westlake List Price 06-01-26]]-Combined[[#This Row],[Westlake List Price 05-01-26]])/Combined[[#This Row],[Westlake List Price 05-01-26]]</f>
        <v>9.9999881192965059E-2</v>
      </c>
    </row>
    <row r="4514" spans="1:14" x14ac:dyDescent="0.3">
      <c r="A4514" s="118">
        <v>7433</v>
      </c>
      <c r="B4514" s="118" t="s">
        <v>14565</v>
      </c>
      <c r="C4514" s="118" t="s">
        <v>12781</v>
      </c>
      <c r="D4514" s="96" t="s">
        <v>13375</v>
      </c>
      <c r="E4514" s="96" t="s">
        <v>13647</v>
      </c>
      <c r="F4514" s="96" t="s">
        <v>12309</v>
      </c>
      <c r="G4514" s="96" t="s">
        <v>12781</v>
      </c>
      <c r="I4514" s="96" t="s">
        <v>19444</v>
      </c>
      <c r="J4514" s="95" t="s">
        <v>5807</v>
      </c>
      <c r="K4514" s="95" t="s">
        <v>12002</v>
      </c>
      <c r="L4514" s="164">
        <v>8499.77</v>
      </c>
      <c r="M4514" s="154">
        <v>9349.75</v>
      </c>
      <c r="N4514" s="125">
        <f>(Combined[[#This Row],[Westlake List Price 06-01-26]]-Combined[[#This Row],[Westlake List Price 05-01-26]])/Combined[[#This Row],[Westlake List Price 05-01-26]]</f>
        <v>0.10000035295072685</v>
      </c>
    </row>
    <row r="4515" spans="1:14" x14ac:dyDescent="0.3">
      <c r="A4515" s="118">
        <v>7434</v>
      </c>
      <c r="B4515" s="118" t="s">
        <v>14565</v>
      </c>
      <c r="C4515" s="118" t="s">
        <v>5755</v>
      </c>
      <c r="D4515" s="96" t="s">
        <v>13375</v>
      </c>
      <c r="E4515" s="96" t="s">
        <v>13648</v>
      </c>
      <c r="F4515" s="96" t="s">
        <v>12312</v>
      </c>
      <c r="G4515" s="96" t="s">
        <v>5755</v>
      </c>
      <c r="I4515" s="96" t="s">
        <v>19444</v>
      </c>
      <c r="J4515" s="95" t="s">
        <v>5807</v>
      </c>
      <c r="K4515" s="95" t="s">
        <v>12002</v>
      </c>
      <c r="L4515" s="164">
        <v>13237.26</v>
      </c>
      <c r="M4515" s="154">
        <v>14560.99</v>
      </c>
      <c r="N4515" s="125">
        <f>(Combined[[#This Row],[Westlake List Price 06-01-26]]-Combined[[#This Row],[Westlake List Price 05-01-26]])/Combined[[#This Row],[Westlake List Price 05-01-26]]</f>
        <v>0.10000030217733878</v>
      </c>
    </row>
    <row r="4516" spans="1:14" x14ac:dyDescent="0.3">
      <c r="A4516" s="118">
        <v>7435</v>
      </c>
      <c r="B4516" s="118" t="s">
        <v>14565</v>
      </c>
      <c r="C4516" s="118" t="s">
        <v>5756</v>
      </c>
      <c r="D4516" s="96" t="s">
        <v>13375</v>
      </c>
      <c r="E4516" s="96" t="s">
        <v>13648</v>
      </c>
      <c r="F4516" s="96" t="s">
        <v>12314</v>
      </c>
      <c r="G4516" s="96" t="s">
        <v>5756</v>
      </c>
      <c r="I4516" s="96" t="s">
        <v>19444</v>
      </c>
      <c r="J4516" s="95" t="s">
        <v>5807</v>
      </c>
      <c r="K4516" s="95" t="s">
        <v>12002</v>
      </c>
      <c r="L4516" s="164">
        <v>13641.94</v>
      </c>
      <c r="M4516" s="154">
        <v>15006.13</v>
      </c>
      <c r="N4516" s="125">
        <f>(Combined[[#This Row],[Westlake List Price 06-01-26]]-Combined[[#This Row],[Westlake List Price 05-01-26]])/Combined[[#This Row],[Westlake List Price 05-01-26]]</f>
        <v>9.9999706786571316E-2</v>
      </c>
    </row>
    <row r="4517" spans="1:14" x14ac:dyDescent="0.3">
      <c r="A4517" s="118">
        <v>7436</v>
      </c>
      <c r="B4517" s="118" t="s">
        <v>14565</v>
      </c>
      <c r="C4517" s="118" t="s">
        <v>5757</v>
      </c>
      <c r="D4517" s="96" t="s">
        <v>13375</v>
      </c>
      <c r="E4517" s="96" t="s">
        <v>13648</v>
      </c>
      <c r="F4517" s="96" t="s">
        <v>12316</v>
      </c>
      <c r="G4517" s="96" t="s">
        <v>5757</v>
      </c>
      <c r="I4517" s="96" t="s">
        <v>19444</v>
      </c>
      <c r="J4517" s="95" t="s">
        <v>5807</v>
      </c>
      <c r="K4517" s="95" t="s">
        <v>12002</v>
      </c>
      <c r="L4517" s="164">
        <v>13862.71</v>
      </c>
      <c r="M4517" s="154">
        <v>15248.98</v>
      </c>
      <c r="N4517" s="125">
        <f>(Combined[[#This Row],[Westlake List Price 06-01-26]]-Combined[[#This Row],[Westlake List Price 05-01-26]])/Combined[[#This Row],[Westlake List Price 05-01-26]]</f>
        <v>9.999992786403239E-2</v>
      </c>
    </row>
    <row r="4518" spans="1:14" x14ac:dyDescent="0.3">
      <c r="A4518" s="118">
        <v>7437</v>
      </c>
      <c r="B4518" s="118" t="s">
        <v>14565</v>
      </c>
      <c r="C4518" s="118" t="s">
        <v>5758</v>
      </c>
      <c r="D4518" s="96" t="s">
        <v>13375</v>
      </c>
      <c r="E4518" s="96" t="s">
        <v>13648</v>
      </c>
      <c r="F4518" s="96" t="s">
        <v>12318</v>
      </c>
      <c r="G4518" s="96" t="s">
        <v>5758</v>
      </c>
      <c r="I4518" s="96" t="s">
        <v>19444</v>
      </c>
      <c r="J4518" s="95" t="s">
        <v>5807</v>
      </c>
      <c r="K4518" s="95" t="s">
        <v>12002</v>
      </c>
      <c r="L4518" s="164">
        <v>14672.18</v>
      </c>
      <c r="M4518" s="154">
        <v>16139.4</v>
      </c>
      <c r="N4518" s="125">
        <f>(Combined[[#This Row],[Westlake List Price 06-01-26]]-Combined[[#This Row],[Westlake List Price 05-01-26]])/Combined[[#This Row],[Westlake List Price 05-01-26]]</f>
        <v>0.10000013631239525</v>
      </c>
    </row>
    <row r="4519" spans="1:14" x14ac:dyDescent="0.3">
      <c r="A4519" s="118">
        <v>7438</v>
      </c>
      <c r="B4519" s="118" t="s">
        <v>14565</v>
      </c>
      <c r="C4519" s="118" t="s">
        <v>12782</v>
      </c>
      <c r="D4519" s="96" t="s">
        <v>13375</v>
      </c>
      <c r="E4519" s="96" t="s">
        <v>13648</v>
      </c>
      <c r="F4519" s="96" t="s">
        <v>12319</v>
      </c>
      <c r="G4519" s="96" t="s">
        <v>12782</v>
      </c>
      <c r="I4519" s="96" t="s">
        <v>19444</v>
      </c>
      <c r="J4519" s="95" t="s">
        <v>5807</v>
      </c>
      <c r="K4519" s="95" t="s">
        <v>12002</v>
      </c>
      <c r="L4519" s="164">
        <v>15527.77</v>
      </c>
      <c r="M4519" s="154">
        <v>17080.55</v>
      </c>
      <c r="N4519" s="125">
        <f>(Combined[[#This Row],[Westlake List Price 06-01-26]]-Combined[[#This Row],[Westlake List Price 05-01-26]])/Combined[[#This Row],[Westlake List Price 05-01-26]]</f>
        <v>0.10000019320224339</v>
      </c>
    </row>
    <row r="4520" spans="1:14" x14ac:dyDescent="0.3">
      <c r="A4520" s="118">
        <v>7439</v>
      </c>
      <c r="B4520" s="118" t="s">
        <v>14565</v>
      </c>
      <c r="C4520" s="118" t="s">
        <v>5613</v>
      </c>
      <c r="D4520" s="96" t="s">
        <v>13375</v>
      </c>
      <c r="E4520" s="96" t="s">
        <v>13649</v>
      </c>
      <c r="F4520" s="96" t="s">
        <v>12323</v>
      </c>
      <c r="G4520" s="96" t="s">
        <v>5613</v>
      </c>
      <c r="I4520" s="96" t="s">
        <v>19444</v>
      </c>
      <c r="J4520" s="95" t="s">
        <v>5807</v>
      </c>
      <c r="K4520" s="95" t="s">
        <v>12002</v>
      </c>
      <c r="L4520" s="164">
        <v>15224.23</v>
      </c>
      <c r="M4520" s="154">
        <v>16746.650000000001</v>
      </c>
      <c r="N4520" s="125">
        <f>(Combined[[#This Row],[Westlake List Price 06-01-26]]-Combined[[#This Row],[Westlake List Price 05-01-26]])/Combined[[#This Row],[Westlake List Price 05-01-26]]</f>
        <v>9.9999802945699184E-2</v>
      </c>
    </row>
    <row r="4521" spans="1:14" x14ac:dyDescent="0.3">
      <c r="A4521" s="118">
        <v>7440</v>
      </c>
      <c r="B4521" s="118" t="s">
        <v>14565</v>
      </c>
      <c r="C4521" s="118" t="s">
        <v>5614</v>
      </c>
      <c r="D4521" s="96" t="s">
        <v>13375</v>
      </c>
      <c r="E4521" s="96" t="s">
        <v>13649</v>
      </c>
      <c r="F4521" s="96" t="s">
        <v>12325</v>
      </c>
      <c r="G4521" s="96" t="s">
        <v>5614</v>
      </c>
      <c r="I4521" s="96" t="s">
        <v>19444</v>
      </c>
      <c r="J4521" s="95" t="s">
        <v>5807</v>
      </c>
      <c r="K4521" s="95" t="s">
        <v>12002</v>
      </c>
      <c r="L4521" s="164">
        <v>15686.63</v>
      </c>
      <c r="M4521" s="154">
        <v>17255.29</v>
      </c>
      <c r="N4521" s="125">
        <f>(Combined[[#This Row],[Westlake List Price 06-01-26]]-Combined[[#This Row],[Westlake List Price 05-01-26]])/Combined[[#This Row],[Westlake List Price 05-01-26]]</f>
        <v>9.9999808754334216E-2</v>
      </c>
    </row>
    <row r="4522" spans="1:14" x14ac:dyDescent="0.3">
      <c r="A4522" s="118">
        <v>7441</v>
      </c>
      <c r="B4522" s="118" t="s">
        <v>14565</v>
      </c>
      <c r="C4522" s="118" t="s">
        <v>5615</v>
      </c>
      <c r="D4522" s="96" t="s">
        <v>13375</v>
      </c>
      <c r="E4522" s="96" t="s">
        <v>13649</v>
      </c>
      <c r="F4522" s="96" t="s">
        <v>12357</v>
      </c>
      <c r="G4522" s="96" t="s">
        <v>5615</v>
      </c>
      <c r="I4522" s="96" t="s">
        <v>19444</v>
      </c>
      <c r="J4522" s="95" t="s">
        <v>5807</v>
      </c>
      <c r="K4522" s="95" t="s">
        <v>12002</v>
      </c>
      <c r="L4522" s="164">
        <v>16079.7</v>
      </c>
      <c r="M4522" s="154">
        <v>17687.669999999998</v>
      </c>
      <c r="N4522" s="125">
        <f>(Combined[[#This Row],[Westlake List Price 06-01-26]]-Combined[[#This Row],[Westlake List Price 05-01-26]])/Combined[[#This Row],[Westlake List Price 05-01-26]]</f>
        <v>9.9999999999999839E-2</v>
      </c>
    </row>
    <row r="4523" spans="1:14" x14ac:dyDescent="0.3">
      <c r="A4523" s="118">
        <v>7442</v>
      </c>
      <c r="B4523" s="118" t="s">
        <v>14565</v>
      </c>
      <c r="C4523" s="118" t="s">
        <v>12783</v>
      </c>
      <c r="D4523" s="96" t="s">
        <v>13375</v>
      </c>
      <c r="E4523" s="96" t="s">
        <v>13649</v>
      </c>
      <c r="F4523" s="96" t="s">
        <v>12359</v>
      </c>
      <c r="G4523" s="96" t="s">
        <v>12783</v>
      </c>
      <c r="I4523" s="96" t="s">
        <v>19444</v>
      </c>
      <c r="J4523" s="95" t="s">
        <v>5807</v>
      </c>
      <c r="K4523" s="95" t="s">
        <v>12002</v>
      </c>
      <c r="L4523" s="164">
        <v>16585.8</v>
      </c>
      <c r="M4523" s="154">
        <v>18244.38</v>
      </c>
      <c r="N4523" s="125">
        <f>(Combined[[#This Row],[Westlake List Price 06-01-26]]-Combined[[#This Row],[Westlake List Price 05-01-26]])/Combined[[#This Row],[Westlake List Price 05-01-26]]</f>
        <v>0.10000000000000012</v>
      </c>
    </row>
    <row r="4524" spans="1:14" x14ac:dyDescent="0.3">
      <c r="A4524" s="118">
        <v>7443</v>
      </c>
      <c r="B4524" s="118" t="s">
        <v>14565</v>
      </c>
      <c r="C4524" s="118" t="s">
        <v>12784</v>
      </c>
      <c r="D4524" s="96" t="s">
        <v>13375</v>
      </c>
      <c r="E4524" s="96" t="s">
        <v>13649</v>
      </c>
      <c r="F4524" s="96" t="s">
        <v>12360</v>
      </c>
      <c r="G4524" s="96" t="s">
        <v>12784</v>
      </c>
      <c r="I4524" s="96" t="s">
        <v>19444</v>
      </c>
      <c r="J4524" s="95" t="s">
        <v>5807</v>
      </c>
      <c r="K4524" s="95" t="s">
        <v>12002</v>
      </c>
      <c r="L4524" s="164">
        <v>17514.689999999999</v>
      </c>
      <c r="M4524" s="154">
        <v>19266.16</v>
      </c>
      <c r="N4524" s="125">
        <f>(Combined[[#This Row],[Westlake List Price 06-01-26]]-Combined[[#This Row],[Westlake List Price 05-01-26]])/Combined[[#This Row],[Westlake List Price 05-01-26]]</f>
        <v>0.10000005709493009</v>
      </c>
    </row>
    <row r="4525" spans="1:14" x14ac:dyDescent="0.3">
      <c r="A4525" s="118">
        <v>7444</v>
      </c>
      <c r="B4525" s="118" t="s">
        <v>14565</v>
      </c>
      <c r="C4525" s="118" t="s">
        <v>12785</v>
      </c>
      <c r="D4525" s="96" t="s">
        <v>13375</v>
      </c>
      <c r="E4525" s="96" t="s">
        <v>13649</v>
      </c>
      <c r="F4525" s="96" t="s">
        <v>12362</v>
      </c>
      <c r="G4525" s="96" t="s">
        <v>12785</v>
      </c>
      <c r="I4525" s="96" t="s">
        <v>19444</v>
      </c>
      <c r="J4525" s="95" t="s">
        <v>5807</v>
      </c>
      <c r="K4525" s="95" t="s">
        <v>12002</v>
      </c>
      <c r="L4525" s="164">
        <v>19612.12</v>
      </c>
      <c r="M4525" s="154">
        <v>21573.33</v>
      </c>
      <c r="N4525" s="125">
        <f>(Combined[[#This Row],[Westlake List Price 06-01-26]]-Combined[[#This Row],[Westlake List Price 05-01-26]])/Combined[[#This Row],[Westlake List Price 05-01-26]]</f>
        <v>9.999989802224353E-2</v>
      </c>
    </row>
    <row r="4526" spans="1:14" x14ac:dyDescent="0.3">
      <c r="A4526" s="118">
        <v>7445</v>
      </c>
      <c r="B4526" s="118" t="s">
        <v>14565</v>
      </c>
      <c r="C4526" s="118" t="s">
        <v>5616</v>
      </c>
      <c r="D4526" s="96" t="s">
        <v>13375</v>
      </c>
      <c r="E4526" s="96" t="s">
        <v>13650</v>
      </c>
      <c r="F4526" s="96" t="s">
        <v>12365</v>
      </c>
      <c r="G4526" s="96" t="s">
        <v>5616</v>
      </c>
      <c r="I4526" s="96" t="s">
        <v>19444</v>
      </c>
      <c r="J4526" s="95" t="s">
        <v>5807</v>
      </c>
      <c r="K4526" s="95" t="s">
        <v>12002</v>
      </c>
      <c r="L4526" s="164">
        <v>21847.41</v>
      </c>
      <c r="M4526" s="154">
        <v>24032.15</v>
      </c>
      <c r="N4526" s="125">
        <f>(Combined[[#This Row],[Westlake List Price 06-01-26]]-Combined[[#This Row],[Westlake List Price 05-01-26]])/Combined[[#This Row],[Westlake List Price 05-01-26]]</f>
        <v>9.9999954227984078E-2</v>
      </c>
    </row>
    <row r="4527" spans="1:14" x14ac:dyDescent="0.3">
      <c r="A4527" s="118">
        <v>7446</v>
      </c>
      <c r="B4527" s="118" t="s">
        <v>14565</v>
      </c>
      <c r="C4527" s="118" t="s">
        <v>5617</v>
      </c>
      <c r="D4527" s="96" t="s">
        <v>13375</v>
      </c>
      <c r="E4527" s="96" t="s">
        <v>13650</v>
      </c>
      <c r="F4527" s="96" t="s">
        <v>12367</v>
      </c>
      <c r="G4527" s="96" t="s">
        <v>5617</v>
      </c>
      <c r="I4527" s="96" t="s">
        <v>19444</v>
      </c>
      <c r="J4527" s="95" t="s">
        <v>5807</v>
      </c>
      <c r="K4527" s="95" t="s">
        <v>12002</v>
      </c>
      <c r="L4527" s="164">
        <v>22519</v>
      </c>
      <c r="M4527" s="154">
        <v>24770.9</v>
      </c>
      <c r="N4527" s="125">
        <f>(Combined[[#This Row],[Westlake List Price 06-01-26]]-Combined[[#This Row],[Westlake List Price 05-01-26]])/Combined[[#This Row],[Westlake List Price 05-01-26]]</f>
        <v>0.10000000000000006</v>
      </c>
    </row>
    <row r="4528" spans="1:14" x14ac:dyDescent="0.3">
      <c r="A4528" s="118">
        <v>7447</v>
      </c>
      <c r="B4528" s="118" t="s">
        <v>14565</v>
      </c>
      <c r="C4528" s="118" t="s">
        <v>5618</v>
      </c>
      <c r="D4528" s="96" t="s">
        <v>13375</v>
      </c>
      <c r="E4528" s="96" t="s">
        <v>13650</v>
      </c>
      <c r="F4528" s="96" t="s">
        <v>12369</v>
      </c>
      <c r="G4528" s="96" t="s">
        <v>5618</v>
      </c>
      <c r="I4528" s="96" t="s">
        <v>19444</v>
      </c>
      <c r="J4528" s="95" t="s">
        <v>5807</v>
      </c>
      <c r="K4528" s="95" t="s">
        <v>12002</v>
      </c>
      <c r="L4528" s="164">
        <v>22794.959999999999</v>
      </c>
      <c r="M4528" s="154">
        <v>25074.46</v>
      </c>
      <c r="N4528" s="125">
        <f>(Combined[[#This Row],[Westlake List Price 06-01-26]]-Combined[[#This Row],[Westlake List Price 05-01-26]])/Combined[[#This Row],[Westlake List Price 05-01-26]]</f>
        <v>0.10000017547738624</v>
      </c>
    </row>
    <row r="4529" spans="1:14" x14ac:dyDescent="0.3">
      <c r="A4529" s="118">
        <v>7448</v>
      </c>
      <c r="B4529" s="118" t="s">
        <v>14565</v>
      </c>
      <c r="C4529" s="118" t="s">
        <v>12786</v>
      </c>
      <c r="D4529" s="96" t="s">
        <v>13375</v>
      </c>
      <c r="E4529" s="96" t="s">
        <v>13650</v>
      </c>
      <c r="F4529" s="96" t="s">
        <v>12371</v>
      </c>
      <c r="G4529" s="96" t="s">
        <v>12786</v>
      </c>
      <c r="I4529" s="96" t="s">
        <v>19444</v>
      </c>
      <c r="J4529" s="95" t="s">
        <v>5807</v>
      </c>
      <c r="K4529" s="95" t="s">
        <v>12002</v>
      </c>
      <c r="L4529" s="164">
        <v>23851.360000000001</v>
      </c>
      <c r="M4529" s="154">
        <v>26236.5</v>
      </c>
      <c r="N4529" s="125">
        <f>(Combined[[#This Row],[Westlake List Price 06-01-26]]-Combined[[#This Row],[Westlake List Price 05-01-26]])/Combined[[#This Row],[Westlake List Price 05-01-26]]</f>
        <v>0.10000016770532159</v>
      </c>
    </row>
    <row r="4530" spans="1:14" x14ac:dyDescent="0.3">
      <c r="A4530" s="118">
        <v>7449</v>
      </c>
      <c r="B4530" s="118" t="s">
        <v>14565</v>
      </c>
      <c r="C4530" s="118" t="s">
        <v>12787</v>
      </c>
      <c r="D4530" s="96" t="s">
        <v>13375</v>
      </c>
      <c r="E4530" s="96" t="s">
        <v>13650</v>
      </c>
      <c r="F4530" s="96" t="s">
        <v>12372</v>
      </c>
      <c r="G4530" s="96" t="s">
        <v>12787</v>
      </c>
      <c r="I4530" s="96" t="s">
        <v>19444</v>
      </c>
      <c r="J4530" s="95" t="s">
        <v>5807</v>
      </c>
      <c r="K4530" s="95" t="s">
        <v>12002</v>
      </c>
      <c r="L4530" s="164">
        <v>24585.65</v>
      </c>
      <c r="M4530" s="154">
        <v>27044.22</v>
      </c>
      <c r="N4530" s="125">
        <f>(Combined[[#This Row],[Westlake List Price 06-01-26]]-Combined[[#This Row],[Westlake List Price 05-01-26]])/Combined[[#This Row],[Westlake List Price 05-01-26]]</f>
        <v>0.1000002033706654</v>
      </c>
    </row>
    <row r="4531" spans="1:14" x14ac:dyDescent="0.3">
      <c r="A4531" s="118">
        <v>7450</v>
      </c>
      <c r="B4531" s="118" t="s">
        <v>14565</v>
      </c>
      <c r="C4531" s="118" t="s">
        <v>12788</v>
      </c>
      <c r="D4531" s="96" t="s">
        <v>13375</v>
      </c>
      <c r="E4531" s="96" t="s">
        <v>13650</v>
      </c>
      <c r="F4531" s="96" t="s">
        <v>12374</v>
      </c>
      <c r="G4531" s="96" t="s">
        <v>12788</v>
      </c>
      <c r="I4531" s="96" t="s">
        <v>19444</v>
      </c>
      <c r="J4531" s="95" t="s">
        <v>5807</v>
      </c>
      <c r="K4531" s="95" t="s">
        <v>12002</v>
      </c>
      <c r="L4531" s="164">
        <v>24994.84</v>
      </c>
      <c r="M4531" s="154">
        <v>27494.32</v>
      </c>
      <c r="N4531" s="125">
        <f>(Combined[[#This Row],[Westlake List Price 06-01-26]]-Combined[[#This Row],[Westlake List Price 05-01-26]])/Combined[[#This Row],[Westlake List Price 05-01-26]]</f>
        <v>9.9999839966969165E-2</v>
      </c>
    </row>
    <row r="4532" spans="1:14" x14ac:dyDescent="0.3">
      <c r="A4532" s="118">
        <v>7452</v>
      </c>
      <c r="B4532" s="118" t="s">
        <v>14565</v>
      </c>
      <c r="C4532" s="118" t="s">
        <v>5619</v>
      </c>
      <c r="D4532" s="96" t="s">
        <v>13375</v>
      </c>
      <c r="E4532" s="96" t="s">
        <v>13654</v>
      </c>
      <c r="F4532" s="100" t="s">
        <v>11756</v>
      </c>
      <c r="G4532" s="100" t="s">
        <v>5619</v>
      </c>
      <c r="H4532" s="100"/>
      <c r="I4532" s="96" t="s">
        <v>13507</v>
      </c>
      <c r="J4532" s="95" t="s">
        <v>5807</v>
      </c>
      <c r="K4532" s="95" t="s">
        <v>12002</v>
      </c>
      <c r="L4532" s="164">
        <v>676.89</v>
      </c>
      <c r="M4532" s="154">
        <v>744.58</v>
      </c>
      <c r="N4532" s="125">
        <f>(Combined[[#This Row],[Westlake List Price 06-01-26]]-Combined[[#This Row],[Westlake List Price 05-01-26]])/Combined[[#This Row],[Westlake List Price 05-01-26]]</f>
        <v>0.1000014773449158</v>
      </c>
    </row>
    <row r="4533" spans="1:14" x14ac:dyDescent="0.3">
      <c r="A4533" s="118">
        <v>7453</v>
      </c>
      <c r="B4533" s="118" t="s">
        <v>14565</v>
      </c>
      <c r="C4533" s="118" t="s">
        <v>5620</v>
      </c>
      <c r="D4533" s="96" t="s">
        <v>13375</v>
      </c>
      <c r="E4533" s="96" t="s">
        <v>13655</v>
      </c>
      <c r="F4533" s="100" t="s">
        <v>11760</v>
      </c>
      <c r="G4533" s="100" t="s">
        <v>5620</v>
      </c>
      <c r="H4533" s="100"/>
      <c r="I4533" s="96" t="s">
        <v>13507</v>
      </c>
      <c r="J4533" s="95" t="s">
        <v>5807</v>
      </c>
      <c r="K4533" s="95" t="s">
        <v>12002</v>
      </c>
      <c r="L4533" s="164">
        <v>1642.59</v>
      </c>
      <c r="M4533" s="154">
        <v>1806.85</v>
      </c>
      <c r="N4533" s="125">
        <f>(Combined[[#This Row],[Westlake List Price 06-01-26]]-Combined[[#This Row],[Westlake List Price 05-01-26]])/Combined[[#This Row],[Westlake List Price 05-01-26]]</f>
        <v>0.10000060879464748</v>
      </c>
    </row>
    <row r="4534" spans="1:14" x14ac:dyDescent="0.3">
      <c r="A4534" s="118">
        <v>7454</v>
      </c>
      <c r="B4534" s="118" t="s">
        <v>5621</v>
      </c>
      <c r="C4534" s="118" t="s">
        <v>5621</v>
      </c>
      <c r="D4534" s="96" t="s">
        <v>13375</v>
      </c>
      <c r="E4534" s="96" t="s">
        <v>13655</v>
      </c>
      <c r="F4534" s="100" t="s">
        <v>11762</v>
      </c>
      <c r="G4534" s="100" t="s">
        <v>5621</v>
      </c>
      <c r="H4534" s="100"/>
      <c r="I4534" s="96" t="s">
        <v>13507</v>
      </c>
      <c r="J4534" s="95" t="s">
        <v>5807</v>
      </c>
      <c r="K4534" s="95" t="s">
        <v>12002</v>
      </c>
      <c r="L4534" s="164">
        <v>1742.76</v>
      </c>
      <c r="M4534" s="154">
        <v>1917.04</v>
      </c>
      <c r="N4534" s="125">
        <f>(Combined[[#This Row],[Westlake List Price 06-01-26]]-Combined[[#This Row],[Westlake List Price 05-01-26]])/Combined[[#This Row],[Westlake List Price 05-01-26]]</f>
        <v>0.10000229520989692</v>
      </c>
    </row>
    <row r="4535" spans="1:14" x14ac:dyDescent="0.3">
      <c r="A4535" s="118">
        <v>7455</v>
      </c>
      <c r="B4535" s="118" t="s">
        <v>14565</v>
      </c>
      <c r="C4535" s="118" t="s">
        <v>5622</v>
      </c>
      <c r="D4535" s="96" t="s">
        <v>13375</v>
      </c>
      <c r="E4535" s="96" t="s">
        <v>13656</v>
      </c>
      <c r="F4535" s="96" t="s">
        <v>12276</v>
      </c>
      <c r="G4535" s="96" t="s">
        <v>5622</v>
      </c>
      <c r="I4535" s="96" t="s">
        <v>13507</v>
      </c>
      <c r="J4535" s="95" t="s">
        <v>5807</v>
      </c>
      <c r="K4535" s="95" t="s">
        <v>12002</v>
      </c>
      <c r="L4535" s="164">
        <v>1953.26</v>
      </c>
      <c r="M4535" s="154">
        <v>2148.59</v>
      </c>
      <c r="N4535" s="125">
        <f>(Combined[[#This Row],[Westlake List Price 06-01-26]]-Combined[[#This Row],[Westlake List Price 05-01-26]])/Combined[[#This Row],[Westlake List Price 05-01-26]]</f>
        <v>0.1000020478584521</v>
      </c>
    </row>
    <row r="4536" spans="1:14" x14ac:dyDescent="0.3">
      <c r="A4536" s="118">
        <v>7456</v>
      </c>
      <c r="B4536" s="118" t="s">
        <v>14565</v>
      </c>
      <c r="C4536" s="118" t="s">
        <v>5623</v>
      </c>
      <c r="D4536" s="96" t="s">
        <v>13375</v>
      </c>
      <c r="E4536" s="96" t="s">
        <v>13656</v>
      </c>
      <c r="F4536" s="96" t="s">
        <v>12278</v>
      </c>
      <c r="G4536" s="96" t="s">
        <v>5623</v>
      </c>
      <c r="I4536" s="96" t="s">
        <v>13507</v>
      </c>
      <c r="J4536" s="95" t="s">
        <v>5807</v>
      </c>
      <c r="K4536" s="95" t="s">
        <v>12002</v>
      </c>
      <c r="L4536" s="164">
        <v>2081.63</v>
      </c>
      <c r="M4536" s="154">
        <v>2289.79</v>
      </c>
      <c r="N4536" s="125">
        <f>(Combined[[#This Row],[Westlake List Price 06-01-26]]-Combined[[#This Row],[Westlake List Price 05-01-26]])/Combined[[#This Row],[Westlake List Price 05-01-26]]</f>
        <v>9.9998558821692535E-2</v>
      </c>
    </row>
    <row r="4537" spans="1:14" x14ac:dyDescent="0.3">
      <c r="A4537" s="118">
        <v>7457</v>
      </c>
      <c r="B4537" s="118" t="s">
        <v>14565</v>
      </c>
      <c r="C4537" s="118" t="s">
        <v>5493</v>
      </c>
      <c r="D4537" s="96" t="s">
        <v>13375</v>
      </c>
      <c r="E4537" s="96" t="s">
        <v>13656</v>
      </c>
      <c r="F4537" s="96" t="s">
        <v>12280</v>
      </c>
      <c r="G4537" s="96" t="s">
        <v>5493</v>
      </c>
      <c r="I4537" s="96" t="s">
        <v>13507</v>
      </c>
      <c r="J4537" s="95" t="s">
        <v>5807</v>
      </c>
      <c r="K4537" s="95" t="s">
        <v>12002</v>
      </c>
      <c r="L4537" s="164">
        <v>2212.9299999999998</v>
      </c>
      <c r="M4537" s="154">
        <v>2434.2199999999998</v>
      </c>
      <c r="N4537" s="125">
        <f>(Combined[[#This Row],[Westlake List Price 06-01-26]]-Combined[[#This Row],[Westlake List Price 05-01-26]])/Combined[[#This Row],[Westlake List Price 05-01-26]]</f>
        <v>9.9998644331271203E-2</v>
      </c>
    </row>
    <row r="4538" spans="1:14" x14ac:dyDescent="0.3">
      <c r="A4538" s="118">
        <v>7458</v>
      </c>
      <c r="B4538" s="118" t="s">
        <v>14565</v>
      </c>
      <c r="C4538" s="118" t="s">
        <v>5494</v>
      </c>
      <c r="D4538" s="96" t="s">
        <v>13375</v>
      </c>
      <c r="E4538" s="96" t="s">
        <v>13657</v>
      </c>
      <c r="F4538" s="96" t="s">
        <v>12284</v>
      </c>
      <c r="G4538" s="96" t="s">
        <v>5494</v>
      </c>
      <c r="I4538" s="96" t="s">
        <v>13507</v>
      </c>
      <c r="J4538" s="95" t="s">
        <v>5807</v>
      </c>
      <c r="K4538" s="95" t="s">
        <v>12002</v>
      </c>
      <c r="L4538" s="164">
        <v>2569.29</v>
      </c>
      <c r="M4538" s="154">
        <v>2826.22</v>
      </c>
      <c r="N4538" s="125">
        <f>(Combined[[#This Row],[Westlake List Price 06-01-26]]-Combined[[#This Row],[Westlake List Price 05-01-26]])/Combined[[#This Row],[Westlake List Price 05-01-26]]</f>
        <v>0.10000038921258396</v>
      </c>
    </row>
    <row r="4539" spans="1:14" x14ac:dyDescent="0.3">
      <c r="A4539" s="118">
        <v>7459</v>
      </c>
      <c r="B4539" s="118" t="s">
        <v>14565</v>
      </c>
      <c r="C4539" s="118" t="s">
        <v>5495</v>
      </c>
      <c r="D4539" s="96" t="s">
        <v>13375</v>
      </c>
      <c r="E4539" s="96" t="s">
        <v>13657</v>
      </c>
      <c r="F4539" s="96" t="s">
        <v>12286</v>
      </c>
      <c r="G4539" s="96" t="s">
        <v>5495</v>
      </c>
      <c r="I4539" s="96" t="s">
        <v>13507</v>
      </c>
      <c r="J4539" s="95" t="s">
        <v>5807</v>
      </c>
      <c r="K4539" s="95" t="s">
        <v>12002</v>
      </c>
      <c r="L4539" s="164">
        <v>2752.74</v>
      </c>
      <c r="M4539" s="154">
        <v>3028.01</v>
      </c>
      <c r="N4539" s="125">
        <f>(Combined[[#This Row],[Westlake List Price 06-01-26]]-Combined[[#This Row],[Westlake List Price 05-01-26]])/Combined[[#This Row],[Westlake List Price 05-01-26]]</f>
        <v>9.9998546902359264E-2</v>
      </c>
    </row>
    <row r="4540" spans="1:14" x14ac:dyDescent="0.3">
      <c r="A4540" s="118">
        <v>7460</v>
      </c>
      <c r="B4540" s="118" t="s">
        <v>14565</v>
      </c>
      <c r="C4540" s="118" t="s">
        <v>5496</v>
      </c>
      <c r="D4540" s="96" t="s">
        <v>13375</v>
      </c>
      <c r="E4540" s="96" t="s">
        <v>13657</v>
      </c>
      <c r="F4540" s="96" t="s">
        <v>12288</v>
      </c>
      <c r="G4540" s="96" t="s">
        <v>5496</v>
      </c>
      <c r="I4540" s="96" t="s">
        <v>13507</v>
      </c>
      <c r="J4540" s="95" t="s">
        <v>5807</v>
      </c>
      <c r="K4540" s="95" t="s">
        <v>12002</v>
      </c>
      <c r="L4540" s="164">
        <v>3053.05</v>
      </c>
      <c r="M4540" s="154">
        <v>3358.36</v>
      </c>
      <c r="N4540" s="125">
        <f>(Combined[[#This Row],[Westlake List Price 06-01-26]]-Combined[[#This Row],[Westlake List Price 05-01-26]])/Combined[[#This Row],[Westlake List Price 05-01-26]]</f>
        <v>0.10000163770655572</v>
      </c>
    </row>
    <row r="4541" spans="1:14" x14ac:dyDescent="0.3">
      <c r="A4541" s="118">
        <v>7461</v>
      </c>
      <c r="B4541" s="118" t="s">
        <v>14565</v>
      </c>
      <c r="C4541" s="118" t="s">
        <v>12789</v>
      </c>
      <c r="D4541" s="96" t="s">
        <v>13375</v>
      </c>
      <c r="E4541" s="96" t="s">
        <v>13657</v>
      </c>
      <c r="F4541" s="96" t="s">
        <v>12290</v>
      </c>
      <c r="G4541" s="96" t="s">
        <v>12789</v>
      </c>
      <c r="I4541" s="96" t="s">
        <v>13507</v>
      </c>
      <c r="J4541" s="95" t="s">
        <v>5807</v>
      </c>
      <c r="K4541" s="95" t="s">
        <v>12002</v>
      </c>
      <c r="L4541" s="164">
        <v>3603.46</v>
      </c>
      <c r="M4541" s="154">
        <v>3963.81</v>
      </c>
      <c r="N4541" s="125">
        <f>(Combined[[#This Row],[Westlake List Price 06-01-26]]-Combined[[#This Row],[Westlake List Price 05-01-26]])/Combined[[#This Row],[Westlake List Price 05-01-26]]</f>
        <v>0.10000111004423523</v>
      </c>
    </row>
    <row r="4542" spans="1:14" x14ac:dyDescent="0.3">
      <c r="A4542" s="118">
        <v>7462</v>
      </c>
      <c r="B4542" s="118" t="s">
        <v>14565</v>
      </c>
      <c r="C4542" s="118" t="s">
        <v>5497</v>
      </c>
      <c r="D4542" s="96" t="s">
        <v>13375</v>
      </c>
      <c r="E4542" s="96" t="s">
        <v>13646</v>
      </c>
      <c r="F4542" s="96" t="s">
        <v>12293</v>
      </c>
      <c r="G4542" s="96" t="s">
        <v>5497</v>
      </c>
      <c r="I4542" s="96" t="s">
        <v>13507</v>
      </c>
      <c r="J4542" s="95" t="s">
        <v>5807</v>
      </c>
      <c r="K4542" s="95" t="s">
        <v>12002</v>
      </c>
      <c r="L4542" s="164">
        <v>5758.57</v>
      </c>
      <c r="M4542" s="154">
        <v>6334.43</v>
      </c>
      <c r="N4542" s="125">
        <f>(Combined[[#This Row],[Westlake List Price 06-01-26]]-Combined[[#This Row],[Westlake List Price 05-01-26]])/Combined[[#This Row],[Westlake List Price 05-01-26]]</f>
        <v>0.10000052096266966</v>
      </c>
    </row>
    <row r="4543" spans="1:14" x14ac:dyDescent="0.3">
      <c r="A4543" s="118">
        <v>7463</v>
      </c>
      <c r="B4543" s="118" t="s">
        <v>14565</v>
      </c>
      <c r="C4543" s="118" t="s">
        <v>5498</v>
      </c>
      <c r="D4543" s="96" t="s">
        <v>13375</v>
      </c>
      <c r="E4543" s="96" t="s">
        <v>13646</v>
      </c>
      <c r="F4543" s="96" t="s">
        <v>12295</v>
      </c>
      <c r="G4543" s="96" t="s">
        <v>5498</v>
      </c>
      <c r="I4543" s="96" t="s">
        <v>13507</v>
      </c>
      <c r="J4543" s="95" t="s">
        <v>5807</v>
      </c>
      <c r="K4543" s="95" t="s">
        <v>12002</v>
      </c>
      <c r="L4543" s="164">
        <v>5933.3</v>
      </c>
      <c r="M4543" s="154">
        <v>6526.63</v>
      </c>
      <c r="N4543" s="125">
        <f>(Combined[[#This Row],[Westlake List Price 06-01-26]]-Combined[[#This Row],[Westlake List Price 05-01-26]])/Combined[[#This Row],[Westlake List Price 05-01-26]]</f>
        <v>9.9999999999999978E-2</v>
      </c>
    </row>
    <row r="4544" spans="1:14" x14ac:dyDescent="0.3">
      <c r="A4544" s="118">
        <v>7464</v>
      </c>
      <c r="B4544" s="118" t="s">
        <v>14565</v>
      </c>
      <c r="C4544" s="118" t="s">
        <v>5499</v>
      </c>
      <c r="D4544" s="96" t="s">
        <v>13375</v>
      </c>
      <c r="E4544" s="96" t="s">
        <v>13646</v>
      </c>
      <c r="F4544" s="96" t="s">
        <v>12297</v>
      </c>
      <c r="G4544" s="96" t="s">
        <v>5499</v>
      </c>
      <c r="I4544" s="96" t="s">
        <v>13507</v>
      </c>
      <c r="J4544" s="95" t="s">
        <v>5807</v>
      </c>
      <c r="K4544" s="95" t="s">
        <v>12002</v>
      </c>
      <c r="L4544" s="164">
        <v>7377.46</v>
      </c>
      <c r="M4544" s="154">
        <v>8115.21</v>
      </c>
      <c r="N4544" s="125">
        <f>(Combined[[#This Row],[Westlake List Price 06-01-26]]-Combined[[#This Row],[Westlake List Price 05-01-26]])/Combined[[#This Row],[Westlake List Price 05-01-26]]</f>
        <v>0.10000054219202816</v>
      </c>
    </row>
    <row r="4545" spans="1:14" x14ac:dyDescent="0.3">
      <c r="A4545" s="118">
        <v>7465</v>
      </c>
      <c r="B4545" s="118" t="s">
        <v>14565</v>
      </c>
      <c r="C4545" s="118" t="s">
        <v>12790</v>
      </c>
      <c r="D4545" s="96" t="s">
        <v>13375</v>
      </c>
      <c r="E4545" s="96" t="s">
        <v>13646</v>
      </c>
      <c r="F4545" s="96" t="s">
        <v>12299</v>
      </c>
      <c r="G4545" s="96" t="s">
        <v>12790</v>
      </c>
      <c r="I4545" s="96" t="s">
        <v>13507</v>
      </c>
      <c r="J4545" s="95" t="s">
        <v>5807</v>
      </c>
      <c r="K4545" s="95" t="s">
        <v>12002</v>
      </c>
      <c r="L4545" s="164">
        <v>7700.32</v>
      </c>
      <c r="M4545" s="154">
        <v>8470.35</v>
      </c>
      <c r="N4545" s="125">
        <f>(Combined[[#This Row],[Westlake List Price 06-01-26]]-Combined[[#This Row],[Westlake List Price 05-01-26]])/Combined[[#This Row],[Westlake List Price 05-01-26]]</f>
        <v>9.9999740270534307E-2</v>
      </c>
    </row>
    <row r="4546" spans="1:14" x14ac:dyDescent="0.3">
      <c r="A4546" s="118">
        <v>7466</v>
      </c>
      <c r="B4546" s="118" t="s">
        <v>14565</v>
      </c>
      <c r="C4546" s="118" t="s">
        <v>12791</v>
      </c>
      <c r="D4546" s="96" t="s">
        <v>13375</v>
      </c>
      <c r="E4546" s="96" t="s">
        <v>13646</v>
      </c>
      <c r="F4546" s="96" t="s">
        <v>12300</v>
      </c>
      <c r="G4546" s="96" t="s">
        <v>12791</v>
      </c>
      <c r="I4546" s="96" t="s">
        <v>13507</v>
      </c>
      <c r="J4546" s="95" t="s">
        <v>5807</v>
      </c>
      <c r="K4546" s="95" t="s">
        <v>12002</v>
      </c>
      <c r="L4546" s="164">
        <v>8132</v>
      </c>
      <c r="M4546" s="154">
        <v>8945.2000000000007</v>
      </c>
      <c r="N4546" s="125">
        <f>(Combined[[#This Row],[Westlake List Price 06-01-26]]-Combined[[#This Row],[Westlake List Price 05-01-26]])/Combined[[#This Row],[Westlake List Price 05-01-26]]</f>
        <v>0.10000000000000009</v>
      </c>
    </row>
    <row r="4547" spans="1:14" x14ac:dyDescent="0.3">
      <c r="A4547" s="118">
        <v>7467</v>
      </c>
      <c r="B4547" s="118" t="s">
        <v>14565</v>
      </c>
      <c r="C4547" s="118" t="s">
        <v>5500</v>
      </c>
      <c r="D4547" s="96" t="s">
        <v>13375</v>
      </c>
      <c r="E4547" s="96" t="s">
        <v>13647</v>
      </c>
      <c r="F4547" s="96" t="s">
        <v>12302</v>
      </c>
      <c r="G4547" s="96" t="s">
        <v>5500</v>
      </c>
      <c r="I4547" s="96" t="s">
        <v>13507</v>
      </c>
      <c r="J4547" s="95" t="s">
        <v>5807</v>
      </c>
      <c r="K4547" s="95" t="s">
        <v>12002</v>
      </c>
      <c r="L4547" s="164">
        <v>7828.24</v>
      </c>
      <c r="M4547" s="154">
        <v>8611.06</v>
      </c>
      <c r="N4547" s="125">
        <f>(Combined[[#This Row],[Westlake List Price 06-01-26]]-Combined[[#This Row],[Westlake List Price 05-01-26]])/Combined[[#This Row],[Westlake List Price 05-01-26]]</f>
        <v>9.9999489029462527E-2</v>
      </c>
    </row>
    <row r="4548" spans="1:14" x14ac:dyDescent="0.3">
      <c r="A4548" s="118">
        <v>7468</v>
      </c>
      <c r="B4548" s="118" t="s">
        <v>14565</v>
      </c>
      <c r="C4548" s="118" t="s">
        <v>5501</v>
      </c>
      <c r="D4548" s="96" t="s">
        <v>13375</v>
      </c>
      <c r="E4548" s="96" t="s">
        <v>13647</v>
      </c>
      <c r="F4548" s="96" t="s">
        <v>12304</v>
      </c>
      <c r="G4548" s="96" t="s">
        <v>5501</v>
      </c>
      <c r="I4548" s="96" t="s">
        <v>13507</v>
      </c>
      <c r="J4548" s="95" t="s">
        <v>5807</v>
      </c>
      <c r="K4548" s="95" t="s">
        <v>12002</v>
      </c>
      <c r="L4548" s="164">
        <v>8067.46</v>
      </c>
      <c r="M4548" s="154">
        <v>8874.2099999999991</v>
      </c>
      <c r="N4548" s="125">
        <f>(Combined[[#This Row],[Westlake List Price 06-01-26]]-Combined[[#This Row],[Westlake List Price 05-01-26]])/Combined[[#This Row],[Westlake List Price 05-01-26]]</f>
        <v>0.10000049581900612</v>
      </c>
    </row>
    <row r="4549" spans="1:14" x14ac:dyDescent="0.3">
      <c r="A4549" s="118">
        <v>7469</v>
      </c>
      <c r="B4549" s="118" t="s">
        <v>14565</v>
      </c>
      <c r="C4549" s="118" t="s">
        <v>5502</v>
      </c>
      <c r="D4549" s="96" t="s">
        <v>13375</v>
      </c>
      <c r="E4549" s="96" t="s">
        <v>13647</v>
      </c>
      <c r="F4549" s="96" t="s">
        <v>12306</v>
      </c>
      <c r="G4549" s="96" t="s">
        <v>5502</v>
      </c>
      <c r="I4549" s="96" t="s">
        <v>13507</v>
      </c>
      <c r="J4549" s="95" t="s">
        <v>5807</v>
      </c>
      <c r="K4549" s="95" t="s">
        <v>12002</v>
      </c>
      <c r="L4549" s="164">
        <v>8260.7099999999991</v>
      </c>
      <c r="M4549" s="154">
        <v>9086.7800000000007</v>
      </c>
      <c r="N4549" s="125">
        <f>(Combined[[#This Row],[Westlake List Price 06-01-26]]-Combined[[#This Row],[Westlake List Price 05-01-26]])/Combined[[#This Row],[Westlake List Price 05-01-26]]</f>
        <v>9.9999878945030346E-2</v>
      </c>
    </row>
    <row r="4550" spans="1:14" x14ac:dyDescent="0.3">
      <c r="A4550" s="118">
        <v>7470</v>
      </c>
      <c r="B4550" s="118" t="s">
        <v>14565</v>
      </c>
      <c r="C4550" s="118" t="s">
        <v>12792</v>
      </c>
      <c r="D4550" s="96" t="s">
        <v>13375</v>
      </c>
      <c r="E4550" s="96" t="s">
        <v>13647</v>
      </c>
      <c r="F4550" s="96" t="s">
        <v>12308</v>
      </c>
      <c r="G4550" s="96" t="s">
        <v>12792</v>
      </c>
      <c r="I4550" s="96" t="s">
        <v>13507</v>
      </c>
      <c r="J4550" s="95" t="s">
        <v>5807</v>
      </c>
      <c r="K4550" s="95" t="s">
        <v>12002</v>
      </c>
      <c r="L4550" s="164">
        <v>8417.01</v>
      </c>
      <c r="M4550" s="154">
        <v>9258.7099999999991</v>
      </c>
      <c r="N4550" s="125">
        <f>(Combined[[#This Row],[Westlake List Price 06-01-26]]-Combined[[#This Row],[Westlake List Price 05-01-26]])/Combined[[#This Row],[Westlake List Price 05-01-26]]</f>
        <v>9.9999881192965059E-2</v>
      </c>
    </row>
    <row r="4551" spans="1:14" x14ac:dyDescent="0.3">
      <c r="A4551" s="118">
        <v>7471</v>
      </c>
      <c r="B4551" s="118" t="s">
        <v>14565</v>
      </c>
      <c r="C4551" s="118" t="s">
        <v>12793</v>
      </c>
      <c r="D4551" s="96" t="s">
        <v>13375</v>
      </c>
      <c r="E4551" s="96" t="s">
        <v>13647</v>
      </c>
      <c r="F4551" s="96" t="s">
        <v>12309</v>
      </c>
      <c r="G4551" s="96" t="s">
        <v>12793</v>
      </c>
      <c r="I4551" s="96" t="s">
        <v>13507</v>
      </c>
      <c r="J4551" s="95" t="s">
        <v>5807</v>
      </c>
      <c r="K4551" s="95" t="s">
        <v>12002</v>
      </c>
      <c r="L4551" s="164">
        <v>8499.77</v>
      </c>
      <c r="M4551" s="154">
        <v>9349.75</v>
      </c>
      <c r="N4551" s="125">
        <f>(Combined[[#This Row],[Westlake List Price 06-01-26]]-Combined[[#This Row],[Westlake List Price 05-01-26]])/Combined[[#This Row],[Westlake List Price 05-01-26]]</f>
        <v>0.10000035295072685</v>
      </c>
    </row>
    <row r="4552" spans="1:14" x14ac:dyDescent="0.3">
      <c r="A4552" s="118">
        <v>7472</v>
      </c>
      <c r="B4552" s="118" t="s">
        <v>14565</v>
      </c>
      <c r="C4552" s="118" t="s">
        <v>5503</v>
      </c>
      <c r="D4552" s="96" t="s">
        <v>13375</v>
      </c>
      <c r="E4552" s="96" t="s">
        <v>13648</v>
      </c>
      <c r="F4552" s="96" t="s">
        <v>12312</v>
      </c>
      <c r="G4552" s="96" t="s">
        <v>5503</v>
      </c>
      <c r="I4552" s="96" t="s">
        <v>13507</v>
      </c>
      <c r="J4552" s="95" t="s">
        <v>5807</v>
      </c>
      <c r="K4552" s="95" t="s">
        <v>12002</v>
      </c>
      <c r="L4552" s="164">
        <v>13237.26</v>
      </c>
      <c r="M4552" s="154">
        <v>14560.99</v>
      </c>
      <c r="N4552" s="125">
        <f>(Combined[[#This Row],[Westlake List Price 06-01-26]]-Combined[[#This Row],[Westlake List Price 05-01-26]])/Combined[[#This Row],[Westlake List Price 05-01-26]]</f>
        <v>0.10000030217733878</v>
      </c>
    </row>
    <row r="4553" spans="1:14" x14ac:dyDescent="0.3">
      <c r="A4553" s="118">
        <v>7473</v>
      </c>
      <c r="B4553" s="118" t="s">
        <v>14565</v>
      </c>
      <c r="C4553" s="118" t="s">
        <v>5504</v>
      </c>
      <c r="D4553" s="96" t="s">
        <v>13375</v>
      </c>
      <c r="E4553" s="96" t="s">
        <v>13648</v>
      </c>
      <c r="F4553" s="96" t="s">
        <v>12314</v>
      </c>
      <c r="G4553" s="96" t="s">
        <v>5504</v>
      </c>
      <c r="I4553" s="96" t="s">
        <v>13507</v>
      </c>
      <c r="J4553" s="95" t="s">
        <v>5807</v>
      </c>
      <c r="K4553" s="95" t="s">
        <v>12002</v>
      </c>
      <c r="L4553" s="164">
        <v>13641.94</v>
      </c>
      <c r="M4553" s="154">
        <v>15006.13</v>
      </c>
      <c r="N4553" s="125">
        <f>(Combined[[#This Row],[Westlake List Price 06-01-26]]-Combined[[#This Row],[Westlake List Price 05-01-26]])/Combined[[#This Row],[Westlake List Price 05-01-26]]</f>
        <v>9.9999706786571316E-2</v>
      </c>
    </row>
    <row r="4554" spans="1:14" x14ac:dyDescent="0.3">
      <c r="A4554" s="118">
        <v>7474</v>
      </c>
      <c r="B4554" s="118" t="s">
        <v>14565</v>
      </c>
      <c r="C4554" s="118" t="s">
        <v>5505</v>
      </c>
      <c r="D4554" s="96" t="s">
        <v>13375</v>
      </c>
      <c r="E4554" s="96" t="s">
        <v>13648</v>
      </c>
      <c r="F4554" s="96" t="s">
        <v>12316</v>
      </c>
      <c r="G4554" s="96" t="s">
        <v>5505</v>
      </c>
      <c r="I4554" s="96" t="s">
        <v>13507</v>
      </c>
      <c r="J4554" s="95" t="s">
        <v>5807</v>
      </c>
      <c r="K4554" s="95" t="s">
        <v>12002</v>
      </c>
      <c r="L4554" s="164">
        <v>13862.71</v>
      </c>
      <c r="M4554" s="154">
        <v>15248.98</v>
      </c>
      <c r="N4554" s="125">
        <f>(Combined[[#This Row],[Westlake List Price 06-01-26]]-Combined[[#This Row],[Westlake List Price 05-01-26]])/Combined[[#This Row],[Westlake List Price 05-01-26]]</f>
        <v>9.999992786403239E-2</v>
      </c>
    </row>
    <row r="4555" spans="1:14" x14ac:dyDescent="0.3">
      <c r="A4555" s="118">
        <v>7475</v>
      </c>
      <c r="B4555" s="118" t="s">
        <v>14565</v>
      </c>
      <c r="C4555" s="118" t="s">
        <v>12794</v>
      </c>
      <c r="D4555" s="96" t="s">
        <v>13375</v>
      </c>
      <c r="E4555" s="96" t="s">
        <v>13648</v>
      </c>
      <c r="F4555" s="96" t="s">
        <v>12318</v>
      </c>
      <c r="G4555" s="96" t="s">
        <v>12794</v>
      </c>
      <c r="I4555" s="96" t="s">
        <v>13507</v>
      </c>
      <c r="J4555" s="95" t="s">
        <v>5807</v>
      </c>
      <c r="K4555" s="95" t="s">
        <v>12002</v>
      </c>
      <c r="L4555" s="164">
        <v>14672.18</v>
      </c>
      <c r="M4555" s="154">
        <v>16139.4</v>
      </c>
      <c r="N4555" s="125">
        <f>(Combined[[#This Row],[Westlake List Price 06-01-26]]-Combined[[#This Row],[Westlake List Price 05-01-26]])/Combined[[#This Row],[Westlake List Price 05-01-26]]</f>
        <v>0.10000013631239525</v>
      </c>
    </row>
    <row r="4556" spans="1:14" x14ac:dyDescent="0.3">
      <c r="A4556" s="118">
        <v>7476</v>
      </c>
      <c r="B4556" s="118" t="s">
        <v>14565</v>
      </c>
      <c r="C4556" s="118" t="s">
        <v>12795</v>
      </c>
      <c r="D4556" s="96" t="s">
        <v>13375</v>
      </c>
      <c r="E4556" s="96" t="s">
        <v>13648</v>
      </c>
      <c r="F4556" s="96" t="s">
        <v>12319</v>
      </c>
      <c r="G4556" s="96" t="s">
        <v>12795</v>
      </c>
      <c r="I4556" s="96" t="s">
        <v>13507</v>
      </c>
      <c r="J4556" s="95" t="s">
        <v>5807</v>
      </c>
      <c r="K4556" s="95" t="s">
        <v>12002</v>
      </c>
      <c r="L4556" s="164">
        <v>15527.77</v>
      </c>
      <c r="M4556" s="154">
        <v>17080.55</v>
      </c>
      <c r="N4556" s="125">
        <f>(Combined[[#This Row],[Westlake List Price 06-01-26]]-Combined[[#This Row],[Westlake List Price 05-01-26]])/Combined[[#This Row],[Westlake List Price 05-01-26]]</f>
        <v>0.10000019320224339</v>
      </c>
    </row>
    <row r="4557" spans="1:14" x14ac:dyDescent="0.3">
      <c r="A4557" s="118">
        <v>7477</v>
      </c>
      <c r="B4557" s="118" t="s">
        <v>14565</v>
      </c>
      <c r="C4557" s="118" t="s">
        <v>5506</v>
      </c>
      <c r="D4557" s="96" t="s">
        <v>13375</v>
      </c>
      <c r="E4557" s="96" t="s">
        <v>13649</v>
      </c>
      <c r="F4557" s="96" t="s">
        <v>12323</v>
      </c>
      <c r="G4557" s="96" t="s">
        <v>5506</v>
      </c>
      <c r="I4557" s="96" t="s">
        <v>13507</v>
      </c>
      <c r="J4557" s="95" t="s">
        <v>5807</v>
      </c>
      <c r="K4557" s="95" t="s">
        <v>12002</v>
      </c>
      <c r="L4557" s="164">
        <v>15224.23</v>
      </c>
      <c r="M4557" s="154">
        <v>16746.650000000001</v>
      </c>
      <c r="N4557" s="125">
        <f>(Combined[[#This Row],[Westlake List Price 06-01-26]]-Combined[[#This Row],[Westlake List Price 05-01-26]])/Combined[[#This Row],[Westlake List Price 05-01-26]]</f>
        <v>9.9999802945699184E-2</v>
      </c>
    </row>
    <row r="4558" spans="1:14" x14ac:dyDescent="0.3">
      <c r="A4558" s="118">
        <v>7478</v>
      </c>
      <c r="B4558" s="118" t="s">
        <v>14565</v>
      </c>
      <c r="C4558" s="118" t="s">
        <v>5507</v>
      </c>
      <c r="D4558" s="96" t="s">
        <v>13375</v>
      </c>
      <c r="E4558" s="96" t="s">
        <v>13649</v>
      </c>
      <c r="F4558" s="96" t="s">
        <v>12325</v>
      </c>
      <c r="G4558" s="96" t="s">
        <v>5507</v>
      </c>
      <c r="I4558" s="96" t="s">
        <v>13507</v>
      </c>
      <c r="J4558" s="95" t="s">
        <v>5807</v>
      </c>
      <c r="K4558" s="95" t="s">
        <v>12002</v>
      </c>
      <c r="L4558" s="164">
        <v>15686.63</v>
      </c>
      <c r="M4558" s="154">
        <v>17255.29</v>
      </c>
      <c r="N4558" s="125">
        <f>(Combined[[#This Row],[Westlake List Price 06-01-26]]-Combined[[#This Row],[Westlake List Price 05-01-26]])/Combined[[#This Row],[Westlake List Price 05-01-26]]</f>
        <v>9.9999808754334216E-2</v>
      </c>
    </row>
    <row r="4559" spans="1:14" x14ac:dyDescent="0.3">
      <c r="A4559" s="118">
        <v>7479</v>
      </c>
      <c r="B4559" s="118" t="s">
        <v>14565</v>
      </c>
      <c r="C4559" s="118" t="s">
        <v>5508</v>
      </c>
      <c r="D4559" s="96" t="s">
        <v>13375</v>
      </c>
      <c r="E4559" s="96" t="s">
        <v>13649</v>
      </c>
      <c r="F4559" s="96" t="s">
        <v>12357</v>
      </c>
      <c r="G4559" s="96" t="s">
        <v>5508</v>
      </c>
      <c r="I4559" s="96" t="s">
        <v>13507</v>
      </c>
      <c r="J4559" s="95" t="s">
        <v>5807</v>
      </c>
      <c r="K4559" s="95" t="s">
        <v>12002</v>
      </c>
      <c r="L4559" s="164">
        <v>16079.7</v>
      </c>
      <c r="M4559" s="154">
        <v>17687.669999999998</v>
      </c>
      <c r="N4559" s="125">
        <f>(Combined[[#This Row],[Westlake List Price 06-01-26]]-Combined[[#This Row],[Westlake List Price 05-01-26]])/Combined[[#This Row],[Westlake List Price 05-01-26]]</f>
        <v>9.9999999999999839E-2</v>
      </c>
    </row>
    <row r="4560" spans="1:14" x14ac:dyDescent="0.3">
      <c r="A4560" s="118">
        <v>7480</v>
      </c>
      <c r="B4560" s="118" t="s">
        <v>14565</v>
      </c>
      <c r="C4560" s="118" t="s">
        <v>12796</v>
      </c>
      <c r="D4560" s="96" t="s">
        <v>13375</v>
      </c>
      <c r="E4560" s="96" t="s">
        <v>13649</v>
      </c>
      <c r="F4560" s="96" t="s">
        <v>12359</v>
      </c>
      <c r="G4560" s="96" t="s">
        <v>12796</v>
      </c>
      <c r="I4560" s="96" t="s">
        <v>13507</v>
      </c>
      <c r="J4560" s="95" t="s">
        <v>5807</v>
      </c>
      <c r="K4560" s="95" t="s">
        <v>12002</v>
      </c>
      <c r="L4560" s="164">
        <v>16585.8</v>
      </c>
      <c r="M4560" s="154">
        <v>18244.38</v>
      </c>
      <c r="N4560" s="125">
        <f>(Combined[[#This Row],[Westlake List Price 06-01-26]]-Combined[[#This Row],[Westlake List Price 05-01-26]])/Combined[[#This Row],[Westlake List Price 05-01-26]]</f>
        <v>0.10000000000000012</v>
      </c>
    </row>
    <row r="4561" spans="1:14" x14ac:dyDescent="0.3">
      <c r="A4561" s="118">
        <v>7481</v>
      </c>
      <c r="B4561" s="118" t="s">
        <v>14565</v>
      </c>
      <c r="C4561" s="118" t="s">
        <v>12797</v>
      </c>
      <c r="D4561" s="96" t="s">
        <v>13375</v>
      </c>
      <c r="E4561" s="96" t="s">
        <v>13649</v>
      </c>
      <c r="F4561" s="96" t="s">
        <v>12360</v>
      </c>
      <c r="G4561" s="96" t="s">
        <v>12797</v>
      </c>
      <c r="I4561" s="96" t="s">
        <v>13507</v>
      </c>
      <c r="J4561" s="95" t="s">
        <v>5807</v>
      </c>
      <c r="K4561" s="95" t="s">
        <v>12002</v>
      </c>
      <c r="L4561" s="164">
        <v>17514.689999999999</v>
      </c>
      <c r="M4561" s="154">
        <v>19266.16</v>
      </c>
      <c r="N4561" s="125">
        <f>(Combined[[#This Row],[Westlake List Price 06-01-26]]-Combined[[#This Row],[Westlake List Price 05-01-26]])/Combined[[#This Row],[Westlake List Price 05-01-26]]</f>
        <v>0.10000005709493009</v>
      </c>
    </row>
    <row r="4562" spans="1:14" x14ac:dyDescent="0.3">
      <c r="A4562" s="118">
        <v>7482</v>
      </c>
      <c r="B4562" s="118" t="s">
        <v>14565</v>
      </c>
      <c r="C4562" s="118" t="s">
        <v>12798</v>
      </c>
      <c r="D4562" s="96" t="s">
        <v>13375</v>
      </c>
      <c r="E4562" s="96" t="s">
        <v>13649</v>
      </c>
      <c r="F4562" s="96" t="s">
        <v>12363</v>
      </c>
      <c r="G4562" s="96" t="s">
        <v>12798</v>
      </c>
      <c r="I4562" s="96" t="s">
        <v>13507</v>
      </c>
      <c r="J4562" s="95" t="s">
        <v>5807</v>
      </c>
      <c r="K4562" s="95" t="s">
        <v>12002</v>
      </c>
      <c r="L4562" s="164">
        <v>22178.639999999999</v>
      </c>
      <c r="M4562" s="154">
        <v>24396.5</v>
      </c>
      <c r="N4562" s="125">
        <f>(Combined[[#This Row],[Westlake List Price 06-01-26]]-Combined[[#This Row],[Westlake List Price 05-01-26]])/Combined[[#This Row],[Westlake List Price 05-01-26]]</f>
        <v>9.999981964629033E-2</v>
      </c>
    </row>
    <row r="4563" spans="1:14" x14ac:dyDescent="0.3">
      <c r="A4563" s="118">
        <v>7483</v>
      </c>
      <c r="B4563" s="118" t="s">
        <v>14565</v>
      </c>
      <c r="C4563" s="118" t="s">
        <v>5509</v>
      </c>
      <c r="D4563" s="96" t="s">
        <v>13375</v>
      </c>
      <c r="E4563" s="96" t="s">
        <v>13650</v>
      </c>
      <c r="F4563" s="96" t="s">
        <v>12365</v>
      </c>
      <c r="G4563" s="96" t="s">
        <v>5509</v>
      </c>
      <c r="I4563" s="96" t="s">
        <v>13507</v>
      </c>
      <c r="J4563" s="95" t="s">
        <v>5807</v>
      </c>
      <c r="K4563" s="95" t="s">
        <v>12002</v>
      </c>
      <c r="L4563" s="164">
        <v>21847.41</v>
      </c>
      <c r="M4563" s="154">
        <v>24032.15</v>
      </c>
      <c r="N4563" s="125">
        <f>(Combined[[#This Row],[Westlake List Price 06-01-26]]-Combined[[#This Row],[Westlake List Price 05-01-26]])/Combined[[#This Row],[Westlake List Price 05-01-26]]</f>
        <v>9.9999954227984078E-2</v>
      </c>
    </row>
    <row r="4564" spans="1:14" x14ac:dyDescent="0.3">
      <c r="A4564" s="118">
        <v>7484</v>
      </c>
      <c r="B4564" s="118" t="s">
        <v>14565</v>
      </c>
      <c r="C4564" s="118" t="s">
        <v>5510</v>
      </c>
      <c r="D4564" s="96" t="s">
        <v>13375</v>
      </c>
      <c r="E4564" s="96" t="s">
        <v>13650</v>
      </c>
      <c r="F4564" s="96" t="s">
        <v>12367</v>
      </c>
      <c r="G4564" s="96" t="s">
        <v>5510</v>
      </c>
      <c r="I4564" s="96" t="s">
        <v>13507</v>
      </c>
      <c r="J4564" s="95" t="s">
        <v>5807</v>
      </c>
      <c r="K4564" s="95" t="s">
        <v>12002</v>
      </c>
      <c r="L4564" s="164">
        <v>22519</v>
      </c>
      <c r="M4564" s="154">
        <v>24770.9</v>
      </c>
      <c r="N4564" s="125">
        <f>(Combined[[#This Row],[Westlake List Price 06-01-26]]-Combined[[#This Row],[Westlake List Price 05-01-26]])/Combined[[#This Row],[Westlake List Price 05-01-26]]</f>
        <v>0.10000000000000006</v>
      </c>
    </row>
    <row r="4565" spans="1:14" x14ac:dyDescent="0.3">
      <c r="A4565" s="118">
        <v>7485</v>
      </c>
      <c r="B4565" s="118" t="s">
        <v>14565</v>
      </c>
      <c r="C4565" s="118" t="s">
        <v>5511</v>
      </c>
      <c r="D4565" s="96" t="s">
        <v>13375</v>
      </c>
      <c r="E4565" s="96" t="s">
        <v>13650</v>
      </c>
      <c r="F4565" s="96" t="s">
        <v>12369</v>
      </c>
      <c r="G4565" s="96" t="s">
        <v>5511</v>
      </c>
      <c r="I4565" s="96" t="s">
        <v>13507</v>
      </c>
      <c r="J4565" s="95" t="s">
        <v>5807</v>
      </c>
      <c r="K4565" s="95" t="s">
        <v>12002</v>
      </c>
      <c r="L4565" s="164">
        <v>22794.959999999999</v>
      </c>
      <c r="M4565" s="154">
        <v>25074.46</v>
      </c>
      <c r="N4565" s="125">
        <f>(Combined[[#This Row],[Westlake List Price 06-01-26]]-Combined[[#This Row],[Westlake List Price 05-01-26]])/Combined[[#This Row],[Westlake List Price 05-01-26]]</f>
        <v>0.10000017547738624</v>
      </c>
    </row>
    <row r="4566" spans="1:14" x14ac:dyDescent="0.3">
      <c r="A4566" s="118">
        <v>7486</v>
      </c>
      <c r="B4566" s="118" t="s">
        <v>14565</v>
      </c>
      <c r="C4566" s="118" t="s">
        <v>12799</v>
      </c>
      <c r="D4566" s="96" t="s">
        <v>13375</v>
      </c>
      <c r="E4566" s="96" t="s">
        <v>13650</v>
      </c>
      <c r="F4566" s="96" t="s">
        <v>12371</v>
      </c>
      <c r="G4566" s="96" t="s">
        <v>12799</v>
      </c>
      <c r="I4566" s="96" t="s">
        <v>13507</v>
      </c>
      <c r="J4566" s="95" t="s">
        <v>5807</v>
      </c>
      <c r="K4566" s="95" t="s">
        <v>12002</v>
      </c>
      <c r="L4566" s="164">
        <v>23851.360000000001</v>
      </c>
      <c r="M4566" s="154">
        <v>26236.5</v>
      </c>
      <c r="N4566" s="125">
        <f>(Combined[[#This Row],[Westlake List Price 06-01-26]]-Combined[[#This Row],[Westlake List Price 05-01-26]])/Combined[[#This Row],[Westlake List Price 05-01-26]]</f>
        <v>0.10000016770532159</v>
      </c>
    </row>
    <row r="4567" spans="1:14" x14ac:dyDescent="0.3">
      <c r="A4567" s="118">
        <v>7487</v>
      </c>
      <c r="B4567" s="118" t="s">
        <v>14565</v>
      </c>
      <c r="C4567" s="118" t="s">
        <v>12800</v>
      </c>
      <c r="D4567" s="96" t="s">
        <v>13375</v>
      </c>
      <c r="E4567" s="96" t="s">
        <v>13650</v>
      </c>
      <c r="F4567" s="96" t="s">
        <v>12372</v>
      </c>
      <c r="G4567" s="96" t="s">
        <v>12800</v>
      </c>
      <c r="I4567" s="96" t="s">
        <v>13507</v>
      </c>
      <c r="J4567" s="95" t="s">
        <v>5807</v>
      </c>
      <c r="K4567" s="95" t="s">
        <v>12002</v>
      </c>
      <c r="L4567" s="164">
        <v>24585.65</v>
      </c>
      <c r="M4567" s="154">
        <v>27044.22</v>
      </c>
      <c r="N4567" s="125">
        <f>(Combined[[#This Row],[Westlake List Price 06-01-26]]-Combined[[#This Row],[Westlake List Price 05-01-26]])/Combined[[#This Row],[Westlake List Price 05-01-26]]</f>
        <v>0.1000002033706654</v>
      </c>
    </row>
    <row r="4568" spans="1:14" x14ac:dyDescent="0.3">
      <c r="A4568" s="118">
        <v>7488</v>
      </c>
      <c r="B4568" s="118" t="s">
        <v>14565</v>
      </c>
      <c r="C4568" s="118" t="s">
        <v>12801</v>
      </c>
      <c r="D4568" s="96" t="s">
        <v>13375</v>
      </c>
      <c r="E4568" s="96" t="s">
        <v>13650</v>
      </c>
      <c r="F4568" s="96" t="s">
        <v>12375</v>
      </c>
      <c r="G4568" s="96" t="s">
        <v>12801</v>
      </c>
      <c r="I4568" s="96" t="s">
        <v>13507</v>
      </c>
      <c r="J4568" s="95" t="s">
        <v>5807</v>
      </c>
      <c r="K4568" s="95" t="s">
        <v>12002</v>
      </c>
      <c r="L4568" s="164">
        <v>28295.88</v>
      </c>
      <c r="M4568" s="154">
        <v>31125.47</v>
      </c>
      <c r="N4568" s="125">
        <f>(Combined[[#This Row],[Westlake List Price 06-01-26]]-Combined[[#This Row],[Westlake List Price 05-01-26]])/Combined[[#This Row],[Westlake List Price 05-01-26]]</f>
        <v>0.10000007068166815</v>
      </c>
    </row>
    <row r="4569" spans="1:14" x14ac:dyDescent="0.3">
      <c r="A4569" s="118">
        <v>7490</v>
      </c>
      <c r="B4569" s="118" t="s">
        <v>14565</v>
      </c>
      <c r="C4569" s="118" t="s">
        <v>5513</v>
      </c>
      <c r="D4569" s="96" t="s">
        <v>13375</v>
      </c>
      <c r="E4569" s="96" t="s">
        <v>13654</v>
      </c>
      <c r="F4569" s="100" t="s">
        <v>11756</v>
      </c>
      <c r="G4569" s="100" t="s">
        <v>5513</v>
      </c>
      <c r="H4569" s="100"/>
      <c r="I4569" s="96" t="s">
        <v>5512</v>
      </c>
      <c r="J4569" s="95" t="s">
        <v>5807</v>
      </c>
      <c r="K4569" s="95" t="s">
        <v>12002</v>
      </c>
      <c r="L4569" s="164">
        <v>653.83000000000004</v>
      </c>
      <c r="M4569" s="154">
        <v>719.21</v>
      </c>
      <c r="N4569" s="125">
        <f>(Combined[[#This Row],[Westlake List Price 06-01-26]]-Combined[[#This Row],[Westlake List Price 05-01-26]])/Combined[[#This Row],[Westlake List Price 05-01-26]]</f>
        <v>9.9995411651346663E-2</v>
      </c>
    </row>
    <row r="4570" spans="1:14" x14ac:dyDescent="0.3">
      <c r="A4570" s="118">
        <v>7491</v>
      </c>
      <c r="B4570" s="118" t="s">
        <v>14565</v>
      </c>
      <c r="C4570" s="118" t="s">
        <v>5514</v>
      </c>
      <c r="D4570" s="96" t="s">
        <v>13375</v>
      </c>
      <c r="E4570" s="96" t="s">
        <v>13655</v>
      </c>
      <c r="F4570" s="100" t="s">
        <v>11760</v>
      </c>
      <c r="G4570" s="100" t="s">
        <v>5514</v>
      </c>
      <c r="H4570" s="100"/>
      <c r="I4570" s="96" t="s">
        <v>5512</v>
      </c>
      <c r="J4570" s="95" t="s">
        <v>5807</v>
      </c>
      <c r="K4570" s="95" t="s">
        <v>12002</v>
      </c>
      <c r="L4570" s="164">
        <v>1581.94</v>
      </c>
      <c r="M4570" s="154">
        <v>1740.13</v>
      </c>
      <c r="N4570" s="125">
        <f>(Combined[[#This Row],[Westlake List Price 06-01-26]]-Combined[[#This Row],[Westlake List Price 05-01-26]])/Combined[[#This Row],[Westlake List Price 05-01-26]]</f>
        <v>9.9997471459094558E-2</v>
      </c>
    </row>
    <row r="4571" spans="1:14" x14ac:dyDescent="0.3">
      <c r="A4571" s="118">
        <v>7492</v>
      </c>
      <c r="B4571" s="118" t="s">
        <v>14565</v>
      </c>
      <c r="C4571" s="118" t="s">
        <v>5515</v>
      </c>
      <c r="D4571" s="96" t="s">
        <v>13375</v>
      </c>
      <c r="E4571" s="96" t="s">
        <v>13655</v>
      </c>
      <c r="F4571" s="100" t="s">
        <v>11762</v>
      </c>
      <c r="G4571" s="100" t="s">
        <v>5515</v>
      </c>
      <c r="H4571" s="100"/>
      <c r="I4571" s="96" t="s">
        <v>5512</v>
      </c>
      <c r="J4571" s="95" t="s">
        <v>5807</v>
      </c>
      <c r="K4571" s="95" t="s">
        <v>12002</v>
      </c>
      <c r="L4571" s="164">
        <v>1707.44</v>
      </c>
      <c r="M4571" s="154">
        <v>1878.18</v>
      </c>
      <c r="N4571" s="125">
        <f>(Combined[[#This Row],[Westlake List Price 06-01-26]]-Combined[[#This Row],[Westlake List Price 05-01-26]])/Combined[[#This Row],[Westlake List Price 05-01-26]]</f>
        <v>9.9997657311530722E-2</v>
      </c>
    </row>
    <row r="4572" spans="1:14" x14ac:dyDescent="0.3">
      <c r="A4572" s="118">
        <v>7493</v>
      </c>
      <c r="B4572" s="118" t="s">
        <v>14565</v>
      </c>
      <c r="C4572" s="118" t="s">
        <v>5516</v>
      </c>
      <c r="D4572" s="96" t="s">
        <v>13375</v>
      </c>
      <c r="E4572" s="96" t="s">
        <v>13656</v>
      </c>
      <c r="F4572" s="96" t="s">
        <v>12276</v>
      </c>
      <c r="G4572" s="96" t="s">
        <v>5516</v>
      </c>
      <c r="I4572" s="96" t="s">
        <v>5512</v>
      </c>
      <c r="J4572" s="95" t="s">
        <v>5807</v>
      </c>
      <c r="K4572" s="95" t="s">
        <v>12002</v>
      </c>
      <c r="L4572" s="164">
        <v>1920.5</v>
      </c>
      <c r="M4572" s="154">
        <v>2112.5500000000002</v>
      </c>
      <c r="N4572" s="125">
        <f>(Combined[[#This Row],[Westlake List Price 06-01-26]]-Combined[[#This Row],[Westlake List Price 05-01-26]])/Combined[[#This Row],[Westlake List Price 05-01-26]]</f>
        <v>0.10000000000000009</v>
      </c>
    </row>
    <row r="4573" spans="1:14" x14ac:dyDescent="0.3">
      <c r="A4573" s="118">
        <v>7494</v>
      </c>
      <c r="B4573" s="118" t="s">
        <v>14565</v>
      </c>
      <c r="C4573" s="118" t="s">
        <v>5517</v>
      </c>
      <c r="D4573" s="96" t="s">
        <v>13375</v>
      </c>
      <c r="E4573" s="96" t="s">
        <v>13656</v>
      </c>
      <c r="F4573" s="96" t="s">
        <v>12278</v>
      </c>
      <c r="G4573" s="96" t="s">
        <v>5517</v>
      </c>
      <c r="I4573" s="96" t="s">
        <v>5512</v>
      </c>
      <c r="J4573" s="95" t="s">
        <v>5807</v>
      </c>
      <c r="K4573" s="95" t="s">
        <v>12002</v>
      </c>
      <c r="L4573" s="164">
        <v>1980.57</v>
      </c>
      <c r="M4573" s="154">
        <v>2178.63</v>
      </c>
      <c r="N4573" s="125">
        <f>(Combined[[#This Row],[Westlake List Price 06-01-26]]-Combined[[#This Row],[Westlake List Price 05-01-26]])/Combined[[#This Row],[Westlake List Price 05-01-26]]</f>
        <v>0.10000151471546079</v>
      </c>
    </row>
    <row r="4574" spans="1:14" x14ac:dyDescent="0.3">
      <c r="A4574" s="118">
        <v>7495</v>
      </c>
      <c r="B4574" s="118" t="s">
        <v>14565</v>
      </c>
      <c r="C4574" s="118" t="s">
        <v>5518</v>
      </c>
      <c r="D4574" s="96" t="s">
        <v>13375</v>
      </c>
      <c r="E4574" s="96" t="s">
        <v>13656</v>
      </c>
      <c r="F4574" s="96" t="s">
        <v>12280</v>
      </c>
      <c r="G4574" s="96" t="s">
        <v>5518</v>
      </c>
      <c r="I4574" s="96" t="s">
        <v>5512</v>
      </c>
      <c r="J4574" s="95" t="s">
        <v>5807</v>
      </c>
      <c r="K4574" s="95" t="s">
        <v>12002</v>
      </c>
      <c r="L4574" s="164">
        <v>2151.3000000000002</v>
      </c>
      <c r="M4574" s="154">
        <v>2366.4299999999998</v>
      </c>
      <c r="N4574" s="125">
        <f>(Combined[[#This Row],[Westlake List Price 06-01-26]]-Combined[[#This Row],[Westlake List Price 05-01-26]])/Combined[[#This Row],[Westlake List Price 05-01-26]]</f>
        <v>9.9999999999999825E-2</v>
      </c>
    </row>
    <row r="4575" spans="1:14" x14ac:dyDescent="0.3">
      <c r="A4575" s="118">
        <v>7496</v>
      </c>
      <c r="B4575" s="118" t="s">
        <v>14565</v>
      </c>
      <c r="C4575" s="118" t="s">
        <v>5653</v>
      </c>
      <c r="D4575" s="96" t="s">
        <v>13375</v>
      </c>
      <c r="E4575" s="96" t="s">
        <v>13657</v>
      </c>
      <c r="F4575" s="96" t="s">
        <v>12284</v>
      </c>
      <c r="G4575" s="96" t="s">
        <v>5653</v>
      </c>
      <c r="I4575" s="96" t="s">
        <v>5512</v>
      </c>
      <c r="J4575" s="95" t="s">
        <v>5807</v>
      </c>
      <c r="K4575" s="95" t="s">
        <v>12002</v>
      </c>
      <c r="L4575" s="164">
        <v>2508.3200000000002</v>
      </c>
      <c r="M4575" s="154">
        <v>2759.15</v>
      </c>
      <c r="N4575" s="125">
        <f>(Combined[[#This Row],[Westlake List Price 06-01-26]]-Combined[[#This Row],[Westlake List Price 05-01-26]])/Combined[[#This Row],[Westlake List Price 05-01-26]]</f>
        <v>9.9999202653568889E-2</v>
      </c>
    </row>
    <row r="4576" spans="1:14" x14ac:dyDescent="0.3">
      <c r="A4576" s="118">
        <v>7497</v>
      </c>
      <c r="B4576" s="118" t="s">
        <v>14565</v>
      </c>
      <c r="C4576" s="118" t="s">
        <v>5654</v>
      </c>
      <c r="D4576" s="96" t="s">
        <v>13375</v>
      </c>
      <c r="E4576" s="96" t="s">
        <v>13657</v>
      </c>
      <c r="F4576" s="96" t="s">
        <v>12286</v>
      </c>
      <c r="G4576" s="96" t="s">
        <v>5654</v>
      </c>
      <c r="I4576" s="96" t="s">
        <v>5512</v>
      </c>
      <c r="J4576" s="95" t="s">
        <v>5807</v>
      </c>
      <c r="K4576" s="95" t="s">
        <v>12002</v>
      </c>
      <c r="L4576" s="164">
        <v>2701.09</v>
      </c>
      <c r="M4576" s="154">
        <v>2971.2</v>
      </c>
      <c r="N4576" s="125">
        <f>(Combined[[#This Row],[Westlake List Price 06-01-26]]-Combined[[#This Row],[Westlake List Price 05-01-26]])/Combined[[#This Row],[Westlake List Price 05-01-26]]</f>
        <v>0.1000003702209107</v>
      </c>
    </row>
    <row r="4577" spans="1:14" x14ac:dyDescent="0.3">
      <c r="A4577" s="118">
        <v>7498</v>
      </c>
      <c r="B4577" s="118" t="s">
        <v>14565</v>
      </c>
      <c r="C4577" s="118" t="s">
        <v>5655</v>
      </c>
      <c r="D4577" s="96" t="s">
        <v>13375</v>
      </c>
      <c r="E4577" s="96" t="s">
        <v>13657</v>
      </c>
      <c r="F4577" s="96" t="s">
        <v>12288</v>
      </c>
      <c r="G4577" s="96" t="s">
        <v>5655</v>
      </c>
      <c r="I4577" s="96" t="s">
        <v>5512</v>
      </c>
      <c r="J4577" s="95" t="s">
        <v>5807</v>
      </c>
      <c r="K4577" s="95" t="s">
        <v>12002</v>
      </c>
      <c r="L4577" s="164">
        <v>2982.04</v>
      </c>
      <c r="M4577" s="154">
        <v>3280.24</v>
      </c>
      <c r="N4577" s="125">
        <f>(Combined[[#This Row],[Westlake List Price 06-01-26]]-Combined[[#This Row],[Westlake List Price 05-01-26]])/Combined[[#This Row],[Westlake List Price 05-01-26]]</f>
        <v>9.9998658636369669E-2</v>
      </c>
    </row>
    <row r="4578" spans="1:14" x14ac:dyDescent="0.3">
      <c r="A4578" s="118">
        <v>7499</v>
      </c>
      <c r="B4578" s="118" t="s">
        <v>14565</v>
      </c>
      <c r="C4578" s="118" t="s">
        <v>12802</v>
      </c>
      <c r="D4578" s="96" t="s">
        <v>13375</v>
      </c>
      <c r="E4578" s="96" t="s">
        <v>13657</v>
      </c>
      <c r="F4578" s="96" t="s">
        <v>12290</v>
      </c>
      <c r="G4578" s="96" t="s">
        <v>12802</v>
      </c>
      <c r="I4578" s="96" t="s">
        <v>5512</v>
      </c>
      <c r="J4578" s="95" t="s">
        <v>5807</v>
      </c>
      <c r="K4578" s="95" t="s">
        <v>12002</v>
      </c>
      <c r="L4578" s="164">
        <v>3515.57</v>
      </c>
      <c r="M4578" s="154">
        <v>3867.13</v>
      </c>
      <c r="N4578" s="125">
        <f>(Combined[[#This Row],[Westlake List Price 06-01-26]]-Combined[[#This Row],[Westlake List Price 05-01-26]])/Combined[[#This Row],[Westlake List Price 05-01-26]]</f>
        <v>0.10000085334668345</v>
      </c>
    </row>
    <row r="4579" spans="1:14" x14ac:dyDescent="0.3">
      <c r="A4579" s="118">
        <v>7500</v>
      </c>
      <c r="B4579" s="118" t="s">
        <v>14565</v>
      </c>
      <c r="C4579" s="118" t="s">
        <v>5656</v>
      </c>
      <c r="D4579" s="96" t="s">
        <v>13375</v>
      </c>
      <c r="E4579" s="96" t="s">
        <v>13646</v>
      </c>
      <c r="F4579" s="96" t="s">
        <v>12293</v>
      </c>
      <c r="G4579" s="96" t="s">
        <v>5656</v>
      </c>
      <c r="I4579" s="96" t="s">
        <v>5512</v>
      </c>
      <c r="J4579" s="95" t="s">
        <v>5807</v>
      </c>
      <c r="K4579" s="95" t="s">
        <v>12002</v>
      </c>
      <c r="L4579" s="164">
        <v>5758.57</v>
      </c>
      <c r="M4579" s="154">
        <v>6334.43</v>
      </c>
      <c r="N4579" s="125">
        <f>(Combined[[#This Row],[Westlake List Price 06-01-26]]-Combined[[#This Row],[Westlake List Price 05-01-26]])/Combined[[#This Row],[Westlake List Price 05-01-26]]</f>
        <v>0.10000052096266966</v>
      </c>
    </row>
    <row r="4580" spans="1:14" x14ac:dyDescent="0.3">
      <c r="A4580" s="118">
        <v>7501</v>
      </c>
      <c r="B4580" s="118" t="s">
        <v>14565</v>
      </c>
      <c r="C4580" s="118" t="s">
        <v>5657</v>
      </c>
      <c r="D4580" s="96" t="s">
        <v>13375</v>
      </c>
      <c r="E4580" s="96" t="s">
        <v>13646</v>
      </c>
      <c r="F4580" s="96" t="s">
        <v>12295</v>
      </c>
      <c r="G4580" s="96" t="s">
        <v>5657</v>
      </c>
      <c r="I4580" s="96" t="s">
        <v>5512</v>
      </c>
      <c r="J4580" s="95" t="s">
        <v>5807</v>
      </c>
      <c r="K4580" s="95" t="s">
        <v>12002</v>
      </c>
      <c r="L4580" s="164">
        <v>5933.3</v>
      </c>
      <c r="M4580" s="154">
        <v>6526.63</v>
      </c>
      <c r="N4580" s="125">
        <f>(Combined[[#This Row],[Westlake List Price 06-01-26]]-Combined[[#This Row],[Westlake List Price 05-01-26]])/Combined[[#This Row],[Westlake List Price 05-01-26]]</f>
        <v>9.9999999999999978E-2</v>
      </c>
    </row>
    <row r="4581" spans="1:14" x14ac:dyDescent="0.3">
      <c r="A4581" s="118">
        <v>7502</v>
      </c>
      <c r="B4581" s="118" t="s">
        <v>14565</v>
      </c>
      <c r="C4581" s="118" t="s">
        <v>5658</v>
      </c>
      <c r="D4581" s="96" t="s">
        <v>13375</v>
      </c>
      <c r="E4581" s="96" t="s">
        <v>13646</v>
      </c>
      <c r="F4581" s="96" t="s">
        <v>12297</v>
      </c>
      <c r="G4581" s="96" t="s">
        <v>5658</v>
      </c>
      <c r="I4581" s="96" t="s">
        <v>5512</v>
      </c>
      <c r="J4581" s="95" t="s">
        <v>5807</v>
      </c>
      <c r="K4581" s="95" t="s">
        <v>12002</v>
      </c>
      <c r="L4581" s="164">
        <v>7377.46</v>
      </c>
      <c r="M4581" s="154">
        <v>8115.21</v>
      </c>
      <c r="N4581" s="125">
        <f>(Combined[[#This Row],[Westlake List Price 06-01-26]]-Combined[[#This Row],[Westlake List Price 05-01-26]])/Combined[[#This Row],[Westlake List Price 05-01-26]]</f>
        <v>0.10000054219202816</v>
      </c>
    </row>
    <row r="4582" spans="1:14" x14ac:dyDescent="0.3">
      <c r="A4582" s="118">
        <v>7503</v>
      </c>
      <c r="B4582" s="118" t="s">
        <v>14565</v>
      </c>
      <c r="C4582" s="118" t="s">
        <v>12803</v>
      </c>
      <c r="D4582" s="96" t="s">
        <v>13375</v>
      </c>
      <c r="E4582" s="96" t="s">
        <v>13646</v>
      </c>
      <c r="F4582" s="96" t="s">
        <v>12299</v>
      </c>
      <c r="G4582" s="96" t="s">
        <v>12803</v>
      </c>
      <c r="I4582" s="96" t="s">
        <v>5512</v>
      </c>
      <c r="J4582" s="95" t="s">
        <v>5807</v>
      </c>
      <c r="K4582" s="95" t="s">
        <v>12002</v>
      </c>
      <c r="L4582" s="164">
        <v>7700.32</v>
      </c>
      <c r="M4582" s="154">
        <v>8470.35</v>
      </c>
      <c r="N4582" s="125">
        <f>(Combined[[#This Row],[Westlake List Price 06-01-26]]-Combined[[#This Row],[Westlake List Price 05-01-26]])/Combined[[#This Row],[Westlake List Price 05-01-26]]</f>
        <v>9.9999740270534307E-2</v>
      </c>
    </row>
    <row r="4583" spans="1:14" x14ac:dyDescent="0.3">
      <c r="A4583" s="118">
        <v>7504</v>
      </c>
      <c r="B4583" s="118" t="s">
        <v>14565</v>
      </c>
      <c r="C4583" s="118" t="s">
        <v>12804</v>
      </c>
      <c r="D4583" s="96" t="s">
        <v>13375</v>
      </c>
      <c r="E4583" s="96" t="s">
        <v>13646</v>
      </c>
      <c r="F4583" s="96" t="s">
        <v>12300</v>
      </c>
      <c r="G4583" s="96" t="s">
        <v>12804</v>
      </c>
      <c r="I4583" s="96" t="s">
        <v>5512</v>
      </c>
      <c r="J4583" s="95" t="s">
        <v>5807</v>
      </c>
      <c r="K4583" s="95" t="s">
        <v>12002</v>
      </c>
      <c r="L4583" s="164">
        <v>8132</v>
      </c>
      <c r="M4583" s="154">
        <v>8945.2000000000007</v>
      </c>
      <c r="N4583" s="125">
        <f>(Combined[[#This Row],[Westlake List Price 06-01-26]]-Combined[[#This Row],[Westlake List Price 05-01-26]])/Combined[[#This Row],[Westlake List Price 05-01-26]]</f>
        <v>0.10000000000000009</v>
      </c>
    </row>
    <row r="4584" spans="1:14" x14ac:dyDescent="0.3">
      <c r="A4584" s="118">
        <v>7505</v>
      </c>
      <c r="B4584" s="118" t="s">
        <v>14565</v>
      </c>
      <c r="C4584" s="118" t="s">
        <v>5659</v>
      </c>
      <c r="D4584" s="96" t="s">
        <v>13375</v>
      </c>
      <c r="E4584" s="96" t="s">
        <v>13647</v>
      </c>
      <c r="F4584" s="96" t="s">
        <v>12302</v>
      </c>
      <c r="G4584" s="96" t="s">
        <v>5659</v>
      </c>
      <c r="I4584" s="96" t="s">
        <v>5512</v>
      </c>
      <c r="J4584" s="95" t="s">
        <v>5807</v>
      </c>
      <c r="K4584" s="95" t="s">
        <v>12002</v>
      </c>
      <c r="L4584" s="164">
        <v>7828.24</v>
      </c>
      <c r="M4584" s="154">
        <v>8611.06</v>
      </c>
      <c r="N4584" s="125">
        <f>(Combined[[#This Row],[Westlake List Price 06-01-26]]-Combined[[#This Row],[Westlake List Price 05-01-26]])/Combined[[#This Row],[Westlake List Price 05-01-26]]</f>
        <v>9.9999489029462527E-2</v>
      </c>
    </row>
    <row r="4585" spans="1:14" x14ac:dyDescent="0.3">
      <c r="A4585" s="118">
        <v>7506</v>
      </c>
      <c r="B4585" s="118" t="s">
        <v>14565</v>
      </c>
      <c r="C4585" s="118" t="s">
        <v>5660</v>
      </c>
      <c r="D4585" s="96" t="s">
        <v>13375</v>
      </c>
      <c r="E4585" s="96" t="s">
        <v>13647</v>
      </c>
      <c r="F4585" s="96" t="s">
        <v>12304</v>
      </c>
      <c r="G4585" s="96" t="s">
        <v>5660</v>
      </c>
      <c r="I4585" s="96" t="s">
        <v>5512</v>
      </c>
      <c r="J4585" s="95" t="s">
        <v>5807</v>
      </c>
      <c r="K4585" s="95" t="s">
        <v>12002</v>
      </c>
      <c r="L4585" s="164">
        <v>8067.46</v>
      </c>
      <c r="M4585" s="154">
        <v>8874.2099999999991</v>
      </c>
      <c r="N4585" s="125">
        <f>(Combined[[#This Row],[Westlake List Price 06-01-26]]-Combined[[#This Row],[Westlake List Price 05-01-26]])/Combined[[#This Row],[Westlake List Price 05-01-26]]</f>
        <v>0.10000049581900612</v>
      </c>
    </row>
    <row r="4586" spans="1:14" x14ac:dyDescent="0.3">
      <c r="A4586" s="118">
        <v>7507</v>
      </c>
      <c r="B4586" s="118" t="s">
        <v>14565</v>
      </c>
      <c r="C4586" s="118" t="s">
        <v>5661</v>
      </c>
      <c r="D4586" s="96" t="s">
        <v>13375</v>
      </c>
      <c r="E4586" s="96" t="s">
        <v>13647</v>
      </c>
      <c r="F4586" s="96" t="s">
        <v>12306</v>
      </c>
      <c r="G4586" s="96" t="s">
        <v>5661</v>
      </c>
      <c r="I4586" s="96" t="s">
        <v>5512</v>
      </c>
      <c r="J4586" s="95" t="s">
        <v>5807</v>
      </c>
      <c r="K4586" s="95" t="s">
        <v>12002</v>
      </c>
      <c r="L4586" s="164">
        <v>8260.7099999999991</v>
      </c>
      <c r="M4586" s="154">
        <v>9086.7800000000007</v>
      </c>
      <c r="N4586" s="125">
        <f>(Combined[[#This Row],[Westlake List Price 06-01-26]]-Combined[[#This Row],[Westlake List Price 05-01-26]])/Combined[[#This Row],[Westlake List Price 05-01-26]]</f>
        <v>9.9999878945030346E-2</v>
      </c>
    </row>
    <row r="4587" spans="1:14" x14ac:dyDescent="0.3">
      <c r="A4587" s="118">
        <v>7508</v>
      </c>
      <c r="B4587" s="118" t="s">
        <v>14565</v>
      </c>
      <c r="C4587" s="118" t="s">
        <v>12805</v>
      </c>
      <c r="D4587" s="96" t="s">
        <v>13375</v>
      </c>
      <c r="E4587" s="96" t="s">
        <v>13647</v>
      </c>
      <c r="F4587" s="96" t="s">
        <v>12308</v>
      </c>
      <c r="G4587" s="96" t="s">
        <v>12805</v>
      </c>
      <c r="I4587" s="96" t="s">
        <v>5512</v>
      </c>
      <c r="J4587" s="95" t="s">
        <v>5807</v>
      </c>
      <c r="K4587" s="95" t="s">
        <v>12002</v>
      </c>
      <c r="L4587" s="164">
        <v>8417.01</v>
      </c>
      <c r="M4587" s="154">
        <v>9258.7099999999991</v>
      </c>
      <c r="N4587" s="125">
        <f>(Combined[[#This Row],[Westlake List Price 06-01-26]]-Combined[[#This Row],[Westlake List Price 05-01-26]])/Combined[[#This Row],[Westlake List Price 05-01-26]]</f>
        <v>9.9999881192965059E-2</v>
      </c>
    </row>
    <row r="4588" spans="1:14" x14ac:dyDescent="0.3">
      <c r="A4588" s="118">
        <v>7509</v>
      </c>
      <c r="B4588" s="118" t="s">
        <v>14565</v>
      </c>
      <c r="C4588" s="118" t="s">
        <v>12806</v>
      </c>
      <c r="D4588" s="96" t="s">
        <v>13375</v>
      </c>
      <c r="E4588" s="96" t="s">
        <v>13647</v>
      </c>
      <c r="F4588" s="96" t="s">
        <v>12309</v>
      </c>
      <c r="G4588" s="96" t="s">
        <v>12806</v>
      </c>
      <c r="I4588" s="96" t="s">
        <v>5512</v>
      </c>
      <c r="J4588" s="95" t="s">
        <v>5807</v>
      </c>
      <c r="K4588" s="95" t="s">
        <v>12002</v>
      </c>
      <c r="L4588" s="164">
        <v>8499.77</v>
      </c>
      <c r="M4588" s="154">
        <v>9349.75</v>
      </c>
      <c r="N4588" s="125">
        <f>(Combined[[#This Row],[Westlake List Price 06-01-26]]-Combined[[#This Row],[Westlake List Price 05-01-26]])/Combined[[#This Row],[Westlake List Price 05-01-26]]</f>
        <v>0.10000035295072685</v>
      </c>
    </row>
    <row r="4589" spans="1:14" x14ac:dyDescent="0.3">
      <c r="A4589" s="118">
        <v>7510</v>
      </c>
      <c r="B4589" s="118" t="s">
        <v>14565</v>
      </c>
      <c r="C4589" s="118" t="s">
        <v>5662</v>
      </c>
      <c r="D4589" s="96" t="s">
        <v>13375</v>
      </c>
      <c r="E4589" s="96" t="s">
        <v>13648</v>
      </c>
      <c r="F4589" s="96" t="s">
        <v>12312</v>
      </c>
      <c r="G4589" s="96" t="s">
        <v>5662</v>
      </c>
      <c r="I4589" s="96" t="s">
        <v>5512</v>
      </c>
      <c r="J4589" s="95" t="s">
        <v>5807</v>
      </c>
      <c r="K4589" s="95" t="s">
        <v>12002</v>
      </c>
      <c r="L4589" s="164">
        <v>13237.26</v>
      </c>
      <c r="M4589" s="154">
        <v>14560.99</v>
      </c>
      <c r="N4589" s="125">
        <f>(Combined[[#This Row],[Westlake List Price 06-01-26]]-Combined[[#This Row],[Westlake List Price 05-01-26]])/Combined[[#This Row],[Westlake List Price 05-01-26]]</f>
        <v>0.10000030217733878</v>
      </c>
    </row>
    <row r="4590" spans="1:14" x14ac:dyDescent="0.3">
      <c r="A4590" s="118">
        <v>7511</v>
      </c>
      <c r="B4590" s="118" t="s">
        <v>14565</v>
      </c>
      <c r="C4590" s="118" t="s">
        <v>5663</v>
      </c>
      <c r="D4590" s="96" t="s">
        <v>13375</v>
      </c>
      <c r="E4590" s="96" t="s">
        <v>13648</v>
      </c>
      <c r="F4590" s="96" t="s">
        <v>12314</v>
      </c>
      <c r="G4590" s="96" t="s">
        <v>5663</v>
      </c>
      <c r="I4590" s="96" t="s">
        <v>5512</v>
      </c>
      <c r="J4590" s="95" t="s">
        <v>5807</v>
      </c>
      <c r="K4590" s="95" t="s">
        <v>12002</v>
      </c>
      <c r="L4590" s="164">
        <v>13641.94</v>
      </c>
      <c r="M4590" s="154">
        <v>15006.13</v>
      </c>
      <c r="N4590" s="125">
        <f>(Combined[[#This Row],[Westlake List Price 06-01-26]]-Combined[[#This Row],[Westlake List Price 05-01-26]])/Combined[[#This Row],[Westlake List Price 05-01-26]]</f>
        <v>9.9999706786571316E-2</v>
      </c>
    </row>
    <row r="4591" spans="1:14" x14ac:dyDescent="0.3">
      <c r="A4591" s="118">
        <v>7512</v>
      </c>
      <c r="B4591" s="118" t="s">
        <v>14565</v>
      </c>
      <c r="C4591" s="118" t="s">
        <v>5664</v>
      </c>
      <c r="D4591" s="96" t="s">
        <v>13375</v>
      </c>
      <c r="E4591" s="96" t="s">
        <v>13648</v>
      </c>
      <c r="F4591" s="96" t="s">
        <v>12316</v>
      </c>
      <c r="G4591" s="96" t="s">
        <v>5664</v>
      </c>
      <c r="I4591" s="96" t="s">
        <v>5512</v>
      </c>
      <c r="J4591" s="95" t="s">
        <v>5807</v>
      </c>
      <c r="K4591" s="95" t="s">
        <v>12002</v>
      </c>
      <c r="L4591" s="164">
        <v>13862.71</v>
      </c>
      <c r="M4591" s="154">
        <v>15248.98</v>
      </c>
      <c r="N4591" s="125">
        <f>(Combined[[#This Row],[Westlake List Price 06-01-26]]-Combined[[#This Row],[Westlake List Price 05-01-26]])/Combined[[#This Row],[Westlake List Price 05-01-26]]</f>
        <v>9.999992786403239E-2</v>
      </c>
    </row>
    <row r="4592" spans="1:14" x14ac:dyDescent="0.3">
      <c r="A4592" s="118">
        <v>7513</v>
      </c>
      <c r="B4592" s="118" t="s">
        <v>14565</v>
      </c>
      <c r="C4592" s="118" t="s">
        <v>5665</v>
      </c>
      <c r="D4592" s="96" t="s">
        <v>13375</v>
      </c>
      <c r="E4592" s="96" t="s">
        <v>13648</v>
      </c>
      <c r="F4592" s="96" t="s">
        <v>12318</v>
      </c>
      <c r="G4592" s="96" t="s">
        <v>5665</v>
      </c>
      <c r="I4592" s="96" t="s">
        <v>5512</v>
      </c>
      <c r="J4592" s="95" t="s">
        <v>5807</v>
      </c>
      <c r="K4592" s="95" t="s">
        <v>12002</v>
      </c>
      <c r="L4592" s="164">
        <v>14672.18</v>
      </c>
      <c r="M4592" s="154">
        <v>16139.4</v>
      </c>
      <c r="N4592" s="125">
        <f>(Combined[[#This Row],[Westlake List Price 06-01-26]]-Combined[[#This Row],[Westlake List Price 05-01-26]])/Combined[[#This Row],[Westlake List Price 05-01-26]]</f>
        <v>0.10000013631239525</v>
      </c>
    </row>
    <row r="4593" spans="1:14" x14ac:dyDescent="0.3">
      <c r="A4593" s="118">
        <v>7514</v>
      </c>
      <c r="B4593" s="118" t="s">
        <v>14565</v>
      </c>
      <c r="C4593" s="118" t="s">
        <v>12807</v>
      </c>
      <c r="D4593" s="96" t="s">
        <v>13375</v>
      </c>
      <c r="E4593" s="96" t="s">
        <v>13648</v>
      </c>
      <c r="F4593" s="96" t="s">
        <v>12319</v>
      </c>
      <c r="G4593" s="96" t="s">
        <v>12807</v>
      </c>
      <c r="I4593" s="96" t="s">
        <v>5512</v>
      </c>
      <c r="J4593" s="95" t="s">
        <v>5807</v>
      </c>
      <c r="K4593" s="95" t="s">
        <v>12002</v>
      </c>
      <c r="L4593" s="164">
        <v>15527.77</v>
      </c>
      <c r="M4593" s="154">
        <v>17080.55</v>
      </c>
      <c r="N4593" s="125">
        <f>(Combined[[#This Row],[Westlake List Price 06-01-26]]-Combined[[#This Row],[Westlake List Price 05-01-26]])/Combined[[#This Row],[Westlake List Price 05-01-26]]</f>
        <v>0.10000019320224339</v>
      </c>
    </row>
    <row r="4594" spans="1:14" x14ac:dyDescent="0.3">
      <c r="A4594" s="118">
        <v>7515</v>
      </c>
      <c r="B4594" s="118" t="s">
        <v>14565</v>
      </c>
      <c r="C4594" s="118" t="s">
        <v>5666</v>
      </c>
      <c r="D4594" s="96" t="s">
        <v>13375</v>
      </c>
      <c r="E4594" s="96" t="s">
        <v>13649</v>
      </c>
      <c r="F4594" s="96" t="s">
        <v>12323</v>
      </c>
      <c r="G4594" s="96" t="s">
        <v>5666</v>
      </c>
      <c r="I4594" s="96" t="s">
        <v>5512</v>
      </c>
      <c r="J4594" s="95" t="s">
        <v>5807</v>
      </c>
      <c r="K4594" s="95" t="s">
        <v>12002</v>
      </c>
      <c r="L4594" s="164">
        <v>15224.23</v>
      </c>
      <c r="M4594" s="154">
        <v>16746.650000000001</v>
      </c>
      <c r="N4594" s="125">
        <f>(Combined[[#This Row],[Westlake List Price 06-01-26]]-Combined[[#This Row],[Westlake List Price 05-01-26]])/Combined[[#This Row],[Westlake List Price 05-01-26]]</f>
        <v>9.9999802945699184E-2</v>
      </c>
    </row>
    <row r="4595" spans="1:14" x14ac:dyDescent="0.3">
      <c r="A4595" s="118">
        <v>7516</v>
      </c>
      <c r="B4595" s="118" t="s">
        <v>14565</v>
      </c>
      <c r="C4595" s="118" t="s">
        <v>5667</v>
      </c>
      <c r="D4595" s="96" t="s">
        <v>13375</v>
      </c>
      <c r="E4595" s="96" t="s">
        <v>13649</v>
      </c>
      <c r="F4595" s="96" t="s">
        <v>12325</v>
      </c>
      <c r="G4595" s="96" t="s">
        <v>5667</v>
      </c>
      <c r="I4595" s="96" t="s">
        <v>5512</v>
      </c>
      <c r="J4595" s="95" t="s">
        <v>5807</v>
      </c>
      <c r="K4595" s="95" t="s">
        <v>12002</v>
      </c>
      <c r="L4595" s="164">
        <v>15686.63</v>
      </c>
      <c r="M4595" s="154">
        <v>17255.29</v>
      </c>
      <c r="N4595" s="125">
        <f>(Combined[[#This Row],[Westlake List Price 06-01-26]]-Combined[[#This Row],[Westlake List Price 05-01-26]])/Combined[[#This Row],[Westlake List Price 05-01-26]]</f>
        <v>9.9999808754334216E-2</v>
      </c>
    </row>
    <row r="4596" spans="1:14" x14ac:dyDescent="0.3">
      <c r="A4596" s="118">
        <v>7517</v>
      </c>
      <c r="B4596" s="118" t="s">
        <v>14565</v>
      </c>
      <c r="C4596" s="118" t="s">
        <v>5668</v>
      </c>
      <c r="D4596" s="96" t="s">
        <v>13375</v>
      </c>
      <c r="E4596" s="96" t="s">
        <v>13649</v>
      </c>
      <c r="F4596" s="96" t="s">
        <v>12357</v>
      </c>
      <c r="G4596" s="96" t="s">
        <v>5668</v>
      </c>
      <c r="I4596" s="96" t="s">
        <v>5512</v>
      </c>
      <c r="J4596" s="95" t="s">
        <v>5807</v>
      </c>
      <c r="K4596" s="95" t="s">
        <v>12002</v>
      </c>
      <c r="L4596" s="164">
        <v>16079.7</v>
      </c>
      <c r="M4596" s="154">
        <v>17687.669999999998</v>
      </c>
      <c r="N4596" s="125">
        <f>(Combined[[#This Row],[Westlake List Price 06-01-26]]-Combined[[#This Row],[Westlake List Price 05-01-26]])/Combined[[#This Row],[Westlake List Price 05-01-26]]</f>
        <v>9.9999999999999839E-2</v>
      </c>
    </row>
    <row r="4597" spans="1:14" x14ac:dyDescent="0.3">
      <c r="A4597" s="118">
        <v>7518</v>
      </c>
      <c r="B4597" s="118" t="s">
        <v>14565</v>
      </c>
      <c r="C4597" s="118" t="s">
        <v>12808</v>
      </c>
      <c r="D4597" s="96" t="s">
        <v>13375</v>
      </c>
      <c r="E4597" s="96" t="s">
        <v>13649</v>
      </c>
      <c r="F4597" s="96" t="s">
        <v>12359</v>
      </c>
      <c r="G4597" s="96" t="s">
        <v>12808</v>
      </c>
      <c r="I4597" s="96" t="s">
        <v>5512</v>
      </c>
      <c r="J4597" s="95" t="s">
        <v>5807</v>
      </c>
      <c r="K4597" s="95" t="s">
        <v>12002</v>
      </c>
      <c r="L4597" s="164">
        <v>16585.8</v>
      </c>
      <c r="M4597" s="154">
        <v>18244.38</v>
      </c>
      <c r="N4597" s="125">
        <f>(Combined[[#This Row],[Westlake List Price 06-01-26]]-Combined[[#This Row],[Westlake List Price 05-01-26]])/Combined[[#This Row],[Westlake List Price 05-01-26]]</f>
        <v>0.10000000000000012</v>
      </c>
    </row>
    <row r="4598" spans="1:14" x14ac:dyDescent="0.3">
      <c r="A4598" s="118">
        <v>7519</v>
      </c>
      <c r="B4598" s="118" t="s">
        <v>14565</v>
      </c>
      <c r="C4598" s="118" t="s">
        <v>12809</v>
      </c>
      <c r="D4598" s="96" t="s">
        <v>13375</v>
      </c>
      <c r="E4598" s="96" t="s">
        <v>13649</v>
      </c>
      <c r="F4598" s="96" t="s">
        <v>12360</v>
      </c>
      <c r="G4598" s="96" t="s">
        <v>12809</v>
      </c>
      <c r="I4598" s="96" t="s">
        <v>5512</v>
      </c>
      <c r="J4598" s="95" t="s">
        <v>5807</v>
      </c>
      <c r="K4598" s="95" t="s">
        <v>12002</v>
      </c>
      <c r="L4598" s="164">
        <v>17514.689999999999</v>
      </c>
      <c r="M4598" s="154">
        <v>19266.16</v>
      </c>
      <c r="N4598" s="125">
        <f>(Combined[[#This Row],[Westlake List Price 06-01-26]]-Combined[[#This Row],[Westlake List Price 05-01-26]])/Combined[[#This Row],[Westlake List Price 05-01-26]]</f>
        <v>0.10000005709493009</v>
      </c>
    </row>
    <row r="4599" spans="1:14" x14ac:dyDescent="0.3">
      <c r="A4599" s="118">
        <v>7520</v>
      </c>
      <c r="B4599" s="118" t="s">
        <v>14565</v>
      </c>
      <c r="C4599" s="118" t="s">
        <v>12810</v>
      </c>
      <c r="D4599" s="96" t="s">
        <v>13375</v>
      </c>
      <c r="E4599" s="96" t="s">
        <v>13649</v>
      </c>
      <c r="F4599" s="96" t="s">
        <v>12362</v>
      </c>
      <c r="G4599" s="96" t="s">
        <v>12810</v>
      </c>
      <c r="I4599" s="96" t="s">
        <v>5512</v>
      </c>
      <c r="J4599" s="95" t="s">
        <v>5807</v>
      </c>
      <c r="K4599" s="95" t="s">
        <v>12002</v>
      </c>
      <c r="L4599" s="164">
        <v>19612.12</v>
      </c>
      <c r="M4599" s="154">
        <v>21573.33</v>
      </c>
      <c r="N4599" s="125">
        <f>(Combined[[#This Row],[Westlake List Price 06-01-26]]-Combined[[#This Row],[Westlake List Price 05-01-26]])/Combined[[#This Row],[Westlake List Price 05-01-26]]</f>
        <v>9.999989802224353E-2</v>
      </c>
    </row>
    <row r="4600" spans="1:14" x14ac:dyDescent="0.3">
      <c r="A4600" s="118">
        <v>7521</v>
      </c>
      <c r="B4600" s="118" t="s">
        <v>14565</v>
      </c>
      <c r="C4600" s="118" t="s">
        <v>5669</v>
      </c>
      <c r="D4600" s="96" t="s">
        <v>13375</v>
      </c>
      <c r="E4600" s="96" t="s">
        <v>13650</v>
      </c>
      <c r="F4600" s="96" t="s">
        <v>12365</v>
      </c>
      <c r="G4600" s="96" t="s">
        <v>5669</v>
      </c>
      <c r="I4600" s="96" t="s">
        <v>5512</v>
      </c>
      <c r="J4600" s="95" t="s">
        <v>5807</v>
      </c>
      <c r="K4600" s="95" t="s">
        <v>12002</v>
      </c>
      <c r="L4600" s="164">
        <v>21847.41</v>
      </c>
      <c r="M4600" s="154">
        <v>24032.15</v>
      </c>
      <c r="N4600" s="125">
        <f>(Combined[[#This Row],[Westlake List Price 06-01-26]]-Combined[[#This Row],[Westlake List Price 05-01-26]])/Combined[[#This Row],[Westlake List Price 05-01-26]]</f>
        <v>9.9999954227984078E-2</v>
      </c>
    </row>
    <row r="4601" spans="1:14" x14ac:dyDescent="0.3">
      <c r="A4601" s="118">
        <v>7522</v>
      </c>
      <c r="B4601" s="118" t="s">
        <v>14565</v>
      </c>
      <c r="C4601" s="118" t="s">
        <v>5670</v>
      </c>
      <c r="D4601" s="96" t="s">
        <v>13375</v>
      </c>
      <c r="E4601" s="96" t="s">
        <v>13650</v>
      </c>
      <c r="F4601" s="96" t="s">
        <v>12367</v>
      </c>
      <c r="G4601" s="96" t="s">
        <v>5670</v>
      </c>
      <c r="I4601" s="96" t="s">
        <v>5512</v>
      </c>
      <c r="J4601" s="95" t="s">
        <v>5807</v>
      </c>
      <c r="K4601" s="95" t="s">
        <v>12002</v>
      </c>
      <c r="L4601" s="164">
        <v>22519</v>
      </c>
      <c r="M4601" s="154">
        <v>24770.9</v>
      </c>
      <c r="N4601" s="125">
        <f>(Combined[[#This Row],[Westlake List Price 06-01-26]]-Combined[[#This Row],[Westlake List Price 05-01-26]])/Combined[[#This Row],[Westlake List Price 05-01-26]]</f>
        <v>0.10000000000000006</v>
      </c>
    </row>
    <row r="4602" spans="1:14" x14ac:dyDescent="0.3">
      <c r="A4602" s="118">
        <v>7523</v>
      </c>
      <c r="B4602" s="118" t="s">
        <v>14565</v>
      </c>
      <c r="C4602" s="118" t="s">
        <v>5671</v>
      </c>
      <c r="D4602" s="96" t="s">
        <v>13375</v>
      </c>
      <c r="E4602" s="96" t="s">
        <v>13650</v>
      </c>
      <c r="F4602" s="96" t="s">
        <v>12369</v>
      </c>
      <c r="G4602" s="96" t="s">
        <v>5671</v>
      </c>
      <c r="I4602" s="96" t="s">
        <v>5512</v>
      </c>
      <c r="J4602" s="95" t="s">
        <v>5807</v>
      </c>
      <c r="K4602" s="95" t="s">
        <v>12002</v>
      </c>
      <c r="L4602" s="164">
        <v>22794.959999999999</v>
      </c>
      <c r="M4602" s="154">
        <v>25074.46</v>
      </c>
      <c r="N4602" s="125">
        <f>(Combined[[#This Row],[Westlake List Price 06-01-26]]-Combined[[#This Row],[Westlake List Price 05-01-26]])/Combined[[#This Row],[Westlake List Price 05-01-26]]</f>
        <v>0.10000017547738624</v>
      </c>
    </row>
    <row r="4603" spans="1:14" x14ac:dyDescent="0.3">
      <c r="A4603" s="118">
        <v>7524</v>
      </c>
      <c r="B4603" s="118" t="s">
        <v>14565</v>
      </c>
      <c r="C4603" s="118" t="s">
        <v>12811</v>
      </c>
      <c r="D4603" s="96" t="s">
        <v>13375</v>
      </c>
      <c r="E4603" s="96" t="s">
        <v>13650</v>
      </c>
      <c r="F4603" s="96" t="s">
        <v>12371</v>
      </c>
      <c r="G4603" s="96" t="s">
        <v>12811</v>
      </c>
      <c r="I4603" s="96" t="s">
        <v>5512</v>
      </c>
      <c r="J4603" s="95" t="s">
        <v>5807</v>
      </c>
      <c r="K4603" s="95" t="s">
        <v>12002</v>
      </c>
      <c r="L4603" s="164">
        <v>23851.360000000001</v>
      </c>
      <c r="M4603" s="154">
        <v>26236.5</v>
      </c>
      <c r="N4603" s="125">
        <f>(Combined[[#This Row],[Westlake List Price 06-01-26]]-Combined[[#This Row],[Westlake List Price 05-01-26]])/Combined[[#This Row],[Westlake List Price 05-01-26]]</f>
        <v>0.10000016770532159</v>
      </c>
    </row>
    <row r="4604" spans="1:14" x14ac:dyDescent="0.3">
      <c r="A4604" s="118">
        <v>7525</v>
      </c>
      <c r="B4604" s="118" t="s">
        <v>14565</v>
      </c>
      <c r="C4604" s="118" t="s">
        <v>12812</v>
      </c>
      <c r="D4604" s="96" t="s">
        <v>13375</v>
      </c>
      <c r="E4604" s="96" t="s">
        <v>13650</v>
      </c>
      <c r="F4604" s="96" t="s">
        <v>12372</v>
      </c>
      <c r="G4604" s="96" t="s">
        <v>12812</v>
      </c>
      <c r="I4604" s="96" t="s">
        <v>5512</v>
      </c>
      <c r="J4604" s="95" t="s">
        <v>5807</v>
      </c>
      <c r="K4604" s="95" t="s">
        <v>12002</v>
      </c>
      <c r="L4604" s="164">
        <v>24585.65</v>
      </c>
      <c r="M4604" s="154">
        <v>27044.22</v>
      </c>
      <c r="N4604" s="125">
        <f>(Combined[[#This Row],[Westlake List Price 06-01-26]]-Combined[[#This Row],[Westlake List Price 05-01-26]])/Combined[[#This Row],[Westlake List Price 05-01-26]]</f>
        <v>0.1000002033706654</v>
      </c>
    </row>
    <row r="4605" spans="1:14" x14ac:dyDescent="0.3">
      <c r="A4605" s="118">
        <v>7526</v>
      </c>
      <c r="B4605" s="118" t="s">
        <v>14565</v>
      </c>
      <c r="C4605" s="118" t="s">
        <v>12813</v>
      </c>
      <c r="D4605" s="96" t="s">
        <v>13375</v>
      </c>
      <c r="E4605" s="96" t="s">
        <v>13650</v>
      </c>
      <c r="F4605" s="96" t="s">
        <v>12374</v>
      </c>
      <c r="G4605" s="96" t="s">
        <v>12813</v>
      </c>
      <c r="I4605" s="96" t="s">
        <v>5512</v>
      </c>
      <c r="J4605" s="95" t="s">
        <v>5807</v>
      </c>
      <c r="K4605" s="95" t="s">
        <v>12002</v>
      </c>
      <c r="L4605" s="164">
        <v>24994.84</v>
      </c>
      <c r="M4605" s="154">
        <v>27494.32</v>
      </c>
      <c r="N4605" s="125">
        <f>(Combined[[#This Row],[Westlake List Price 06-01-26]]-Combined[[#This Row],[Westlake List Price 05-01-26]])/Combined[[#This Row],[Westlake List Price 05-01-26]]</f>
        <v>9.9999839966969165E-2</v>
      </c>
    </row>
    <row r="4606" spans="1:14" x14ac:dyDescent="0.3">
      <c r="A4606" s="118">
        <v>7528</v>
      </c>
      <c r="B4606" s="118" t="s">
        <v>14565</v>
      </c>
      <c r="C4606" s="118" t="s">
        <v>5673</v>
      </c>
      <c r="D4606" s="96" t="s">
        <v>13375</v>
      </c>
      <c r="E4606" s="96" t="s">
        <v>13654</v>
      </c>
      <c r="F4606" s="100" t="s">
        <v>11756</v>
      </c>
      <c r="G4606" s="100" t="s">
        <v>5673</v>
      </c>
      <c r="H4606" s="100"/>
      <c r="I4606" s="96" t="s">
        <v>13512</v>
      </c>
      <c r="J4606" s="95" t="s">
        <v>5807</v>
      </c>
      <c r="K4606" s="95" t="s">
        <v>12002</v>
      </c>
      <c r="L4606" s="164">
        <v>676.89</v>
      </c>
      <c r="M4606" s="154">
        <v>744.58</v>
      </c>
      <c r="N4606" s="125">
        <f>(Combined[[#This Row],[Westlake List Price 06-01-26]]-Combined[[#This Row],[Westlake List Price 05-01-26]])/Combined[[#This Row],[Westlake List Price 05-01-26]]</f>
        <v>0.1000014773449158</v>
      </c>
    </row>
    <row r="4607" spans="1:14" x14ac:dyDescent="0.3">
      <c r="A4607" s="118">
        <v>7529</v>
      </c>
      <c r="B4607" s="118" t="s">
        <v>14565</v>
      </c>
      <c r="C4607" s="118" t="s">
        <v>5674</v>
      </c>
      <c r="D4607" s="96" t="s">
        <v>13375</v>
      </c>
      <c r="E4607" s="96" t="s">
        <v>13655</v>
      </c>
      <c r="F4607" s="100" t="s">
        <v>11760</v>
      </c>
      <c r="G4607" s="100" t="s">
        <v>5674</v>
      </c>
      <c r="H4607" s="100"/>
      <c r="I4607" s="96" t="s">
        <v>13512</v>
      </c>
      <c r="J4607" s="95" t="s">
        <v>5807</v>
      </c>
      <c r="K4607" s="95" t="s">
        <v>12002</v>
      </c>
      <c r="L4607" s="164">
        <v>1642.59</v>
      </c>
      <c r="M4607" s="154">
        <v>1806.85</v>
      </c>
      <c r="N4607" s="125">
        <f>(Combined[[#This Row],[Westlake List Price 06-01-26]]-Combined[[#This Row],[Westlake List Price 05-01-26]])/Combined[[#This Row],[Westlake List Price 05-01-26]]</f>
        <v>0.10000060879464748</v>
      </c>
    </row>
    <row r="4608" spans="1:14" x14ac:dyDescent="0.3">
      <c r="A4608" s="118">
        <v>7530</v>
      </c>
      <c r="B4608" s="118" t="s">
        <v>14565</v>
      </c>
      <c r="C4608" s="118" t="s">
        <v>5675</v>
      </c>
      <c r="D4608" s="96" t="s">
        <v>13375</v>
      </c>
      <c r="E4608" s="96" t="s">
        <v>13655</v>
      </c>
      <c r="F4608" s="100" t="s">
        <v>11762</v>
      </c>
      <c r="G4608" s="100" t="s">
        <v>5675</v>
      </c>
      <c r="H4608" s="100"/>
      <c r="I4608" s="96" t="s">
        <v>13512</v>
      </c>
      <c r="J4608" s="95" t="s">
        <v>5807</v>
      </c>
      <c r="K4608" s="95" t="s">
        <v>12002</v>
      </c>
      <c r="L4608" s="164">
        <v>1742.76</v>
      </c>
      <c r="M4608" s="154">
        <v>1917.04</v>
      </c>
      <c r="N4608" s="125">
        <f>(Combined[[#This Row],[Westlake List Price 06-01-26]]-Combined[[#This Row],[Westlake List Price 05-01-26]])/Combined[[#This Row],[Westlake List Price 05-01-26]]</f>
        <v>0.10000229520989692</v>
      </c>
    </row>
    <row r="4609" spans="1:14" x14ac:dyDescent="0.3">
      <c r="A4609" s="118">
        <v>7531</v>
      </c>
      <c r="B4609" s="118" t="s">
        <v>14565</v>
      </c>
      <c r="C4609" s="118" t="s">
        <v>5676</v>
      </c>
      <c r="D4609" s="96" t="s">
        <v>13375</v>
      </c>
      <c r="E4609" s="96" t="s">
        <v>13656</v>
      </c>
      <c r="F4609" s="96" t="s">
        <v>12276</v>
      </c>
      <c r="G4609" s="96" t="s">
        <v>5676</v>
      </c>
      <c r="I4609" s="96" t="s">
        <v>13512</v>
      </c>
      <c r="J4609" s="95" t="s">
        <v>5807</v>
      </c>
      <c r="K4609" s="95" t="s">
        <v>12002</v>
      </c>
      <c r="L4609" s="164">
        <v>1953.26</v>
      </c>
      <c r="M4609" s="154">
        <v>2148.59</v>
      </c>
      <c r="N4609" s="125">
        <f>(Combined[[#This Row],[Westlake List Price 06-01-26]]-Combined[[#This Row],[Westlake List Price 05-01-26]])/Combined[[#This Row],[Westlake List Price 05-01-26]]</f>
        <v>0.1000020478584521</v>
      </c>
    </row>
    <row r="4610" spans="1:14" x14ac:dyDescent="0.3">
      <c r="A4610" s="118">
        <v>7532</v>
      </c>
      <c r="B4610" s="118" t="s">
        <v>14565</v>
      </c>
      <c r="C4610" s="118" t="s">
        <v>5677</v>
      </c>
      <c r="D4610" s="96" t="s">
        <v>13375</v>
      </c>
      <c r="E4610" s="96" t="s">
        <v>13656</v>
      </c>
      <c r="F4610" s="96" t="s">
        <v>12278</v>
      </c>
      <c r="G4610" s="96" t="s">
        <v>5677</v>
      </c>
      <c r="I4610" s="96" t="s">
        <v>13512</v>
      </c>
      <c r="J4610" s="95" t="s">
        <v>5807</v>
      </c>
      <c r="K4610" s="95" t="s">
        <v>12002</v>
      </c>
      <c r="L4610" s="164">
        <v>2081.63</v>
      </c>
      <c r="M4610" s="154">
        <v>2289.79</v>
      </c>
      <c r="N4610" s="125">
        <f>(Combined[[#This Row],[Westlake List Price 06-01-26]]-Combined[[#This Row],[Westlake List Price 05-01-26]])/Combined[[#This Row],[Westlake List Price 05-01-26]]</f>
        <v>9.9998558821692535E-2</v>
      </c>
    </row>
    <row r="4611" spans="1:14" x14ac:dyDescent="0.3">
      <c r="A4611" s="118">
        <v>7533</v>
      </c>
      <c r="B4611" s="118" t="s">
        <v>14565</v>
      </c>
      <c r="C4611" s="118" t="s">
        <v>5678</v>
      </c>
      <c r="D4611" s="96" t="s">
        <v>13375</v>
      </c>
      <c r="E4611" s="96" t="s">
        <v>13656</v>
      </c>
      <c r="F4611" s="96" t="s">
        <v>12280</v>
      </c>
      <c r="G4611" s="96" t="s">
        <v>5678</v>
      </c>
      <c r="I4611" s="96" t="s">
        <v>13512</v>
      </c>
      <c r="J4611" s="95" t="s">
        <v>5807</v>
      </c>
      <c r="K4611" s="95" t="s">
        <v>12002</v>
      </c>
      <c r="L4611" s="164">
        <v>2212.9299999999998</v>
      </c>
      <c r="M4611" s="154">
        <v>2434.2199999999998</v>
      </c>
      <c r="N4611" s="125">
        <f>(Combined[[#This Row],[Westlake List Price 06-01-26]]-Combined[[#This Row],[Westlake List Price 05-01-26]])/Combined[[#This Row],[Westlake List Price 05-01-26]]</f>
        <v>9.9998644331271203E-2</v>
      </c>
    </row>
    <row r="4612" spans="1:14" x14ac:dyDescent="0.3">
      <c r="A4612" s="118">
        <v>7534</v>
      </c>
      <c r="B4612" s="118" t="s">
        <v>14565</v>
      </c>
      <c r="C4612" s="118" t="s">
        <v>5679</v>
      </c>
      <c r="D4612" s="96" t="s">
        <v>13375</v>
      </c>
      <c r="E4612" s="96" t="s">
        <v>13657</v>
      </c>
      <c r="F4612" s="96" t="s">
        <v>12284</v>
      </c>
      <c r="G4612" s="96" t="s">
        <v>5679</v>
      </c>
      <c r="I4612" s="96" t="s">
        <v>13512</v>
      </c>
      <c r="J4612" s="95" t="s">
        <v>5807</v>
      </c>
      <c r="K4612" s="95" t="s">
        <v>12002</v>
      </c>
      <c r="L4612" s="164">
        <v>2569.29</v>
      </c>
      <c r="M4612" s="154">
        <v>2826.22</v>
      </c>
      <c r="N4612" s="125">
        <f>(Combined[[#This Row],[Westlake List Price 06-01-26]]-Combined[[#This Row],[Westlake List Price 05-01-26]])/Combined[[#This Row],[Westlake List Price 05-01-26]]</f>
        <v>0.10000038921258396</v>
      </c>
    </row>
    <row r="4613" spans="1:14" x14ac:dyDescent="0.3">
      <c r="A4613" s="118">
        <v>7535</v>
      </c>
      <c r="B4613" s="118" t="s">
        <v>14565</v>
      </c>
      <c r="C4613" s="118" t="s">
        <v>5680</v>
      </c>
      <c r="D4613" s="96" t="s">
        <v>13375</v>
      </c>
      <c r="E4613" s="96" t="s">
        <v>13657</v>
      </c>
      <c r="F4613" s="96" t="s">
        <v>12286</v>
      </c>
      <c r="G4613" s="96" t="s">
        <v>5680</v>
      </c>
      <c r="I4613" s="96" t="s">
        <v>13512</v>
      </c>
      <c r="J4613" s="95" t="s">
        <v>5807</v>
      </c>
      <c r="K4613" s="95" t="s">
        <v>12002</v>
      </c>
      <c r="L4613" s="164">
        <v>2752.74</v>
      </c>
      <c r="M4613" s="154">
        <v>3028.01</v>
      </c>
      <c r="N4613" s="125">
        <f>(Combined[[#This Row],[Westlake List Price 06-01-26]]-Combined[[#This Row],[Westlake List Price 05-01-26]])/Combined[[#This Row],[Westlake List Price 05-01-26]]</f>
        <v>9.9998546902359264E-2</v>
      </c>
    </row>
    <row r="4614" spans="1:14" x14ac:dyDescent="0.3">
      <c r="A4614" s="118">
        <v>7536</v>
      </c>
      <c r="B4614" s="118" t="s">
        <v>14565</v>
      </c>
      <c r="C4614" s="118" t="s">
        <v>5681</v>
      </c>
      <c r="D4614" s="96" t="s">
        <v>13375</v>
      </c>
      <c r="E4614" s="96" t="s">
        <v>13657</v>
      </c>
      <c r="F4614" s="96" t="s">
        <v>12288</v>
      </c>
      <c r="G4614" s="96" t="s">
        <v>5681</v>
      </c>
      <c r="I4614" s="96" t="s">
        <v>13512</v>
      </c>
      <c r="J4614" s="95" t="s">
        <v>5807</v>
      </c>
      <c r="K4614" s="95" t="s">
        <v>12002</v>
      </c>
      <c r="L4614" s="164">
        <v>3053.05</v>
      </c>
      <c r="M4614" s="154">
        <v>3358.36</v>
      </c>
      <c r="N4614" s="125">
        <f>(Combined[[#This Row],[Westlake List Price 06-01-26]]-Combined[[#This Row],[Westlake List Price 05-01-26]])/Combined[[#This Row],[Westlake List Price 05-01-26]]</f>
        <v>0.10000163770655572</v>
      </c>
    </row>
    <row r="4615" spans="1:14" x14ac:dyDescent="0.3">
      <c r="A4615" s="118">
        <v>7537</v>
      </c>
      <c r="B4615" s="118" t="s">
        <v>14565</v>
      </c>
      <c r="C4615" s="118" t="s">
        <v>12814</v>
      </c>
      <c r="D4615" s="96" t="s">
        <v>13375</v>
      </c>
      <c r="E4615" s="96" t="s">
        <v>13657</v>
      </c>
      <c r="F4615" s="96" t="s">
        <v>12290</v>
      </c>
      <c r="G4615" s="96" t="s">
        <v>12814</v>
      </c>
      <c r="I4615" s="96" t="s">
        <v>13512</v>
      </c>
      <c r="J4615" s="95" t="s">
        <v>5807</v>
      </c>
      <c r="K4615" s="95" t="s">
        <v>12002</v>
      </c>
      <c r="L4615" s="164">
        <v>3603.46</v>
      </c>
      <c r="M4615" s="154">
        <v>3963.81</v>
      </c>
      <c r="N4615" s="125">
        <f>(Combined[[#This Row],[Westlake List Price 06-01-26]]-Combined[[#This Row],[Westlake List Price 05-01-26]])/Combined[[#This Row],[Westlake List Price 05-01-26]]</f>
        <v>0.10000111004423523</v>
      </c>
    </row>
    <row r="4616" spans="1:14" x14ac:dyDescent="0.3">
      <c r="A4616" s="118">
        <v>7538</v>
      </c>
      <c r="B4616" s="118" t="s">
        <v>14565</v>
      </c>
      <c r="C4616" s="118" t="s">
        <v>5682</v>
      </c>
      <c r="D4616" s="96" t="s">
        <v>13375</v>
      </c>
      <c r="E4616" s="96" t="s">
        <v>13646</v>
      </c>
      <c r="F4616" s="96" t="s">
        <v>12293</v>
      </c>
      <c r="G4616" s="96" t="s">
        <v>5682</v>
      </c>
      <c r="I4616" s="96" t="s">
        <v>13512</v>
      </c>
      <c r="J4616" s="95" t="s">
        <v>5807</v>
      </c>
      <c r="K4616" s="95" t="s">
        <v>12002</v>
      </c>
      <c r="L4616" s="164">
        <v>5758.57</v>
      </c>
      <c r="M4616" s="154">
        <v>6334.43</v>
      </c>
      <c r="N4616" s="125">
        <f>(Combined[[#This Row],[Westlake List Price 06-01-26]]-Combined[[#This Row],[Westlake List Price 05-01-26]])/Combined[[#This Row],[Westlake List Price 05-01-26]]</f>
        <v>0.10000052096266966</v>
      </c>
    </row>
    <row r="4617" spans="1:14" x14ac:dyDescent="0.3">
      <c r="A4617" s="118">
        <v>7539</v>
      </c>
      <c r="B4617" s="118" t="s">
        <v>14565</v>
      </c>
      <c r="C4617" s="118" t="s">
        <v>5683</v>
      </c>
      <c r="D4617" s="96" t="s">
        <v>13375</v>
      </c>
      <c r="E4617" s="96" t="s">
        <v>13646</v>
      </c>
      <c r="F4617" s="96" t="s">
        <v>12295</v>
      </c>
      <c r="G4617" s="96" t="s">
        <v>5683</v>
      </c>
      <c r="I4617" s="96" t="s">
        <v>13512</v>
      </c>
      <c r="J4617" s="95" t="s">
        <v>5807</v>
      </c>
      <c r="K4617" s="95" t="s">
        <v>12002</v>
      </c>
      <c r="L4617" s="164">
        <v>5933.3</v>
      </c>
      <c r="M4617" s="154">
        <v>6526.63</v>
      </c>
      <c r="N4617" s="125">
        <f>(Combined[[#This Row],[Westlake List Price 06-01-26]]-Combined[[#This Row],[Westlake List Price 05-01-26]])/Combined[[#This Row],[Westlake List Price 05-01-26]]</f>
        <v>9.9999999999999978E-2</v>
      </c>
    </row>
    <row r="4618" spans="1:14" x14ac:dyDescent="0.3">
      <c r="A4618" s="118">
        <v>7540</v>
      </c>
      <c r="B4618" s="118" t="s">
        <v>14565</v>
      </c>
      <c r="C4618" s="118" t="s">
        <v>5684</v>
      </c>
      <c r="D4618" s="96" t="s">
        <v>13375</v>
      </c>
      <c r="E4618" s="96" t="s">
        <v>13646</v>
      </c>
      <c r="F4618" s="96" t="s">
        <v>12297</v>
      </c>
      <c r="G4618" s="96" t="s">
        <v>5684</v>
      </c>
      <c r="I4618" s="96" t="s">
        <v>13512</v>
      </c>
      <c r="J4618" s="95" t="s">
        <v>5807</v>
      </c>
      <c r="K4618" s="95" t="s">
        <v>12002</v>
      </c>
      <c r="L4618" s="164">
        <v>7377.46</v>
      </c>
      <c r="M4618" s="154">
        <v>8115.21</v>
      </c>
      <c r="N4618" s="125">
        <f>(Combined[[#This Row],[Westlake List Price 06-01-26]]-Combined[[#This Row],[Westlake List Price 05-01-26]])/Combined[[#This Row],[Westlake List Price 05-01-26]]</f>
        <v>0.10000054219202816</v>
      </c>
    </row>
    <row r="4619" spans="1:14" x14ac:dyDescent="0.3">
      <c r="A4619" s="118">
        <v>7541</v>
      </c>
      <c r="B4619" s="118" t="s">
        <v>14565</v>
      </c>
      <c r="C4619" s="118" t="s">
        <v>12815</v>
      </c>
      <c r="D4619" s="96" t="s">
        <v>13375</v>
      </c>
      <c r="E4619" s="96" t="s">
        <v>13646</v>
      </c>
      <c r="F4619" s="96" t="s">
        <v>12299</v>
      </c>
      <c r="G4619" s="96" t="s">
        <v>12815</v>
      </c>
      <c r="I4619" s="96" t="s">
        <v>13512</v>
      </c>
      <c r="J4619" s="95" t="s">
        <v>5807</v>
      </c>
      <c r="K4619" s="95" t="s">
        <v>12002</v>
      </c>
      <c r="L4619" s="164">
        <v>7700.32</v>
      </c>
      <c r="M4619" s="154">
        <v>8470.35</v>
      </c>
      <c r="N4619" s="125">
        <f>(Combined[[#This Row],[Westlake List Price 06-01-26]]-Combined[[#This Row],[Westlake List Price 05-01-26]])/Combined[[#This Row],[Westlake List Price 05-01-26]]</f>
        <v>9.9999740270534307E-2</v>
      </c>
    </row>
    <row r="4620" spans="1:14" x14ac:dyDescent="0.3">
      <c r="A4620" s="118">
        <v>7542</v>
      </c>
      <c r="B4620" s="118" t="s">
        <v>14565</v>
      </c>
      <c r="C4620" s="118" t="s">
        <v>12816</v>
      </c>
      <c r="D4620" s="96" t="s">
        <v>13375</v>
      </c>
      <c r="E4620" s="96" t="s">
        <v>13646</v>
      </c>
      <c r="F4620" s="96" t="s">
        <v>12300</v>
      </c>
      <c r="G4620" s="96" t="s">
        <v>12816</v>
      </c>
      <c r="I4620" s="96" t="s">
        <v>13512</v>
      </c>
      <c r="J4620" s="95" t="s">
        <v>5807</v>
      </c>
      <c r="K4620" s="95" t="s">
        <v>12002</v>
      </c>
      <c r="L4620" s="164">
        <v>8132</v>
      </c>
      <c r="M4620" s="154">
        <v>8945.2000000000007</v>
      </c>
      <c r="N4620" s="125">
        <f>(Combined[[#This Row],[Westlake List Price 06-01-26]]-Combined[[#This Row],[Westlake List Price 05-01-26]])/Combined[[#This Row],[Westlake List Price 05-01-26]]</f>
        <v>0.10000000000000009</v>
      </c>
    </row>
    <row r="4621" spans="1:14" x14ac:dyDescent="0.3">
      <c r="A4621" s="118">
        <v>7543</v>
      </c>
      <c r="B4621" s="118" t="s">
        <v>14565</v>
      </c>
      <c r="C4621" s="118" t="s">
        <v>5685</v>
      </c>
      <c r="D4621" s="96" t="s">
        <v>13375</v>
      </c>
      <c r="E4621" s="96" t="s">
        <v>13647</v>
      </c>
      <c r="F4621" s="96" t="s">
        <v>12302</v>
      </c>
      <c r="G4621" s="96" t="s">
        <v>5685</v>
      </c>
      <c r="I4621" s="96" t="s">
        <v>13512</v>
      </c>
      <c r="J4621" s="95" t="s">
        <v>5807</v>
      </c>
      <c r="K4621" s="95" t="s">
        <v>12002</v>
      </c>
      <c r="L4621" s="164">
        <v>7828.24</v>
      </c>
      <c r="M4621" s="154">
        <v>8611.06</v>
      </c>
      <c r="N4621" s="125">
        <f>(Combined[[#This Row],[Westlake List Price 06-01-26]]-Combined[[#This Row],[Westlake List Price 05-01-26]])/Combined[[#This Row],[Westlake List Price 05-01-26]]</f>
        <v>9.9999489029462527E-2</v>
      </c>
    </row>
    <row r="4622" spans="1:14" x14ac:dyDescent="0.3">
      <c r="A4622" s="118">
        <v>7544</v>
      </c>
      <c r="B4622" s="118" t="s">
        <v>14565</v>
      </c>
      <c r="C4622" s="118" t="s">
        <v>5686</v>
      </c>
      <c r="D4622" s="96" t="s">
        <v>13375</v>
      </c>
      <c r="E4622" s="96" t="s">
        <v>13647</v>
      </c>
      <c r="F4622" s="96" t="s">
        <v>12304</v>
      </c>
      <c r="G4622" s="96" t="s">
        <v>5686</v>
      </c>
      <c r="I4622" s="96" t="s">
        <v>13512</v>
      </c>
      <c r="J4622" s="95" t="s">
        <v>5807</v>
      </c>
      <c r="K4622" s="95" t="s">
        <v>12002</v>
      </c>
      <c r="L4622" s="164">
        <v>8067.46</v>
      </c>
      <c r="M4622" s="154">
        <v>8874.2099999999991</v>
      </c>
      <c r="N4622" s="125">
        <f>(Combined[[#This Row],[Westlake List Price 06-01-26]]-Combined[[#This Row],[Westlake List Price 05-01-26]])/Combined[[#This Row],[Westlake List Price 05-01-26]]</f>
        <v>0.10000049581900612</v>
      </c>
    </row>
    <row r="4623" spans="1:14" x14ac:dyDescent="0.3">
      <c r="A4623" s="118">
        <v>7545</v>
      </c>
      <c r="B4623" s="118" t="s">
        <v>14565</v>
      </c>
      <c r="C4623" s="118" t="s">
        <v>5687</v>
      </c>
      <c r="D4623" s="96" t="s">
        <v>13375</v>
      </c>
      <c r="E4623" s="96" t="s">
        <v>13647</v>
      </c>
      <c r="F4623" s="96" t="s">
        <v>12306</v>
      </c>
      <c r="G4623" s="96" t="s">
        <v>5687</v>
      </c>
      <c r="I4623" s="96" t="s">
        <v>13512</v>
      </c>
      <c r="J4623" s="95" t="s">
        <v>5807</v>
      </c>
      <c r="K4623" s="95" t="s">
        <v>12002</v>
      </c>
      <c r="L4623" s="164">
        <v>8260.7099999999991</v>
      </c>
      <c r="M4623" s="154">
        <v>9086.7800000000007</v>
      </c>
      <c r="N4623" s="125">
        <f>(Combined[[#This Row],[Westlake List Price 06-01-26]]-Combined[[#This Row],[Westlake List Price 05-01-26]])/Combined[[#This Row],[Westlake List Price 05-01-26]]</f>
        <v>9.9999878945030346E-2</v>
      </c>
    </row>
    <row r="4624" spans="1:14" x14ac:dyDescent="0.3">
      <c r="A4624" s="118">
        <v>7546</v>
      </c>
      <c r="B4624" s="118" t="s">
        <v>14565</v>
      </c>
      <c r="C4624" s="118" t="s">
        <v>12817</v>
      </c>
      <c r="D4624" s="96" t="s">
        <v>13375</v>
      </c>
      <c r="E4624" s="96" t="s">
        <v>13647</v>
      </c>
      <c r="F4624" s="96" t="s">
        <v>12308</v>
      </c>
      <c r="G4624" s="96" t="s">
        <v>12817</v>
      </c>
      <c r="I4624" s="96" t="s">
        <v>13512</v>
      </c>
      <c r="J4624" s="95" t="s">
        <v>5807</v>
      </c>
      <c r="K4624" s="95" t="s">
        <v>12002</v>
      </c>
      <c r="L4624" s="164">
        <v>8417.01</v>
      </c>
      <c r="M4624" s="154">
        <v>9258.7099999999991</v>
      </c>
      <c r="N4624" s="125">
        <f>(Combined[[#This Row],[Westlake List Price 06-01-26]]-Combined[[#This Row],[Westlake List Price 05-01-26]])/Combined[[#This Row],[Westlake List Price 05-01-26]]</f>
        <v>9.9999881192965059E-2</v>
      </c>
    </row>
    <row r="4625" spans="1:14" x14ac:dyDescent="0.3">
      <c r="A4625" s="118">
        <v>7547</v>
      </c>
      <c r="B4625" s="118" t="s">
        <v>14565</v>
      </c>
      <c r="C4625" s="118" t="s">
        <v>12818</v>
      </c>
      <c r="D4625" s="96" t="s">
        <v>13375</v>
      </c>
      <c r="E4625" s="96" t="s">
        <v>13647</v>
      </c>
      <c r="F4625" s="96" t="s">
        <v>12309</v>
      </c>
      <c r="G4625" s="96" t="s">
        <v>12818</v>
      </c>
      <c r="I4625" s="96" t="s">
        <v>13512</v>
      </c>
      <c r="J4625" s="95" t="s">
        <v>5807</v>
      </c>
      <c r="K4625" s="95" t="s">
        <v>12002</v>
      </c>
      <c r="L4625" s="164">
        <v>8499.77</v>
      </c>
      <c r="M4625" s="154">
        <v>9349.75</v>
      </c>
      <c r="N4625" s="125">
        <f>(Combined[[#This Row],[Westlake List Price 06-01-26]]-Combined[[#This Row],[Westlake List Price 05-01-26]])/Combined[[#This Row],[Westlake List Price 05-01-26]]</f>
        <v>0.10000035295072685</v>
      </c>
    </row>
    <row r="4626" spans="1:14" x14ac:dyDescent="0.3">
      <c r="A4626" s="118">
        <v>7548</v>
      </c>
      <c r="B4626" s="118" t="s">
        <v>14565</v>
      </c>
      <c r="C4626" s="118" t="s">
        <v>5536</v>
      </c>
      <c r="D4626" s="96" t="s">
        <v>13375</v>
      </c>
      <c r="E4626" s="96" t="s">
        <v>13648</v>
      </c>
      <c r="F4626" s="96" t="s">
        <v>12312</v>
      </c>
      <c r="G4626" s="96" t="s">
        <v>5536</v>
      </c>
      <c r="I4626" s="96" t="s">
        <v>13512</v>
      </c>
      <c r="J4626" s="95" t="s">
        <v>5807</v>
      </c>
      <c r="K4626" s="95" t="s">
        <v>12002</v>
      </c>
      <c r="L4626" s="164">
        <v>13237.26</v>
      </c>
      <c r="M4626" s="154">
        <v>14560.99</v>
      </c>
      <c r="N4626" s="125">
        <f>(Combined[[#This Row],[Westlake List Price 06-01-26]]-Combined[[#This Row],[Westlake List Price 05-01-26]])/Combined[[#This Row],[Westlake List Price 05-01-26]]</f>
        <v>0.10000030217733878</v>
      </c>
    </row>
    <row r="4627" spans="1:14" x14ac:dyDescent="0.3">
      <c r="A4627" s="118">
        <v>7549</v>
      </c>
      <c r="B4627" s="118" t="s">
        <v>5537</v>
      </c>
      <c r="C4627" s="118" t="s">
        <v>5537</v>
      </c>
      <c r="D4627" s="96" t="s">
        <v>13375</v>
      </c>
      <c r="E4627" s="96" t="s">
        <v>13648</v>
      </c>
      <c r="F4627" s="96" t="s">
        <v>12314</v>
      </c>
      <c r="G4627" s="96" t="s">
        <v>5537</v>
      </c>
      <c r="I4627" s="96" t="s">
        <v>13512</v>
      </c>
      <c r="J4627" s="95" t="s">
        <v>5807</v>
      </c>
      <c r="K4627" s="95" t="s">
        <v>12002</v>
      </c>
      <c r="L4627" s="164">
        <v>13641.94</v>
      </c>
      <c r="M4627" s="154">
        <v>15006.13</v>
      </c>
      <c r="N4627" s="125">
        <f>(Combined[[#This Row],[Westlake List Price 06-01-26]]-Combined[[#This Row],[Westlake List Price 05-01-26]])/Combined[[#This Row],[Westlake List Price 05-01-26]]</f>
        <v>9.9999706786571316E-2</v>
      </c>
    </row>
    <row r="4628" spans="1:14" x14ac:dyDescent="0.3">
      <c r="A4628" s="118">
        <v>7550</v>
      </c>
      <c r="B4628" s="118" t="s">
        <v>14565</v>
      </c>
      <c r="C4628" s="118" t="s">
        <v>5538</v>
      </c>
      <c r="D4628" s="96" t="s">
        <v>13375</v>
      </c>
      <c r="E4628" s="96" t="s">
        <v>13648</v>
      </c>
      <c r="F4628" s="96" t="s">
        <v>12316</v>
      </c>
      <c r="G4628" s="96" t="s">
        <v>5538</v>
      </c>
      <c r="I4628" s="96" t="s">
        <v>13512</v>
      </c>
      <c r="J4628" s="95" t="s">
        <v>5807</v>
      </c>
      <c r="K4628" s="95" t="s">
        <v>12002</v>
      </c>
      <c r="L4628" s="164">
        <v>13862.71</v>
      </c>
      <c r="M4628" s="154">
        <v>15248.98</v>
      </c>
      <c r="N4628" s="125">
        <f>(Combined[[#This Row],[Westlake List Price 06-01-26]]-Combined[[#This Row],[Westlake List Price 05-01-26]])/Combined[[#This Row],[Westlake List Price 05-01-26]]</f>
        <v>9.999992786403239E-2</v>
      </c>
    </row>
    <row r="4629" spans="1:14" x14ac:dyDescent="0.3">
      <c r="A4629" s="118">
        <v>7551</v>
      </c>
      <c r="B4629" s="118" t="s">
        <v>14565</v>
      </c>
      <c r="C4629" s="118" t="s">
        <v>5539</v>
      </c>
      <c r="D4629" s="96" t="s">
        <v>13375</v>
      </c>
      <c r="E4629" s="96" t="s">
        <v>13648</v>
      </c>
      <c r="F4629" s="96" t="s">
        <v>12318</v>
      </c>
      <c r="G4629" s="96" t="s">
        <v>5539</v>
      </c>
      <c r="I4629" s="96" t="s">
        <v>13512</v>
      </c>
      <c r="J4629" s="95" t="s">
        <v>5807</v>
      </c>
      <c r="K4629" s="95" t="s">
        <v>12002</v>
      </c>
      <c r="L4629" s="164">
        <v>14672.18</v>
      </c>
      <c r="M4629" s="154">
        <v>16139.4</v>
      </c>
      <c r="N4629" s="125">
        <f>(Combined[[#This Row],[Westlake List Price 06-01-26]]-Combined[[#This Row],[Westlake List Price 05-01-26]])/Combined[[#This Row],[Westlake List Price 05-01-26]]</f>
        <v>0.10000013631239525</v>
      </c>
    </row>
    <row r="4630" spans="1:14" x14ac:dyDescent="0.3">
      <c r="A4630" s="118">
        <v>7552</v>
      </c>
      <c r="B4630" s="118" t="s">
        <v>14565</v>
      </c>
      <c r="C4630" s="118" t="s">
        <v>12819</v>
      </c>
      <c r="D4630" s="96" t="s">
        <v>13375</v>
      </c>
      <c r="E4630" s="96" t="s">
        <v>13648</v>
      </c>
      <c r="F4630" s="96" t="s">
        <v>12319</v>
      </c>
      <c r="G4630" s="96" t="s">
        <v>12819</v>
      </c>
      <c r="I4630" s="96" t="s">
        <v>13512</v>
      </c>
      <c r="J4630" s="95" t="s">
        <v>5807</v>
      </c>
      <c r="K4630" s="95" t="s">
        <v>12002</v>
      </c>
      <c r="L4630" s="164">
        <v>15527.77</v>
      </c>
      <c r="M4630" s="154">
        <v>17080.55</v>
      </c>
      <c r="N4630" s="125">
        <f>(Combined[[#This Row],[Westlake List Price 06-01-26]]-Combined[[#This Row],[Westlake List Price 05-01-26]])/Combined[[#This Row],[Westlake List Price 05-01-26]]</f>
        <v>0.10000019320224339</v>
      </c>
    </row>
    <row r="4631" spans="1:14" x14ac:dyDescent="0.3">
      <c r="A4631" s="118">
        <v>7553</v>
      </c>
      <c r="B4631" s="118" t="s">
        <v>14565</v>
      </c>
      <c r="C4631" s="118" t="s">
        <v>5540</v>
      </c>
      <c r="D4631" s="96" t="s">
        <v>13375</v>
      </c>
      <c r="E4631" s="96" t="s">
        <v>13649</v>
      </c>
      <c r="F4631" s="96" t="s">
        <v>12323</v>
      </c>
      <c r="G4631" s="96" t="s">
        <v>5540</v>
      </c>
      <c r="I4631" s="96" t="s">
        <v>13512</v>
      </c>
      <c r="J4631" s="95" t="s">
        <v>5807</v>
      </c>
      <c r="K4631" s="95" t="s">
        <v>12002</v>
      </c>
      <c r="L4631" s="164">
        <v>15224.23</v>
      </c>
      <c r="M4631" s="154">
        <v>16746.650000000001</v>
      </c>
      <c r="N4631" s="125">
        <f>(Combined[[#This Row],[Westlake List Price 06-01-26]]-Combined[[#This Row],[Westlake List Price 05-01-26]])/Combined[[#This Row],[Westlake List Price 05-01-26]]</f>
        <v>9.9999802945699184E-2</v>
      </c>
    </row>
    <row r="4632" spans="1:14" x14ac:dyDescent="0.3">
      <c r="A4632" s="118">
        <v>7554</v>
      </c>
      <c r="B4632" s="118" t="s">
        <v>14565</v>
      </c>
      <c r="C4632" s="118" t="s">
        <v>5541</v>
      </c>
      <c r="D4632" s="96" t="s">
        <v>13375</v>
      </c>
      <c r="E4632" s="96" t="s">
        <v>13649</v>
      </c>
      <c r="F4632" s="96" t="s">
        <v>12325</v>
      </c>
      <c r="G4632" s="96" t="s">
        <v>5541</v>
      </c>
      <c r="I4632" s="96" t="s">
        <v>13512</v>
      </c>
      <c r="J4632" s="95" t="s">
        <v>5807</v>
      </c>
      <c r="K4632" s="95" t="s">
        <v>12002</v>
      </c>
      <c r="L4632" s="164">
        <v>15686.63</v>
      </c>
      <c r="M4632" s="154">
        <v>17255.29</v>
      </c>
      <c r="N4632" s="125">
        <f>(Combined[[#This Row],[Westlake List Price 06-01-26]]-Combined[[#This Row],[Westlake List Price 05-01-26]])/Combined[[#This Row],[Westlake List Price 05-01-26]]</f>
        <v>9.9999808754334216E-2</v>
      </c>
    </row>
    <row r="4633" spans="1:14" x14ac:dyDescent="0.3">
      <c r="A4633" s="118">
        <v>7555</v>
      </c>
      <c r="B4633" s="118" t="s">
        <v>14565</v>
      </c>
      <c r="C4633" s="118" t="s">
        <v>5542</v>
      </c>
      <c r="D4633" s="96" t="s">
        <v>13375</v>
      </c>
      <c r="E4633" s="96" t="s">
        <v>13649</v>
      </c>
      <c r="F4633" s="96" t="s">
        <v>12357</v>
      </c>
      <c r="G4633" s="96" t="s">
        <v>5542</v>
      </c>
      <c r="I4633" s="96" t="s">
        <v>13512</v>
      </c>
      <c r="J4633" s="95" t="s">
        <v>5807</v>
      </c>
      <c r="K4633" s="95" t="s">
        <v>12002</v>
      </c>
      <c r="L4633" s="164">
        <v>16079.7</v>
      </c>
      <c r="M4633" s="154">
        <v>17687.669999999998</v>
      </c>
      <c r="N4633" s="125">
        <f>(Combined[[#This Row],[Westlake List Price 06-01-26]]-Combined[[#This Row],[Westlake List Price 05-01-26]])/Combined[[#This Row],[Westlake List Price 05-01-26]]</f>
        <v>9.9999999999999839E-2</v>
      </c>
    </row>
    <row r="4634" spans="1:14" x14ac:dyDescent="0.3">
      <c r="A4634" s="118">
        <v>7556</v>
      </c>
      <c r="B4634" s="118" t="s">
        <v>14565</v>
      </c>
      <c r="C4634" s="118" t="s">
        <v>12820</v>
      </c>
      <c r="D4634" s="96" t="s">
        <v>13375</v>
      </c>
      <c r="E4634" s="96" t="s">
        <v>13649</v>
      </c>
      <c r="F4634" s="96" t="s">
        <v>12359</v>
      </c>
      <c r="G4634" s="96" t="s">
        <v>12820</v>
      </c>
      <c r="I4634" s="96" t="s">
        <v>13512</v>
      </c>
      <c r="J4634" s="95" t="s">
        <v>5807</v>
      </c>
      <c r="K4634" s="95" t="s">
        <v>12002</v>
      </c>
      <c r="L4634" s="164">
        <v>16585.8</v>
      </c>
      <c r="M4634" s="154">
        <v>18244.38</v>
      </c>
      <c r="N4634" s="125">
        <f>(Combined[[#This Row],[Westlake List Price 06-01-26]]-Combined[[#This Row],[Westlake List Price 05-01-26]])/Combined[[#This Row],[Westlake List Price 05-01-26]]</f>
        <v>0.10000000000000012</v>
      </c>
    </row>
    <row r="4635" spans="1:14" x14ac:dyDescent="0.3">
      <c r="A4635" s="118">
        <v>7557</v>
      </c>
      <c r="B4635" s="118" t="s">
        <v>14565</v>
      </c>
      <c r="C4635" s="118" t="s">
        <v>12821</v>
      </c>
      <c r="D4635" s="96" t="s">
        <v>13375</v>
      </c>
      <c r="E4635" s="96" t="s">
        <v>13649</v>
      </c>
      <c r="F4635" s="96" t="s">
        <v>12360</v>
      </c>
      <c r="G4635" s="96" t="s">
        <v>12821</v>
      </c>
      <c r="I4635" s="96" t="s">
        <v>13512</v>
      </c>
      <c r="J4635" s="95" t="s">
        <v>5807</v>
      </c>
      <c r="K4635" s="95" t="s">
        <v>12002</v>
      </c>
      <c r="L4635" s="164">
        <v>17514.689999999999</v>
      </c>
      <c r="M4635" s="154">
        <v>19266.16</v>
      </c>
      <c r="N4635" s="125">
        <f>(Combined[[#This Row],[Westlake List Price 06-01-26]]-Combined[[#This Row],[Westlake List Price 05-01-26]])/Combined[[#This Row],[Westlake List Price 05-01-26]]</f>
        <v>0.10000005709493009</v>
      </c>
    </row>
    <row r="4636" spans="1:14" x14ac:dyDescent="0.3">
      <c r="A4636" s="118">
        <v>7558</v>
      </c>
      <c r="B4636" s="118" t="s">
        <v>14565</v>
      </c>
      <c r="C4636" s="118" t="s">
        <v>12822</v>
      </c>
      <c r="D4636" s="96" t="s">
        <v>13375</v>
      </c>
      <c r="E4636" s="96" t="s">
        <v>13649</v>
      </c>
      <c r="F4636" s="96" t="s">
        <v>12362</v>
      </c>
      <c r="G4636" s="96" t="s">
        <v>12822</v>
      </c>
      <c r="I4636" s="96" t="s">
        <v>13512</v>
      </c>
      <c r="J4636" s="95" t="s">
        <v>5807</v>
      </c>
      <c r="K4636" s="95" t="s">
        <v>12002</v>
      </c>
      <c r="L4636" s="164">
        <v>19612.12</v>
      </c>
      <c r="M4636" s="154">
        <v>21573.33</v>
      </c>
      <c r="N4636" s="125">
        <f>(Combined[[#This Row],[Westlake List Price 06-01-26]]-Combined[[#This Row],[Westlake List Price 05-01-26]])/Combined[[#This Row],[Westlake List Price 05-01-26]]</f>
        <v>9.999989802224353E-2</v>
      </c>
    </row>
    <row r="4637" spans="1:14" x14ac:dyDescent="0.3">
      <c r="A4637" s="118">
        <v>7559</v>
      </c>
      <c r="B4637" s="118" t="s">
        <v>14565</v>
      </c>
      <c r="C4637" s="118" t="s">
        <v>5543</v>
      </c>
      <c r="D4637" s="96" t="s">
        <v>13375</v>
      </c>
      <c r="E4637" s="96" t="s">
        <v>13650</v>
      </c>
      <c r="F4637" s="96" t="s">
        <v>12365</v>
      </c>
      <c r="G4637" s="96" t="s">
        <v>5543</v>
      </c>
      <c r="I4637" s="96" t="s">
        <v>13512</v>
      </c>
      <c r="J4637" s="95" t="s">
        <v>5807</v>
      </c>
      <c r="K4637" s="95" t="s">
        <v>12002</v>
      </c>
      <c r="L4637" s="164">
        <v>21847.41</v>
      </c>
      <c r="M4637" s="154">
        <v>24032.15</v>
      </c>
      <c r="N4637" s="125">
        <f>(Combined[[#This Row],[Westlake List Price 06-01-26]]-Combined[[#This Row],[Westlake List Price 05-01-26]])/Combined[[#This Row],[Westlake List Price 05-01-26]]</f>
        <v>9.9999954227984078E-2</v>
      </c>
    </row>
    <row r="4638" spans="1:14" x14ac:dyDescent="0.3">
      <c r="A4638" s="118">
        <v>7560</v>
      </c>
      <c r="B4638" s="118" t="s">
        <v>14565</v>
      </c>
      <c r="C4638" s="118" t="s">
        <v>5544</v>
      </c>
      <c r="D4638" s="96" t="s">
        <v>13375</v>
      </c>
      <c r="E4638" s="96" t="s">
        <v>13650</v>
      </c>
      <c r="F4638" s="96" t="s">
        <v>12367</v>
      </c>
      <c r="G4638" s="96" t="s">
        <v>5544</v>
      </c>
      <c r="I4638" s="96" t="s">
        <v>13512</v>
      </c>
      <c r="J4638" s="95" t="s">
        <v>5807</v>
      </c>
      <c r="K4638" s="95" t="s">
        <v>12002</v>
      </c>
      <c r="L4638" s="164">
        <v>22519</v>
      </c>
      <c r="M4638" s="154">
        <v>24770.9</v>
      </c>
      <c r="N4638" s="125">
        <f>(Combined[[#This Row],[Westlake List Price 06-01-26]]-Combined[[#This Row],[Westlake List Price 05-01-26]])/Combined[[#This Row],[Westlake List Price 05-01-26]]</f>
        <v>0.10000000000000006</v>
      </c>
    </row>
    <row r="4639" spans="1:14" x14ac:dyDescent="0.3">
      <c r="A4639" s="118">
        <v>7561</v>
      </c>
      <c r="B4639" s="118" t="s">
        <v>14565</v>
      </c>
      <c r="C4639" s="118" t="s">
        <v>5545</v>
      </c>
      <c r="D4639" s="96" t="s">
        <v>13375</v>
      </c>
      <c r="E4639" s="96" t="s">
        <v>13650</v>
      </c>
      <c r="F4639" s="96" t="s">
        <v>12369</v>
      </c>
      <c r="G4639" s="96" t="s">
        <v>5545</v>
      </c>
      <c r="I4639" s="96" t="s">
        <v>13512</v>
      </c>
      <c r="J4639" s="95" t="s">
        <v>5807</v>
      </c>
      <c r="K4639" s="95" t="s">
        <v>12002</v>
      </c>
      <c r="L4639" s="164">
        <v>22794.959999999999</v>
      </c>
      <c r="M4639" s="154">
        <v>25074.46</v>
      </c>
      <c r="N4639" s="125">
        <f>(Combined[[#This Row],[Westlake List Price 06-01-26]]-Combined[[#This Row],[Westlake List Price 05-01-26]])/Combined[[#This Row],[Westlake List Price 05-01-26]]</f>
        <v>0.10000017547738624</v>
      </c>
    </row>
    <row r="4640" spans="1:14" x14ac:dyDescent="0.3">
      <c r="A4640" s="118">
        <v>7562</v>
      </c>
      <c r="B4640" s="118" t="s">
        <v>14565</v>
      </c>
      <c r="C4640" s="118" t="s">
        <v>12823</v>
      </c>
      <c r="D4640" s="96" t="s">
        <v>13375</v>
      </c>
      <c r="E4640" s="96" t="s">
        <v>13650</v>
      </c>
      <c r="F4640" s="96" t="s">
        <v>12371</v>
      </c>
      <c r="G4640" s="96" t="s">
        <v>12823</v>
      </c>
      <c r="I4640" s="96" t="s">
        <v>13512</v>
      </c>
      <c r="J4640" s="95" t="s">
        <v>5807</v>
      </c>
      <c r="K4640" s="95" t="s">
        <v>12002</v>
      </c>
      <c r="L4640" s="164">
        <v>23851.360000000001</v>
      </c>
      <c r="M4640" s="154">
        <v>26236.5</v>
      </c>
      <c r="N4640" s="125">
        <f>(Combined[[#This Row],[Westlake List Price 06-01-26]]-Combined[[#This Row],[Westlake List Price 05-01-26]])/Combined[[#This Row],[Westlake List Price 05-01-26]]</f>
        <v>0.10000016770532159</v>
      </c>
    </row>
    <row r="4641" spans="1:14" x14ac:dyDescent="0.3">
      <c r="A4641" s="118">
        <v>7563</v>
      </c>
      <c r="B4641" s="118" t="s">
        <v>14565</v>
      </c>
      <c r="C4641" s="118" t="s">
        <v>12824</v>
      </c>
      <c r="D4641" s="96" t="s">
        <v>13375</v>
      </c>
      <c r="E4641" s="96" t="s">
        <v>13650</v>
      </c>
      <c r="F4641" s="96" t="s">
        <v>12372</v>
      </c>
      <c r="G4641" s="96" t="s">
        <v>12824</v>
      </c>
      <c r="I4641" s="96" t="s">
        <v>13512</v>
      </c>
      <c r="J4641" s="95" t="s">
        <v>5807</v>
      </c>
      <c r="K4641" s="95" t="s">
        <v>12002</v>
      </c>
      <c r="L4641" s="164">
        <v>24585.65</v>
      </c>
      <c r="M4641" s="154">
        <v>27044.22</v>
      </c>
      <c r="N4641" s="125">
        <f>(Combined[[#This Row],[Westlake List Price 06-01-26]]-Combined[[#This Row],[Westlake List Price 05-01-26]])/Combined[[#This Row],[Westlake List Price 05-01-26]]</f>
        <v>0.1000002033706654</v>
      </c>
    </row>
    <row r="4642" spans="1:14" x14ac:dyDescent="0.3">
      <c r="A4642" s="118">
        <v>7564</v>
      </c>
      <c r="B4642" s="118" t="s">
        <v>14565</v>
      </c>
      <c r="C4642" s="118" t="s">
        <v>12825</v>
      </c>
      <c r="D4642" s="96" t="s">
        <v>13375</v>
      </c>
      <c r="E4642" s="96" t="s">
        <v>13650</v>
      </c>
      <c r="F4642" s="96" t="s">
        <v>12374</v>
      </c>
      <c r="G4642" s="96" t="s">
        <v>12825</v>
      </c>
      <c r="I4642" s="96" t="s">
        <v>13512</v>
      </c>
      <c r="J4642" s="95" t="s">
        <v>5807</v>
      </c>
      <c r="K4642" s="95" t="s">
        <v>12002</v>
      </c>
      <c r="L4642" s="164">
        <v>24994.84</v>
      </c>
      <c r="M4642" s="154">
        <v>27494.32</v>
      </c>
      <c r="N4642" s="125">
        <f>(Combined[[#This Row],[Westlake List Price 06-01-26]]-Combined[[#This Row],[Westlake List Price 05-01-26]])/Combined[[#This Row],[Westlake List Price 05-01-26]]</f>
        <v>9.9999839966969165E-2</v>
      </c>
    </row>
    <row r="4643" spans="1:14" x14ac:dyDescent="0.3">
      <c r="A4643" s="118">
        <v>7566</v>
      </c>
      <c r="B4643" s="118" t="s">
        <v>14565</v>
      </c>
      <c r="C4643" s="118" t="s">
        <v>5425</v>
      </c>
      <c r="D4643" s="96" t="s">
        <v>13375</v>
      </c>
      <c r="E4643" s="96" t="s">
        <v>13654</v>
      </c>
      <c r="F4643" s="100" t="s">
        <v>11756</v>
      </c>
      <c r="G4643" s="100" t="s">
        <v>5425</v>
      </c>
      <c r="H4643" s="100"/>
      <c r="I4643" s="96" t="s">
        <v>13511</v>
      </c>
      <c r="J4643" s="95" t="s">
        <v>5807</v>
      </c>
      <c r="K4643" s="95" t="s">
        <v>12002</v>
      </c>
      <c r="L4643" s="164">
        <v>927.13</v>
      </c>
      <c r="M4643" s="154">
        <v>1019.84</v>
      </c>
      <c r="N4643" s="125">
        <f>(Combined[[#This Row],[Westlake List Price 06-01-26]]-Combined[[#This Row],[Westlake List Price 05-01-26]])/Combined[[#This Row],[Westlake List Price 05-01-26]]</f>
        <v>9.999676420782419E-2</v>
      </c>
    </row>
    <row r="4644" spans="1:14" x14ac:dyDescent="0.3">
      <c r="A4644" s="118">
        <v>7567</v>
      </c>
      <c r="B4644" s="118" t="s">
        <v>14565</v>
      </c>
      <c r="C4644" s="118" t="s">
        <v>5426</v>
      </c>
      <c r="D4644" s="96" t="s">
        <v>13375</v>
      </c>
      <c r="E4644" s="96" t="s">
        <v>13655</v>
      </c>
      <c r="F4644" s="100" t="s">
        <v>11760</v>
      </c>
      <c r="G4644" s="100" t="s">
        <v>5426</v>
      </c>
      <c r="H4644" s="100"/>
      <c r="I4644" s="96" t="s">
        <v>13511</v>
      </c>
      <c r="J4644" s="95" t="s">
        <v>5807</v>
      </c>
      <c r="K4644" s="95" t="s">
        <v>12002</v>
      </c>
      <c r="L4644" s="164">
        <v>1924.89</v>
      </c>
      <c r="M4644" s="154">
        <v>2117.38</v>
      </c>
      <c r="N4644" s="125">
        <f>(Combined[[#This Row],[Westlake List Price 06-01-26]]-Combined[[#This Row],[Westlake List Price 05-01-26]])/Combined[[#This Row],[Westlake List Price 05-01-26]]</f>
        <v>0.10000051951020578</v>
      </c>
    </row>
    <row r="4645" spans="1:14" x14ac:dyDescent="0.3">
      <c r="A4645" s="118">
        <v>7568</v>
      </c>
      <c r="B4645" s="118" t="s">
        <v>14565</v>
      </c>
      <c r="C4645" s="118" t="s">
        <v>5427</v>
      </c>
      <c r="D4645" s="96" t="s">
        <v>13375</v>
      </c>
      <c r="E4645" s="96" t="s">
        <v>13655</v>
      </c>
      <c r="F4645" s="100" t="s">
        <v>11762</v>
      </c>
      <c r="G4645" s="100" t="s">
        <v>5427</v>
      </c>
      <c r="H4645" s="100"/>
      <c r="I4645" s="96" t="s">
        <v>13511</v>
      </c>
      <c r="J4645" s="95" t="s">
        <v>5807</v>
      </c>
      <c r="K4645" s="95" t="s">
        <v>12002</v>
      </c>
      <c r="L4645" s="164">
        <v>2246.71</v>
      </c>
      <c r="M4645" s="154">
        <v>2471.38</v>
      </c>
      <c r="N4645" s="125">
        <f>(Combined[[#This Row],[Westlake List Price 06-01-26]]-Combined[[#This Row],[Westlake List Price 05-01-26]])/Combined[[#This Row],[Westlake List Price 05-01-26]]</f>
        <v>9.9999554904727381E-2</v>
      </c>
    </row>
    <row r="4646" spans="1:14" x14ac:dyDescent="0.3">
      <c r="A4646" s="118">
        <v>7569</v>
      </c>
      <c r="B4646" s="118" t="s">
        <v>14565</v>
      </c>
      <c r="C4646" s="118" t="s">
        <v>5428</v>
      </c>
      <c r="D4646" s="96" t="s">
        <v>13375</v>
      </c>
      <c r="E4646" s="96" t="s">
        <v>13656</v>
      </c>
      <c r="F4646" s="96" t="s">
        <v>12276</v>
      </c>
      <c r="G4646" s="96" t="s">
        <v>5428</v>
      </c>
      <c r="I4646" s="96" t="s">
        <v>13511</v>
      </c>
      <c r="J4646" s="95" t="s">
        <v>5807</v>
      </c>
      <c r="K4646" s="95" t="s">
        <v>12002</v>
      </c>
      <c r="L4646" s="164">
        <v>2430.56</v>
      </c>
      <c r="M4646" s="154">
        <v>2673.62</v>
      </c>
      <c r="N4646" s="125">
        <f>(Combined[[#This Row],[Westlake List Price 06-01-26]]-Combined[[#This Row],[Westlake List Price 05-01-26]])/Combined[[#This Row],[Westlake List Price 05-01-26]]</f>
        <v>0.1000016457112764</v>
      </c>
    </row>
    <row r="4647" spans="1:14" x14ac:dyDescent="0.3">
      <c r="A4647" s="118">
        <v>7570</v>
      </c>
      <c r="B4647" s="118" t="s">
        <v>14565</v>
      </c>
      <c r="C4647" s="118" t="s">
        <v>5429</v>
      </c>
      <c r="D4647" s="96" t="s">
        <v>13375</v>
      </c>
      <c r="E4647" s="96" t="s">
        <v>13656</v>
      </c>
      <c r="F4647" s="96" t="s">
        <v>12278</v>
      </c>
      <c r="G4647" s="96" t="s">
        <v>5429</v>
      </c>
      <c r="I4647" s="96" t="s">
        <v>13511</v>
      </c>
      <c r="J4647" s="95" t="s">
        <v>5807</v>
      </c>
      <c r="K4647" s="95" t="s">
        <v>12002</v>
      </c>
      <c r="L4647" s="164">
        <v>2593.84</v>
      </c>
      <c r="M4647" s="154">
        <v>2853.22</v>
      </c>
      <c r="N4647" s="125">
        <f>(Combined[[#This Row],[Westlake List Price 06-01-26]]-Combined[[#This Row],[Westlake List Price 05-01-26]])/Combined[[#This Row],[Westlake List Price 05-01-26]]</f>
        <v>9.9998457884834704E-2</v>
      </c>
    </row>
    <row r="4648" spans="1:14" x14ac:dyDescent="0.3">
      <c r="A4648" s="118">
        <v>7571</v>
      </c>
      <c r="B4648" s="118" t="s">
        <v>14565</v>
      </c>
      <c r="C4648" s="118" t="s">
        <v>5430</v>
      </c>
      <c r="D4648" s="96" t="s">
        <v>13375</v>
      </c>
      <c r="E4648" s="96" t="s">
        <v>13656</v>
      </c>
      <c r="F4648" s="96" t="s">
        <v>12280</v>
      </c>
      <c r="G4648" s="96" t="s">
        <v>5430</v>
      </c>
      <c r="I4648" s="96" t="s">
        <v>13511</v>
      </c>
      <c r="J4648" s="95" t="s">
        <v>5807</v>
      </c>
      <c r="K4648" s="95" t="s">
        <v>12002</v>
      </c>
      <c r="L4648" s="164">
        <v>2880.14</v>
      </c>
      <c r="M4648" s="154">
        <v>3168.15</v>
      </c>
      <c r="N4648" s="125">
        <f>(Combined[[#This Row],[Westlake List Price 06-01-26]]-Combined[[#This Row],[Westlake List Price 05-01-26]])/Combined[[#This Row],[Westlake List Price 05-01-26]]</f>
        <v>9.9998611178623339E-2</v>
      </c>
    </row>
    <row r="4649" spans="1:14" x14ac:dyDescent="0.3">
      <c r="A4649" s="118">
        <v>7572</v>
      </c>
      <c r="B4649" s="118" t="s">
        <v>14565</v>
      </c>
      <c r="C4649" s="118" t="s">
        <v>5431</v>
      </c>
      <c r="D4649" s="96" t="s">
        <v>13375</v>
      </c>
      <c r="E4649" s="96" t="s">
        <v>13657</v>
      </c>
      <c r="F4649" s="96" t="s">
        <v>12284</v>
      </c>
      <c r="G4649" s="96" t="s">
        <v>5431</v>
      </c>
      <c r="I4649" s="96" t="s">
        <v>13511</v>
      </c>
      <c r="J4649" s="95" t="s">
        <v>5807</v>
      </c>
      <c r="K4649" s="95" t="s">
        <v>12002</v>
      </c>
      <c r="L4649" s="164">
        <v>3136.35</v>
      </c>
      <c r="M4649" s="154">
        <v>3449.99</v>
      </c>
      <c r="N4649" s="125">
        <f>(Combined[[#This Row],[Westlake List Price 06-01-26]]-Combined[[#This Row],[Westlake List Price 05-01-26]])/Combined[[#This Row],[Westlake List Price 05-01-26]]</f>
        <v>0.10000159420982986</v>
      </c>
    </row>
    <row r="4650" spans="1:14" x14ac:dyDescent="0.3">
      <c r="A4650" s="118">
        <v>7573</v>
      </c>
      <c r="B4650" s="118" t="s">
        <v>16536</v>
      </c>
      <c r="C4650" s="118" t="s">
        <v>5432</v>
      </c>
      <c r="D4650" s="96" t="s">
        <v>13375</v>
      </c>
      <c r="E4650" s="96" t="s">
        <v>13657</v>
      </c>
      <c r="F4650" s="96" t="s">
        <v>12286</v>
      </c>
      <c r="G4650" s="96" t="s">
        <v>5432</v>
      </c>
      <c r="I4650" s="96" t="s">
        <v>13511</v>
      </c>
      <c r="J4650" s="95" t="s">
        <v>5807</v>
      </c>
      <c r="K4650" s="95" t="s">
        <v>12002</v>
      </c>
      <c r="L4650" s="164">
        <v>3486.85</v>
      </c>
      <c r="M4650" s="154">
        <v>3835.54</v>
      </c>
      <c r="N4650" s="125">
        <f>(Combined[[#This Row],[Westlake List Price 06-01-26]]-Combined[[#This Row],[Westlake List Price 05-01-26]])/Combined[[#This Row],[Westlake List Price 05-01-26]]</f>
        <v>0.10000143395901746</v>
      </c>
    </row>
    <row r="4651" spans="1:14" x14ac:dyDescent="0.3">
      <c r="A4651" s="118">
        <v>7574</v>
      </c>
      <c r="B4651" s="118" t="s">
        <v>14565</v>
      </c>
      <c r="C4651" s="118" t="s">
        <v>5433</v>
      </c>
      <c r="D4651" s="96" t="s">
        <v>13375</v>
      </c>
      <c r="E4651" s="96" t="s">
        <v>13657</v>
      </c>
      <c r="F4651" s="96" t="s">
        <v>12288</v>
      </c>
      <c r="G4651" s="96" t="s">
        <v>5433</v>
      </c>
      <c r="I4651" s="96" t="s">
        <v>13511</v>
      </c>
      <c r="J4651" s="95" t="s">
        <v>5807</v>
      </c>
      <c r="K4651" s="95" t="s">
        <v>12002</v>
      </c>
      <c r="L4651" s="164">
        <v>4006.18</v>
      </c>
      <c r="M4651" s="154">
        <v>4406.8</v>
      </c>
      <c r="N4651" s="125">
        <f>(Combined[[#This Row],[Westlake List Price 06-01-26]]-Combined[[#This Row],[Westlake List Price 05-01-26]])/Combined[[#This Row],[Westlake List Price 05-01-26]]</f>
        <v>0.10000049922869177</v>
      </c>
    </row>
    <row r="4652" spans="1:14" x14ac:dyDescent="0.3">
      <c r="A4652" s="118">
        <v>7575</v>
      </c>
      <c r="B4652" s="118" t="s">
        <v>14565</v>
      </c>
      <c r="C4652" s="118" t="s">
        <v>12826</v>
      </c>
      <c r="D4652" s="96" t="s">
        <v>13375</v>
      </c>
      <c r="E4652" s="96" t="s">
        <v>13657</v>
      </c>
      <c r="F4652" s="96" t="s">
        <v>12290</v>
      </c>
      <c r="G4652" s="96" t="s">
        <v>12826</v>
      </c>
      <c r="I4652" s="96" t="s">
        <v>13511</v>
      </c>
      <c r="J4652" s="95" t="s">
        <v>5807</v>
      </c>
      <c r="K4652" s="95" t="s">
        <v>12002</v>
      </c>
      <c r="L4652" s="164">
        <v>4710.72</v>
      </c>
      <c r="M4652" s="154">
        <v>5181.79</v>
      </c>
      <c r="N4652" s="125">
        <f>(Combined[[#This Row],[Westlake List Price 06-01-26]]-Combined[[#This Row],[Westlake List Price 05-01-26]])/Combined[[#This Row],[Westlake List Price 05-01-26]]</f>
        <v>9.9999575436451257E-2</v>
      </c>
    </row>
    <row r="4653" spans="1:14" x14ac:dyDescent="0.3">
      <c r="A4653" s="118">
        <v>7576</v>
      </c>
      <c r="B4653" s="118" t="s">
        <v>14565</v>
      </c>
      <c r="C4653" s="118" t="s">
        <v>5434</v>
      </c>
      <c r="D4653" s="96" t="s">
        <v>13375</v>
      </c>
      <c r="E4653" s="96" t="s">
        <v>13646</v>
      </c>
      <c r="F4653" s="96" t="s">
        <v>12293</v>
      </c>
      <c r="G4653" s="96" t="s">
        <v>5434</v>
      </c>
      <c r="I4653" s="96" t="s">
        <v>13511</v>
      </c>
      <c r="J4653" s="95" t="s">
        <v>5807</v>
      </c>
      <c r="K4653" s="95" t="s">
        <v>12002</v>
      </c>
      <c r="L4653" s="164">
        <v>7546.04</v>
      </c>
      <c r="M4653" s="154">
        <v>8300.64</v>
      </c>
      <c r="N4653" s="125">
        <f>(Combined[[#This Row],[Westlake List Price 06-01-26]]-Combined[[#This Row],[Westlake List Price 05-01-26]])/Combined[[#This Row],[Westlake List Price 05-01-26]]</f>
        <v>9.9999469920647052E-2</v>
      </c>
    </row>
    <row r="4654" spans="1:14" x14ac:dyDescent="0.3">
      <c r="A4654" s="118">
        <v>7577</v>
      </c>
      <c r="B4654" s="118" t="s">
        <v>14565</v>
      </c>
      <c r="C4654" s="118" t="s">
        <v>5435</v>
      </c>
      <c r="D4654" s="96" t="s">
        <v>13375</v>
      </c>
      <c r="E4654" s="96" t="s">
        <v>13646</v>
      </c>
      <c r="F4654" s="96" t="s">
        <v>12295</v>
      </c>
      <c r="G4654" s="96" t="s">
        <v>5435</v>
      </c>
      <c r="I4654" s="96" t="s">
        <v>13511</v>
      </c>
      <c r="J4654" s="95" t="s">
        <v>5807</v>
      </c>
      <c r="K4654" s="95" t="s">
        <v>12002</v>
      </c>
      <c r="L4654" s="164">
        <v>8062.94</v>
      </c>
      <c r="M4654" s="154">
        <v>8869.23</v>
      </c>
      <c r="N4654" s="125">
        <f>(Combined[[#This Row],[Westlake List Price 06-01-26]]-Combined[[#This Row],[Westlake List Price 05-01-26]])/Combined[[#This Row],[Westlake List Price 05-01-26]]</f>
        <v>9.9999503903042811E-2</v>
      </c>
    </row>
    <row r="4655" spans="1:14" x14ac:dyDescent="0.3">
      <c r="A4655" s="118">
        <v>7578</v>
      </c>
      <c r="B4655" s="118" t="s">
        <v>14565</v>
      </c>
      <c r="C4655" s="118" t="s">
        <v>5436</v>
      </c>
      <c r="D4655" s="96" t="s">
        <v>13375</v>
      </c>
      <c r="E4655" s="96" t="s">
        <v>13646</v>
      </c>
      <c r="F4655" s="96" t="s">
        <v>12297</v>
      </c>
      <c r="G4655" s="96" t="s">
        <v>5436</v>
      </c>
      <c r="I4655" s="96" t="s">
        <v>13511</v>
      </c>
      <c r="J4655" s="95" t="s">
        <v>5807</v>
      </c>
      <c r="K4655" s="95" t="s">
        <v>12002</v>
      </c>
      <c r="L4655" s="164">
        <v>10383.459999999999</v>
      </c>
      <c r="M4655" s="154">
        <v>11421.81</v>
      </c>
      <c r="N4655" s="125">
        <f>(Combined[[#This Row],[Westlake List Price 06-01-26]]-Combined[[#This Row],[Westlake List Price 05-01-26]])/Combined[[#This Row],[Westlake List Price 05-01-26]]</f>
        <v>0.10000038522804541</v>
      </c>
    </row>
    <row r="4656" spans="1:14" x14ac:dyDescent="0.3">
      <c r="A4656" s="118">
        <v>7579</v>
      </c>
      <c r="B4656" s="118" t="s">
        <v>14565</v>
      </c>
      <c r="C4656" s="118" t="s">
        <v>12827</v>
      </c>
      <c r="D4656" s="96" t="s">
        <v>13375</v>
      </c>
      <c r="E4656" s="96" t="s">
        <v>13646</v>
      </c>
      <c r="F4656" s="96" t="s">
        <v>12299</v>
      </c>
      <c r="G4656" s="96" t="s">
        <v>12827</v>
      </c>
      <c r="I4656" s="96" t="s">
        <v>13511</v>
      </c>
      <c r="J4656" s="95" t="s">
        <v>5807</v>
      </c>
      <c r="K4656" s="95" t="s">
        <v>12002</v>
      </c>
      <c r="L4656" s="164">
        <v>11211.59</v>
      </c>
      <c r="M4656" s="154">
        <v>12332.75</v>
      </c>
      <c r="N4656" s="125">
        <f>(Combined[[#This Row],[Westlake List Price 06-01-26]]-Combined[[#This Row],[Westlake List Price 05-01-26]])/Combined[[#This Row],[Westlake List Price 05-01-26]]</f>
        <v>0.10000008919341502</v>
      </c>
    </row>
    <row r="4657" spans="1:14" x14ac:dyDescent="0.3">
      <c r="A4657" s="118">
        <v>7580</v>
      </c>
      <c r="B4657" s="118" t="s">
        <v>14565</v>
      </c>
      <c r="C4657" s="118" t="s">
        <v>12828</v>
      </c>
      <c r="D4657" s="96" t="s">
        <v>13375</v>
      </c>
      <c r="E4657" s="96" t="s">
        <v>13646</v>
      </c>
      <c r="F4657" s="96" t="s">
        <v>12300</v>
      </c>
      <c r="G4657" s="96" t="s">
        <v>12828</v>
      </c>
      <c r="I4657" s="96" t="s">
        <v>13511</v>
      </c>
      <c r="J4657" s="95" t="s">
        <v>5807</v>
      </c>
      <c r="K4657" s="95" t="s">
        <v>12002</v>
      </c>
      <c r="L4657" s="164">
        <v>12234.78</v>
      </c>
      <c r="M4657" s="154">
        <v>13458.26</v>
      </c>
      <c r="N4657" s="125">
        <f>(Combined[[#This Row],[Westlake List Price 06-01-26]]-Combined[[#This Row],[Westlake List Price 05-01-26]])/Combined[[#This Row],[Westlake List Price 05-01-26]]</f>
        <v>0.10000016346840723</v>
      </c>
    </row>
    <row r="4658" spans="1:14" x14ac:dyDescent="0.3">
      <c r="A4658" s="118">
        <v>7581</v>
      </c>
      <c r="B4658" s="118" t="s">
        <v>14565</v>
      </c>
      <c r="C4658" s="118" t="s">
        <v>5437</v>
      </c>
      <c r="D4658" s="96" t="s">
        <v>13375</v>
      </c>
      <c r="E4658" s="96" t="s">
        <v>13647</v>
      </c>
      <c r="F4658" s="96" t="s">
        <v>12302</v>
      </c>
      <c r="G4658" s="96" t="s">
        <v>5437</v>
      </c>
      <c r="I4658" s="96" t="s">
        <v>13511</v>
      </c>
      <c r="J4658" s="95" t="s">
        <v>5807</v>
      </c>
      <c r="K4658" s="95" t="s">
        <v>12002</v>
      </c>
      <c r="L4658" s="164">
        <v>10258.14</v>
      </c>
      <c r="M4658" s="154">
        <v>11283.95</v>
      </c>
      <c r="N4658" s="125">
        <f>(Combined[[#This Row],[Westlake List Price 06-01-26]]-Combined[[#This Row],[Westlake List Price 05-01-26]])/Combined[[#This Row],[Westlake List Price 05-01-26]]</f>
        <v>9.9999610065762537E-2</v>
      </c>
    </row>
    <row r="4659" spans="1:14" x14ac:dyDescent="0.3">
      <c r="A4659" s="118">
        <v>7582</v>
      </c>
      <c r="B4659" s="118" t="s">
        <v>14565</v>
      </c>
      <c r="C4659" s="118" t="s">
        <v>5438</v>
      </c>
      <c r="D4659" s="96" t="s">
        <v>13375</v>
      </c>
      <c r="E4659" s="96" t="s">
        <v>13647</v>
      </c>
      <c r="F4659" s="96" t="s">
        <v>12304</v>
      </c>
      <c r="G4659" s="96" t="s">
        <v>5438</v>
      </c>
      <c r="I4659" s="96" t="s">
        <v>13511</v>
      </c>
      <c r="J4659" s="95" t="s">
        <v>5807</v>
      </c>
      <c r="K4659" s="95" t="s">
        <v>12002</v>
      </c>
      <c r="L4659" s="164">
        <v>10963.06</v>
      </c>
      <c r="M4659" s="154">
        <v>12059.37</v>
      </c>
      <c r="N4659" s="125">
        <f>(Combined[[#This Row],[Westlake List Price 06-01-26]]-Combined[[#This Row],[Westlake List Price 05-01-26]])/Combined[[#This Row],[Westlake List Price 05-01-26]]</f>
        <v>0.10000036486163547</v>
      </c>
    </row>
    <row r="4660" spans="1:14" x14ac:dyDescent="0.3">
      <c r="A4660" s="118">
        <v>7583</v>
      </c>
      <c r="B4660" s="118" t="s">
        <v>14565</v>
      </c>
      <c r="C4660" s="118" t="s">
        <v>5439</v>
      </c>
      <c r="D4660" s="96" t="s">
        <v>13375</v>
      </c>
      <c r="E4660" s="96" t="s">
        <v>13647</v>
      </c>
      <c r="F4660" s="96" t="s">
        <v>12306</v>
      </c>
      <c r="G4660" s="96" t="s">
        <v>5439</v>
      </c>
      <c r="I4660" s="96" t="s">
        <v>13511</v>
      </c>
      <c r="J4660" s="95" t="s">
        <v>5807</v>
      </c>
      <c r="K4660" s="95" t="s">
        <v>12002</v>
      </c>
      <c r="L4660" s="164">
        <v>11626.6</v>
      </c>
      <c r="M4660" s="154">
        <v>12789.26</v>
      </c>
      <c r="N4660" s="125">
        <f>(Combined[[#This Row],[Westlake List Price 06-01-26]]-Combined[[#This Row],[Westlake List Price 05-01-26]])/Combined[[#This Row],[Westlake List Price 05-01-26]]</f>
        <v>9.9999999999999978E-2</v>
      </c>
    </row>
    <row r="4661" spans="1:14" x14ac:dyDescent="0.3">
      <c r="A4661" s="118">
        <v>7584</v>
      </c>
      <c r="B4661" s="118" t="s">
        <v>14565</v>
      </c>
      <c r="C4661" s="118" t="s">
        <v>12829</v>
      </c>
      <c r="D4661" s="96" t="s">
        <v>13375</v>
      </c>
      <c r="E4661" s="96" t="s">
        <v>13647</v>
      </c>
      <c r="F4661" s="96" t="s">
        <v>12308</v>
      </c>
      <c r="G4661" s="96" t="s">
        <v>12829</v>
      </c>
      <c r="I4661" s="96" t="s">
        <v>13511</v>
      </c>
      <c r="J4661" s="95" t="s">
        <v>5807</v>
      </c>
      <c r="K4661" s="95" t="s">
        <v>12002</v>
      </c>
      <c r="L4661" s="164">
        <v>12255.16</v>
      </c>
      <c r="M4661" s="154">
        <v>13480.68</v>
      </c>
      <c r="N4661" s="125">
        <f>(Combined[[#This Row],[Westlake List Price 06-01-26]]-Combined[[#This Row],[Westlake List Price 05-01-26]])/Combined[[#This Row],[Westlake List Price 05-01-26]]</f>
        <v>0.1000003263931275</v>
      </c>
    </row>
    <row r="4662" spans="1:14" x14ac:dyDescent="0.3">
      <c r="A4662" s="118">
        <v>7585</v>
      </c>
      <c r="B4662" s="118" t="s">
        <v>14565</v>
      </c>
      <c r="C4662" s="118" t="s">
        <v>12830</v>
      </c>
      <c r="D4662" s="96" t="s">
        <v>13375</v>
      </c>
      <c r="E4662" s="96" t="s">
        <v>13647</v>
      </c>
      <c r="F4662" s="96" t="s">
        <v>12309</v>
      </c>
      <c r="G4662" s="96" t="s">
        <v>12830</v>
      </c>
      <c r="I4662" s="96" t="s">
        <v>13511</v>
      </c>
      <c r="J4662" s="95" t="s">
        <v>5807</v>
      </c>
      <c r="K4662" s="95" t="s">
        <v>12002</v>
      </c>
      <c r="L4662" s="164">
        <v>12788.12</v>
      </c>
      <c r="M4662" s="154">
        <v>14066.93</v>
      </c>
      <c r="N4662" s="125">
        <f>(Combined[[#This Row],[Westlake List Price 06-01-26]]-Combined[[#This Row],[Westlake List Price 05-01-26]])/Combined[[#This Row],[Westlake List Price 05-01-26]]</f>
        <v>9.9999843604845706E-2</v>
      </c>
    </row>
    <row r="4663" spans="1:14" x14ac:dyDescent="0.3">
      <c r="A4663" s="118">
        <v>7586</v>
      </c>
      <c r="B4663" s="118" t="s">
        <v>14565</v>
      </c>
      <c r="C4663" s="118" t="s">
        <v>12831</v>
      </c>
      <c r="D4663" s="96" t="s">
        <v>13375</v>
      </c>
      <c r="E4663" s="96" t="s">
        <v>13647</v>
      </c>
      <c r="F4663" s="96" t="s">
        <v>12310</v>
      </c>
      <c r="G4663" s="96" t="s">
        <v>12831</v>
      </c>
      <c r="I4663" s="96" t="s">
        <v>13511</v>
      </c>
      <c r="J4663" s="95" t="s">
        <v>5807</v>
      </c>
      <c r="K4663" s="95" t="s">
        <v>12002</v>
      </c>
      <c r="L4663" s="164">
        <v>14957.95</v>
      </c>
      <c r="M4663" s="154">
        <v>16453.75</v>
      </c>
      <c r="N4663" s="125">
        <f>(Combined[[#This Row],[Westlake List Price 06-01-26]]-Combined[[#This Row],[Westlake List Price 05-01-26]])/Combined[[#This Row],[Westlake List Price 05-01-26]]</f>
        <v>0.10000033427040465</v>
      </c>
    </row>
    <row r="4664" spans="1:14" x14ac:dyDescent="0.3">
      <c r="A4664" s="118">
        <v>7587</v>
      </c>
      <c r="B4664" s="118" t="s">
        <v>14565</v>
      </c>
      <c r="C4664" s="118" t="s">
        <v>5440</v>
      </c>
      <c r="D4664" s="96" t="s">
        <v>13375</v>
      </c>
      <c r="E4664" s="96" t="s">
        <v>13648</v>
      </c>
      <c r="F4664" s="96" t="s">
        <v>12312</v>
      </c>
      <c r="G4664" s="96" t="s">
        <v>5440</v>
      </c>
      <c r="I4664" s="96" t="s">
        <v>13511</v>
      </c>
      <c r="J4664" s="95" t="s">
        <v>5807</v>
      </c>
      <c r="K4664" s="95" t="s">
        <v>12002</v>
      </c>
      <c r="L4664" s="164">
        <v>17346.04</v>
      </c>
      <c r="M4664" s="154">
        <v>19080.64</v>
      </c>
      <c r="N4664" s="125">
        <f>(Combined[[#This Row],[Westlake List Price 06-01-26]]-Combined[[#This Row],[Westlake List Price 05-01-26]])/Combined[[#This Row],[Westlake List Price 05-01-26]]</f>
        <v>9.9999769399816821E-2</v>
      </c>
    </row>
    <row r="4665" spans="1:14" x14ac:dyDescent="0.3">
      <c r="A4665" s="118">
        <v>7588</v>
      </c>
      <c r="B4665" s="118" t="s">
        <v>14565</v>
      </c>
      <c r="C4665" s="118" t="s">
        <v>5441</v>
      </c>
      <c r="D4665" s="96" t="s">
        <v>13375</v>
      </c>
      <c r="E4665" s="96" t="s">
        <v>13648</v>
      </c>
      <c r="F4665" s="96" t="s">
        <v>12314</v>
      </c>
      <c r="G4665" s="96" t="s">
        <v>5441</v>
      </c>
      <c r="I4665" s="96" t="s">
        <v>13511</v>
      </c>
      <c r="J4665" s="95" t="s">
        <v>5807</v>
      </c>
      <c r="K4665" s="95" t="s">
        <v>12002</v>
      </c>
      <c r="L4665" s="164">
        <v>18538.41</v>
      </c>
      <c r="M4665" s="154">
        <v>20392.25</v>
      </c>
      <c r="N4665" s="125">
        <f>(Combined[[#This Row],[Westlake List Price 06-01-26]]-Combined[[#This Row],[Westlake List Price 05-01-26]])/Combined[[#This Row],[Westlake List Price 05-01-26]]</f>
        <v>9.9999946057941325E-2</v>
      </c>
    </row>
    <row r="4666" spans="1:14" x14ac:dyDescent="0.3">
      <c r="A4666" s="118">
        <v>7589</v>
      </c>
      <c r="B4666" s="118" t="s">
        <v>14565</v>
      </c>
      <c r="C4666" s="118" t="s">
        <v>5442</v>
      </c>
      <c r="D4666" s="96" t="s">
        <v>13375</v>
      </c>
      <c r="E4666" s="96" t="s">
        <v>13648</v>
      </c>
      <c r="F4666" s="96" t="s">
        <v>12316</v>
      </c>
      <c r="G4666" s="96" t="s">
        <v>5442</v>
      </c>
      <c r="I4666" s="96" t="s">
        <v>13511</v>
      </c>
      <c r="J4666" s="95" t="s">
        <v>5807</v>
      </c>
      <c r="K4666" s="95" t="s">
        <v>12002</v>
      </c>
      <c r="L4666" s="164">
        <v>19511.240000000002</v>
      </c>
      <c r="M4666" s="154">
        <v>21462.36</v>
      </c>
      <c r="N4666" s="125">
        <f>(Combined[[#This Row],[Westlake List Price 06-01-26]]-Combined[[#This Row],[Westlake List Price 05-01-26]])/Combined[[#This Row],[Westlake List Price 05-01-26]]</f>
        <v>9.9999794989964697E-2</v>
      </c>
    </row>
    <row r="4667" spans="1:14" x14ac:dyDescent="0.3">
      <c r="A4667" s="118">
        <v>7590</v>
      </c>
      <c r="B4667" s="118" t="s">
        <v>14565</v>
      </c>
      <c r="C4667" s="118" t="s">
        <v>12832</v>
      </c>
      <c r="D4667" s="96" t="s">
        <v>13375</v>
      </c>
      <c r="E4667" s="96" t="s">
        <v>13648</v>
      </c>
      <c r="F4667" s="96" t="s">
        <v>12318</v>
      </c>
      <c r="G4667" s="96" t="s">
        <v>12832</v>
      </c>
      <c r="I4667" s="96" t="s">
        <v>13511</v>
      </c>
      <c r="J4667" s="95" t="s">
        <v>5807</v>
      </c>
      <c r="K4667" s="95" t="s">
        <v>12002</v>
      </c>
      <c r="L4667" s="164">
        <v>21362.62</v>
      </c>
      <c r="M4667" s="154">
        <v>23498.880000000001</v>
      </c>
      <c r="N4667" s="125">
        <f>(Combined[[#This Row],[Westlake List Price 06-01-26]]-Combined[[#This Row],[Westlake List Price 05-01-26]])/Combined[[#This Row],[Westlake List Price 05-01-26]]</f>
        <v>9.9999906378524836E-2</v>
      </c>
    </row>
    <row r="4668" spans="1:14" x14ac:dyDescent="0.3">
      <c r="A4668" s="118">
        <v>7591</v>
      </c>
      <c r="B4668" s="118" t="s">
        <v>14565</v>
      </c>
      <c r="C4668" s="118" t="s">
        <v>12833</v>
      </c>
      <c r="D4668" s="96" t="s">
        <v>13375</v>
      </c>
      <c r="E4668" s="96" t="s">
        <v>13648</v>
      </c>
      <c r="F4668" s="96" t="s">
        <v>12319</v>
      </c>
      <c r="G4668" s="96" t="s">
        <v>12833</v>
      </c>
      <c r="I4668" s="96" t="s">
        <v>13511</v>
      </c>
      <c r="J4668" s="95" t="s">
        <v>5807</v>
      </c>
      <c r="K4668" s="95" t="s">
        <v>12002</v>
      </c>
      <c r="L4668" s="164">
        <v>23361.91</v>
      </c>
      <c r="M4668" s="154">
        <v>25698.1</v>
      </c>
      <c r="N4668" s="125">
        <f>(Combined[[#This Row],[Westlake List Price 06-01-26]]-Combined[[#This Row],[Westlake List Price 05-01-26]])/Combined[[#This Row],[Westlake List Price 05-01-26]]</f>
        <v>9.9999957195280639E-2</v>
      </c>
    </row>
    <row r="4669" spans="1:14" x14ac:dyDescent="0.3">
      <c r="A4669" s="118">
        <v>7592</v>
      </c>
      <c r="B4669" s="118" t="s">
        <v>14565</v>
      </c>
      <c r="C4669" s="118" t="s">
        <v>12834</v>
      </c>
      <c r="D4669" s="96" t="s">
        <v>13375</v>
      </c>
      <c r="E4669" s="96" t="s">
        <v>13648</v>
      </c>
      <c r="F4669" s="96" t="s">
        <v>12320</v>
      </c>
      <c r="G4669" s="96" t="s">
        <v>12834</v>
      </c>
      <c r="I4669" s="96" t="s">
        <v>13511</v>
      </c>
      <c r="J4669" s="95" t="s">
        <v>5807</v>
      </c>
      <c r="K4669" s="95" t="s">
        <v>12002</v>
      </c>
      <c r="L4669" s="164">
        <v>27272.77</v>
      </c>
      <c r="M4669" s="154">
        <v>30000.05</v>
      </c>
      <c r="N4669" s="125">
        <f>(Combined[[#This Row],[Westlake List Price 06-01-26]]-Combined[[#This Row],[Westlake List Price 05-01-26]])/Combined[[#This Row],[Westlake List Price 05-01-26]]</f>
        <v>0.10000010999982763</v>
      </c>
    </row>
    <row r="4670" spans="1:14" x14ac:dyDescent="0.3">
      <c r="A4670" s="118">
        <v>7593</v>
      </c>
      <c r="B4670" s="118" t="s">
        <v>14565</v>
      </c>
      <c r="C4670" s="118" t="s">
        <v>12835</v>
      </c>
      <c r="D4670" s="96" t="s">
        <v>13375</v>
      </c>
      <c r="E4670" s="96" t="s">
        <v>13648</v>
      </c>
      <c r="F4670" s="96" t="s">
        <v>12321</v>
      </c>
      <c r="G4670" s="96" t="s">
        <v>12835</v>
      </c>
      <c r="I4670" s="96" t="s">
        <v>13511</v>
      </c>
      <c r="J4670" s="95" t="s">
        <v>5807</v>
      </c>
      <c r="K4670" s="95" t="s">
        <v>12002</v>
      </c>
      <c r="L4670" s="164">
        <v>29996.27</v>
      </c>
      <c r="M4670" s="154">
        <v>32995.9</v>
      </c>
      <c r="N4670" s="125">
        <f>(Combined[[#This Row],[Westlake List Price 06-01-26]]-Combined[[#This Row],[Westlake List Price 05-01-26]])/Combined[[#This Row],[Westlake List Price 05-01-26]]</f>
        <v>0.10000010001243491</v>
      </c>
    </row>
    <row r="4671" spans="1:14" x14ac:dyDescent="0.3">
      <c r="A4671" s="118">
        <v>7594</v>
      </c>
      <c r="B4671" s="118" t="s">
        <v>14565</v>
      </c>
      <c r="C4671" s="118" t="s">
        <v>5443</v>
      </c>
      <c r="D4671" s="96" t="s">
        <v>13375</v>
      </c>
      <c r="E4671" s="96" t="s">
        <v>13649</v>
      </c>
      <c r="F4671" s="96" t="s">
        <v>12323</v>
      </c>
      <c r="G4671" s="96" t="s">
        <v>5443</v>
      </c>
      <c r="I4671" s="96" t="s">
        <v>13511</v>
      </c>
      <c r="J4671" s="95" t="s">
        <v>5807</v>
      </c>
      <c r="K4671" s="95" t="s">
        <v>12002</v>
      </c>
      <c r="L4671" s="164">
        <v>19949.740000000002</v>
      </c>
      <c r="M4671" s="154">
        <v>21944.71</v>
      </c>
      <c r="N4671" s="125">
        <f>(Combined[[#This Row],[Westlake List Price 06-01-26]]-Combined[[#This Row],[Westlake List Price 05-01-26]])/Combined[[#This Row],[Westlake List Price 05-01-26]]</f>
        <v>9.9999799496133648E-2</v>
      </c>
    </row>
    <row r="4672" spans="1:14" x14ac:dyDescent="0.3">
      <c r="A4672" s="118">
        <v>7595</v>
      </c>
      <c r="B4672" s="118" t="s">
        <v>14565</v>
      </c>
      <c r="C4672" s="118" t="s">
        <v>5444</v>
      </c>
      <c r="D4672" s="96" t="s">
        <v>13375</v>
      </c>
      <c r="E4672" s="96" t="s">
        <v>13649</v>
      </c>
      <c r="F4672" s="96" t="s">
        <v>12325</v>
      </c>
      <c r="G4672" s="96" t="s">
        <v>5444</v>
      </c>
      <c r="I4672" s="96" t="s">
        <v>13511</v>
      </c>
      <c r="J4672" s="95" t="s">
        <v>5807</v>
      </c>
      <c r="K4672" s="95" t="s">
        <v>12002</v>
      </c>
      <c r="L4672" s="164">
        <v>21317</v>
      </c>
      <c r="M4672" s="154">
        <v>23448.7</v>
      </c>
      <c r="N4672" s="125">
        <f>(Combined[[#This Row],[Westlake List Price 06-01-26]]-Combined[[#This Row],[Westlake List Price 05-01-26]])/Combined[[#This Row],[Westlake List Price 05-01-26]]</f>
        <v>0.10000000000000003</v>
      </c>
    </row>
    <row r="4673" spans="1:14" x14ac:dyDescent="0.3">
      <c r="A4673" s="118">
        <v>7596</v>
      </c>
      <c r="B4673" s="118" t="s">
        <v>14565</v>
      </c>
      <c r="C4673" s="118" t="s">
        <v>5445</v>
      </c>
      <c r="D4673" s="96" t="s">
        <v>13375</v>
      </c>
      <c r="E4673" s="96" t="s">
        <v>13649</v>
      </c>
      <c r="F4673" s="96" t="s">
        <v>12357</v>
      </c>
      <c r="G4673" s="96" t="s">
        <v>5445</v>
      </c>
      <c r="I4673" s="96" t="s">
        <v>13511</v>
      </c>
      <c r="J4673" s="95" t="s">
        <v>5807</v>
      </c>
      <c r="K4673" s="95" t="s">
        <v>12002</v>
      </c>
      <c r="L4673" s="164">
        <v>22631.53</v>
      </c>
      <c r="M4673" s="154">
        <v>24894.68</v>
      </c>
      <c r="N4673" s="125">
        <f>(Combined[[#This Row],[Westlake List Price 06-01-26]]-Combined[[#This Row],[Westlake List Price 05-01-26]])/Combined[[#This Row],[Westlake List Price 05-01-26]]</f>
        <v>9.9999867441573839E-2</v>
      </c>
    </row>
    <row r="4674" spans="1:14" x14ac:dyDescent="0.3">
      <c r="A4674" s="118">
        <v>7597</v>
      </c>
      <c r="B4674" s="118" t="s">
        <v>14565</v>
      </c>
      <c r="C4674" s="118" t="s">
        <v>12836</v>
      </c>
      <c r="D4674" s="96" t="s">
        <v>13375</v>
      </c>
      <c r="E4674" s="96" t="s">
        <v>13649</v>
      </c>
      <c r="F4674" s="96" t="s">
        <v>12359</v>
      </c>
      <c r="G4674" s="96" t="s">
        <v>12836</v>
      </c>
      <c r="I4674" s="96" t="s">
        <v>13511</v>
      </c>
      <c r="J4674" s="95" t="s">
        <v>5807</v>
      </c>
      <c r="K4674" s="95" t="s">
        <v>12002</v>
      </c>
      <c r="L4674" s="164">
        <v>24148.76</v>
      </c>
      <c r="M4674" s="154">
        <v>26563.64</v>
      </c>
      <c r="N4674" s="125">
        <f>(Combined[[#This Row],[Westlake List Price 06-01-26]]-Combined[[#This Row],[Westlake List Price 05-01-26]])/Combined[[#This Row],[Westlake List Price 05-01-26]]</f>
        <v>0.10000016563997494</v>
      </c>
    </row>
    <row r="4675" spans="1:14" x14ac:dyDescent="0.3">
      <c r="A4675" s="118">
        <v>7598</v>
      </c>
      <c r="B4675" s="118" t="s">
        <v>14565</v>
      </c>
      <c r="C4675" s="118" t="s">
        <v>12837</v>
      </c>
      <c r="D4675" s="96" t="s">
        <v>13375</v>
      </c>
      <c r="E4675" s="96" t="s">
        <v>13649</v>
      </c>
      <c r="F4675" s="96" t="s">
        <v>12360</v>
      </c>
      <c r="G4675" s="96" t="s">
        <v>12837</v>
      </c>
      <c r="I4675" s="96" t="s">
        <v>13511</v>
      </c>
      <c r="J4675" s="95" t="s">
        <v>5807</v>
      </c>
      <c r="K4675" s="95" t="s">
        <v>12002</v>
      </c>
      <c r="L4675" s="164">
        <v>26351.25</v>
      </c>
      <c r="M4675" s="154">
        <v>28986.38</v>
      </c>
      <c r="N4675" s="125">
        <f>(Combined[[#This Row],[Westlake List Price 06-01-26]]-Combined[[#This Row],[Westlake List Price 05-01-26]])/Combined[[#This Row],[Westlake List Price 05-01-26]]</f>
        <v>0.10000018974431957</v>
      </c>
    </row>
    <row r="4676" spans="1:14" x14ac:dyDescent="0.3">
      <c r="A4676" s="118">
        <v>7599</v>
      </c>
      <c r="B4676" s="118" t="s">
        <v>14565</v>
      </c>
      <c r="C4676" s="118" t="s">
        <v>12838</v>
      </c>
      <c r="D4676" s="96" t="s">
        <v>13375</v>
      </c>
      <c r="E4676" s="96" t="s">
        <v>13649</v>
      </c>
      <c r="F4676" s="96" t="s">
        <v>12361</v>
      </c>
      <c r="G4676" s="96" t="s">
        <v>12838</v>
      </c>
      <c r="I4676" s="96" t="s">
        <v>13511</v>
      </c>
      <c r="J4676" s="95" t="s">
        <v>5807</v>
      </c>
      <c r="K4676" s="95" t="s">
        <v>12002</v>
      </c>
      <c r="L4676" s="164">
        <v>29044.42</v>
      </c>
      <c r="M4676" s="154">
        <v>31948.86</v>
      </c>
      <c r="N4676" s="125">
        <f>(Combined[[#This Row],[Westlake List Price 06-01-26]]-Combined[[#This Row],[Westlake List Price 05-01-26]])/Combined[[#This Row],[Westlake List Price 05-01-26]]</f>
        <v>9.9999931139957435E-2</v>
      </c>
    </row>
    <row r="4677" spans="1:14" x14ac:dyDescent="0.3">
      <c r="A4677" s="118">
        <v>7600</v>
      </c>
      <c r="B4677" s="118" t="s">
        <v>14565</v>
      </c>
      <c r="C4677" s="118" t="s">
        <v>12839</v>
      </c>
      <c r="D4677" s="96" t="s">
        <v>13375</v>
      </c>
      <c r="E4677" s="96" t="s">
        <v>13649</v>
      </c>
      <c r="F4677" s="96" t="s">
        <v>12362</v>
      </c>
      <c r="G4677" s="96" t="s">
        <v>12839</v>
      </c>
      <c r="I4677" s="96" t="s">
        <v>13511</v>
      </c>
      <c r="J4677" s="95" t="s">
        <v>5807</v>
      </c>
      <c r="K4677" s="95" t="s">
        <v>12002</v>
      </c>
      <c r="L4677" s="164">
        <v>31410.560000000001</v>
      </c>
      <c r="M4677" s="154">
        <v>34551.620000000003</v>
      </c>
      <c r="N4677" s="125">
        <f>(Combined[[#This Row],[Westlake List Price 06-01-26]]-Combined[[#This Row],[Westlake List Price 05-01-26]])/Combined[[#This Row],[Westlake List Price 05-01-26]]</f>
        <v>0.10000012734570798</v>
      </c>
    </row>
    <row r="4678" spans="1:14" x14ac:dyDescent="0.3">
      <c r="A4678" s="118">
        <v>7601</v>
      </c>
      <c r="B4678" s="118" t="s">
        <v>14565</v>
      </c>
      <c r="C4678" s="118" t="s">
        <v>12840</v>
      </c>
      <c r="D4678" s="96" t="s">
        <v>13375</v>
      </c>
      <c r="E4678" s="96" t="s">
        <v>13649</v>
      </c>
      <c r="F4678" s="96" t="s">
        <v>12363</v>
      </c>
      <c r="G4678" s="96" t="s">
        <v>12840</v>
      </c>
      <c r="I4678" s="96" t="s">
        <v>13511</v>
      </c>
      <c r="J4678" s="95" t="s">
        <v>5807</v>
      </c>
      <c r="K4678" s="95" t="s">
        <v>12002</v>
      </c>
      <c r="L4678" s="164">
        <v>36597.5</v>
      </c>
      <c r="M4678" s="154">
        <v>40257.25</v>
      </c>
      <c r="N4678" s="125">
        <f>(Combined[[#This Row],[Westlake List Price 06-01-26]]-Combined[[#This Row],[Westlake List Price 05-01-26]])/Combined[[#This Row],[Westlake List Price 05-01-26]]</f>
        <v>0.1</v>
      </c>
    </row>
    <row r="4679" spans="1:14" x14ac:dyDescent="0.3">
      <c r="A4679" s="118">
        <v>7602</v>
      </c>
      <c r="B4679" s="118" t="s">
        <v>14565</v>
      </c>
      <c r="C4679" s="118" t="s">
        <v>5446</v>
      </c>
      <c r="D4679" s="96" t="s">
        <v>13375</v>
      </c>
      <c r="E4679" s="96" t="s">
        <v>13650</v>
      </c>
      <c r="F4679" s="96" t="s">
        <v>12365</v>
      </c>
      <c r="G4679" s="96" t="s">
        <v>5446</v>
      </c>
      <c r="I4679" s="96" t="s">
        <v>13511</v>
      </c>
      <c r="J4679" s="95" t="s">
        <v>5807</v>
      </c>
      <c r="K4679" s="95" t="s">
        <v>12002</v>
      </c>
      <c r="L4679" s="164">
        <v>28628.75</v>
      </c>
      <c r="M4679" s="154">
        <v>31491.63</v>
      </c>
      <c r="N4679" s="125">
        <f>(Combined[[#This Row],[Westlake List Price 06-01-26]]-Combined[[#This Row],[Westlake List Price 05-01-26]])/Combined[[#This Row],[Westlake List Price 05-01-26]]</f>
        <v>0.10000017464960925</v>
      </c>
    </row>
    <row r="4680" spans="1:14" x14ac:dyDescent="0.3">
      <c r="A4680" s="118">
        <v>7603</v>
      </c>
      <c r="B4680" s="118" t="s">
        <v>14565</v>
      </c>
      <c r="C4680" s="118" t="s">
        <v>5447</v>
      </c>
      <c r="D4680" s="96" t="s">
        <v>13375</v>
      </c>
      <c r="E4680" s="96" t="s">
        <v>13650</v>
      </c>
      <c r="F4680" s="96" t="s">
        <v>12367</v>
      </c>
      <c r="G4680" s="96" t="s">
        <v>5447</v>
      </c>
      <c r="I4680" s="96" t="s">
        <v>13511</v>
      </c>
      <c r="J4680" s="95" t="s">
        <v>5807</v>
      </c>
      <c r="K4680" s="95" t="s">
        <v>12002</v>
      </c>
      <c r="L4680" s="164">
        <v>30601.67</v>
      </c>
      <c r="M4680" s="154">
        <v>33661.839999999997</v>
      </c>
      <c r="N4680" s="125">
        <f>(Combined[[#This Row],[Westlake List Price 06-01-26]]-Combined[[#This Row],[Westlake List Price 05-01-26]])/Combined[[#This Row],[Westlake List Price 05-01-26]]</f>
        <v>0.10000009803386542</v>
      </c>
    </row>
    <row r="4681" spans="1:14" x14ac:dyDescent="0.3">
      <c r="A4681" s="118">
        <v>7604</v>
      </c>
      <c r="B4681" s="118" t="s">
        <v>14565</v>
      </c>
      <c r="C4681" s="118" t="s">
        <v>5448</v>
      </c>
      <c r="D4681" s="96" t="s">
        <v>13375</v>
      </c>
      <c r="E4681" s="96" t="s">
        <v>13650</v>
      </c>
      <c r="F4681" s="96" t="s">
        <v>12369</v>
      </c>
      <c r="G4681" s="96" t="s">
        <v>5448</v>
      </c>
      <c r="I4681" s="96" t="s">
        <v>13511</v>
      </c>
      <c r="J4681" s="95" t="s">
        <v>5807</v>
      </c>
      <c r="K4681" s="95" t="s">
        <v>12002</v>
      </c>
      <c r="L4681" s="164">
        <v>32083</v>
      </c>
      <c r="M4681" s="154">
        <v>35291.300000000003</v>
      </c>
      <c r="N4681" s="125">
        <f>(Combined[[#This Row],[Westlake List Price 06-01-26]]-Combined[[#This Row],[Westlake List Price 05-01-26]])/Combined[[#This Row],[Westlake List Price 05-01-26]]</f>
        <v>0.10000000000000009</v>
      </c>
    </row>
    <row r="4682" spans="1:14" x14ac:dyDescent="0.3">
      <c r="A4682" s="118">
        <v>7605</v>
      </c>
      <c r="B4682" s="118" t="s">
        <v>14565</v>
      </c>
      <c r="C4682" s="118" t="s">
        <v>5449</v>
      </c>
      <c r="D4682" s="96" t="s">
        <v>13375</v>
      </c>
      <c r="E4682" s="96" t="s">
        <v>13650</v>
      </c>
      <c r="F4682" s="96" t="s">
        <v>12371</v>
      </c>
      <c r="G4682" s="96" t="s">
        <v>5449</v>
      </c>
      <c r="I4682" s="96" t="s">
        <v>13511</v>
      </c>
      <c r="J4682" s="95" t="s">
        <v>5807</v>
      </c>
      <c r="K4682" s="95" t="s">
        <v>12002</v>
      </c>
      <c r="L4682" s="164">
        <v>33631.29</v>
      </c>
      <c r="M4682" s="154">
        <v>36994.42</v>
      </c>
      <c r="N4682" s="125">
        <f>(Combined[[#This Row],[Westlake List Price 06-01-26]]-Combined[[#This Row],[Westlake List Price 05-01-26]])/Combined[[#This Row],[Westlake List Price 05-01-26]]</f>
        <v>0.10000002973421469</v>
      </c>
    </row>
    <row r="4683" spans="1:14" x14ac:dyDescent="0.3">
      <c r="A4683" s="118">
        <v>7606</v>
      </c>
      <c r="B4683" s="118" t="s">
        <v>14565</v>
      </c>
      <c r="C4683" s="118" t="s">
        <v>5450</v>
      </c>
      <c r="D4683" s="96" t="s">
        <v>13375</v>
      </c>
      <c r="E4683" s="96" t="s">
        <v>13650</v>
      </c>
      <c r="F4683" s="96" t="s">
        <v>12372</v>
      </c>
      <c r="G4683" s="96" t="s">
        <v>5450</v>
      </c>
      <c r="I4683" s="96" t="s">
        <v>13511</v>
      </c>
      <c r="J4683" s="95" t="s">
        <v>5807</v>
      </c>
      <c r="K4683" s="95" t="s">
        <v>12002</v>
      </c>
      <c r="L4683" s="164">
        <v>35001.33</v>
      </c>
      <c r="M4683" s="154">
        <v>38501.46</v>
      </c>
      <c r="N4683" s="125">
        <f>(Combined[[#This Row],[Westlake List Price 06-01-26]]-Combined[[#This Row],[Westlake List Price 05-01-26]])/Combined[[#This Row],[Westlake List Price 05-01-26]]</f>
        <v>9.9999914288971231E-2</v>
      </c>
    </row>
    <row r="4684" spans="1:14" x14ac:dyDescent="0.3">
      <c r="A4684" s="118">
        <v>7608</v>
      </c>
      <c r="B4684" s="118" t="s">
        <v>5574</v>
      </c>
      <c r="C4684" s="118" t="s">
        <v>5574</v>
      </c>
      <c r="D4684" s="96" t="s">
        <v>13375</v>
      </c>
      <c r="E4684" s="96" t="s">
        <v>13653</v>
      </c>
      <c r="F4684" s="96">
        <v>4</v>
      </c>
      <c r="G4684" s="96" t="s">
        <v>5574</v>
      </c>
      <c r="I4684" s="96" t="s">
        <v>13526</v>
      </c>
      <c r="J4684" s="95" t="s">
        <v>5807</v>
      </c>
      <c r="K4684" s="95" t="s">
        <v>12002</v>
      </c>
      <c r="L4684" s="164">
        <v>285.58</v>
      </c>
      <c r="M4684" s="154">
        <v>314.14</v>
      </c>
      <c r="N4684" s="125">
        <f>(Combined[[#This Row],[Westlake List Price 06-01-26]]-Combined[[#This Row],[Westlake List Price 05-01-26]])/Combined[[#This Row],[Westlake List Price 05-01-26]]</f>
        <v>0.10000700329154705</v>
      </c>
    </row>
    <row r="4685" spans="1:14" x14ac:dyDescent="0.3">
      <c r="A4685" s="118">
        <v>7609</v>
      </c>
      <c r="B4685" s="118" t="s">
        <v>16537</v>
      </c>
      <c r="C4685" s="118" t="s">
        <v>5575</v>
      </c>
      <c r="D4685" s="96" t="s">
        <v>13375</v>
      </c>
      <c r="E4685" s="96" t="s">
        <v>13654</v>
      </c>
      <c r="F4685" s="96">
        <v>6</v>
      </c>
      <c r="G4685" s="96" t="s">
        <v>5575</v>
      </c>
      <c r="I4685" s="96" t="s">
        <v>13526</v>
      </c>
      <c r="J4685" s="95" t="s">
        <v>5807</v>
      </c>
      <c r="K4685" s="95" t="s">
        <v>12002</v>
      </c>
      <c r="L4685" s="164">
        <v>401.86</v>
      </c>
      <c r="M4685" s="154">
        <v>442.05</v>
      </c>
      <c r="N4685" s="125">
        <f>(Combined[[#This Row],[Westlake List Price 06-01-26]]-Combined[[#This Row],[Westlake List Price 05-01-26]])/Combined[[#This Row],[Westlake List Price 05-01-26]]</f>
        <v>0.1000099537152242</v>
      </c>
    </row>
    <row r="4686" spans="1:14" x14ac:dyDescent="0.3">
      <c r="A4686" s="118">
        <v>7610</v>
      </c>
      <c r="B4686" s="118" t="s">
        <v>5576</v>
      </c>
      <c r="C4686" s="118" t="s">
        <v>5576</v>
      </c>
      <c r="D4686" s="96" t="s">
        <v>13375</v>
      </c>
      <c r="E4686" s="96" t="s">
        <v>13655</v>
      </c>
      <c r="F4686" s="96">
        <v>8</v>
      </c>
      <c r="G4686" s="96" t="s">
        <v>5576</v>
      </c>
      <c r="I4686" s="96" t="s">
        <v>13526</v>
      </c>
      <c r="J4686" s="95" t="s">
        <v>5807</v>
      </c>
      <c r="K4686" s="95" t="s">
        <v>12002</v>
      </c>
      <c r="L4686" s="164">
        <v>687.3</v>
      </c>
      <c r="M4686" s="154">
        <v>756.03</v>
      </c>
      <c r="N4686" s="125">
        <f>(Combined[[#This Row],[Westlake List Price 06-01-26]]-Combined[[#This Row],[Westlake List Price 05-01-26]])/Combined[[#This Row],[Westlake List Price 05-01-26]]</f>
        <v>0.10000000000000003</v>
      </c>
    </row>
    <row r="4687" spans="1:14" x14ac:dyDescent="0.3">
      <c r="A4687" s="118">
        <v>7611</v>
      </c>
      <c r="B4687" s="118" t="s">
        <v>16538</v>
      </c>
      <c r="C4687" s="118" t="s">
        <v>5577</v>
      </c>
      <c r="D4687" s="96" t="s">
        <v>13375</v>
      </c>
      <c r="E4687" s="96" t="s">
        <v>13656</v>
      </c>
      <c r="F4687" s="96">
        <v>10</v>
      </c>
      <c r="G4687" s="96" t="s">
        <v>5577</v>
      </c>
      <c r="I4687" s="96" t="s">
        <v>13526</v>
      </c>
      <c r="J4687" s="95" t="s">
        <v>891</v>
      </c>
      <c r="K4687" s="95" t="s">
        <v>12002</v>
      </c>
      <c r="L4687" s="164">
        <v>1048.8499999999999</v>
      </c>
      <c r="M4687" s="154">
        <v>1153.74</v>
      </c>
      <c r="N4687" s="125">
        <f>(Combined[[#This Row],[Westlake List Price 06-01-26]]-Combined[[#This Row],[Westlake List Price 05-01-26]])/Combined[[#This Row],[Westlake List Price 05-01-26]]</f>
        <v>0.1000047671258999</v>
      </c>
    </row>
    <row r="4688" spans="1:14" x14ac:dyDescent="0.3">
      <c r="A4688" s="118">
        <v>7612</v>
      </c>
      <c r="B4688" s="118" t="s">
        <v>16539</v>
      </c>
      <c r="C4688" s="118" t="s">
        <v>5578</v>
      </c>
      <c r="D4688" s="96" t="s">
        <v>13375</v>
      </c>
      <c r="E4688" s="96" t="s">
        <v>13657</v>
      </c>
      <c r="F4688" s="96">
        <v>12</v>
      </c>
      <c r="G4688" s="96" t="s">
        <v>5578</v>
      </c>
      <c r="I4688" s="96" t="s">
        <v>13526</v>
      </c>
      <c r="J4688" s="95" t="s">
        <v>892</v>
      </c>
      <c r="K4688" s="95" t="s">
        <v>12002</v>
      </c>
      <c r="L4688" s="164">
        <v>1532.05</v>
      </c>
      <c r="M4688" s="154">
        <v>1685.26</v>
      </c>
      <c r="N4688" s="125">
        <f>(Combined[[#This Row],[Westlake List Price 06-01-26]]-Combined[[#This Row],[Westlake List Price 05-01-26]])/Combined[[#This Row],[Westlake List Price 05-01-26]]</f>
        <v>0.10000326360105743</v>
      </c>
    </row>
    <row r="4689" spans="1:14" x14ac:dyDescent="0.3">
      <c r="A4689" s="118">
        <v>7613</v>
      </c>
      <c r="B4689" s="118" t="s">
        <v>14565</v>
      </c>
      <c r="C4689" s="118" t="s">
        <v>5579</v>
      </c>
      <c r="D4689" s="96" t="s">
        <v>13375</v>
      </c>
      <c r="E4689" s="96" t="s">
        <v>13646</v>
      </c>
      <c r="F4689" s="96">
        <v>14</v>
      </c>
      <c r="G4689" s="96" t="s">
        <v>5579</v>
      </c>
      <c r="I4689" s="96" t="s">
        <v>13526</v>
      </c>
      <c r="J4689" s="95" t="s">
        <v>5807</v>
      </c>
      <c r="K4689" s="95" t="s">
        <v>12002</v>
      </c>
      <c r="L4689" s="164">
        <v>2144.29</v>
      </c>
      <c r="M4689" s="154">
        <v>2358.7199999999998</v>
      </c>
      <c r="N4689" s="125">
        <f>(Combined[[#This Row],[Westlake List Price 06-01-26]]-Combined[[#This Row],[Westlake List Price 05-01-26]])/Combined[[#This Row],[Westlake List Price 05-01-26]]</f>
        <v>0.10000046635483066</v>
      </c>
    </row>
    <row r="4690" spans="1:14" x14ac:dyDescent="0.3">
      <c r="A4690" s="118">
        <v>7614</v>
      </c>
      <c r="B4690" s="118" t="s">
        <v>5580</v>
      </c>
      <c r="C4690" s="118" t="s">
        <v>5580</v>
      </c>
      <c r="D4690" s="96" t="s">
        <v>13375</v>
      </c>
      <c r="E4690" s="96" t="s">
        <v>13647</v>
      </c>
      <c r="F4690" s="96">
        <v>16</v>
      </c>
      <c r="G4690" s="96" t="s">
        <v>5580</v>
      </c>
      <c r="I4690" s="96" t="s">
        <v>13526</v>
      </c>
      <c r="J4690" s="95" t="s">
        <v>5807</v>
      </c>
      <c r="K4690" s="95" t="s">
        <v>12002</v>
      </c>
      <c r="L4690" s="164">
        <v>3041.48</v>
      </c>
      <c r="M4690" s="154">
        <v>3345.63</v>
      </c>
      <c r="N4690" s="125">
        <f>(Combined[[#This Row],[Westlake List Price 06-01-26]]-Combined[[#This Row],[Westlake List Price 05-01-26]])/Combined[[#This Row],[Westlake List Price 05-01-26]]</f>
        <v>0.10000065757460187</v>
      </c>
    </row>
    <row r="4691" spans="1:14" x14ac:dyDescent="0.3">
      <c r="A4691" s="118">
        <v>7615</v>
      </c>
      <c r="B4691" s="118" t="s">
        <v>14565</v>
      </c>
      <c r="C4691" s="118" t="s">
        <v>5581</v>
      </c>
      <c r="D4691" s="96" t="s">
        <v>13375</v>
      </c>
      <c r="E4691" s="96" t="s">
        <v>13648</v>
      </c>
      <c r="F4691" s="96">
        <v>18</v>
      </c>
      <c r="G4691" s="96" t="s">
        <v>5581</v>
      </c>
      <c r="I4691" s="96" t="s">
        <v>13526</v>
      </c>
      <c r="J4691" s="95" t="s">
        <v>5807</v>
      </c>
      <c r="K4691" s="95" t="s">
        <v>12002</v>
      </c>
      <c r="L4691" s="164">
        <v>3938.91</v>
      </c>
      <c r="M4691" s="154">
        <v>4332.8</v>
      </c>
      <c r="N4691" s="125">
        <f>(Combined[[#This Row],[Westlake List Price 06-01-26]]-Combined[[#This Row],[Westlake List Price 05-01-26]])/Combined[[#This Row],[Westlake List Price 05-01-26]]</f>
        <v>9.9999746122658384E-2</v>
      </c>
    </row>
    <row r="4692" spans="1:14" x14ac:dyDescent="0.3">
      <c r="A4692" s="118">
        <v>7616</v>
      </c>
      <c r="B4692" s="118" t="s">
        <v>14565</v>
      </c>
      <c r="C4692" s="118" t="s">
        <v>5582</v>
      </c>
      <c r="D4692" s="96" t="s">
        <v>13375</v>
      </c>
      <c r="E4692" s="96" t="s">
        <v>13649</v>
      </c>
      <c r="F4692" s="96">
        <v>20</v>
      </c>
      <c r="G4692" s="96" t="s">
        <v>5582</v>
      </c>
      <c r="I4692" s="96" t="s">
        <v>13526</v>
      </c>
      <c r="J4692" s="95" t="s">
        <v>5807</v>
      </c>
      <c r="K4692" s="95" t="s">
        <v>12002</v>
      </c>
      <c r="L4692" s="164">
        <v>9543.33</v>
      </c>
      <c r="M4692" s="154">
        <v>10497.66</v>
      </c>
      <c r="N4692" s="125">
        <f>(Combined[[#This Row],[Westlake List Price 06-01-26]]-Combined[[#This Row],[Westlake List Price 05-01-26]])/Combined[[#This Row],[Westlake List Price 05-01-26]]</f>
        <v>9.9999685644319117E-2</v>
      </c>
    </row>
    <row r="4693" spans="1:14" x14ac:dyDescent="0.3">
      <c r="A4693" s="118">
        <v>7617</v>
      </c>
      <c r="B4693" s="118" t="s">
        <v>14565</v>
      </c>
      <c r="C4693" s="118" t="s">
        <v>5583</v>
      </c>
      <c r="D4693" s="96" t="s">
        <v>13375</v>
      </c>
      <c r="E4693" s="96" t="s">
        <v>13650</v>
      </c>
      <c r="F4693" s="96">
        <v>24</v>
      </c>
      <c r="G4693" s="96" t="s">
        <v>5583</v>
      </c>
      <c r="I4693" s="96" t="s">
        <v>13526</v>
      </c>
      <c r="J4693" s="95" t="s">
        <v>5807</v>
      </c>
      <c r="K4693" s="95" t="s">
        <v>12002</v>
      </c>
      <c r="L4693" s="164">
        <v>11649.48</v>
      </c>
      <c r="M4693" s="154">
        <v>12814.43</v>
      </c>
      <c r="N4693" s="125">
        <f>(Combined[[#This Row],[Westlake List Price 06-01-26]]-Combined[[#This Row],[Westlake List Price 05-01-26]])/Combined[[#This Row],[Westlake List Price 05-01-26]]</f>
        <v>0.10000017168148284</v>
      </c>
    </row>
    <row r="4694" spans="1:14" x14ac:dyDescent="0.3">
      <c r="A4694" s="118">
        <v>7619</v>
      </c>
      <c r="B4694" s="118" t="s">
        <v>16540</v>
      </c>
      <c r="C4694" s="118" t="s">
        <v>5585</v>
      </c>
      <c r="D4694" s="96" t="s">
        <v>13375</v>
      </c>
      <c r="E4694" s="96" t="s">
        <v>13653</v>
      </c>
      <c r="F4694" s="96">
        <v>4</v>
      </c>
      <c r="G4694" s="100" t="s">
        <v>5585</v>
      </c>
      <c r="H4694" s="100"/>
      <c r="I4694" s="96" t="s">
        <v>13508</v>
      </c>
      <c r="J4694" s="95" t="s">
        <v>5807</v>
      </c>
      <c r="K4694" s="95" t="s">
        <v>12002</v>
      </c>
      <c r="L4694" s="164">
        <v>325.73</v>
      </c>
      <c r="M4694" s="154">
        <v>358.3</v>
      </c>
      <c r="N4694" s="125">
        <f>(Combined[[#This Row],[Westlake List Price 06-01-26]]-Combined[[#This Row],[Westlake List Price 05-01-26]])/Combined[[#This Row],[Westlake List Price 05-01-26]]</f>
        <v>9.9990789918030246E-2</v>
      </c>
    </row>
    <row r="4695" spans="1:14" x14ac:dyDescent="0.3">
      <c r="A4695" s="118">
        <v>7620</v>
      </c>
      <c r="B4695" s="118" t="s">
        <v>16541</v>
      </c>
      <c r="C4695" s="118" t="s">
        <v>5586</v>
      </c>
      <c r="D4695" s="96" t="s">
        <v>13375</v>
      </c>
      <c r="E4695" s="96" t="s">
        <v>13654</v>
      </c>
      <c r="F4695" s="96">
        <v>6</v>
      </c>
      <c r="G4695" s="100" t="s">
        <v>5586</v>
      </c>
      <c r="H4695" s="100"/>
      <c r="I4695" s="96" t="s">
        <v>13508</v>
      </c>
      <c r="J4695" s="95" t="s">
        <v>5807</v>
      </c>
      <c r="K4695" s="95" t="s">
        <v>12002</v>
      </c>
      <c r="L4695" s="164">
        <v>548.13</v>
      </c>
      <c r="M4695" s="154">
        <v>602.94000000000005</v>
      </c>
      <c r="N4695" s="125">
        <f>(Combined[[#This Row],[Westlake List Price 06-01-26]]-Combined[[#This Row],[Westlake List Price 05-01-26]])/Combined[[#This Row],[Westlake List Price 05-01-26]]</f>
        <v>9.9994526845821358E-2</v>
      </c>
    </row>
    <row r="4696" spans="1:14" x14ac:dyDescent="0.3">
      <c r="A4696" s="118">
        <v>7621</v>
      </c>
      <c r="B4696" s="118" t="s">
        <v>16542</v>
      </c>
      <c r="C4696" s="118" t="s">
        <v>5587</v>
      </c>
      <c r="D4696" s="96" t="s">
        <v>13375</v>
      </c>
      <c r="E4696" s="96" t="s">
        <v>13655</v>
      </c>
      <c r="F4696" s="96">
        <v>8</v>
      </c>
      <c r="G4696" s="100" t="s">
        <v>5587</v>
      </c>
      <c r="H4696" s="100"/>
      <c r="I4696" s="96" t="s">
        <v>13508</v>
      </c>
      <c r="J4696" s="95" t="s">
        <v>5807</v>
      </c>
      <c r="K4696" s="95" t="s">
        <v>12002</v>
      </c>
      <c r="L4696" s="164">
        <v>1214.24</v>
      </c>
      <c r="M4696" s="154">
        <v>1335.66</v>
      </c>
      <c r="N4696" s="125">
        <f>(Combined[[#This Row],[Westlake List Price 06-01-26]]-Combined[[#This Row],[Westlake List Price 05-01-26]])/Combined[[#This Row],[Westlake List Price 05-01-26]]</f>
        <v>9.9996705758334484E-2</v>
      </c>
    </row>
    <row r="4697" spans="1:14" x14ac:dyDescent="0.3">
      <c r="A4697" s="118">
        <v>7622</v>
      </c>
      <c r="B4697" s="118" t="s">
        <v>12841</v>
      </c>
      <c r="C4697" s="118" t="s">
        <v>12841</v>
      </c>
      <c r="D4697" s="96" t="s">
        <v>13375</v>
      </c>
      <c r="E4697" s="96" t="s">
        <v>13656</v>
      </c>
      <c r="F4697" s="96">
        <v>10</v>
      </c>
      <c r="G4697" s="96" t="s">
        <v>12841</v>
      </c>
      <c r="I4697" s="96" t="s">
        <v>13508</v>
      </c>
      <c r="J4697" s="95" t="s">
        <v>13360</v>
      </c>
      <c r="K4697" s="95" t="s">
        <v>12002</v>
      </c>
      <c r="L4697" s="164">
        <v>1741.49</v>
      </c>
      <c r="M4697" s="154">
        <v>1915.64</v>
      </c>
      <c r="N4697" s="125">
        <f>(Combined[[#This Row],[Westlake List Price 06-01-26]]-Combined[[#This Row],[Westlake List Price 05-01-26]])/Combined[[#This Row],[Westlake List Price 05-01-26]]</f>
        <v>0.10000057422092581</v>
      </c>
    </row>
    <row r="4698" spans="1:14" x14ac:dyDescent="0.3">
      <c r="A4698" s="118">
        <v>7623</v>
      </c>
      <c r="B4698" s="118" t="s">
        <v>16543</v>
      </c>
      <c r="C4698" s="118" t="s">
        <v>12842</v>
      </c>
      <c r="D4698" s="96" t="s">
        <v>13375</v>
      </c>
      <c r="E4698" s="96" t="s">
        <v>13657</v>
      </c>
      <c r="F4698" s="96">
        <v>12</v>
      </c>
      <c r="G4698" s="96" t="s">
        <v>12842</v>
      </c>
      <c r="I4698" s="96" t="s">
        <v>13508</v>
      </c>
      <c r="J4698" s="95" t="s">
        <v>13251</v>
      </c>
      <c r="K4698" s="95" t="s">
        <v>12002</v>
      </c>
      <c r="L4698" s="164">
        <v>2026.65</v>
      </c>
      <c r="M4698" s="154">
        <v>2229.3200000000002</v>
      </c>
      <c r="N4698" s="125">
        <f>(Combined[[#This Row],[Westlake List Price 06-01-26]]-Combined[[#This Row],[Westlake List Price 05-01-26]])/Combined[[#This Row],[Westlake List Price 05-01-26]]</f>
        <v>0.10000246712555205</v>
      </c>
    </row>
    <row r="4699" spans="1:14" x14ac:dyDescent="0.3">
      <c r="A4699" s="118">
        <v>7624</v>
      </c>
      <c r="B4699" s="118" t="s">
        <v>16544</v>
      </c>
      <c r="C4699" s="118" t="s">
        <v>12843</v>
      </c>
      <c r="D4699" s="96" t="s">
        <v>13375</v>
      </c>
      <c r="E4699" s="96" t="s">
        <v>13646</v>
      </c>
      <c r="F4699" s="96">
        <v>14</v>
      </c>
      <c r="G4699" s="96" t="s">
        <v>12843</v>
      </c>
      <c r="I4699" s="96" t="s">
        <v>13508</v>
      </c>
      <c r="J4699" s="95" t="s">
        <v>13252</v>
      </c>
      <c r="K4699" s="95" t="s">
        <v>12002</v>
      </c>
      <c r="L4699" s="164">
        <v>2105.42</v>
      </c>
      <c r="M4699" s="154">
        <v>2315.96</v>
      </c>
      <c r="N4699" s="125">
        <f>(Combined[[#This Row],[Westlake List Price 06-01-26]]-Combined[[#This Row],[Westlake List Price 05-01-26]])/Combined[[#This Row],[Westlake List Price 05-01-26]]</f>
        <v>9.9999050070769702E-2</v>
      </c>
    </row>
    <row r="4700" spans="1:14" x14ac:dyDescent="0.3">
      <c r="A4700" s="118">
        <v>7625</v>
      </c>
      <c r="B4700" s="118" t="s">
        <v>16545</v>
      </c>
      <c r="C4700" s="118" t="s">
        <v>12844</v>
      </c>
      <c r="D4700" s="96" t="s">
        <v>13375</v>
      </c>
      <c r="E4700" s="96" t="s">
        <v>13647</v>
      </c>
      <c r="F4700" s="96">
        <v>16</v>
      </c>
      <c r="G4700" s="96" t="s">
        <v>12844</v>
      </c>
      <c r="I4700" s="96" t="s">
        <v>13508</v>
      </c>
      <c r="J4700" s="95" t="s">
        <v>13253</v>
      </c>
      <c r="K4700" s="95" t="s">
        <v>12002</v>
      </c>
      <c r="L4700" s="164">
        <v>2375.54</v>
      </c>
      <c r="M4700" s="154">
        <v>2613.09</v>
      </c>
      <c r="N4700" s="125">
        <f>(Combined[[#This Row],[Westlake List Price 06-01-26]]-Combined[[#This Row],[Westlake List Price 05-01-26]])/Combined[[#This Row],[Westlake List Price 05-01-26]]</f>
        <v>9.9998316172323007E-2</v>
      </c>
    </row>
    <row r="4701" spans="1:14" x14ac:dyDescent="0.3">
      <c r="A4701" s="118">
        <v>7626</v>
      </c>
      <c r="B4701" s="118" t="s">
        <v>12845</v>
      </c>
      <c r="C4701" s="118" t="s">
        <v>12845</v>
      </c>
      <c r="D4701" s="96" t="s">
        <v>13375</v>
      </c>
      <c r="E4701" s="96" t="s">
        <v>13648</v>
      </c>
      <c r="F4701" s="96">
        <v>18</v>
      </c>
      <c r="G4701" s="96" t="s">
        <v>12845</v>
      </c>
      <c r="I4701" s="96" t="s">
        <v>13508</v>
      </c>
      <c r="J4701" s="95" t="s">
        <v>13254</v>
      </c>
      <c r="K4701" s="95" t="s">
        <v>12002</v>
      </c>
      <c r="L4701" s="164">
        <v>3956.62</v>
      </c>
      <c r="M4701" s="154">
        <v>4352.28</v>
      </c>
      <c r="N4701" s="125">
        <f>(Combined[[#This Row],[Westlake List Price 06-01-26]]-Combined[[#This Row],[Westlake List Price 05-01-26]])/Combined[[#This Row],[Westlake List Price 05-01-26]]</f>
        <v>9.9999494518048196E-2</v>
      </c>
    </row>
    <row r="4702" spans="1:14" x14ac:dyDescent="0.3">
      <c r="A4702" s="118">
        <v>7627</v>
      </c>
      <c r="B4702" s="118" t="s">
        <v>14565</v>
      </c>
      <c r="C4702" s="118" t="s">
        <v>12846</v>
      </c>
      <c r="D4702" s="96" t="s">
        <v>13375</v>
      </c>
      <c r="E4702" s="96" t="s">
        <v>13649</v>
      </c>
      <c r="F4702" s="96">
        <v>20</v>
      </c>
      <c r="G4702" s="96" t="s">
        <v>12846</v>
      </c>
      <c r="I4702" s="96" t="s">
        <v>13508</v>
      </c>
      <c r="J4702" s="95" t="s">
        <v>5807</v>
      </c>
      <c r="K4702" s="95" t="s">
        <v>12002</v>
      </c>
      <c r="L4702" s="164">
        <v>4552.55</v>
      </c>
      <c r="M4702" s="154">
        <v>5007.8100000000004</v>
      </c>
      <c r="N4702" s="125">
        <f>(Combined[[#This Row],[Westlake List Price 06-01-26]]-Combined[[#This Row],[Westlake List Price 05-01-26]])/Combined[[#This Row],[Westlake List Price 05-01-26]]</f>
        <v>0.10000109828557625</v>
      </c>
    </row>
    <row r="4703" spans="1:14" x14ac:dyDescent="0.3">
      <c r="A4703" s="118">
        <v>7628</v>
      </c>
      <c r="B4703" s="118" t="s">
        <v>14565</v>
      </c>
      <c r="C4703" s="118" t="s">
        <v>12847</v>
      </c>
      <c r="D4703" s="96" t="s">
        <v>13375</v>
      </c>
      <c r="E4703" s="96" t="s">
        <v>13650</v>
      </c>
      <c r="F4703" s="96">
        <v>24</v>
      </c>
      <c r="G4703" s="96" t="s">
        <v>12847</v>
      </c>
      <c r="I4703" s="96" t="s">
        <v>13508</v>
      </c>
      <c r="J4703" s="95" t="s">
        <v>5807</v>
      </c>
      <c r="K4703" s="95" t="s">
        <v>12002</v>
      </c>
      <c r="L4703" s="164">
        <v>6562.67</v>
      </c>
      <c r="M4703" s="154">
        <v>7218.94</v>
      </c>
      <c r="N4703" s="125">
        <f>(Combined[[#This Row],[Westlake List Price 06-01-26]]-Combined[[#This Row],[Westlake List Price 05-01-26]])/Combined[[#This Row],[Westlake List Price 05-01-26]]</f>
        <v>0.1000004571310152</v>
      </c>
    </row>
    <row r="4704" spans="1:14" x14ac:dyDescent="0.3">
      <c r="A4704" s="118">
        <v>7630</v>
      </c>
      <c r="B4704" s="118" t="s">
        <v>14565</v>
      </c>
      <c r="C4704" s="118" t="s">
        <v>5589</v>
      </c>
      <c r="D4704" s="96" t="s">
        <v>13375</v>
      </c>
      <c r="E4704" s="96" t="s">
        <v>13653</v>
      </c>
      <c r="F4704" s="96">
        <v>4</v>
      </c>
      <c r="G4704" s="100" t="s">
        <v>5589</v>
      </c>
      <c r="H4704" s="100"/>
      <c r="I4704" s="96" t="s">
        <v>13521</v>
      </c>
      <c r="J4704" s="95" t="s">
        <v>5807</v>
      </c>
      <c r="K4704" s="95" t="s">
        <v>12002</v>
      </c>
      <c r="L4704" s="164">
        <v>179.97</v>
      </c>
      <c r="M4704" s="154">
        <v>197.97</v>
      </c>
      <c r="N4704" s="125">
        <f>(Combined[[#This Row],[Westlake List Price 06-01-26]]-Combined[[#This Row],[Westlake List Price 05-01-26]])/Combined[[#This Row],[Westlake List Price 05-01-26]]</f>
        <v>0.10001666944490749</v>
      </c>
    </row>
    <row r="4705" spans="1:14" x14ac:dyDescent="0.3">
      <c r="A4705" s="118">
        <v>7631</v>
      </c>
      <c r="B4705" s="118" t="s">
        <v>5590</v>
      </c>
      <c r="C4705" s="118" t="s">
        <v>5590</v>
      </c>
      <c r="D4705" s="96" t="s">
        <v>13375</v>
      </c>
      <c r="E4705" s="96" t="s">
        <v>13654</v>
      </c>
      <c r="F4705" s="96">
        <v>6</v>
      </c>
      <c r="G4705" s="100" t="s">
        <v>5590</v>
      </c>
      <c r="H4705" s="100"/>
      <c r="I4705" s="96" t="s">
        <v>13521</v>
      </c>
      <c r="J4705" s="95" t="s">
        <v>13255</v>
      </c>
      <c r="K4705" s="95" t="s">
        <v>12002</v>
      </c>
      <c r="L4705" s="164">
        <v>275.99</v>
      </c>
      <c r="M4705" s="154">
        <v>303.58999999999997</v>
      </c>
      <c r="N4705" s="125">
        <f>(Combined[[#This Row],[Westlake List Price 06-01-26]]-Combined[[#This Row],[Westlake List Price 05-01-26]])/Combined[[#This Row],[Westlake List Price 05-01-26]]</f>
        <v>0.10000362331968538</v>
      </c>
    </row>
    <row r="4706" spans="1:14" x14ac:dyDescent="0.3">
      <c r="A4706" s="118">
        <v>7632</v>
      </c>
      <c r="B4706" s="118" t="s">
        <v>5591</v>
      </c>
      <c r="C4706" s="118" t="s">
        <v>5591</v>
      </c>
      <c r="D4706" s="96" t="s">
        <v>13375</v>
      </c>
      <c r="E4706" s="96" t="s">
        <v>13655</v>
      </c>
      <c r="F4706" s="96">
        <v>8</v>
      </c>
      <c r="G4706" s="100" t="s">
        <v>5591</v>
      </c>
      <c r="H4706" s="100"/>
      <c r="I4706" s="96" t="s">
        <v>13521</v>
      </c>
      <c r="J4706" s="95" t="s">
        <v>5807</v>
      </c>
      <c r="K4706" s="95" t="s">
        <v>12002</v>
      </c>
      <c r="L4706" s="164">
        <v>624.85</v>
      </c>
      <c r="M4706" s="154">
        <v>687.34</v>
      </c>
      <c r="N4706" s="125">
        <f>(Combined[[#This Row],[Westlake List Price 06-01-26]]-Combined[[#This Row],[Westlake List Price 05-01-26]])/Combined[[#This Row],[Westlake List Price 05-01-26]]</f>
        <v>0.10000800192046091</v>
      </c>
    </row>
    <row r="4707" spans="1:14" x14ac:dyDescent="0.3">
      <c r="A4707" s="118">
        <v>7633</v>
      </c>
      <c r="B4707" s="118" t="s">
        <v>14565</v>
      </c>
      <c r="C4707" s="118" t="s">
        <v>5592</v>
      </c>
      <c r="D4707" s="96" t="s">
        <v>13375</v>
      </c>
      <c r="E4707" s="96" t="s">
        <v>13656</v>
      </c>
      <c r="F4707" s="96">
        <v>10</v>
      </c>
      <c r="G4707" s="96" t="s">
        <v>5592</v>
      </c>
      <c r="I4707" s="96" t="s">
        <v>13521</v>
      </c>
      <c r="J4707" s="95" t="s">
        <v>5807</v>
      </c>
      <c r="K4707" s="95" t="s">
        <v>12002</v>
      </c>
      <c r="L4707" s="164">
        <v>953.55</v>
      </c>
      <c r="M4707" s="154">
        <v>1048.9100000000001</v>
      </c>
      <c r="N4707" s="125">
        <f>(Combined[[#This Row],[Westlake List Price 06-01-26]]-Combined[[#This Row],[Westlake List Price 05-01-26]])/Combined[[#This Row],[Westlake List Price 05-01-26]]</f>
        <v>0.10000524356352591</v>
      </c>
    </row>
    <row r="4708" spans="1:14" x14ac:dyDescent="0.3">
      <c r="A4708" s="118">
        <v>7634</v>
      </c>
      <c r="B4708" s="118" t="s">
        <v>14565</v>
      </c>
      <c r="C4708" s="118" t="s">
        <v>5593</v>
      </c>
      <c r="D4708" s="96" t="s">
        <v>13375</v>
      </c>
      <c r="E4708" s="96" t="s">
        <v>13657</v>
      </c>
      <c r="F4708" s="96">
        <v>12</v>
      </c>
      <c r="G4708" s="96" t="s">
        <v>5593</v>
      </c>
      <c r="I4708" s="96" t="s">
        <v>13521</v>
      </c>
      <c r="J4708" s="95" t="s">
        <v>5807</v>
      </c>
      <c r="K4708" s="95" t="s">
        <v>12002</v>
      </c>
      <c r="L4708" s="164">
        <v>1392.83</v>
      </c>
      <c r="M4708" s="154">
        <v>1532.11</v>
      </c>
      <c r="N4708" s="125">
        <f>(Combined[[#This Row],[Westlake List Price 06-01-26]]-Combined[[#This Row],[Westlake List Price 05-01-26]])/Combined[[#This Row],[Westlake List Price 05-01-26]]</f>
        <v>9.9997846111872929E-2</v>
      </c>
    </row>
    <row r="4709" spans="1:14" x14ac:dyDescent="0.3">
      <c r="A4709" s="118">
        <v>7635</v>
      </c>
      <c r="B4709" s="118" t="s">
        <v>14565</v>
      </c>
      <c r="C4709" s="118" t="s">
        <v>5594</v>
      </c>
      <c r="D4709" s="96" t="s">
        <v>13375</v>
      </c>
      <c r="E4709" s="96" t="s">
        <v>13646</v>
      </c>
      <c r="F4709" s="96">
        <v>14</v>
      </c>
      <c r="G4709" s="96" t="s">
        <v>5594</v>
      </c>
      <c r="I4709" s="96" t="s">
        <v>13521</v>
      </c>
      <c r="J4709" s="95" t="s">
        <v>5807</v>
      </c>
      <c r="K4709" s="95" t="s">
        <v>12002</v>
      </c>
      <c r="L4709" s="164">
        <v>3505.35</v>
      </c>
      <c r="M4709" s="154">
        <v>3855.89</v>
      </c>
      <c r="N4709" s="125">
        <f>(Combined[[#This Row],[Westlake List Price 06-01-26]]-Combined[[#This Row],[Westlake List Price 05-01-26]])/Combined[[#This Row],[Westlake List Price 05-01-26]]</f>
        <v>0.1000014263910879</v>
      </c>
    </row>
    <row r="4710" spans="1:14" x14ac:dyDescent="0.3">
      <c r="A4710" s="118">
        <v>7636</v>
      </c>
      <c r="B4710" s="118" t="s">
        <v>14565</v>
      </c>
      <c r="C4710" s="118" t="s">
        <v>5595</v>
      </c>
      <c r="D4710" s="96" t="s">
        <v>13375</v>
      </c>
      <c r="E4710" s="96" t="s">
        <v>13647</v>
      </c>
      <c r="F4710" s="96">
        <v>16</v>
      </c>
      <c r="G4710" s="96" t="s">
        <v>5595</v>
      </c>
      <c r="I4710" s="96" t="s">
        <v>13521</v>
      </c>
      <c r="J4710" s="95" t="s">
        <v>5807</v>
      </c>
      <c r="K4710" s="95" t="s">
        <v>12002</v>
      </c>
      <c r="L4710" s="164">
        <v>4183.1099999999997</v>
      </c>
      <c r="M4710" s="154">
        <v>4601.42</v>
      </c>
      <c r="N4710" s="125">
        <f>(Combined[[#This Row],[Westlake List Price 06-01-26]]-Combined[[#This Row],[Westlake List Price 05-01-26]])/Combined[[#This Row],[Westlake List Price 05-01-26]]</f>
        <v>9.9999760943413021E-2</v>
      </c>
    </row>
    <row r="4711" spans="1:14" x14ac:dyDescent="0.3">
      <c r="A4711" s="118">
        <v>7637</v>
      </c>
      <c r="B4711" s="118" t="s">
        <v>14565</v>
      </c>
      <c r="C4711" s="118" t="s">
        <v>5596</v>
      </c>
      <c r="D4711" s="96" t="s">
        <v>13375</v>
      </c>
      <c r="E4711" s="96" t="s">
        <v>13648</v>
      </c>
      <c r="F4711" s="96">
        <v>18</v>
      </c>
      <c r="G4711" s="96" t="s">
        <v>5596</v>
      </c>
      <c r="I4711" s="96" t="s">
        <v>13521</v>
      </c>
      <c r="J4711" s="95" t="s">
        <v>5807</v>
      </c>
      <c r="K4711" s="95" t="s">
        <v>12002</v>
      </c>
      <c r="L4711" s="164">
        <v>11151.94</v>
      </c>
      <c r="M4711" s="154">
        <v>12267.13</v>
      </c>
      <c r="N4711" s="125">
        <f>(Combined[[#This Row],[Westlake List Price 06-01-26]]-Combined[[#This Row],[Westlake List Price 05-01-26]])/Combined[[#This Row],[Westlake List Price 05-01-26]]</f>
        <v>9.9999641318012714E-2</v>
      </c>
    </row>
    <row r="4712" spans="1:14" x14ac:dyDescent="0.3">
      <c r="A4712" s="118">
        <v>7638</v>
      </c>
      <c r="B4712" s="118" t="s">
        <v>14565</v>
      </c>
      <c r="C4712" s="118" t="s">
        <v>5597</v>
      </c>
      <c r="D4712" s="96" t="s">
        <v>13375</v>
      </c>
      <c r="E4712" s="96" t="s">
        <v>13649</v>
      </c>
      <c r="F4712" s="96">
        <v>20</v>
      </c>
      <c r="G4712" s="96" t="s">
        <v>5597</v>
      </c>
      <c r="I4712" s="96" t="s">
        <v>13521</v>
      </c>
      <c r="J4712" s="95" t="s">
        <v>5807</v>
      </c>
      <c r="K4712" s="95" t="s">
        <v>12002</v>
      </c>
      <c r="L4712" s="164">
        <v>12515.58</v>
      </c>
      <c r="M4712" s="154">
        <v>13767.14</v>
      </c>
      <c r="N4712" s="125">
        <f>(Combined[[#This Row],[Westlake List Price 06-01-26]]-Combined[[#This Row],[Westlake List Price 05-01-26]])/Combined[[#This Row],[Westlake List Price 05-01-26]]</f>
        <v>0.10000015980082422</v>
      </c>
    </row>
    <row r="4713" spans="1:14" x14ac:dyDescent="0.3">
      <c r="A4713" s="118">
        <v>7639</v>
      </c>
      <c r="B4713" s="118" t="s">
        <v>14565</v>
      </c>
      <c r="C4713" s="118" t="s">
        <v>5598</v>
      </c>
      <c r="D4713" s="96" t="s">
        <v>13375</v>
      </c>
      <c r="E4713" s="96" t="s">
        <v>13650</v>
      </c>
      <c r="F4713" s="96">
        <v>24</v>
      </c>
      <c r="G4713" s="96" t="s">
        <v>5598</v>
      </c>
      <c r="I4713" s="96" t="s">
        <v>13521</v>
      </c>
      <c r="J4713" s="95" t="s">
        <v>5807</v>
      </c>
      <c r="K4713" s="95" t="s">
        <v>12002</v>
      </c>
      <c r="L4713" s="164">
        <v>15795</v>
      </c>
      <c r="M4713" s="154">
        <v>17374.5</v>
      </c>
      <c r="N4713" s="125">
        <f>(Combined[[#This Row],[Westlake List Price 06-01-26]]-Combined[[#This Row],[Westlake List Price 05-01-26]])/Combined[[#This Row],[Westlake List Price 05-01-26]]</f>
        <v>0.1</v>
      </c>
    </row>
    <row r="4714" spans="1:14" x14ac:dyDescent="0.3">
      <c r="A4714" s="118">
        <v>7641</v>
      </c>
      <c r="B4714" s="118" t="s">
        <v>16546</v>
      </c>
      <c r="C4714" s="118" t="s">
        <v>5600</v>
      </c>
      <c r="D4714" s="96" t="s">
        <v>13375</v>
      </c>
      <c r="E4714" s="96" t="s">
        <v>13654</v>
      </c>
      <c r="F4714" s="100" t="s">
        <v>11756</v>
      </c>
      <c r="G4714" s="100" t="s">
        <v>5600</v>
      </c>
      <c r="H4714" s="100"/>
      <c r="I4714" s="96" t="s">
        <v>13520</v>
      </c>
      <c r="J4714" s="95" t="s">
        <v>5807</v>
      </c>
      <c r="K4714" s="95" t="s">
        <v>12002</v>
      </c>
      <c r="L4714" s="164">
        <v>927.13</v>
      </c>
      <c r="M4714" s="154">
        <v>1019.84</v>
      </c>
      <c r="N4714" s="125">
        <f>(Combined[[#This Row],[Westlake List Price 06-01-26]]-Combined[[#This Row],[Westlake List Price 05-01-26]])/Combined[[#This Row],[Westlake List Price 05-01-26]]</f>
        <v>9.999676420782419E-2</v>
      </c>
    </row>
    <row r="4715" spans="1:14" x14ac:dyDescent="0.3">
      <c r="A4715" s="118">
        <v>7642</v>
      </c>
      <c r="B4715" s="118" t="s">
        <v>14565</v>
      </c>
      <c r="C4715" s="118" t="s">
        <v>5601</v>
      </c>
      <c r="D4715" s="96" t="s">
        <v>13375</v>
      </c>
      <c r="E4715" s="96" t="s">
        <v>13655</v>
      </c>
      <c r="F4715" s="100" t="s">
        <v>11760</v>
      </c>
      <c r="G4715" s="100" t="s">
        <v>5601</v>
      </c>
      <c r="H4715" s="100"/>
      <c r="I4715" s="96" t="s">
        <v>13520</v>
      </c>
      <c r="J4715" s="95" t="s">
        <v>5807</v>
      </c>
      <c r="K4715" s="95" t="s">
        <v>12002</v>
      </c>
      <c r="L4715" s="164">
        <v>2103.84</v>
      </c>
      <c r="M4715" s="154">
        <v>2314.2199999999998</v>
      </c>
      <c r="N4715" s="125">
        <f>(Combined[[#This Row],[Westlake List Price 06-01-26]]-Combined[[#This Row],[Westlake List Price 05-01-26]])/Combined[[#This Row],[Westlake List Price 05-01-26]]</f>
        <v>9.999809871473099E-2</v>
      </c>
    </row>
    <row r="4716" spans="1:14" x14ac:dyDescent="0.3">
      <c r="A4716" s="118">
        <v>7643</v>
      </c>
      <c r="B4716" s="118" t="s">
        <v>14565</v>
      </c>
      <c r="C4716" s="118" t="s">
        <v>5602</v>
      </c>
      <c r="D4716" s="96" t="s">
        <v>13375</v>
      </c>
      <c r="E4716" s="96" t="s">
        <v>13655</v>
      </c>
      <c r="F4716" s="100" t="s">
        <v>11762</v>
      </c>
      <c r="G4716" s="100" t="s">
        <v>5602</v>
      </c>
      <c r="H4716" s="100"/>
      <c r="I4716" s="96" t="s">
        <v>13520</v>
      </c>
      <c r="J4716" s="95" t="s">
        <v>5807</v>
      </c>
      <c r="K4716" s="95" t="s">
        <v>12002</v>
      </c>
      <c r="L4716" s="164">
        <v>2317.9699999999998</v>
      </c>
      <c r="M4716" s="154">
        <v>2549.77</v>
      </c>
      <c r="N4716" s="125">
        <f>(Combined[[#This Row],[Westlake List Price 06-01-26]]-Combined[[#This Row],[Westlake List Price 05-01-26]])/Combined[[#This Row],[Westlake List Price 05-01-26]]</f>
        <v>0.10000129423590479</v>
      </c>
    </row>
    <row r="4717" spans="1:14" x14ac:dyDescent="0.3">
      <c r="A4717" s="118">
        <v>7644</v>
      </c>
      <c r="B4717" s="118" t="s">
        <v>14565</v>
      </c>
      <c r="C4717" s="118" t="s">
        <v>5603</v>
      </c>
      <c r="D4717" s="96" t="s">
        <v>13375</v>
      </c>
      <c r="E4717" s="96" t="s">
        <v>13656</v>
      </c>
      <c r="F4717" s="96" t="s">
        <v>12276</v>
      </c>
      <c r="G4717" s="96" t="s">
        <v>5603</v>
      </c>
      <c r="I4717" s="96" t="s">
        <v>13520</v>
      </c>
      <c r="J4717" s="95" t="s">
        <v>5807</v>
      </c>
      <c r="K4717" s="95" t="s">
        <v>12002</v>
      </c>
      <c r="L4717" s="164">
        <v>2501.71</v>
      </c>
      <c r="M4717" s="154">
        <v>2751.88</v>
      </c>
      <c r="N4717" s="125">
        <f>(Combined[[#This Row],[Westlake List Price 06-01-26]]-Combined[[#This Row],[Westlake List Price 05-01-26]])/Combined[[#This Row],[Westlake List Price 05-01-26]]</f>
        <v>9.9999600273413008E-2</v>
      </c>
    </row>
    <row r="4718" spans="1:14" x14ac:dyDescent="0.3">
      <c r="A4718" s="118">
        <v>7645</v>
      </c>
      <c r="B4718" s="118" t="s">
        <v>14565</v>
      </c>
      <c r="C4718" s="118" t="s">
        <v>5604</v>
      </c>
      <c r="D4718" s="96" t="s">
        <v>13375</v>
      </c>
      <c r="E4718" s="96" t="s">
        <v>13656</v>
      </c>
      <c r="F4718" s="96" t="s">
        <v>12278</v>
      </c>
      <c r="G4718" s="96" t="s">
        <v>5604</v>
      </c>
      <c r="I4718" s="96" t="s">
        <v>13520</v>
      </c>
      <c r="J4718" s="95" t="s">
        <v>5807</v>
      </c>
      <c r="K4718" s="95" t="s">
        <v>12002</v>
      </c>
      <c r="L4718" s="164">
        <v>2768.73</v>
      </c>
      <c r="M4718" s="154">
        <v>3045.6</v>
      </c>
      <c r="N4718" s="125">
        <f>(Combined[[#This Row],[Westlake List Price 06-01-26]]-Combined[[#This Row],[Westlake List Price 05-01-26]])/Combined[[#This Row],[Westlake List Price 05-01-26]]</f>
        <v>9.9998916470728422E-2</v>
      </c>
    </row>
    <row r="4719" spans="1:14" x14ac:dyDescent="0.3">
      <c r="A4719" s="118">
        <v>7646</v>
      </c>
      <c r="B4719" s="118" t="s">
        <v>14565</v>
      </c>
      <c r="C4719" s="118" t="s">
        <v>5605</v>
      </c>
      <c r="D4719" s="96" t="s">
        <v>13375</v>
      </c>
      <c r="E4719" s="96" t="s">
        <v>13656</v>
      </c>
      <c r="F4719" s="96" t="s">
        <v>12280</v>
      </c>
      <c r="G4719" s="96" t="s">
        <v>5605</v>
      </c>
      <c r="I4719" s="96" t="s">
        <v>13520</v>
      </c>
      <c r="J4719" s="95" t="s">
        <v>5807</v>
      </c>
      <c r="K4719" s="95" t="s">
        <v>12002</v>
      </c>
      <c r="L4719" s="164">
        <v>3052.29</v>
      </c>
      <c r="M4719" s="154">
        <v>3357.52</v>
      </c>
      <c r="N4719" s="125">
        <f>(Combined[[#This Row],[Westlake List Price 06-01-26]]-Combined[[#This Row],[Westlake List Price 05-01-26]])/Combined[[#This Row],[Westlake List Price 05-01-26]]</f>
        <v>0.10000032762286677</v>
      </c>
    </row>
    <row r="4720" spans="1:14" x14ac:dyDescent="0.3">
      <c r="A4720" s="118">
        <v>7647</v>
      </c>
      <c r="B4720" s="118" t="s">
        <v>14565</v>
      </c>
      <c r="C4720" s="118" t="s">
        <v>5606</v>
      </c>
      <c r="D4720" s="96" t="s">
        <v>13375</v>
      </c>
      <c r="E4720" s="96" t="s">
        <v>13657</v>
      </c>
      <c r="F4720" s="96" t="s">
        <v>12284</v>
      </c>
      <c r="G4720" s="96" t="s">
        <v>5606</v>
      </c>
      <c r="I4720" s="96" t="s">
        <v>13520</v>
      </c>
      <c r="J4720" s="95" t="s">
        <v>5807</v>
      </c>
      <c r="K4720" s="95" t="s">
        <v>12002</v>
      </c>
      <c r="L4720" s="164">
        <v>3290.74</v>
      </c>
      <c r="M4720" s="154">
        <v>3619.81</v>
      </c>
      <c r="N4720" s="125">
        <f>(Combined[[#This Row],[Westlake List Price 06-01-26]]-Combined[[#This Row],[Westlake List Price 05-01-26]])/Combined[[#This Row],[Westlake List Price 05-01-26]]</f>
        <v>9.9998784467931284E-2</v>
      </c>
    </row>
    <row r="4721" spans="1:14" x14ac:dyDescent="0.3">
      <c r="A4721" s="118">
        <v>7648</v>
      </c>
      <c r="B4721" s="118" t="s">
        <v>14565</v>
      </c>
      <c r="C4721" s="118" t="s">
        <v>5607</v>
      </c>
      <c r="D4721" s="96" t="s">
        <v>13375</v>
      </c>
      <c r="E4721" s="96" t="s">
        <v>13657</v>
      </c>
      <c r="F4721" s="96" t="s">
        <v>12286</v>
      </c>
      <c r="G4721" s="96" t="s">
        <v>5607</v>
      </c>
      <c r="I4721" s="96" t="s">
        <v>13520</v>
      </c>
      <c r="J4721" s="95" t="s">
        <v>5807</v>
      </c>
      <c r="K4721" s="95" t="s">
        <v>12002</v>
      </c>
      <c r="L4721" s="164">
        <v>3661.24</v>
      </c>
      <c r="M4721" s="154">
        <v>4027.36</v>
      </c>
      <c r="N4721" s="125">
        <f>(Combined[[#This Row],[Westlake List Price 06-01-26]]-Combined[[#This Row],[Westlake List Price 05-01-26]])/Combined[[#This Row],[Westlake List Price 05-01-26]]</f>
        <v>9.9998907473970666E-2</v>
      </c>
    </row>
    <row r="4722" spans="1:14" x14ac:dyDescent="0.3">
      <c r="A4722" s="118">
        <v>7649</v>
      </c>
      <c r="B4722" s="118" t="s">
        <v>14565</v>
      </c>
      <c r="C4722" s="118" t="s">
        <v>5608</v>
      </c>
      <c r="D4722" s="96" t="s">
        <v>13375</v>
      </c>
      <c r="E4722" s="96" t="s">
        <v>13657</v>
      </c>
      <c r="F4722" s="96" t="s">
        <v>12288</v>
      </c>
      <c r="G4722" s="96" t="s">
        <v>5608</v>
      </c>
      <c r="I4722" s="96" t="s">
        <v>13520</v>
      </c>
      <c r="J4722" s="95" t="s">
        <v>5807</v>
      </c>
      <c r="K4722" s="95" t="s">
        <v>12002</v>
      </c>
      <c r="L4722" s="164">
        <v>4211.1000000000004</v>
      </c>
      <c r="M4722" s="154">
        <v>4632.21</v>
      </c>
      <c r="N4722" s="125">
        <f>(Combined[[#This Row],[Westlake List Price 06-01-26]]-Combined[[#This Row],[Westlake List Price 05-01-26]])/Combined[[#This Row],[Westlake List Price 05-01-26]]</f>
        <v>9.9999999999999908E-2</v>
      </c>
    </row>
    <row r="4723" spans="1:14" x14ac:dyDescent="0.3">
      <c r="A4723" s="118">
        <v>7650</v>
      </c>
      <c r="B4723" s="118" t="s">
        <v>14565</v>
      </c>
      <c r="C4723" s="118" t="s">
        <v>12848</v>
      </c>
      <c r="D4723" s="96" t="s">
        <v>13375</v>
      </c>
      <c r="E4723" s="96" t="s">
        <v>13657</v>
      </c>
      <c r="F4723" s="96" t="s">
        <v>12290</v>
      </c>
      <c r="G4723" s="96" t="s">
        <v>12848</v>
      </c>
      <c r="I4723" s="96" t="s">
        <v>13520</v>
      </c>
      <c r="J4723" s="95" t="s">
        <v>5807</v>
      </c>
      <c r="K4723" s="95" t="s">
        <v>12002</v>
      </c>
      <c r="L4723" s="164">
        <v>5147.79</v>
      </c>
      <c r="M4723" s="154">
        <v>5662.57</v>
      </c>
      <c r="N4723" s="125">
        <f>(Combined[[#This Row],[Westlake List Price 06-01-26]]-Combined[[#This Row],[Westlake List Price 05-01-26]])/Combined[[#This Row],[Westlake List Price 05-01-26]]</f>
        <v>0.10000019425811849</v>
      </c>
    </row>
    <row r="4724" spans="1:14" x14ac:dyDescent="0.3">
      <c r="A4724" s="118">
        <v>7651</v>
      </c>
      <c r="B4724" s="118" t="s">
        <v>14565</v>
      </c>
      <c r="C4724" s="118" t="s">
        <v>5609</v>
      </c>
      <c r="D4724" s="96" t="s">
        <v>13375</v>
      </c>
      <c r="E4724" s="96" t="s">
        <v>13646</v>
      </c>
      <c r="F4724" s="96" t="s">
        <v>12293</v>
      </c>
      <c r="G4724" s="96" t="s">
        <v>5609</v>
      </c>
      <c r="I4724" s="96" t="s">
        <v>13520</v>
      </c>
      <c r="J4724" s="95" t="s">
        <v>5807</v>
      </c>
      <c r="K4724" s="95" t="s">
        <v>12002</v>
      </c>
      <c r="L4724" s="164">
        <v>7772.39</v>
      </c>
      <c r="M4724" s="154">
        <v>8549.6299999999992</v>
      </c>
      <c r="N4724" s="125">
        <f>(Combined[[#This Row],[Westlake List Price 06-01-26]]-Combined[[#This Row],[Westlake List Price 05-01-26]])/Combined[[#This Row],[Westlake List Price 05-01-26]]</f>
        <v>0.10000012866055343</v>
      </c>
    </row>
    <row r="4725" spans="1:14" x14ac:dyDescent="0.3">
      <c r="A4725" s="118">
        <v>7652</v>
      </c>
      <c r="B4725" s="118" t="s">
        <v>14565</v>
      </c>
      <c r="C4725" s="118" t="s">
        <v>5610</v>
      </c>
      <c r="D4725" s="96" t="s">
        <v>13375</v>
      </c>
      <c r="E4725" s="96" t="s">
        <v>13646</v>
      </c>
      <c r="F4725" s="96" t="s">
        <v>12295</v>
      </c>
      <c r="G4725" s="96" t="s">
        <v>5610</v>
      </c>
      <c r="I4725" s="96" t="s">
        <v>13520</v>
      </c>
      <c r="J4725" s="95" t="s">
        <v>5807</v>
      </c>
      <c r="K4725" s="95" t="s">
        <v>12002</v>
      </c>
      <c r="L4725" s="164">
        <v>8304.81</v>
      </c>
      <c r="M4725" s="154">
        <v>9135.2900000000009</v>
      </c>
      <c r="N4725" s="125">
        <f>(Combined[[#This Row],[Westlake List Price 06-01-26]]-Combined[[#This Row],[Westlake List Price 05-01-26]])/Combined[[#This Row],[Westlake List Price 05-01-26]]</f>
        <v>9.9999879587853474E-2</v>
      </c>
    </row>
    <row r="4726" spans="1:14" x14ac:dyDescent="0.3">
      <c r="A4726" s="118">
        <v>7653</v>
      </c>
      <c r="B4726" s="118" t="s">
        <v>14565</v>
      </c>
      <c r="C4726" s="118" t="s">
        <v>5611</v>
      </c>
      <c r="D4726" s="96" t="s">
        <v>13375</v>
      </c>
      <c r="E4726" s="96" t="s">
        <v>13646</v>
      </c>
      <c r="F4726" s="96" t="s">
        <v>12297</v>
      </c>
      <c r="G4726" s="96" t="s">
        <v>5611</v>
      </c>
      <c r="I4726" s="96" t="s">
        <v>13520</v>
      </c>
      <c r="J4726" s="95" t="s">
        <v>5807</v>
      </c>
      <c r="K4726" s="95" t="s">
        <v>12002</v>
      </c>
      <c r="L4726" s="164">
        <v>10695.01</v>
      </c>
      <c r="M4726" s="154">
        <v>11764.51</v>
      </c>
      <c r="N4726" s="125">
        <f>(Combined[[#This Row],[Westlake List Price 06-01-26]]-Combined[[#This Row],[Westlake List Price 05-01-26]])/Combined[[#This Row],[Westlake List Price 05-01-26]]</f>
        <v>9.9999906498451141E-2</v>
      </c>
    </row>
    <row r="4727" spans="1:14" x14ac:dyDescent="0.3">
      <c r="A4727" s="118">
        <v>7654</v>
      </c>
      <c r="B4727" s="118" t="s">
        <v>14565</v>
      </c>
      <c r="C4727" s="118" t="s">
        <v>12849</v>
      </c>
      <c r="D4727" s="96" t="s">
        <v>13375</v>
      </c>
      <c r="E4727" s="96" t="s">
        <v>13646</v>
      </c>
      <c r="F4727" s="96" t="s">
        <v>12299</v>
      </c>
      <c r="G4727" s="96" t="s">
        <v>12849</v>
      </c>
      <c r="I4727" s="96" t="s">
        <v>13520</v>
      </c>
      <c r="J4727" s="95" t="s">
        <v>5807</v>
      </c>
      <c r="K4727" s="95" t="s">
        <v>12002</v>
      </c>
      <c r="L4727" s="164">
        <v>11547.96</v>
      </c>
      <c r="M4727" s="154">
        <v>12702.76</v>
      </c>
      <c r="N4727" s="125">
        <f>(Combined[[#This Row],[Westlake List Price 06-01-26]]-Combined[[#This Row],[Westlake List Price 05-01-26]])/Combined[[#This Row],[Westlake List Price 05-01-26]]</f>
        <v>0.1000003463815255</v>
      </c>
    </row>
    <row r="4728" spans="1:14" x14ac:dyDescent="0.3">
      <c r="A4728" s="118">
        <v>7655</v>
      </c>
      <c r="B4728" s="118" t="s">
        <v>14565</v>
      </c>
      <c r="C4728" s="118" t="s">
        <v>12850</v>
      </c>
      <c r="D4728" s="96" t="s">
        <v>13375</v>
      </c>
      <c r="E4728" s="96" t="s">
        <v>13646</v>
      </c>
      <c r="F4728" s="96" t="s">
        <v>12300</v>
      </c>
      <c r="G4728" s="96" t="s">
        <v>12850</v>
      </c>
      <c r="I4728" s="96" t="s">
        <v>13520</v>
      </c>
      <c r="J4728" s="95" t="s">
        <v>5807</v>
      </c>
      <c r="K4728" s="95" t="s">
        <v>12002</v>
      </c>
      <c r="L4728" s="164">
        <v>12601.85</v>
      </c>
      <c r="M4728" s="154">
        <v>13862.04</v>
      </c>
      <c r="N4728" s="125">
        <f>(Combined[[#This Row],[Westlake List Price 06-01-26]]-Combined[[#This Row],[Westlake List Price 05-01-26]])/Combined[[#This Row],[Westlake List Price 05-01-26]]</f>
        <v>0.10000039676714137</v>
      </c>
    </row>
    <row r="4729" spans="1:14" x14ac:dyDescent="0.3">
      <c r="A4729" s="118">
        <v>7656</v>
      </c>
      <c r="B4729" s="118" t="s">
        <v>14565</v>
      </c>
      <c r="C4729" s="118" t="s">
        <v>5612</v>
      </c>
      <c r="D4729" s="96" t="s">
        <v>13375</v>
      </c>
      <c r="E4729" s="96" t="s">
        <v>13647</v>
      </c>
      <c r="F4729" s="96" t="s">
        <v>12302</v>
      </c>
      <c r="G4729" s="96" t="s">
        <v>5612</v>
      </c>
      <c r="I4729" s="96" t="s">
        <v>13520</v>
      </c>
      <c r="J4729" s="95" t="s">
        <v>5807</v>
      </c>
      <c r="K4729" s="95" t="s">
        <v>12002</v>
      </c>
      <c r="L4729" s="164">
        <v>10565.86</v>
      </c>
      <c r="M4729" s="154">
        <v>11622.45</v>
      </c>
      <c r="N4729" s="125">
        <f>(Combined[[#This Row],[Westlake List Price 06-01-26]]-Combined[[#This Row],[Westlake List Price 05-01-26]])/Combined[[#This Row],[Westlake List Price 05-01-26]]</f>
        <v>0.1000003785777968</v>
      </c>
    </row>
    <row r="4730" spans="1:14" x14ac:dyDescent="0.3">
      <c r="A4730" s="118">
        <v>7657</v>
      </c>
      <c r="B4730" s="118" t="s">
        <v>14565</v>
      </c>
      <c r="C4730" s="118" t="s">
        <v>5485</v>
      </c>
      <c r="D4730" s="96" t="s">
        <v>13375</v>
      </c>
      <c r="E4730" s="96" t="s">
        <v>13647</v>
      </c>
      <c r="F4730" s="96" t="s">
        <v>12304</v>
      </c>
      <c r="G4730" s="96" t="s">
        <v>5485</v>
      </c>
      <c r="I4730" s="96" t="s">
        <v>13520</v>
      </c>
      <c r="J4730" s="95" t="s">
        <v>5807</v>
      </c>
      <c r="K4730" s="95" t="s">
        <v>12002</v>
      </c>
      <c r="L4730" s="164">
        <v>11291.95</v>
      </c>
      <c r="M4730" s="154">
        <v>12421.15</v>
      </c>
      <c r="N4730" s="125">
        <f>(Combined[[#This Row],[Westlake List Price 06-01-26]]-Combined[[#This Row],[Westlake List Price 05-01-26]])/Combined[[#This Row],[Westlake List Price 05-01-26]]</f>
        <v>0.10000044279331725</v>
      </c>
    </row>
    <row r="4731" spans="1:14" x14ac:dyDescent="0.3">
      <c r="A4731" s="118">
        <v>7658</v>
      </c>
      <c r="B4731" s="118" t="s">
        <v>14565</v>
      </c>
      <c r="C4731" s="118" t="s">
        <v>5486</v>
      </c>
      <c r="D4731" s="96" t="s">
        <v>13375</v>
      </c>
      <c r="E4731" s="96" t="s">
        <v>13647</v>
      </c>
      <c r="F4731" s="96" t="s">
        <v>12306</v>
      </c>
      <c r="G4731" s="96" t="s">
        <v>5486</v>
      </c>
      <c r="I4731" s="96" t="s">
        <v>13520</v>
      </c>
      <c r="J4731" s="95" t="s">
        <v>5807</v>
      </c>
      <c r="K4731" s="95" t="s">
        <v>12002</v>
      </c>
      <c r="L4731" s="164">
        <v>11975.38</v>
      </c>
      <c r="M4731" s="154">
        <v>13172.92</v>
      </c>
      <c r="N4731" s="125">
        <f>(Combined[[#This Row],[Westlake List Price 06-01-26]]-Combined[[#This Row],[Westlake List Price 05-01-26]])/Combined[[#This Row],[Westlake List Price 05-01-26]]</f>
        <v>0.10000016700931419</v>
      </c>
    </row>
    <row r="4732" spans="1:14" x14ac:dyDescent="0.3">
      <c r="A4732" s="118">
        <v>7659</v>
      </c>
      <c r="B4732" s="118" t="s">
        <v>14565</v>
      </c>
      <c r="C4732" s="118" t="s">
        <v>12851</v>
      </c>
      <c r="D4732" s="96" t="s">
        <v>13375</v>
      </c>
      <c r="E4732" s="96" t="s">
        <v>13647</v>
      </c>
      <c r="F4732" s="96" t="s">
        <v>12308</v>
      </c>
      <c r="G4732" s="96" t="s">
        <v>12851</v>
      </c>
      <c r="I4732" s="96" t="s">
        <v>13520</v>
      </c>
      <c r="J4732" s="95" t="s">
        <v>5807</v>
      </c>
      <c r="K4732" s="95" t="s">
        <v>12002</v>
      </c>
      <c r="L4732" s="164">
        <v>12622.82</v>
      </c>
      <c r="M4732" s="154">
        <v>13885.1</v>
      </c>
      <c r="N4732" s="125">
        <f>(Combined[[#This Row],[Westlake List Price 06-01-26]]-Combined[[#This Row],[Westlake List Price 05-01-26]])/Combined[[#This Row],[Westlake List Price 05-01-26]]</f>
        <v>9.9999841556799571E-2</v>
      </c>
    </row>
    <row r="4733" spans="1:14" x14ac:dyDescent="0.3">
      <c r="A4733" s="118">
        <v>7660</v>
      </c>
      <c r="B4733" s="118" t="s">
        <v>14565</v>
      </c>
      <c r="C4733" s="118" t="s">
        <v>12852</v>
      </c>
      <c r="D4733" s="96" t="s">
        <v>13375</v>
      </c>
      <c r="E4733" s="96" t="s">
        <v>13647</v>
      </c>
      <c r="F4733" s="96" t="s">
        <v>12309</v>
      </c>
      <c r="G4733" s="96" t="s">
        <v>12852</v>
      </c>
      <c r="I4733" s="96" t="s">
        <v>13520</v>
      </c>
      <c r="J4733" s="95" t="s">
        <v>5807</v>
      </c>
      <c r="K4733" s="95" t="s">
        <v>12002</v>
      </c>
      <c r="L4733" s="164">
        <v>13171.77</v>
      </c>
      <c r="M4733" s="154">
        <v>14488.95</v>
      </c>
      <c r="N4733" s="125">
        <f>(Combined[[#This Row],[Westlake List Price 06-01-26]]-Combined[[#This Row],[Westlake List Price 05-01-26]])/Combined[[#This Row],[Westlake List Price 05-01-26]]</f>
        <v>0.10000022775982273</v>
      </c>
    </row>
    <row r="4734" spans="1:14" x14ac:dyDescent="0.3">
      <c r="A4734" s="118">
        <v>7661</v>
      </c>
      <c r="B4734" s="118" t="s">
        <v>14565</v>
      </c>
      <c r="C4734" s="118" t="s">
        <v>12853</v>
      </c>
      <c r="D4734" s="96" t="s">
        <v>13375</v>
      </c>
      <c r="E4734" s="96" t="s">
        <v>13647</v>
      </c>
      <c r="F4734" s="96" t="s">
        <v>12310</v>
      </c>
      <c r="G4734" s="96" t="s">
        <v>12853</v>
      </c>
      <c r="I4734" s="96" t="s">
        <v>13520</v>
      </c>
      <c r="J4734" s="95" t="s">
        <v>5807</v>
      </c>
      <c r="K4734" s="95" t="s">
        <v>12002</v>
      </c>
      <c r="L4734" s="164">
        <v>15406.66</v>
      </c>
      <c r="M4734" s="154">
        <v>16947.330000000002</v>
      </c>
      <c r="N4734" s="125">
        <f>(Combined[[#This Row],[Westlake List Price 06-01-26]]-Combined[[#This Row],[Westlake List Price 05-01-26]])/Combined[[#This Row],[Westlake List Price 05-01-26]]</f>
        <v>0.10000025962797919</v>
      </c>
    </row>
    <row r="4735" spans="1:14" x14ac:dyDescent="0.3">
      <c r="A4735" s="118">
        <v>7662</v>
      </c>
      <c r="B4735" s="118" t="s">
        <v>14565</v>
      </c>
      <c r="C4735" s="118" t="s">
        <v>5487</v>
      </c>
      <c r="D4735" s="96" t="s">
        <v>13375</v>
      </c>
      <c r="E4735" s="96" t="s">
        <v>13648</v>
      </c>
      <c r="F4735" s="96" t="s">
        <v>12312</v>
      </c>
      <c r="G4735" s="96" t="s">
        <v>5487</v>
      </c>
      <c r="I4735" s="96" t="s">
        <v>13520</v>
      </c>
      <c r="J4735" s="95" t="s">
        <v>5807</v>
      </c>
      <c r="K4735" s="95" t="s">
        <v>12002</v>
      </c>
      <c r="L4735" s="164">
        <v>17866.39</v>
      </c>
      <c r="M4735" s="154">
        <v>19653.03</v>
      </c>
      <c r="N4735" s="125">
        <f>(Combined[[#This Row],[Westlake List Price 06-01-26]]-Combined[[#This Row],[Westlake List Price 05-01-26]])/Combined[[#This Row],[Westlake List Price 05-01-26]]</f>
        <v>0.10000005597101594</v>
      </c>
    </row>
    <row r="4736" spans="1:14" x14ac:dyDescent="0.3">
      <c r="A4736" s="118">
        <v>7663</v>
      </c>
      <c r="B4736" s="118" t="s">
        <v>14565</v>
      </c>
      <c r="C4736" s="118" t="s">
        <v>5488</v>
      </c>
      <c r="D4736" s="96" t="s">
        <v>13375</v>
      </c>
      <c r="E4736" s="96" t="s">
        <v>13648</v>
      </c>
      <c r="F4736" s="96" t="s">
        <v>12314</v>
      </c>
      <c r="G4736" s="96" t="s">
        <v>5488</v>
      </c>
      <c r="I4736" s="96" t="s">
        <v>13520</v>
      </c>
      <c r="J4736" s="95" t="s">
        <v>5807</v>
      </c>
      <c r="K4736" s="95" t="s">
        <v>12002</v>
      </c>
      <c r="L4736" s="164">
        <v>19094.599999999999</v>
      </c>
      <c r="M4736" s="154">
        <v>21004.06</v>
      </c>
      <c r="N4736" s="125">
        <f>(Combined[[#This Row],[Westlake List Price 06-01-26]]-Combined[[#This Row],[Westlake List Price 05-01-26]])/Combined[[#This Row],[Westlake List Price 05-01-26]]</f>
        <v>0.10000000000000016</v>
      </c>
    </row>
    <row r="4737" spans="1:14" x14ac:dyDescent="0.3">
      <c r="A4737" s="118">
        <v>7664</v>
      </c>
      <c r="B4737" s="118" t="s">
        <v>14565</v>
      </c>
      <c r="C4737" s="118" t="s">
        <v>5489</v>
      </c>
      <c r="D4737" s="96" t="s">
        <v>13375</v>
      </c>
      <c r="E4737" s="96" t="s">
        <v>13648</v>
      </c>
      <c r="F4737" s="96" t="s">
        <v>12316</v>
      </c>
      <c r="G4737" s="96" t="s">
        <v>5489</v>
      </c>
      <c r="I4737" s="96" t="s">
        <v>13520</v>
      </c>
      <c r="J4737" s="95" t="s">
        <v>5807</v>
      </c>
      <c r="K4737" s="95" t="s">
        <v>12002</v>
      </c>
      <c r="L4737" s="164">
        <v>20096.55</v>
      </c>
      <c r="M4737" s="154">
        <v>22106.21</v>
      </c>
      <c r="N4737" s="125">
        <f>(Combined[[#This Row],[Westlake List Price 06-01-26]]-Combined[[#This Row],[Westlake List Price 05-01-26]])/Combined[[#This Row],[Westlake List Price 05-01-26]]</f>
        <v>0.10000024879892319</v>
      </c>
    </row>
    <row r="4738" spans="1:14" x14ac:dyDescent="0.3">
      <c r="A4738" s="118">
        <v>7665</v>
      </c>
      <c r="B4738" s="118" t="s">
        <v>14565</v>
      </c>
      <c r="C4738" s="118" t="s">
        <v>12854</v>
      </c>
      <c r="D4738" s="96" t="s">
        <v>13375</v>
      </c>
      <c r="E4738" s="96" t="s">
        <v>13648</v>
      </c>
      <c r="F4738" s="96" t="s">
        <v>12318</v>
      </c>
      <c r="G4738" s="96" t="s">
        <v>12854</v>
      </c>
      <c r="I4738" s="96" t="s">
        <v>13520</v>
      </c>
      <c r="J4738" s="95" t="s">
        <v>5807</v>
      </c>
      <c r="K4738" s="95" t="s">
        <v>12002</v>
      </c>
      <c r="L4738" s="164">
        <v>22003.48</v>
      </c>
      <c r="M4738" s="154">
        <v>24203.83</v>
      </c>
      <c r="N4738" s="125">
        <f>(Combined[[#This Row],[Westlake List Price 06-01-26]]-Combined[[#This Row],[Westlake List Price 05-01-26]])/Combined[[#This Row],[Westlake List Price 05-01-26]]</f>
        <v>0.10000009089471312</v>
      </c>
    </row>
    <row r="4739" spans="1:14" x14ac:dyDescent="0.3">
      <c r="A4739" s="118">
        <v>7666</v>
      </c>
      <c r="B4739" s="118" t="s">
        <v>14565</v>
      </c>
      <c r="C4739" s="118" t="s">
        <v>12855</v>
      </c>
      <c r="D4739" s="96" t="s">
        <v>13375</v>
      </c>
      <c r="E4739" s="96" t="s">
        <v>13648</v>
      </c>
      <c r="F4739" s="96" t="s">
        <v>12319</v>
      </c>
      <c r="G4739" s="96" t="s">
        <v>12855</v>
      </c>
      <c r="I4739" s="96" t="s">
        <v>13520</v>
      </c>
      <c r="J4739" s="95" t="s">
        <v>5807</v>
      </c>
      <c r="K4739" s="95" t="s">
        <v>12002</v>
      </c>
      <c r="L4739" s="164">
        <v>24062.799999999999</v>
      </c>
      <c r="M4739" s="154">
        <v>26469.08</v>
      </c>
      <c r="N4739" s="125">
        <f>(Combined[[#This Row],[Westlake List Price 06-01-26]]-Combined[[#This Row],[Westlake List Price 05-01-26]])/Combined[[#This Row],[Westlake List Price 05-01-26]]</f>
        <v>0.1000000000000001</v>
      </c>
    </row>
    <row r="4740" spans="1:14" x14ac:dyDescent="0.3">
      <c r="A4740" s="118">
        <v>7667</v>
      </c>
      <c r="B4740" s="118" t="s">
        <v>14565</v>
      </c>
      <c r="C4740" s="118" t="s">
        <v>12856</v>
      </c>
      <c r="D4740" s="96" t="s">
        <v>13375</v>
      </c>
      <c r="E4740" s="96" t="s">
        <v>13648</v>
      </c>
      <c r="F4740" s="96" t="s">
        <v>12320</v>
      </c>
      <c r="G4740" s="96" t="s">
        <v>12856</v>
      </c>
      <c r="I4740" s="96" t="s">
        <v>13520</v>
      </c>
      <c r="J4740" s="95" t="s">
        <v>5807</v>
      </c>
      <c r="K4740" s="95" t="s">
        <v>12002</v>
      </c>
      <c r="L4740" s="164">
        <v>28090.92</v>
      </c>
      <c r="M4740" s="154">
        <v>30900.01</v>
      </c>
      <c r="N4740" s="125">
        <f>(Combined[[#This Row],[Westlake List Price 06-01-26]]-Combined[[#This Row],[Westlake List Price 05-01-26]])/Combined[[#This Row],[Westlake List Price 05-01-26]]</f>
        <v>9.9999928802616656E-2</v>
      </c>
    </row>
    <row r="4741" spans="1:14" x14ac:dyDescent="0.3">
      <c r="A4741" s="118">
        <v>7668</v>
      </c>
      <c r="B4741" s="118" t="s">
        <v>14565</v>
      </c>
      <c r="C4741" s="118" t="s">
        <v>12857</v>
      </c>
      <c r="D4741" s="96" t="s">
        <v>13375</v>
      </c>
      <c r="E4741" s="96" t="s">
        <v>13648</v>
      </c>
      <c r="F4741" s="96" t="s">
        <v>12321</v>
      </c>
      <c r="G4741" s="96" t="s">
        <v>12857</v>
      </c>
      <c r="I4741" s="96" t="s">
        <v>13520</v>
      </c>
      <c r="J4741" s="95" t="s">
        <v>5807</v>
      </c>
      <c r="K4741" s="95" t="s">
        <v>12002</v>
      </c>
      <c r="L4741" s="164">
        <v>30896.2</v>
      </c>
      <c r="M4741" s="154">
        <v>33985.82</v>
      </c>
      <c r="N4741" s="125">
        <f>(Combined[[#This Row],[Westlake List Price 06-01-26]]-Combined[[#This Row],[Westlake List Price 05-01-26]])/Combined[[#This Row],[Westlake List Price 05-01-26]]</f>
        <v>9.9999999999999964E-2</v>
      </c>
    </row>
    <row r="4742" spans="1:14" x14ac:dyDescent="0.3">
      <c r="A4742" s="118">
        <v>7669</v>
      </c>
      <c r="B4742" s="118" t="s">
        <v>14565</v>
      </c>
      <c r="C4742" s="118" t="s">
        <v>5490</v>
      </c>
      <c r="D4742" s="96" t="s">
        <v>13375</v>
      </c>
      <c r="E4742" s="96" t="s">
        <v>13649</v>
      </c>
      <c r="F4742" s="96" t="s">
        <v>12323</v>
      </c>
      <c r="G4742" s="96" t="s">
        <v>5490</v>
      </c>
      <c r="I4742" s="96" t="s">
        <v>13520</v>
      </c>
      <c r="J4742" s="95" t="s">
        <v>5807</v>
      </c>
      <c r="K4742" s="95" t="s">
        <v>12002</v>
      </c>
      <c r="L4742" s="164">
        <v>20548.22</v>
      </c>
      <c r="M4742" s="154">
        <v>22603.040000000001</v>
      </c>
      <c r="N4742" s="125">
        <f>(Combined[[#This Row],[Westlake List Price 06-01-26]]-Combined[[#This Row],[Westlake List Price 05-01-26]])/Combined[[#This Row],[Westlake List Price 05-01-26]]</f>
        <v>9.9999902667968307E-2</v>
      </c>
    </row>
    <row r="4743" spans="1:14" x14ac:dyDescent="0.3">
      <c r="A4743" s="118">
        <v>7670</v>
      </c>
      <c r="B4743" s="118" t="s">
        <v>14565</v>
      </c>
      <c r="C4743" s="118" t="s">
        <v>5491</v>
      </c>
      <c r="D4743" s="96" t="s">
        <v>13375</v>
      </c>
      <c r="E4743" s="96" t="s">
        <v>13649</v>
      </c>
      <c r="F4743" s="96" t="s">
        <v>12325</v>
      </c>
      <c r="G4743" s="96" t="s">
        <v>5491</v>
      </c>
      <c r="I4743" s="96" t="s">
        <v>13520</v>
      </c>
      <c r="J4743" s="95" t="s">
        <v>5807</v>
      </c>
      <c r="K4743" s="95" t="s">
        <v>12002</v>
      </c>
      <c r="L4743" s="164">
        <v>21956.51</v>
      </c>
      <c r="M4743" s="154">
        <v>24152.16</v>
      </c>
      <c r="N4743" s="125">
        <f>(Combined[[#This Row],[Westlake List Price 06-01-26]]-Combined[[#This Row],[Westlake List Price 05-01-26]])/Combined[[#This Row],[Westlake List Price 05-01-26]]</f>
        <v>9.9999954455421272E-2</v>
      </c>
    </row>
    <row r="4744" spans="1:14" x14ac:dyDescent="0.3">
      <c r="A4744" s="118">
        <v>7671</v>
      </c>
      <c r="B4744" s="118" t="s">
        <v>14565</v>
      </c>
      <c r="C4744" s="118" t="s">
        <v>5492</v>
      </c>
      <c r="D4744" s="96" t="s">
        <v>13375</v>
      </c>
      <c r="E4744" s="96" t="s">
        <v>13649</v>
      </c>
      <c r="F4744" s="96" t="s">
        <v>12357</v>
      </c>
      <c r="G4744" s="96" t="s">
        <v>5492</v>
      </c>
      <c r="I4744" s="96" t="s">
        <v>13520</v>
      </c>
      <c r="J4744" s="95" t="s">
        <v>5807</v>
      </c>
      <c r="K4744" s="95" t="s">
        <v>12002</v>
      </c>
      <c r="L4744" s="164">
        <v>23310.47</v>
      </c>
      <c r="M4744" s="154">
        <v>25641.52</v>
      </c>
      <c r="N4744" s="125">
        <f>(Combined[[#This Row],[Westlake List Price 06-01-26]]-Combined[[#This Row],[Westlake List Price 05-01-26]])/Combined[[#This Row],[Westlake List Price 05-01-26]]</f>
        <v>0.10000012869753373</v>
      </c>
    </row>
    <row r="4745" spans="1:14" x14ac:dyDescent="0.3">
      <c r="A4745" s="118">
        <v>7672</v>
      </c>
      <c r="B4745" s="118" t="s">
        <v>14565</v>
      </c>
      <c r="C4745" s="118" t="s">
        <v>12858</v>
      </c>
      <c r="D4745" s="96" t="s">
        <v>13375</v>
      </c>
      <c r="E4745" s="96" t="s">
        <v>13649</v>
      </c>
      <c r="F4745" s="96" t="s">
        <v>12359</v>
      </c>
      <c r="G4745" s="96" t="s">
        <v>12858</v>
      </c>
      <c r="I4745" s="96" t="s">
        <v>13520</v>
      </c>
      <c r="J4745" s="95" t="s">
        <v>5807</v>
      </c>
      <c r="K4745" s="95" t="s">
        <v>12002</v>
      </c>
      <c r="L4745" s="164">
        <v>24873.24</v>
      </c>
      <c r="M4745" s="154">
        <v>27360.560000000001</v>
      </c>
      <c r="N4745" s="125">
        <f>(Combined[[#This Row],[Westlake List Price 06-01-26]]-Combined[[#This Row],[Westlake List Price 05-01-26]])/Combined[[#This Row],[Westlake List Price 05-01-26]]</f>
        <v>9.9999839184601591E-2</v>
      </c>
    </row>
    <row r="4746" spans="1:14" x14ac:dyDescent="0.3">
      <c r="A4746" s="118">
        <v>7673</v>
      </c>
      <c r="B4746" s="118" t="s">
        <v>14565</v>
      </c>
      <c r="C4746" s="118" t="s">
        <v>12859</v>
      </c>
      <c r="D4746" s="96" t="s">
        <v>13375</v>
      </c>
      <c r="E4746" s="96" t="s">
        <v>13649</v>
      </c>
      <c r="F4746" s="96" t="s">
        <v>12360</v>
      </c>
      <c r="G4746" s="96" t="s">
        <v>12859</v>
      </c>
      <c r="I4746" s="96" t="s">
        <v>13520</v>
      </c>
      <c r="J4746" s="95" t="s">
        <v>5807</v>
      </c>
      <c r="K4746" s="95" t="s">
        <v>12002</v>
      </c>
      <c r="L4746" s="164">
        <v>27141.8</v>
      </c>
      <c r="M4746" s="154">
        <v>29855.98</v>
      </c>
      <c r="N4746" s="125">
        <f>(Combined[[#This Row],[Westlake List Price 06-01-26]]-Combined[[#This Row],[Westlake List Price 05-01-26]])/Combined[[#This Row],[Westlake List Price 05-01-26]]</f>
        <v>0.10000000000000002</v>
      </c>
    </row>
    <row r="4747" spans="1:14" x14ac:dyDescent="0.3">
      <c r="A4747" s="118">
        <v>7674</v>
      </c>
      <c r="B4747" s="118" t="s">
        <v>14565</v>
      </c>
      <c r="C4747" s="118" t="s">
        <v>12860</v>
      </c>
      <c r="D4747" s="96" t="s">
        <v>13375</v>
      </c>
      <c r="E4747" s="96" t="s">
        <v>13649</v>
      </c>
      <c r="F4747" s="96" t="s">
        <v>12361</v>
      </c>
      <c r="G4747" s="96" t="s">
        <v>12860</v>
      </c>
      <c r="I4747" s="96" t="s">
        <v>13520</v>
      </c>
      <c r="J4747" s="95" t="s">
        <v>5807</v>
      </c>
      <c r="K4747" s="95" t="s">
        <v>12002</v>
      </c>
      <c r="L4747" s="164">
        <v>29915.8</v>
      </c>
      <c r="M4747" s="154">
        <v>32907.379999999997</v>
      </c>
      <c r="N4747" s="125">
        <f>(Combined[[#This Row],[Westlake List Price 06-01-26]]-Combined[[#This Row],[Westlake List Price 05-01-26]])/Combined[[#This Row],[Westlake List Price 05-01-26]]</f>
        <v>9.9999999999999936E-2</v>
      </c>
    </row>
    <row r="4748" spans="1:14" x14ac:dyDescent="0.3">
      <c r="A4748" s="118">
        <v>7675</v>
      </c>
      <c r="B4748" s="118" t="s">
        <v>14565</v>
      </c>
      <c r="C4748" s="118" t="s">
        <v>12861</v>
      </c>
      <c r="D4748" s="96" t="s">
        <v>13375</v>
      </c>
      <c r="E4748" s="96" t="s">
        <v>13649</v>
      </c>
      <c r="F4748" s="96" t="s">
        <v>12362</v>
      </c>
      <c r="G4748" s="96" t="s">
        <v>12861</v>
      </c>
      <c r="I4748" s="96" t="s">
        <v>13520</v>
      </c>
      <c r="J4748" s="95" t="s">
        <v>5807</v>
      </c>
      <c r="K4748" s="95" t="s">
        <v>12002</v>
      </c>
      <c r="L4748" s="164">
        <v>32356.48</v>
      </c>
      <c r="M4748" s="154">
        <v>35592.129999999997</v>
      </c>
      <c r="N4748" s="125">
        <f>(Combined[[#This Row],[Westlake List Price 06-01-26]]-Combined[[#This Row],[Westlake List Price 05-01-26]])/Combined[[#This Row],[Westlake List Price 05-01-26]]</f>
        <v>0.10000006181142071</v>
      </c>
    </row>
    <row r="4749" spans="1:14" x14ac:dyDescent="0.3">
      <c r="A4749" s="118">
        <v>7676</v>
      </c>
      <c r="B4749" s="118" t="s">
        <v>14565</v>
      </c>
      <c r="C4749" s="118" t="s">
        <v>12862</v>
      </c>
      <c r="D4749" s="96" t="s">
        <v>13375</v>
      </c>
      <c r="E4749" s="96" t="s">
        <v>13649</v>
      </c>
      <c r="F4749" s="96" t="s">
        <v>12363</v>
      </c>
      <c r="G4749" s="96" t="s">
        <v>12862</v>
      </c>
      <c r="I4749" s="96" t="s">
        <v>13520</v>
      </c>
      <c r="J4749" s="95" t="s">
        <v>5807</v>
      </c>
      <c r="K4749" s="95" t="s">
        <v>12002</v>
      </c>
      <c r="L4749" s="164">
        <v>37695.42</v>
      </c>
      <c r="M4749" s="154">
        <v>41464.959999999999</v>
      </c>
      <c r="N4749" s="125">
        <f>(Combined[[#This Row],[Westlake List Price 06-01-26]]-Combined[[#This Row],[Westlake List Price 05-01-26]])/Combined[[#This Row],[Westlake List Price 05-01-26]]</f>
        <v>9.9999946943156517E-2</v>
      </c>
    </row>
    <row r="4750" spans="1:14" x14ac:dyDescent="0.3">
      <c r="A4750" s="118">
        <v>7677</v>
      </c>
      <c r="B4750" s="118" t="s">
        <v>14565</v>
      </c>
      <c r="C4750" s="118" t="s">
        <v>5323</v>
      </c>
      <c r="D4750" s="96" t="s">
        <v>13375</v>
      </c>
      <c r="E4750" s="96" t="s">
        <v>13650</v>
      </c>
      <c r="F4750" s="96" t="s">
        <v>12365</v>
      </c>
      <c r="G4750" s="96" t="s">
        <v>5323</v>
      </c>
      <c r="I4750" s="96" t="s">
        <v>13520</v>
      </c>
      <c r="J4750" s="95" t="s">
        <v>5807</v>
      </c>
      <c r="K4750" s="95" t="s">
        <v>12002</v>
      </c>
      <c r="L4750" s="164">
        <v>29487.23</v>
      </c>
      <c r="M4750" s="154">
        <v>32435.95</v>
      </c>
      <c r="N4750" s="125">
        <f>(Combined[[#This Row],[Westlake List Price 06-01-26]]-Combined[[#This Row],[Westlake List Price 05-01-26]])/Combined[[#This Row],[Westlake List Price 05-01-26]]</f>
        <v>9.9999898261043885E-2</v>
      </c>
    </row>
    <row r="4751" spans="1:14" x14ac:dyDescent="0.3">
      <c r="A4751" s="118">
        <v>7678</v>
      </c>
      <c r="B4751" s="118" t="s">
        <v>14565</v>
      </c>
      <c r="C4751" s="118" t="s">
        <v>5324</v>
      </c>
      <c r="D4751" s="96" t="s">
        <v>13375</v>
      </c>
      <c r="E4751" s="96" t="s">
        <v>13650</v>
      </c>
      <c r="F4751" s="96" t="s">
        <v>12367</v>
      </c>
      <c r="G4751" s="96" t="s">
        <v>5324</v>
      </c>
      <c r="I4751" s="96" t="s">
        <v>13520</v>
      </c>
      <c r="J4751" s="95" t="s">
        <v>5807</v>
      </c>
      <c r="K4751" s="95" t="s">
        <v>12002</v>
      </c>
      <c r="L4751" s="164">
        <v>31519.71</v>
      </c>
      <c r="M4751" s="154">
        <v>34671.68</v>
      </c>
      <c r="N4751" s="125">
        <f>(Combined[[#This Row],[Westlake List Price 06-01-26]]-Combined[[#This Row],[Westlake List Price 05-01-26]])/Combined[[#This Row],[Westlake List Price 05-01-26]]</f>
        <v>9.9999968273819823E-2</v>
      </c>
    </row>
    <row r="4752" spans="1:14" x14ac:dyDescent="0.3">
      <c r="A4752" s="118">
        <v>7679</v>
      </c>
      <c r="B4752" s="118" t="s">
        <v>14565</v>
      </c>
      <c r="C4752" s="118" t="s">
        <v>5325</v>
      </c>
      <c r="D4752" s="96" t="s">
        <v>13375</v>
      </c>
      <c r="E4752" s="96" t="s">
        <v>13650</v>
      </c>
      <c r="F4752" s="96" t="s">
        <v>12369</v>
      </c>
      <c r="G4752" s="96" t="s">
        <v>5325</v>
      </c>
      <c r="I4752" s="96" t="s">
        <v>13520</v>
      </c>
      <c r="J4752" s="95" t="s">
        <v>5807</v>
      </c>
      <c r="K4752" s="95" t="s">
        <v>12002</v>
      </c>
      <c r="L4752" s="164">
        <v>33045.51</v>
      </c>
      <c r="M4752" s="154">
        <v>36350.06</v>
      </c>
      <c r="N4752" s="125">
        <f>(Combined[[#This Row],[Westlake List Price 06-01-26]]-Combined[[#This Row],[Westlake List Price 05-01-26]])/Combined[[#This Row],[Westlake List Price 05-01-26]]</f>
        <v>9.9999969738702635E-2</v>
      </c>
    </row>
    <row r="4753" spans="1:14" x14ac:dyDescent="0.3">
      <c r="A4753" s="118">
        <v>7680</v>
      </c>
      <c r="B4753" s="118" t="s">
        <v>14565</v>
      </c>
      <c r="C4753" s="118" t="s">
        <v>5326</v>
      </c>
      <c r="D4753" s="96" t="s">
        <v>13375</v>
      </c>
      <c r="E4753" s="96" t="s">
        <v>13650</v>
      </c>
      <c r="F4753" s="96" t="s">
        <v>12371</v>
      </c>
      <c r="G4753" s="96" t="s">
        <v>5326</v>
      </c>
      <c r="I4753" s="96" t="s">
        <v>13520</v>
      </c>
      <c r="J4753" s="95" t="s">
        <v>5807</v>
      </c>
      <c r="K4753" s="95" t="s">
        <v>12002</v>
      </c>
      <c r="L4753" s="164">
        <v>34640.22</v>
      </c>
      <c r="M4753" s="154">
        <v>38104.239999999998</v>
      </c>
      <c r="N4753" s="125">
        <f>(Combined[[#This Row],[Westlake List Price 06-01-26]]-Combined[[#This Row],[Westlake List Price 05-01-26]])/Combined[[#This Row],[Westlake List Price 05-01-26]]</f>
        <v>9.999994226364603E-2</v>
      </c>
    </row>
    <row r="4754" spans="1:14" x14ac:dyDescent="0.3">
      <c r="A4754" s="118">
        <v>7681</v>
      </c>
      <c r="B4754" s="118" t="s">
        <v>14565</v>
      </c>
      <c r="C4754" s="118" t="s">
        <v>5327</v>
      </c>
      <c r="D4754" s="96" t="s">
        <v>13375</v>
      </c>
      <c r="E4754" s="96" t="s">
        <v>13650</v>
      </c>
      <c r="F4754" s="96" t="s">
        <v>12372</v>
      </c>
      <c r="G4754" s="96" t="s">
        <v>5327</v>
      </c>
      <c r="I4754" s="96" t="s">
        <v>13520</v>
      </c>
      <c r="J4754" s="95" t="s">
        <v>5807</v>
      </c>
      <c r="K4754" s="95" t="s">
        <v>12002</v>
      </c>
      <c r="L4754" s="164">
        <v>36051.379999999997</v>
      </c>
      <c r="M4754" s="154">
        <v>39656.519999999997</v>
      </c>
      <c r="N4754" s="125">
        <f>(Combined[[#This Row],[Westlake List Price 06-01-26]]-Combined[[#This Row],[Westlake List Price 05-01-26]])/Combined[[#This Row],[Westlake List Price 05-01-26]]</f>
        <v>0.10000005547637843</v>
      </c>
    </row>
    <row r="4755" spans="1:14" x14ac:dyDescent="0.3">
      <c r="A4755" s="118">
        <v>7683</v>
      </c>
      <c r="B4755" s="118" t="s">
        <v>14565</v>
      </c>
      <c r="C4755" s="118" t="s">
        <v>5329</v>
      </c>
      <c r="D4755" s="96" t="s">
        <v>13375</v>
      </c>
      <c r="E4755" s="96" t="s">
        <v>13653</v>
      </c>
      <c r="F4755" s="96" t="s">
        <v>11754</v>
      </c>
      <c r="G4755" s="96" t="s">
        <v>5329</v>
      </c>
      <c r="I4755" s="96" t="s">
        <v>5328</v>
      </c>
      <c r="J4755" s="95" t="s">
        <v>5807</v>
      </c>
      <c r="K4755" s="95" t="s">
        <v>12002</v>
      </c>
      <c r="L4755" s="164">
        <v>175.5</v>
      </c>
      <c r="M4755" s="154">
        <v>193.05</v>
      </c>
      <c r="N4755" s="125">
        <f>(Combined[[#This Row],[Westlake List Price 06-01-26]]-Combined[[#This Row],[Westlake List Price 05-01-26]])/Combined[[#This Row],[Westlake List Price 05-01-26]]</f>
        <v>0.10000000000000006</v>
      </c>
    </row>
    <row r="4756" spans="1:14" x14ac:dyDescent="0.3">
      <c r="A4756" s="118">
        <v>7684</v>
      </c>
      <c r="B4756" s="118" t="s">
        <v>14565</v>
      </c>
      <c r="C4756" s="118" t="s">
        <v>5330</v>
      </c>
      <c r="D4756" s="96" t="s">
        <v>13375</v>
      </c>
      <c r="E4756" s="96" t="s">
        <v>13654</v>
      </c>
      <c r="F4756" s="96" t="s">
        <v>11758</v>
      </c>
      <c r="G4756" s="96" t="s">
        <v>5330</v>
      </c>
      <c r="I4756" s="96" t="s">
        <v>5328</v>
      </c>
      <c r="J4756" s="95" t="s">
        <v>5807</v>
      </c>
      <c r="K4756" s="95" t="s">
        <v>12002</v>
      </c>
      <c r="L4756" s="164">
        <v>269.06</v>
      </c>
      <c r="M4756" s="154">
        <v>295.97000000000003</v>
      </c>
      <c r="N4756" s="125">
        <f>(Combined[[#This Row],[Westlake List Price 06-01-26]]-Combined[[#This Row],[Westlake List Price 05-01-26]])/Combined[[#This Row],[Westlake List Price 05-01-26]]</f>
        <v>0.1000148665725118</v>
      </c>
    </row>
    <row r="4757" spans="1:14" x14ac:dyDescent="0.3">
      <c r="A4757" s="118">
        <v>7685</v>
      </c>
      <c r="B4757" s="118" t="s">
        <v>14565</v>
      </c>
      <c r="C4757" s="118" t="s">
        <v>5331</v>
      </c>
      <c r="D4757" s="96" t="s">
        <v>13375</v>
      </c>
      <c r="E4757" s="96" t="s">
        <v>13655</v>
      </c>
      <c r="F4757" s="96" t="s">
        <v>12070</v>
      </c>
      <c r="G4757" s="96" t="s">
        <v>5331</v>
      </c>
      <c r="I4757" s="96" t="s">
        <v>5328</v>
      </c>
      <c r="J4757" s="95" t="s">
        <v>5807</v>
      </c>
      <c r="K4757" s="95" t="s">
        <v>12002</v>
      </c>
      <c r="L4757" s="164">
        <v>609.23</v>
      </c>
      <c r="M4757" s="154">
        <v>670.15</v>
      </c>
      <c r="N4757" s="125">
        <f>(Combined[[#This Row],[Westlake List Price 06-01-26]]-Combined[[#This Row],[Westlake List Price 05-01-26]])/Combined[[#This Row],[Westlake List Price 05-01-26]]</f>
        <v>9.9995075751358201E-2</v>
      </c>
    </row>
    <row r="4758" spans="1:14" x14ac:dyDescent="0.3">
      <c r="A4758" s="118">
        <v>7686</v>
      </c>
      <c r="B4758" s="118" t="s">
        <v>14565</v>
      </c>
      <c r="C4758" s="118" t="s">
        <v>5332</v>
      </c>
      <c r="D4758" s="96" t="s">
        <v>13375</v>
      </c>
      <c r="E4758" s="96" t="s">
        <v>13656</v>
      </c>
      <c r="F4758" s="96" t="s">
        <v>12282</v>
      </c>
      <c r="G4758" s="96" t="s">
        <v>5332</v>
      </c>
      <c r="I4758" s="96" t="s">
        <v>5328</v>
      </c>
      <c r="J4758" s="95" t="s">
        <v>5807</v>
      </c>
      <c r="K4758" s="95" t="s">
        <v>12002</v>
      </c>
      <c r="L4758" s="164">
        <v>929.73</v>
      </c>
      <c r="M4758" s="154">
        <v>1022.7</v>
      </c>
      <c r="N4758" s="125">
        <f>(Combined[[#This Row],[Westlake List Price 06-01-26]]-Combined[[#This Row],[Westlake List Price 05-01-26]])/Combined[[#This Row],[Westlake List Price 05-01-26]]</f>
        <v>9.9996773256751992E-2</v>
      </c>
    </row>
    <row r="4759" spans="1:14" x14ac:dyDescent="0.3">
      <c r="A4759" s="118">
        <v>7687</v>
      </c>
      <c r="B4759" s="118" t="s">
        <v>14565</v>
      </c>
      <c r="C4759" s="118" t="s">
        <v>5333</v>
      </c>
      <c r="D4759" s="96" t="s">
        <v>13375</v>
      </c>
      <c r="E4759" s="96" t="s">
        <v>13657</v>
      </c>
      <c r="F4759" s="96" t="s">
        <v>12339</v>
      </c>
      <c r="G4759" s="96" t="s">
        <v>5333</v>
      </c>
      <c r="I4759" s="96" t="s">
        <v>5328</v>
      </c>
      <c r="J4759" s="95" t="s">
        <v>5807</v>
      </c>
      <c r="K4759" s="95" t="s">
        <v>12002</v>
      </c>
      <c r="L4759" s="164">
        <v>1358</v>
      </c>
      <c r="M4759" s="154">
        <v>1493.8</v>
      </c>
      <c r="N4759" s="125">
        <f>(Combined[[#This Row],[Westlake List Price 06-01-26]]-Combined[[#This Row],[Westlake List Price 05-01-26]])/Combined[[#This Row],[Westlake List Price 05-01-26]]</f>
        <v>9.9999999999999964E-2</v>
      </c>
    </row>
    <row r="4760" spans="1:14" x14ac:dyDescent="0.3">
      <c r="A4760" s="118">
        <v>7688</v>
      </c>
      <c r="B4760" s="118" t="s">
        <v>14565</v>
      </c>
      <c r="C4760" s="118" t="s">
        <v>5334</v>
      </c>
      <c r="D4760" s="96" t="s">
        <v>13375</v>
      </c>
      <c r="E4760" s="96" t="s">
        <v>13646</v>
      </c>
      <c r="F4760" s="96" t="s">
        <v>12340</v>
      </c>
      <c r="G4760" s="96" t="s">
        <v>5334</v>
      </c>
      <c r="I4760" s="96" t="s">
        <v>5328</v>
      </c>
      <c r="J4760" s="95" t="s">
        <v>5807</v>
      </c>
      <c r="K4760" s="95" t="s">
        <v>12002</v>
      </c>
      <c r="L4760" s="164">
        <v>3417.71</v>
      </c>
      <c r="M4760" s="154">
        <v>3759.48</v>
      </c>
      <c r="N4760" s="125">
        <f>(Combined[[#This Row],[Westlake List Price 06-01-26]]-Combined[[#This Row],[Westlake List Price 05-01-26]])/Combined[[#This Row],[Westlake List Price 05-01-26]]</f>
        <v>9.9999707406421251E-2</v>
      </c>
    </row>
    <row r="4761" spans="1:14" x14ac:dyDescent="0.3">
      <c r="A4761" s="118">
        <v>7689</v>
      </c>
      <c r="B4761" s="118" t="s">
        <v>14565</v>
      </c>
      <c r="C4761" s="118" t="s">
        <v>5335</v>
      </c>
      <c r="D4761" s="96" t="s">
        <v>13375</v>
      </c>
      <c r="E4761" s="96" t="s">
        <v>13647</v>
      </c>
      <c r="F4761" s="96" t="s">
        <v>12342</v>
      </c>
      <c r="G4761" s="96" t="s">
        <v>5335</v>
      </c>
      <c r="I4761" s="96" t="s">
        <v>5328</v>
      </c>
      <c r="J4761" s="95" t="s">
        <v>5807</v>
      </c>
      <c r="K4761" s="95" t="s">
        <v>12002</v>
      </c>
      <c r="L4761" s="164">
        <v>4078.5</v>
      </c>
      <c r="M4761" s="154">
        <v>4486.3500000000004</v>
      </c>
      <c r="N4761" s="125">
        <f>(Combined[[#This Row],[Westlake List Price 06-01-26]]-Combined[[#This Row],[Westlake List Price 05-01-26]])/Combined[[#This Row],[Westlake List Price 05-01-26]]</f>
        <v>0.10000000000000009</v>
      </c>
    </row>
    <row r="4762" spans="1:14" x14ac:dyDescent="0.3">
      <c r="A4762" s="118">
        <v>7690</v>
      </c>
      <c r="B4762" s="118" t="s">
        <v>14565</v>
      </c>
      <c r="C4762" s="118" t="s">
        <v>5336</v>
      </c>
      <c r="D4762" s="96" t="s">
        <v>13375</v>
      </c>
      <c r="E4762" s="96" t="s">
        <v>13648</v>
      </c>
      <c r="F4762" s="96" t="s">
        <v>12343</v>
      </c>
      <c r="G4762" s="96" t="s">
        <v>5336</v>
      </c>
      <c r="I4762" s="96" t="s">
        <v>5328</v>
      </c>
      <c r="J4762" s="95" t="s">
        <v>5807</v>
      </c>
      <c r="K4762" s="95" t="s">
        <v>12002</v>
      </c>
      <c r="L4762" s="164">
        <v>10873.1</v>
      </c>
      <c r="M4762" s="154">
        <v>11960.41</v>
      </c>
      <c r="N4762" s="125">
        <f>(Combined[[#This Row],[Westlake List Price 06-01-26]]-Combined[[#This Row],[Westlake List Price 05-01-26]])/Combined[[#This Row],[Westlake List Price 05-01-26]]</f>
        <v>9.999999999999995E-2</v>
      </c>
    </row>
    <row r="4763" spans="1:14" x14ac:dyDescent="0.3">
      <c r="A4763" s="118">
        <v>7691</v>
      </c>
      <c r="B4763" s="118" t="s">
        <v>14565</v>
      </c>
      <c r="C4763" s="118" t="s">
        <v>5337</v>
      </c>
      <c r="D4763" s="96" t="s">
        <v>13375</v>
      </c>
      <c r="E4763" s="96" t="s">
        <v>13649</v>
      </c>
      <c r="F4763" s="96" t="s">
        <v>12344</v>
      </c>
      <c r="G4763" s="96" t="s">
        <v>5337</v>
      </c>
      <c r="I4763" s="96" t="s">
        <v>5328</v>
      </c>
      <c r="J4763" s="95" t="s">
        <v>5807</v>
      </c>
      <c r="K4763" s="95" t="s">
        <v>12002</v>
      </c>
      <c r="L4763" s="164">
        <v>12202.68</v>
      </c>
      <c r="M4763" s="154">
        <v>13422.95</v>
      </c>
      <c r="N4763" s="125">
        <f>(Combined[[#This Row],[Westlake List Price 06-01-26]]-Combined[[#This Row],[Westlake List Price 05-01-26]])/Combined[[#This Row],[Westlake List Price 05-01-26]]</f>
        <v>0.10000016389842235</v>
      </c>
    </row>
    <row r="4764" spans="1:14" x14ac:dyDescent="0.3">
      <c r="A4764" s="118">
        <v>7692</v>
      </c>
      <c r="B4764" s="118" t="s">
        <v>14565</v>
      </c>
      <c r="C4764" s="118" t="s">
        <v>5338</v>
      </c>
      <c r="D4764" s="96" t="s">
        <v>13375</v>
      </c>
      <c r="E4764" s="96" t="s">
        <v>13650</v>
      </c>
      <c r="F4764" s="96" t="s">
        <v>12345</v>
      </c>
      <c r="G4764" s="96" t="s">
        <v>5338</v>
      </c>
      <c r="I4764" s="96" t="s">
        <v>5328</v>
      </c>
      <c r="J4764" s="95" t="s">
        <v>5807</v>
      </c>
      <c r="K4764" s="95" t="s">
        <v>12002</v>
      </c>
      <c r="L4764" s="164">
        <v>15400.08</v>
      </c>
      <c r="M4764" s="154">
        <v>16940.09</v>
      </c>
      <c r="N4764" s="125">
        <f>(Combined[[#This Row],[Westlake List Price 06-01-26]]-Combined[[#This Row],[Westlake List Price 05-01-26]])/Combined[[#This Row],[Westlake List Price 05-01-26]]</f>
        <v>0.10000012986945524</v>
      </c>
    </row>
    <row r="4765" spans="1:14" x14ac:dyDescent="0.3">
      <c r="A4765" s="118">
        <v>7694</v>
      </c>
      <c r="B4765" s="118" t="s">
        <v>5339</v>
      </c>
      <c r="C4765" s="118" t="s">
        <v>5339</v>
      </c>
      <c r="D4765" s="96" t="s">
        <v>13375</v>
      </c>
      <c r="E4765" s="96" t="s">
        <v>13653</v>
      </c>
      <c r="F4765" s="96">
        <v>4</v>
      </c>
      <c r="G4765" s="100" t="s">
        <v>5339</v>
      </c>
      <c r="H4765" s="100"/>
      <c r="I4765" s="96" t="s">
        <v>13504</v>
      </c>
      <c r="J4765" s="95" t="s">
        <v>5807</v>
      </c>
      <c r="K4765" s="95" t="s">
        <v>12002</v>
      </c>
      <c r="L4765" s="164">
        <v>310.89</v>
      </c>
      <c r="M4765" s="154">
        <v>341.98</v>
      </c>
      <c r="N4765" s="125">
        <f>(Combined[[#This Row],[Westlake List Price 06-01-26]]-Combined[[#This Row],[Westlake List Price 05-01-26]])/Combined[[#This Row],[Westlake List Price 05-01-26]]</f>
        <v>0.10000321657177791</v>
      </c>
    </row>
    <row r="4766" spans="1:14" x14ac:dyDescent="0.3">
      <c r="A4766" s="118">
        <v>7695</v>
      </c>
      <c r="B4766" s="118" t="s">
        <v>5340</v>
      </c>
      <c r="C4766" s="118" t="s">
        <v>5340</v>
      </c>
      <c r="D4766" s="96" t="s">
        <v>13375</v>
      </c>
      <c r="E4766" s="96" t="s">
        <v>13654</v>
      </c>
      <c r="F4766" s="96">
        <v>6</v>
      </c>
      <c r="G4766" s="100" t="s">
        <v>5340</v>
      </c>
      <c r="H4766" s="100"/>
      <c r="I4766" s="96" t="s">
        <v>13504</v>
      </c>
      <c r="J4766" s="95" t="s">
        <v>5807</v>
      </c>
      <c r="K4766" s="95" t="s">
        <v>12002</v>
      </c>
      <c r="L4766" s="164">
        <v>539.83000000000004</v>
      </c>
      <c r="M4766" s="154">
        <v>593.80999999999995</v>
      </c>
      <c r="N4766" s="125">
        <f>(Combined[[#This Row],[Westlake List Price 06-01-26]]-Combined[[#This Row],[Westlake List Price 05-01-26]])/Combined[[#This Row],[Westlake List Price 05-01-26]]</f>
        <v>9.9994442694922289E-2</v>
      </c>
    </row>
    <row r="4767" spans="1:14" x14ac:dyDescent="0.3">
      <c r="A4767" s="118">
        <v>7696</v>
      </c>
      <c r="B4767" s="118" t="s">
        <v>16547</v>
      </c>
      <c r="C4767" s="118" t="s">
        <v>5341</v>
      </c>
      <c r="D4767" s="96" t="s">
        <v>13375</v>
      </c>
      <c r="E4767" s="96" t="s">
        <v>13655</v>
      </c>
      <c r="F4767" s="96">
        <v>8</v>
      </c>
      <c r="G4767" s="100" t="s">
        <v>5341</v>
      </c>
      <c r="H4767" s="100"/>
      <c r="I4767" s="96" t="s">
        <v>13504</v>
      </c>
      <c r="J4767" s="95" t="s">
        <v>13256</v>
      </c>
      <c r="K4767" s="95" t="s">
        <v>12002</v>
      </c>
      <c r="L4767" s="164">
        <v>1165.78</v>
      </c>
      <c r="M4767" s="154">
        <v>1282.3599999999999</v>
      </c>
      <c r="N4767" s="125">
        <f>(Combined[[#This Row],[Westlake List Price 06-01-26]]-Combined[[#This Row],[Westlake List Price 05-01-26]])/Combined[[#This Row],[Westlake List Price 05-01-26]]</f>
        <v>0.10000171558956229</v>
      </c>
    </row>
    <row r="4768" spans="1:14" x14ac:dyDescent="0.3">
      <c r="A4768" s="118">
        <v>7697</v>
      </c>
      <c r="B4768" s="118" t="s">
        <v>16548</v>
      </c>
      <c r="C4768" s="118" t="s">
        <v>12863</v>
      </c>
      <c r="D4768" s="96" t="s">
        <v>13375</v>
      </c>
      <c r="E4768" s="96" t="s">
        <v>13656</v>
      </c>
      <c r="F4768" s="96">
        <v>10</v>
      </c>
      <c r="G4768" s="96" t="s">
        <v>12863</v>
      </c>
      <c r="I4768" s="96" t="s">
        <v>13504</v>
      </c>
      <c r="J4768" s="95" t="s">
        <v>5807</v>
      </c>
      <c r="K4768" s="95" t="s">
        <v>12002</v>
      </c>
      <c r="L4768" s="164">
        <v>1403.29</v>
      </c>
      <c r="M4768" s="154">
        <v>1543.62</v>
      </c>
      <c r="N4768" s="125">
        <f>(Combined[[#This Row],[Westlake List Price 06-01-26]]-Combined[[#This Row],[Westlake List Price 05-01-26]])/Combined[[#This Row],[Westlake List Price 05-01-26]]</f>
        <v>0.10000071261107821</v>
      </c>
    </row>
    <row r="4769" spans="1:14" x14ac:dyDescent="0.3">
      <c r="A4769" s="118">
        <v>7698</v>
      </c>
      <c r="B4769" s="118" t="s">
        <v>16549</v>
      </c>
      <c r="C4769" s="118" t="s">
        <v>12864</v>
      </c>
      <c r="D4769" s="96" t="s">
        <v>13375</v>
      </c>
      <c r="E4769" s="96" t="s">
        <v>13657</v>
      </c>
      <c r="F4769" s="96">
        <v>12</v>
      </c>
      <c r="G4769" s="96" t="s">
        <v>12864</v>
      </c>
      <c r="I4769" s="96" t="s">
        <v>13504</v>
      </c>
      <c r="J4769" s="95" t="s">
        <v>5807</v>
      </c>
      <c r="K4769" s="95" t="s">
        <v>12002</v>
      </c>
      <c r="L4769" s="164">
        <v>1771.91</v>
      </c>
      <c r="M4769" s="154">
        <v>1949.1</v>
      </c>
      <c r="N4769" s="125">
        <f>(Combined[[#This Row],[Westlake List Price 06-01-26]]-Combined[[#This Row],[Westlake List Price 05-01-26]])/Combined[[#This Row],[Westlake List Price 05-01-26]]</f>
        <v>9.9999435637250098E-2</v>
      </c>
    </row>
    <row r="4770" spans="1:14" x14ac:dyDescent="0.3">
      <c r="A4770" s="118">
        <v>7699</v>
      </c>
      <c r="B4770" s="118" t="s">
        <v>14565</v>
      </c>
      <c r="C4770" s="118" t="s">
        <v>12865</v>
      </c>
      <c r="D4770" s="96" t="s">
        <v>13375</v>
      </c>
      <c r="E4770" s="96" t="s">
        <v>13646</v>
      </c>
      <c r="F4770" s="96">
        <v>14</v>
      </c>
      <c r="G4770" s="96" t="s">
        <v>12865</v>
      </c>
      <c r="I4770" s="96" t="s">
        <v>13504</v>
      </c>
      <c r="J4770" s="95" t="s">
        <v>5807</v>
      </c>
      <c r="K4770" s="95" t="s">
        <v>12002</v>
      </c>
      <c r="L4770" s="164">
        <v>1890.29</v>
      </c>
      <c r="M4770" s="154">
        <v>2079.3200000000002</v>
      </c>
      <c r="N4770" s="125">
        <f>(Combined[[#This Row],[Westlake List Price 06-01-26]]-Combined[[#This Row],[Westlake List Price 05-01-26]])/Combined[[#This Row],[Westlake List Price 05-01-26]]</f>
        <v>0.10000052901935692</v>
      </c>
    </row>
    <row r="4771" spans="1:14" x14ac:dyDescent="0.3">
      <c r="A4771" s="118">
        <v>7700</v>
      </c>
      <c r="B4771" s="118" t="s">
        <v>16550</v>
      </c>
      <c r="C4771" s="118" t="s">
        <v>12866</v>
      </c>
      <c r="D4771" s="96" t="s">
        <v>13375</v>
      </c>
      <c r="E4771" s="96" t="s">
        <v>13647</v>
      </c>
      <c r="F4771" s="96">
        <v>16</v>
      </c>
      <c r="G4771" s="96" t="s">
        <v>12866</v>
      </c>
      <c r="I4771" s="96" t="s">
        <v>13504</v>
      </c>
      <c r="J4771" s="95" t="s">
        <v>13257</v>
      </c>
      <c r="K4771" s="95" t="s">
        <v>12002</v>
      </c>
      <c r="L4771" s="164">
        <v>2089.2800000000002</v>
      </c>
      <c r="M4771" s="154">
        <v>2298.21</v>
      </c>
      <c r="N4771" s="125">
        <f>(Combined[[#This Row],[Westlake List Price 06-01-26]]-Combined[[#This Row],[Westlake List Price 05-01-26]])/Combined[[#This Row],[Westlake List Price 05-01-26]]</f>
        <v>0.10000095726757534</v>
      </c>
    </row>
    <row r="4772" spans="1:14" x14ac:dyDescent="0.3">
      <c r="A4772" s="118">
        <v>7701</v>
      </c>
      <c r="B4772" s="118" t="s">
        <v>16551</v>
      </c>
      <c r="C4772" s="118" t="s">
        <v>12867</v>
      </c>
      <c r="D4772" s="96" t="s">
        <v>13375</v>
      </c>
      <c r="E4772" s="96" t="s">
        <v>13648</v>
      </c>
      <c r="F4772" s="96">
        <v>18</v>
      </c>
      <c r="G4772" s="96" t="s">
        <v>12867</v>
      </c>
      <c r="I4772" s="96" t="s">
        <v>13504</v>
      </c>
      <c r="J4772" s="95" t="s">
        <v>5807</v>
      </c>
      <c r="K4772" s="95" t="s">
        <v>12002</v>
      </c>
      <c r="L4772" s="164">
        <v>3424.34</v>
      </c>
      <c r="M4772" s="154">
        <v>3766.77</v>
      </c>
      <c r="N4772" s="125">
        <f>(Combined[[#This Row],[Westlake List Price 06-01-26]]-Combined[[#This Row],[Westlake List Price 05-01-26]])/Combined[[#This Row],[Westlake List Price 05-01-26]]</f>
        <v>9.9998831891692952E-2</v>
      </c>
    </row>
    <row r="4773" spans="1:14" x14ac:dyDescent="0.3">
      <c r="A4773" s="118">
        <v>7702</v>
      </c>
      <c r="B4773" s="118" t="s">
        <v>12868</v>
      </c>
      <c r="C4773" s="118" t="s">
        <v>12868</v>
      </c>
      <c r="D4773" s="96" t="s">
        <v>13375</v>
      </c>
      <c r="E4773" s="96" t="s">
        <v>13649</v>
      </c>
      <c r="F4773" s="96">
        <v>20</v>
      </c>
      <c r="G4773" s="96" t="s">
        <v>12868</v>
      </c>
      <c r="I4773" s="96" t="s">
        <v>13504</v>
      </c>
      <c r="J4773" s="95" t="s">
        <v>5807</v>
      </c>
      <c r="K4773" s="95" t="s">
        <v>12002</v>
      </c>
      <c r="L4773" s="164">
        <v>4020.16</v>
      </c>
      <c r="M4773" s="154">
        <v>4422.18</v>
      </c>
      <c r="N4773" s="125">
        <f>(Combined[[#This Row],[Westlake List Price 06-01-26]]-Combined[[#This Row],[Westlake List Price 05-01-26]])/Combined[[#This Row],[Westlake List Price 05-01-26]]</f>
        <v>0.10000099498527433</v>
      </c>
    </row>
    <row r="4774" spans="1:14" x14ac:dyDescent="0.3">
      <c r="A4774" s="118">
        <v>7703</v>
      </c>
      <c r="B4774" s="118" t="s">
        <v>14565</v>
      </c>
      <c r="C4774" s="118" t="s">
        <v>12869</v>
      </c>
      <c r="D4774" s="96" t="s">
        <v>13375</v>
      </c>
      <c r="E4774" s="96" t="s">
        <v>13650</v>
      </c>
      <c r="F4774" s="96">
        <v>24</v>
      </c>
      <c r="G4774" s="96" t="s">
        <v>12869</v>
      </c>
      <c r="I4774" s="96" t="s">
        <v>13504</v>
      </c>
      <c r="J4774" s="95" t="s">
        <v>5807</v>
      </c>
      <c r="K4774" s="95" t="s">
        <v>12002</v>
      </c>
      <c r="L4774" s="164">
        <v>6324.19</v>
      </c>
      <c r="M4774" s="154">
        <v>6956.61</v>
      </c>
      <c r="N4774" s="125">
        <f>(Combined[[#This Row],[Westlake List Price 06-01-26]]-Combined[[#This Row],[Westlake List Price 05-01-26]])/Combined[[#This Row],[Westlake List Price 05-01-26]]</f>
        <v>0.10000015812301656</v>
      </c>
    </row>
    <row r="4775" spans="1:14" x14ac:dyDescent="0.3">
      <c r="A4775" s="118">
        <v>7705</v>
      </c>
      <c r="B4775" s="118" t="s">
        <v>5343</v>
      </c>
      <c r="C4775" s="118" t="s">
        <v>5343</v>
      </c>
      <c r="D4775" s="96" t="s">
        <v>13375</v>
      </c>
      <c r="E4775" s="96" t="s">
        <v>13653</v>
      </c>
      <c r="F4775" s="96">
        <v>4</v>
      </c>
      <c r="G4775" s="100" t="s">
        <v>5343</v>
      </c>
      <c r="H4775" s="100"/>
      <c r="I4775" s="96" t="s">
        <v>13522</v>
      </c>
      <c r="J4775" s="95" t="s">
        <v>5807</v>
      </c>
      <c r="K4775" s="95" t="s">
        <v>12002</v>
      </c>
      <c r="L4775" s="164">
        <v>184.49</v>
      </c>
      <c r="M4775" s="154">
        <v>202.94</v>
      </c>
      <c r="N4775" s="125">
        <f>(Combined[[#This Row],[Westlake List Price 06-01-26]]-Combined[[#This Row],[Westlake List Price 05-01-26]])/Combined[[#This Row],[Westlake List Price 05-01-26]]</f>
        <v>0.10000542034798628</v>
      </c>
    </row>
    <row r="4776" spans="1:14" x14ac:dyDescent="0.3">
      <c r="A4776" s="118">
        <v>7706</v>
      </c>
      <c r="B4776" s="118" t="s">
        <v>5344</v>
      </c>
      <c r="C4776" s="118" t="s">
        <v>5344</v>
      </c>
      <c r="D4776" s="96" t="s">
        <v>13375</v>
      </c>
      <c r="E4776" s="96" t="s">
        <v>13654</v>
      </c>
      <c r="F4776" s="96">
        <v>6</v>
      </c>
      <c r="G4776" s="100" t="s">
        <v>5344</v>
      </c>
      <c r="H4776" s="100"/>
      <c r="I4776" s="96" t="s">
        <v>13522</v>
      </c>
      <c r="J4776" s="95" t="s">
        <v>13838</v>
      </c>
      <c r="K4776" s="95" t="s">
        <v>12002</v>
      </c>
      <c r="L4776" s="164">
        <v>282.85000000000002</v>
      </c>
      <c r="M4776" s="154">
        <v>311.14</v>
      </c>
      <c r="N4776" s="125">
        <f>(Combined[[#This Row],[Westlake List Price 06-01-26]]-Combined[[#This Row],[Westlake List Price 05-01-26]])/Combined[[#This Row],[Westlake List Price 05-01-26]]</f>
        <v>0.10001767721407093</v>
      </c>
    </row>
    <row r="4777" spans="1:14" x14ac:dyDescent="0.3">
      <c r="A4777" s="118">
        <v>7707</v>
      </c>
      <c r="B4777" s="118" t="s">
        <v>5345</v>
      </c>
      <c r="C4777" s="118" t="s">
        <v>5345</v>
      </c>
      <c r="D4777" s="96" t="s">
        <v>13375</v>
      </c>
      <c r="E4777" s="96" t="s">
        <v>13655</v>
      </c>
      <c r="F4777" s="96">
        <v>8</v>
      </c>
      <c r="G4777" s="100" t="s">
        <v>5345</v>
      </c>
      <c r="H4777" s="100"/>
      <c r="I4777" s="96" t="s">
        <v>13522</v>
      </c>
      <c r="J4777" s="95" t="s">
        <v>13839</v>
      </c>
      <c r="K4777" s="95" t="s">
        <v>12002</v>
      </c>
      <c r="L4777" s="164">
        <v>640.52</v>
      </c>
      <c r="M4777" s="154">
        <v>704.57</v>
      </c>
      <c r="N4777" s="125">
        <f>(Combined[[#This Row],[Westlake List Price 06-01-26]]-Combined[[#This Row],[Westlake List Price 05-01-26]])/Combined[[#This Row],[Westlake List Price 05-01-26]]</f>
        <v>9.9996877537001302E-2</v>
      </c>
    </row>
    <row r="4778" spans="1:14" x14ac:dyDescent="0.3">
      <c r="A4778" s="118">
        <v>7708</v>
      </c>
      <c r="B4778" s="118" t="s">
        <v>5346</v>
      </c>
      <c r="C4778" s="118" t="s">
        <v>5346</v>
      </c>
      <c r="D4778" s="96" t="s">
        <v>13375</v>
      </c>
      <c r="E4778" s="96" t="s">
        <v>13656</v>
      </c>
      <c r="F4778" s="96">
        <v>10</v>
      </c>
      <c r="G4778" s="96" t="s">
        <v>5346</v>
      </c>
      <c r="I4778" s="96" t="s">
        <v>13522</v>
      </c>
      <c r="J4778" s="95" t="s">
        <v>13847</v>
      </c>
      <c r="K4778" s="95" t="s">
        <v>12002</v>
      </c>
      <c r="L4778" s="164">
        <v>977.41</v>
      </c>
      <c r="M4778" s="154">
        <v>1075.1500000000001</v>
      </c>
      <c r="N4778" s="125">
        <f>(Combined[[#This Row],[Westlake List Price 06-01-26]]-Combined[[#This Row],[Westlake List Price 05-01-26]])/Combined[[#This Row],[Westlake List Price 05-01-26]]</f>
        <v>9.9998976887897731E-2</v>
      </c>
    </row>
    <row r="4779" spans="1:14" x14ac:dyDescent="0.3">
      <c r="A4779" s="118">
        <v>7709</v>
      </c>
      <c r="B4779" s="118" t="s">
        <v>5347</v>
      </c>
      <c r="C4779" s="118" t="s">
        <v>5347</v>
      </c>
      <c r="D4779" s="96" t="s">
        <v>13375</v>
      </c>
      <c r="E4779" s="96" t="s">
        <v>13657</v>
      </c>
      <c r="F4779" s="96">
        <v>12</v>
      </c>
      <c r="G4779" s="96" t="s">
        <v>5347</v>
      </c>
      <c r="I4779" s="96" t="s">
        <v>13522</v>
      </c>
      <c r="J4779" s="95" t="s">
        <v>5807</v>
      </c>
      <c r="K4779" s="95" t="s">
        <v>12002</v>
      </c>
      <c r="L4779" s="164">
        <v>1427.66</v>
      </c>
      <c r="M4779" s="154">
        <v>1570.43</v>
      </c>
      <c r="N4779" s="125">
        <f>(Combined[[#This Row],[Westlake List Price 06-01-26]]-Combined[[#This Row],[Westlake List Price 05-01-26]])/Combined[[#This Row],[Westlake List Price 05-01-26]]</f>
        <v>0.10000280178754044</v>
      </c>
    </row>
    <row r="4780" spans="1:14" x14ac:dyDescent="0.3">
      <c r="A4780" s="118">
        <v>7710</v>
      </c>
      <c r="B4780" s="118" t="s">
        <v>14565</v>
      </c>
      <c r="C4780" s="118" t="s">
        <v>5348</v>
      </c>
      <c r="D4780" s="96" t="s">
        <v>13375</v>
      </c>
      <c r="E4780" s="96" t="s">
        <v>13646</v>
      </c>
      <c r="F4780" s="96">
        <v>14</v>
      </c>
      <c r="G4780" s="96" t="s">
        <v>5348</v>
      </c>
      <c r="I4780" s="96" t="s">
        <v>13522</v>
      </c>
      <c r="J4780" s="95" t="s">
        <v>5807</v>
      </c>
      <c r="K4780" s="95" t="s">
        <v>12002</v>
      </c>
      <c r="L4780" s="164">
        <v>3592.99</v>
      </c>
      <c r="M4780" s="154">
        <v>3952.29</v>
      </c>
      <c r="N4780" s="125">
        <f>(Combined[[#This Row],[Westlake List Price 06-01-26]]-Combined[[#This Row],[Westlake List Price 05-01-26]])/Combined[[#This Row],[Westlake List Price 05-01-26]]</f>
        <v>0.1000002783197282</v>
      </c>
    </row>
    <row r="4781" spans="1:14" x14ac:dyDescent="0.3">
      <c r="A4781" s="118">
        <v>7711</v>
      </c>
      <c r="B4781" s="118" t="s">
        <v>16552</v>
      </c>
      <c r="C4781" s="118" t="s">
        <v>5349</v>
      </c>
      <c r="D4781" s="96" t="s">
        <v>13375</v>
      </c>
      <c r="E4781" s="96" t="s">
        <v>13647</v>
      </c>
      <c r="F4781" s="96">
        <v>16</v>
      </c>
      <c r="G4781" s="96" t="s">
        <v>5349</v>
      </c>
      <c r="I4781" s="96" t="s">
        <v>13522</v>
      </c>
      <c r="J4781" s="95" t="s">
        <v>890</v>
      </c>
      <c r="K4781" s="95" t="s">
        <v>12002</v>
      </c>
      <c r="L4781" s="164">
        <v>4287.6400000000003</v>
      </c>
      <c r="M4781" s="154">
        <v>4716.3999999999996</v>
      </c>
      <c r="N4781" s="125">
        <f>(Combined[[#This Row],[Westlake List Price 06-01-26]]-Combined[[#This Row],[Westlake List Price 05-01-26]])/Combined[[#This Row],[Westlake List Price 05-01-26]]</f>
        <v>9.9999067085855917E-2</v>
      </c>
    </row>
    <row r="4782" spans="1:14" x14ac:dyDescent="0.3">
      <c r="A4782" s="118">
        <v>7712</v>
      </c>
      <c r="B4782" s="118" t="s">
        <v>14565</v>
      </c>
      <c r="C4782" s="118" t="s">
        <v>5350</v>
      </c>
      <c r="D4782" s="96" t="s">
        <v>13375</v>
      </c>
      <c r="E4782" s="96" t="s">
        <v>13648</v>
      </c>
      <c r="F4782" s="96">
        <v>18</v>
      </c>
      <c r="G4782" s="96" t="s">
        <v>5350</v>
      </c>
      <c r="I4782" s="96" t="s">
        <v>13522</v>
      </c>
      <c r="J4782" s="95" t="s">
        <v>5807</v>
      </c>
      <c r="K4782" s="95" t="s">
        <v>12002</v>
      </c>
      <c r="L4782" s="164">
        <v>11430.7</v>
      </c>
      <c r="M4782" s="154">
        <v>12573.77</v>
      </c>
      <c r="N4782" s="125">
        <f>(Combined[[#This Row],[Westlake List Price 06-01-26]]-Combined[[#This Row],[Westlake List Price 05-01-26]])/Combined[[#This Row],[Westlake List Price 05-01-26]]</f>
        <v>9.9999999999999964E-2</v>
      </c>
    </row>
    <row r="4783" spans="1:14" x14ac:dyDescent="0.3">
      <c r="A4783" s="118">
        <v>7713</v>
      </c>
      <c r="B4783" s="118" t="s">
        <v>14565</v>
      </c>
      <c r="C4783" s="118" t="s">
        <v>5351</v>
      </c>
      <c r="D4783" s="96" t="s">
        <v>13375</v>
      </c>
      <c r="E4783" s="96" t="s">
        <v>13649</v>
      </c>
      <c r="F4783" s="96">
        <v>20</v>
      </c>
      <c r="G4783" s="96" t="s">
        <v>5351</v>
      </c>
      <c r="I4783" s="96" t="s">
        <v>13522</v>
      </c>
      <c r="J4783" s="95" t="s">
        <v>5807</v>
      </c>
      <c r="K4783" s="95" t="s">
        <v>12002</v>
      </c>
      <c r="L4783" s="164">
        <v>12828.44</v>
      </c>
      <c r="M4783" s="154">
        <v>14111.28</v>
      </c>
      <c r="N4783" s="125">
        <f>(Combined[[#This Row],[Westlake List Price 06-01-26]]-Combined[[#This Row],[Westlake List Price 05-01-26]])/Combined[[#This Row],[Westlake List Price 05-01-26]]</f>
        <v>9.9999688192796643E-2</v>
      </c>
    </row>
    <row r="4784" spans="1:14" x14ac:dyDescent="0.3">
      <c r="A4784" s="118">
        <v>7714</v>
      </c>
      <c r="B4784" s="118" t="s">
        <v>5352</v>
      </c>
      <c r="C4784" s="118" t="s">
        <v>5352</v>
      </c>
      <c r="D4784" s="96" t="s">
        <v>13375</v>
      </c>
      <c r="E4784" s="96" t="s">
        <v>13650</v>
      </c>
      <c r="F4784" s="96">
        <v>24</v>
      </c>
      <c r="G4784" s="96" t="s">
        <v>5352</v>
      </c>
      <c r="I4784" s="96" t="s">
        <v>13522</v>
      </c>
      <c r="J4784" s="95" t="s">
        <v>13335</v>
      </c>
      <c r="K4784" s="95" t="s">
        <v>12002</v>
      </c>
      <c r="L4784" s="164">
        <v>16189.85</v>
      </c>
      <c r="M4784" s="154">
        <v>17808.84</v>
      </c>
      <c r="N4784" s="125">
        <f>(Combined[[#This Row],[Westlake List Price 06-01-26]]-Combined[[#This Row],[Westlake List Price 05-01-26]])/Combined[[#This Row],[Westlake List Price 05-01-26]]</f>
        <v>0.10000030883547406</v>
      </c>
    </row>
    <row r="4785" spans="1:14" x14ac:dyDescent="0.3">
      <c r="A4785" s="118">
        <v>7716</v>
      </c>
      <c r="B4785" s="118" t="s">
        <v>14565</v>
      </c>
      <c r="C4785" s="118" t="s">
        <v>12870</v>
      </c>
      <c r="D4785" s="96" t="s">
        <v>13375</v>
      </c>
      <c r="E4785" s="96" t="s">
        <v>13656</v>
      </c>
      <c r="F4785" s="96" t="s">
        <v>12276</v>
      </c>
      <c r="G4785" s="96" t="s">
        <v>12870</v>
      </c>
      <c r="I4785" s="96" t="s">
        <v>5353</v>
      </c>
      <c r="J4785" s="95" t="s">
        <v>5807</v>
      </c>
      <c r="K4785" s="95" t="s">
        <v>12002</v>
      </c>
      <c r="L4785" s="164">
        <v>961.26</v>
      </c>
      <c r="M4785" s="154">
        <v>1057.3900000000001</v>
      </c>
      <c r="N4785" s="125">
        <f>(Combined[[#This Row],[Westlake List Price 06-01-26]]-Combined[[#This Row],[Westlake List Price 05-01-26]])/Combined[[#This Row],[Westlake List Price 05-01-26]]</f>
        <v>0.10000416120508511</v>
      </c>
    </row>
    <row r="4786" spans="1:14" x14ac:dyDescent="0.3">
      <c r="A4786" s="118">
        <v>7717</v>
      </c>
      <c r="B4786" s="118" t="s">
        <v>12871</v>
      </c>
      <c r="C4786" s="118" t="s">
        <v>12871</v>
      </c>
      <c r="D4786" s="96" t="s">
        <v>13375</v>
      </c>
      <c r="E4786" s="96" t="s">
        <v>13656</v>
      </c>
      <c r="F4786" s="96" t="s">
        <v>12278</v>
      </c>
      <c r="G4786" s="96" t="s">
        <v>12871</v>
      </c>
      <c r="I4786" s="96" t="s">
        <v>5353</v>
      </c>
      <c r="J4786" s="95" t="s">
        <v>13258</v>
      </c>
      <c r="K4786" s="95" t="s">
        <v>12002</v>
      </c>
      <c r="L4786" s="164">
        <v>1048.72</v>
      </c>
      <c r="M4786" s="154">
        <v>1153.5899999999999</v>
      </c>
      <c r="N4786" s="125">
        <f>(Combined[[#This Row],[Westlake List Price 06-01-26]]-Combined[[#This Row],[Westlake List Price 05-01-26]])/Combined[[#This Row],[Westlake List Price 05-01-26]]</f>
        <v>9.9998092913265585E-2</v>
      </c>
    </row>
    <row r="4787" spans="1:14" x14ac:dyDescent="0.3">
      <c r="A4787" s="118">
        <v>7718</v>
      </c>
      <c r="B4787" s="118" t="s">
        <v>16553</v>
      </c>
      <c r="C4787" s="118" t="s">
        <v>12872</v>
      </c>
      <c r="D4787" s="96" t="s">
        <v>13375</v>
      </c>
      <c r="E4787" s="96" t="s">
        <v>13656</v>
      </c>
      <c r="F4787" s="96" t="s">
        <v>12280</v>
      </c>
      <c r="G4787" s="96" t="s">
        <v>12872</v>
      </c>
      <c r="I4787" s="96" t="s">
        <v>5353</v>
      </c>
      <c r="J4787" s="95" t="s">
        <v>13259</v>
      </c>
      <c r="K4787" s="95" t="s">
        <v>12002</v>
      </c>
      <c r="L4787" s="164">
        <v>1159.97</v>
      </c>
      <c r="M4787" s="154">
        <v>1275.97</v>
      </c>
      <c r="N4787" s="125">
        <f>(Combined[[#This Row],[Westlake List Price 06-01-26]]-Combined[[#This Row],[Westlake List Price 05-01-26]])/Combined[[#This Row],[Westlake List Price 05-01-26]]</f>
        <v>0.10000258627378295</v>
      </c>
    </row>
    <row r="4788" spans="1:14" x14ac:dyDescent="0.3">
      <c r="A4788" s="118">
        <v>7719</v>
      </c>
      <c r="B4788" s="118" t="s">
        <v>14565</v>
      </c>
      <c r="C4788" s="118" t="s">
        <v>12873</v>
      </c>
      <c r="D4788" s="96" t="s">
        <v>13375</v>
      </c>
      <c r="E4788" s="96" t="s">
        <v>13657</v>
      </c>
      <c r="F4788" s="96" t="s">
        <v>12284</v>
      </c>
      <c r="G4788" s="96" t="s">
        <v>12873</v>
      </c>
      <c r="I4788" s="96" t="s">
        <v>5353</v>
      </c>
      <c r="J4788" s="95" t="s">
        <v>5807</v>
      </c>
      <c r="K4788" s="95" t="s">
        <v>12002</v>
      </c>
      <c r="L4788" s="164">
        <v>1263.3599999999999</v>
      </c>
      <c r="M4788" s="154">
        <v>1389.7</v>
      </c>
      <c r="N4788" s="125">
        <f>(Combined[[#This Row],[Westlake List Price 06-01-26]]-Combined[[#This Row],[Westlake List Price 05-01-26]])/Combined[[#This Row],[Westlake List Price 05-01-26]]</f>
        <v>0.10000316616008117</v>
      </c>
    </row>
    <row r="4789" spans="1:14" x14ac:dyDescent="0.3">
      <c r="A4789" s="118">
        <v>7720</v>
      </c>
      <c r="B4789" s="118" t="s">
        <v>12874</v>
      </c>
      <c r="C4789" s="118" t="s">
        <v>12874</v>
      </c>
      <c r="D4789" s="96" t="s">
        <v>13375</v>
      </c>
      <c r="E4789" s="96" t="s">
        <v>13657</v>
      </c>
      <c r="F4789" s="96" t="s">
        <v>12286</v>
      </c>
      <c r="G4789" s="96" t="s">
        <v>12874</v>
      </c>
      <c r="I4789" s="96" t="s">
        <v>5353</v>
      </c>
      <c r="J4789" s="95" t="s">
        <v>13620</v>
      </c>
      <c r="K4789" s="95" t="s">
        <v>12002</v>
      </c>
      <c r="L4789" s="164">
        <v>1318.95</v>
      </c>
      <c r="M4789" s="154">
        <v>1450.85</v>
      </c>
      <c r="N4789" s="125">
        <f>(Combined[[#This Row],[Westlake List Price 06-01-26]]-Combined[[#This Row],[Westlake List Price 05-01-26]])/Combined[[#This Row],[Westlake List Price 05-01-26]]</f>
        <v>0.10000379089427185</v>
      </c>
    </row>
    <row r="4790" spans="1:14" x14ac:dyDescent="0.3">
      <c r="A4790" s="118">
        <v>7721</v>
      </c>
      <c r="B4790" s="118" t="s">
        <v>14565</v>
      </c>
      <c r="C4790" s="118" t="s">
        <v>12875</v>
      </c>
      <c r="D4790" s="96" t="s">
        <v>13375</v>
      </c>
      <c r="E4790" s="96" t="s">
        <v>13657</v>
      </c>
      <c r="F4790" s="96" t="s">
        <v>12288</v>
      </c>
      <c r="G4790" s="96" t="s">
        <v>12875</v>
      </c>
      <c r="I4790" s="96" t="s">
        <v>5353</v>
      </c>
      <c r="J4790" s="95" t="s">
        <v>5807</v>
      </c>
      <c r="K4790" s="95" t="s">
        <v>12002</v>
      </c>
      <c r="L4790" s="164">
        <v>1414.35</v>
      </c>
      <c r="M4790" s="154">
        <v>1555.79</v>
      </c>
      <c r="N4790" s="125">
        <f>(Combined[[#This Row],[Westlake List Price 06-01-26]]-Combined[[#This Row],[Westlake List Price 05-01-26]])/Combined[[#This Row],[Westlake List Price 05-01-26]]</f>
        <v>0.10000353519284481</v>
      </c>
    </row>
    <row r="4791" spans="1:14" x14ac:dyDescent="0.3">
      <c r="A4791" s="118">
        <v>7722</v>
      </c>
      <c r="B4791" s="118" t="s">
        <v>14565</v>
      </c>
      <c r="C4791" s="118" t="s">
        <v>12876</v>
      </c>
      <c r="D4791" s="96" t="s">
        <v>13375</v>
      </c>
      <c r="E4791" s="96" t="s">
        <v>13657</v>
      </c>
      <c r="F4791" s="96" t="s">
        <v>12290</v>
      </c>
      <c r="G4791" s="96" t="s">
        <v>12876</v>
      </c>
      <c r="I4791" s="96" t="s">
        <v>5353</v>
      </c>
      <c r="J4791" s="95" t="s">
        <v>5807</v>
      </c>
      <c r="K4791" s="95" t="s">
        <v>12002</v>
      </c>
      <c r="L4791" s="164">
        <v>1557.19</v>
      </c>
      <c r="M4791" s="154">
        <v>1712.91</v>
      </c>
      <c r="N4791" s="125">
        <f>(Combined[[#This Row],[Westlake List Price 06-01-26]]-Combined[[#This Row],[Westlake List Price 05-01-26]])/Combined[[#This Row],[Westlake List Price 05-01-26]]</f>
        <v>0.10000064218239266</v>
      </c>
    </row>
    <row r="4792" spans="1:14" x14ac:dyDescent="0.3">
      <c r="A4792" s="118">
        <v>7723</v>
      </c>
      <c r="B4792" s="118" t="s">
        <v>14565</v>
      </c>
      <c r="C4792" s="118" t="s">
        <v>5519</v>
      </c>
      <c r="D4792" s="96" t="s">
        <v>13375</v>
      </c>
      <c r="E4792" s="96" t="s">
        <v>13646</v>
      </c>
      <c r="F4792" s="96" t="s">
        <v>12293</v>
      </c>
      <c r="G4792" s="96" t="s">
        <v>5519</v>
      </c>
      <c r="I4792" s="96" t="s">
        <v>5353</v>
      </c>
      <c r="J4792" s="95" t="s">
        <v>5807</v>
      </c>
      <c r="K4792" s="95" t="s">
        <v>12002</v>
      </c>
      <c r="L4792" s="164">
        <v>2621.89</v>
      </c>
      <c r="M4792" s="154">
        <v>2884.08</v>
      </c>
      <c r="N4792" s="125">
        <f>(Combined[[#This Row],[Westlake List Price 06-01-26]]-Combined[[#This Row],[Westlake List Price 05-01-26]])/Combined[[#This Row],[Westlake List Price 05-01-26]]</f>
        <v>0.10000038140425421</v>
      </c>
    </row>
    <row r="4793" spans="1:14" x14ac:dyDescent="0.3">
      <c r="A4793" s="118">
        <v>7724</v>
      </c>
      <c r="B4793" s="118" t="s">
        <v>14565</v>
      </c>
      <c r="C4793" s="118" t="s">
        <v>12877</v>
      </c>
      <c r="D4793" s="96" t="s">
        <v>13375</v>
      </c>
      <c r="E4793" s="96" t="s">
        <v>13646</v>
      </c>
      <c r="F4793" s="96" t="s">
        <v>12295</v>
      </c>
      <c r="G4793" s="96" t="s">
        <v>12877</v>
      </c>
      <c r="I4793" s="96" t="s">
        <v>5353</v>
      </c>
      <c r="J4793" s="95" t="s">
        <v>5807</v>
      </c>
      <c r="K4793" s="95" t="s">
        <v>12002</v>
      </c>
      <c r="L4793" s="164">
        <v>2701.32</v>
      </c>
      <c r="M4793" s="154">
        <v>2971.45</v>
      </c>
      <c r="N4793" s="125">
        <f>(Combined[[#This Row],[Westlake List Price 06-01-26]]-Combined[[#This Row],[Westlake List Price 05-01-26]])/Combined[[#This Row],[Westlake List Price 05-01-26]]</f>
        <v>9.9999259621222081E-2</v>
      </c>
    </row>
    <row r="4794" spans="1:14" x14ac:dyDescent="0.3">
      <c r="A4794" s="118">
        <v>7725</v>
      </c>
      <c r="B4794" s="118" t="s">
        <v>14565</v>
      </c>
      <c r="C4794" s="118" t="s">
        <v>12878</v>
      </c>
      <c r="D4794" s="96" t="s">
        <v>13375</v>
      </c>
      <c r="E4794" s="96" t="s">
        <v>13646</v>
      </c>
      <c r="F4794" s="96" t="s">
        <v>12297</v>
      </c>
      <c r="G4794" s="96" t="s">
        <v>12878</v>
      </c>
      <c r="I4794" s="96" t="s">
        <v>5353</v>
      </c>
      <c r="J4794" s="95" t="s">
        <v>5807</v>
      </c>
      <c r="K4794" s="95" t="s">
        <v>12002</v>
      </c>
      <c r="L4794" s="164">
        <v>2780.75</v>
      </c>
      <c r="M4794" s="154">
        <v>3058.83</v>
      </c>
      <c r="N4794" s="125">
        <f>(Combined[[#This Row],[Westlake List Price 06-01-26]]-Combined[[#This Row],[Westlake List Price 05-01-26]])/Combined[[#This Row],[Westlake List Price 05-01-26]]</f>
        <v>0.10000179807605859</v>
      </c>
    </row>
    <row r="4795" spans="1:14" x14ac:dyDescent="0.3">
      <c r="A4795" s="118">
        <v>7726</v>
      </c>
      <c r="B4795" s="118" t="s">
        <v>14565</v>
      </c>
      <c r="C4795" s="118" t="s">
        <v>12879</v>
      </c>
      <c r="D4795" s="96" t="s">
        <v>13375</v>
      </c>
      <c r="E4795" s="96" t="s">
        <v>13646</v>
      </c>
      <c r="F4795" s="96" t="s">
        <v>12299</v>
      </c>
      <c r="G4795" s="96" t="s">
        <v>12879</v>
      </c>
      <c r="I4795" s="96" t="s">
        <v>5353</v>
      </c>
      <c r="J4795" s="95" t="s">
        <v>5807</v>
      </c>
      <c r="K4795" s="95" t="s">
        <v>12002</v>
      </c>
      <c r="L4795" s="164">
        <v>2892</v>
      </c>
      <c r="M4795" s="154">
        <v>3181.2</v>
      </c>
      <c r="N4795" s="125">
        <f>(Combined[[#This Row],[Westlake List Price 06-01-26]]-Combined[[#This Row],[Westlake List Price 05-01-26]])/Combined[[#This Row],[Westlake List Price 05-01-26]]</f>
        <v>9.9999999999999936E-2</v>
      </c>
    </row>
    <row r="4796" spans="1:14" x14ac:dyDescent="0.3">
      <c r="A4796" s="118">
        <v>7727</v>
      </c>
      <c r="B4796" s="118" t="s">
        <v>14565</v>
      </c>
      <c r="C4796" s="118" t="s">
        <v>12880</v>
      </c>
      <c r="D4796" s="96" t="s">
        <v>13375</v>
      </c>
      <c r="E4796" s="96" t="s">
        <v>13646</v>
      </c>
      <c r="F4796" s="96" t="s">
        <v>12300</v>
      </c>
      <c r="G4796" s="96" t="s">
        <v>12880</v>
      </c>
      <c r="I4796" s="96" t="s">
        <v>5353</v>
      </c>
      <c r="J4796" s="95" t="s">
        <v>5807</v>
      </c>
      <c r="K4796" s="95" t="s">
        <v>12002</v>
      </c>
      <c r="L4796" s="164">
        <v>2955.48</v>
      </c>
      <c r="M4796" s="154">
        <v>3251.03</v>
      </c>
      <c r="N4796" s="125">
        <f>(Combined[[#This Row],[Westlake List Price 06-01-26]]-Combined[[#This Row],[Westlake List Price 05-01-26]])/Combined[[#This Row],[Westlake List Price 05-01-26]]</f>
        <v>0.10000067670902871</v>
      </c>
    </row>
    <row r="4797" spans="1:14" x14ac:dyDescent="0.3">
      <c r="A4797" s="118">
        <v>7728</v>
      </c>
      <c r="B4797" s="118" t="s">
        <v>14565</v>
      </c>
      <c r="C4797" s="118" t="s">
        <v>5520</v>
      </c>
      <c r="D4797" s="96" t="s">
        <v>13375</v>
      </c>
      <c r="E4797" s="96" t="s">
        <v>13647</v>
      </c>
      <c r="F4797" s="96" t="s">
        <v>12302</v>
      </c>
      <c r="G4797" s="96" t="s">
        <v>5520</v>
      </c>
      <c r="I4797" s="96" t="s">
        <v>5353</v>
      </c>
      <c r="J4797" s="95" t="s">
        <v>5807</v>
      </c>
      <c r="K4797" s="95" t="s">
        <v>12002</v>
      </c>
      <c r="L4797" s="164">
        <v>3202.24</v>
      </c>
      <c r="M4797" s="154">
        <v>3522.46</v>
      </c>
      <c r="N4797" s="125">
        <f>(Combined[[#This Row],[Westlake List Price 06-01-26]]-Combined[[#This Row],[Westlake List Price 05-01-26]])/Combined[[#This Row],[Westlake List Price 05-01-26]]</f>
        <v>9.9998750874388018E-2</v>
      </c>
    </row>
    <row r="4798" spans="1:14" x14ac:dyDescent="0.3">
      <c r="A4798" s="118">
        <v>7729</v>
      </c>
      <c r="B4798" s="118" t="s">
        <v>14565</v>
      </c>
      <c r="C4798" s="118" t="s">
        <v>5521</v>
      </c>
      <c r="D4798" s="96" t="s">
        <v>13375</v>
      </c>
      <c r="E4798" s="96" t="s">
        <v>13647</v>
      </c>
      <c r="F4798" s="96" t="s">
        <v>12304</v>
      </c>
      <c r="G4798" s="96" t="s">
        <v>5521</v>
      </c>
      <c r="I4798" s="96" t="s">
        <v>5353</v>
      </c>
      <c r="J4798" s="95" t="s">
        <v>5807</v>
      </c>
      <c r="K4798" s="95" t="s">
        <v>12002</v>
      </c>
      <c r="L4798" s="164">
        <v>3297.12</v>
      </c>
      <c r="M4798" s="154">
        <v>3626.83</v>
      </c>
      <c r="N4798" s="125">
        <f>(Combined[[#This Row],[Westlake List Price 06-01-26]]-Combined[[#This Row],[Westlake List Price 05-01-26]])/Combined[[#This Row],[Westlake List Price 05-01-26]]</f>
        <v>9.9999393410006326E-2</v>
      </c>
    </row>
    <row r="4799" spans="1:14" x14ac:dyDescent="0.3">
      <c r="A4799" s="118">
        <v>7730</v>
      </c>
      <c r="B4799" s="118" t="s">
        <v>16554</v>
      </c>
      <c r="C4799" s="118" t="s">
        <v>12881</v>
      </c>
      <c r="D4799" s="96" t="s">
        <v>13375</v>
      </c>
      <c r="E4799" s="96" t="s">
        <v>13647</v>
      </c>
      <c r="F4799" s="96" t="s">
        <v>12306</v>
      </c>
      <c r="G4799" s="96" t="s">
        <v>12881</v>
      </c>
      <c r="I4799" s="96" t="s">
        <v>5353</v>
      </c>
      <c r="J4799" s="95" t="s">
        <v>5807</v>
      </c>
      <c r="K4799" s="95" t="s">
        <v>12002</v>
      </c>
      <c r="L4799" s="164">
        <v>3376.55</v>
      </c>
      <c r="M4799" s="154">
        <v>3714.21</v>
      </c>
      <c r="N4799" s="125">
        <f>(Combined[[#This Row],[Westlake List Price 06-01-26]]-Combined[[#This Row],[Westlake List Price 05-01-26]])/Combined[[#This Row],[Westlake List Price 05-01-26]]</f>
        <v>0.10000148080140968</v>
      </c>
    </row>
    <row r="4800" spans="1:14" x14ac:dyDescent="0.3">
      <c r="A4800" s="118">
        <v>7731</v>
      </c>
      <c r="B4800" s="118" t="s">
        <v>14565</v>
      </c>
      <c r="C4800" s="118" t="s">
        <v>12882</v>
      </c>
      <c r="D4800" s="96" t="s">
        <v>13375</v>
      </c>
      <c r="E4800" s="96" t="s">
        <v>13647</v>
      </c>
      <c r="F4800" s="96" t="s">
        <v>12308</v>
      </c>
      <c r="G4800" s="96" t="s">
        <v>12882</v>
      </c>
      <c r="I4800" s="96" t="s">
        <v>5353</v>
      </c>
      <c r="J4800" s="95" t="s">
        <v>5807</v>
      </c>
      <c r="K4800" s="95" t="s">
        <v>12002</v>
      </c>
      <c r="L4800" s="164">
        <v>3646.86</v>
      </c>
      <c r="M4800" s="154">
        <v>4011.55</v>
      </c>
      <c r="N4800" s="125">
        <f>(Combined[[#This Row],[Westlake List Price 06-01-26]]-Combined[[#This Row],[Westlake List Price 05-01-26]])/Combined[[#This Row],[Westlake List Price 05-01-26]]</f>
        <v>0.10000109683398871</v>
      </c>
    </row>
    <row r="4801" spans="1:14" x14ac:dyDescent="0.3">
      <c r="A4801" s="118">
        <v>7732</v>
      </c>
      <c r="B4801" s="118" t="s">
        <v>14565</v>
      </c>
      <c r="C4801" s="118" t="s">
        <v>12883</v>
      </c>
      <c r="D4801" s="96" t="s">
        <v>13375</v>
      </c>
      <c r="E4801" s="96" t="s">
        <v>13647</v>
      </c>
      <c r="F4801" s="96" t="s">
        <v>12309</v>
      </c>
      <c r="G4801" s="96" t="s">
        <v>12883</v>
      </c>
      <c r="I4801" s="96" t="s">
        <v>5353</v>
      </c>
      <c r="J4801" s="95" t="s">
        <v>5807</v>
      </c>
      <c r="K4801" s="95" t="s">
        <v>12002</v>
      </c>
      <c r="L4801" s="164">
        <v>3718.27</v>
      </c>
      <c r="M4801" s="154">
        <v>4090.1</v>
      </c>
      <c r="N4801" s="125">
        <f>(Combined[[#This Row],[Westlake List Price 06-01-26]]-Combined[[#This Row],[Westlake List Price 05-01-26]])/Combined[[#This Row],[Westlake List Price 05-01-26]]</f>
        <v>0.10000080682683074</v>
      </c>
    </row>
    <row r="4802" spans="1:14" x14ac:dyDescent="0.3">
      <c r="A4802" s="118">
        <v>7733</v>
      </c>
      <c r="B4802" s="118" t="s">
        <v>14565</v>
      </c>
      <c r="C4802" s="118" t="s">
        <v>12884</v>
      </c>
      <c r="D4802" s="96" t="s">
        <v>13375</v>
      </c>
      <c r="E4802" s="96" t="s">
        <v>13647</v>
      </c>
      <c r="F4802" s="96" t="s">
        <v>12310</v>
      </c>
      <c r="G4802" s="96" t="s">
        <v>12884</v>
      </c>
      <c r="I4802" s="96" t="s">
        <v>5353</v>
      </c>
      <c r="J4802" s="95" t="s">
        <v>5807</v>
      </c>
      <c r="K4802" s="95" t="s">
        <v>12002</v>
      </c>
      <c r="L4802" s="164">
        <v>4298.17</v>
      </c>
      <c r="M4802" s="154">
        <v>4727.99</v>
      </c>
      <c r="N4802" s="125">
        <f>(Combined[[#This Row],[Westlake List Price 06-01-26]]-Combined[[#This Row],[Westlake List Price 05-01-26]])/Combined[[#This Row],[Westlake List Price 05-01-26]]</f>
        <v>0.1000006979714622</v>
      </c>
    </row>
    <row r="4803" spans="1:14" x14ac:dyDescent="0.3">
      <c r="A4803" s="118">
        <v>7734</v>
      </c>
      <c r="B4803" s="118" t="s">
        <v>14565</v>
      </c>
      <c r="C4803" s="118" t="s">
        <v>5522</v>
      </c>
      <c r="D4803" s="96" t="s">
        <v>13375</v>
      </c>
      <c r="E4803" s="96" t="s">
        <v>13648</v>
      </c>
      <c r="F4803" s="96" t="s">
        <v>12312</v>
      </c>
      <c r="G4803" s="96" t="s">
        <v>5522</v>
      </c>
      <c r="I4803" s="96" t="s">
        <v>5353</v>
      </c>
      <c r="J4803" s="95" t="s">
        <v>5807</v>
      </c>
      <c r="K4803" s="95" t="s">
        <v>12002</v>
      </c>
      <c r="L4803" s="164">
        <v>4022.16</v>
      </c>
      <c r="M4803" s="154">
        <v>4424.38</v>
      </c>
      <c r="N4803" s="125">
        <f>(Combined[[#This Row],[Westlake List Price 06-01-26]]-Combined[[#This Row],[Westlake List Price 05-01-26]])/Combined[[#This Row],[Westlake List Price 05-01-26]]</f>
        <v>0.10000099449052258</v>
      </c>
    </row>
    <row r="4804" spans="1:14" x14ac:dyDescent="0.3">
      <c r="A4804" s="118">
        <v>7735</v>
      </c>
      <c r="B4804" s="118" t="s">
        <v>14565</v>
      </c>
      <c r="C4804" s="118" t="s">
        <v>5523</v>
      </c>
      <c r="D4804" s="96" t="s">
        <v>13375</v>
      </c>
      <c r="E4804" s="96" t="s">
        <v>13648</v>
      </c>
      <c r="F4804" s="96" t="s">
        <v>12314</v>
      </c>
      <c r="G4804" s="96" t="s">
        <v>5523</v>
      </c>
      <c r="I4804" s="96" t="s">
        <v>5353</v>
      </c>
      <c r="J4804" s="95" t="s">
        <v>5807</v>
      </c>
      <c r="K4804" s="95" t="s">
        <v>12002</v>
      </c>
      <c r="L4804" s="164">
        <v>4139.7700000000004</v>
      </c>
      <c r="M4804" s="154">
        <v>4553.75</v>
      </c>
      <c r="N4804" s="125">
        <f>(Combined[[#This Row],[Westlake List Price 06-01-26]]-Combined[[#This Row],[Westlake List Price 05-01-26]])/Combined[[#This Row],[Westlake List Price 05-01-26]]</f>
        <v>0.10000072467794092</v>
      </c>
    </row>
    <row r="4805" spans="1:14" x14ac:dyDescent="0.3">
      <c r="A4805" s="118">
        <v>7736</v>
      </c>
      <c r="B4805" s="118" t="s">
        <v>14565</v>
      </c>
      <c r="C4805" s="118" t="s">
        <v>5524</v>
      </c>
      <c r="D4805" s="96" t="s">
        <v>13375</v>
      </c>
      <c r="E4805" s="96" t="s">
        <v>13648</v>
      </c>
      <c r="F4805" s="96" t="s">
        <v>12316</v>
      </c>
      <c r="G4805" s="96" t="s">
        <v>5524</v>
      </c>
      <c r="I4805" s="96" t="s">
        <v>5353</v>
      </c>
      <c r="J4805" s="95" t="s">
        <v>5807</v>
      </c>
      <c r="K4805" s="95" t="s">
        <v>12002</v>
      </c>
      <c r="L4805" s="164">
        <v>4267.88</v>
      </c>
      <c r="M4805" s="154">
        <v>4694.67</v>
      </c>
      <c r="N4805" s="125">
        <f>(Combined[[#This Row],[Westlake List Price 06-01-26]]-Combined[[#This Row],[Westlake List Price 05-01-26]])/Combined[[#This Row],[Westlake List Price 05-01-26]]</f>
        <v>0.1000004686167371</v>
      </c>
    </row>
    <row r="4806" spans="1:14" x14ac:dyDescent="0.3">
      <c r="A4806" s="118">
        <v>7737</v>
      </c>
      <c r="B4806" s="118" t="s">
        <v>14565</v>
      </c>
      <c r="C4806" s="118" t="s">
        <v>5525</v>
      </c>
      <c r="D4806" s="96" t="s">
        <v>13375</v>
      </c>
      <c r="E4806" s="96" t="s">
        <v>13648</v>
      </c>
      <c r="F4806" s="96" t="s">
        <v>12318</v>
      </c>
      <c r="G4806" s="96" t="s">
        <v>5525</v>
      </c>
      <c r="I4806" s="96" t="s">
        <v>5353</v>
      </c>
      <c r="J4806" s="95" t="s">
        <v>5807</v>
      </c>
      <c r="K4806" s="95" t="s">
        <v>12002</v>
      </c>
      <c r="L4806" s="164">
        <v>4704.55</v>
      </c>
      <c r="M4806" s="154">
        <v>5175.01</v>
      </c>
      <c r="N4806" s="125">
        <f>(Combined[[#This Row],[Westlake List Price 06-01-26]]-Combined[[#This Row],[Westlake List Price 05-01-26]])/Combined[[#This Row],[Westlake List Price 05-01-26]]</f>
        <v>0.10000106280090551</v>
      </c>
    </row>
    <row r="4807" spans="1:14" x14ac:dyDescent="0.3">
      <c r="A4807" s="118">
        <v>7738</v>
      </c>
      <c r="B4807" s="118" t="s">
        <v>14565</v>
      </c>
      <c r="C4807" s="118" t="s">
        <v>12885</v>
      </c>
      <c r="D4807" s="96" t="s">
        <v>13375</v>
      </c>
      <c r="E4807" s="96" t="s">
        <v>13648</v>
      </c>
      <c r="F4807" s="96" t="s">
        <v>12319</v>
      </c>
      <c r="G4807" s="96" t="s">
        <v>12885</v>
      </c>
      <c r="I4807" s="96" t="s">
        <v>5353</v>
      </c>
      <c r="J4807" s="95" t="s">
        <v>5807</v>
      </c>
      <c r="K4807" s="95" t="s">
        <v>12002</v>
      </c>
      <c r="L4807" s="164">
        <v>4779.9399999999996</v>
      </c>
      <c r="M4807" s="154">
        <v>5257.93</v>
      </c>
      <c r="N4807" s="125">
        <f>(Combined[[#This Row],[Westlake List Price 06-01-26]]-Combined[[#This Row],[Westlake List Price 05-01-26]])/Combined[[#This Row],[Westlake List Price 05-01-26]]</f>
        <v>9.999916316941232E-2</v>
      </c>
    </row>
    <row r="4808" spans="1:14" x14ac:dyDescent="0.3">
      <c r="A4808" s="118">
        <v>7739</v>
      </c>
      <c r="B4808" s="118" t="s">
        <v>14565</v>
      </c>
      <c r="C4808" s="118" t="s">
        <v>12886</v>
      </c>
      <c r="D4808" s="96" t="s">
        <v>13375</v>
      </c>
      <c r="E4808" s="96" t="s">
        <v>13648</v>
      </c>
      <c r="F4808" s="96" t="s">
        <v>12320</v>
      </c>
      <c r="G4808" s="96" t="s">
        <v>12886</v>
      </c>
      <c r="I4808" s="96" t="s">
        <v>5353</v>
      </c>
      <c r="J4808" s="95" t="s">
        <v>5807</v>
      </c>
      <c r="K4808" s="95" t="s">
        <v>12002</v>
      </c>
      <c r="L4808" s="164">
        <v>5081.67</v>
      </c>
      <c r="M4808" s="154">
        <v>5589.84</v>
      </c>
      <c r="N4808" s="125">
        <f>(Combined[[#This Row],[Westlake List Price 06-01-26]]-Combined[[#This Row],[Westlake List Price 05-01-26]])/Combined[[#This Row],[Westlake List Price 05-01-26]]</f>
        <v>0.10000059035710702</v>
      </c>
    </row>
    <row r="4809" spans="1:14" x14ac:dyDescent="0.3">
      <c r="A4809" s="118">
        <v>7740</v>
      </c>
      <c r="B4809" s="118" t="s">
        <v>14565</v>
      </c>
      <c r="C4809" s="118" t="s">
        <v>12887</v>
      </c>
      <c r="D4809" s="96" t="s">
        <v>13375</v>
      </c>
      <c r="E4809" s="96" t="s">
        <v>13648</v>
      </c>
      <c r="F4809" s="96" t="s">
        <v>12321</v>
      </c>
      <c r="G4809" s="96" t="s">
        <v>12887</v>
      </c>
      <c r="I4809" s="96" t="s">
        <v>5353</v>
      </c>
      <c r="J4809" s="95" t="s">
        <v>5807</v>
      </c>
      <c r="K4809" s="95" t="s">
        <v>12002</v>
      </c>
      <c r="L4809" s="164">
        <v>5399.61</v>
      </c>
      <c r="M4809" s="154">
        <v>5939.57</v>
      </c>
      <c r="N4809" s="125">
        <f>(Combined[[#This Row],[Westlake List Price 06-01-26]]-Combined[[#This Row],[Westlake List Price 05-01-26]])/Combined[[#This Row],[Westlake List Price 05-01-26]]</f>
        <v>9.999981480143938E-2</v>
      </c>
    </row>
    <row r="4810" spans="1:14" x14ac:dyDescent="0.3">
      <c r="A4810" s="118">
        <v>7741</v>
      </c>
      <c r="B4810" s="118" t="s">
        <v>14565</v>
      </c>
      <c r="C4810" s="118" t="s">
        <v>5526</v>
      </c>
      <c r="D4810" s="96" t="s">
        <v>13375</v>
      </c>
      <c r="E4810" s="96" t="s">
        <v>13649</v>
      </c>
      <c r="F4810" s="96" t="s">
        <v>12323</v>
      </c>
      <c r="G4810" s="96" t="s">
        <v>5526</v>
      </c>
      <c r="I4810" s="96" t="s">
        <v>5353</v>
      </c>
      <c r="J4810" s="95" t="s">
        <v>5807</v>
      </c>
      <c r="K4810" s="95" t="s">
        <v>12002</v>
      </c>
      <c r="L4810" s="164">
        <v>7103.49</v>
      </c>
      <c r="M4810" s="154">
        <v>7813.84</v>
      </c>
      <c r="N4810" s="125">
        <f>(Combined[[#This Row],[Westlake List Price 06-01-26]]-Combined[[#This Row],[Westlake List Price 05-01-26]])/Combined[[#This Row],[Westlake List Price 05-01-26]]</f>
        <v>0.1000001407758722</v>
      </c>
    </row>
    <row r="4811" spans="1:14" x14ac:dyDescent="0.3">
      <c r="A4811" s="118">
        <v>7742</v>
      </c>
      <c r="B4811" s="118" t="s">
        <v>14565</v>
      </c>
      <c r="C4811" s="118" t="s">
        <v>5527</v>
      </c>
      <c r="D4811" s="96" t="s">
        <v>13375</v>
      </c>
      <c r="E4811" s="96" t="s">
        <v>13649</v>
      </c>
      <c r="F4811" s="96" t="s">
        <v>12325</v>
      </c>
      <c r="G4811" s="96" t="s">
        <v>5527</v>
      </c>
      <c r="I4811" s="96" t="s">
        <v>5353</v>
      </c>
      <c r="J4811" s="95" t="s">
        <v>5807</v>
      </c>
      <c r="K4811" s="95" t="s">
        <v>12002</v>
      </c>
      <c r="L4811" s="164">
        <v>7325.84</v>
      </c>
      <c r="M4811" s="154">
        <v>8058.42</v>
      </c>
      <c r="N4811" s="125">
        <f>(Combined[[#This Row],[Westlake List Price 06-01-26]]-Combined[[#This Row],[Westlake List Price 05-01-26]])/Combined[[#This Row],[Westlake List Price 05-01-26]]</f>
        <v>9.9999453987529061E-2</v>
      </c>
    </row>
    <row r="4812" spans="1:14" x14ac:dyDescent="0.3">
      <c r="A4812" s="118">
        <v>7743</v>
      </c>
      <c r="B4812" s="118" t="s">
        <v>14565</v>
      </c>
      <c r="C4812" s="118" t="s">
        <v>5528</v>
      </c>
      <c r="D4812" s="96" t="s">
        <v>13375</v>
      </c>
      <c r="E4812" s="96" t="s">
        <v>13649</v>
      </c>
      <c r="F4812" s="96" t="s">
        <v>12357</v>
      </c>
      <c r="G4812" s="96" t="s">
        <v>5528</v>
      </c>
      <c r="I4812" s="96" t="s">
        <v>5353</v>
      </c>
      <c r="J4812" s="95" t="s">
        <v>5807</v>
      </c>
      <c r="K4812" s="95" t="s">
        <v>12002</v>
      </c>
      <c r="L4812" s="164">
        <v>7547.82</v>
      </c>
      <c r="M4812" s="154">
        <v>8302.6</v>
      </c>
      <c r="N4812" s="125">
        <f>(Combined[[#This Row],[Westlake List Price 06-01-26]]-Combined[[#This Row],[Westlake List Price 05-01-26]])/Combined[[#This Row],[Westlake List Price 05-01-26]]</f>
        <v>9.9999735022827871E-2</v>
      </c>
    </row>
    <row r="4813" spans="1:14" x14ac:dyDescent="0.3">
      <c r="A4813" s="118">
        <v>7744</v>
      </c>
      <c r="B4813" s="118" t="s">
        <v>14565</v>
      </c>
      <c r="C4813" s="118" t="s">
        <v>5529</v>
      </c>
      <c r="D4813" s="96" t="s">
        <v>13375</v>
      </c>
      <c r="E4813" s="96" t="s">
        <v>13649</v>
      </c>
      <c r="F4813" s="96" t="s">
        <v>12359</v>
      </c>
      <c r="G4813" s="96" t="s">
        <v>5529</v>
      </c>
      <c r="I4813" s="96" t="s">
        <v>5353</v>
      </c>
      <c r="J4813" s="95" t="s">
        <v>5807</v>
      </c>
      <c r="K4813" s="95" t="s">
        <v>12002</v>
      </c>
      <c r="L4813" s="164">
        <v>7778.19</v>
      </c>
      <c r="M4813" s="154">
        <v>8556.01</v>
      </c>
      <c r="N4813" s="125">
        <f>(Combined[[#This Row],[Westlake List Price 06-01-26]]-Combined[[#This Row],[Westlake List Price 05-01-26]])/Combined[[#This Row],[Westlake List Price 05-01-26]]</f>
        <v>0.10000012856461474</v>
      </c>
    </row>
    <row r="4814" spans="1:14" x14ac:dyDescent="0.3">
      <c r="A4814" s="118">
        <v>7745</v>
      </c>
      <c r="B4814" s="118" t="s">
        <v>14565</v>
      </c>
      <c r="C4814" s="118" t="s">
        <v>12888</v>
      </c>
      <c r="D4814" s="96" t="s">
        <v>13375</v>
      </c>
      <c r="E4814" s="96" t="s">
        <v>13649</v>
      </c>
      <c r="F4814" s="96" t="s">
        <v>12360</v>
      </c>
      <c r="G4814" s="96" t="s">
        <v>12888</v>
      </c>
      <c r="I4814" s="96" t="s">
        <v>5353</v>
      </c>
      <c r="J4814" s="95" t="s">
        <v>5807</v>
      </c>
      <c r="K4814" s="95" t="s">
        <v>12002</v>
      </c>
      <c r="L4814" s="164">
        <v>7857.61</v>
      </c>
      <c r="M4814" s="154">
        <v>8643.3700000000008</v>
      </c>
      <c r="N4814" s="125">
        <f>(Combined[[#This Row],[Westlake List Price 06-01-26]]-Combined[[#This Row],[Westlake List Price 05-01-26]])/Combined[[#This Row],[Westlake List Price 05-01-26]]</f>
        <v>9.9999872734839373E-2</v>
      </c>
    </row>
    <row r="4815" spans="1:14" x14ac:dyDescent="0.3">
      <c r="A4815" s="118">
        <v>7746</v>
      </c>
      <c r="B4815" s="118" t="s">
        <v>14565</v>
      </c>
      <c r="C4815" s="118" t="s">
        <v>12889</v>
      </c>
      <c r="D4815" s="96" t="s">
        <v>13375</v>
      </c>
      <c r="E4815" s="96" t="s">
        <v>13649</v>
      </c>
      <c r="F4815" s="96" t="s">
        <v>12361</v>
      </c>
      <c r="G4815" s="96" t="s">
        <v>12889</v>
      </c>
      <c r="I4815" s="96" t="s">
        <v>5353</v>
      </c>
      <c r="J4815" s="95" t="s">
        <v>5807</v>
      </c>
      <c r="K4815" s="95" t="s">
        <v>12002</v>
      </c>
      <c r="L4815" s="164">
        <v>8140.37</v>
      </c>
      <c r="M4815" s="154">
        <v>8954.41</v>
      </c>
      <c r="N4815" s="125">
        <f>(Combined[[#This Row],[Westlake List Price 06-01-26]]-Combined[[#This Row],[Westlake List Price 05-01-26]])/Combined[[#This Row],[Westlake List Price 05-01-26]]</f>
        <v>0.10000036853361702</v>
      </c>
    </row>
    <row r="4816" spans="1:14" x14ac:dyDescent="0.3">
      <c r="A4816" s="118">
        <v>7747</v>
      </c>
      <c r="B4816" s="118" t="s">
        <v>14565</v>
      </c>
      <c r="C4816" s="118" t="s">
        <v>12890</v>
      </c>
      <c r="D4816" s="96" t="s">
        <v>13375</v>
      </c>
      <c r="E4816" s="96" t="s">
        <v>13649</v>
      </c>
      <c r="F4816" s="96" t="s">
        <v>12362</v>
      </c>
      <c r="G4816" s="96" t="s">
        <v>12890</v>
      </c>
      <c r="I4816" s="96" t="s">
        <v>5353</v>
      </c>
      <c r="J4816" s="95" t="s">
        <v>5807</v>
      </c>
      <c r="K4816" s="95" t="s">
        <v>12002</v>
      </c>
      <c r="L4816" s="164">
        <v>8386.34</v>
      </c>
      <c r="M4816" s="154">
        <v>9224.9699999999993</v>
      </c>
      <c r="N4816" s="125">
        <f>(Combined[[#This Row],[Westlake List Price 06-01-26]]-Combined[[#This Row],[Westlake List Price 05-01-26]])/Combined[[#This Row],[Westlake List Price 05-01-26]]</f>
        <v>9.9999523033885956E-2</v>
      </c>
    </row>
    <row r="4817" spans="1:14" x14ac:dyDescent="0.3">
      <c r="A4817" s="118">
        <v>7748</v>
      </c>
      <c r="B4817" s="118" t="s">
        <v>14565</v>
      </c>
      <c r="C4817" s="118" t="s">
        <v>12891</v>
      </c>
      <c r="D4817" s="96" t="s">
        <v>13375</v>
      </c>
      <c r="E4817" s="96" t="s">
        <v>13649</v>
      </c>
      <c r="F4817" s="96" t="s">
        <v>12363</v>
      </c>
      <c r="G4817" s="96" t="s">
        <v>12891</v>
      </c>
      <c r="I4817" s="96" t="s">
        <v>5353</v>
      </c>
      <c r="J4817" s="95" t="s">
        <v>5807</v>
      </c>
      <c r="K4817" s="95" t="s">
        <v>12002</v>
      </c>
      <c r="L4817" s="164">
        <v>9287.57</v>
      </c>
      <c r="M4817" s="154">
        <v>10216.33</v>
      </c>
      <c r="N4817" s="125">
        <f>(Combined[[#This Row],[Westlake List Price 06-01-26]]-Combined[[#This Row],[Westlake List Price 05-01-26]])/Combined[[#This Row],[Westlake List Price 05-01-26]]</f>
        <v>0.10000032301237033</v>
      </c>
    </row>
    <row r="4818" spans="1:14" x14ac:dyDescent="0.3">
      <c r="A4818" s="118">
        <v>7749</v>
      </c>
      <c r="B4818" s="118" t="s">
        <v>14565</v>
      </c>
      <c r="C4818" s="118" t="s">
        <v>5530</v>
      </c>
      <c r="D4818" s="96" t="s">
        <v>13375</v>
      </c>
      <c r="E4818" s="96" t="s">
        <v>13650</v>
      </c>
      <c r="F4818" s="96" t="s">
        <v>12365</v>
      </c>
      <c r="G4818" s="96" t="s">
        <v>5530</v>
      </c>
      <c r="I4818" s="96" t="s">
        <v>5353</v>
      </c>
      <c r="J4818" s="95" t="s">
        <v>5807</v>
      </c>
      <c r="K4818" s="95" t="s">
        <v>12002</v>
      </c>
      <c r="L4818" s="164">
        <v>7337.4</v>
      </c>
      <c r="M4818" s="154">
        <v>8071.14</v>
      </c>
      <c r="N4818" s="125">
        <f>(Combined[[#This Row],[Westlake List Price 06-01-26]]-Combined[[#This Row],[Westlake List Price 05-01-26]])/Combined[[#This Row],[Westlake List Price 05-01-26]]</f>
        <v>0.1000000000000001</v>
      </c>
    </row>
    <row r="4819" spans="1:14" x14ac:dyDescent="0.3">
      <c r="A4819" s="118">
        <v>7750</v>
      </c>
      <c r="B4819" s="118" t="s">
        <v>14565</v>
      </c>
      <c r="C4819" s="118" t="s">
        <v>5531</v>
      </c>
      <c r="D4819" s="96" t="s">
        <v>13375</v>
      </c>
      <c r="E4819" s="96" t="s">
        <v>13650</v>
      </c>
      <c r="F4819" s="96" t="s">
        <v>12367</v>
      </c>
      <c r="G4819" s="96" t="s">
        <v>5531</v>
      </c>
      <c r="I4819" s="96" t="s">
        <v>5353</v>
      </c>
      <c r="J4819" s="95" t="s">
        <v>5807</v>
      </c>
      <c r="K4819" s="95" t="s">
        <v>12002</v>
      </c>
      <c r="L4819" s="164">
        <v>7563.87</v>
      </c>
      <c r="M4819" s="154">
        <v>8320.26</v>
      </c>
      <c r="N4819" s="125">
        <f>(Combined[[#This Row],[Westlake List Price 06-01-26]]-Combined[[#This Row],[Westlake List Price 05-01-26]])/Combined[[#This Row],[Westlake List Price 05-01-26]]</f>
        <v>0.100000396622364</v>
      </c>
    </row>
    <row r="4820" spans="1:14" x14ac:dyDescent="0.3">
      <c r="A4820" s="118">
        <v>7751</v>
      </c>
      <c r="B4820" s="118" t="s">
        <v>14565</v>
      </c>
      <c r="C4820" s="118" t="s">
        <v>5532</v>
      </c>
      <c r="D4820" s="96" t="s">
        <v>13375</v>
      </c>
      <c r="E4820" s="96" t="s">
        <v>13650</v>
      </c>
      <c r="F4820" s="96" t="s">
        <v>12369</v>
      </c>
      <c r="G4820" s="96" t="s">
        <v>5532</v>
      </c>
      <c r="I4820" s="96" t="s">
        <v>5353</v>
      </c>
      <c r="J4820" s="95" t="s">
        <v>5807</v>
      </c>
      <c r="K4820" s="95" t="s">
        <v>12002</v>
      </c>
      <c r="L4820" s="164">
        <v>7796.47</v>
      </c>
      <c r="M4820" s="154">
        <v>8576.1200000000008</v>
      </c>
      <c r="N4820" s="125">
        <f>(Combined[[#This Row],[Westlake List Price 06-01-26]]-Combined[[#This Row],[Westlake List Price 05-01-26]])/Combined[[#This Row],[Westlake List Price 05-01-26]]</f>
        <v>0.10000038478952661</v>
      </c>
    </row>
    <row r="4821" spans="1:14" x14ac:dyDescent="0.3">
      <c r="A4821" s="118">
        <v>7752</v>
      </c>
      <c r="B4821" s="118" t="s">
        <v>14565</v>
      </c>
      <c r="C4821" s="118" t="s">
        <v>5533</v>
      </c>
      <c r="D4821" s="96" t="s">
        <v>13375</v>
      </c>
      <c r="E4821" s="96" t="s">
        <v>13650</v>
      </c>
      <c r="F4821" s="96" t="s">
        <v>12371</v>
      </c>
      <c r="G4821" s="96" t="s">
        <v>5533</v>
      </c>
      <c r="I4821" s="96" t="s">
        <v>5353</v>
      </c>
      <c r="J4821" s="95" t="s">
        <v>5807</v>
      </c>
      <c r="K4821" s="95" t="s">
        <v>12002</v>
      </c>
      <c r="L4821" s="164">
        <v>8034.69</v>
      </c>
      <c r="M4821" s="154">
        <v>8838.16</v>
      </c>
      <c r="N4821" s="125">
        <f>(Combined[[#This Row],[Westlake List Price 06-01-26]]-Combined[[#This Row],[Westlake List Price 05-01-26]])/Combined[[#This Row],[Westlake List Price 05-01-26]]</f>
        <v>0.10000012446030902</v>
      </c>
    </row>
    <row r="4822" spans="1:14" x14ac:dyDescent="0.3">
      <c r="A4822" s="118">
        <v>7753</v>
      </c>
      <c r="B4822" s="118" t="s">
        <v>14565</v>
      </c>
      <c r="C4822" s="118" t="s">
        <v>5534</v>
      </c>
      <c r="D4822" s="96" t="s">
        <v>13375</v>
      </c>
      <c r="E4822" s="96" t="s">
        <v>13650</v>
      </c>
      <c r="F4822" s="96" t="s">
        <v>12372</v>
      </c>
      <c r="G4822" s="96" t="s">
        <v>5534</v>
      </c>
      <c r="I4822" s="96" t="s">
        <v>5353</v>
      </c>
      <c r="J4822" s="95" t="s">
        <v>5807</v>
      </c>
      <c r="K4822" s="95" t="s">
        <v>12002</v>
      </c>
      <c r="L4822" s="164">
        <v>8286.17</v>
      </c>
      <c r="M4822" s="154">
        <v>9114.7900000000009</v>
      </c>
      <c r="N4822" s="125">
        <f>(Combined[[#This Row],[Westlake List Price 06-01-26]]-Combined[[#This Row],[Westlake List Price 05-01-26]])/Combined[[#This Row],[Westlake List Price 05-01-26]]</f>
        <v>0.10000036204905291</v>
      </c>
    </row>
    <row r="4823" spans="1:14" x14ac:dyDescent="0.3">
      <c r="A4823" s="118">
        <v>7754</v>
      </c>
      <c r="B4823" s="118" t="s">
        <v>14565</v>
      </c>
      <c r="C4823" s="118" t="s">
        <v>5535</v>
      </c>
      <c r="D4823" s="96" t="s">
        <v>13375</v>
      </c>
      <c r="E4823" s="96" t="s">
        <v>13650</v>
      </c>
      <c r="F4823" s="96" t="s">
        <v>12373</v>
      </c>
      <c r="G4823" s="96" t="s">
        <v>5535</v>
      </c>
      <c r="I4823" s="96" t="s">
        <v>5353</v>
      </c>
      <c r="J4823" s="95" t="s">
        <v>5807</v>
      </c>
      <c r="K4823" s="95" t="s">
        <v>12002</v>
      </c>
      <c r="L4823" s="164">
        <v>9046.92</v>
      </c>
      <c r="M4823" s="154">
        <v>9951.61</v>
      </c>
      <c r="N4823" s="125">
        <f>(Combined[[#This Row],[Westlake List Price 06-01-26]]-Combined[[#This Row],[Westlake List Price 05-01-26]])/Combined[[#This Row],[Westlake List Price 05-01-26]]</f>
        <v>9.9999778930287928E-2</v>
      </c>
    </row>
    <row r="4824" spans="1:14" x14ac:dyDescent="0.3">
      <c r="A4824" s="118">
        <v>7755</v>
      </c>
      <c r="B4824" s="118" t="s">
        <v>14565</v>
      </c>
      <c r="C4824" s="118" t="s">
        <v>12892</v>
      </c>
      <c r="D4824" s="96" t="s">
        <v>13375</v>
      </c>
      <c r="E4824" s="96" t="s">
        <v>13650</v>
      </c>
      <c r="F4824" s="96" t="s">
        <v>12374</v>
      </c>
      <c r="G4824" s="96" t="s">
        <v>12892</v>
      </c>
      <c r="I4824" s="96" t="s">
        <v>5353</v>
      </c>
      <c r="J4824" s="95" t="s">
        <v>5807</v>
      </c>
      <c r="K4824" s="95" t="s">
        <v>12002</v>
      </c>
      <c r="L4824" s="164">
        <v>9581.24</v>
      </c>
      <c r="M4824" s="154">
        <v>10539.36</v>
      </c>
      <c r="N4824" s="125">
        <f>(Combined[[#This Row],[Westlake List Price 06-01-26]]-Combined[[#This Row],[Westlake List Price 05-01-26]])/Combined[[#This Row],[Westlake List Price 05-01-26]]</f>
        <v>9.9999582517503044E-2</v>
      </c>
    </row>
    <row r="4825" spans="1:14" x14ac:dyDescent="0.3">
      <c r="A4825" s="118">
        <v>7756</v>
      </c>
      <c r="B4825" s="118" t="s">
        <v>14565</v>
      </c>
      <c r="C4825" s="118" t="s">
        <v>12893</v>
      </c>
      <c r="D4825" s="96" t="s">
        <v>13375</v>
      </c>
      <c r="E4825" s="96" t="s">
        <v>13650</v>
      </c>
      <c r="F4825" s="96" t="s">
        <v>12375</v>
      </c>
      <c r="G4825" s="96" t="s">
        <v>12893</v>
      </c>
      <c r="I4825" s="96" t="s">
        <v>5353</v>
      </c>
      <c r="J4825" s="95" t="s">
        <v>5807</v>
      </c>
      <c r="K4825" s="95" t="s">
        <v>12002</v>
      </c>
      <c r="L4825" s="164">
        <v>10052.92</v>
      </c>
      <c r="M4825" s="154">
        <v>11058.21</v>
      </c>
      <c r="N4825" s="125">
        <f>(Combined[[#This Row],[Westlake List Price 06-01-26]]-Combined[[#This Row],[Westlake List Price 05-01-26]])/Combined[[#This Row],[Westlake List Price 05-01-26]]</f>
        <v>9.9999801052828338E-2</v>
      </c>
    </row>
    <row r="4826" spans="1:14" x14ac:dyDescent="0.3">
      <c r="A4826" s="118">
        <v>7757</v>
      </c>
      <c r="B4826" s="118" t="s">
        <v>14565</v>
      </c>
      <c r="C4826" s="118" t="s">
        <v>12894</v>
      </c>
      <c r="D4826" s="96" t="s">
        <v>13375</v>
      </c>
      <c r="E4826" s="96" t="s">
        <v>13650</v>
      </c>
      <c r="F4826" s="96" t="s">
        <v>12376</v>
      </c>
      <c r="G4826" s="96" t="s">
        <v>12894</v>
      </c>
      <c r="I4826" s="96" t="s">
        <v>5353</v>
      </c>
      <c r="J4826" s="95" t="s">
        <v>5807</v>
      </c>
      <c r="K4826" s="95" t="s">
        <v>12002</v>
      </c>
      <c r="L4826" s="164">
        <v>10694.14</v>
      </c>
      <c r="M4826" s="154">
        <v>11763.55</v>
      </c>
      <c r="N4826" s="125">
        <f>(Combined[[#This Row],[Westlake List Price 06-01-26]]-Combined[[#This Row],[Westlake List Price 05-01-26]])/Combined[[#This Row],[Westlake List Price 05-01-26]]</f>
        <v>9.9999625963378067E-2</v>
      </c>
    </row>
    <row r="4827" spans="1:14" x14ac:dyDescent="0.3">
      <c r="A4827" s="118">
        <v>7759</v>
      </c>
      <c r="B4827" s="118" t="s">
        <v>5415</v>
      </c>
      <c r="C4827" s="118" t="s">
        <v>5415</v>
      </c>
      <c r="D4827" s="96" t="s">
        <v>13375</v>
      </c>
      <c r="E4827" s="96" t="s">
        <v>13653</v>
      </c>
      <c r="F4827" s="96" t="s">
        <v>11754</v>
      </c>
      <c r="G4827" s="96" t="s">
        <v>5415</v>
      </c>
      <c r="I4827" s="96" t="s">
        <v>13523</v>
      </c>
      <c r="J4827" s="95" t="s">
        <v>13825</v>
      </c>
      <c r="K4827" s="95" t="s">
        <v>12002</v>
      </c>
      <c r="L4827" s="164">
        <v>350.85</v>
      </c>
      <c r="M4827" s="154">
        <v>385.94</v>
      </c>
      <c r="N4827" s="125">
        <f>(Combined[[#This Row],[Westlake List Price 06-01-26]]-Combined[[#This Row],[Westlake List Price 05-01-26]])/Combined[[#This Row],[Westlake List Price 05-01-26]]</f>
        <v>0.10001425110446052</v>
      </c>
    </row>
    <row r="4828" spans="1:14" x14ac:dyDescent="0.3">
      <c r="A4828" s="118">
        <v>7760</v>
      </c>
      <c r="B4828" s="118" t="s">
        <v>5416</v>
      </c>
      <c r="C4828" s="118" t="s">
        <v>5416</v>
      </c>
      <c r="D4828" s="96" t="s">
        <v>13375</v>
      </c>
      <c r="E4828" s="96" t="s">
        <v>13654</v>
      </c>
      <c r="F4828" s="96" t="s">
        <v>11758</v>
      </c>
      <c r="G4828" s="96" t="s">
        <v>5416</v>
      </c>
      <c r="I4828" s="96" t="s">
        <v>13523</v>
      </c>
      <c r="J4828" s="95" t="s">
        <v>13260</v>
      </c>
      <c r="K4828" s="95" t="s">
        <v>12002</v>
      </c>
      <c r="L4828" s="164">
        <v>422.3</v>
      </c>
      <c r="M4828" s="154">
        <v>464.53</v>
      </c>
      <c r="N4828" s="125">
        <f>(Combined[[#This Row],[Westlake List Price 06-01-26]]-Combined[[#This Row],[Westlake List Price 05-01-26]])/Combined[[#This Row],[Westlake List Price 05-01-26]]</f>
        <v>9.9999999999999908E-2</v>
      </c>
    </row>
    <row r="4829" spans="1:14" x14ac:dyDescent="0.3">
      <c r="A4829" s="118">
        <v>7761</v>
      </c>
      <c r="B4829" s="118" t="s">
        <v>14565</v>
      </c>
      <c r="C4829" s="118" t="s">
        <v>5417</v>
      </c>
      <c r="D4829" s="96" t="s">
        <v>13375</v>
      </c>
      <c r="E4829" s="96" t="s">
        <v>13655</v>
      </c>
      <c r="F4829" s="96" t="s">
        <v>12070</v>
      </c>
      <c r="G4829" s="96" t="s">
        <v>5417</v>
      </c>
      <c r="I4829" s="96" t="s">
        <v>13523</v>
      </c>
      <c r="J4829" s="95" t="s">
        <v>5807</v>
      </c>
      <c r="K4829" s="95" t="s">
        <v>12002</v>
      </c>
      <c r="L4829" s="164">
        <v>1358.43</v>
      </c>
      <c r="M4829" s="154">
        <v>1494.27</v>
      </c>
      <c r="N4829" s="125">
        <f>(Combined[[#This Row],[Westlake List Price 06-01-26]]-Combined[[#This Row],[Westlake List Price 05-01-26]])/Combined[[#This Row],[Westlake List Price 05-01-26]]</f>
        <v>9.9997791568207345E-2</v>
      </c>
    </row>
    <row r="4830" spans="1:14" x14ac:dyDescent="0.3">
      <c r="A4830" s="118">
        <v>7762</v>
      </c>
      <c r="B4830" s="118" t="s">
        <v>14565</v>
      </c>
      <c r="C4830" s="118" t="s">
        <v>5418</v>
      </c>
      <c r="D4830" s="96" t="s">
        <v>13375</v>
      </c>
      <c r="E4830" s="96" t="s">
        <v>13656</v>
      </c>
      <c r="F4830" s="96" t="s">
        <v>12282</v>
      </c>
      <c r="G4830" s="96" t="s">
        <v>5418</v>
      </c>
      <c r="I4830" s="96" t="s">
        <v>13523</v>
      </c>
      <c r="J4830" s="95" t="s">
        <v>5807</v>
      </c>
      <c r="K4830" s="95" t="s">
        <v>12002</v>
      </c>
      <c r="L4830" s="164">
        <v>1664.17</v>
      </c>
      <c r="M4830" s="154">
        <v>1830.59</v>
      </c>
      <c r="N4830" s="125">
        <f>(Combined[[#This Row],[Westlake List Price 06-01-26]]-Combined[[#This Row],[Westlake List Price 05-01-26]])/Combined[[#This Row],[Westlake List Price 05-01-26]]</f>
        <v>0.10000180270044517</v>
      </c>
    </row>
    <row r="4831" spans="1:14" x14ac:dyDescent="0.3">
      <c r="A4831" s="118">
        <v>7763</v>
      </c>
      <c r="B4831" s="118" t="s">
        <v>14565</v>
      </c>
      <c r="C4831" s="118" t="s">
        <v>5419</v>
      </c>
      <c r="D4831" s="96" t="s">
        <v>13375</v>
      </c>
      <c r="E4831" s="96" t="s">
        <v>13657</v>
      </c>
      <c r="F4831" s="96" t="s">
        <v>12339</v>
      </c>
      <c r="G4831" s="96" t="s">
        <v>5419</v>
      </c>
      <c r="I4831" s="96" t="s">
        <v>13523</v>
      </c>
      <c r="J4831" s="95" t="s">
        <v>5807</v>
      </c>
      <c r="K4831" s="95" t="s">
        <v>12002</v>
      </c>
      <c r="L4831" s="164">
        <v>1993.5</v>
      </c>
      <c r="M4831" s="154">
        <v>2192.85</v>
      </c>
      <c r="N4831" s="125">
        <f>(Combined[[#This Row],[Westlake List Price 06-01-26]]-Combined[[#This Row],[Westlake List Price 05-01-26]])/Combined[[#This Row],[Westlake List Price 05-01-26]]</f>
        <v>9.999999999999995E-2</v>
      </c>
    </row>
    <row r="4832" spans="1:14" x14ac:dyDescent="0.3">
      <c r="A4832" s="118">
        <v>7765</v>
      </c>
      <c r="B4832" s="118" t="s">
        <v>14565</v>
      </c>
      <c r="C4832" s="118" t="s">
        <v>5421</v>
      </c>
      <c r="D4832" s="96" t="s">
        <v>13375</v>
      </c>
      <c r="E4832" s="96" t="s">
        <v>13653</v>
      </c>
      <c r="F4832" s="96" t="s">
        <v>11754</v>
      </c>
      <c r="G4832" s="96" t="s">
        <v>5421</v>
      </c>
      <c r="I4832" s="96" t="s">
        <v>13525</v>
      </c>
      <c r="J4832" s="95" t="s">
        <v>5807</v>
      </c>
      <c r="K4832" s="95" t="s">
        <v>12002</v>
      </c>
      <c r="L4832" s="164">
        <v>368.39</v>
      </c>
      <c r="M4832" s="154">
        <v>405.23</v>
      </c>
      <c r="N4832" s="125">
        <f>(Combined[[#This Row],[Westlake List Price 06-01-26]]-Combined[[#This Row],[Westlake List Price 05-01-26]])/Combined[[#This Row],[Westlake List Price 05-01-26]]</f>
        <v>0.10000271451450916</v>
      </c>
    </row>
    <row r="4833" spans="1:14" x14ac:dyDescent="0.3">
      <c r="A4833" s="118">
        <v>7766</v>
      </c>
      <c r="B4833" s="118" t="s">
        <v>5422</v>
      </c>
      <c r="C4833" s="118" t="s">
        <v>5422</v>
      </c>
      <c r="D4833" s="96" t="s">
        <v>13375</v>
      </c>
      <c r="E4833" s="96" t="s">
        <v>13654</v>
      </c>
      <c r="F4833" s="96" t="s">
        <v>11758</v>
      </c>
      <c r="G4833" s="96" t="s">
        <v>5422</v>
      </c>
      <c r="I4833" s="96" t="s">
        <v>13525</v>
      </c>
      <c r="J4833" s="95" t="s">
        <v>5807</v>
      </c>
      <c r="K4833" s="95" t="s">
        <v>12002</v>
      </c>
      <c r="L4833" s="164">
        <v>443.41</v>
      </c>
      <c r="M4833" s="154">
        <v>487.75</v>
      </c>
      <c r="N4833" s="125">
        <f>(Combined[[#This Row],[Westlake List Price 06-01-26]]-Combined[[#This Row],[Westlake List Price 05-01-26]])/Combined[[#This Row],[Westlake List Price 05-01-26]]</f>
        <v>9.9997744750907669E-2</v>
      </c>
    </row>
    <row r="4834" spans="1:14" x14ac:dyDescent="0.3">
      <c r="A4834" s="118">
        <v>7767</v>
      </c>
      <c r="B4834" s="118" t="s">
        <v>14565</v>
      </c>
      <c r="C4834" s="118" t="s">
        <v>5423</v>
      </c>
      <c r="D4834" s="96" t="s">
        <v>13375</v>
      </c>
      <c r="E4834" s="96" t="s">
        <v>13655</v>
      </c>
      <c r="F4834" s="96" t="s">
        <v>12070</v>
      </c>
      <c r="G4834" s="96" t="s">
        <v>5423</v>
      </c>
      <c r="I4834" s="96" t="s">
        <v>13525</v>
      </c>
      <c r="J4834" s="95" t="s">
        <v>5807</v>
      </c>
      <c r="K4834" s="95" t="s">
        <v>12002</v>
      </c>
      <c r="L4834" s="164">
        <v>1426.33</v>
      </c>
      <c r="M4834" s="154">
        <v>1568.96</v>
      </c>
      <c r="N4834" s="125">
        <f>(Combined[[#This Row],[Westlake List Price 06-01-26]]-Combined[[#This Row],[Westlake List Price 05-01-26]])/Combined[[#This Row],[Westlake List Price 05-01-26]]</f>
        <v>9.9997896699922262E-2</v>
      </c>
    </row>
    <row r="4835" spans="1:14" x14ac:dyDescent="0.3">
      <c r="A4835" s="118">
        <v>7768</v>
      </c>
      <c r="B4835" s="118" t="s">
        <v>14565</v>
      </c>
      <c r="C4835" s="118" t="s">
        <v>5222</v>
      </c>
      <c r="D4835" s="96" t="s">
        <v>13375</v>
      </c>
      <c r="E4835" s="96" t="s">
        <v>13656</v>
      </c>
      <c r="F4835" s="96" t="s">
        <v>12282</v>
      </c>
      <c r="G4835" s="96" t="s">
        <v>5222</v>
      </c>
      <c r="I4835" s="96" t="s">
        <v>13525</v>
      </c>
      <c r="J4835" s="95" t="s">
        <v>5807</v>
      </c>
      <c r="K4835" s="95" t="s">
        <v>12002</v>
      </c>
      <c r="L4835" s="164">
        <v>1747.38</v>
      </c>
      <c r="M4835" s="154">
        <v>1922.12</v>
      </c>
      <c r="N4835" s="125">
        <f>(Combined[[#This Row],[Westlake List Price 06-01-26]]-Combined[[#This Row],[Westlake List Price 05-01-26]])/Combined[[#This Row],[Westlake List Price 05-01-26]]</f>
        <v>0.10000114457072862</v>
      </c>
    </row>
    <row r="4836" spans="1:14" x14ac:dyDescent="0.3">
      <c r="A4836" s="118">
        <v>7769</v>
      </c>
      <c r="B4836" s="118" t="s">
        <v>14565</v>
      </c>
      <c r="C4836" s="118" t="s">
        <v>5223</v>
      </c>
      <c r="D4836" s="96" t="s">
        <v>13375</v>
      </c>
      <c r="E4836" s="96" t="s">
        <v>13657</v>
      </c>
      <c r="F4836" s="96" t="s">
        <v>12339</v>
      </c>
      <c r="G4836" s="96" t="s">
        <v>5223</v>
      </c>
      <c r="I4836" s="96" t="s">
        <v>13525</v>
      </c>
      <c r="J4836" s="95" t="s">
        <v>5807</v>
      </c>
      <c r="K4836" s="95" t="s">
        <v>12002</v>
      </c>
      <c r="L4836" s="164">
        <v>2093.1799999999998</v>
      </c>
      <c r="M4836" s="154">
        <v>2302.5</v>
      </c>
      <c r="N4836" s="125">
        <f>(Combined[[#This Row],[Westlake List Price 06-01-26]]-Combined[[#This Row],[Westlake List Price 05-01-26]])/Combined[[#This Row],[Westlake List Price 05-01-26]]</f>
        <v>0.10000095548400051</v>
      </c>
    </row>
    <row r="4837" spans="1:14" x14ac:dyDescent="0.3">
      <c r="A4837" s="118">
        <v>7770</v>
      </c>
      <c r="B4837" s="118" t="s">
        <v>14565</v>
      </c>
      <c r="C4837" s="118" t="s">
        <v>5224</v>
      </c>
      <c r="D4837" s="96" t="s">
        <v>13375</v>
      </c>
      <c r="E4837" s="96" t="s">
        <v>13646</v>
      </c>
      <c r="F4837" s="96" t="s">
        <v>12340</v>
      </c>
      <c r="G4837" s="96" t="s">
        <v>5224</v>
      </c>
      <c r="I4837" s="96" t="s">
        <v>13525</v>
      </c>
      <c r="J4837" s="95" t="s">
        <v>5807</v>
      </c>
      <c r="K4837" s="95" t="s">
        <v>12002</v>
      </c>
      <c r="L4837" s="164">
        <v>4436.51</v>
      </c>
      <c r="M4837" s="154">
        <v>4880.16</v>
      </c>
      <c r="N4837" s="125">
        <f>(Combined[[#This Row],[Westlake List Price 06-01-26]]-Combined[[#This Row],[Westlake List Price 05-01-26]])/Combined[[#This Row],[Westlake List Price 05-01-26]]</f>
        <v>9.9999774597600274E-2</v>
      </c>
    </row>
    <row r="4838" spans="1:14" x14ac:dyDescent="0.3">
      <c r="A4838" s="118">
        <v>7771</v>
      </c>
      <c r="B4838" s="118" t="s">
        <v>14565</v>
      </c>
      <c r="C4838" s="118" t="s">
        <v>5225</v>
      </c>
      <c r="D4838" s="96" t="s">
        <v>13375</v>
      </c>
      <c r="E4838" s="96" t="s">
        <v>13647</v>
      </c>
      <c r="F4838" s="96" t="s">
        <v>12342</v>
      </c>
      <c r="G4838" s="96" t="s">
        <v>5225</v>
      </c>
      <c r="I4838" s="96" t="s">
        <v>13525</v>
      </c>
      <c r="J4838" s="95" t="s">
        <v>5807</v>
      </c>
      <c r="K4838" s="95" t="s">
        <v>12002</v>
      </c>
      <c r="L4838" s="164">
        <v>5819.72</v>
      </c>
      <c r="M4838" s="154">
        <v>6401.69</v>
      </c>
      <c r="N4838" s="125">
        <f>(Combined[[#This Row],[Westlake List Price 06-01-26]]-Combined[[#This Row],[Westlake List Price 05-01-26]])/Combined[[#This Row],[Westlake List Price 05-01-26]]</f>
        <v>9.9999656340854767E-2</v>
      </c>
    </row>
    <row r="4839" spans="1:14" x14ac:dyDescent="0.3">
      <c r="A4839" s="118">
        <v>7772</v>
      </c>
      <c r="B4839" s="118" t="s">
        <v>14565</v>
      </c>
      <c r="C4839" s="118" t="s">
        <v>5226</v>
      </c>
      <c r="D4839" s="96" t="s">
        <v>13375</v>
      </c>
      <c r="E4839" s="96" t="s">
        <v>13648</v>
      </c>
      <c r="F4839" s="96" t="s">
        <v>12343</v>
      </c>
      <c r="G4839" s="96" t="s">
        <v>5226</v>
      </c>
      <c r="I4839" s="96" t="s">
        <v>13525</v>
      </c>
      <c r="J4839" s="95" t="s">
        <v>5807</v>
      </c>
      <c r="K4839" s="95" t="s">
        <v>12002</v>
      </c>
      <c r="L4839" s="164">
        <v>6677.01</v>
      </c>
      <c r="M4839" s="154">
        <v>7344.71</v>
      </c>
      <c r="N4839" s="125">
        <f>(Combined[[#This Row],[Westlake List Price 06-01-26]]-Combined[[#This Row],[Westlake List Price 05-01-26]])/Combined[[#This Row],[Westlake List Price 05-01-26]]</f>
        <v>9.9999850232364462E-2</v>
      </c>
    </row>
    <row r="4840" spans="1:14" x14ac:dyDescent="0.3">
      <c r="A4840" s="118">
        <v>7773</v>
      </c>
      <c r="B4840" s="118" t="s">
        <v>14565</v>
      </c>
      <c r="C4840" s="118" t="s">
        <v>5227</v>
      </c>
      <c r="D4840" s="96" t="s">
        <v>13375</v>
      </c>
      <c r="E4840" s="96" t="s">
        <v>13649</v>
      </c>
      <c r="F4840" s="96" t="s">
        <v>12344</v>
      </c>
      <c r="G4840" s="96" t="s">
        <v>5227</v>
      </c>
      <c r="I4840" s="96" t="s">
        <v>13525</v>
      </c>
      <c r="J4840" s="95" t="s">
        <v>5807</v>
      </c>
      <c r="K4840" s="95" t="s">
        <v>12002</v>
      </c>
      <c r="L4840" s="164">
        <v>8066.15</v>
      </c>
      <c r="M4840" s="154">
        <v>8872.77</v>
      </c>
      <c r="N4840" s="125">
        <f>(Combined[[#This Row],[Westlake List Price 06-01-26]]-Combined[[#This Row],[Westlake List Price 05-01-26]])/Combined[[#This Row],[Westlake List Price 05-01-26]]</f>
        <v>0.10000061987441355</v>
      </c>
    </row>
    <row r="4841" spans="1:14" x14ac:dyDescent="0.3">
      <c r="A4841" s="118">
        <v>7774</v>
      </c>
      <c r="B4841" s="118" t="s">
        <v>14565</v>
      </c>
      <c r="C4841" s="118" t="s">
        <v>5228</v>
      </c>
      <c r="D4841" s="96" t="s">
        <v>13375</v>
      </c>
      <c r="E4841" s="96" t="s">
        <v>13650</v>
      </c>
      <c r="F4841" s="96" t="s">
        <v>12345</v>
      </c>
      <c r="G4841" s="96" t="s">
        <v>5228</v>
      </c>
      <c r="I4841" s="96" t="s">
        <v>13525</v>
      </c>
      <c r="J4841" s="95" t="s">
        <v>5807</v>
      </c>
      <c r="K4841" s="95" t="s">
        <v>12002</v>
      </c>
      <c r="L4841" s="164">
        <v>9455.24</v>
      </c>
      <c r="M4841" s="154">
        <v>10400.76</v>
      </c>
      <c r="N4841" s="125">
        <f>(Combined[[#This Row],[Westlake List Price 06-01-26]]-Combined[[#This Row],[Westlake List Price 05-01-26]])/Combined[[#This Row],[Westlake List Price 05-01-26]]</f>
        <v>9.9999576954154568E-2</v>
      </c>
    </row>
    <row r="4842" spans="1:14" x14ac:dyDescent="0.3">
      <c r="A4842" s="118">
        <v>7776</v>
      </c>
      <c r="B4842" s="118" t="s">
        <v>14565</v>
      </c>
      <c r="C4842" s="118" t="s">
        <v>12895</v>
      </c>
      <c r="D4842" s="96" t="s">
        <v>13375</v>
      </c>
      <c r="E4842" s="96" t="s">
        <v>13656</v>
      </c>
      <c r="F4842" s="96" t="s">
        <v>12276</v>
      </c>
      <c r="G4842" s="96" t="s">
        <v>12895</v>
      </c>
      <c r="I4842" s="96" t="s">
        <v>5229</v>
      </c>
      <c r="J4842" s="95" t="s">
        <v>5807</v>
      </c>
      <c r="K4842" s="95" t="s">
        <v>12002</v>
      </c>
      <c r="L4842" s="164">
        <v>738.85</v>
      </c>
      <c r="M4842" s="154">
        <v>812.74</v>
      </c>
      <c r="N4842" s="125">
        <f>(Combined[[#This Row],[Westlake List Price 06-01-26]]-Combined[[#This Row],[Westlake List Price 05-01-26]])/Combined[[#This Row],[Westlake List Price 05-01-26]]</f>
        <v>0.1000067672734655</v>
      </c>
    </row>
    <row r="4843" spans="1:14" x14ac:dyDescent="0.3">
      <c r="A4843" s="118">
        <v>7777</v>
      </c>
      <c r="B4843" s="118" t="s">
        <v>14565</v>
      </c>
      <c r="C4843" s="118" t="s">
        <v>12896</v>
      </c>
      <c r="D4843" s="96" t="s">
        <v>13375</v>
      </c>
      <c r="E4843" s="96" t="s">
        <v>13656</v>
      </c>
      <c r="F4843" s="96" t="s">
        <v>12278</v>
      </c>
      <c r="G4843" s="96" t="s">
        <v>12896</v>
      </c>
      <c r="I4843" s="96" t="s">
        <v>5229</v>
      </c>
      <c r="J4843" s="95" t="s">
        <v>5807</v>
      </c>
      <c r="K4843" s="95" t="s">
        <v>12002</v>
      </c>
      <c r="L4843" s="164">
        <v>842.15</v>
      </c>
      <c r="M4843" s="154">
        <v>926.37</v>
      </c>
      <c r="N4843" s="125">
        <f>(Combined[[#This Row],[Westlake List Price 06-01-26]]-Combined[[#This Row],[Westlake List Price 05-01-26]])/Combined[[#This Row],[Westlake List Price 05-01-26]]</f>
        <v>0.1000059371845871</v>
      </c>
    </row>
    <row r="4844" spans="1:14" x14ac:dyDescent="0.3">
      <c r="A4844" s="118">
        <v>7778</v>
      </c>
      <c r="B4844" s="118" t="s">
        <v>14565</v>
      </c>
      <c r="C4844" s="118" t="s">
        <v>12897</v>
      </c>
      <c r="D4844" s="96" t="s">
        <v>13375</v>
      </c>
      <c r="E4844" s="96" t="s">
        <v>13656</v>
      </c>
      <c r="F4844" s="96" t="s">
        <v>12280</v>
      </c>
      <c r="G4844" s="96" t="s">
        <v>12897</v>
      </c>
      <c r="I4844" s="96" t="s">
        <v>5229</v>
      </c>
      <c r="J4844" s="95" t="s">
        <v>5807</v>
      </c>
      <c r="K4844" s="95" t="s">
        <v>12002</v>
      </c>
      <c r="L4844" s="164">
        <v>937.57</v>
      </c>
      <c r="M4844" s="154">
        <v>1031.33</v>
      </c>
      <c r="N4844" s="125">
        <f>(Combined[[#This Row],[Westlake List Price 06-01-26]]-Combined[[#This Row],[Westlake List Price 05-01-26]])/Combined[[#This Row],[Westlake List Price 05-01-26]]</f>
        <v>0.10000319976108436</v>
      </c>
    </row>
    <row r="4845" spans="1:14" x14ac:dyDescent="0.3">
      <c r="A4845" s="118">
        <v>7779</v>
      </c>
      <c r="B4845" s="118" t="s">
        <v>14565</v>
      </c>
      <c r="C4845" s="118" t="s">
        <v>12898</v>
      </c>
      <c r="D4845" s="96" t="s">
        <v>13375</v>
      </c>
      <c r="E4845" s="96" t="s">
        <v>13657</v>
      </c>
      <c r="F4845" s="96" t="s">
        <v>12284</v>
      </c>
      <c r="G4845" s="96" t="s">
        <v>12898</v>
      </c>
      <c r="I4845" s="96" t="s">
        <v>5229</v>
      </c>
      <c r="J4845" s="95" t="s">
        <v>5807</v>
      </c>
      <c r="K4845" s="95" t="s">
        <v>12002</v>
      </c>
      <c r="L4845" s="164">
        <v>985.22</v>
      </c>
      <c r="M4845" s="154">
        <v>1083.74</v>
      </c>
      <c r="N4845" s="125">
        <f>(Combined[[#This Row],[Westlake List Price 06-01-26]]-Combined[[#This Row],[Westlake List Price 05-01-26]])/Combined[[#This Row],[Westlake List Price 05-01-26]]</f>
        <v>9.9997969996548974E-2</v>
      </c>
    </row>
    <row r="4846" spans="1:14" x14ac:dyDescent="0.3">
      <c r="A4846" s="118">
        <v>7780</v>
      </c>
      <c r="B4846" s="118" t="s">
        <v>12899</v>
      </c>
      <c r="C4846" s="118" t="s">
        <v>12899</v>
      </c>
      <c r="D4846" s="96" t="s">
        <v>13375</v>
      </c>
      <c r="E4846" s="96" t="s">
        <v>13657</v>
      </c>
      <c r="F4846" s="96" t="s">
        <v>12286</v>
      </c>
      <c r="G4846" s="96" t="s">
        <v>12899</v>
      </c>
      <c r="I4846" s="96" t="s">
        <v>5229</v>
      </c>
      <c r="J4846" s="95" t="s">
        <v>5807</v>
      </c>
      <c r="K4846" s="95" t="s">
        <v>12002</v>
      </c>
      <c r="L4846" s="164">
        <v>1080.51</v>
      </c>
      <c r="M4846" s="154">
        <v>1188.56</v>
      </c>
      <c r="N4846" s="125">
        <f>(Combined[[#This Row],[Westlake List Price 06-01-26]]-Combined[[#This Row],[Westlake List Price 05-01-26]])/Combined[[#This Row],[Westlake List Price 05-01-26]]</f>
        <v>9.9999074511110453E-2</v>
      </c>
    </row>
    <row r="4847" spans="1:14" x14ac:dyDescent="0.3">
      <c r="A4847" s="118">
        <v>7781</v>
      </c>
      <c r="B4847" s="118" t="s">
        <v>14565</v>
      </c>
      <c r="C4847" s="118" t="s">
        <v>12900</v>
      </c>
      <c r="D4847" s="96" t="s">
        <v>13375</v>
      </c>
      <c r="E4847" s="96" t="s">
        <v>13657</v>
      </c>
      <c r="F4847" s="96" t="s">
        <v>12288</v>
      </c>
      <c r="G4847" s="96" t="s">
        <v>12900</v>
      </c>
      <c r="I4847" s="96" t="s">
        <v>5229</v>
      </c>
      <c r="J4847" s="95" t="s">
        <v>5807</v>
      </c>
      <c r="K4847" s="95" t="s">
        <v>12002</v>
      </c>
      <c r="L4847" s="164">
        <v>1183.8699999999999</v>
      </c>
      <c r="M4847" s="154">
        <v>1302.26</v>
      </c>
      <c r="N4847" s="125">
        <f>(Combined[[#This Row],[Westlake List Price 06-01-26]]-Combined[[#This Row],[Westlake List Price 05-01-26]])/Combined[[#This Row],[Westlake List Price 05-01-26]]</f>
        <v>0.10000253406201703</v>
      </c>
    </row>
    <row r="4848" spans="1:14" x14ac:dyDescent="0.3">
      <c r="A4848" s="118">
        <v>7782</v>
      </c>
      <c r="B4848" s="118" t="s">
        <v>14565</v>
      </c>
      <c r="C4848" s="118" t="s">
        <v>12901</v>
      </c>
      <c r="D4848" s="96" t="s">
        <v>13375</v>
      </c>
      <c r="E4848" s="96" t="s">
        <v>13657</v>
      </c>
      <c r="F4848" s="96" t="s">
        <v>12290</v>
      </c>
      <c r="G4848" s="96" t="s">
        <v>12901</v>
      </c>
      <c r="I4848" s="96" t="s">
        <v>5229</v>
      </c>
      <c r="J4848" s="95" t="s">
        <v>5807</v>
      </c>
      <c r="K4848" s="95" t="s">
        <v>12002</v>
      </c>
      <c r="L4848" s="164">
        <v>1287.0899999999999</v>
      </c>
      <c r="M4848" s="154">
        <v>1415.8</v>
      </c>
      <c r="N4848" s="125">
        <f>(Combined[[#This Row],[Westlake List Price 06-01-26]]-Combined[[#This Row],[Westlake List Price 05-01-26]])/Combined[[#This Row],[Westlake List Price 05-01-26]]</f>
        <v>0.10000077694644512</v>
      </c>
    </row>
    <row r="4849" spans="1:14" x14ac:dyDescent="0.3">
      <c r="A4849" s="118">
        <v>7783</v>
      </c>
      <c r="B4849" s="118" t="s">
        <v>14565</v>
      </c>
      <c r="C4849" s="118" t="s">
        <v>5230</v>
      </c>
      <c r="D4849" s="96" t="s">
        <v>13375</v>
      </c>
      <c r="E4849" s="96" t="s">
        <v>13646</v>
      </c>
      <c r="F4849" s="96" t="s">
        <v>12293</v>
      </c>
      <c r="G4849" s="96" t="s">
        <v>5230</v>
      </c>
      <c r="I4849" s="96" t="s">
        <v>5229</v>
      </c>
      <c r="J4849" s="95" t="s">
        <v>5807</v>
      </c>
      <c r="K4849" s="95" t="s">
        <v>12002</v>
      </c>
      <c r="L4849" s="164">
        <v>2184.89</v>
      </c>
      <c r="M4849" s="154">
        <v>2403.38</v>
      </c>
      <c r="N4849" s="125">
        <f>(Combined[[#This Row],[Westlake List Price 06-01-26]]-Combined[[#This Row],[Westlake List Price 05-01-26]])/Combined[[#This Row],[Westlake List Price 05-01-26]]</f>
        <v>0.10000045768894555</v>
      </c>
    </row>
    <row r="4850" spans="1:14" x14ac:dyDescent="0.3">
      <c r="A4850" s="118">
        <v>7784</v>
      </c>
      <c r="B4850" s="118" t="s">
        <v>14565</v>
      </c>
      <c r="C4850" s="118" t="s">
        <v>12902</v>
      </c>
      <c r="D4850" s="96" t="s">
        <v>13375</v>
      </c>
      <c r="E4850" s="96" t="s">
        <v>13646</v>
      </c>
      <c r="F4850" s="96" t="s">
        <v>12295</v>
      </c>
      <c r="G4850" s="96" t="s">
        <v>12902</v>
      </c>
      <c r="I4850" s="96" t="s">
        <v>5229</v>
      </c>
      <c r="J4850" s="95" t="s">
        <v>5807</v>
      </c>
      <c r="K4850" s="95" t="s">
        <v>12002</v>
      </c>
      <c r="L4850" s="164">
        <v>2256.46</v>
      </c>
      <c r="M4850" s="154">
        <v>2482.11</v>
      </c>
      <c r="N4850" s="125">
        <f>(Combined[[#This Row],[Westlake List Price 06-01-26]]-Combined[[#This Row],[Westlake List Price 05-01-26]])/Combined[[#This Row],[Westlake List Price 05-01-26]]</f>
        <v>0.10000177268819305</v>
      </c>
    </row>
    <row r="4851" spans="1:14" x14ac:dyDescent="0.3">
      <c r="A4851" s="118">
        <v>7785</v>
      </c>
      <c r="B4851" s="118" t="s">
        <v>14565</v>
      </c>
      <c r="C4851" s="118" t="s">
        <v>12903</v>
      </c>
      <c r="D4851" s="96" t="s">
        <v>13375</v>
      </c>
      <c r="E4851" s="96" t="s">
        <v>13646</v>
      </c>
      <c r="F4851" s="96" t="s">
        <v>12297</v>
      </c>
      <c r="G4851" s="96" t="s">
        <v>12903</v>
      </c>
      <c r="I4851" s="96" t="s">
        <v>5229</v>
      </c>
      <c r="J4851" s="95" t="s">
        <v>5807</v>
      </c>
      <c r="K4851" s="95" t="s">
        <v>12002</v>
      </c>
      <c r="L4851" s="164">
        <v>2328.02</v>
      </c>
      <c r="M4851" s="154">
        <v>2560.8200000000002</v>
      </c>
      <c r="N4851" s="125">
        <f>(Combined[[#This Row],[Westlake List Price 06-01-26]]-Combined[[#This Row],[Westlake List Price 05-01-26]])/Combined[[#This Row],[Westlake List Price 05-01-26]]</f>
        <v>9.9999140900851449E-2</v>
      </c>
    </row>
    <row r="4852" spans="1:14" x14ac:dyDescent="0.3">
      <c r="A4852" s="118">
        <v>7786</v>
      </c>
      <c r="B4852" s="118" t="s">
        <v>14565</v>
      </c>
      <c r="C4852" s="118" t="s">
        <v>12904</v>
      </c>
      <c r="D4852" s="96" t="s">
        <v>13375</v>
      </c>
      <c r="E4852" s="96" t="s">
        <v>13646</v>
      </c>
      <c r="F4852" s="96" t="s">
        <v>12299</v>
      </c>
      <c r="G4852" s="96" t="s">
        <v>12904</v>
      </c>
      <c r="I4852" s="96" t="s">
        <v>5229</v>
      </c>
      <c r="J4852" s="95" t="s">
        <v>5807</v>
      </c>
      <c r="K4852" s="95" t="s">
        <v>12002</v>
      </c>
      <c r="L4852" s="164">
        <v>2439.0500000000002</v>
      </c>
      <c r="M4852" s="154">
        <v>2682.96</v>
      </c>
      <c r="N4852" s="125">
        <f>(Combined[[#This Row],[Westlake List Price 06-01-26]]-Combined[[#This Row],[Westlake List Price 05-01-26]])/Combined[[#This Row],[Westlake List Price 05-01-26]]</f>
        <v>0.10000204997847516</v>
      </c>
    </row>
    <row r="4853" spans="1:14" x14ac:dyDescent="0.3">
      <c r="A4853" s="118">
        <v>7787</v>
      </c>
      <c r="B4853" s="118" t="s">
        <v>14565</v>
      </c>
      <c r="C4853" s="118" t="s">
        <v>12905</v>
      </c>
      <c r="D4853" s="96" t="s">
        <v>13375</v>
      </c>
      <c r="E4853" s="96" t="s">
        <v>13646</v>
      </c>
      <c r="F4853" s="96" t="s">
        <v>12300</v>
      </c>
      <c r="G4853" s="96" t="s">
        <v>12905</v>
      </c>
      <c r="I4853" s="96" t="s">
        <v>5229</v>
      </c>
      <c r="J4853" s="95" t="s">
        <v>5807</v>
      </c>
      <c r="K4853" s="95" t="s">
        <v>12002</v>
      </c>
      <c r="L4853" s="164">
        <v>2526.4499999999998</v>
      </c>
      <c r="M4853" s="154">
        <v>2779.1</v>
      </c>
      <c r="N4853" s="125">
        <f>(Combined[[#This Row],[Westlake List Price 06-01-26]]-Combined[[#This Row],[Westlake List Price 05-01-26]])/Combined[[#This Row],[Westlake List Price 05-01-26]]</f>
        <v>0.10000197906152906</v>
      </c>
    </row>
    <row r="4854" spans="1:14" x14ac:dyDescent="0.3">
      <c r="A4854" s="118">
        <v>7788</v>
      </c>
      <c r="B4854" s="118" t="s">
        <v>14565</v>
      </c>
      <c r="C4854" s="118" t="s">
        <v>5231</v>
      </c>
      <c r="D4854" s="96" t="s">
        <v>13375</v>
      </c>
      <c r="E4854" s="96" t="s">
        <v>13647</v>
      </c>
      <c r="F4854" s="96" t="s">
        <v>12302</v>
      </c>
      <c r="G4854" s="96" t="s">
        <v>5231</v>
      </c>
      <c r="I4854" s="96" t="s">
        <v>5229</v>
      </c>
      <c r="J4854" s="95" t="s">
        <v>5807</v>
      </c>
      <c r="K4854" s="95" t="s">
        <v>12002</v>
      </c>
      <c r="L4854" s="164">
        <v>2623.46</v>
      </c>
      <c r="M4854" s="154">
        <v>2885.81</v>
      </c>
      <c r="N4854" s="125">
        <f>(Combined[[#This Row],[Westlake List Price 06-01-26]]-Combined[[#This Row],[Westlake List Price 05-01-26]])/Combined[[#This Row],[Westlake List Price 05-01-26]]</f>
        <v>0.1000015247040168</v>
      </c>
    </row>
    <row r="4855" spans="1:14" x14ac:dyDescent="0.3">
      <c r="A4855" s="118">
        <v>7789</v>
      </c>
      <c r="B4855" s="118" t="s">
        <v>14565</v>
      </c>
      <c r="C4855" s="118" t="s">
        <v>5232</v>
      </c>
      <c r="D4855" s="96" t="s">
        <v>13375</v>
      </c>
      <c r="E4855" s="96" t="s">
        <v>13647</v>
      </c>
      <c r="F4855" s="96" t="s">
        <v>12304</v>
      </c>
      <c r="G4855" s="96" t="s">
        <v>5232</v>
      </c>
      <c r="I4855" s="96" t="s">
        <v>5229</v>
      </c>
      <c r="J4855" s="95" t="s">
        <v>5807</v>
      </c>
      <c r="K4855" s="95" t="s">
        <v>12002</v>
      </c>
      <c r="L4855" s="164">
        <v>2701.32</v>
      </c>
      <c r="M4855" s="154">
        <v>2971.45</v>
      </c>
      <c r="N4855" s="125">
        <f>(Combined[[#This Row],[Westlake List Price 06-01-26]]-Combined[[#This Row],[Westlake List Price 05-01-26]])/Combined[[#This Row],[Westlake List Price 05-01-26]]</f>
        <v>9.9999259621222081E-2</v>
      </c>
    </row>
    <row r="4856" spans="1:14" x14ac:dyDescent="0.3">
      <c r="A4856" s="118">
        <v>7790</v>
      </c>
      <c r="B4856" s="118" t="s">
        <v>14565</v>
      </c>
      <c r="C4856" s="118" t="s">
        <v>12906</v>
      </c>
      <c r="D4856" s="96" t="s">
        <v>13375</v>
      </c>
      <c r="E4856" s="96" t="s">
        <v>13647</v>
      </c>
      <c r="F4856" s="96" t="s">
        <v>12306</v>
      </c>
      <c r="G4856" s="96" t="s">
        <v>12906</v>
      </c>
      <c r="I4856" s="96" t="s">
        <v>5229</v>
      </c>
      <c r="J4856" s="95" t="s">
        <v>5807</v>
      </c>
      <c r="K4856" s="95" t="s">
        <v>12002</v>
      </c>
      <c r="L4856" s="164">
        <v>2764.91</v>
      </c>
      <c r="M4856" s="154">
        <v>3041.4</v>
      </c>
      <c r="N4856" s="125">
        <f>(Combined[[#This Row],[Westlake List Price 06-01-26]]-Combined[[#This Row],[Westlake List Price 05-01-26]])/Combined[[#This Row],[Westlake List Price 05-01-26]]</f>
        <v>9.9999638324574855E-2</v>
      </c>
    </row>
    <row r="4857" spans="1:14" x14ac:dyDescent="0.3">
      <c r="A4857" s="118">
        <v>7791</v>
      </c>
      <c r="B4857" s="118" t="s">
        <v>14565</v>
      </c>
      <c r="C4857" s="118" t="s">
        <v>12907</v>
      </c>
      <c r="D4857" s="96" t="s">
        <v>13375</v>
      </c>
      <c r="E4857" s="96" t="s">
        <v>13647</v>
      </c>
      <c r="F4857" s="96" t="s">
        <v>12308</v>
      </c>
      <c r="G4857" s="96" t="s">
        <v>12907</v>
      </c>
      <c r="I4857" s="96" t="s">
        <v>5229</v>
      </c>
      <c r="J4857" s="95" t="s">
        <v>5807</v>
      </c>
      <c r="K4857" s="95" t="s">
        <v>12002</v>
      </c>
      <c r="L4857" s="164">
        <v>3122.45</v>
      </c>
      <c r="M4857" s="154">
        <v>3434.7</v>
      </c>
      <c r="N4857" s="125">
        <f>(Combined[[#This Row],[Westlake List Price 06-01-26]]-Combined[[#This Row],[Westlake List Price 05-01-26]])/Combined[[#This Row],[Westlake List Price 05-01-26]]</f>
        <v>0.10000160130666624</v>
      </c>
    </row>
    <row r="4858" spans="1:14" x14ac:dyDescent="0.3">
      <c r="A4858" s="118">
        <v>7792</v>
      </c>
      <c r="B4858" s="118" t="s">
        <v>14565</v>
      </c>
      <c r="C4858" s="118" t="s">
        <v>12908</v>
      </c>
      <c r="D4858" s="96" t="s">
        <v>13375</v>
      </c>
      <c r="E4858" s="96" t="s">
        <v>13647</v>
      </c>
      <c r="F4858" s="96" t="s">
        <v>12309</v>
      </c>
      <c r="G4858" s="96" t="s">
        <v>12908</v>
      </c>
      <c r="I4858" s="96" t="s">
        <v>5229</v>
      </c>
      <c r="J4858" s="95" t="s">
        <v>5807</v>
      </c>
      <c r="K4858" s="95" t="s">
        <v>12002</v>
      </c>
      <c r="L4858" s="164">
        <v>3233.56</v>
      </c>
      <c r="M4858" s="154">
        <v>3556.92</v>
      </c>
      <c r="N4858" s="125">
        <f>(Combined[[#This Row],[Westlake List Price 06-01-26]]-Combined[[#This Row],[Westlake List Price 05-01-26]])/Combined[[#This Row],[Westlake List Price 05-01-26]]</f>
        <v>0.1000012370266827</v>
      </c>
    </row>
    <row r="4859" spans="1:14" x14ac:dyDescent="0.3">
      <c r="A4859" s="118">
        <v>7793</v>
      </c>
      <c r="B4859" s="118" t="s">
        <v>14565</v>
      </c>
      <c r="C4859" s="118" t="s">
        <v>12909</v>
      </c>
      <c r="D4859" s="96" t="s">
        <v>13375</v>
      </c>
      <c r="E4859" s="96" t="s">
        <v>13647</v>
      </c>
      <c r="F4859" s="96" t="s">
        <v>12310</v>
      </c>
      <c r="G4859" s="96" t="s">
        <v>12909</v>
      </c>
      <c r="I4859" s="96" t="s">
        <v>5229</v>
      </c>
      <c r="J4859" s="95" t="s">
        <v>5807</v>
      </c>
      <c r="K4859" s="95" t="s">
        <v>12002</v>
      </c>
      <c r="L4859" s="164">
        <v>3734.14</v>
      </c>
      <c r="M4859" s="154">
        <v>4107.55</v>
      </c>
      <c r="N4859" s="125">
        <f>(Combined[[#This Row],[Westlake List Price 06-01-26]]-Combined[[#This Row],[Westlake List Price 05-01-26]])/Combined[[#This Row],[Westlake List Price 05-01-26]]</f>
        <v>9.9998928802883746E-2</v>
      </c>
    </row>
    <row r="4860" spans="1:14" x14ac:dyDescent="0.3">
      <c r="A4860" s="118">
        <v>7794</v>
      </c>
      <c r="B4860" s="118" t="s">
        <v>14565</v>
      </c>
      <c r="C4860" s="118" t="s">
        <v>5233</v>
      </c>
      <c r="D4860" s="96" t="s">
        <v>13375</v>
      </c>
      <c r="E4860" s="96" t="s">
        <v>13648</v>
      </c>
      <c r="F4860" s="96" t="s">
        <v>12312</v>
      </c>
      <c r="G4860" s="96" t="s">
        <v>5233</v>
      </c>
      <c r="I4860" s="96" t="s">
        <v>5229</v>
      </c>
      <c r="J4860" s="95" t="s">
        <v>5807</v>
      </c>
      <c r="K4860" s="95" t="s">
        <v>12002</v>
      </c>
      <c r="L4860" s="164">
        <v>3321.24</v>
      </c>
      <c r="M4860" s="154">
        <v>3653.36</v>
      </c>
      <c r="N4860" s="125">
        <f>(Combined[[#This Row],[Westlake List Price 06-01-26]]-Combined[[#This Row],[Westlake List Price 05-01-26]])/Combined[[#This Row],[Westlake List Price 05-01-26]]</f>
        <v>9.999879563054774E-2</v>
      </c>
    </row>
    <row r="4861" spans="1:14" x14ac:dyDescent="0.3">
      <c r="A4861" s="118">
        <v>7795</v>
      </c>
      <c r="B4861" s="118" t="s">
        <v>14565</v>
      </c>
      <c r="C4861" s="118" t="s">
        <v>5234</v>
      </c>
      <c r="D4861" s="96" t="s">
        <v>13375</v>
      </c>
      <c r="E4861" s="96" t="s">
        <v>13648</v>
      </c>
      <c r="F4861" s="96" t="s">
        <v>12314</v>
      </c>
      <c r="G4861" s="96" t="s">
        <v>5234</v>
      </c>
      <c r="I4861" s="96" t="s">
        <v>5229</v>
      </c>
      <c r="J4861" s="95" t="s">
        <v>5807</v>
      </c>
      <c r="K4861" s="95" t="s">
        <v>12002</v>
      </c>
      <c r="L4861" s="164">
        <v>3418.24</v>
      </c>
      <c r="M4861" s="154">
        <v>3760.06</v>
      </c>
      <c r="N4861" s="125">
        <f>(Combined[[#This Row],[Westlake List Price 06-01-26]]-Combined[[#This Row],[Westlake List Price 05-01-26]])/Combined[[#This Row],[Westlake List Price 05-01-26]]</f>
        <v>9.9998829807152273E-2</v>
      </c>
    </row>
    <row r="4862" spans="1:14" x14ac:dyDescent="0.3">
      <c r="A4862" s="118">
        <v>7796</v>
      </c>
      <c r="B4862" s="118" t="s">
        <v>14565</v>
      </c>
      <c r="C4862" s="118" t="s">
        <v>5235</v>
      </c>
      <c r="D4862" s="96" t="s">
        <v>13375</v>
      </c>
      <c r="E4862" s="96" t="s">
        <v>13648</v>
      </c>
      <c r="F4862" s="96" t="s">
        <v>12316</v>
      </c>
      <c r="G4862" s="96" t="s">
        <v>5235</v>
      </c>
      <c r="I4862" s="96" t="s">
        <v>5229</v>
      </c>
      <c r="J4862" s="95" t="s">
        <v>5807</v>
      </c>
      <c r="K4862" s="95" t="s">
        <v>12002</v>
      </c>
      <c r="L4862" s="164">
        <v>3524.31</v>
      </c>
      <c r="M4862" s="154">
        <v>3876.74</v>
      </c>
      <c r="N4862" s="125">
        <f>(Combined[[#This Row],[Westlake List Price 06-01-26]]-Combined[[#This Row],[Westlake List Price 05-01-26]])/Combined[[#This Row],[Westlake List Price 05-01-26]]</f>
        <v>9.9999716256515409E-2</v>
      </c>
    </row>
    <row r="4863" spans="1:14" x14ac:dyDescent="0.3">
      <c r="A4863" s="118">
        <v>7797</v>
      </c>
      <c r="B4863" s="118" t="s">
        <v>14565</v>
      </c>
      <c r="C4863" s="118" t="s">
        <v>5236</v>
      </c>
      <c r="D4863" s="96" t="s">
        <v>13375</v>
      </c>
      <c r="E4863" s="96" t="s">
        <v>13648</v>
      </c>
      <c r="F4863" s="96" t="s">
        <v>12318</v>
      </c>
      <c r="G4863" s="96" t="s">
        <v>5236</v>
      </c>
      <c r="I4863" s="96" t="s">
        <v>5229</v>
      </c>
      <c r="J4863" s="95" t="s">
        <v>5807</v>
      </c>
      <c r="K4863" s="95" t="s">
        <v>12002</v>
      </c>
      <c r="L4863" s="164">
        <v>3944.53</v>
      </c>
      <c r="M4863" s="154">
        <v>4338.9799999999996</v>
      </c>
      <c r="N4863" s="125">
        <f>(Combined[[#This Row],[Westlake List Price 06-01-26]]-Combined[[#This Row],[Westlake List Price 05-01-26]])/Combined[[#This Row],[Westlake List Price 05-01-26]]</f>
        <v>9.9999239453115923E-2</v>
      </c>
    </row>
    <row r="4864" spans="1:14" x14ac:dyDescent="0.3">
      <c r="A4864" s="118">
        <v>7798</v>
      </c>
      <c r="B4864" s="118" t="s">
        <v>14565</v>
      </c>
      <c r="C4864" s="118" t="s">
        <v>12910</v>
      </c>
      <c r="D4864" s="96" t="s">
        <v>13375</v>
      </c>
      <c r="E4864" s="96" t="s">
        <v>13648</v>
      </c>
      <c r="F4864" s="96" t="s">
        <v>12319</v>
      </c>
      <c r="G4864" s="96" t="s">
        <v>12910</v>
      </c>
      <c r="I4864" s="96" t="s">
        <v>5229</v>
      </c>
      <c r="J4864" s="95" t="s">
        <v>5807</v>
      </c>
      <c r="K4864" s="95" t="s">
        <v>12002</v>
      </c>
      <c r="L4864" s="164">
        <v>4138.59</v>
      </c>
      <c r="M4864" s="154">
        <v>4552.45</v>
      </c>
      <c r="N4864" s="125">
        <f>(Combined[[#This Row],[Westlake List Price 06-01-26]]-Combined[[#This Row],[Westlake List Price 05-01-26]])/Combined[[#This Row],[Westlake List Price 05-01-26]]</f>
        <v>0.1000002416281873</v>
      </c>
    </row>
    <row r="4865" spans="1:14" x14ac:dyDescent="0.3">
      <c r="A4865" s="118">
        <v>7799</v>
      </c>
      <c r="B4865" s="118" t="s">
        <v>14565</v>
      </c>
      <c r="C4865" s="118" t="s">
        <v>12911</v>
      </c>
      <c r="D4865" s="96" t="s">
        <v>13375</v>
      </c>
      <c r="E4865" s="96" t="s">
        <v>13648</v>
      </c>
      <c r="F4865" s="96" t="s">
        <v>12320</v>
      </c>
      <c r="G4865" s="96" t="s">
        <v>12911</v>
      </c>
      <c r="I4865" s="96" t="s">
        <v>5229</v>
      </c>
      <c r="J4865" s="95" t="s">
        <v>5807</v>
      </c>
      <c r="K4865" s="95" t="s">
        <v>12002</v>
      </c>
      <c r="L4865" s="164">
        <v>4348.83</v>
      </c>
      <c r="M4865" s="154">
        <v>4783.71</v>
      </c>
      <c r="N4865" s="125">
        <f>(Combined[[#This Row],[Westlake List Price 06-01-26]]-Combined[[#This Row],[Westlake List Price 05-01-26]])/Combined[[#This Row],[Westlake List Price 05-01-26]]</f>
        <v>9.9999310159284246E-2</v>
      </c>
    </row>
    <row r="4866" spans="1:14" x14ac:dyDescent="0.3">
      <c r="A4866" s="118">
        <v>7800</v>
      </c>
      <c r="B4866" s="118" t="s">
        <v>14565</v>
      </c>
      <c r="C4866" s="118" t="s">
        <v>12912</v>
      </c>
      <c r="D4866" s="96" t="s">
        <v>13375</v>
      </c>
      <c r="E4866" s="96" t="s">
        <v>13648</v>
      </c>
      <c r="F4866" s="96" t="s">
        <v>12321</v>
      </c>
      <c r="G4866" s="96" t="s">
        <v>12912</v>
      </c>
      <c r="I4866" s="96" t="s">
        <v>5229</v>
      </c>
      <c r="J4866" s="95" t="s">
        <v>5807</v>
      </c>
      <c r="K4866" s="95" t="s">
        <v>12002</v>
      </c>
      <c r="L4866" s="164">
        <v>4531.8900000000003</v>
      </c>
      <c r="M4866" s="154">
        <v>4985.08</v>
      </c>
      <c r="N4866" s="125">
        <f>(Combined[[#This Row],[Westlake List Price 06-01-26]]-Combined[[#This Row],[Westlake List Price 05-01-26]])/Combined[[#This Row],[Westlake List Price 05-01-26]]</f>
        <v>0.10000022065848897</v>
      </c>
    </row>
    <row r="4867" spans="1:14" x14ac:dyDescent="0.3">
      <c r="A4867" s="118">
        <v>7801</v>
      </c>
      <c r="B4867" s="118" t="s">
        <v>14565</v>
      </c>
      <c r="C4867" s="118" t="s">
        <v>5237</v>
      </c>
      <c r="D4867" s="96" t="s">
        <v>13375</v>
      </c>
      <c r="E4867" s="96" t="s">
        <v>13649</v>
      </c>
      <c r="F4867" s="96" t="s">
        <v>12323</v>
      </c>
      <c r="G4867" s="96" t="s">
        <v>5237</v>
      </c>
      <c r="I4867" s="96" t="s">
        <v>5229</v>
      </c>
      <c r="J4867" s="95" t="s">
        <v>5807</v>
      </c>
      <c r="K4867" s="95" t="s">
        <v>12002</v>
      </c>
      <c r="L4867" s="164">
        <v>5331.99</v>
      </c>
      <c r="M4867" s="154">
        <v>5865.19</v>
      </c>
      <c r="N4867" s="125">
        <f>(Combined[[#This Row],[Westlake List Price 06-01-26]]-Combined[[#This Row],[Westlake List Price 05-01-26]])/Combined[[#This Row],[Westlake List Price 05-01-26]]</f>
        <v>0.10000018754723843</v>
      </c>
    </row>
    <row r="4868" spans="1:14" x14ac:dyDescent="0.3">
      <c r="A4868" s="118">
        <v>7802</v>
      </c>
      <c r="B4868" s="118" t="s">
        <v>14565</v>
      </c>
      <c r="C4868" s="118" t="s">
        <v>5238</v>
      </c>
      <c r="D4868" s="96" t="s">
        <v>13375</v>
      </c>
      <c r="E4868" s="96" t="s">
        <v>13649</v>
      </c>
      <c r="F4868" s="96" t="s">
        <v>12325</v>
      </c>
      <c r="G4868" s="96" t="s">
        <v>5238</v>
      </c>
      <c r="I4868" s="96" t="s">
        <v>5229</v>
      </c>
      <c r="J4868" s="95" t="s">
        <v>5807</v>
      </c>
      <c r="K4868" s="95" t="s">
        <v>12002</v>
      </c>
      <c r="L4868" s="164">
        <v>5498.98</v>
      </c>
      <c r="M4868" s="154">
        <v>6048.88</v>
      </c>
      <c r="N4868" s="125">
        <f>(Combined[[#This Row],[Westlake List Price 06-01-26]]-Combined[[#This Row],[Westlake List Price 05-01-26]])/Combined[[#This Row],[Westlake List Price 05-01-26]]</f>
        <v>0.10000036370381427</v>
      </c>
    </row>
    <row r="4869" spans="1:14" x14ac:dyDescent="0.3">
      <c r="A4869" s="118">
        <v>7803</v>
      </c>
      <c r="B4869" s="118" t="s">
        <v>14565</v>
      </c>
      <c r="C4869" s="118" t="s">
        <v>5239</v>
      </c>
      <c r="D4869" s="96" t="s">
        <v>13375</v>
      </c>
      <c r="E4869" s="96" t="s">
        <v>13649</v>
      </c>
      <c r="F4869" s="96" t="s">
        <v>12357</v>
      </c>
      <c r="G4869" s="96" t="s">
        <v>5239</v>
      </c>
      <c r="I4869" s="96" t="s">
        <v>5229</v>
      </c>
      <c r="J4869" s="95" t="s">
        <v>5807</v>
      </c>
      <c r="K4869" s="95" t="s">
        <v>12002</v>
      </c>
      <c r="L4869" s="164">
        <v>5665.89</v>
      </c>
      <c r="M4869" s="154">
        <v>6232.48</v>
      </c>
      <c r="N4869" s="125">
        <f>(Combined[[#This Row],[Westlake List Price 06-01-26]]-Combined[[#This Row],[Westlake List Price 05-01-26]])/Combined[[#This Row],[Westlake List Price 05-01-26]]</f>
        <v>0.10000017649477826</v>
      </c>
    </row>
    <row r="4870" spans="1:14" x14ac:dyDescent="0.3">
      <c r="A4870" s="118">
        <v>7804</v>
      </c>
      <c r="B4870" s="118" t="s">
        <v>14565</v>
      </c>
      <c r="C4870" s="118" t="s">
        <v>5240</v>
      </c>
      <c r="D4870" s="96" t="s">
        <v>13375</v>
      </c>
      <c r="E4870" s="96" t="s">
        <v>13649</v>
      </c>
      <c r="F4870" s="96" t="s">
        <v>12359</v>
      </c>
      <c r="G4870" s="96" t="s">
        <v>5240</v>
      </c>
      <c r="I4870" s="96" t="s">
        <v>5229</v>
      </c>
      <c r="J4870" s="95" t="s">
        <v>5807</v>
      </c>
      <c r="K4870" s="95" t="s">
        <v>12002</v>
      </c>
      <c r="L4870" s="164">
        <v>5841.56</v>
      </c>
      <c r="M4870" s="154">
        <v>6425.72</v>
      </c>
      <c r="N4870" s="125">
        <f>(Combined[[#This Row],[Westlake List Price 06-01-26]]-Combined[[#This Row],[Westlake List Price 05-01-26]])/Combined[[#This Row],[Westlake List Price 05-01-26]]</f>
        <v>0.10000068474859453</v>
      </c>
    </row>
    <row r="4871" spans="1:14" x14ac:dyDescent="0.3">
      <c r="A4871" s="118">
        <v>7805</v>
      </c>
      <c r="B4871" s="118" t="s">
        <v>14565</v>
      </c>
      <c r="C4871" s="118" t="s">
        <v>12913</v>
      </c>
      <c r="D4871" s="96" t="s">
        <v>13375</v>
      </c>
      <c r="E4871" s="96" t="s">
        <v>13649</v>
      </c>
      <c r="F4871" s="96" t="s">
        <v>12360</v>
      </c>
      <c r="G4871" s="96" t="s">
        <v>12913</v>
      </c>
      <c r="I4871" s="96" t="s">
        <v>5229</v>
      </c>
      <c r="J4871" s="95" t="s">
        <v>5807</v>
      </c>
      <c r="K4871" s="95" t="s">
        <v>12002</v>
      </c>
      <c r="L4871" s="164">
        <v>5883.93</v>
      </c>
      <c r="M4871" s="154">
        <v>6472.32</v>
      </c>
      <c r="N4871" s="125">
        <f>(Combined[[#This Row],[Westlake List Price 06-01-26]]-Combined[[#This Row],[Westlake List Price 05-01-26]])/Combined[[#This Row],[Westlake List Price 05-01-26]]</f>
        <v>9.999949013669425E-2</v>
      </c>
    </row>
    <row r="4872" spans="1:14" x14ac:dyDescent="0.3">
      <c r="A4872" s="118">
        <v>7806</v>
      </c>
      <c r="B4872" s="118" t="s">
        <v>14565</v>
      </c>
      <c r="C4872" s="118" t="s">
        <v>12914</v>
      </c>
      <c r="D4872" s="96" t="s">
        <v>13375</v>
      </c>
      <c r="E4872" s="96" t="s">
        <v>13649</v>
      </c>
      <c r="F4872" s="96" t="s">
        <v>12361</v>
      </c>
      <c r="G4872" s="96" t="s">
        <v>12914</v>
      </c>
      <c r="I4872" s="96" t="s">
        <v>5229</v>
      </c>
      <c r="J4872" s="95" t="s">
        <v>5807</v>
      </c>
      <c r="K4872" s="95" t="s">
        <v>12002</v>
      </c>
      <c r="L4872" s="164">
        <v>6284.42</v>
      </c>
      <c r="M4872" s="154">
        <v>6912.86</v>
      </c>
      <c r="N4872" s="125">
        <f>(Combined[[#This Row],[Westlake List Price 06-01-26]]-Combined[[#This Row],[Westlake List Price 05-01-26]])/Combined[[#This Row],[Westlake List Price 05-01-26]]</f>
        <v>9.9999681752651726E-2</v>
      </c>
    </row>
    <row r="4873" spans="1:14" x14ac:dyDescent="0.3">
      <c r="A4873" s="118">
        <v>7807</v>
      </c>
      <c r="B4873" s="118" t="s">
        <v>14565</v>
      </c>
      <c r="C4873" s="118" t="s">
        <v>12915</v>
      </c>
      <c r="D4873" s="96" t="s">
        <v>13375</v>
      </c>
      <c r="E4873" s="96" t="s">
        <v>13649</v>
      </c>
      <c r="F4873" s="96" t="s">
        <v>12362</v>
      </c>
      <c r="G4873" s="96" t="s">
        <v>12915</v>
      </c>
      <c r="I4873" s="96" t="s">
        <v>5229</v>
      </c>
      <c r="J4873" s="95" t="s">
        <v>5807</v>
      </c>
      <c r="K4873" s="95" t="s">
        <v>12002</v>
      </c>
      <c r="L4873" s="164">
        <v>6649.94</v>
      </c>
      <c r="M4873" s="154">
        <v>7314.93</v>
      </c>
      <c r="N4873" s="125">
        <f>(Combined[[#This Row],[Westlake List Price 06-01-26]]-Combined[[#This Row],[Westlake List Price 05-01-26]])/Combined[[#This Row],[Westlake List Price 05-01-26]]</f>
        <v>9.999939849081356E-2</v>
      </c>
    </row>
    <row r="4874" spans="1:14" x14ac:dyDescent="0.3">
      <c r="A4874" s="118">
        <v>7808</v>
      </c>
      <c r="B4874" s="118" t="s">
        <v>14565</v>
      </c>
      <c r="C4874" s="118" t="s">
        <v>12916</v>
      </c>
      <c r="D4874" s="96" t="s">
        <v>13375</v>
      </c>
      <c r="E4874" s="96" t="s">
        <v>13649</v>
      </c>
      <c r="F4874" s="96" t="s">
        <v>12363</v>
      </c>
      <c r="G4874" s="96" t="s">
        <v>12916</v>
      </c>
      <c r="I4874" s="96" t="s">
        <v>5229</v>
      </c>
      <c r="J4874" s="95" t="s">
        <v>5807</v>
      </c>
      <c r="K4874" s="95" t="s">
        <v>12002</v>
      </c>
      <c r="L4874" s="164">
        <v>7745.67</v>
      </c>
      <c r="M4874" s="154">
        <v>8520.24</v>
      </c>
      <c r="N4874" s="125">
        <f>(Combined[[#This Row],[Westlake List Price 06-01-26]]-Combined[[#This Row],[Westlake List Price 05-01-26]])/Combined[[#This Row],[Westlake List Price 05-01-26]]</f>
        <v>0.10000038731316978</v>
      </c>
    </row>
    <row r="4875" spans="1:14" x14ac:dyDescent="0.3">
      <c r="A4875" s="118">
        <v>7809</v>
      </c>
      <c r="B4875" s="118" t="s">
        <v>14565</v>
      </c>
      <c r="C4875" s="118" t="s">
        <v>5451</v>
      </c>
      <c r="D4875" s="96" t="s">
        <v>13375</v>
      </c>
      <c r="E4875" s="96" t="s">
        <v>13650</v>
      </c>
      <c r="F4875" s="96" t="s">
        <v>12365</v>
      </c>
      <c r="G4875" s="96" t="s">
        <v>5451</v>
      </c>
      <c r="I4875" s="96" t="s">
        <v>5229</v>
      </c>
      <c r="J4875" s="95" t="s">
        <v>5807</v>
      </c>
      <c r="K4875" s="95" t="s">
        <v>12002</v>
      </c>
      <c r="L4875" s="164">
        <v>6448.23</v>
      </c>
      <c r="M4875" s="154">
        <v>7093.05</v>
      </c>
      <c r="N4875" s="125">
        <f>(Combined[[#This Row],[Westlake List Price 06-01-26]]-Combined[[#This Row],[Westlake List Price 05-01-26]])/Combined[[#This Row],[Westlake List Price 05-01-26]]</f>
        <v>9.9999534756049432E-2</v>
      </c>
    </row>
    <row r="4876" spans="1:14" x14ac:dyDescent="0.3">
      <c r="A4876" s="118">
        <v>7810</v>
      </c>
      <c r="B4876" s="118" t="s">
        <v>14565</v>
      </c>
      <c r="C4876" s="118" t="s">
        <v>5452</v>
      </c>
      <c r="D4876" s="96" t="s">
        <v>13375</v>
      </c>
      <c r="E4876" s="96" t="s">
        <v>13650</v>
      </c>
      <c r="F4876" s="96" t="s">
        <v>12367</v>
      </c>
      <c r="G4876" s="96" t="s">
        <v>5452</v>
      </c>
      <c r="I4876" s="96" t="s">
        <v>5229</v>
      </c>
      <c r="J4876" s="95" t="s">
        <v>5807</v>
      </c>
      <c r="K4876" s="95" t="s">
        <v>12002</v>
      </c>
      <c r="L4876" s="164">
        <v>6649.64</v>
      </c>
      <c r="M4876" s="154">
        <v>7314.6</v>
      </c>
      <c r="N4876" s="125">
        <f>(Combined[[#This Row],[Westlake List Price 06-01-26]]-Combined[[#This Row],[Westlake List Price 05-01-26]])/Combined[[#This Row],[Westlake List Price 05-01-26]]</f>
        <v>9.9999398463676226E-2</v>
      </c>
    </row>
    <row r="4877" spans="1:14" x14ac:dyDescent="0.3">
      <c r="A4877" s="118">
        <v>7811</v>
      </c>
      <c r="B4877" s="118" t="s">
        <v>14565</v>
      </c>
      <c r="C4877" s="118" t="s">
        <v>5453</v>
      </c>
      <c r="D4877" s="96" t="s">
        <v>13375</v>
      </c>
      <c r="E4877" s="96" t="s">
        <v>13650</v>
      </c>
      <c r="F4877" s="96" t="s">
        <v>12369</v>
      </c>
      <c r="G4877" s="96" t="s">
        <v>5453</v>
      </c>
      <c r="I4877" s="96" t="s">
        <v>5229</v>
      </c>
      <c r="J4877" s="95" t="s">
        <v>5807</v>
      </c>
      <c r="K4877" s="95" t="s">
        <v>12002</v>
      </c>
      <c r="L4877" s="164">
        <v>6857.07</v>
      </c>
      <c r="M4877" s="154">
        <v>7542.78</v>
      </c>
      <c r="N4877" s="125">
        <f>(Combined[[#This Row],[Westlake List Price 06-01-26]]-Combined[[#This Row],[Westlake List Price 05-01-26]])/Combined[[#This Row],[Westlake List Price 05-01-26]]</f>
        <v>0.1000004375046485</v>
      </c>
    </row>
    <row r="4878" spans="1:14" x14ac:dyDescent="0.3">
      <c r="A4878" s="118">
        <v>7812</v>
      </c>
      <c r="B4878" s="118" t="s">
        <v>14565</v>
      </c>
      <c r="C4878" s="118" t="s">
        <v>5454</v>
      </c>
      <c r="D4878" s="96" t="s">
        <v>13375</v>
      </c>
      <c r="E4878" s="96" t="s">
        <v>13650</v>
      </c>
      <c r="F4878" s="96" t="s">
        <v>12371</v>
      </c>
      <c r="G4878" s="96" t="s">
        <v>5454</v>
      </c>
      <c r="I4878" s="96" t="s">
        <v>5229</v>
      </c>
      <c r="J4878" s="95" t="s">
        <v>5807</v>
      </c>
      <c r="K4878" s="95" t="s">
        <v>12002</v>
      </c>
      <c r="L4878" s="164">
        <v>7066.49</v>
      </c>
      <c r="M4878" s="154">
        <v>7773.14</v>
      </c>
      <c r="N4878" s="125">
        <f>(Combined[[#This Row],[Westlake List Price 06-01-26]]-Combined[[#This Row],[Westlake List Price 05-01-26]])/Combined[[#This Row],[Westlake List Price 05-01-26]]</f>
        <v>0.10000014151297186</v>
      </c>
    </row>
    <row r="4879" spans="1:14" x14ac:dyDescent="0.3">
      <c r="A4879" s="118">
        <v>7813</v>
      </c>
      <c r="B4879" s="118" t="s">
        <v>14565</v>
      </c>
      <c r="C4879" s="118" t="s">
        <v>5455</v>
      </c>
      <c r="D4879" s="96" t="s">
        <v>13375</v>
      </c>
      <c r="E4879" s="96" t="s">
        <v>13650</v>
      </c>
      <c r="F4879" s="96" t="s">
        <v>12372</v>
      </c>
      <c r="G4879" s="96" t="s">
        <v>5455</v>
      </c>
      <c r="I4879" s="96" t="s">
        <v>5229</v>
      </c>
      <c r="J4879" s="95" t="s">
        <v>5807</v>
      </c>
      <c r="K4879" s="95" t="s">
        <v>12002</v>
      </c>
      <c r="L4879" s="164">
        <v>7286.6</v>
      </c>
      <c r="M4879" s="154">
        <v>8015.26</v>
      </c>
      <c r="N4879" s="125">
        <f>(Combined[[#This Row],[Westlake List Price 06-01-26]]-Combined[[#This Row],[Westlake List Price 05-01-26]])/Combined[[#This Row],[Westlake List Price 05-01-26]]</f>
        <v>9.9999999999999978E-2</v>
      </c>
    </row>
    <row r="4880" spans="1:14" x14ac:dyDescent="0.3">
      <c r="A4880" s="118">
        <v>7814</v>
      </c>
      <c r="B4880" s="118" t="s">
        <v>14565</v>
      </c>
      <c r="C4880" s="118" t="s">
        <v>5456</v>
      </c>
      <c r="D4880" s="96" t="s">
        <v>13375</v>
      </c>
      <c r="E4880" s="96" t="s">
        <v>13650</v>
      </c>
      <c r="F4880" s="96" t="s">
        <v>12373</v>
      </c>
      <c r="G4880" s="96" t="s">
        <v>5456</v>
      </c>
      <c r="I4880" s="96" t="s">
        <v>5229</v>
      </c>
      <c r="J4880" s="95" t="s">
        <v>5807</v>
      </c>
      <c r="K4880" s="95" t="s">
        <v>12002</v>
      </c>
      <c r="L4880" s="164">
        <v>8040.93</v>
      </c>
      <c r="M4880" s="154">
        <v>8845.02</v>
      </c>
      <c r="N4880" s="125">
        <f>(Combined[[#This Row],[Westlake List Price 06-01-26]]-Combined[[#This Row],[Westlake List Price 05-01-26]])/Combined[[#This Row],[Westlake List Price 05-01-26]]</f>
        <v>9.999962690882773E-2</v>
      </c>
    </row>
    <row r="4881" spans="1:14" x14ac:dyDescent="0.3">
      <c r="A4881" s="118">
        <v>7815</v>
      </c>
      <c r="B4881" s="118" t="s">
        <v>14565</v>
      </c>
      <c r="C4881" s="118" t="s">
        <v>12917</v>
      </c>
      <c r="D4881" s="96" t="s">
        <v>13375</v>
      </c>
      <c r="E4881" s="96" t="s">
        <v>13650</v>
      </c>
      <c r="F4881" s="96" t="s">
        <v>12374</v>
      </c>
      <c r="G4881" s="96" t="s">
        <v>12917</v>
      </c>
      <c r="I4881" s="96" t="s">
        <v>5229</v>
      </c>
      <c r="J4881" s="95" t="s">
        <v>5807</v>
      </c>
      <c r="K4881" s="95" t="s">
        <v>12002</v>
      </c>
      <c r="L4881" s="164">
        <v>8606.7999999999993</v>
      </c>
      <c r="M4881" s="154">
        <v>9467.48</v>
      </c>
      <c r="N4881" s="125">
        <f>(Combined[[#This Row],[Westlake List Price 06-01-26]]-Combined[[#This Row],[Westlake List Price 05-01-26]])/Combined[[#This Row],[Westlake List Price 05-01-26]]</f>
        <v>0.10000000000000005</v>
      </c>
    </row>
    <row r="4882" spans="1:14" x14ac:dyDescent="0.3">
      <c r="A4882" s="118">
        <v>7816</v>
      </c>
      <c r="B4882" s="118" t="s">
        <v>14565</v>
      </c>
      <c r="C4882" s="118" t="s">
        <v>12918</v>
      </c>
      <c r="D4882" s="96" t="s">
        <v>13375</v>
      </c>
      <c r="E4882" s="96" t="s">
        <v>13650</v>
      </c>
      <c r="F4882" s="96" t="s">
        <v>12375</v>
      </c>
      <c r="G4882" s="96" t="s">
        <v>12918</v>
      </c>
      <c r="I4882" s="96" t="s">
        <v>5229</v>
      </c>
      <c r="J4882" s="95" t="s">
        <v>5807</v>
      </c>
      <c r="K4882" s="95" t="s">
        <v>12002</v>
      </c>
      <c r="L4882" s="164">
        <v>9430.3799999999992</v>
      </c>
      <c r="M4882" s="154">
        <v>10373.42</v>
      </c>
      <c r="N4882" s="125">
        <f>(Combined[[#This Row],[Westlake List Price 06-01-26]]-Combined[[#This Row],[Westlake List Price 05-01-26]])/Combined[[#This Row],[Westlake List Price 05-01-26]]</f>
        <v>0.10000021208053132</v>
      </c>
    </row>
    <row r="4883" spans="1:14" x14ac:dyDescent="0.3">
      <c r="A4883" s="118">
        <v>7817</v>
      </c>
      <c r="B4883" s="118" t="s">
        <v>14565</v>
      </c>
      <c r="C4883" s="118" t="s">
        <v>12919</v>
      </c>
      <c r="D4883" s="96" t="s">
        <v>13375</v>
      </c>
      <c r="E4883" s="96" t="s">
        <v>13650</v>
      </c>
      <c r="F4883" s="96" t="s">
        <v>12376</v>
      </c>
      <c r="G4883" s="96" t="s">
        <v>12919</v>
      </c>
      <c r="I4883" s="96" t="s">
        <v>5229</v>
      </c>
      <c r="J4883" s="95" t="s">
        <v>5807</v>
      </c>
      <c r="K4883" s="95" t="s">
        <v>12002</v>
      </c>
      <c r="L4883" s="164">
        <v>9581.24</v>
      </c>
      <c r="M4883" s="154">
        <v>10539.36</v>
      </c>
      <c r="N4883" s="125">
        <f>(Combined[[#This Row],[Westlake List Price 06-01-26]]-Combined[[#This Row],[Westlake List Price 05-01-26]])/Combined[[#This Row],[Westlake List Price 05-01-26]]</f>
        <v>9.9999582517503044E-2</v>
      </c>
    </row>
    <row r="4884" spans="1:14" x14ac:dyDescent="0.3">
      <c r="A4884" s="118">
        <v>7819</v>
      </c>
      <c r="B4884" s="118" t="s">
        <v>14565</v>
      </c>
      <c r="C4884" s="118" t="s">
        <v>5460</v>
      </c>
      <c r="D4884" s="96" t="s">
        <v>13375</v>
      </c>
      <c r="E4884" s="96" t="s">
        <v>13653</v>
      </c>
      <c r="F4884" s="96" t="s">
        <v>11754</v>
      </c>
      <c r="G4884" s="96" t="s">
        <v>5460</v>
      </c>
      <c r="I4884" s="96" t="s">
        <v>13524</v>
      </c>
      <c r="J4884" s="95" t="s">
        <v>5807</v>
      </c>
      <c r="K4884" s="95" t="s">
        <v>12002</v>
      </c>
      <c r="L4884" s="164">
        <v>362.94</v>
      </c>
      <c r="M4884" s="154">
        <v>399.23</v>
      </c>
      <c r="N4884" s="125">
        <f>(Combined[[#This Row],[Westlake List Price 06-01-26]]-Combined[[#This Row],[Westlake List Price 05-01-26]])/Combined[[#This Row],[Westlake List Price 05-01-26]]</f>
        <v>9.9988978894583178E-2</v>
      </c>
    </row>
    <row r="4885" spans="1:14" x14ac:dyDescent="0.3">
      <c r="A4885" s="118">
        <v>7820</v>
      </c>
      <c r="B4885" s="118" t="s">
        <v>5461</v>
      </c>
      <c r="C4885" s="118" t="s">
        <v>5461</v>
      </c>
      <c r="D4885" s="96" t="s">
        <v>13375</v>
      </c>
      <c r="E4885" s="96" t="s">
        <v>13654</v>
      </c>
      <c r="F4885" s="96" t="s">
        <v>11758</v>
      </c>
      <c r="G4885" s="96" t="s">
        <v>5461</v>
      </c>
      <c r="I4885" s="96" t="s">
        <v>13524</v>
      </c>
      <c r="J4885" s="95" t="s">
        <v>5807</v>
      </c>
      <c r="K4885" s="95" t="s">
        <v>12002</v>
      </c>
      <c r="L4885" s="164">
        <v>436.84</v>
      </c>
      <c r="M4885" s="154">
        <v>480.52</v>
      </c>
      <c r="N4885" s="125">
        <f>(Combined[[#This Row],[Westlake List Price 06-01-26]]-Combined[[#This Row],[Westlake List Price 05-01-26]])/Combined[[#This Row],[Westlake List Price 05-01-26]]</f>
        <v>9.9990843329365461E-2</v>
      </c>
    </row>
    <row r="4886" spans="1:14" x14ac:dyDescent="0.3">
      <c r="A4886" s="118">
        <v>7821</v>
      </c>
      <c r="B4886" s="118" t="s">
        <v>14565</v>
      </c>
      <c r="C4886" s="118" t="s">
        <v>5462</v>
      </c>
      <c r="D4886" s="96" t="s">
        <v>13375</v>
      </c>
      <c r="E4886" s="96" t="s">
        <v>13655</v>
      </c>
      <c r="F4886" s="96" t="s">
        <v>12070</v>
      </c>
      <c r="G4886" s="96" t="s">
        <v>5462</v>
      </c>
      <c r="I4886" s="96" t="s">
        <v>13524</v>
      </c>
      <c r="J4886" s="95" t="s">
        <v>5807</v>
      </c>
      <c r="K4886" s="95" t="s">
        <v>12002</v>
      </c>
      <c r="L4886" s="164">
        <v>1405.27</v>
      </c>
      <c r="M4886" s="154">
        <v>1545.8</v>
      </c>
      <c r="N4886" s="125">
        <f>(Combined[[#This Row],[Westlake List Price 06-01-26]]-Combined[[#This Row],[Westlake List Price 05-01-26]])/Combined[[#This Row],[Westlake List Price 05-01-26]]</f>
        <v>0.1000021348210664</v>
      </c>
    </row>
    <row r="4887" spans="1:14" x14ac:dyDescent="0.3">
      <c r="A4887" s="118">
        <v>7822</v>
      </c>
      <c r="B4887" s="118" t="s">
        <v>14565</v>
      </c>
      <c r="C4887" s="118" t="s">
        <v>5463</v>
      </c>
      <c r="D4887" s="96" t="s">
        <v>13375</v>
      </c>
      <c r="E4887" s="96" t="s">
        <v>13656</v>
      </c>
      <c r="F4887" s="96" t="s">
        <v>12282</v>
      </c>
      <c r="G4887" s="96" t="s">
        <v>5463</v>
      </c>
      <c r="I4887" s="96" t="s">
        <v>13524</v>
      </c>
      <c r="J4887" s="95" t="s">
        <v>5807</v>
      </c>
      <c r="K4887" s="95" t="s">
        <v>12002</v>
      </c>
      <c r="L4887" s="164">
        <v>1721.58</v>
      </c>
      <c r="M4887" s="154">
        <v>1893.74</v>
      </c>
      <c r="N4887" s="125">
        <f>(Combined[[#This Row],[Westlake List Price 06-01-26]]-Combined[[#This Row],[Westlake List Price 05-01-26]])/Combined[[#This Row],[Westlake List Price 05-01-26]]</f>
        <v>0.10000116172353309</v>
      </c>
    </row>
    <row r="4888" spans="1:14" x14ac:dyDescent="0.3">
      <c r="A4888" s="118">
        <v>7823</v>
      </c>
      <c r="B4888" s="118" t="s">
        <v>14565</v>
      </c>
      <c r="C4888" s="118" t="s">
        <v>5464</v>
      </c>
      <c r="D4888" s="96" t="s">
        <v>13375</v>
      </c>
      <c r="E4888" s="96" t="s">
        <v>13657</v>
      </c>
      <c r="F4888" s="96" t="s">
        <v>12339</v>
      </c>
      <c r="G4888" s="96" t="s">
        <v>5464</v>
      </c>
      <c r="I4888" s="96" t="s">
        <v>13524</v>
      </c>
      <c r="J4888" s="95" t="s">
        <v>5807</v>
      </c>
      <c r="K4888" s="95" t="s">
        <v>12002</v>
      </c>
      <c r="L4888" s="164">
        <v>2062.23</v>
      </c>
      <c r="M4888" s="154">
        <v>2268.4499999999998</v>
      </c>
      <c r="N4888" s="125">
        <f>(Combined[[#This Row],[Westlake List Price 06-01-26]]-Combined[[#This Row],[Westlake List Price 05-01-26]])/Combined[[#This Row],[Westlake List Price 05-01-26]]</f>
        <v>9.9998545264107203E-2</v>
      </c>
    </row>
    <row r="4889" spans="1:14" x14ac:dyDescent="0.3">
      <c r="A4889" s="118">
        <v>7824</v>
      </c>
      <c r="B4889" s="118" t="s">
        <v>14565</v>
      </c>
      <c r="C4889" s="118" t="s">
        <v>5465</v>
      </c>
      <c r="D4889" s="96" t="s">
        <v>13375</v>
      </c>
      <c r="E4889" s="96" t="s">
        <v>13646</v>
      </c>
      <c r="F4889" s="96" t="s">
        <v>12340</v>
      </c>
      <c r="G4889" s="96" t="s">
        <v>5465</v>
      </c>
      <c r="I4889" s="96" t="s">
        <v>13524</v>
      </c>
      <c r="J4889" s="95" t="s">
        <v>5807</v>
      </c>
      <c r="K4889" s="95" t="s">
        <v>12002</v>
      </c>
      <c r="L4889" s="164">
        <v>4370.95</v>
      </c>
      <c r="M4889" s="154">
        <v>4808.05</v>
      </c>
      <c r="N4889" s="125">
        <f>(Combined[[#This Row],[Westlake List Price 06-01-26]]-Combined[[#This Row],[Westlake List Price 05-01-26]])/Combined[[#This Row],[Westlake List Price 05-01-26]]</f>
        <v>0.10000114391608241</v>
      </c>
    </row>
    <row r="4890" spans="1:14" x14ac:dyDescent="0.3">
      <c r="A4890" s="118">
        <v>7825</v>
      </c>
      <c r="B4890" s="118" t="s">
        <v>14565</v>
      </c>
      <c r="C4890" s="118" t="s">
        <v>5466</v>
      </c>
      <c r="D4890" s="96" t="s">
        <v>13375</v>
      </c>
      <c r="E4890" s="96" t="s">
        <v>13647</v>
      </c>
      <c r="F4890" s="96" t="s">
        <v>12342</v>
      </c>
      <c r="G4890" s="96" t="s">
        <v>5466</v>
      </c>
      <c r="I4890" s="96" t="s">
        <v>13524</v>
      </c>
      <c r="J4890" s="95" t="s">
        <v>5807</v>
      </c>
      <c r="K4890" s="95" t="s">
        <v>12002</v>
      </c>
      <c r="L4890" s="164">
        <v>5733.7</v>
      </c>
      <c r="M4890" s="154">
        <v>6307.07</v>
      </c>
      <c r="N4890" s="125">
        <f>(Combined[[#This Row],[Westlake List Price 06-01-26]]-Combined[[#This Row],[Westlake List Price 05-01-26]])/Combined[[#This Row],[Westlake List Price 05-01-26]]</f>
        <v>9.9999999999999978E-2</v>
      </c>
    </row>
    <row r="4891" spans="1:14" x14ac:dyDescent="0.3">
      <c r="A4891" s="118">
        <v>7826</v>
      </c>
      <c r="B4891" s="118" t="s">
        <v>14565</v>
      </c>
      <c r="C4891" s="118" t="s">
        <v>5467</v>
      </c>
      <c r="D4891" s="96" t="s">
        <v>13375</v>
      </c>
      <c r="E4891" s="96" t="s">
        <v>13648</v>
      </c>
      <c r="F4891" s="96" t="s">
        <v>12343</v>
      </c>
      <c r="G4891" s="96" t="s">
        <v>5467</v>
      </c>
      <c r="I4891" s="96" t="s">
        <v>13524</v>
      </c>
      <c r="J4891" s="95" t="s">
        <v>5807</v>
      </c>
      <c r="K4891" s="95" t="s">
        <v>12002</v>
      </c>
      <c r="L4891" s="164">
        <v>6578.32</v>
      </c>
      <c r="M4891" s="154">
        <v>7236.15</v>
      </c>
      <c r="N4891" s="125">
        <f>(Combined[[#This Row],[Westlake List Price 06-01-26]]-Combined[[#This Row],[Westlake List Price 05-01-26]])/Combined[[#This Row],[Westlake List Price 05-01-26]]</f>
        <v>9.9999695971007788E-2</v>
      </c>
    </row>
    <row r="4892" spans="1:14" x14ac:dyDescent="0.3">
      <c r="A4892" s="118">
        <v>7827</v>
      </c>
      <c r="B4892" s="118" t="s">
        <v>14565</v>
      </c>
      <c r="C4892" s="118" t="s">
        <v>5468</v>
      </c>
      <c r="D4892" s="96" t="s">
        <v>13375</v>
      </c>
      <c r="E4892" s="96" t="s">
        <v>13649</v>
      </c>
      <c r="F4892" s="96" t="s">
        <v>12344</v>
      </c>
      <c r="G4892" s="96" t="s">
        <v>5468</v>
      </c>
      <c r="I4892" s="96" t="s">
        <v>13524</v>
      </c>
      <c r="J4892" s="95" t="s">
        <v>5807</v>
      </c>
      <c r="K4892" s="95" t="s">
        <v>12002</v>
      </c>
      <c r="L4892" s="164">
        <v>7946.91</v>
      </c>
      <c r="M4892" s="154">
        <v>8741.6</v>
      </c>
      <c r="N4892" s="125">
        <f>(Combined[[#This Row],[Westlake List Price 06-01-26]]-Combined[[#This Row],[Westlake List Price 05-01-26]])/Combined[[#This Row],[Westlake List Price 05-01-26]]</f>
        <v>9.9999874164927061E-2</v>
      </c>
    </row>
    <row r="4893" spans="1:14" x14ac:dyDescent="0.3">
      <c r="A4893" s="118">
        <v>7828</v>
      </c>
      <c r="B4893" s="118" t="s">
        <v>14565</v>
      </c>
      <c r="C4893" s="118" t="s">
        <v>5469</v>
      </c>
      <c r="D4893" s="96" t="s">
        <v>13375</v>
      </c>
      <c r="E4893" s="96" t="s">
        <v>13650</v>
      </c>
      <c r="F4893" s="96" t="s">
        <v>12345</v>
      </c>
      <c r="G4893" s="96" t="s">
        <v>5469</v>
      </c>
      <c r="I4893" s="96" t="s">
        <v>13524</v>
      </c>
      <c r="J4893" s="95" t="s">
        <v>5807</v>
      </c>
      <c r="K4893" s="95" t="s">
        <v>12002</v>
      </c>
      <c r="L4893" s="164">
        <v>9315.52</v>
      </c>
      <c r="M4893" s="154">
        <v>10247.07</v>
      </c>
      <c r="N4893" s="125">
        <f>(Combined[[#This Row],[Westlake List Price 06-01-26]]-Combined[[#This Row],[Westlake List Price 05-01-26]])/Combined[[#This Row],[Westlake List Price 05-01-26]]</f>
        <v>9.9999785304523983E-2</v>
      </c>
    </row>
    <row r="4894" spans="1:14" x14ac:dyDescent="0.3">
      <c r="A4894" s="118">
        <v>7830</v>
      </c>
      <c r="B4894" s="118" t="s">
        <v>5472</v>
      </c>
      <c r="C4894" s="118" t="s">
        <v>5472</v>
      </c>
      <c r="D4894" s="96" t="s">
        <v>13375</v>
      </c>
      <c r="E4894" s="96" t="s">
        <v>13653</v>
      </c>
      <c r="F4894" s="100" t="s">
        <v>5471</v>
      </c>
      <c r="G4894" s="100" t="s">
        <v>5472</v>
      </c>
      <c r="H4894" s="100"/>
      <c r="I4894" s="96" t="s">
        <v>13513</v>
      </c>
      <c r="J4894" s="95" t="s">
        <v>14175</v>
      </c>
      <c r="K4894" s="95" t="s">
        <v>12002</v>
      </c>
      <c r="L4894" s="164">
        <v>408.19</v>
      </c>
      <c r="M4894" s="154">
        <v>449.01</v>
      </c>
      <c r="N4894" s="125">
        <f>(Combined[[#This Row],[Westlake List Price 06-01-26]]-Combined[[#This Row],[Westlake List Price 05-01-26]])/Combined[[#This Row],[Westlake List Price 05-01-26]]</f>
        <v>0.10000244983953549</v>
      </c>
    </row>
    <row r="4895" spans="1:14" x14ac:dyDescent="0.3">
      <c r="A4895" s="118">
        <v>7831</v>
      </c>
      <c r="B4895" s="118" t="s">
        <v>5474</v>
      </c>
      <c r="C4895" s="118" t="s">
        <v>5474</v>
      </c>
      <c r="D4895" s="96" t="s">
        <v>13375</v>
      </c>
      <c r="E4895" s="96" t="s">
        <v>13654</v>
      </c>
      <c r="F4895" s="100" t="s">
        <v>5473</v>
      </c>
      <c r="G4895" s="100" t="s">
        <v>5474</v>
      </c>
      <c r="H4895" s="100"/>
      <c r="I4895" s="96" t="s">
        <v>13513</v>
      </c>
      <c r="J4895" s="95" t="s">
        <v>5807</v>
      </c>
      <c r="K4895" s="95" t="s">
        <v>12002</v>
      </c>
      <c r="L4895" s="164">
        <v>962.07</v>
      </c>
      <c r="M4895" s="154">
        <v>1058.28</v>
      </c>
      <c r="N4895" s="125">
        <f>(Combined[[#This Row],[Westlake List Price 06-01-26]]-Combined[[#This Row],[Westlake List Price 05-01-26]])/Combined[[#This Row],[Westlake List Price 05-01-26]]</f>
        <v>0.10000311827621682</v>
      </c>
    </row>
    <row r="4896" spans="1:14" x14ac:dyDescent="0.3">
      <c r="A4896" s="118">
        <v>7832</v>
      </c>
      <c r="B4896" s="118" t="s">
        <v>5475</v>
      </c>
      <c r="C4896" s="118" t="s">
        <v>5475</v>
      </c>
      <c r="D4896" s="96" t="s">
        <v>13375</v>
      </c>
      <c r="E4896" s="96" t="s">
        <v>13655</v>
      </c>
      <c r="F4896" s="96">
        <v>8</v>
      </c>
      <c r="G4896" s="96" t="s">
        <v>5475</v>
      </c>
      <c r="I4896" s="96" t="s">
        <v>13513</v>
      </c>
      <c r="J4896" s="95" t="s">
        <v>5807</v>
      </c>
      <c r="K4896" s="95" t="s">
        <v>12002</v>
      </c>
      <c r="L4896" s="164">
        <v>1805.87</v>
      </c>
      <c r="M4896" s="154">
        <v>1986.46</v>
      </c>
      <c r="N4896" s="125">
        <f>(Combined[[#This Row],[Westlake List Price 06-01-26]]-Combined[[#This Row],[Westlake List Price 05-01-26]])/Combined[[#This Row],[Westlake List Price 05-01-26]]</f>
        <v>0.10000166124914869</v>
      </c>
    </row>
    <row r="4897" spans="1:14" x14ac:dyDescent="0.3">
      <c r="A4897" s="118">
        <v>7833</v>
      </c>
      <c r="B4897" s="118" t="s">
        <v>14565</v>
      </c>
      <c r="C4897" s="118" t="s">
        <v>5477</v>
      </c>
      <c r="D4897" s="96" t="s">
        <v>13375</v>
      </c>
      <c r="E4897" s="96" t="s">
        <v>13656</v>
      </c>
      <c r="F4897" s="96">
        <v>10</v>
      </c>
      <c r="G4897" s="123" t="s">
        <v>5477</v>
      </c>
      <c r="H4897" s="123"/>
      <c r="I4897" s="96" t="s">
        <v>13509</v>
      </c>
      <c r="J4897" s="95" t="s">
        <v>5807</v>
      </c>
      <c r="K4897" s="95" t="s">
        <v>12002</v>
      </c>
      <c r="L4897" s="164">
        <v>2755.82</v>
      </c>
      <c r="M4897" s="154">
        <v>3031.4</v>
      </c>
      <c r="N4897" s="125">
        <f>(Combined[[#This Row],[Westlake List Price 06-01-26]]-Combined[[#This Row],[Westlake List Price 05-01-26]])/Combined[[#This Row],[Westlake List Price 05-01-26]]</f>
        <v>9.9999274263195673E-2</v>
      </c>
    </row>
    <row r="4898" spans="1:14" x14ac:dyDescent="0.3">
      <c r="A4898" s="118">
        <v>7834</v>
      </c>
      <c r="B4898" s="118" t="s">
        <v>16555</v>
      </c>
      <c r="C4898" s="118" t="s">
        <v>5476</v>
      </c>
      <c r="D4898" s="96" t="s">
        <v>13375</v>
      </c>
      <c r="E4898" s="96" t="s">
        <v>13657</v>
      </c>
      <c r="F4898" s="96">
        <v>12</v>
      </c>
      <c r="G4898" s="96" t="s">
        <v>5476</v>
      </c>
      <c r="I4898" s="96" t="s">
        <v>13509</v>
      </c>
      <c r="J4898" s="95" t="s">
        <v>5807</v>
      </c>
      <c r="K4898" s="95" t="s">
        <v>12002</v>
      </c>
      <c r="L4898" s="164">
        <v>3634.53</v>
      </c>
      <c r="M4898" s="154">
        <v>3997.98</v>
      </c>
      <c r="N4898" s="125">
        <f>(Combined[[#This Row],[Westlake List Price 06-01-26]]-Combined[[#This Row],[Westlake List Price 05-01-26]])/Combined[[#This Row],[Westlake List Price 05-01-26]]</f>
        <v>9.9999174583783823E-2</v>
      </c>
    </row>
    <row r="4899" spans="1:14" x14ac:dyDescent="0.3">
      <c r="A4899" s="118">
        <v>7835</v>
      </c>
      <c r="B4899" s="118" t="s">
        <v>16556</v>
      </c>
      <c r="C4899" s="118" t="s">
        <v>3441</v>
      </c>
      <c r="D4899" s="96" t="s">
        <v>13375</v>
      </c>
      <c r="E4899" s="96" t="s">
        <v>13646</v>
      </c>
      <c r="F4899" s="96">
        <v>14</v>
      </c>
      <c r="G4899" s="96" t="s">
        <v>3441</v>
      </c>
      <c r="I4899" s="96" t="s">
        <v>13509</v>
      </c>
      <c r="J4899" s="95" t="s">
        <v>13261</v>
      </c>
      <c r="K4899" s="95" t="s">
        <v>12002</v>
      </c>
      <c r="L4899" s="164">
        <v>5462.94</v>
      </c>
      <c r="M4899" s="154">
        <v>6009.23</v>
      </c>
      <c r="N4899" s="125">
        <f>(Combined[[#This Row],[Westlake List Price 06-01-26]]-Combined[[#This Row],[Westlake List Price 05-01-26]])/Combined[[#This Row],[Westlake List Price 05-01-26]]</f>
        <v>9.9999267793532423E-2</v>
      </c>
    </row>
    <row r="4900" spans="1:14" x14ac:dyDescent="0.3">
      <c r="A4900" s="118">
        <v>7836</v>
      </c>
      <c r="B4900" s="118" t="s">
        <v>16557</v>
      </c>
      <c r="C4900" s="118" t="s">
        <v>5478</v>
      </c>
      <c r="D4900" s="96" t="s">
        <v>13375</v>
      </c>
      <c r="E4900" s="96" t="s">
        <v>13647</v>
      </c>
      <c r="F4900" s="96">
        <v>16</v>
      </c>
      <c r="G4900" s="96" t="s">
        <v>5478</v>
      </c>
      <c r="I4900" s="96" t="s">
        <v>13509</v>
      </c>
      <c r="J4900" s="95" t="s">
        <v>880</v>
      </c>
      <c r="K4900" s="95" t="s">
        <v>12002</v>
      </c>
      <c r="L4900" s="164">
        <v>6517.1</v>
      </c>
      <c r="M4900" s="154">
        <v>7168.81</v>
      </c>
      <c r="N4900" s="125">
        <f>(Combined[[#This Row],[Westlake List Price 06-01-26]]-Combined[[#This Row],[Westlake List Price 05-01-26]])/Combined[[#This Row],[Westlake List Price 05-01-26]]</f>
        <v>0.1</v>
      </c>
    </row>
    <row r="4901" spans="1:14" x14ac:dyDescent="0.3">
      <c r="A4901" s="118">
        <v>7837</v>
      </c>
      <c r="B4901" s="118" t="s">
        <v>16558</v>
      </c>
      <c r="C4901" s="118" t="s">
        <v>5479</v>
      </c>
      <c r="D4901" s="96" t="s">
        <v>13375</v>
      </c>
      <c r="E4901" s="96" t="s">
        <v>13648</v>
      </c>
      <c r="F4901" s="96">
        <v>18</v>
      </c>
      <c r="G4901" s="96" t="s">
        <v>5479</v>
      </c>
      <c r="I4901" s="96" t="s">
        <v>13509</v>
      </c>
      <c r="J4901" s="95" t="s">
        <v>5807</v>
      </c>
      <c r="K4901" s="95" t="s">
        <v>12002</v>
      </c>
      <c r="L4901" s="164">
        <v>12272.93</v>
      </c>
      <c r="M4901" s="154">
        <v>13500.22</v>
      </c>
      <c r="N4901" s="125">
        <f>(Combined[[#This Row],[Westlake List Price 06-01-26]]-Combined[[#This Row],[Westlake List Price 05-01-26]])/Combined[[#This Row],[Westlake List Price 05-01-26]]</f>
        <v>9.999975555959327E-2</v>
      </c>
    </row>
    <row r="4902" spans="1:14" x14ac:dyDescent="0.3">
      <c r="A4902" s="118">
        <v>7838</v>
      </c>
      <c r="B4902" s="118" t="s">
        <v>14565</v>
      </c>
      <c r="C4902" s="118" t="s">
        <v>5480</v>
      </c>
      <c r="D4902" s="96" t="s">
        <v>13375</v>
      </c>
      <c r="E4902" s="96" t="s">
        <v>13649</v>
      </c>
      <c r="F4902" s="96">
        <v>20</v>
      </c>
      <c r="G4902" s="96" t="s">
        <v>5480</v>
      </c>
      <c r="I4902" s="96" t="s">
        <v>13509</v>
      </c>
      <c r="J4902" s="95" t="s">
        <v>5807</v>
      </c>
      <c r="K4902" s="95" t="s">
        <v>12002</v>
      </c>
      <c r="L4902" s="164">
        <v>13946.07</v>
      </c>
      <c r="M4902" s="154">
        <v>15340.68</v>
      </c>
      <c r="N4902" s="125">
        <f>(Combined[[#This Row],[Westlake List Price 06-01-26]]-Combined[[#This Row],[Westlake List Price 05-01-26]])/Combined[[#This Row],[Westlake List Price 05-01-26]]</f>
        <v>0.10000021511436559</v>
      </c>
    </row>
    <row r="4903" spans="1:14" x14ac:dyDescent="0.3">
      <c r="A4903" s="118">
        <v>7839</v>
      </c>
      <c r="B4903" s="118" t="s">
        <v>14565</v>
      </c>
      <c r="C4903" s="118" t="s">
        <v>5481</v>
      </c>
      <c r="D4903" s="96" t="s">
        <v>13375</v>
      </c>
      <c r="E4903" s="96" t="s">
        <v>13650</v>
      </c>
      <c r="F4903" s="96">
        <v>24</v>
      </c>
      <c r="G4903" s="96" t="s">
        <v>5481</v>
      </c>
      <c r="I4903" s="96" t="s">
        <v>13509</v>
      </c>
      <c r="J4903" s="95" t="s">
        <v>5807</v>
      </c>
      <c r="K4903" s="95" t="s">
        <v>12002</v>
      </c>
      <c r="L4903" s="164">
        <v>23357.919999999998</v>
      </c>
      <c r="M4903" s="154">
        <v>25693.71</v>
      </c>
      <c r="N4903" s="125">
        <f>(Combined[[#This Row],[Westlake List Price 06-01-26]]-Combined[[#This Row],[Westlake List Price 05-01-26]])/Combined[[#This Row],[Westlake List Price 05-01-26]]</f>
        <v>9.9999914375937624E-2</v>
      </c>
    </row>
    <row r="4904" spans="1:14" x14ac:dyDescent="0.3">
      <c r="A4904" s="118">
        <v>7841</v>
      </c>
      <c r="B4904" s="118" t="s">
        <v>5483</v>
      </c>
      <c r="C4904" s="118" t="s">
        <v>5483</v>
      </c>
      <c r="D4904" s="96" t="s">
        <v>13375</v>
      </c>
      <c r="E4904" s="96" t="s">
        <v>13653</v>
      </c>
      <c r="F4904" s="100" t="s">
        <v>5471</v>
      </c>
      <c r="G4904" s="100" t="s">
        <v>5483</v>
      </c>
      <c r="H4904" s="100"/>
      <c r="I4904" s="96" t="s">
        <v>13509</v>
      </c>
      <c r="J4904" s="95" t="s">
        <v>13365</v>
      </c>
      <c r="K4904" s="95" t="s">
        <v>12002</v>
      </c>
      <c r="L4904" s="164">
        <v>348.31</v>
      </c>
      <c r="M4904" s="154">
        <v>383.14</v>
      </c>
      <c r="N4904" s="125">
        <f>(Combined[[#This Row],[Westlake List Price 06-01-26]]-Combined[[#This Row],[Westlake List Price 05-01-26]])/Combined[[#This Row],[Westlake List Price 05-01-26]]</f>
        <v>9.9997128994286658E-2</v>
      </c>
    </row>
    <row r="4905" spans="1:14" x14ac:dyDescent="0.3">
      <c r="A4905" s="118">
        <v>7842</v>
      </c>
      <c r="B4905" s="118" t="s">
        <v>5484</v>
      </c>
      <c r="C4905" s="118" t="s">
        <v>5484</v>
      </c>
      <c r="D4905" s="96" t="s">
        <v>13375</v>
      </c>
      <c r="E4905" s="96" t="s">
        <v>13654</v>
      </c>
      <c r="F4905" s="100" t="s">
        <v>5473</v>
      </c>
      <c r="G4905" s="100" t="s">
        <v>5484</v>
      </c>
      <c r="H4905" s="100"/>
      <c r="I4905" s="96" t="s">
        <v>13509</v>
      </c>
      <c r="J4905" s="95" t="s">
        <v>5807</v>
      </c>
      <c r="K4905" s="95" t="s">
        <v>12002</v>
      </c>
      <c r="L4905" s="164">
        <v>533.03</v>
      </c>
      <c r="M4905" s="154">
        <v>586.33000000000004</v>
      </c>
      <c r="N4905" s="125">
        <f>(Combined[[#This Row],[Westlake List Price 06-01-26]]-Combined[[#This Row],[Westlake List Price 05-01-26]])/Combined[[#This Row],[Westlake List Price 05-01-26]]</f>
        <v>9.9994371798960799E-2</v>
      </c>
    </row>
    <row r="4906" spans="1:14" x14ac:dyDescent="0.3">
      <c r="A4906" s="118">
        <v>7843</v>
      </c>
      <c r="B4906" s="118" t="s">
        <v>5305</v>
      </c>
      <c r="C4906" s="118" t="s">
        <v>5305</v>
      </c>
      <c r="D4906" s="96" t="s">
        <v>13375</v>
      </c>
      <c r="E4906" s="96" t="s">
        <v>13655</v>
      </c>
      <c r="F4906" s="96">
        <v>8</v>
      </c>
      <c r="G4906" s="96" t="s">
        <v>5305</v>
      </c>
      <c r="I4906" s="96" t="s">
        <v>13509</v>
      </c>
      <c r="J4906" s="95" t="s">
        <v>5807</v>
      </c>
      <c r="K4906" s="95" t="s">
        <v>12002</v>
      </c>
      <c r="L4906" s="164">
        <v>1012.26</v>
      </c>
      <c r="M4906" s="154">
        <v>1113.49</v>
      </c>
      <c r="N4906" s="125">
        <f>(Combined[[#This Row],[Westlake List Price 06-01-26]]-Combined[[#This Row],[Westlake List Price 05-01-26]])/Combined[[#This Row],[Westlake List Price 05-01-26]]</f>
        <v>0.1000039515539486</v>
      </c>
    </row>
    <row r="4907" spans="1:14" x14ac:dyDescent="0.3">
      <c r="A4907" s="118">
        <v>7844</v>
      </c>
      <c r="B4907" s="118" t="s">
        <v>14565</v>
      </c>
      <c r="C4907" s="118" t="s">
        <v>5306</v>
      </c>
      <c r="D4907" s="96" t="s">
        <v>13375</v>
      </c>
      <c r="E4907" s="96" t="s">
        <v>13656</v>
      </c>
      <c r="F4907" s="96">
        <v>10</v>
      </c>
      <c r="G4907" s="123" t="s">
        <v>5306</v>
      </c>
      <c r="H4907" s="123"/>
      <c r="I4907" s="96" t="s">
        <v>13509</v>
      </c>
      <c r="J4907" s="95" t="s">
        <v>5807</v>
      </c>
      <c r="K4907" s="95" t="s">
        <v>12002</v>
      </c>
      <c r="L4907" s="164">
        <v>1544.69</v>
      </c>
      <c r="M4907" s="154">
        <v>1699.16</v>
      </c>
      <c r="N4907" s="125">
        <f>(Combined[[#This Row],[Westlake List Price 06-01-26]]-Combined[[#This Row],[Westlake List Price 05-01-26]])/Combined[[#This Row],[Westlake List Price 05-01-26]]</f>
        <v>0.10000064737908579</v>
      </c>
    </row>
    <row r="4908" spans="1:14" x14ac:dyDescent="0.3">
      <c r="A4908" s="118">
        <v>7845</v>
      </c>
      <c r="B4908" s="118" t="s">
        <v>5307</v>
      </c>
      <c r="C4908" s="118" t="s">
        <v>5307</v>
      </c>
      <c r="D4908" s="96" t="s">
        <v>13375</v>
      </c>
      <c r="E4908" s="96" t="s">
        <v>13657</v>
      </c>
      <c r="F4908" s="96">
        <v>12</v>
      </c>
      <c r="G4908" s="96" t="s">
        <v>5307</v>
      </c>
      <c r="I4908" s="96" t="s">
        <v>13509</v>
      </c>
      <c r="J4908" s="95" t="s">
        <v>13619</v>
      </c>
      <c r="K4908" s="95" t="s">
        <v>12002</v>
      </c>
      <c r="L4908" s="164">
        <v>2349.15</v>
      </c>
      <c r="M4908" s="154">
        <v>2584.0700000000002</v>
      </c>
      <c r="N4908" s="125">
        <f>(Combined[[#This Row],[Westlake List Price 06-01-26]]-Combined[[#This Row],[Westlake List Price 05-01-26]])/Combined[[#This Row],[Westlake List Price 05-01-26]]</f>
        <v>0.10000212842943194</v>
      </c>
    </row>
    <row r="4909" spans="1:14" x14ac:dyDescent="0.3">
      <c r="A4909" s="118">
        <v>7846</v>
      </c>
      <c r="B4909" s="118" t="s">
        <v>14565</v>
      </c>
      <c r="C4909" s="118" t="s">
        <v>5308</v>
      </c>
      <c r="D4909" s="96" t="s">
        <v>13375</v>
      </c>
      <c r="E4909" s="96" t="s">
        <v>13646</v>
      </c>
      <c r="F4909" s="96">
        <v>14</v>
      </c>
      <c r="G4909" s="96" t="s">
        <v>5308</v>
      </c>
      <c r="I4909" s="96" t="s">
        <v>13509</v>
      </c>
      <c r="J4909" s="95" t="s">
        <v>5807</v>
      </c>
      <c r="K4909" s="95" t="s">
        <v>12002</v>
      </c>
      <c r="L4909" s="164">
        <v>4316.8599999999997</v>
      </c>
      <c r="M4909" s="154">
        <v>4748.55</v>
      </c>
      <c r="N4909" s="125">
        <f>(Combined[[#This Row],[Westlake List Price 06-01-26]]-Combined[[#This Row],[Westlake List Price 05-01-26]])/Combined[[#This Row],[Westlake List Price 05-01-26]]</f>
        <v>0.10000092659942655</v>
      </c>
    </row>
    <row r="4910" spans="1:14" x14ac:dyDescent="0.3">
      <c r="A4910" s="118">
        <v>7847</v>
      </c>
      <c r="B4910" s="118" t="s">
        <v>16559</v>
      </c>
      <c r="C4910" s="118" t="s">
        <v>5309</v>
      </c>
      <c r="D4910" s="96" t="s">
        <v>13375</v>
      </c>
      <c r="E4910" s="96" t="s">
        <v>13647</v>
      </c>
      <c r="F4910" s="96">
        <v>16</v>
      </c>
      <c r="G4910" s="96" t="s">
        <v>5309</v>
      </c>
      <c r="I4910" s="96" t="s">
        <v>13509</v>
      </c>
      <c r="J4910" s="95" t="s">
        <v>887</v>
      </c>
      <c r="K4910" s="95" t="s">
        <v>12002</v>
      </c>
      <c r="L4910" s="164">
        <v>5245.49</v>
      </c>
      <c r="M4910" s="154">
        <v>5770.04</v>
      </c>
      <c r="N4910" s="125">
        <f>(Combined[[#This Row],[Westlake List Price 06-01-26]]-Combined[[#This Row],[Westlake List Price 05-01-26]])/Combined[[#This Row],[Westlake List Price 05-01-26]]</f>
        <v>0.10000019063995932</v>
      </c>
    </row>
    <row r="4911" spans="1:14" x14ac:dyDescent="0.3">
      <c r="A4911" s="118">
        <v>7848</v>
      </c>
      <c r="B4911" s="118" t="s">
        <v>16560</v>
      </c>
      <c r="C4911" s="118" t="s">
        <v>5310</v>
      </c>
      <c r="D4911" s="96" t="s">
        <v>13375</v>
      </c>
      <c r="E4911" s="96" t="s">
        <v>13648</v>
      </c>
      <c r="F4911" s="96">
        <v>18</v>
      </c>
      <c r="G4911" s="96" t="s">
        <v>5310</v>
      </c>
      <c r="I4911" s="96" t="s">
        <v>13509</v>
      </c>
      <c r="J4911" s="95" t="s">
        <v>888</v>
      </c>
      <c r="K4911" s="95" t="s">
        <v>12002</v>
      </c>
      <c r="L4911" s="164">
        <v>9211</v>
      </c>
      <c r="M4911" s="154">
        <v>10132.1</v>
      </c>
      <c r="N4911" s="125">
        <f>(Combined[[#This Row],[Westlake List Price 06-01-26]]-Combined[[#This Row],[Westlake List Price 05-01-26]])/Combined[[#This Row],[Westlake List Price 05-01-26]]</f>
        <v>0.10000000000000003</v>
      </c>
    </row>
    <row r="4912" spans="1:14" x14ac:dyDescent="0.3">
      <c r="A4912" s="118">
        <v>7849</v>
      </c>
      <c r="B4912" s="118" t="s">
        <v>14565</v>
      </c>
      <c r="C4912" s="118" t="s">
        <v>5311</v>
      </c>
      <c r="D4912" s="96" t="s">
        <v>13375</v>
      </c>
      <c r="E4912" s="96" t="s">
        <v>13649</v>
      </c>
      <c r="F4912" s="96">
        <v>20</v>
      </c>
      <c r="G4912" s="96" t="s">
        <v>5311</v>
      </c>
      <c r="I4912" s="96" t="s">
        <v>13509</v>
      </c>
      <c r="J4912" s="95" t="s">
        <v>5807</v>
      </c>
      <c r="K4912" s="95" t="s">
        <v>12002</v>
      </c>
      <c r="L4912" s="164">
        <v>11436.31</v>
      </c>
      <c r="M4912" s="154">
        <v>12579.94</v>
      </c>
      <c r="N4912" s="125">
        <f>(Combined[[#This Row],[Westlake List Price 06-01-26]]-Combined[[#This Row],[Westlake List Price 05-01-26]])/Combined[[#This Row],[Westlake List Price 05-01-26]]</f>
        <v>9.999991255920844E-2</v>
      </c>
    </row>
    <row r="4913" spans="1:14" x14ac:dyDescent="0.3">
      <c r="A4913" s="118">
        <v>7850</v>
      </c>
      <c r="B4913" s="118" t="s">
        <v>16561</v>
      </c>
      <c r="C4913" s="118" t="s">
        <v>5312</v>
      </c>
      <c r="D4913" s="96" t="s">
        <v>13375</v>
      </c>
      <c r="E4913" s="96" t="s">
        <v>13650</v>
      </c>
      <c r="F4913" s="96">
        <v>24</v>
      </c>
      <c r="G4913" s="96" t="s">
        <v>5312</v>
      </c>
      <c r="I4913" s="96" t="s">
        <v>13509</v>
      </c>
      <c r="J4913" s="95" t="s">
        <v>889</v>
      </c>
      <c r="K4913" s="95" t="s">
        <v>12002</v>
      </c>
      <c r="L4913" s="164">
        <v>16179.75</v>
      </c>
      <c r="M4913" s="154">
        <v>17797.73</v>
      </c>
      <c r="N4913" s="125">
        <f>(Combined[[#This Row],[Westlake List Price 06-01-26]]-Combined[[#This Row],[Westlake List Price 05-01-26]])/Combined[[#This Row],[Westlake List Price 05-01-26]]</f>
        <v>0.10000030902826061</v>
      </c>
    </row>
    <row r="4914" spans="1:14" x14ac:dyDescent="0.3">
      <c r="A4914" s="118">
        <v>7852</v>
      </c>
      <c r="B4914" s="118" t="s">
        <v>14565</v>
      </c>
      <c r="C4914" s="118" t="s">
        <v>5314</v>
      </c>
      <c r="D4914" s="96" t="s">
        <v>13375</v>
      </c>
      <c r="E4914" s="96" t="s">
        <v>13653</v>
      </c>
      <c r="F4914" s="100" t="s">
        <v>5471</v>
      </c>
      <c r="G4914" s="96" t="s">
        <v>5314</v>
      </c>
      <c r="I4914" s="96" t="s">
        <v>5313</v>
      </c>
      <c r="J4914" s="95" t="s">
        <v>5807</v>
      </c>
      <c r="K4914" s="95" t="s">
        <v>12002</v>
      </c>
      <c r="L4914" s="164">
        <v>351.78</v>
      </c>
      <c r="M4914" s="154">
        <v>386.96</v>
      </c>
      <c r="N4914" s="125">
        <f>(Combined[[#This Row],[Westlake List Price 06-01-26]]-Combined[[#This Row],[Westlake List Price 05-01-26]])/Combined[[#This Row],[Westlake List Price 05-01-26]]</f>
        <v>0.10000568537153906</v>
      </c>
    </row>
    <row r="4915" spans="1:14" x14ac:dyDescent="0.3">
      <c r="A4915" s="118">
        <v>7853</v>
      </c>
      <c r="B4915" s="118" t="s">
        <v>14565</v>
      </c>
      <c r="C4915" s="118" t="s">
        <v>5315</v>
      </c>
      <c r="D4915" s="96" t="s">
        <v>13375</v>
      </c>
      <c r="E4915" s="96" t="s">
        <v>13654</v>
      </c>
      <c r="F4915" s="100" t="s">
        <v>5473</v>
      </c>
      <c r="G4915" s="96" t="s">
        <v>5315</v>
      </c>
      <c r="I4915" s="96" t="s">
        <v>5313</v>
      </c>
      <c r="J4915" s="95" t="s">
        <v>5807</v>
      </c>
      <c r="K4915" s="95" t="s">
        <v>12002</v>
      </c>
      <c r="L4915" s="164">
        <v>538.33000000000004</v>
      </c>
      <c r="M4915" s="154">
        <v>592.16</v>
      </c>
      <c r="N4915" s="125">
        <f>(Combined[[#This Row],[Westlake List Price 06-01-26]]-Combined[[#This Row],[Westlake List Price 05-01-26]])/Combined[[#This Row],[Westlake List Price 05-01-26]]</f>
        <v>9.9994427210075468E-2</v>
      </c>
    </row>
    <row r="4916" spans="1:14" x14ac:dyDescent="0.3">
      <c r="A4916" s="118">
        <v>7854</v>
      </c>
      <c r="B4916" s="118" t="s">
        <v>14565</v>
      </c>
      <c r="C4916" s="118" t="s">
        <v>5316</v>
      </c>
      <c r="D4916" s="96" t="s">
        <v>13375</v>
      </c>
      <c r="E4916" s="96" t="s">
        <v>13655</v>
      </c>
      <c r="F4916" s="96">
        <v>8</v>
      </c>
      <c r="G4916" s="96" t="s">
        <v>5316</v>
      </c>
      <c r="I4916" s="96" t="s">
        <v>5313</v>
      </c>
      <c r="J4916" s="95" t="s">
        <v>5807</v>
      </c>
      <c r="K4916" s="95" t="s">
        <v>12002</v>
      </c>
      <c r="L4916" s="164">
        <v>1022.41</v>
      </c>
      <c r="M4916" s="154">
        <v>1124.6500000000001</v>
      </c>
      <c r="N4916" s="125">
        <f>(Combined[[#This Row],[Westlake List Price 06-01-26]]-Combined[[#This Row],[Westlake List Price 05-01-26]])/Combined[[#This Row],[Westlake List Price 05-01-26]]</f>
        <v>9.9999021918799821E-2</v>
      </c>
    </row>
    <row r="4917" spans="1:14" x14ac:dyDescent="0.3">
      <c r="A4917" s="118">
        <v>7855</v>
      </c>
      <c r="B4917" s="118" t="s">
        <v>14565</v>
      </c>
      <c r="C4917" s="118" t="s">
        <v>5317</v>
      </c>
      <c r="D4917" s="96" t="s">
        <v>13375</v>
      </c>
      <c r="E4917" s="96" t="s">
        <v>13656</v>
      </c>
      <c r="F4917" s="96">
        <v>10</v>
      </c>
      <c r="G4917" s="96" t="s">
        <v>5317</v>
      </c>
      <c r="I4917" s="96" t="s">
        <v>5313</v>
      </c>
      <c r="J4917" s="95" t="s">
        <v>5807</v>
      </c>
      <c r="K4917" s="95" t="s">
        <v>12002</v>
      </c>
      <c r="L4917" s="164">
        <v>1560.34</v>
      </c>
      <c r="M4917" s="154">
        <v>1716.37</v>
      </c>
      <c r="N4917" s="125">
        <f>(Combined[[#This Row],[Westlake List Price 06-01-26]]-Combined[[#This Row],[Westlake List Price 05-01-26]])/Combined[[#This Row],[Westlake List Price 05-01-26]]</f>
        <v>9.9997436456156982E-2</v>
      </c>
    </row>
    <row r="4918" spans="1:14" x14ac:dyDescent="0.3">
      <c r="A4918" s="118">
        <v>7856</v>
      </c>
      <c r="B4918" s="118" t="s">
        <v>14565</v>
      </c>
      <c r="C4918" s="118" t="s">
        <v>5318</v>
      </c>
      <c r="D4918" s="96" t="s">
        <v>13375</v>
      </c>
      <c r="E4918" s="96" t="s">
        <v>13657</v>
      </c>
      <c r="F4918" s="96">
        <v>12</v>
      </c>
      <c r="G4918" s="96" t="s">
        <v>5318</v>
      </c>
      <c r="I4918" s="96" t="s">
        <v>5313</v>
      </c>
      <c r="J4918" s="95" t="s">
        <v>5807</v>
      </c>
      <c r="K4918" s="95" t="s">
        <v>12002</v>
      </c>
      <c r="L4918" s="164">
        <v>2372.69</v>
      </c>
      <c r="M4918" s="154">
        <v>2609.96</v>
      </c>
      <c r="N4918" s="125">
        <f>(Combined[[#This Row],[Westlake List Price 06-01-26]]-Combined[[#This Row],[Westlake List Price 05-01-26]])/Combined[[#This Row],[Westlake List Price 05-01-26]]</f>
        <v>0.10000042146255936</v>
      </c>
    </row>
    <row r="4919" spans="1:14" x14ac:dyDescent="0.3">
      <c r="A4919" s="118">
        <v>7857</v>
      </c>
      <c r="B4919" s="118" t="s">
        <v>14565</v>
      </c>
      <c r="C4919" s="118" t="s">
        <v>5319</v>
      </c>
      <c r="D4919" s="96" t="s">
        <v>13375</v>
      </c>
      <c r="E4919" s="96" t="s">
        <v>13646</v>
      </c>
      <c r="F4919" s="96">
        <v>14</v>
      </c>
      <c r="G4919" s="96" t="s">
        <v>5319</v>
      </c>
      <c r="I4919" s="96" t="s">
        <v>5313</v>
      </c>
      <c r="J4919" s="95" t="s">
        <v>5807</v>
      </c>
      <c r="K4919" s="95" t="s">
        <v>12002</v>
      </c>
      <c r="L4919" s="164">
        <v>4360.01</v>
      </c>
      <c r="M4919" s="154">
        <v>4796.01</v>
      </c>
      <c r="N4919" s="125">
        <f>(Combined[[#This Row],[Westlake List Price 06-01-26]]-Combined[[#This Row],[Westlake List Price 05-01-26]])/Combined[[#This Row],[Westlake List Price 05-01-26]]</f>
        <v>9.9999770642727873E-2</v>
      </c>
    </row>
    <row r="4920" spans="1:14" x14ac:dyDescent="0.3">
      <c r="A4920" s="118">
        <v>7858</v>
      </c>
      <c r="B4920" s="118" t="s">
        <v>14565</v>
      </c>
      <c r="C4920" s="118" t="s">
        <v>5320</v>
      </c>
      <c r="D4920" s="96" t="s">
        <v>13375</v>
      </c>
      <c r="E4920" s="96" t="s">
        <v>13647</v>
      </c>
      <c r="F4920" s="96">
        <v>16</v>
      </c>
      <c r="G4920" s="96" t="s">
        <v>5320</v>
      </c>
      <c r="I4920" s="96" t="s">
        <v>5313</v>
      </c>
      <c r="J4920" s="95" t="s">
        <v>5807</v>
      </c>
      <c r="K4920" s="95" t="s">
        <v>12002</v>
      </c>
      <c r="L4920" s="164">
        <v>5297.94</v>
      </c>
      <c r="M4920" s="154">
        <v>5827.73</v>
      </c>
      <c r="N4920" s="125">
        <f>(Combined[[#This Row],[Westlake List Price 06-01-26]]-Combined[[#This Row],[Westlake List Price 05-01-26]])/Combined[[#This Row],[Westlake List Price 05-01-26]]</f>
        <v>9.9999244989561975E-2</v>
      </c>
    </row>
    <row r="4921" spans="1:14" x14ac:dyDescent="0.3">
      <c r="A4921" s="118">
        <v>7859</v>
      </c>
      <c r="B4921" s="118" t="s">
        <v>14565</v>
      </c>
      <c r="C4921" s="118" t="s">
        <v>5321</v>
      </c>
      <c r="D4921" s="96" t="s">
        <v>13375</v>
      </c>
      <c r="E4921" s="96" t="s">
        <v>13648</v>
      </c>
      <c r="F4921" s="96">
        <v>18</v>
      </c>
      <c r="G4921" s="96" t="s">
        <v>5321</v>
      </c>
      <c r="I4921" s="96" t="s">
        <v>5313</v>
      </c>
      <c r="J4921" s="95" t="s">
        <v>5807</v>
      </c>
      <c r="K4921" s="95" t="s">
        <v>12002</v>
      </c>
      <c r="L4921" s="164">
        <v>9303.09</v>
      </c>
      <c r="M4921" s="154">
        <v>10233.4</v>
      </c>
      <c r="N4921" s="125">
        <f>(Combined[[#This Row],[Westlake List Price 06-01-26]]-Combined[[#This Row],[Westlake List Price 05-01-26]])/Combined[[#This Row],[Westlake List Price 05-01-26]]</f>
        <v>0.10000010749116686</v>
      </c>
    </row>
    <row r="4922" spans="1:14" x14ac:dyDescent="0.3">
      <c r="A4922" s="118">
        <v>7860</v>
      </c>
      <c r="B4922" s="118" t="s">
        <v>14565</v>
      </c>
      <c r="C4922" s="118" t="s">
        <v>5322</v>
      </c>
      <c r="D4922" s="96" t="s">
        <v>13375</v>
      </c>
      <c r="E4922" s="96" t="s">
        <v>13649</v>
      </c>
      <c r="F4922" s="96">
        <v>20</v>
      </c>
      <c r="G4922" s="96" t="s">
        <v>5322</v>
      </c>
      <c r="I4922" s="96" t="s">
        <v>5313</v>
      </c>
      <c r="J4922" s="95" t="s">
        <v>5807</v>
      </c>
      <c r="K4922" s="95" t="s">
        <v>12002</v>
      </c>
      <c r="L4922" s="164">
        <v>11550.72</v>
      </c>
      <c r="M4922" s="154">
        <v>12705.79</v>
      </c>
      <c r="N4922" s="125">
        <f>(Combined[[#This Row],[Westlake List Price 06-01-26]]-Combined[[#This Row],[Westlake List Price 05-01-26]])/Combined[[#This Row],[Westlake List Price 05-01-26]]</f>
        <v>9.9999826850620699E-2</v>
      </c>
    </row>
    <row r="4923" spans="1:14" x14ac:dyDescent="0.3">
      <c r="A4923" s="118">
        <v>7861</v>
      </c>
      <c r="B4923" s="118" t="s">
        <v>14565</v>
      </c>
      <c r="C4923" s="118" t="s">
        <v>5087</v>
      </c>
      <c r="D4923" s="96" t="s">
        <v>13375</v>
      </c>
      <c r="E4923" s="96" t="s">
        <v>13650</v>
      </c>
      <c r="F4923" s="96">
        <v>24</v>
      </c>
      <c r="G4923" s="96" t="s">
        <v>5087</v>
      </c>
      <c r="I4923" s="96" t="s">
        <v>5313</v>
      </c>
      <c r="J4923" s="95" t="s">
        <v>5807</v>
      </c>
      <c r="K4923" s="95" t="s">
        <v>12002</v>
      </c>
      <c r="L4923" s="164">
        <v>16341.59</v>
      </c>
      <c r="M4923" s="154">
        <v>17975.75</v>
      </c>
      <c r="N4923" s="125">
        <f>(Combined[[#This Row],[Westlake List Price 06-01-26]]-Combined[[#This Row],[Westlake List Price 05-01-26]])/Combined[[#This Row],[Westlake List Price 05-01-26]]</f>
        <v>0.10000006119355583</v>
      </c>
    </row>
    <row r="4924" spans="1:14" x14ac:dyDescent="0.3">
      <c r="A4924" s="118">
        <v>7863</v>
      </c>
      <c r="B4924" s="118" t="s">
        <v>16562</v>
      </c>
      <c r="C4924" s="118" t="s">
        <v>5089</v>
      </c>
      <c r="D4924" s="96" t="s">
        <v>13375</v>
      </c>
      <c r="E4924" s="96" t="s">
        <v>13653</v>
      </c>
      <c r="F4924" s="100" t="s">
        <v>5471</v>
      </c>
      <c r="G4924" s="100" t="s">
        <v>5089</v>
      </c>
      <c r="H4924" s="100"/>
      <c r="I4924" s="96" t="s">
        <v>13509</v>
      </c>
      <c r="J4924" s="95" t="s">
        <v>5807</v>
      </c>
      <c r="K4924" s="95" t="s">
        <v>12002</v>
      </c>
      <c r="L4924" s="164">
        <v>355.29</v>
      </c>
      <c r="M4924" s="154">
        <v>390.82</v>
      </c>
      <c r="N4924" s="125">
        <f>(Combined[[#This Row],[Westlake List Price 06-01-26]]-Combined[[#This Row],[Westlake List Price 05-01-26]])/Combined[[#This Row],[Westlake List Price 05-01-26]]</f>
        <v>0.1000028146021559</v>
      </c>
    </row>
    <row r="4925" spans="1:14" x14ac:dyDescent="0.3">
      <c r="A4925" s="118">
        <v>7864</v>
      </c>
      <c r="B4925" s="118" t="s">
        <v>14565</v>
      </c>
      <c r="C4925" s="118" t="s">
        <v>5090</v>
      </c>
      <c r="D4925" s="96" t="s">
        <v>13375</v>
      </c>
      <c r="E4925" s="96" t="s">
        <v>13654</v>
      </c>
      <c r="F4925" s="100" t="s">
        <v>5473</v>
      </c>
      <c r="G4925" s="100" t="s">
        <v>5090</v>
      </c>
      <c r="H4925" s="100"/>
      <c r="I4925" s="96" t="s">
        <v>13509</v>
      </c>
      <c r="J4925" s="95" t="s">
        <v>5807</v>
      </c>
      <c r="K4925" s="95" t="s">
        <v>12002</v>
      </c>
      <c r="L4925" s="164">
        <v>543.71</v>
      </c>
      <c r="M4925" s="154">
        <v>598.08000000000004</v>
      </c>
      <c r="N4925" s="125">
        <f>(Combined[[#This Row],[Westlake List Price 06-01-26]]-Combined[[#This Row],[Westlake List Price 05-01-26]])/Combined[[#This Row],[Westlake List Price 05-01-26]]</f>
        <v>9.9998160784241605E-2</v>
      </c>
    </row>
    <row r="4926" spans="1:14" x14ac:dyDescent="0.3">
      <c r="A4926" s="118">
        <v>7865</v>
      </c>
      <c r="B4926" s="118" t="s">
        <v>5091</v>
      </c>
      <c r="C4926" s="118" t="s">
        <v>5091</v>
      </c>
      <c r="D4926" s="96" t="s">
        <v>13375</v>
      </c>
      <c r="E4926" s="96" t="s">
        <v>13655</v>
      </c>
      <c r="F4926" s="96">
        <v>8</v>
      </c>
      <c r="G4926" s="96" t="s">
        <v>5091</v>
      </c>
      <c r="I4926" s="96" t="s">
        <v>13509</v>
      </c>
      <c r="J4926" s="95" t="s">
        <v>13834</v>
      </c>
      <c r="K4926" s="95" t="s">
        <v>12002</v>
      </c>
      <c r="L4926" s="164">
        <v>1032.5999999999999</v>
      </c>
      <c r="M4926" s="154">
        <v>1135.8599999999999</v>
      </c>
      <c r="N4926" s="125">
        <f>(Combined[[#This Row],[Westlake List Price 06-01-26]]-Combined[[#This Row],[Westlake List Price 05-01-26]])/Combined[[#This Row],[Westlake List Price 05-01-26]]</f>
        <v>0.1</v>
      </c>
    </row>
    <row r="4927" spans="1:14" x14ac:dyDescent="0.3">
      <c r="A4927" s="118">
        <v>7866</v>
      </c>
      <c r="B4927" s="118" t="s">
        <v>14565</v>
      </c>
      <c r="C4927" s="118" t="s">
        <v>5092</v>
      </c>
      <c r="D4927" s="96" t="s">
        <v>13375</v>
      </c>
      <c r="E4927" s="96" t="s">
        <v>13656</v>
      </c>
      <c r="F4927" s="96">
        <v>10</v>
      </c>
      <c r="G4927" s="96" t="s">
        <v>5092</v>
      </c>
      <c r="I4927" s="96" t="s">
        <v>13509</v>
      </c>
      <c r="J4927" s="95" t="s">
        <v>5807</v>
      </c>
      <c r="K4927" s="95" t="s">
        <v>12002</v>
      </c>
      <c r="L4927" s="164">
        <v>1575.94</v>
      </c>
      <c r="M4927" s="154">
        <v>1733.53</v>
      </c>
      <c r="N4927" s="125">
        <f>(Combined[[#This Row],[Westlake List Price 06-01-26]]-Combined[[#This Row],[Westlake List Price 05-01-26]])/Combined[[#This Row],[Westlake List Price 05-01-26]]</f>
        <v>9.9997461832303208E-2</v>
      </c>
    </row>
    <row r="4928" spans="1:14" x14ac:dyDescent="0.3">
      <c r="A4928" s="118">
        <v>7867</v>
      </c>
      <c r="B4928" s="118" t="s">
        <v>5093</v>
      </c>
      <c r="C4928" s="118" t="s">
        <v>5093</v>
      </c>
      <c r="D4928" s="96" t="s">
        <v>13375</v>
      </c>
      <c r="E4928" s="96" t="s">
        <v>13657</v>
      </c>
      <c r="F4928" s="96">
        <v>12</v>
      </c>
      <c r="G4928" s="96" t="s">
        <v>5093</v>
      </c>
      <c r="I4928" s="96" t="s">
        <v>13509</v>
      </c>
      <c r="J4928" s="95" t="s">
        <v>13618</v>
      </c>
      <c r="K4928" s="95" t="s">
        <v>12002</v>
      </c>
      <c r="L4928" s="164">
        <v>2396.4499999999998</v>
      </c>
      <c r="M4928" s="154">
        <v>2636.1</v>
      </c>
      <c r="N4928" s="125">
        <f>(Combined[[#This Row],[Westlake List Price 06-01-26]]-Combined[[#This Row],[Westlake List Price 05-01-26]])/Combined[[#This Row],[Westlake List Price 05-01-26]]</f>
        <v>0.10000208641949555</v>
      </c>
    </row>
    <row r="4929" spans="1:14" x14ac:dyDescent="0.3">
      <c r="A4929" s="118">
        <v>7868</v>
      </c>
      <c r="B4929" s="118" t="s">
        <v>14565</v>
      </c>
      <c r="C4929" s="118" t="s">
        <v>5094</v>
      </c>
      <c r="D4929" s="96" t="s">
        <v>13375</v>
      </c>
      <c r="E4929" s="96" t="s">
        <v>13646</v>
      </c>
      <c r="F4929" s="96">
        <v>14</v>
      </c>
      <c r="G4929" s="96" t="s">
        <v>5094</v>
      </c>
      <c r="I4929" s="96" t="s">
        <v>13509</v>
      </c>
      <c r="J4929" s="95" t="s">
        <v>5807</v>
      </c>
      <c r="K4929" s="95" t="s">
        <v>12002</v>
      </c>
      <c r="L4929" s="164">
        <v>4403.62</v>
      </c>
      <c r="M4929" s="154">
        <v>4843.9799999999996</v>
      </c>
      <c r="N4929" s="125">
        <f>(Combined[[#This Row],[Westlake List Price 06-01-26]]-Combined[[#This Row],[Westlake List Price 05-01-26]])/Combined[[#This Row],[Westlake List Price 05-01-26]]</f>
        <v>9.9999545828204903E-2</v>
      </c>
    </row>
    <row r="4930" spans="1:14" x14ac:dyDescent="0.3">
      <c r="A4930" s="118">
        <v>7869</v>
      </c>
      <c r="B4930" s="118" t="s">
        <v>16563</v>
      </c>
      <c r="C4930" s="118" t="s">
        <v>5095</v>
      </c>
      <c r="D4930" s="96" t="s">
        <v>13375</v>
      </c>
      <c r="E4930" s="96" t="s">
        <v>13647</v>
      </c>
      <c r="F4930" s="96">
        <v>16</v>
      </c>
      <c r="G4930" s="96" t="s">
        <v>5095</v>
      </c>
      <c r="I4930" s="96" t="s">
        <v>13509</v>
      </c>
      <c r="J4930" s="95" t="s">
        <v>679</v>
      </c>
      <c r="K4930" s="95" t="s">
        <v>12002</v>
      </c>
      <c r="L4930" s="164">
        <v>5350.94</v>
      </c>
      <c r="M4930" s="154">
        <v>5886.03</v>
      </c>
      <c r="N4930" s="125">
        <f>(Combined[[#This Row],[Westlake List Price 06-01-26]]-Combined[[#This Row],[Westlake List Price 05-01-26]])/Combined[[#This Row],[Westlake List Price 05-01-26]]</f>
        <v>9.9999252467790747E-2</v>
      </c>
    </row>
    <row r="4931" spans="1:14" x14ac:dyDescent="0.3">
      <c r="A4931" s="118">
        <v>7870</v>
      </c>
      <c r="B4931" s="118" t="s">
        <v>14565</v>
      </c>
      <c r="C4931" s="118" t="s">
        <v>5096</v>
      </c>
      <c r="D4931" s="96" t="s">
        <v>13375</v>
      </c>
      <c r="E4931" s="96" t="s">
        <v>13648</v>
      </c>
      <c r="F4931" s="96">
        <v>18</v>
      </c>
      <c r="G4931" s="96" t="s">
        <v>5096</v>
      </c>
      <c r="I4931" s="96" t="s">
        <v>13509</v>
      </c>
      <c r="J4931" s="95" t="s">
        <v>5807</v>
      </c>
      <c r="K4931" s="95" t="s">
        <v>12002</v>
      </c>
      <c r="L4931" s="164">
        <v>9396.17</v>
      </c>
      <c r="M4931" s="154">
        <v>10335.790000000001</v>
      </c>
      <c r="N4931" s="125">
        <f>(Combined[[#This Row],[Westlake List Price 06-01-26]]-Combined[[#This Row],[Westlake List Price 05-01-26]])/Combined[[#This Row],[Westlake List Price 05-01-26]]</f>
        <v>0.10000031927902547</v>
      </c>
    </row>
    <row r="4932" spans="1:14" x14ac:dyDescent="0.3">
      <c r="A4932" s="118">
        <v>7871</v>
      </c>
      <c r="B4932" s="118" t="s">
        <v>14565</v>
      </c>
      <c r="C4932" s="118" t="s">
        <v>5097</v>
      </c>
      <c r="D4932" s="96" t="s">
        <v>13375</v>
      </c>
      <c r="E4932" s="96" t="s">
        <v>13649</v>
      </c>
      <c r="F4932" s="96">
        <v>20</v>
      </c>
      <c r="G4932" s="96" t="s">
        <v>5097</v>
      </c>
      <c r="I4932" s="96" t="s">
        <v>13509</v>
      </c>
      <c r="J4932" s="95" t="s">
        <v>5807</v>
      </c>
      <c r="K4932" s="95" t="s">
        <v>12002</v>
      </c>
      <c r="L4932" s="164">
        <v>11666.22</v>
      </c>
      <c r="M4932" s="154">
        <v>12832.84</v>
      </c>
      <c r="N4932" s="125">
        <f>(Combined[[#This Row],[Westlake List Price 06-01-26]]-Combined[[#This Row],[Westlake List Price 05-01-26]])/Combined[[#This Row],[Westlake List Price 05-01-26]]</f>
        <v>9.9999828564865126E-2</v>
      </c>
    </row>
    <row r="4933" spans="1:14" x14ac:dyDescent="0.3">
      <c r="A4933" s="118">
        <v>7872</v>
      </c>
      <c r="B4933" s="118" t="s">
        <v>14565</v>
      </c>
      <c r="C4933" s="118" t="s">
        <v>5098</v>
      </c>
      <c r="D4933" s="96" t="s">
        <v>13375</v>
      </c>
      <c r="E4933" s="96" t="s">
        <v>13650</v>
      </c>
      <c r="F4933" s="96">
        <v>24</v>
      </c>
      <c r="G4933" s="96" t="s">
        <v>5098</v>
      </c>
      <c r="I4933" s="96" t="s">
        <v>13509</v>
      </c>
      <c r="J4933" s="95" t="s">
        <v>5807</v>
      </c>
      <c r="K4933" s="95" t="s">
        <v>12002</v>
      </c>
      <c r="L4933" s="164">
        <v>16504.990000000002</v>
      </c>
      <c r="M4933" s="154">
        <v>18155.490000000002</v>
      </c>
      <c r="N4933" s="125">
        <f>(Combined[[#This Row],[Westlake List Price 06-01-26]]-Combined[[#This Row],[Westlake List Price 05-01-26]])/Combined[[#This Row],[Westlake List Price 05-01-26]]</f>
        <v>0.1000000605877374</v>
      </c>
    </row>
    <row r="4934" spans="1:14" x14ac:dyDescent="0.3">
      <c r="A4934" s="118">
        <v>7874</v>
      </c>
      <c r="B4934" s="118" t="s">
        <v>14565</v>
      </c>
      <c r="C4934" s="118" t="s">
        <v>5100</v>
      </c>
      <c r="D4934" s="96" t="s">
        <v>13375</v>
      </c>
      <c r="E4934" s="96" t="s">
        <v>13653</v>
      </c>
      <c r="F4934" s="100" t="s">
        <v>5471</v>
      </c>
      <c r="G4934" s="100" t="s">
        <v>5100</v>
      </c>
      <c r="H4934" s="100"/>
      <c r="I4934" s="96" t="s">
        <v>13509</v>
      </c>
      <c r="J4934" s="95" t="s">
        <v>5807</v>
      </c>
      <c r="K4934" s="95" t="s">
        <v>12002</v>
      </c>
      <c r="L4934" s="164">
        <v>358.86</v>
      </c>
      <c r="M4934" s="154">
        <v>394.75</v>
      </c>
      <c r="N4934" s="125">
        <f>(Combined[[#This Row],[Westlake List Price 06-01-26]]-Combined[[#This Row],[Westlake List Price 05-01-26]])/Combined[[#This Row],[Westlake List Price 05-01-26]]</f>
        <v>0.10001114640806996</v>
      </c>
    </row>
    <row r="4935" spans="1:14" x14ac:dyDescent="0.3">
      <c r="A4935" s="118">
        <v>7875</v>
      </c>
      <c r="B4935" s="118" t="s">
        <v>14565</v>
      </c>
      <c r="C4935" s="118" t="s">
        <v>5101</v>
      </c>
      <c r="D4935" s="96" t="s">
        <v>13375</v>
      </c>
      <c r="E4935" s="96" t="s">
        <v>13654</v>
      </c>
      <c r="F4935" s="100" t="s">
        <v>5473</v>
      </c>
      <c r="G4935" s="100" t="s">
        <v>5101</v>
      </c>
      <c r="H4935" s="100"/>
      <c r="I4935" s="96" t="s">
        <v>13509</v>
      </c>
      <c r="J4935" s="95" t="s">
        <v>5807</v>
      </c>
      <c r="K4935" s="95" t="s">
        <v>12002</v>
      </c>
      <c r="L4935" s="164">
        <v>549.13</v>
      </c>
      <c r="M4935" s="154">
        <v>604.04</v>
      </c>
      <c r="N4935" s="125">
        <f>(Combined[[#This Row],[Westlake List Price 06-01-26]]-Combined[[#This Row],[Westlake List Price 05-01-26]])/Combined[[#This Row],[Westlake List Price 05-01-26]]</f>
        <v>9.9994536812776522E-2</v>
      </c>
    </row>
    <row r="4936" spans="1:14" x14ac:dyDescent="0.3">
      <c r="A4936" s="118">
        <v>7876</v>
      </c>
      <c r="B4936" s="118" t="s">
        <v>5102</v>
      </c>
      <c r="C4936" s="118" t="s">
        <v>5102</v>
      </c>
      <c r="D4936" s="96" t="s">
        <v>13375</v>
      </c>
      <c r="E4936" s="96" t="s">
        <v>13655</v>
      </c>
      <c r="F4936" s="96">
        <v>8</v>
      </c>
      <c r="G4936" s="96" t="s">
        <v>5102</v>
      </c>
      <c r="I4936" s="96" t="s">
        <v>13509</v>
      </c>
      <c r="J4936" s="95" t="s">
        <v>5807</v>
      </c>
      <c r="K4936" s="95" t="s">
        <v>12002</v>
      </c>
      <c r="L4936" s="164">
        <v>1042.94</v>
      </c>
      <c r="M4936" s="154">
        <v>1147.23</v>
      </c>
      <c r="N4936" s="125">
        <f>(Combined[[#This Row],[Westlake List Price 06-01-26]]-Combined[[#This Row],[Westlake List Price 05-01-26]])/Combined[[#This Row],[Westlake List Price 05-01-26]]</f>
        <v>9.9996164688284997E-2</v>
      </c>
    </row>
    <row r="4937" spans="1:14" x14ac:dyDescent="0.3">
      <c r="A4937" s="118">
        <v>7877</v>
      </c>
      <c r="B4937" s="118" t="s">
        <v>14565</v>
      </c>
      <c r="C4937" s="118" t="s">
        <v>5103</v>
      </c>
      <c r="D4937" s="96" t="s">
        <v>13375</v>
      </c>
      <c r="E4937" s="96" t="s">
        <v>13656</v>
      </c>
      <c r="F4937" s="96">
        <v>10</v>
      </c>
      <c r="G4937" s="123" t="s">
        <v>5103</v>
      </c>
      <c r="H4937" s="123"/>
      <c r="I4937" s="96" t="s">
        <v>13509</v>
      </c>
      <c r="J4937" s="95" t="s">
        <v>5807</v>
      </c>
      <c r="K4937" s="95" t="s">
        <v>12002</v>
      </c>
      <c r="L4937" s="164">
        <v>1591.68</v>
      </c>
      <c r="M4937" s="154">
        <v>1750.85</v>
      </c>
      <c r="N4937" s="125">
        <f>(Combined[[#This Row],[Westlake List Price 06-01-26]]-Combined[[#This Row],[Westlake List Price 05-01-26]])/Combined[[#This Row],[Westlake List Price 05-01-26]]</f>
        <v>0.10000125653397658</v>
      </c>
    </row>
    <row r="4938" spans="1:14" x14ac:dyDescent="0.3">
      <c r="A4938" s="118">
        <v>7878</v>
      </c>
      <c r="B4938" s="118" t="s">
        <v>5104</v>
      </c>
      <c r="C4938" s="118" t="s">
        <v>5104</v>
      </c>
      <c r="D4938" s="96" t="s">
        <v>13375</v>
      </c>
      <c r="E4938" s="96" t="s">
        <v>13657</v>
      </c>
      <c r="F4938" s="96">
        <v>12</v>
      </c>
      <c r="G4938" s="96" t="s">
        <v>5104</v>
      </c>
      <c r="I4938" s="96" t="s">
        <v>13509</v>
      </c>
      <c r="J4938" s="95" t="s">
        <v>5807</v>
      </c>
      <c r="K4938" s="95" t="s">
        <v>12002</v>
      </c>
      <c r="L4938" s="164">
        <v>2420.44</v>
      </c>
      <c r="M4938" s="154">
        <v>2662.48</v>
      </c>
      <c r="N4938" s="125">
        <f>(Combined[[#This Row],[Westlake List Price 06-01-26]]-Combined[[#This Row],[Westlake List Price 05-01-26]])/Combined[[#This Row],[Westlake List Price 05-01-26]]</f>
        <v>9.9998347407909291E-2</v>
      </c>
    </row>
    <row r="4939" spans="1:14" x14ac:dyDescent="0.3">
      <c r="A4939" s="118">
        <v>7879</v>
      </c>
      <c r="B4939" s="118" t="s">
        <v>14565</v>
      </c>
      <c r="C4939" s="118" t="s">
        <v>5105</v>
      </c>
      <c r="D4939" s="96" t="s">
        <v>13375</v>
      </c>
      <c r="E4939" s="96" t="s">
        <v>13646</v>
      </c>
      <c r="F4939" s="96">
        <v>14</v>
      </c>
      <c r="G4939" s="96" t="s">
        <v>5105</v>
      </c>
      <c r="I4939" s="96" t="s">
        <v>13509</v>
      </c>
      <c r="J4939" s="95" t="s">
        <v>5807</v>
      </c>
      <c r="K4939" s="95" t="s">
        <v>12002</v>
      </c>
      <c r="L4939" s="164">
        <v>4447.63</v>
      </c>
      <c r="M4939" s="154">
        <v>4892.3900000000003</v>
      </c>
      <c r="N4939" s="125">
        <f>(Combined[[#This Row],[Westlake List Price 06-01-26]]-Combined[[#This Row],[Westlake List Price 05-01-26]])/Combined[[#This Row],[Westlake List Price 05-01-26]]</f>
        <v>9.9999325483459772E-2</v>
      </c>
    </row>
    <row r="4940" spans="1:14" x14ac:dyDescent="0.3">
      <c r="A4940" s="118">
        <v>7880</v>
      </c>
      <c r="B4940" s="118" t="s">
        <v>16564</v>
      </c>
      <c r="C4940" s="118" t="s">
        <v>5106</v>
      </c>
      <c r="D4940" s="96" t="s">
        <v>13375</v>
      </c>
      <c r="E4940" s="96" t="s">
        <v>13647</v>
      </c>
      <c r="F4940" s="96">
        <v>16</v>
      </c>
      <c r="G4940" s="96" t="s">
        <v>5106</v>
      </c>
      <c r="I4940" s="96" t="s">
        <v>13509</v>
      </c>
      <c r="J4940" s="95" t="s">
        <v>879</v>
      </c>
      <c r="K4940" s="95" t="s">
        <v>12002</v>
      </c>
      <c r="L4940" s="164">
        <v>5404.43</v>
      </c>
      <c r="M4940" s="154">
        <v>5944.87</v>
      </c>
      <c r="N4940" s="125">
        <f>(Combined[[#This Row],[Westlake List Price 06-01-26]]-Combined[[#This Row],[Westlake List Price 05-01-26]])/Combined[[#This Row],[Westlake List Price 05-01-26]]</f>
        <v>9.9999444899832091E-2</v>
      </c>
    </row>
    <row r="4941" spans="1:14" x14ac:dyDescent="0.3">
      <c r="A4941" s="118">
        <v>7881</v>
      </c>
      <c r="B4941" s="118" t="s">
        <v>14565</v>
      </c>
      <c r="C4941" s="118" t="s">
        <v>5107</v>
      </c>
      <c r="D4941" s="96" t="s">
        <v>13375</v>
      </c>
      <c r="E4941" s="96" t="s">
        <v>13648</v>
      </c>
      <c r="F4941" s="96">
        <v>18</v>
      </c>
      <c r="G4941" s="96" t="s">
        <v>5107</v>
      </c>
      <c r="I4941" s="96" t="s">
        <v>13509</v>
      </c>
      <c r="J4941" s="95" t="s">
        <v>5807</v>
      </c>
      <c r="K4941" s="95" t="s">
        <v>12002</v>
      </c>
      <c r="L4941" s="164">
        <v>9490.14</v>
      </c>
      <c r="M4941" s="154">
        <v>10439.15</v>
      </c>
      <c r="N4941" s="125">
        <f>(Combined[[#This Row],[Westlake List Price 06-01-26]]-Combined[[#This Row],[Westlake List Price 05-01-26]])/Combined[[#This Row],[Westlake List Price 05-01-26]]</f>
        <v>9.9999578509906095E-2</v>
      </c>
    </row>
    <row r="4942" spans="1:14" x14ac:dyDescent="0.3">
      <c r="A4942" s="118">
        <v>7882</v>
      </c>
      <c r="B4942" s="118" t="s">
        <v>14565</v>
      </c>
      <c r="C4942" s="118" t="s">
        <v>5108</v>
      </c>
      <c r="D4942" s="96" t="s">
        <v>13375</v>
      </c>
      <c r="E4942" s="96" t="s">
        <v>13649</v>
      </c>
      <c r="F4942" s="96">
        <v>20</v>
      </c>
      <c r="G4942" s="96" t="s">
        <v>5108</v>
      </c>
      <c r="I4942" s="96" t="s">
        <v>13509</v>
      </c>
      <c r="J4942" s="95" t="s">
        <v>5807</v>
      </c>
      <c r="K4942" s="95" t="s">
        <v>12002</v>
      </c>
      <c r="L4942" s="164">
        <v>11782.86</v>
      </c>
      <c r="M4942" s="154">
        <v>12961.15</v>
      </c>
      <c r="N4942" s="125">
        <f>(Combined[[#This Row],[Westlake List Price 06-01-26]]-Combined[[#This Row],[Westlake List Price 05-01-26]])/Combined[[#This Row],[Westlake List Price 05-01-26]]</f>
        <v>0.10000033947615426</v>
      </c>
    </row>
    <row r="4943" spans="1:14" x14ac:dyDescent="0.3">
      <c r="A4943" s="118">
        <v>7883</v>
      </c>
      <c r="B4943" s="118" t="s">
        <v>14565</v>
      </c>
      <c r="C4943" s="118" t="s">
        <v>5109</v>
      </c>
      <c r="D4943" s="96" t="s">
        <v>13375</v>
      </c>
      <c r="E4943" s="96" t="s">
        <v>13650</v>
      </c>
      <c r="F4943" s="96">
        <v>24</v>
      </c>
      <c r="G4943" s="96" t="s">
        <v>5109</v>
      </c>
      <c r="I4943" s="96" t="s">
        <v>13509</v>
      </c>
      <c r="J4943" s="95" t="s">
        <v>5807</v>
      </c>
      <c r="K4943" s="95" t="s">
        <v>12002</v>
      </c>
      <c r="L4943" s="164">
        <v>16670.05</v>
      </c>
      <c r="M4943" s="154">
        <v>18337.060000000001</v>
      </c>
      <c r="N4943" s="125">
        <f>(Combined[[#This Row],[Westlake List Price 06-01-26]]-Combined[[#This Row],[Westlake List Price 05-01-26]])/Combined[[#This Row],[Westlake List Price 05-01-26]]</f>
        <v>0.10000029993911248</v>
      </c>
    </row>
    <row r="4944" spans="1:14" x14ac:dyDescent="0.3">
      <c r="A4944" s="118">
        <v>7885</v>
      </c>
      <c r="B4944" s="118" t="s">
        <v>5111</v>
      </c>
      <c r="C4944" s="118" t="s">
        <v>5111</v>
      </c>
      <c r="D4944" s="96" t="s">
        <v>13375</v>
      </c>
      <c r="E4944" s="96" t="s">
        <v>13653</v>
      </c>
      <c r="F4944" s="100" t="s">
        <v>5471</v>
      </c>
      <c r="G4944" s="100" t="s">
        <v>5111</v>
      </c>
      <c r="H4944" s="100"/>
      <c r="I4944" s="96" t="s">
        <v>13510</v>
      </c>
      <c r="J4944" s="95" t="s">
        <v>5807</v>
      </c>
      <c r="K4944" s="95" t="s">
        <v>12002</v>
      </c>
      <c r="L4944" s="164">
        <v>418.38</v>
      </c>
      <c r="M4944" s="154">
        <v>460.22</v>
      </c>
      <c r="N4944" s="125">
        <f>(Combined[[#This Row],[Westlake List Price 06-01-26]]-Combined[[#This Row],[Westlake List Price 05-01-26]])/Combined[[#This Row],[Westlake List Price 05-01-26]]</f>
        <v>0.10000478034322872</v>
      </c>
    </row>
    <row r="4945" spans="1:14" x14ac:dyDescent="0.3">
      <c r="A4945" s="118">
        <v>7886</v>
      </c>
      <c r="B4945" s="118" t="s">
        <v>5112</v>
      </c>
      <c r="C4945" s="118" t="s">
        <v>5112</v>
      </c>
      <c r="D4945" s="96" t="s">
        <v>13375</v>
      </c>
      <c r="E4945" s="96" t="s">
        <v>13654</v>
      </c>
      <c r="F4945" s="100" t="s">
        <v>5473</v>
      </c>
      <c r="G4945" s="100" t="s">
        <v>5112</v>
      </c>
      <c r="H4945" s="100"/>
      <c r="I4945" s="96" t="s">
        <v>13510</v>
      </c>
      <c r="J4945" s="95" t="s">
        <v>14176</v>
      </c>
      <c r="K4945" s="95" t="s">
        <v>12002</v>
      </c>
      <c r="L4945" s="164">
        <v>986.13</v>
      </c>
      <c r="M4945" s="154">
        <v>1084.74</v>
      </c>
      <c r="N4945" s="125">
        <f>(Combined[[#This Row],[Westlake List Price 06-01-26]]-Combined[[#This Row],[Westlake List Price 05-01-26]])/Combined[[#This Row],[Westlake List Price 05-01-26]]</f>
        <v>9.9996957804751929E-2</v>
      </c>
    </row>
    <row r="4946" spans="1:14" x14ac:dyDescent="0.3">
      <c r="A4946" s="118">
        <v>7887</v>
      </c>
      <c r="B4946" s="118" t="s">
        <v>5113</v>
      </c>
      <c r="C4946" s="118" t="s">
        <v>5113</v>
      </c>
      <c r="D4946" s="96" t="s">
        <v>13375</v>
      </c>
      <c r="E4946" s="96" t="s">
        <v>13655</v>
      </c>
      <c r="F4946" s="96">
        <v>8</v>
      </c>
      <c r="G4946" s="96" t="s">
        <v>5113</v>
      </c>
      <c r="I4946" s="96" t="s">
        <v>13510</v>
      </c>
      <c r="J4946" s="95" t="s">
        <v>5807</v>
      </c>
      <c r="K4946" s="95" t="s">
        <v>12002</v>
      </c>
      <c r="L4946" s="164">
        <v>1851.01</v>
      </c>
      <c r="M4946" s="154">
        <v>2036.11</v>
      </c>
      <c r="N4946" s="125">
        <f>(Combined[[#This Row],[Westlake List Price 06-01-26]]-Combined[[#This Row],[Westlake List Price 05-01-26]])/Combined[[#This Row],[Westlake List Price 05-01-26]]</f>
        <v>9.9999459754404302E-2</v>
      </c>
    </row>
    <row r="4947" spans="1:14" x14ac:dyDescent="0.3">
      <c r="A4947" s="118">
        <v>7888</v>
      </c>
      <c r="B4947" s="118" t="s">
        <v>14565</v>
      </c>
      <c r="C4947" s="118" t="s">
        <v>5114</v>
      </c>
      <c r="D4947" s="96" t="s">
        <v>13375</v>
      </c>
      <c r="E4947" s="96" t="s">
        <v>13656</v>
      </c>
      <c r="F4947" s="96">
        <v>10</v>
      </c>
      <c r="G4947" s="96" t="s">
        <v>5114</v>
      </c>
      <c r="I4947" s="96" t="s">
        <v>13510</v>
      </c>
      <c r="J4947" s="95" t="s">
        <v>5807</v>
      </c>
      <c r="K4947" s="95" t="s">
        <v>12002</v>
      </c>
      <c r="L4947" s="164">
        <v>2824.75</v>
      </c>
      <c r="M4947" s="154">
        <v>3107.23</v>
      </c>
      <c r="N4947" s="125">
        <f>(Combined[[#This Row],[Westlake List Price 06-01-26]]-Combined[[#This Row],[Westlake List Price 05-01-26]])/Combined[[#This Row],[Westlake List Price 05-01-26]]</f>
        <v>0.10000177006814763</v>
      </c>
    </row>
    <row r="4948" spans="1:14" x14ac:dyDescent="0.3">
      <c r="A4948" s="118">
        <v>7889</v>
      </c>
      <c r="B4948" s="118" t="s">
        <v>14565</v>
      </c>
      <c r="C4948" s="118" t="s">
        <v>5115</v>
      </c>
      <c r="D4948" s="96" t="s">
        <v>13375</v>
      </c>
      <c r="E4948" s="96" t="s">
        <v>13657</v>
      </c>
      <c r="F4948" s="96">
        <v>12</v>
      </c>
      <c r="G4948" s="96" t="s">
        <v>5115</v>
      </c>
      <c r="I4948" s="96" t="s">
        <v>13510</v>
      </c>
      <c r="J4948" s="95" t="s">
        <v>5807</v>
      </c>
      <c r="K4948" s="95" t="s">
        <v>12002</v>
      </c>
      <c r="L4948" s="164">
        <v>3725.43</v>
      </c>
      <c r="M4948" s="154">
        <v>4097.97</v>
      </c>
      <c r="N4948" s="125">
        <f>(Combined[[#This Row],[Westlake List Price 06-01-26]]-Combined[[#This Row],[Westlake List Price 05-01-26]])/Combined[[#This Row],[Westlake List Price 05-01-26]]</f>
        <v>9.9999194723830648E-2</v>
      </c>
    </row>
    <row r="4949" spans="1:14" x14ac:dyDescent="0.3">
      <c r="A4949" s="118">
        <v>7890</v>
      </c>
      <c r="B4949" s="118" t="s">
        <v>14565</v>
      </c>
      <c r="C4949" s="118" t="s">
        <v>5116</v>
      </c>
      <c r="D4949" s="96" t="s">
        <v>13375</v>
      </c>
      <c r="E4949" s="96" t="s">
        <v>13646</v>
      </c>
      <c r="F4949" s="96">
        <v>14</v>
      </c>
      <c r="G4949" s="96" t="s">
        <v>5116</v>
      </c>
      <c r="I4949" s="96" t="s">
        <v>13510</v>
      </c>
      <c r="J4949" s="95" t="s">
        <v>5807</v>
      </c>
      <c r="K4949" s="95" t="s">
        <v>12002</v>
      </c>
      <c r="L4949" s="164">
        <v>5599.56</v>
      </c>
      <c r="M4949" s="154">
        <v>6159.52</v>
      </c>
      <c r="N4949" s="125">
        <f>(Combined[[#This Row],[Westlake List Price 06-01-26]]-Combined[[#This Row],[Westlake List Price 05-01-26]])/Combined[[#This Row],[Westlake List Price 05-01-26]]</f>
        <v>0.10000071434184114</v>
      </c>
    </row>
    <row r="4950" spans="1:14" x14ac:dyDescent="0.3">
      <c r="A4950" s="118">
        <v>7891</v>
      </c>
      <c r="B4950" s="118" t="s">
        <v>5117</v>
      </c>
      <c r="C4950" s="118" t="s">
        <v>5117</v>
      </c>
      <c r="D4950" s="96" t="s">
        <v>13375</v>
      </c>
      <c r="E4950" s="96" t="s">
        <v>13647</v>
      </c>
      <c r="F4950" s="96">
        <v>16</v>
      </c>
      <c r="G4950" s="96" t="s">
        <v>5117</v>
      </c>
      <c r="I4950" s="96" t="s">
        <v>13510</v>
      </c>
      <c r="J4950" s="95" t="s">
        <v>5807</v>
      </c>
      <c r="K4950" s="95" t="s">
        <v>12002</v>
      </c>
      <c r="L4950" s="164">
        <v>6680.06</v>
      </c>
      <c r="M4950" s="154">
        <v>7348.07</v>
      </c>
      <c r="N4950" s="125">
        <f>(Combined[[#This Row],[Westlake List Price 06-01-26]]-Combined[[#This Row],[Westlake List Price 05-01-26]])/Combined[[#This Row],[Westlake List Price 05-01-26]]</f>
        <v>0.10000059879701668</v>
      </c>
    </row>
    <row r="4951" spans="1:14" x14ac:dyDescent="0.3">
      <c r="A4951" s="118">
        <v>7892</v>
      </c>
      <c r="B4951" s="118" t="s">
        <v>14565</v>
      </c>
      <c r="C4951" s="118" t="s">
        <v>5118</v>
      </c>
      <c r="D4951" s="96" t="s">
        <v>13375</v>
      </c>
      <c r="E4951" s="96" t="s">
        <v>13648</v>
      </c>
      <c r="F4951" s="96">
        <v>18</v>
      </c>
      <c r="G4951" s="96" t="s">
        <v>5118</v>
      </c>
      <c r="I4951" s="96" t="s">
        <v>13510</v>
      </c>
      <c r="J4951" s="95" t="s">
        <v>5807</v>
      </c>
      <c r="K4951" s="95" t="s">
        <v>12002</v>
      </c>
      <c r="L4951" s="164">
        <v>12579.77</v>
      </c>
      <c r="M4951" s="154">
        <v>13837.75</v>
      </c>
      <c r="N4951" s="125">
        <f>(Combined[[#This Row],[Westlake List Price 06-01-26]]-Combined[[#This Row],[Westlake List Price 05-01-26]])/Combined[[#This Row],[Westlake List Price 05-01-26]]</f>
        <v>0.10000023847812795</v>
      </c>
    </row>
    <row r="4952" spans="1:14" x14ac:dyDescent="0.3">
      <c r="A4952" s="118">
        <v>7893</v>
      </c>
      <c r="B4952" s="118" t="s">
        <v>14565</v>
      </c>
      <c r="C4952" s="118" t="s">
        <v>5119</v>
      </c>
      <c r="D4952" s="96" t="s">
        <v>13375</v>
      </c>
      <c r="E4952" s="96" t="s">
        <v>13649</v>
      </c>
      <c r="F4952" s="96">
        <v>20</v>
      </c>
      <c r="G4952" s="96" t="s">
        <v>5119</v>
      </c>
      <c r="I4952" s="96" t="s">
        <v>13510</v>
      </c>
      <c r="J4952" s="95" t="s">
        <v>5807</v>
      </c>
      <c r="K4952" s="95" t="s">
        <v>12002</v>
      </c>
      <c r="L4952" s="164">
        <v>14294.73</v>
      </c>
      <c r="M4952" s="154">
        <v>15724.2</v>
      </c>
      <c r="N4952" s="125">
        <f>(Combined[[#This Row],[Westlake List Price 06-01-26]]-Combined[[#This Row],[Westlake List Price 05-01-26]])/Combined[[#This Row],[Westlake List Price 05-01-26]]</f>
        <v>9.9999790132447502E-2</v>
      </c>
    </row>
    <row r="4953" spans="1:14" x14ac:dyDescent="0.3">
      <c r="A4953" s="118">
        <v>7894</v>
      </c>
      <c r="B4953" s="118" t="s">
        <v>14565</v>
      </c>
      <c r="C4953" s="118" t="s">
        <v>5120</v>
      </c>
      <c r="D4953" s="96" t="s">
        <v>13375</v>
      </c>
      <c r="E4953" s="96" t="s">
        <v>13650</v>
      </c>
      <c r="F4953" s="96">
        <v>24</v>
      </c>
      <c r="G4953" s="96" t="s">
        <v>5120</v>
      </c>
      <c r="I4953" s="96" t="s">
        <v>13510</v>
      </c>
      <c r="J4953" s="95" t="s">
        <v>5807</v>
      </c>
      <c r="K4953" s="95" t="s">
        <v>12002</v>
      </c>
      <c r="L4953" s="164">
        <v>23941.87</v>
      </c>
      <c r="M4953" s="154">
        <v>26336.06</v>
      </c>
      <c r="N4953" s="125">
        <f>(Combined[[#This Row],[Westlake List Price 06-01-26]]-Combined[[#This Row],[Westlake List Price 05-01-26]])/Combined[[#This Row],[Westlake List Price 05-01-26]]</f>
        <v>0.10000012530349561</v>
      </c>
    </row>
    <row r="4954" spans="1:14" x14ac:dyDescent="0.3">
      <c r="A4954" s="118">
        <v>7896</v>
      </c>
      <c r="B4954" s="118" t="s">
        <v>16565</v>
      </c>
      <c r="C4954" s="118" t="s">
        <v>5122</v>
      </c>
      <c r="D4954" s="96" t="s">
        <v>13375</v>
      </c>
      <c r="E4954" s="96" t="s">
        <v>13653</v>
      </c>
      <c r="F4954" s="100" t="s">
        <v>5471</v>
      </c>
      <c r="G4954" s="100" t="s">
        <v>5122</v>
      </c>
      <c r="H4954" s="100"/>
      <c r="I4954" s="96" t="s">
        <v>13510</v>
      </c>
      <c r="J4954" s="95" t="s">
        <v>5807</v>
      </c>
      <c r="K4954" s="95" t="s">
        <v>12002</v>
      </c>
      <c r="L4954" s="164">
        <v>356.98</v>
      </c>
      <c r="M4954" s="154">
        <v>392.68</v>
      </c>
      <c r="N4954" s="125">
        <f>(Combined[[#This Row],[Westlake List Price 06-01-26]]-Combined[[#This Row],[Westlake List Price 05-01-26]])/Combined[[#This Row],[Westlake List Price 05-01-26]]</f>
        <v>0.10000560255476494</v>
      </c>
    </row>
    <row r="4955" spans="1:14" x14ac:dyDescent="0.3">
      <c r="A4955" s="118">
        <v>7897</v>
      </c>
      <c r="B4955" s="118" t="s">
        <v>16566</v>
      </c>
      <c r="C4955" s="118" t="s">
        <v>5123</v>
      </c>
      <c r="D4955" s="96" t="s">
        <v>13375</v>
      </c>
      <c r="E4955" s="96" t="s">
        <v>13654</v>
      </c>
      <c r="F4955" s="100" t="s">
        <v>5473</v>
      </c>
      <c r="G4955" s="100" t="s">
        <v>5123</v>
      </c>
      <c r="H4955" s="100"/>
      <c r="I4955" s="96" t="s">
        <v>13510</v>
      </c>
      <c r="J4955" s="95" t="s">
        <v>13862</v>
      </c>
      <c r="K4955" s="95" t="s">
        <v>12002</v>
      </c>
      <c r="L4955" s="164">
        <v>546.38</v>
      </c>
      <c r="M4955" s="154">
        <v>601.02</v>
      </c>
      <c r="N4955" s="125">
        <f>(Combined[[#This Row],[Westlake List Price 06-01-26]]-Combined[[#This Row],[Westlake List Price 05-01-26]])/Combined[[#This Row],[Westlake List Price 05-01-26]]</f>
        <v>0.10000366045609281</v>
      </c>
    </row>
    <row r="4956" spans="1:14" x14ac:dyDescent="0.3">
      <c r="A4956" s="118">
        <v>7898</v>
      </c>
      <c r="B4956" s="118" t="s">
        <v>5124</v>
      </c>
      <c r="C4956" s="118" t="s">
        <v>5124</v>
      </c>
      <c r="D4956" s="96" t="s">
        <v>13375</v>
      </c>
      <c r="E4956" s="96" t="s">
        <v>13655</v>
      </c>
      <c r="F4956" s="96">
        <v>8</v>
      </c>
      <c r="G4956" s="96" t="s">
        <v>5124</v>
      </c>
      <c r="I4956" s="96" t="s">
        <v>13510</v>
      </c>
      <c r="J4956" s="95" t="s">
        <v>5807</v>
      </c>
      <c r="K4956" s="95" t="s">
        <v>12002</v>
      </c>
      <c r="L4956" s="164">
        <v>1037.5899999999999</v>
      </c>
      <c r="M4956" s="154">
        <v>1141.3499999999999</v>
      </c>
      <c r="N4956" s="125">
        <f>(Combined[[#This Row],[Westlake List Price 06-01-26]]-Combined[[#This Row],[Westlake List Price 05-01-26]])/Combined[[#This Row],[Westlake List Price 05-01-26]]</f>
        <v>0.10000096377181739</v>
      </c>
    </row>
    <row r="4957" spans="1:14" x14ac:dyDescent="0.3">
      <c r="A4957" s="118">
        <v>7899</v>
      </c>
      <c r="B4957" s="118" t="s">
        <v>14565</v>
      </c>
      <c r="C4957" s="118" t="s">
        <v>5125</v>
      </c>
      <c r="D4957" s="96" t="s">
        <v>13375</v>
      </c>
      <c r="E4957" s="96" t="s">
        <v>13656</v>
      </c>
      <c r="F4957" s="96">
        <v>10</v>
      </c>
      <c r="G4957" s="96" t="s">
        <v>5125</v>
      </c>
      <c r="I4957" s="96" t="s">
        <v>13510</v>
      </c>
      <c r="J4957" s="95" t="s">
        <v>5807</v>
      </c>
      <c r="K4957" s="95" t="s">
        <v>12002</v>
      </c>
      <c r="L4957" s="164">
        <v>1583.27</v>
      </c>
      <c r="M4957" s="154">
        <v>1741.6</v>
      </c>
      <c r="N4957" s="125">
        <f>(Combined[[#This Row],[Westlake List Price 06-01-26]]-Combined[[#This Row],[Westlake List Price 05-01-26]])/Combined[[#This Row],[Westlake List Price 05-01-26]]</f>
        <v>0.10000189481263456</v>
      </c>
    </row>
    <row r="4958" spans="1:14" x14ac:dyDescent="0.3">
      <c r="A4958" s="118">
        <v>7900</v>
      </c>
      <c r="B4958" s="118" t="s">
        <v>14565</v>
      </c>
      <c r="C4958" s="118" t="s">
        <v>5126</v>
      </c>
      <c r="D4958" s="96" t="s">
        <v>13375</v>
      </c>
      <c r="E4958" s="96" t="s">
        <v>13657</v>
      </c>
      <c r="F4958" s="96">
        <v>12</v>
      </c>
      <c r="G4958" s="96" t="s">
        <v>5126</v>
      </c>
      <c r="I4958" s="96" t="s">
        <v>13510</v>
      </c>
      <c r="J4958" s="95" t="s">
        <v>5807</v>
      </c>
      <c r="K4958" s="95" t="s">
        <v>12002</v>
      </c>
      <c r="L4958" s="164">
        <v>2407.92</v>
      </c>
      <c r="M4958" s="154">
        <v>2648.71</v>
      </c>
      <c r="N4958" s="125">
        <f>(Combined[[#This Row],[Westlake List Price 06-01-26]]-Combined[[#This Row],[Westlake List Price 05-01-26]])/Combined[[#This Row],[Westlake List Price 05-01-26]]</f>
        <v>9.9999169407621491E-2</v>
      </c>
    </row>
    <row r="4959" spans="1:14" x14ac:dyDescent="0.3">
      <c r="A4959" s="118">
        <v>7901</v>
      </c>
      <c r="B4959" s="118" t="s">
        <v>14565</v>
      </c>
      <c r="C4959" s="118" t="s">
        <v>5127</v>
      </c>
      <c r="D4959" s="96" t="s">
        <v>13375</v>
      </c>
      <c r="E4959" s="96" t="s">
        <v>13646</v>
      </c>
      <c r="F4959" s="96">
        <v>14</v>
      </c>
      <c r="G4959" s="96" t="s">
        <v>5127</v>
      </c>
      <c r="I4959" s="96" t="s">
        <v>13510</v>
      </c>
      <c r="J4959" s="95" t="s">
        <v>5807</v>
      </c>
      <c r="K4959" s="95" t="s">
        <v>12002</v>
      </c>
      <c r="L4959" s="164">
        <v>4424.8100000000004</v>
      </c>
      <c r="M4959" s="154">
        <v>4867.29</v>
      </c>
      <c r="N4959" s="125">
        <f>(Combined[[#This Row],[Westlake List Price 06-01-26]]-Combined[[#This Row],[Westlake List Price 05-01-26]])/Combined[[#This Row],[Westlake List Price 05-01-26]]</f>
        <v>9.9999774001595446E-2</v>
      </c>
    </row>
    <row r="4960" spans="1:14" x14ac:dyDescent="0.3">
      <c r="A4960" s="118">
        <v>7902</v>
      </c>
      <c r="B4960" s="118" t="s">
        <v>14565</v>
      </c>
      <c r="C4960" s="118" t="s">
        <v>5128</v>
      </c>
      <c r="D4960" s="96" t="s">
        <v>13375</v>
      </c>
      <c r="E4960" s="96" t="s">
        <v>13647</v>
      </c>
      <c r="F4960" s="96">
        <v>16</v>
      </c>
      <c r="G4960" s="96" t="s">
        <v>5128</v>
      </c>
      <c r="I4960" s="96" t="s">
        <v>13510</v>
      </c>
      <c r="J4960" s="95" t="s">
        <v>5807</v>
      </c>
      <c r="K4960" s="95" t="s">
        <v>12002</v>
      </c>
      <c r="L4960" s="164">
        <v>5376.63</v>
      </c>
      <c r="M4960" s="154">
        <v>5914.29</v>
      </c>
      <c r="N4960" s="125">
        <f>(Combined[[#This Row],[Westlake List Price 06-01-26]]-Combined[[#This Row],[Westlake List Price 05-01-26]])/Combined[[#This Row],[Westlake List Price 05-01-26]]</f>
        <v>9.9999442029672828E-2</v>
      </c>
    </row>
    <row r="4961" spans="1:14" x14ac:dyDescent="0.3">
      <c r="A4961" s="118">
        <v>7903</v>
      </c>
      <c r="B4961" s="118" t="s">
        <v>14565</v>
      </c>
      <c r="C4961" s="118" t="s">
        <v>5129</v>
      </c>
      <c r="D4961" s="96" t="s">
        <v>13375</v>
      </c>
      <c r="E4961" s="96" t="s">
        <v>13648</v>
      </c>
      <c r="F4961" s="96">
        <v>18</v>
      </c>
      <c r="G4961" s="96" t="s">
        <v>5129</v>
      </c>
      <c r="I4961" s="96" t="s">
        <v>13510</v>
      </c>
      <c r="J4961" s="95" t="s">
        <v>5807</v>
      </c>
      <c r="K4961" s="95" t="s">
        <v>12002</v>
      </c>
      <c r="L4961" s="164">
        <v>9441.31</v>
      </c>
      <c r="M4961" s="154">
        <v>10385.44</v>
      </c>
      <c r="N4961" s="125">
        <f>(Combined[[#This Row],[Westlake List Price 06-01-26]]-Combined[[#This Row],[Westlake List Price 05-01-26]])/Combined[[#This Row],[Westlake List Price 05-01-26]]</f>
        <v>9.9999894082495017E-2</v>
      </c>
    </row>
    <row r="4962" spans="1:14" x14ac:dyDescent="0.3">
      <c r="A4962" s="118">
        <v>7904</v>
      </c>
      <c r="B4962" s="118" t="s">
        <v>14565</v>
      </c>
      <c r="C4962" s="118" t="s">
        <v>5130</v>
      </c>
      <c r="D4962" s="96" t="s">
        <v>13375</v>
      </c>
      <c r="E4962" s="96" t="s">
        <v>13649</v>
      </c>
      <c r="F4962" s="96">
        <v>20</v>
      </c>
      <c r="G4962" s="96" t="s">
        <v>5130</v>
      </c>
      <c r="I4962" s="96" t="s">
        <v>13510</v>
      </c>
      <c r="J4962" s="95" t="s">
        <v>5807</v>
      </c>
      <c r="K4962" s="95" t="s">
        <v>12002</v>
      </c>
      <c r="L4962" s="164">
        <v>11722.6</v>
      </c>
      <c r="M4962" s="154">
        <v>12894.86</v>
      </c>
      <c r="N4962" s="125">
        <f>(Combined[[#This Row],[Westlake List Price 06-01-26]]-Combined[[#This Row],[Westlake List Price 05-01-26]])/Combined[[#This Row],[Westlake List Price 05-01-26]]</f>
        <v>0.10000000000000002</v>
      </c>
    </row>
    <row r="4963" spans="1:14" x14ac:dyDescent="0.3">
      <c r="A4963" s="118">
        <v>7905</v>
      </c>
      <c r="B4963" s="118" t="s">
        <v>14565</v>
      </c>
      <c r="C4963" s="118" t="s">
        <v>5131</v>
      </c>
      <c r="D4963" s="96" t="s">
        <v>13375</v>
      </c>
      <c r="E4963" s="96" t="s">
        <v>13650</v>
      </c>
      <c r="F4963" s="96">
        <v>24</v>
      </c>
      <c r="G4963" s="96" t="s">
        <v>5131</v>
      </c>
      <c r="I4963" s="96" t="s">
        <v>13510</v>
      </c>
      <c r="J4963" s="95" t="s">
        <v>5807</v>
      </c>
      <c r="K4963" s="95" t="s">
        <v>12002</v>
      </c>
      <c r="L4963" s="164">
        <v>16584.29</v>
      </c>
      <c r="M4963" s="154">
        <v>18242.72</v>
      </c>
      <c r="N4963" s="125">
        <f>(Combined[[#This Row],[Westlake List Price 06-01-26]]-Combined[[#This Row],[Westlake List Price 05-01-26]])/Combined[[#This Row],[Westlake List Price 05-01-26]]</f>
        <v>0.10000006029802905</v>
      </c>
    </row>
    <row r="4964" spans="1:14" x14ac:dyDescent="0.3">
      <c r="A4964" s="118">
        <v>7907</v>
      </c>
      <c r="B4964" s="118" t="s">
        <v>14565</v>
      </c>
      <c r="C4964" s="118" t="s">
        <v>5133</v>
      </c>
      <c r="D4964" s="96" t="s">
        <v>13375</v>
      </c>
      <c r="E4964" s="96" t="s">
        <v>13653</v>
      </c>
      <c r="F4964" s="100" t="s">
        <v>5471</v>
      </c>
      <c r="G4964" s="96" t="s">
        <v>5133</v>
      </c>
      <c r="I4964" s="96" t="s">
        <v>5132</v>
      </c>
      <c r="J4964" s="95" t="s">
        <v>5807</v>
      </c>
      <c r="K4964" s="95" t="s">
        <v>12002</v>
      </c>
      <c r="L4964" s="164">
        <v>360.57</v>
      </c>
      <c r="M4964" s="154">
        <v>396.63</v>
      </c>
      <c r="N4964" s="125">
        <f>(Combined[[#This Row],[Westlake List Price 06-01-26]]-Combined[[#This Row],[Westlake List Price 05-01-26]])/Combined[[#This Row],[Westlake List Price 05-01-26]]</f>
        <v>0.10000832015974707</v>
      </c>
    </row>
    <row r="4965" spans="1:14" x14ac:dyDescent="0.3">
      <c r="A4965" s="118">
        <v>7908</v>
      </c>
      <c r="B4965" s="118" t="s">
        <v>14565</v>
      </c>
      <c r="C4965" s="118" t="s">
        <v>5134</v>
      </c>
      <c r="D4965" s="96" t="s">
        <v>13375</v>
      </c>
      <c r="E4965" s="96" t="s">
        <v>13654</v>
      </c>
      <c r="F4965" s="100" t="s">
        <v>5473</v>
      </c>
      <c r="G4965" s="96" t="s">
        <v>5134</v>
      </c>
      <c r="I4965" s="96" t="s">
        <v>5132</v>
      </c>
      <c r="J4965" s="95" t="s">
        <v>5807</v>
      </c>
      <c r="K4965" s="95" t="s">
        <v>12002</v>
      </c>
      <c r="L4965" s="164">
        <v>551.80999999999995</v>
      </c>
      <c r="M4965" s="154">
        <v>606.99</v>
      </c>
      <c r="N4965" s="125">
        <f>(Combined[[#This Row],[Westlake List Price 06-01-26]]-Combined[[#This Row],[Westlake List Price 05-01-26]])/Combined[[#This Row],[Westlake List Price 05-01-26]]</f>
        <v>9.9998187782026543E-2</v>
      </c>
    </row>
    <row r="4966" spans="1:14" x14ac:dyDescent="0.3">
      <c r="A4966" s="118">
        <v>7909</v>
      </c>
      <c r="B4966" s="118" t="s">
        <v>14565</v>
      </c>
      <c r="C4966" s="118" t="s">
        <v>5135</v>
      </c>
      <c r="D4966" s="96" t="s">
        <v>13375</v>
      </c>
      <c r="E4966" s="96" t="s">
        <v>13655</v>
      </c>
      <c r="F4966" s="96">
        <v>8</v>
      </c>
      <c r="G4966" s="96" t="s">
        <v>5135</v>
      </c>
      <c r="I4966" s="96" t="s">
        <v>5132</v>
      </c>
      <c r="J4966" s="95" t="s">
        <v>5807</v>
      </c>
      <c r="K4966" s="95" t="s">
        <v>12002</v>
      </c>
      <c r="L4966" s="164">
        <v>1047.96</v>
      </c>
      <c r="M4966" s="154">
        <v>1152.76</v>
      </c>
      <c r="N4966" s="125">
        <f>(Combined[[#This Row],[Westlake List Price 06-01-26]]-Combined[[#This Row],[Westlake List Price 05-01-26]])/Combined[[#This Row],[Westlake List Price 05-01-26]]</f>
        <v>0.1000038169395778</v>
      </c>
    </row>
    <row r="4967" spans="1:14" x14ac:dyDescent="0.3">
      <c r="A4967" s="118">
        <v>7910</v>
      </c>
      <c r="B4967" s="118" t="s">
        <v>14565</v>
      </c>
      <c r="C4967" s="118" t="s">
        <v>5354</v>
      </c>
      <c r="D4967" s="96" t="s">
        <v>13375</v>
      </c>
      <c r="E4967" s="96" t="s">
        <v>13656</v>
      </c>
      <c r="F4967" s="96">
        <v>10</v>
      </c>
      <c r="G4967" s="96" t="s">
        <v>5354</v>
      </c>
      <c r="I4967" s="96" t="s">
        <v>5132</v>
      </c>
      <c r="J4967" s="95" t="s">
        <v>5807</v>
      </c>
      <c r="K4967" s="95" t="s">
        <v>12002</v>
      </c>
      <c r="L4967" s="164">
        <v>1599.14</v>
      </c>
      <c r="M4967" s="154">
        <v>1759.05</v>
      </c>
      <c r="N4967" s="125">
        <f>(Combined[[#This Row],[Westlake List Price 06-01-26]]-Combined[[#This Row],[Westlake List Price 05-01-26]])/Combined[[#This Row],[Westlake List Price 05-01-26]]</f>
        <v>9.9997498655527248E-2</v>
      </c>
    </row>
    <row r="4968" spans="1:14" x14ac:dyDescent="0.3">
      <c r="A4968" s="118">
        <v>7911</v>
      </c>
      <c r="B4968" s="118" t="s">
        <v>14565</v>
      </c>
      <c r="C4968" s="118" t="s">
        <v>5355</v>
      </c>
      <c r="D4968" s="96" t="s">
        <v>13375</v>
      </c>
      <c r="E4968" s="96" t="s">
        <v>13657</v>
      </c>
      <c r="F4968" s="96">
        <v>12</v>
      </c>
      <c r="G4968" s="96" t="s">
        <v>5355</v>
      </c>
      <c r="I4968" s="96" t="s">
        <v>5132</v>
      </c>
      <c r="J4968" s="95" t="s">
        <v>5807</v>
      </c>
      <c r="K4968" s="95" t="s">
        <v>12002</v>
      </c>
      <c r="L4968" s="164">
        <v>2432.02</v>
      </c>
      <c r="M4968" s="154">
        <v>2675.22</v>
      </c>
      <c r="N4968" s="125">
        <f>(Combined[[#This Row],[Westlake List Price 06-01-26]]-Combined[[#This Row],[Westlake List Price 05-01-26]])/Combined[[#This Row],[Westlake List Price 05-01-26]]</f>
        <v>9.9999177638341721E-2</v>
      </c>
    </row>
    <row r="4969" spans="1:14" x14ac:dyDescent="0.3">
      <c r="A4969" s="118">
        <v>7912</v>
      </c>
      <c r="B4969" s="118" t="s">
        <v>14565</v>
      </c>
      <c r="C4969" s="118" t="s">
        <v>5356</v>
      </c>
      <c r="D4969" s="96" t="s">
        <v>13375</v>
      </c>
      <c r="E4969" s="96" t="s">
        <v>13646</v>
      </c>
      <c r="F4969" s="96">
        <v>14</v>
      </c>
      <c r="G4969" s="96" t="s">
        <v>5356</v>
      </c>
      <c r="I4969" s="96" t="s">
        <v>5132</v>
      </c>
      <c r="J4969" s="95" t="s">
        <v>5807</v>
      </c>
      <c r="K4969" s="95" t="s">
        <v>12002</v>
      </c>
      <c r="L4969" s="164">
        <v>4469.03</v>
      </c>
      <c r="M4969" s="154">
        <v>4915.93</v>
      </c>
      <c r="N4969" s="125">
        <f>(Combined[[#This Row],[Westlake List Price 06-01-26]]-Combined[[#This Row],[Westlake List Price 05-01-26]])/Combined[[#This Row],[Westlake List Price 05-01-26]]</f>
        <v>9.9999328713389832E-2</v>
      </c>
    </row>
    <row r="4970" spans="1:14" x14ac:dyDescent="0.3">
      <c r="A4970" s="118">
        <v>7913</v>
      </c>
      <c r="B4970" s="118" t="s">
        <v>14565</v>
      </c>
      <c r="C4970" s="118" t="s">
        <v>5357</v>
      </c>
      <c r="D4970" s="96" t="s">
        <v>13375</v>
      </c>
      <c r="E4970" s="96" t="s">
        <v>13647</v>
      </c>
      <c r="F4970" s="96">
        <v>16</v>
      </c>
      <c r="G4970" s="96" t="s">
        <v>5357</v>
      </c>
      <c r="I4970" s="96" t="s">
        <v>5132</v>
      </c>
      <c r="J4970" s="95" t="s">
        <v>5807</v>
      </c>
      <c r="K4970" s="95" t="s">
        <v>12002</v>
      </c>
      <c r="L4970" s="164">
        <v>5430.44</v>
      </c>
      <c r="M4970" s="154">
        <v>5973.48</v>
      </c>
      <c r="N4970" s="125">
        <f>(Combined[[#This Row],[Westlake List Price 06-01-26]]-Combined[[#This Row],[Westlake List Price 05-01-26]])/Combined[[#This Row],[Westlake List Price 05-01-26]]</f>
        <v>9.9999263411436279E-2</v>
      </c>
    </row>
    <row r="4971" spans="1:14" x14ac:dyDescent="0.3">
      <c r="A4971" s="118">
        <v>7914</v>
      </c>
      <c r="B4971" s="118" t="s">
        <v>14565</v>
      </c>
      <c r="C4971" s="118" t="s">
        <v>5358</v>
      </c>
      <c r="D4971" s="96" t="s">
        <v>13375</v>
      </c>
      <c r="E4971" s="96" t="s">
        <v>13648</v>
      </c>
      <c r="F4971" s="96">
        <v>18</v>
      </c>
      <c r="G4971" s="96" t="s">
        <v>5358</v>
      </c>
      <c r="I4971" s="96" t="s">
        <v>5132</v>
      </c>
      <c r="J4971" s="95" t="s">
        <v>5807</v>
      </c>
      <c r="K4971" s="95" t="s">
        <v>12002</v>
      </c>
      <c r="L4971" s="164">
        <v>9535.7099999999991</v>
      </c>
      <c r="M4971" s="154">
        <v>10489.28</v>
      </c>
      <c r="N4971" s="125">
        <f>(Combined[[#This Row],[Westlake List Price 06-01-26]]-Combined[[#This Row],[Westlake List Price 05-01-26]])/Combined[[#This Row],[Westlake List Price 05-01-26]]</f>
        <v>9.9999895131039185E-2</v>
      </c>
    </row>
    <row r="4972" spans="1:14" x14ac:dyDescent="0.3">
      <c r="A4972" s="118">
        <v>7915</v>
      </c>
      <c r="B4972" s="118" t="s">
        <v>14565</v>
      </c>
      <c r="C4972" s="118" t="s">
        <v>5359</v>
      </c>
      <c r="D4972" s="96" t="s">
        <v>13375</v>
      </c>
      <c r="E4972" s="96" t="s">
        <v>13649</v>
      </c>
      <c r="F4972" s="96">
        <v>20</v>
      </c>
      <c r="G4972" s="96" t="s">
        <v>5359</v>
      </c>
      <c r="I4972" s="96" t="s">
        <v>5132</v>
      </c>
      <c r="J4972" s="95" t="s">
        <v>5807</v>
      </c>
      <c r="K4972" s="95" t="s">
        <v>12002</v>
      </c>
      <c r="L4972" s="164">
        <v>11839.48</v>
      </c>
      <c r="M4972" s="154">
        <v>13023.43</v>
      </c>
      <c r="N4972" s="125">
        <f>(Combined[[#This Row],[Westlake List Price 06-01-26]]-Combined[[#This Row],[Westlake List Price 05-01-26]])/Combined[[#This Row],[Westlake List Price 05-01-26]]</f>
        <v>0.10000016892633805</v>
      </c>
    </row>
    <row r="4973" spans="1:14" x14ac:dyDescent="0.3">
      <c r="A4973" s="118">
        <v>7916</v>
      </c>
      <c r="B4973" s="118" t="s">
        <v>14565</v>
      </c>
      <c r="C4973" s="118" t="s">
        <v>5360</v>
      </c>
      <c r="D4973" s="96" t="s">
        <v>13375</v>
      </c>
      <c r="E4973" s="96" t="s">
        <v>13650</v>
      </c>
      <c r="F4973" s="96">
        <v>24</v>
      </c>
      <c r="G4973" s="96" t="s">
        <v>5360</v>
      </c>
      <c r="I4973" s="96" t="s">
        <v>5132</v>
      </c>
      <c r="J4973" s="95" t="s">
        <v>5807</v>
      </c>
      <c r="K4973" s="95" t="s">
        <v>12002</v>
      </c>
      <c r="L4973" s="164">
        <v>16750.11</v>
      </c>
      <c r="M4973" s="154">
        <v>18425.12</v>
      </c>
      <c r="N4973" s="125">
        <f>(Combined[[#This Row],[Westlake List Price 06-01-26]]-Combined[[#This Row],[Westlake List Price 05-01-26]])/Combined[[#This Row],[Westlake List Price 05-01-26]]</f>
        <v>9.9999940298899428E-2</v>
      </c>
    </row>
    <row r="4974" spans="1:14" x14ac:dyDescent="0.3">
      <c r="A4974" s="118">
        <v>7918</v>
      </c>
      <c r="B4974" s="118" t="s">
        <v>5362</v>
      </c>
      <c r="C4974" s="118" t="s">
        <v>5362</v>
      </c>
      <c r="D4974" s="96" t="s">
        <v>13375</v>
      </c>
      <c r="E4974" s="96" t="s">
        <v>13653</v>
      </c>
      <c r="F4974" s="100" t="s">
        <v>5471</v>
      </c>
      <c r="G4974" s="100" t="s">
        <v>5362</v>
      </c>
      <c r="H4974" s="100"/>
      <c r="I4974" s="96" t="s">
        <v>13510</v>
      </c>
      <c r="J4974" s="95" t="s">
        <v>5807</v>
      </c>
      <c r="K4974" s="95" t="s">
        <v>12002</v>
      </c>
      <c r="L4974" s="164">
        <v>364.2</v>
      </c>
      <c r="M4974" s="154">
        <v>400.62</v>
      </c>
      <c r="N4974" s="125">
        <f>(Combined[[#This Row],[Westlake List Price 06-01-26]]-Combined[[#This Row],[Westlake List Price 05-01-26]])/Combined[[#This Row],[Westlake List Price 05-01-26]]</f>
        <v>0.10000000000000005</v>
      </c>
    </row>
    <row r="4975" spans="1:14" x14ac:dyDescent="0.3">
      <c r="A4975" s="118">
        <v>7919</v>
      </c>
      <c r="B4975" s="118" t="s">
        <v>14565</v>
      </c>
      <c r="C4975" s="118" t="s">
        <v>5363</v>
      </c>
      <c r="D4975" s="96" t="s">
        <v>13375</v>
      </c>
      <c r="E4975" s="96" t="s">
        <v>13654</v>
      </c>
      <c r="F4975" s="100" t="s">
        <v>5473</v>
      </c>
      <c r="G4975" s="100" t="s">
        <v>5363</v>
      </c>
      <c r="H4975" s="100"/>
      <c r="I4975" s="96" t="s">
        <v>13510</v>
      </c>
      <c r="J4975" s="95" t="s">
        <v>5807</v>
      </c>
      <c r="K4975" s="95" t="s">
        <v>12002</v>
      </c>
      <c r="L4975" s="164">
        <v>557.36</v>
      </c>
      <c r="M4975" s="154">
        <v>613.1</v>
      </c>
      <c r="N4975" s="125">
        <f>(Combined[[#This Row],[Westlake List Price 06-01-26]]-Combined[[#This Row],[Westlake List Price 05-01-26]])/Combined[[#This Row],[Westlake List Price 05-01-26]]</f>
        <v>0.10000717669011054</v>
      </c>
    </row>
    <row r="4976" spans="1:14" x14ac:dyDescent="0.3">
      <c r="A4976" s="118">
        <v>7920</v>
      </c>
      <c r="B4976" s="118" t="s">
        <v>14565</v>
      </c>
      <c r="C4976" s="118" t="s">
        <v>5364</v>
      </c>
      <c r="D4976" s="96" t="s">
        <v>13375</v>
      </c>
      <c r="E4976" s="96" t="s">
        <v>13655</v>
      </c>
      <c r="F4976" s="96">
        <v>8</v>
      </c>
      <c r="G4976" s="96" t="s">
        <v>5364</v>
      </c>
      <c r="I4976" s="96" t="s">
        <v>13510</v>
      </c>
      <c r="J4976" s="95" t="s">
        <v>5807</v>
      </c>
      <c r="K4976" s="95" t="s">
        <v>12002</v>
      </c>
      <c r="L4976" s="164">
        <v>1058.44</v>
      </c>
      <c r="M4976" s="154">
        <v>1164.28</v>
      </c>
      <c r="N4976" s="125">
        <f>(Combined[[#This Row],[Westlake List Price 06-01-26]]-Combined[[#This Row],[Westlake List Price 05-01-26]])/Combined[[#This Row],[Westlake List Price 05-01-26]]</f>
        <v>9.9996220853331236E-2</v>
      </c>
    </row>
    <row r="4977" spans="1:14" x14ac:dyDescent="0.3">
      <c r="A4977" s="118">
        <v>7921</v>
      </c>
      <c r="B4977" s="118" t="s">
        <v>14565</v>
      </c>
      <c r="C4977" s="118" t="s">
        <v>5365</v>
      </c>
      <c r="D4977" s="96" t="s">
        <v>13375</v>
      </c>
      <c r="E4977" s="96" t="s">
        <v>13656</v>
      </c>
      <c r="F4977" s="96">
        <v>10</v>
      </c>
      <c r="G4977" s="123" t="s">
        <v>5365</v>
      </c>
      <c r="H4977" s="123"/>
      <c r="I4977" s="96" t="s">
        <v>13510</v>
      </c>
      <c r="J4977" s="95" t="s">
        <v>5807</v>
      </c>
      <c r="K4977" s="95" t="s">
        <v>12002</v>
      </c>
      <c r="L4977" s="164">
        <v>1615.08</v>
      </c>
      <c r="M4977" s="154">
        <v>1776.59</v>
      </c>
      <c r="N4977" s="125">
        <f>(Combined[[#This Row],[Westlake List Price 06-01-26]]-Combined[[#This Row],[Westlake List Price 05-01-26]])/Combined[[#This Row],[Westlake List Price 05-01-26]]</f>
        <v>0.10000123832875152</v>
      </c>
    </row>
    <row r="4978" spans="1:14" x14ac:dyDescent="0.3">
      <c r="A4978" s="118">
        <v>7922</v>
      </c>
      <c r="B4978" s="118" t="s">
        <v>14565</v>
      </c>
      <c r="C4978" s="118" t="s">
        <v>5366</v>
      </c>
      <c r="D4978" s="96" t="s">
        <v>13375</v>
      </c>
      <c r="E4978" s="96" t="s">
        <v>13657</v>
      </c>
      <c r="F4978" s="96">
        <v>12</v>
      </c>
      <c r="G4978" s="96" t="s">
        <v>5366</v>
      </c>
      <c r="I4978" s="96" t="s">
        <v>13510</v>
      </c>
      <c r="J4978" s="95" t="s">
        <v>5807</v>
      </c>
      <c r="K4978" s="95" t="s">
        <v>12002</v>
      </c>
      <c r="L4978" s="164">
        <v>2456.3200000000002</v>
      </c>
      <c r="M4978" s="154">
        <v>2701.95</v>
      </c>
      <c r="N4978" s="125">
        <f>(Combined[[#This Row],[Westlake List Price 06-01-26]]-Combined[[#This Row],[Westlake List Price 05-01-26]])/Combined[[#This Row],[Westlake List Price 05-01-26]]</f>
        <v>9.9999185773840399E-2</v>
      </c>
    </row>
    <row r="4979" spans="1:14" x14ac:dyDescent="0.3">
      <c r="A4979" s="118">
        <v>7923</v>
      </c>
      <c r="B4979" s="118" t="s">
        <v>14565</v>
      </c>
      <c r="C4979" s="118" t="s">
        <v>5367</v>
      </c>
      <c r="D4979" s="96" t="s">
        <v>13375</v>
      </c>
      <c r="E4979" s="96" t="s">
        <v>13646</v>
      </c>
      <c r="F4979" s="96">
        <v>14</v>
      </c>
      <c r="G4979" s="96" t="s">
        <v>5367</v>
      </c>
      <c r="I4979" s="96" t="s">
        <v>13510</v>
      </c>
      <c r="J4979" s="95" t="s">
        <v>5807</v>
      </c>
      <c r="K4979" s="95" t="s">
        <v>12002</v>
      </c>
      <c r="L4979" s="164">
        <v>4513.6899999999996</v>
      </c>
      <c r="M4979" s="154">
        <v>4965.0600000000004</v>
      </c>
      <c r="N4979" s="125">
        <f>(Combined[[#This Row],[Westlake List Price 06-01-26]]-Combined[[#This Row],[Westlake List Price 05-01-26]])/Combined[[#This Row],[Westlake List Price 05-01-26]]</f>
        <v>0.10000022154822348</v>
      </c>
    </row>
    <row r="4980" spans="1:14" x14ac:dyDescent="0.3">
      <c r="A4980" s="118">
        <v>7924</v>
      </c>
      <c r="B4980" s="118" t="s">
        <v>14565</v>
      </c>
      <c r="C4980" s="118" t="s">
        <v>5368</v>
      </c>
      <c r="D4980" s="96" t="s">
        <v>13375</v>
      </c>
      <c r="E4980" s="96" t="s">
        <v>13647</v>
      </c>
      <c r="F4980" s="96">
        <v>16</v>
      </c>
      <c r="G4980" s="96" t="s">
        <v>5368</v>
      </c>
      <c r="I4980" s="96" t="s">
        <v>13510</v>
      </c>
      <c r="J4980" s="95" t="s">
        <v>5807</v>
      </c>
      <c r="K4980" s="95" t="s">
        <v>12002</v>
      </c>
      <c r="L4980" s="164">
        <v>5484.7</v>
      </c>
      <c r="M4980" s="154">
        <v>6033.17</v>
      </c>
      <c r="N4980" s="125">
        <f>(Combined[[#This Row],[Westlake List Price 06-01-26]]-Combined[[#This Row],[Westlake List Price 05-01-26]])/Combined[[#This Row],[Westlake List Price 05-01-26]]</f>
        <v>0.10000000000000005</v>
      </c>
    </row>
    <row r="4981" spans="1:14" x14ac:dyDescent="0.3">
      <c r="A4981" s="118">
        <v>7925</v>
      </c>
      <c r="B4981" s="118" t="s">
        <v>14565</v>
      </c>
      <c r="C4981" s="118" t="s">
        <v>5369</v>
      </c>
      <c r="D4981" s="96" t="s">
        <v>13375</v>
      </c>
      <c r="E4981" s="96" t="s">
        <v>13648</v>
      </c>
      <c r="F4981" s="96">
        <v>18</v>
      </c>
      <c r="G4981" s="96" t="s">
        <v>5369</v>
      </c>
      <c r="I4981" s="96" t="s">
        <v>13510</v>
      </c>
      <c r="J4981" s="95" t="s">
        <v>5807</v>
      </c>
      <c r="K4981" s="95" t="s">
        <v>12002</v>
      </c>
      <c r="L4981" s="164">
        <v>9631.0300000000007</v>
      </c>
      <c r="M4981" s="154">
        <v>10594.13</v>
      </c>
      <c r="N4981" s="125">
        <f>(Combined[[#This Row],[Westlake List Price 06-01-26]]-Combined[[#This Row],[Westlake List Price 05-01-26]])/Combined[[#This Row],[Westlake List Price 05-01-26]]</f>
        <v>9.9999688506836604E-2</v>
      </c>
    </row>
    <row r="4982" spans="1:14" x14ac:dyDescent="0.3">
      <c r="A4982" s="118">
        <v>7926</v>
      </c>
      <c r="B4982" s="118" t="s">
        <v>14565</v>
      </c>
      <c r="C4982" s="118" t="s">
        <v>5370</v>
      </c>
      <c r="D4982" s="96" t="s">
        <v>13375</v>
      </c>
      <c r="E4982" s="96" t="s">
        <v>13649</v>
      </c>
      <c r="F4982" s="96">
        <v>20</v>
      </c>
      <c r="G4982" s="96" t="s">
        <v>5370</v>
      </c>
      <c r="I4982" s="96" t="s">
        <v>13510</v>
      </c>
      <c r="J4982" s="95" t="s">
        <v>5807</v>
      </c>
      <c r="K4982" s="95" t="s">
        <v>12002</v>
      </c>
      <c r="L4982" s="164">
        <v>11957.89</v>
      </c>
      <c r="M4982" s="154">
        <v>13153.68</v>
      </c>
      <c r="N4982" s="125">
        <f>(Combined[[#This Row],[Westlake List Price 06-01-26]]-Combined[[#This Row],[Westlake List Price 05-01-26]])/Combined[[#This Row],[Westlake List Price 05-01-26]]</f>
        <v>0.10000008362679377</v>
      </c>
    </row>
    <row r="4983" spans="1:14" x14ac:dyDescent="0.3">
      <c r="A4983" s="118">
        <v>7927</v>
      </c>
      <c r="B4983" s="118" t="s">
        <v>14565</v>
      </c>
      <c r="C4983" s="118" t="s">
        <v>5371</v>
      </c>
      <c r="D4983" s="96" t="s">
        <v>13375</v>
      </c>
      <c r="E4983" s="96" t="s">
        <v>13650</v>
      </c>
      <c r="F4983" s="96">
        <v>24</v>
      </c>
      <c r="G4983" s="96" t="s">
        <v>5371</v>
      </c>
      <c r="I4983" s="96" t="s">
        <v>13510</v>
      </c>
      <c r="J4983" s="95" t="s">
        <v>5807</v>
      </c>
      <c r="K4983" s="95" t="s">
        <v>12002</v>
      </c>
      <c r="L4983" s="164">
        <v>16928.400000000001</v>
      </c>
      <c r="M4983" s="154">
        <v>18621.240000000002</v>
      </c>
      <c r="N4983" s="125">
        <f>(Combined[[#This Row],[Westlake List Price 06-01-26]]-Combined[[#This Row],[Westlake List Price 05-01-26]])/Combined[[#This Row],[Westlake List Price 05-01-26]]</f>
        <v>0.1</v>
      </c>
    </row>
    <row r="4984" spans="1:14" x14ac:dyDescent="0.3">
      <c r="A4984" s="118">
        <v>7929</v>
      </c>
      <c r="B4984" s="118" t="s">
        <v>14565</v>
      </c>
      <c r="C4984" s="118" t="s">
        <v>5373</v>
      </c>
      <c r="D4984" s="96" t="s">
        <v>13375</v>
      </c>
      <c r="E4984" s="96" t="s">
        <v>13653</v>
      </c>
      <c r="F4984" s="100" t="s">
        <v>5471</v>
      </c>
      <c r="G4984" s="100" t="s">
        <v>5373</v>
      </c>
      <c r="H4984" s="100"/>
      <c r="I4984" s="96" t="s">
        <v>13512</v>
      </c>
      <c r="J4984" s="95" t="s">
        <v>5807</v>
      </c>
      <c r="K4984" s="95" t="s">
        <v>12002</v>
      </c>
      <c r="L4984" s="164">
        <v>367.81</v>
      </c>
      <c r="M4984" s="154">
        <v>404.59</v>
      </c>
      <c r="N4984" s="125">
        <f>(Combined[[#This Row],[Westlake List Price 06-01-26]]-Combined[[#This Row],[Westlake List Price 05-01-26]])/Combined[[#This Row],[Westlake List Price 05-01-26]]</f>
        <v>9.9997281204969882E-2</v>
      </c>
    </row>
    <row r="4985" spans="1:14" x14ac:dyDescent="0.3">
      <c r="A4985" s="118">
        <v>7930</v>
      </c>
      <c r="B4985" s="118" t="s">
        <v>14565</v>
      </c>
      <c r="C4985" s="118" t="s">
        <v>5374</v>
      </c>
      <c r="D4985" s="96" t="s">
        <v>13375</v>
      </c>
      <c r="E4985" s="96" t="s">
        <v>13654</v>
      </c>
      <c r="F4985" s="100" t="s">
        <v>5473</v>
      </c>
      <c r="G4985" s="100" t="s">
        <v>5374</v>
      </c>
      <c r="H4985" s="100"/>
      <c r="I4985" s="96" t="s">
        <v>13512</v>
      </c>
      <c r="J4985" s="95" t="s">
        <v>5807</v>
      </c>
      <c r="K4985" s="95" t="s">
        <v>12002</v>
      </c>
      <c r="L4985" s="164">
        <v>562.91999999999996</v>
      </c>
      <c r="M4985" s="154">
        <v>619.21</v>
      </c>
      <c r="N4985" s="125">
        <f>(Combined[[#This Row],[Westlake List Price 06-01-26]]-Combined[[#This Row],[Westlake List Price 05-01-26]])/Combined[[#This Row],[Westlake List Price 05-01-26]]</f>
        <v>9.9996447097278618E-2</v>
      </c>
    </row>
    <row r="4986" spans="1:14" x14ac:dyDescent="0.3">
      <c r="A4986" s="118">
        <v>7931</v>
      </c>
      <c r="B4986" s="118" t="s">
        <v>14565</v>
      </c>
      <c r="C4986" s="118" t="s">
        <v>5375</v>
      </c>
      <c r="D4986" s="96" t="s">
        <v>13375</v>
      </c>
      <c r="E4986" s="96" t="s">
        <v>13655</v>
      </c>
      <c r="F4986" s="96">
        <v>8</v>
      </c>
      <c r="G4986" s="96" t="s">
        <v>5375</v>
      </c>
      <c r="I4986" s="96" t="s">
        <v>13512</v>
      </c>
      <c r="J4986" s="95" t="s">
        <v>5807</v>
      </c>
      <c r="K4986" s="95" t="s">
        <v>12002</v>
      </c>
      <c r="L4986" s="164">
        <v>1069.02</v>
      </c>
      <c r="M4986" s="154">
        <v>1175.92</v>
      </c>
      <c r="N4986" s="125">
        <f>(Combined[[#This Row],[Westlake List Price 06-01-26]]-Combined[[#This Row],[Westlake List Price 05-01-26]])/Combined[[#This Row],[Westlake List Price 05-01-26]]</f>
        <v>9.9998129127612287E-2</v>
      </c>
    </row>
    <row r="4987" spans="1:14" x14ac:dyDescent="0.3">
      <c r="A4987" s="118">
        <v>7932</v>
      </c>
      <c r="B4987" s="118" t="s">
        <v>14565</v>
      </c>
      <c r="C4987" s="118" t="s">
        <v>5376</v>
      </c>
      <c r="D4987" s="96" t="s">
        <v>13375</v>
      </c>
      <c r="E4987" s="96" t="s">
        <v>13656</v>
      </c>
      <c r="F4987" s="96">
        <v>10</v>
      </c>
      <c r="G4987" s="123" t="s">
        <v>5376</v>
      </c>
      <c r="H4987" s="123"/>
      <c r="I4987" s="96" t="s">
        <v>13512</v>
      </c>
      <c r="J4987" s="95" t="s">
        <v>5807</v>
      </c>
      <c r="K4987" s="95" t="s">
        <v>12002</v>
      </c>
      <c r="L4987" s="164">
        <v>1631.26</v>
      </c>
      <c r="M4987" s="154">
        <v>1794.39</v>
      </c>
      <c r="N4987" s="125">
        <f>(Combined[[#This Row],[Westlake List Price 06-01-26]]-Combined[[#This Row],[Westlake List Price 05-01-26]])/Combined[[#This Row],[Westlake List Price 05-01-26]]</f>
        <v>0.10000245209224778</v>
      </c>
    </row>
    <row r="4988" spans="1:14" x14ac:dyDescent="0.3">
      <c r="A4988" s="118">
        <v>7933</v>
      </c>
      <c r="B4988" s="118" t="s">
        <v>14565</v>
      </c>
      <c r="C4988" s="118" t="s">
        <v>5377</v>
      </c>
      <c r="D4988" s="96" t="s">
        <v>13375</v>
      </c>
      <c r="E4988" s="96" t="s">
        <v>13657</v>
      </c>
      <c r="F4988" s="96">
        <v>12</v>
      </c>
      <c r="G4988" s="96" t="s">
        <v>5377</v>
      </c>
      <c r="I4988" s="96" t="s">
        <v>13512</v>
      </c>
      <c r="J4988" s="95" t="s">
        <v>5807</v>
      </c>
      <c r="K4988" s="95" t="s">
        <v>12002</v>
      </c>
      <c r="L4988" s="164">
        <v>2480.9299999999998</v>
      </c>
      <c r="M4988" s="154">
        <v>2729.02</v>
      </c>
      <c r="N4988" s="125">
        <f>(Combined[[#This Row],[Westlake List Price 06-01-26]]-Combined[[#This Row],[Westlake List Price 05-01-26]])/Combined[[#This Row],[Westlake List Price 05-01-26]]</f>
        <v>9.9998790776039695E-2</v>
      </c>
    </row>
    <row r="4989" spans="1:14" x14ac:dyDescent="0.3">
      <c r="A4989" s="118">
        <v>7934</v>
      </c>
      <c r="B4989" s="118" t="s">
        <v>14565</v>
      </c>
      <c r="C4989" s="118" t="s">
        <v>5378</v>
      </c>
      <c r="D4989" s="96" t="s">
        <v>13375</v>
      </c>
      <c r="E4989" s="96" t="s">
        <v>13646</v>
      </c>
      <c r="F4989" s="96">
        <v>14</v>
      </c>
      <c r="G4989" s="96" t="s">
        <v>5378</v>
      </c>
      <c r="I4989" s="96" t="s">
        <v>13512</v>
      </c>
      <c r="J4989" s="95" t="s">
        <v>5807</v>
      </c>
      <c r="K4989" s="95" t="s">
        <v>12002</v>
      </c>
      <c r="L4989" s="164">
        <v>4558.8500000000004</v>
      </c>
      <c r="M4989" s="154">
        <v>5014.74</v>
      </c>
      <c r="N4989" s="125">
        <f>(Combined[[#This Row],[Westlake List Price 06-01-26]]-Combined[[#This Row],[Westlake List Price 05-01-26]])/Combined[[#This Row],[Westlake List Price 05-01-26]]</f>
        <v>0.10000109676782508</v>
      </c>
    </row>
    <row r="4990" spans="1:14" x14ac:dyDescent="0.3">
      <c r="A4990" s="118">
        <v>7935</v>
      </c>
      <c r="B4990" s="118" t="s">
        <v>14565</v>
      </c>
      <c r="C4990" s="118" t="s">
        <v>5379</v>
      </c>
      <c r="D4990" s="96" t="s">
        <v>13375</v>
      </c>
      <c r="E4990" s="96" t="s">
        <v>13647</v>
      </c>
      <c r="F4990" s="96">
        <v>16</v>
      </c>
      <c r="G4990" s="96" t="s">
        <v>5379</v>
      </c>
      <c r="I4990" s="96" t="s">
        <v>13512</v>
      </c>
      <c r="J4990" s="95" t="s">
        <v>5807</v>
      </c>
      <c r="K4990" s="95" t="s">
        <v>12002</v>
      </c>
      <c r="L4990" s="164">
        <v>5539.56</v>
      </c>
      <c r="M4990" s="154">
        <v>6093.52</v>
      </c>
      <c r="N4990" s="125">
        <f>(Combined[[#This Row],[Westlake List Price 06-01-26]]-Combined[[#This Row],[Westlake List Price 05-01-26]])/Combined[[#This Row],[Westlake List Price 05-01-26]]</f>
        <v>0.10000072207900988</v>
      </c>
    </row>
    <row r="4991" spans="1:14" x14ac:dyDescent="0.3">
      <c r="A4991" s="118">
        <v>7936</v>
      </c>
      <c r="B4991" s="118" t="s">
        <v>14565</v>
      </c>
      <c r="C4991" s="118" t="s">
        <v>5380</v>
      </c>
      <c r="D4991" s="96" t="s">
        <v>13375</v>
      </c>
      <c r="E4991" s="96" t="s">
        <v>13648</v>
      </c>
      <c r="F4991" s="96">
        <v>18</v>
      </c>
      <c r="G4991" s="96" t="s">
        <v>5380</v>
      </c>
      <c r="I4991" s="96" t="s">
        <v>13512</v>
      </c>
      <c r="J4991" s="95" t="s">
        <v>5807</v>
      </c>
      <c r="K4991" s="95" t="s">
        <v>12002</v>
      </c>
      <c r="L4991" s="164">
        <v>9727.35</v>
      </c>
      <c r="M4991" s="154">
        <v>10700.09</v>
      </c>
      <c r="N4991" s="125">
        <f>(Combined[[#This Row],[Westlake List Price 06-01-26]]-Combined[[#This Row],[Westlake List Price 05-01-26]])/Combined[[#This Row],[Westlake List Price 05-01-26]]</f>
        <v>0.10000051401460827</v>
      </c>
    </row>
    <row r="4992" spans="1:14" x14ac:dyDescent="0.3">
      <c r="A4992" s="118">
        <v>7937</v>
      </c>
      <c r="B4992" s="118" t="s">
        <v>14565</v>
      </c>
      <c r="C4992" s="118" t="s">
        <v>5381</v>
      </c>
      <c r="D4992" s="96" t="s">
        <v>13375</v>
      </c>
      <c r="E4992" s="96" t="s">
        <v>13649</v>
      </c>
      <c r="F4992" s="96">
        <v>20</v>
      </c>
      <c r="G4992" s="96" t="s">
        <v>5381</v>
      </c>
      <c r="I4992" s="96" t="s">
        <v>13512</v>
      </c>
      <c r="J4992" s="95" t="s">
        <v>5807</v>
      </c>
      <c r="K4992" s="95" t="s">
        <v>12002</v>
      </c>
      <c r="L4992" s="164">
        <v>12077.45</v>
      </c>
      <c r="M4992" s="154">
        <v>13285.2</v>
      </c>
      <c r="N4992" s="125">
        <f>(Combined[[#This Row],[Westlake List Price 06-01-26]]-Combined[[#This Row],[Westlake List Price 05-01-26]])/Combined[[#This Row],[Westlake List Price 05-01-26]]</f>
        <v>0.10000041399467602</v>
      </c>
    </row>
    <row r="4993" spans="1:14" x14ac:dyDescent="0.3">
      <c r="A4993" s="118">
        <v>7938</v>
      </c>
      <c r="B4993" s="118" t="s">
        <v>14565</v>
      </c>
      <c r="C4993" s="118" t="s">
        <v>5382</v>
      </c>
      <c r="D4993" s="96" t="s">
        <v>13375</v>
      </c>
      <c r="E4993" s="96" t="s">
        <v>13650</v>
      </c>
      <c r="F4993" s="96">
        <v>24</v>
      </c>
      <c r="G4993" s="96" t="s">
        <v>5382</v>
      </c>
      <c r="I4993" s="96" t="s">
        <v>13512</v>
      </c>
      <c r="J4993" s="95" t="s">
        <v>5807</v>
      </c>
      <c r="K4993" s="95" t="s">
        <v>12002</v>
      </c>
      <c r="L4993" s="164">
        <v>17086.810000000001</v>
      </c>
      <c r="M4993" s="154">
        <v>18795.490000000002</v>
      </c>
      <c r="N4993" s="125">
        <f>(Combined[[#This Row],[Westlake List Price 06-01-26]]-Combined[[#This Row],[Westlake List Price 05-01-26]])/Combined[[#This Row],[Westlake List Price 05-01-26]]</f>
        <v>9.9999941475325135E-2</v>
      </c>
    </row>
    <row r="4994" spans="1:14" x14ac:dyDescent="0.3">
      <c r="A4994" s="118">
        <v>3638</v>
      </c>
      <c r="B4994" s="118" t="s">
        <v>220</v>
      </c>
      <c r="C4994" s="118" t="s">
        <v>220</v>
      </c>
      <c r="D4994" s="145" t="s">
        <v>13370</v>
      </c>
      <c r="E4994" s="96" t="s">
        <v>13654</v>
      </c>
      <c r="F4994" s="145" t="s">
        <v>221</v>
      </c>
      <c r="G4994" s="96" t="str">
        <f>VLOOKUP(Combined[[#This Row],[Old SHE P/N]],'Section P-S'!A:C,3,0)</f>
        <v>100-140-9</v>
      </c>
      <c r="H4994" s="96" t="str">
        <f>IF(VLOOKUP(Combined[[#This Row],[Old SHE P/N]],'Section P-S'!A:D,4,0)=0,"",VLOOKUP(Combined[[#This Row],[Old SHE P/N]],'Section P-S'!A:D,4,0))</f>
        <v/>
      </c>
      <c r="I4994" s="96" t="s">
        <v>13527</v>
      </c>
      <c r="J4994" s="95" t="s">
        <v>13115</v>
      </c>
      <c r="K4994" s="95" t="s">
        <v>12002</v>
      </c>
      <c r="L4994" s="164">
        <f>VLOOKUP(Combined[[#This Row],[Westlake Part Number]],'[1]Combined List'!$G:$M,7,0)</f>
        <v>64.05</v>
      </c>
      <c r="M4994" s="154">
        <v>64.05</v>
      </c>
      <c r="N4994" s="125">
        <f>(Combined[[#This Row],[Westlake List Price 06-01-26]]-Combined[[#This Row],[Westlake List Price 05-01-26]])/Combined[[#This Row],[Westlake List Price 05-01-26]]</f>
        <v>0</v>
      </c>
    </row>
    <row r="4995" spans="1:14" x14ac:dyDescent="0.3">
      <c r="A4995" s="118">
        <v>3639</v>
      </c>
      <c r="B4995" s="118" t="s">
        <v>223</v>
      </c>
      <c r="C4995" s="118" t="s">
        <v>223</v>
      </c>
      <c r="D4995" s="145" t="s">
        <v>13370</v>
      </c>
      <c r="E4995" s="145" t="s">
        <v>13656</v>
      </c>
      <c r="F4995" s="145" t="s">
        <v>222</v>
      </c>
      <c r="G4995" s="96" t="str">
        <f>VLOOKUP(Combined[[#This Row],[Old SHE P/N]],'Section P-S'!A:C,3,0)</f>
        <v>100-230-9</v>
      </c>
      <c r="H4995" s="96" t="str">
        <f>IF(VLOOKUP(Combined[[#This Row],[Old SHE P/N]],'Section P-S'!A:D,4,0)=0,"",VLOOKUP(Combined[[#This Row],[Old SHE P/N]],'Section P-S'!A:D,4,0))</f>
        <v/>
      </c>
      <c r="I4995" s="96" t="s">
        <v>13528</v>
      </c>
      <c r="J4995" s="95" t="s">
        <v>13116</v>
      </c>
      <c r="K4995" s="95" t="s">
        <v>12002</v>
      </c>
      <c r="L4995" s="164">
        <f>VLOOKUP(Combined[[#This Row],[Westlake Part Number]],'[1]Combined List'!$G:$M,7,0)</f>
        <v>88.38</v>
      </c>
      <c r="M4995" s="154">
        <v>88.38</v>
      </c>
      <c r="N4995" s="125">
        <f>(Combined[[#This Row],[Westlake List Price 06-01-26]]-Combined[[#This Row],[Westlake List Price 05-01-26]])/Combined[[#This Row],[Westlake List Price 05-01-26]]</f>
        <v>0</v>
      </c>
    </row>
    <row r="4996" spans="1:14" x14ac:dyDescent="0.3">
      <c r="A4996" s="118">
        <v>8002</v>
      </c>
      <c r="B4996" s="118" t="s">
        <v>5383</v>
      </c>
      <c r="C4996" s="118" t="s">
        <v>5383</v>
      </c>
      <c r="D4996" s="96" t="s">
        <v>13370</v>
      </c>
      <c r="E4996" s="96" t="s">
        <v>13652</v>
      </c>
      <c r="F4996" s="96" t="s">
        <v>4489</v>
      </c>
      <c r="G4996" s="96" t="str">
        <f>VLOOKUP(Combined[[#This Row],[Old SHE P/N]],'Section P-S'!A:C,3,0)</f>
        <v>S441030</v>
      </c>
      <c r="H4996" s="96" t="str">
        <f>IF(VLOOKUP(Combined[[#This Row],[Old SHE P/N]],'Section P-S'!A:D,4,0)=0,"",VLOOKUP(Combined[[#This Row],[Old SHE P/N]],'Section P-S'!A:D,4,0))</f>
        <v>P102</v>
      </c>
      <c r="I4996" s="96" t="s">
        <v>13532</v>
      </c>
      <c r="J4996" s="95" t="s">
        <v>727</v>
      </c>
      <c r="K4996" s="95" t="s">
        <v>12002</v>
      </c>
      <c r="L4996" s="164">
        <f>VLOOKUP(Combined[[#This Row],[Westlake Part Number]],'[1]Combined List'!$G:$M,7,0)</f>
        <v>24.12</v>
      </c>
      <c r="M4996" s="154">
        <v>24.12</v>
      </c>
      <c r="N4996" s="125">
        <f>(Combined[[#This Row],[Westlake List Price 06-01-26]]-Combined[[#This Row],[Westlake List Price 05-01-26]])/Combined[[#This Row],[Westlake List Price 05-01-26]]</f>
        <v>0</v>
      </c>
    </row>
    <row r="4997" spans="1:14" x14ac:dyDescent="0.3">
      <c r="A4997" s="118">
        <v>8003</v>
      </c>
      <c r="B4997" s="118" t="s">
        <v>5384</v>
      </c>
      <c r="C4997" s="118" t="s">
        <v>5384</v>
      </c>
      <c r="D4997" s="96" t="s">
        <v>13370</v>
      </c>
      <c r="E4997" s="96" t="s">
        <v>13653</v>
      </c>
      <c r="F4997" s="96" t="s">
        <v>12000</v>
      </c>
      <c r="G4997" s="96" t="str">
        <f>VLOOKUP(Combined[[#This Row],[Old SHE P/N]],'Section P-S'!A:C,3,0)</f>
        <v>S441040</v>
      </c>
      <c r="H4997" s="96" t="str">
        <f>IF(VLOOKUP(Combined[[#This Row],[Old SHE P/N]],'Section P-S'!A:D,4,0)=0,"",VLOOKUP(Combined[[#This Row],[Old SHE P/N]],'Section P-S'!A:D,4,0))</f>
        <v>P104</v>
      </c>
      <c r="I4997" s="96" t="s">
        <v>13532</v>
      </c>
      <c r="J4997" s="95" t="s">
        <v>543</v>
      </c>
      <c r="K4997" s="95" t="s">
        <v>12002</v>
      </c>
      <c r="L4997" s="164">
        <f>VLOOKUP(Combined[[#This Row],[Westlake Part Number]],'[1]Combined List'!$G:$M,7,0)</f>
        <v>32.659999999999997</v>
      </c>
      <c r="M4997" s="154">
        <v>32.659999999999997</v>
      </c>
      <c r="N4997" s="125">
        <f>(Combined[[#This Row],[Westlake List Price 06-01-26]]-Combined[[#This Row],[Westlake List Price 05-01-26]])/Combined[[#This Row],[Westlake List Price 05-01-26]]</f>
        <v>0</v>
      </c>
    </row>
    <row r="4998" spans="1:14" x14ac:dyDescent="0.3">
      <c r="A4998" s="118">
        <v>8004</v>
      </c>
      <c r="B4998" s="118" t="s">
        <v>5385</v>
      </c>
      <c r="C4998" s="118" t="s">
        <v>5385</v>
      </c>
      <c r="D4998" s="96" t="s">
        <v>13370</v>
      </c>
      <c r="E4998" s="96" t="s">
        <v>13654</v>
      </c>
      <c r="F4998" s="96" t="s">
        <v>12003</v>
      </c>
      <c r="G4998" s="96" t="str">
        <f>VLOOKUP(Combined[[#This Row],[Old SHE P/N]],'Section P-S'!A:C,3,0)</f>
        <v>S442532</v>
      </c>
      <c r="H4998" s="96" t="str">
        <f>IF(VLOOKUP(Combined[[#This Row],[Old SHE P/N]],'Section P-S'!A:D,4,0)=0,"",VLOOKUP(Combined[[#This Row],[Old SHE P/N]],'Section P-S'!A:D,4,0))</f>
        <v>P116</v>
      </c>
      <c r="I4998" s="96" t="s">
        <v>13532</v>
      </c>
      <c r="J4998" s="95" t="s">
        <v>561</v>
      </c>
      <c r="K4998" s="95" t="s">
        <v>12002</v>
      </c>
      <c r="L4998" s="164">
        <f>VLOOKUP(Combined[[#This Row],[Westlake Part Number]],'[1]Combined List'!$G:$M,7,0)</f>
        <v>133.13</v>
      </c>
      <c r="M4998" s="154">
        <v>133.13</v>
      </c>
      <c r="N4998" s="125">
        <f>(Combined[[#This Row],[Westlake List Price 06-01-26]]-Combined[[#This Row],[Westlake List Price 05-01-26]])/Combined[[#This Row],[Westlake List Price 05-01-26]]</f>
        <v>0</v>
      </c>
    </row>
    <row r="4999" spans="1:14" x14ac:dyDescent="0.3">
      <c r="A4999" s="118">
        <v>8005</v>
      </c>
      <c r="B4999" s="118" t="s">
        <v>5386</v>
      </c>
      <c r="C4999" s="118" t="s">
        <v>5386</v>
      </c>
      <c r="D4999" s="96" t="s">
        <v>13370</v>
      </c>
      <c r="E4999" s="96" t="s">
        <v>13654</v>
      </c>
      <c r="F4999" s="96" t="s">
        <v>12005</v>
      </c>
      <c r="G4999" s="96" t="str">
        <f>VLOOKUP(Combined[[#This Row],[Old SHE P/N]],'Section P-S'!A:C,3,0)</f>
        <v>S441060</v>
      </c>
      <c r="H4999" s="96" t="str">
        <f>IF(VLOOKUP(Combined[[#This Row],[Old SHE P/N]],'Section P-S'!A:D,4,0)=0,"",VLOOKUP(Combined[[#This Row],[Old SHE P/N]],'Section P-S'!A:D,4,0))</f>
        <v>P106</v>
      </c>
      <c r="I4999" s="96" t="s">
        <v>13532</v>
      </c>
      <c r="J4999" s="95" t="s">
        <v>544</v>
      </c>
      <c r="K4999" s="95" t="s">
        <v>12002</v>
      </c>
      <c r="L4999" s="164">
        <f>VLOOKUP(Combined[[#This Row],[Westlake Part Number]],'[1]Combined List'!$G:$M,7,0)</f>
        <v>136</v>
      </c>
      <c r="M4999" s="154">
        <v>136</v>
      </c>
      <c r="N4999" s="125">
        <f>(Combined[[#This Row],[Westlake List Price 06-01-26]]-Combined[[#This Row],[Westlake List Price 05-01-26]])/Combined[[#This Row],[Westlake List Price 05-01-26]]</f>
        <v>0</v>
      </c>
    </row>
    <row r="5000" spans="1:14" x14ac:dyDescent="0.3">
      <c r="A5000" s="118">
        <v>8006</v>
      </c>
      <c r="B5000" s="118" t="s">
        <v>5387</v>
      </c>
      <c r="C5000" s="118" t="s">
        <v>5387</v>
      </c>
      <c r="D5000" s="96" t="s">
        <v>13370</v>
      </c>
      <c r="E5000" s="96" t="s">
        <v>13655</v>
      </c>
      <c r="F5000" s="96" t="s">
        <v>12007</v>
      </c>
      <c r="G5000" s="96" t="str">
        <f>VLOOKUP(Combined[[#This Row],[Old SHE P/N]],'Section P-S'!A:C,3,0)</f>
        <v>S442582</v>
      </c>
      <c r="H5000" s="96" t="str">
        <f>IF(VLOOKUP(Combined[[#This Row],[Old SHE P/N]],'Section P-S'!A:D,4,0)=0,"",VLOOKUP(Combined[[#This Row],[Old SHE P/N]],'Section P-S'!A:D,4,0))</f>
        <v>P108-4</v>
      </c>
      <c r="I5000" s="96" t="s">
        <v>13532</v>
      </c>
      <c r="J5000" s="95" t="s">
        <v>546</v>
      </c>
      <c r="K5000" s="95" t="s">
        <v>12002</v>
      </c>
      <c r="L5000" s="164">
        <f>VLOOKUP(Combined[[#This Row],[Westlake Part Number]],'[1]Combined List'!$G:$M,7,0)</f>
        <v>297.75</v>
      </c>
      <c r="M5000" s="154">
        <v>297.75</v>
      </c>
      <c r="N5000" s="125">
        <f>(Combined[[#This Row],[Westlake List Price 06-01-26]]-Combined[[#This Row],[Westlake List Price 05-01-26]])/Combined[[#This Row],[Westlake List Price 05-01-26]]</f>
        <v>0</v>
      </c>
    </row>
    <row r="5001" spans="1:14" x14ac:dyDescent="0.3">
      <c r="A5001" s="118">
        <v>8007</v>
      </c>
      <c r="B5001" s="118" t="s">
        <v>5388</v>
      </c>
      <c r="C5001" s="118" t="s">
        <v>5388</v>
      </c>
      <c r="D5001" s="96" t="s">
        <v>13370</v>
      </c>
      <c r="E5001" s="96" t="s">
        <v>13655</v>
      </c>
      <c r="F5001" s="96" t="s">
        <v>12009</v>
      </c>
      <c r="G5001" s="96" t="str">
        <f>VLOOKUP(Combined[[#This Row],[Old SHE P/N]],'Section P-S'!A:C,3,0)</f>
        <v>S442585</v>
      </c>
      <c r="H5001" s="96" t="str">
        <f>IF(VLOOKUP(Combined[[#This Row],[Old SHE P/N]],'Section P-S'!A:D,4,0)=0,"",VLOOKUP(Combined[[#This Row],[Old SHE P/N]],'Section P-S'!A:D,4,0))</f>
        <v>P108-6</v>
      </c>
      <c r="I5001" s="96" t="s">
        <v>13532</v>
      </c>
      <c r="J5001" s="95" t="s">
        <v>547</v>
      </c>
      <c r="K5001" s="95" t="s">
        <v>12002</v>
      </c>
      <c r="L5001" s="164">
        <f>VLOOKUP(Combined[[#This Row],[Westlake Part Number]],'[1]Combined List'!$G:$M,7,0)</f>
        <v>368.35</v>
      </c>
      <c r="M5001" s="154">
        <v>368.35</v>
      </c>
      <c r="N5001" s="125">
        <f>(Combined[[#This Row],[Westlake List Price 06-01-26]]-Combined[[#This Row],[Westlake List Price 05-01-26]])/Combined[[#This Row],[Westlake List Price 05-01-26]]</f>
        <v>0</v>
      </c>
    </row>
    <row r="5002" spans="1:14" x14ac:dyDescent="0.3">
      <c r="A5002" s="118">
        <v>8008</v>
      </c>
      <c r="B5002" s="118" t="s">
        <v>5389</v>
      </c>
      <c r="C5002" s="118" t="s">
        <v>5389</v>
      </c>
      <c r="D5002" s="96" t="s">
        <v>13370</v>
      </c>
      <c r="E5002" s="96" t="s">
        <v>13655</v>
      </c>
      <c r="F5002" s="96" t="s">
        <v>12011</v>
      </c>
      <c r="G5002" s="96" t="str">
        <f>VLOOKUP(Combined[[#This Row],[Old SHE P/N]],'Section P-S'!A:C,3,0)</f>
        <v>S441080</v>
      </c>
      <c r="H5002" s="96" t="str">
        <f>IF(VLOOKUP(Combined[[#This Row],[Old SHE P/N]],'Section P-S'!A:D,4,0)=0,"",VLOOKUP(Combined[[#This Row],[Old SHE P/N]],'Section P-S'!A:D,4,0))</f>
        <v>P108</v>
      </c>
      <c r="I5002" s="96" t="s">
        <v>13532</v>
      </c>
      <c r="J5002" s="95" t="s">
        <v>545</v>
      </c>
      <c r="K5002" s="95" t="s">
        <v>12002</v>
      </c>
      <c r="L5002" s="164">
        <f>VLOOKUP(Combined[[#This Row],[Westlake Part Number]],'[1]Combined List'!$G:$M,7,0)</f>
        <v>555.33000000000004</v>
      </c>
      <c r="M5002" s="154">
        <v>555.33000000000004</v>
      </c>
      <c r="N5002" s="125">
        <f>(Combined[[#This Row],[Westlake List Price 06-01-26]]-Combined[[#This Row],[Westlake List Price 05-01-26]])/Combined[[#This Row],[Westlake List Price 05-01-26]]</f>
        <v>0</v>
      </c>
    </row>
    <row r="5003" spans="1:14" x14ac:dyDescent="0.3">
      <c r="A5003" s="118">
        <v>8009</v>
      </c>
      <c r="B5003" s="118" t="s">
        <v>16567</v>
      </c>
      <c r="C5003" s="118" t="s">
        <v>5390</v>
      </c>
      <c r="D5003" s="96" t="s">
        <v>13370</v>
      </c>
      <c r="E5003" s="96" t="s">
        <v>13656</v>
      </c>
      <c r="F5003" s="96" t="s">
        <v>12013</v>
      </c>
      <c r="G5003" s="96" t="str">
        <f>VLOOKUP(Combined[[#This Row],[Old SHE P/N]],'Section P-S'!A:C,3,0)</f>
        <v>S442624</v>
      </c>
      <c r="H5003" s="96" t="str">
        <f>IF(VLOOKUP(Combined[[#This Row],[Old SHE P/N]],'Section P-S'!A:D,4,0)=0,"",VLOOKUP(Combined[[#This Row],[Old SHE P/N]],'Section P-S'!A:D,4,0))</f>
        <v>P1010-4</v>
      </c>
      <c r="I5003" s="96" t="s">
        <v>13532</v>
      </c>
      <c r="J5003" s="95" t="s">
        <v>905</v>
      </c>
      <c r="K5003" s="95" t="s">
        <v>12002</v>
      </c>
      <c r="L5003" s="164">
        <f>VLOOKUP(Combined[[#This Row],[Westlake Part Number]],'[1]Combined List'!$G:$M,7,0)</f>
        <v>1001.19</v>
      </c>
      <c r="M5003" s="154">
        <v>1001.19</v>
      </c>
      <c r="N5003" s="125">
        <f>(Combined[[#This Row],[Westlake List Price 06-01-26]]-Combined[[#This Row],[Westlake List Price 05-01-26]])/Combined[[#This Row],[Westlake List Price 05-01-26]]</f>
        <v>0</v>
      </c>
    </row>
    <row r="5004" spans="1:14" x14ac:dyDescent="0.3">
      <c r="A5004" s="118">
        <v>8010</v>
      </c>
      <c r="B5004" s="118" t="s">
        <v>16568</v>
      </c>
      <c r="C5004" s="118" t="s">
        <v>5391</v>
      </c>
      <c r="D5004" s="96" t="s">
        <v>13370</v>
      </c>
      <c r="E5004" s="96" t="s">
        <v>13656</v>
      </c>
      <c r="F5004" s="96" t="s">
        <v>12015</v>
      </c>
      <c r="G5004" s="96" t="str">
        <f>VLOOKUP(Combined[[#This Row],[Old SHE P/N]],'Section P-S'!A:C,3,0)</f>
        <v>S442626</v>
      </c>
      <c r="H5004" s="96" t="str">
        <f>IF(VLOOKUP(Combined[[#This Row],[Old SHE P/N]],'Section P-S'!A:D,4,0)=0,"",VLOOKUP(Combined[[#This Row],[Old SHE P/N]],'Section P-S'!A:D,4,0))</f>
        <v>P1010-6</v>
      </c>
      <c r="I5004" s="96" t="s">
        <v>13532</v>
      </c>
      <c r="J5004" s="95" t="s">
        <v>906</v>
      </c>
      <c r="K5004" s="95" t="s">
        <v>12002</v>
      </c>
      <c r="L5004" s="164">
        <f>VLOOKUP(Combined[[#This Row],[Westlake Part Number]],'[1]Combined List'!$G:$M,7,0)</f>
        <v>1152.43</v>
      </c>
      <c r="M5004" s="154">
        <v>1152.43</v>
      </c>
      <c r="N5004" s="125">
        <f>(Combined[[#This Row],[Westlake List Price 06-01-26]]-Combined[[#This Row],[Westlake List Price 05-01-26]])/Combined[[#This Row],[Westlake List Price 05-01-26]]</f>
        <v>0</v>
      </c>
    </row>
    <row r="5005" spans="1:14" x14ac:dyDescent="0.3">
      <c r="A5005" s="118">
        <v>8011</v>
      </c>
      <c r="B5005" s="118" t="s">
        <v>16569</v>
      </c>
      <c r="C5005" s="118" t="s">
        <v>5392</v>
      </c>
      <c r="D5005" s="96" t="s">
        <v>13370</v>
      </c>
      <c r="E5005" s="96" t="s">
        <v>13656</v>
      </c>
      <c r="F5005" s="96" t="s">
        <v>12017</v>
      </c>
      <c r="G5005" s="96" t="str">
        <f>VLOOKUP(Combined[[#This Row],[Old SHE P/N]],'Section P-S'!A:C,3,0)</f>
        <v>S442628</v>
      </c>
      <c r="H5005" s="96" t="str">
        <f>IF(VLOOKUP(Combined[[#This Row],[Old SHE P/N]],'Section P-S'!A:D,4,0)=0,"",VLOOKUP(Combined[[#This Row],[Old SHE P/N]],'Section P-S'!A:D,4,0))</f>
        <v>P1010-8</v>
      </c>
      <c r="I5005" s="96" t="s">
        <v>13532</v>
      </c>
      <c r="J5005" s="95" t="s">
        <v>907</v>
      </c>
      <c r="K5005" s="95" t="s">
        <v>12002</v>
      </c>
      <c r="L5005" s="164">
        <f>VLOOKUP(Combined[[#This Row],[Westlake Part Number]],'[1]Combined List'!$G:$M,7,0)</f>
        <v>1443.31</v>
      </c>
      <c r="M5005" s="154">
        <v>1443.31</v>
      </c>
      <c r="N5005" s="125">
        <f>(Combined[[#This Row],[Westlake List Price 06-01-26]]-Combined[[#This Row],[Westlake List Price 05-01-26]])/Combined[[#This Row],[Westlake List Price 05-01-26]]</f>
        <v>0</v>
      </c>
    </row>
    <row r="5006" spans="1:14" x14ac:dyDescent="0.3">
      <c r="A5006" s="118">
        <v>8012</v>
      </c>
      <c r="B5006" s="118" t="s">
        <v>5393</v>
      </c>
      <c r="C5006" s="118" t="s">
        <v>5393</v>
      </c>
      <c r="D5006" s="96" t="s">
        <v>13370</v>
      </c>
      <c r="E5006" s="96" t="s">
        <v>13656</v>
      </c>
      <c r="F5006" s="96" t="s">
        <v>12019</v>
      </c>
      <c r="G5006" s="96" t="str">
        <f>VLOOKUP(Combined[[#This Row],[Old SHE P/N]],'Section P-S'!A:C,3,0)</f>
        <v>S441100</v>
      </c>
      <c r="H5006" s="96" t="str">
        <f>IF(VLOOKUP(Combined[[#This Row],[Old SHE P/N]],'Section P-S'!A:D,4,0)=0,"",VLOOKUP(Combined[[#This Row],[Old SHE P/N]],'Section P-S'!A:D,4,0))</f>
        <v>P1010</v>
      </c>
      <c r="I5006" s="96" t="s">
        <v>13532</v>
      </c>
      <c r="J5006" s="95" t="s">
        <v>904</v>
      </c>
      <c r="K5006" s="95" t="s">
        <v>12002</v>
      </c>
      <c r="L5006" s="164">
        <f>VLOOKUP(Combined[[#This Row],[Westlake Part Number]],'[1]Combined List'!$G:$M,7,0)</f>
        <v>1741.86</v>
      </c>
      <c r="M5006" s="154">
        <v>1741.86</v>
      </c>
      <c r="N5006" s="125">
        <f>(Combined[[#This Row],[Westlake List Price 06-01-26]]-Combined[[#This Row],[Westlake List Price 05-01-26]])/Combined[[#This Row],[Westlake List Price 05-01-26]]</f>
        <v>0</v>
      </c>
    </row>
    <row r="5007" spans="1:14" x14ac:dyDescent="0.3">
      <c r="A5007" s="118">
        <v>8013</v>
      </c>
      <c r="B5007" s="118" t="s">
        <v>16570</v>
      </c>
      <c r="C5007" s="118" t="s">
        <v>5394</v>
      </c>
      <c r="D5007" s="96" t="s">
        <v>13370</v>
      </c>
      <c r="E5007" s="96" t="s">
        <v>13657</v>
      </c>
      <c r="F5007" s="96" t="s">
        <v>12021</v>
      </c>
      <c r="G5007" s="96" t="str">
        <f>VLOOKUP(Combined[[#This Row],[Old SHE P/N]],'Section P-S'!A:C,3,0)</f>
        <v>S442664</v>
      </c>
      <c r="H5007" s="96" t="str">
        <f>IF(VLOOKUP(Combined[[#This Row],[Old SHE P/N]],'Section P-S'!A:D,4,0)=0,"",VLOOKUP(Combined[[#This Row],[Old SHE P/N]],'Section P-S'!A:D,4,0))</f>
        <v>P1012-4</v>
      </c>
      <c r="I5007" s="96" t="s">
        <v>13532</v>
      </c>
      <c r="J5007" s="95" t="s">
        <v>910</v>
      </c>
      <c r="K5007" s="95" t="s">
        <v>12002</v>
      </c>
      <c r="L5007" s="164">
        <f>VLOOKUP(Combined[[#This Row],[Westlake Part Number]],'[1]Combined List'!$G:$M,7,0)</f>
        <v>1398.42</v>
      </c>
      <c r="M5007" s="154">
        <v>1398.42</v>
      </c>
      <c r="N5007" s="125">
        <f>(Combined[[#This Row],[Westlake List Price 06-01-26]]-Combined[[#This Row],[Westlake List Price 05-01-26]])/Combined[[#This Row],[Westlake List Price 05-01-26]]</f>
        <v>0</v>
      </c>
    </row>
    <row r="5008" spans="1:14" x14ac:dyDescent="0.3">
      <c r="A5008" s="118">
        <v>8014</v>
      </c>
      <c r="B5008" s="118" t="s">
        <v>16571</v>
      </c>
      <c r="C5008" s="118" t="s">
        <v>5395</v>
      </c>
      <c r="D5008" s="96" t="s">
        <v>13370</v>
      </c>
      <c r="E5008" s="96" t="s">
        <v>13657</v>
      </c>
      <c r="F5008" s="96" t="s">
        <v>12023</v>
      </c>
      <c r="G5008" s="96" t="str">
        <f>VLOOKUP(Combined[[#This Row],[Old SHE P/N]],'Section P-S'!A:C,3,0)</f>
        <v>S442666</v>
      </c>
      <c r="H5008" s="96" t="str">
        <f>IF(VLOOKUP(Combined[[#This Row],[Old SHE P/N]],'Section P-S'!A:D,4,0)=0,"",VLOOKUP(Combined[[#This Row],[Old SHE P/N]],'Section P-S'!A:D,4,0))</f>
        <v>P1012-6</v>
      </c>
      <c r="I5008" s="96" t="s">
        <v>13532</v>
      </c>
      <c r="J5008" s="95" t="s">
        <v>911</v>
      </c>
      <c r="K5008" s="95" t="s">
        <v>12002</v>
      </c>
      <c r="L5008" s="164">
        <f>VLOOKUP(Combined[[#This Row],[Westlake Part Number]],'[1]Combined List'!$G:$M,7,0)</f>
        <v>1508.78</v>
      </c>
      <c r="M5008" s="154">
        <v>1508.78</v>
      </c>
      <c r="N5008" s="125">
        <f>(Combined[[#This Row],[Westlake List Price 06-01-26]]-Combined[[#This Row],[Westlake List Price 05-01-26]])/Combined[[#This Row],[Westlake List Price 05-01-26]]</f>
        <v>0</v>
      </c>
    </row>
    <row r="5009" spans="1:14" x14ac:dyDescent="0.3">
      <c r="A5009" s="118">
        <v>8015</v>
      </c>
      <c r="B5009" s="118" t="s">
        <v>16572</v>
      </c>
      <c r="C5009" s="118" t="s">
        <v>5396</v>
      </c>
      <c r="D5009" s="96" t="s">
        <v>13370</v>
      </c>
      <c r="E5009" s="96" t="s">
        <v>13657</v>
      </c>
      <c r="F5009" s="96" t="s">
        <v>12025</v>
      </c>
      <c r="G5009" s="96" t="str">
        <f>VLOOKUP(Combined[[#This Row],[Old SHE P/N]],'Section P-S'!A:C,3,0)</f>
        <v>S442668</v>
      </c>
      <c r="H5009" s="96" t="str">
        <f>IF(VLOOKUP(Combined[[#This Row],[Old SHE P/N]],'Section P-S'!A:D,4,0)=0,"",VLOOKUP(Combined[[#This Row],[Old SHE P/N]],'Section P-S'!A:D,4,0))</f>
        <v>P1012-8</v>
      </c>
      <c r="I5009" s="96" t="s">
        <v>13532</v>
      </c>
      <c r="J5009" s="95" t="s">
        <v>912</v>
      </c>
      <c r="K5009" s="95" t="s">
        <v>12002</v>
      </c>
      <c r="L5009" s="164">
        <f>VLOOKUP(Combined[[#This Row],[Westlake Part Number]],'[1]Combined List'!$G:$M,7,0)</f>
        <v>1797.6</v>
      </c>
      <c r="M5009" s="154">
        <v>1797.6</v>
      </c>
      <c r="N5009" s="125">
        <f>(Combined[[#This Row],[Westlake List Price 06-01-26]]-Combined[[#This Row],[Westlake List Price 05-01-26]])/Combined[[#This Row],[Westlake List Price 05-01-26]]</f>
        <v>0</v>
      </c>
    </row>
    <row r="5010" spans="1:14" x14ac:dyDescent="0.3">
      <c r="A5010" s="118">
        <v>8016</v>
      </c>
      <c r="B5010" s="118" t="s">
        <v>16573</v>
      </c>
      <c r="C5010" s="118" t="s">
        <v>5397</v>
      </c>
      <c r="D5010" s="96" t="s">
        <v>13370</v>
      </c>
      <c r="E5010" s="96" t="s">
        <v>13657</v>
      </c>
      <c r="F5010" s="96" t="s">
        <v>12265</v>
      </c>
      <c r="G5010" s="96" t="str">
        <f>VLOOKUP(Combined[[#This Row],[Old SHE P/N]],'Section P-S'!A:C,3,0)</f>
        <v>S442670</v>
      </c>
      <c r="H5010" s="96" t="str">
        <f>IF(VLOOKUP(Combined[[#This Row],[Old SHE P/N]],'Section P-S'!A:D,4,0)=0,"",VLOOKUP(Combined[[#This Row],[Old SHE P/N]],'Section P-S'!A:D,4,0))</f>
        <v>P1012-10</v>
      </c>
      <c r="I5010" s="96" t="s">
        <v>13532</v>
      </c>
      <c r="J5010" s="95" t="s">
        <v>909</v>
      </c>
      <c r="K5010" s="95" t="s">
        <v>12002</v>
      </c>
      <c r="L5010" s="164">
        <f>VLOOKUP(Combined[[#This Row],[Westlake Part Number]],'[1]Combined List'!$G:$M,7,0)</f>
        <v>1929.58</v>
      </c>
      <c r="M5010" s="154">
        <v>1929.58</v>
      </c>
      <c r="N5010" s="125">
        <f>(Combined[[#This Row],[Westlake List Price 06-01-26]]-Combined[[#This Row],[Westlake List Price 05-01-26]])/Combined[[#This Row],[Westlake List Price 05-01-26]]</f>
        <v>0</v>
      </c>
    </row>
    <row r="5011" spans="1:14" x14ac:dyDescent="0.3">
      <c r="A5011" s="118">
        <v>8017</v>
      </c>
      <c r="B5011" s="118" t="s">
        <v>16574</v>
      </c>
      <c r="C5011" s="118" t="s">
        <v>5398</v>
      </c>
      <c r="D5011" s="96" t="s">
        <v>13370</v>
      </c>
      <c r="E5011" s="96" t="s">
        <v>13657</v>
      </c>
      <c r="F5011" s="96" t="s">
        <v>12029</v>
      </c>
      <c r="G5011" s="96" t="str">
        <f>VLOOKUP(Combined[[#This Row],[Old SHE P/N]],'Section P-S'!A:C,3,0)</f>
        <v>S441120</v>
      </c>
      <c r="H5011" s="96" t="str">
        <f>IF(VLOOKUP(Combined[[#This Row],[Old SHE P/N]],'Section P-S'!A:D,4,0)=0,"",VLOOKUP(Combined[[#This Row],[Old SHE P/N]],'Section P-S'!A:D,4,0))</f>
        <v>P1012</v>
      </c>
      <c r="I5011" s="96" t="s">
        <v>13532</v>
      </c>
      <c r="J5011" s="95" t="s">
        <v>908</v>
      </c>
      <c r="K5011" s="95" t="s">
        <v>12002</v>
      </c>
      <c r="L5011" s="164">
        <f>VLOOKUP(Combined[[#This Row],[Westlake Part Number]],'[1]Combined List'!$G:$M,7,0)</f>
        <v>2612.62</v>
      </c>
      <c r="M5011" s="154">
        <v>2612.62</v>
      </c>
      <c r="N5011" s="125">
        <f>(Combined[[#This Row],[Westlake List Price 06-01-26]]-Combined[[#This Row],[Westlake List Price 05-01-26]])/Combined[[#This Row],[Westlake List Price 05-01-26]]</f>
        <v>0</v>
      </c>
    </row>
    <row r="5012" spans="1:14" x14ac:dyDescent="0.3">
      <c r="A5012" s="118">
        <v>8018</v>
      </c>
      <c r="B5012" s="118" t="s">
        <v>16575</v>
      </c>
      <c r="C5012" s="118" t="s">
        <v>5399</v>
      </c>
      <c r="D5012" s="96" t="s">
        <v>13370</v>
      </c>
      <c r="E5012" s="99" t="s">
        <v>13661</v>
      </c>
      <c r="F5012" s="96" t="s">
        <v>9667</v>
      </c>
      <c r="G5012" s="96" t="str">
        <f>VLOOKUP(Combined[[#This Row],[Old SHE P/N]],'Section P-S'!A:C,3,0)</f>
        <v>P1015-4</v>
      </c>
      <c r="H5012" s="96" t="str">
        <f>IF(VLOOKUP(Combined[[#This Row],[Old SHE P/N]],'Section P-S'!A:D,4,0)=0,"",VLOOKUP(Combined[[#This Row],[Old SHE P/N]],'Section P-S'!A:D,4,0))</f>
        <v/>
      </c>
      <c r="I5012" s="96" t="s">
        <v>13532</v>
      </c>
      <c r="J5012" s="95" t="s">
        <v>916</v>
      </c>
      <c r="K5012" s="95" t="s">
        <v>12002</v>
      </c>
      <c r="L5012" s="164">
        <f>VLOOKUP(Combined[[#This Row],[Westlake Part Number]],'[1]Combined List'!$G:$M,7,0)</f>
        <v>2057.54</v>
      </c>
      <c r="M5012" s="154">
        <v>2057.54</v>
      </c>
      <c r="N5012" s="125">
        <f>(Combined[[#This Row],[Westlake List Price 06-01-26]]-Combined[[#This Row],[Westlake List Price 05-01-26]])/Combined[[#This Row],[Westlake List Price 05-01-26]]</f>
        <v>0</v>
      </c>
    </row>
    <row r="5013" spans="1:14" x14ac:dyDescent="0.3">
      <c r="A5013" s="118">
        <v>8019</v>
      </c>
      <c r="B5013" s="118" t="s">
        <v>16576</v>
      </c>
      <c r="C5013" s="118" t="s">
        <v>5400</v>
      </c>
      <c r="D5013" s="96" t="s">
        <v>13370</v>
      </c>
      <c r="E5013" s="99" t="s">
        <v>13661</v>
      </c>
      <c r="F5013" s="96" t="s">
        <v>9669</v>
      </c>
      <c r="G5013" s="96" t="str">
        <f>VLOOKUP(Combined[[#This Row],[Old SHE P/N]],'Section P-S'!A:C,3,0)</f>
        <v>P1015-6</v>
      </c>
      <c r="H5013" s="96" t="str">
        <f>IF(VLOOKUP(Combined[[#This Row],[Old SHE P/N]],'Section P-S'!A:D,4,0)=0,"",VLOOKUP(Combined[[#This Row],[Old SHE P/N]],'Section P-S'!A:D,4,0))</f>
        <v/>
      </c>
      <c r="I5013" s="96" t="s">
        <v>13532</v>
      </c>
      <c r="J5013" s="95" t="s">
        <v>917</v>
      </c>
      <c r="K5013" s="95" t="s">
        <v>12002</v>
      </c>
      <c r="L5013" s="164">
        <f>VLOOKUP(Combined[[#This Row],[Westlake Part Number]],'[1]Combined List'!$G:$M,7,0)</f>
        <v>2376.14</v>
      </c>
      <c r="M5013" s="154">
        <v>2376.14</v>
      </c>
      <c r="N5013" s="125">
        <f>(Combined[[#This Row],[Westlake List Price 06-01-26]]-Combined[[#This Row],[Westlake List Price 05-01-26]])/Combined[[#This Row],[Westlake List Price 05-01-26]]</f>
        <v>0</v>
      </c>
    </row>
    <row r="5014" spans="1:14" x14ac:dyDescent="0.3">
      <c r="A5014" s="118">
        <v>8020</v>
      </c>
      <c r="B5014" s="118" t="s">
        <v>16577</v>
      </c>
      <c r="C5014" s="118" t="s">
        <v>5401</v>
      </c>
      <c r="D5014" s="96" t="s">
        <v>13370</v>
      </c>
      <c r="E5014" s="99" t="s">
        <v>13661</v>
      </c>
      <c r="F5014" s="96" t="s">
        <v>9671</v>
      </c>
      <c r="G5014" s="96" t="str">
        <f>VLOOKUP(Combined[[#This Row],[Old SHE P/N]],'Section P-S'!A:C,3,0)</f>
        <v>P1015-8</v>
      </c>
      <c r="H5014" s="96" t="str">
        <f>IF(VLOOKUP(Combined[[#This Row],[Old SHE P/N]],'Section P-S'!A:D,4,0)=0,"",VLOOKUP(Combined[[#This Row],[Old SHE P/N]],'Section P-S'!A:D,4,0))</f>
        <v/>
      </c>
      <c r="I5014" s="96" t="s">
        <v>13532</v>
      </c>
      <c r="J5014" s="95" t="s">
        <v>918</v>
      </c>
      <c r="K5014" s="95" t="s">
        <v>12002</v>
      </c>
      <c r="L5014" s="164">
        <f>VLOOKUP(Combined[[#This Row],[Westlake Part Number]],'[1]Combined List'!$G:$M,7,0)</f>
        <v>2584.6799999999998</v>
      </c>
      <c r="M5014" s="154">
        <v>2584.6799999999998</v>
      </c>
      <c r="N5014" s="125">
        <f>(Combined[[#This Row],[Westlake List Price 06-01-26]]-Combined[[#This Row],[Westlake List Price 05-01-26]])/Combined[[#This Row],[Westlake List Price 05-01-26]]</f>
        <v>0</v>
      </c>
    </row>
    <row r="5015" spans="1:14" x14ac:dyDescent="0.3">
      <c r="A5015" s="118">
        <v>8021</v>
      </c>
      <c r="B5015" s="118" t="s">
        <v>16578</v>
      </c>
      <c r="C5015" s="118" t="s">
        <v>5402</v>
      </c>
      <c r="D5015" s="96" t="s">
        <v>13370</v>
      </c>
      <c r="E5015" s="99" t="s">
        <v>13661</v>
      </c>
      <c r="F5015" s="96" t="s">
        <v>9673</v>
      </c>
      <c r="G5015" s="96" t="str">
        <f>VLOOKUP(Combined[[#This Row],[Old SHE P/N]],'Section P-S'!A:C,3,0)</f>
        <v>P1015-10</v>
      </c>
      <c r="H5015" s="96" t="str">
        <f>IF(VLOOKUP(Combined[[#This Row],[Old SHE P/N]],'Section P-S'!A:D,4,0)=0,"",VLOOKUP(Combined[[#This Row],[Old SHE P/N]],'Section P-S'!A:D,4,0))</f>
        <v/>
      </c>
      <c r="I5015" s="96" t="s">
        <v>13532</v>
      </c>
      <c r="J5015" s="95" t="s">
        <v>914</v>
      </c>
      <c r="K5015" s="95" t="s">
        <v>12002</v>
      </c>
      <c r="L5015" s="164">
        <f>VLOOKUP(Combined[[#This Row],[Westlake Part Number]],'[1]Combined List'!$G:$M,7,0)</f>
        <v>2743.08</v>
      </c>
      <c r="M5015" s="154">
        <v>2743.08</v>
      </c>
      <c r="N5015" s="125">
        <f>(Combined[[#This Row],[Westlake List Price 06-01-26]]-Combined[[#This Row],[Westlake List Price 05-01-26]])/Combined[[#This Row],[Westlake List Price 05-01-26]]</f>
        <v>0</v>
      </c>
    </row>
    <row r="5016" spans="1:14" x14ac:dyDescent="0.3">
      <c r="A5016" s="118">
        <v>8022</v>
      </c>
      <c r="B5016" s="118" t="s">
        <v>16579</v>
      </c>
      <c r="C5016" s="118" t="s">
        <v>5403</v>
      </c>
      <c r="D5016" s="96" t="s">
        <v>13370</v>
      </c>
      <c r="E5016" s="99" t="s">
        <v>13661</v>
      </c>
      <c r="F5016" s="96" t="s">
        <v>9675</v>
      </c>
      <c r="G5016" s="96" t="str">
        <f>VLOOKUP(Combined[[#This Row],[Old SHE P/N]],'Section P-S'!A:C,3,0)</f>
        <v>P1015-12</v>
      </c>
      <c r="H5016" s="96" t="str">
        <f>IF(VLOOKUP(Combined[[#This Row],[Old SHE P/N]],'Section P-S'!A:D,4,0)=0,"",VLOOKUP(Combined[[#This Row],[Old SHE P/N]],'Section P-S'!A:D,4,0))</f>
        <v/>
      </c>
      <c r="I5016" s="96" t="s">
        <v>13532</v>
      </c>
      <c r="J5016" s="95" t="s">
        <v>915</v>
      </c>
      <c r="K5016" s="95" t="s">
        <v>12002</v>
      </c>
      <c r="L5016" s="164">
        <f>VLOOKUP(Combined[[#This Row],[Westlake Part Number]],'[1]Combined List'!$G:$M,7,0)</f>
        <v>3330.35</v>
      </c>
      <c r="M5016" s="154">
        <v>3330.35</v>
      </c>
      <c r="N5016" s="125">
        <f>(Combined[[#This Row],[Westlake List Price 06-01-26]]-Combined[[#This Row],[Westlake List Price 05-01-26]])/Combined[[#This Row],[Westlake List Price 05-01-26]]</f>
        <v>0</v>
      </c>
    </row>
    <row r="5017" spans="1:14" x14ac:dyDescent="0.3">
      <c r="A5017" s="118">
        <v>8023</v>
      </c>
      <c r="B5017" s="118" t="s">
        <v>16580</v>
      </c>
      <c r="C5017" s="118" t="s">
        <v>5404</v>
      </c>
      <c r="D5017" s="96" t="s">
        <v>13370</v>
      </c>
      <c r="E5017" s="99" t="s">
        <v>13661</v>
      </c>
      <c r="F5017" s="96" t="s">
        <v>9677</v>
      </c>
      <c r="G5017" s="96" t="str">
        <f>VLOOKUP(Combined[[#This Row],[Old SHE P/N]],'Section P-S'!A:C,3,0)</f>
        <v>P1015</v>
      </c>
      <c r="H5017" s="96" t="str">
        <f>IF(VLOOKUP(Combined[[#This Row],[Old SHE P/N]],'Section P-S'!A:D,4,0)=0,"",VLOOKUP(Combined[[#This Row],[Old SHE P/N]],'Section P-S'!A:D,4,0))</f>
        <v/>
      </c>
      <c r="I5017" s="96" t="s">
        <v>13532</v>
      </c>
      <c r="J5017" s="95" t="s">
        <v>913</v>
      </c>
      <c r="K5017" s="95" t="s">
        <v>12002</v>
      </c>
      <c r="L5017" s="164">
        <f>VLOOKUP(Combined[[#This Row],[Westlake Part Number]],'[1]Combined List'!$G:$M,7,0)</f>
        <v>4042.17</v>
      </c>
      <c r="M5017" s="154">
        <v>4042.17</v>
      </c>
      <c r="N5017" s="125">
        <f>(Combined[[#This Row],[Westlake List Price 06-01-26]]-Combined[[#This Row],[Westlake List Price 05-01-26]])/Combined[[#This Row],[Westlake List Price 05-01-26]]</f>
        <v>0</v>
      </c>
    </row>
    <row r="5018" spans="1:14" x14ac:dyDescent="0.3">
      <c r="A5018" s="118">
        <v>8024</v>
      </c>
      <c r="B5018" s="118" t="s">
        <v>16581</v>
      </c>
      <c r="C5018" s="118" t="s">
        <v>5405</v>
      </c>
      <c r="D5018" s="96" t="s">
        <v>13370</v>
      </c>
      <c r="E5018" s="96" t="s">
        <v>13648</v>
      </c>
      <c r="F5018" s="96" t="s">
        <v>12312</v>
      </c>
      <c r="G5018" s="96" t="str">
        <f>VLOOKUP(Combined[[#This Row],[Old SHE P/N]],'Section P-S'!A:C,3,0)</f>
        <v>P1018-4</v>
      </c>
      <c r="H5018" s="96" t="str">
        <f>IF(VLOOKUP(Combined[[#This Row],[Old SHE P/N]],'Section P-S'!A:D,4,0)=0,"",VLOOKUP(Combined[[#This Row],[Old SHE P/N]],'Section P-S'!A:D,4,0))</f>
        <v/>
      </c>
      <c r="I5018" s="96" t="s">
        <v>13532</v>
      </c>
      <c r="J5018" s="95" t="s">
        <v>923</v>
      </c>
      <c r="K5018" s="95" t="s">
        <v>12002</v>
      </c>
      <c r="L5018" s="164">
        <f>VLOOKUP(Combined[[#This Row],[Westlake Part Number]],'[1]Combined List'!$G:$M,7,0)</f>
        <v>5250.42</v>
      </c>
      <c r="M5018" s="154">
        <v>5250.42</v>
      </c>
      <c r="N5018" s="125">
        <f>(Combined[[#This Row],[Westlake List Price 06-01-26]]-Combined[[#This Row],[Westlake List Price 05-01-26]])/Combined[[#This Row],[Westlake List Price 05-01-26]]</f>
        <v>0</v>
      </c>
    </row>
    <row r="5019" spans="1:14" x14ac:dyDescent="0.3">
      <c r="A5019" s="118">
        <v>8025</v>
      </c>
      <c r="B5019" s="118" t="s">
        <v>16582</v>
      </c>
      <c r="C5019" s="118" t="s">
        <v>5406</v>
      </c>
      <c r="D5019" s="96" t="s">
        <v>13370</v>
      </c>
      <c r="E5019" s="96" t="s">
        <v>13648</v>
      </c>
      <c r="F5019" s="96" t="s">
        <v>12314</v>
      </c>
      <c r="G5019" s="96" t="str">
        <f>VLOOKUP(Combined[[#This Row],[Old SHE P/N]],'Section P-S'!A:C,3,0)</f>
        <v>P1018-6</v>
      </c>
      <c r="H5019" s="96" t="str">
        <f>IF(VLOOKUP(Combined[[#This Row],[Old SHE P/N]],'Section P-S'!A:D,4,0)=0,"",VLOOKUP(Combined[[#This Row],[Old SHE P/N]],'Section P-S'!A:D,4,0))</f>
        <v/>
      </c>
      <c r="I5019" s="96" t="s">
        <v>13532</v>
      </c>
      <c r="J5019" s="95" t="s">
        <v>924</v>
      </c>
      <c r="K5019" s="95" t="s">
        <v>12002</v>
      </c>
      <c r="L5019" s="164">
        <f>VLOOKUP(Combined[[#This Row],[Westlake Part Number]],'[1]Combined List'!$G:$M,7,0)</f>
        <v>5434.87</v>
      </c>
      <c r="M5019" s="154">
        <v>5434.87</v>
      </c>
      <c r="N5019" s="125">
        <f>(Combined[[#This Row],[Westlake List Price 06-01-26]]-Combined[[#This Row],[Westlake List Price 05-01-26]])/Combined[[#This Row],[Westlake List Price 05-01-26]]</f>
        <v>0</v>
      </c>
    </row>
    <row r="5020" spans="1:14" x14ac:dyDescent="0.3">
      <c r="A5020" s="118">
        <v>8026</v>
      </c>
      <c r="B5020" s="118" t="s">
        <v>16583</v>
      </c>
      <c r="C5020" s="118" t="s">
        <v>5407</v>
      </c>
      <c r="D5020" s="96" t="s">
        <v>13370</v>
      </c>
      <c r="E5020" s="96" t="s">
        <v>13648</v>
      </c>
      <c r="F5020" s="96" t="s">
        <v>12316</v>
      </c>
      <c r="G5020" s="96" t="str">
        <f>VLOOKUP(Combined[[#This Row],[Old SHE P/N]],'Section P-S'!A:C,3,0)</f>
        <v>P1018-8</v>
      </c>
      <c r="H5020" s="96" t="str">
        <f>IF(VLOOKUP(Combined[[#This Row],[Old SHE P/N]],'Section P-S'!A:D,4,0)=0,"",VLOOKUP(Combined[[#This Row],[Old SHE P/N]],'Section P-S'!A:D,4,0))</f>
        <v/>
      </c>
      <c r="I5020" s="96" t="s">
        <v>13532</v>
      </c>
      <c r="J5020" s="95" t="s">
        <v>925</v>
      </c>
      <c r="K5020" s="95" t="s">
        <v>12002</v>
      </c>
      <c r="L5020" s="164">
        <f>VLOOKUP(Combined[[#This Row],[Westlake Part Number]],'[1]Combined List'!$G:$M,7,0)</f>
        <v>5685.55</v>
      </c>
      <c r="M5020" s="154">
        <v>5685.55</v>
      </c>
      <c r="N5020" s="125">
        <f>(Combined[[#This Row],[Westlake List Price 06-01-26]]-Combined[[#This Row],[Westlake List Price 05-01-26]])/Combined[[#This Row],[Westlake List Price 05-01-26]]</f>
        <v>0</v>
      </c>
    </row>
    <row r="5021" spans="1:14" x14ac:dyDescent="0.3">
      <c r="A5021" s="118">
        <v>8027</v>
      </c>
      <c r="B5021" s="118" t="s">
        <v>16584</v>
      </c>
      <c r="C5021" s="118" t="s">
        <v>5408</v>
      </c>
      <c r="D5021" s="96" t="s">
        <v>13370</v>
      </c>
      <c r="E5021" s="96" t="s">
        <v>13648</v>
      </c>
      <c r="F5021" s="96" t="s">
        <v>12318</v>
      </c>
      <c r="G5021" s="96" t="str">
        <f>VLOOKUP(Combined[[#This Row],[Old SHE P/N]],'Section P-S'!A:C,3,0)</f>
        <v>P1018-10</v>
      </c>
      <c r="H5021" s="96" t="str">
        <f>IF(VLOOKUP(Combined[[#This Row],[Old SHE P/N]],'Section P-S'!A:D,4,0)=0,"",VLOOKUP(Combined[[#This Row],[Old SHE P/N]],'Section P-S'!A:D,4,0))</f>
        <v/>
      </c>
      <c r="I5021" s="96" t="s">
        <v>13532</v>
      </c>
      <c r="J5021" s="95" t="s">
        <v>920</v>
      </c>
      <c r="K5021" s="95" t="s">
        <v>12002</v>
      </c>
      <c r="L5021" s="164">
        <f>VLOOKUP(Combined[[#This Row],[Westlake Part Number]],'[1]Combined List'!$G:$M,7,0)</f>
        <v>5911.39</v>
      </c>
      <c r="M5021" s="154">
        <v>5911.39</v>
      </c>
      <c r="N5021" s="125">
        <f>(Combined[[#This Row],[Westlake List Price 06-01-26]]-Combined[[#This Row],[Westlake List Price 05-01-26]])/Combined[[#This Row],[Westlake List Price 05-01-26]]</f>
        <v>0</v>
      </c>
    </row>
    <row r="5022" spans="1:14" x14ac:dyDescent="0.3">
      <c r="A5022" s="118">
        <v>8028</v>
      </c>
      <c r="B5022" s="118" t="s">
        <v>16585</v>
      </c>
      <c r="C5022" s="118" t="s">
        <v>5409</v>
      </c>
      <c r="D5022" s="96" t="s">
        <v>13370</v>
      </c>
      <c r="E5022" s="96" t="s">
        <v>13648</v>
      </c>
      <c r="F5022" s="96" t="s">
        <v>12319</v>
      </c>
      <c r="G5022" s="96" t="str">
        <f>VLOOKUP(Combined[[#This Row],[Old SHE P/N]],'Section P-S'!A:C,3,0)</f>
        <v>P1018-12</v>
      </c>
      <c r="H5022" s="96" t="str">
        <f>IF(VLOOKUP(Combined[[#This Row],[Old SHE P/N]],'Section P-S'!A:D,4,0)=0,"",VLOOKUP(Combined[[#This Row],[Old SHE P/N]],'Section P-S'!A:D,4,0))</f>
        <v/>
      </c>
      <c r="I5022" s="96" t="s">
        <v>13532</v>
      </c>
      <c r="J5022" s="95" t="s">
        <v>921</v>
      </c>
      <c r="K5022" s="95" t="s">
        <v>12002</v>
      </c>
      <c r="L5022" s="164">
        <f>VLOOKUP(Combined[[#This Row],[Westlake Part Number]],'[1]Combined List'!$G:$M,7,0)</f>
        <v>6077.65</v>
      </c>
      <c r="M5022" s="154">
        <v>6077.65</v>
      </c>
      <c r="N5022" s="125">
        <f>(Combined[[#This Row],[Westlake List Price 06-01-26]]-Combined[[#This Row],[Westlake List Price 05-01-26]])/Combined[[#This Row],[Westlake List Price 05-01-26]]</f>
        <v>0</v>
      </c>
    </row>
    <row r="5023" spans="1:14" x14ac:dyDescent="0.3">
      <c r="A5023" s="118">
        <v>8029</v>
      </c>
      <c r="B5023" s="118" t="s">
        <v>16586</v>
      </c>
      <c r="C5023" s="118" t="s">
        <v>5410</v>
      </c>
      <c r="D5023" s="96" t="s">
        <v>13370</v>
      </c>
      <c r="E5023" s="96" t="s">
        <v>13648</v>
      </c>
      <c r="F5023" s="96" t="s">
        <v>9684</v>
      </c>
      <c r="G5023" s="96" t="str">
        <f>VLOOKUP(Combined[[#This Row],[Old SHE P/N]],'Section P-S'!A:C,3,0)</f>
        <v>P1018-15</v>
      </c>
      <c r="H5023" s="96" t="str">
        <f>IF(VLOOKUP(Combined[[#This Row],[Old SHE P/N]],'Section P-S'!A:D,4,0)=0,"",VLOOKUP(Combined[[#This Row],[Old SHE P/N]],'Section P-S'!A:D,4,0))</f>
        <v/>
      </c>
      <c r="I5023" s="96" t="s">
        <v>13532</v>
      </c>
      <c r="J5023" s="95" t="s">
        <v>922</v>
      </c>
      <c r="K5023" s="95" t="s">
        <v>12002</v>
      </c>
      <c r="L5023" s="164">
        <f>VLOOKUP(Combined[[#This Row],[Westlake Part Number]],'[1]Combined List'!$G:$M,7,0)</f>
        <v>6485.69</v>
      </c>
      <c r="M5023" s="154">
        <v>6485.69</v>
      </c>
      <c r="N5023" s="125">
        <f>(Combined[[#This Row],[Westlake List Price 06-01-26]]-Combined[[#This Row],[Westlake List Price 05-01-26]])/Combined[[#This Row],[Westlake List Price 05-01-26]]</f>
        <v>0</v>
      </c>
    </row>
    <row r="5024" spans="1:14" x14ac:dyDescent="0.3">
      <c r="A5024" s="118">
        <v>8030</v>
      </c>
      <c r="B5024" s="118" t="s">
        <v>16587</v>
      </c>
      <c r="C5024" s="118" t="s">
        <v>5411</v>
      </c>
      <c r="D5024" s="96" t="s">
        <v>13370</v>
      </c>
      <c r="E5024" s="96" t="s">
        <v>13648</v>
      </c>
      <c r="F5024" s="96" t="s">
        <v>12343</v>
      </c>
      <c r="G5024" s="96" t="str">
        <f>VLOOKUP(Combined[[#This Row],[Old SHE P/N]],'Section P-S'!A:C,3,0)</f>
        <v>P1018</v>
      </c>
      <c r="H5024" s="96" t="str">
        <f>IF(VLOOKUP(Combined[[#This Row],[Old SHE P/N]],'Section P-S'!A:D,4,0)=0,"",VLOOKUP(Combined[[#This Row],[Old SHE P/N]],'Section P-S'!A:D,4,0))</f>
        <v/>
      </c>
      <c r="I5024" s="96" t="s">
        <v>13532</v>
      </c>
      <c r="J5024" s="95" t="s">
        <v>919</v>
      </c>
      <c r="K5024" s="95" t="s">
        <v>12002</v>
      </c>
      <c r="L5024" s="164">
        <f>VLOOKUP(Combined[[#This Row],[Westlake Part Number]],'[1]Combined List'!$G:$M,7,0)</f>
        <v>6858.32</v>
      </c>
      <c r="M5024" s="154">
        <v>6858.32</v>
      </c>
      <c r="N5024" s="125">
        <f>(Combined[[#This Row],[Westlake List Price 06-01-26]]-Combined[[#This Row],[Westlake List Price 05-01-26]])/Combined[[#This Row],[Westlake List Price 05-01-26]]</f>
        <v>0</v>
      </c>
    </row>
    <row r="5025" spans="1:14" x14ac:dyDescent="0.3">
      <c r="A5025" s="118">
        <v>8031</v>
      </c>
      <c r="B5025" s="118" t="s">
        <v>16588</v>
      </c>
      <c r="C5025" s="118" t="s">
        <v>5412</v>
      </c>
      <c r="D5025" s="96" t="s">
        <v>13370</v>
      </c>
      <c r="E5025" s="99" t="s">
        <v>13662</v>
      </c>
      <c r="F5025" s="96" t="s">
        <v>9687</v>
      </c>
      <c r="G5025" s="96" t="str">
        <f>VLOOKUP(Combined[[#This Row],[Old SHE P/N]],'Section P-S'!A:C,3,0)</f>
        <v>P1021-4</v>
      </c>
      <c r="H5025" s="96" t="str">
        <f>IF(VLOOKUP(Combined[[#This Row],[Old SHE P/N]],'Section P-S'!A:D,4,0)=0,"",VLOOKUP(Combined[[#This Row],[Old SHE P/N]],'Section P-S'!A:D,4,0))</f>
        <v/>
      </c>
      <c r="I5025" s="96" t="s">
        <v>13532</v>
      </c>
      <c r="J5025" s="95" t="s">
        <v>733</v>
      </c>
      <c r="K5025" s="95" t="s">
        <v>12002</v>
      </c>
      <c r="L5025" s="164">
        <f>VLOOKUP(Combined[[#This Row],[Westlake Part Number]],'[1]Combined List'!$G:$M,7,0)</f>
        <v>7459.8</v>
      </c>
      <c r="M5025" s="154">
        <v>7459.8</v>
      </c>
      <c r="N5025" s="125">
        <f>(Combined[[#This Row],[Westlake List Price 06-01-26]]-Combined[[#This Row],[Westlake List Price 05-01-26]])/Combined[[#This Row],[Westlake List Price 05-01-26]]</f>
        <v>0</v>
      </c>
    </row>
    <row r="5026" spans="1:14" x14ac:dyDescent="0.3">
      <c r="A5026" s="118">
        <v>8032</v>
      </c>
      <c r="B5026" s="118" t="s">
        <v>16589</v>
      </c>
      <c r="C5026" s="118" t="s">
        <v>5413</v>
      </c>
      <c r="D5026" s="96" t="s">
        <v>13370</v>
      </c>
      <c r="E5026" s="99" t="s">
        <v>13662</v>
      </c>
      <c r="F5026" s="96" t="s">
        <v>9689</v>
      </c>
      <c r="G5026" s="96" t="str">
        <f>VLOOKUP(Combined[[#This Row],[Old SHE P/N]],'Section P-S'!A:C,3,0)</f>
        <v>P1021-6</v>
      </c>
      <c r="H5026" s="96" t="str">
        <f>IF(VLOOKUP(Combined[[#This Row],[Old SHE P/N]],'Section P-S'!A:D,4,0)=0,"",VLOOKUP(Combined[[#This Row],[Old SHE P/N]],'Section P-S'!A:D,4,0))</f>
        <v/>
      </c>
      <c r="I5026" s="96" t="s">
        <v>13532</v>
      </c>
      <c r="J5026" s="95" t="s">
        <v>734</v>
      </c>
      <c r="K5026" s="95" t="s">
        <v>12002</v>
      </c>
      <c r="L5026" s="164">
        <f>VLOOKUP(Combined[[#This Row],[Westlake Part Number]],'[1]Combined List'!$G:$M,7,0)</f>
        <v>8015.32</v>
      </c>
      <c r="M5026" s="154">
        <v>8015.32</v>
      </c>
      <c r="N5026" s="125">
        <f>(Combined[[#This Row],[Westlake List Price 06-01-26]]-Combined[[#This Row],[Westlake List Price 05-01-26]])/Combined[[#This Row],[Westlake List Price 05-01-26]]</f>
        <v>0</v>
      </c>
    </row>
    <row r="5027" spans="1:14" x14ac:dyDescent="0.3">
      <c r="A5027" s="118">
        <v>8033</v>
      </c>
      <c r="B5027" s="118" t="s">
        <v>16590</v>
      </c>
      <c r="C5027" s="118" t="s">
        <v>5202</v>
      </c>
      <c r="D5027" s="96" t="s">
        <v>13370</v>
      </c>
      <c r="E5027" s="99" t="s">
        <v>13662</v>
      </c>
      <c r="F5027" s="96" t="s">
        <v>9691</v>
      </c>
      <c r="G5027" s="96" t="str">
        <f>VLOOKUP(Combined[[#This Row],[Old SHE P/N]],'Section P-S'!A:C,3,0)</f>
        <v>P1021-8</v>
      </c>
      <c r="H5027" s="96" t="str">
        <f>IF(VLOOKUP(Combined[[#This Row],[Old SHE P/N]],'Section P-S'!A:D,4,0)=0,"",VLOOKUP(Combined[[#This Row],[Old SHE P/N]],'Section P-S'!A:D,4,0))</f>
        <v/>
      </c>
      <c r="I5027" s="96" t="s">
        <v>13532</v>
      </c>
      <c r="J5027" s="95" t="s">
        <v>735</v>
      </c>
      <c r="K5027" s="95" t="s">
        <v>12002</v>
      </c>
      <c r="L5027" s="164">
        <f>VLOOKUP(Combined[[#This Row],[Westlake Part Number]],'[1]Combined List'!$G:$M,7,0)</f>
        <v>8623.23</v>
      </c>
      <c r="M5027" s="154">
        <v>8623.23</v>
      </c>
      <c r="N5027" s="125">
        <f>(Combined[[#This Row],[Westlake List Price 06-01-26]]-Combined[[#This Row],[Westlake List Price 05-01-26]])/Combined[[#This Row],[Westlake List Price 05-01-26]]</f>
        <v>0</v>
      </c>
    </row>
    <row r="5028" spans="1:14" x14ac:dyDescent="0.3">
      <c r="A5028" s="118">
        <v>8034</v>
      </c>
      <c r="B5028" s="118" t="s">
        <v>16591</v>
      </c>
      <c r="C5028" s="118" t="s">
        <v>5203</v>
      </c>
      <c r="D5028" s="96" t="s">
        <v>13370</v>
      </c>
      <c r="E5028" s="99" t="s">
        <v>13662</v>
      </c>
      <c r="F5028" s="96" t="s">
        <v>9458</v>
      </c>
      <c r="G5028" s="96" t="str">
        <f>VLOOKUP(Combined[[#This Row],[Old SHE P/N]],'Section P-S'!A:C,3,0)</f>
        <v>P1021-10</v>
      </c>
      <c r="H5028" s="96" t="str">
        <f>IF(VLOOKUP(Combined[[#This Row],[Old SHE P/N]],'Section P-S'!A:D,4,0)=0,"",VLOOKUP(Combined[[#This Row],[Old SHE P/N]],'Section P-S'!A:D,4,0))</f>
        <v/>
      </c>
      <c r="I5028" s="96" t="s">
        <v>13532</v>
      </c>
      <c r="J5028" s="95" t="s">
        <v>729</v>
      </c>
      <c r="K5028" s="95" t="s">
        <v>12002</v>
      </c>
      <c r="L5028" s="164">
        <f>VLOOKUP(Combined[[#This Row],[Westlake Part Number]],'[1]Combined List'!$G:$M,7,0)</f>
        <v>9278.16</v>
      </c>
      <c r="M5028" s="154">
        <v>9278.16</v>
      </c>
      <c r="N5028" s="125">
        <f>(Combined[[#This Row],[Westlake List Price 06-01-26]]-Combined[[#This Row],[Westlake List Price 05-01-26]])/Combined[[#This Row],[Westlake List Price 05-01-26]]</f>
        <v>0</v>
      </c>
    </row>
    <row r="5029" spans="1:14" x14ac:dyDescent="0.3">
      <c r="A5029" s="118">
        <v>8035</v>
      </c>
      <c r="B5029" s="118" t="s">
        <v>16592</v>
      </c>
      <c r="C5029" s="118" t="s">
        <v>5204</v>
      </c>
      <c r="D5029" s="96" t="s">
        <v>13370</v>
      </c>
      <c r="E5029" s="99" t="s">
        <v>13662</v>
      </c>
      <c r="F5029" s="96" t="s">
        <v>9460</v>
      </c>
      <c r="G5029" s="96" t="str">
        <f>VLOOKUP(Combined[[#This Row],[Old SHE P/N]],'Section P-S'!A:C,3,0)</f>
        <v>P1021-12</v>
      </c>
      <c r="H5029" s="96" t="str">
        <f>IF(VLOOKUP(Combined[[#This Row],[Old SHE P/N]],'Section P-S'!A:D,4,0)=0,"",VLOOKUP(Combined[[#This Row],[Old SHE P/N]],'Section P-S'!A:D,4,0))</f>
        <v/>
      </c>
      <c r="I5029" s="96" t="s">
        <v>13532</v>
      </c>
      <c r="J5029" s="95" t="s">
        <v>730</v>
      </c>
      <c r="K5029" s="95" t="s">
        <v>12002</v>
      </c>
      <c r="L5029" s="164">
        <f>VLOOKUP(Combined[[#This Row],[Westlake Part Number]],'[1]Combined List'!$G:$M,7,0)</f>
        <v>9958.0499999999993</v>
      </c>
      <c r="M5029" s="154">
        <v>9958.0499999999993</v>
      </c>
      <c r="N5029" s="125">
        <f>(Combined[[#This Row],[Westlake List Price 06-01-26]]-Combined[[#This Row],[Westlake List Price 05-01-26]])/Combined[[#This Row],[Westlake List Price 05-01-26]]</f>
        <v>0</v>
      </c>
    </row>
    <row r="5030" spans="1:14" x14ac:dyDescent="0.3">
      <c r="A5030" s="118">
        <v>8036</v>
      </c>
      <c r="B5030" s="118" t="s">
        <v>16593</v>
      </c>
      <c r="C5030" s="118" t="s">
        <v>5205</v>
      </c>
      <c r="D5030" s="96" t="s">
        <v>13370</v>
      </c>
      <c r="E5030" s="99" t="s">
        <v>13662</v>
      </c>
      <c r="F5030" s="96" t="s">
        <v>9462</v>
      </c>
      <c r="G5030" s="96" t="str">
        <f>VLOOKUP(Combined[[#This Row],[Old SHE P/N]],'Section P-S'!A:C,3,0)</f>
        <v>P1021-15</v>
      </c>
      <c r="H5030" s="96" t="str">
        <f>IF(VLOOKUP(Combined[[#This Row],[Old SHE P/N]],'Section P-S'!A:D,4,0)=0,"",VLOOKUP(Combined[[#This Row],[Old SHE P/N]],'Section P-S'!A:D,4,0))</f>
        <v/>
      </c>
      <c r="I5030" s="96" t="s">
        <v>13532</v>
      </c>
      <c r="J5030" s="95" t="s">
        <v>731</v>
      </c>
      <c r="K5030" s="95" t="s">
        <v>12002</v>
      </c>
      <c r="L5030" s="164">
        <f>VLOOKUP(Combined[[#This Row],[Westlake Part Number]],'[1]Combined List'!$G:$M,7,0)</f>
        <v>11136.56</v>
      </c>
      <c r="M5030" s="154">
        <v>11136.56</v>
      </c>
      <c r="N5030" s="125">
        <f>(Combined[[#This Row],[Westlake List Price 06-01-26]]-Combined[[#This Row],[Westlake List Price 05-01-26]])/Combined[[#This Row],[Westlake List Price 05-01-26]]</f>
        <v>0</v>
      </c>
    </row>
    <row r="5031" spans="1:14" x14ac:dyDescent="0.3">
      <c r="A5031" s="118">
        <v>8037</v>
      </c>
      <c r="B5031" s="118" t="s">
        <v>16594</v>
      </c>
      <c r="C5031" s="118" t="s">
        <v>5206</v>
      </c>
      <c r="D5031" s="96" t="s">
        <v>13370</v>
      </c>
      <c r="E5031" s="99" t="s">
        <v>13662</v>
      </c>
      <c r="F5031" s="96" t="s">
        <v>9198</v>
      </c>
      <c r="G5031" s="96" t="str">
        <f>VLOOKUP(Combined[[#This Row],[Old SHE P/N]],'Section P-S'!A:C,3,0)</f>
        <v>P1021-18</v>
      </c>
      <c r="H5031" s="96" t="str">
        <f>IF(VLOOKUP(Combined[[#This Row],[Old SHE P/N]],'Section P-S'!A:D,4,0)=0,"",VLOOKUP(Combined[[#This Row],[Old SHE P/N]],'Section P-S'!A:D,4,0))</f>
        <v/>
      </c>
      <c r="I5031" s="96" t="s">
        <v>13532</v>
      </c>
      <c r="J5031" s="95" t="s">
        <v>732</v>
      </c>
      <c r="K5031" s="95" t="s">
        <v>12002</v>
      </c>
      <c r="L5031" s="164">
        <f>VLOOKUP(Combined[[#This Row],[Westlake Part Number]],'[1]Combined List'!$G:$M,7,0)</f>
        <v>12660.98</v>
      </c>
      <c r="M5031" s="154">
        <v>12660.98</v>
      </c>
      <c r="N5031" s="125">
        <f>(Combined[[#This Row],[Westlake List Price 06-01-26]]-Combined[[#This Row],[Westlake List Price 05-01-26]])/Combined[[#This Row],[Westlake List Price 05-01-26]]</f>
        <v>0</v>
      </c>
    </row>
    <row r="5032" spans="1:14" x14ac:dyDescent="0.3">
      <c r="A5032" s="118">
        <v>8038</v>
      </c>
      <c r="B5032" s="118" t="s">
        <v>16595</v>
      </c>
      <c r="C5032" s="118" t="s">
        <v>5207</v>
      </c>
      <c r="D5032" s="96" t="s">
        <v>13370</v>
      </c>
      <c r="E5032" s="99" t="s">
        <v>13662</v>
      </c>
      <c r="F5032" s="96" t="s">
        <v>9200</v>
      </c>
      <c r="G5032" s="96" t="str">
        <f>VLOOKUP(Combined[[#This Row],[Old SHE P/N]],'Section P-S'!A:C,3,0)</f>
        <v>P1021</v>
      </c>
      <c r="H5032" s="96" t="str">
        <f>IF(VLOOKUP(Combined[[#This Row],[Old SHE P/N]],'Section P-S'!A:D,4,0)=0,"",VLOOKUP(Combined[[#This Row],[Old SHE P/N]],'Section P-S'!A:D,4,0))</f>
        <v/>
      </c>
      <c r="I5032" s="96" t="s">
        <v>13532</v>
      </c>
      <c r="J5032" s="95" t="s">
        <v>728</v>
      </c>
      <c r="K5032" s="95" t="s">
        <v>12002</v>
      </c>
      <c r="L5032" s="164">
        <f>VLOOKUP(Combined[[#This Row],[Westlake Part Number]],'[1]Combined List'!$G:$M,7,0)</f>
        <v>15617.33</v>
      </c>
      <c r="M5032" s="154">
        <v>15617.33</v>
      </c>
      <c r="N5032" s="125">
        <f>(Combined[[#This Row],[Westlake List Price 06-01-26]]-Combined[[#This Row],[Westlake List Price 05-01-26]])/Combined[[#This Row],[Westlake List Price 05-01-26]]</f>
        <v>0</v>
      </c>
    </row>
    <row r="5033" spans="1:14" x14ac:dyDescent="0.3">
      <c r="A5033" s="118">
        <v>8039</v>
      </c>
      <c r="B5033" s="118" t="s">
        <v>16596</v>
      </c>
      <c r="C5033" s="118" t="s">
        <v>5208</v>
      </c>
      <c r="D5033" s="96" t="s">
        <v>13370</v>
      </c>
      <c r="E5033" s="96" t="s">
        <v>13650</v>
      </c>
      <c r="F5033" s="96" t="s">
        <v>12365</v>
      </c>
      <c r="G5033" s="96" t="str">
        <f>VLOOKUP(Combined[[#This Row],[Old SHE P/N]],'Section P-S'!A:C,3,0)</f>
        <v>P1024-4</v>
      </c>
      <c r="H5033" s="96" t="str">
        <f>IF(VLOOKUP(Combined[[#This Row],[Old SHE P/N]],'Section P-S'!A:D,4,0)=0,"",VLOOKUP(Combined[[#This Row],[Old SHE P/N]],'Section P-S'!A:D,4,0))</f>
        <v/>
      </c>
      <c r="I5033" s="96" t="s">
        <v>13532</v>
      </c>
      <c r="J5033" s="95" t="s">
        <v>540</v>
      </c>
      <c r="K5033" s="95" t="s">
        <v>12002</v>
      </c>
      <c r="L5033" s="164">
        <f>VLOOKUP(Combined[[#This Row],[Westlake Part Number]],'[1]Combined List'!$G:$M,7,0)</f>
        <v>11431.49</v>
      </c>
      <c r="M5033" s="154">
        <v>11431.49</v>
      </c>
      <c r="N5033" s="125">
        <f>(Combined[[#This Row],[Westlake List Price 06-01-26]]-Combined[[#This Row],[Westlake List Price 05-01-26]])/Combined[[#This Row],[Westlake List Price 05-01-26]]</f>
        <v>0</v>
      </c>
    </row>
    <row r="5034" spans="1:14" x14ac:dyDescent="0.3">
      <c r="A5034" s="118">
        <v>8040</v>
      </c>
      <c r="B5034" s="118" t="s">
        <v>16597</v>
      </c>
      <c r="C5034" s="118" t="s">
        <v>5209</v>
      </c>
      <c r="D5034" s="96" t="s">
        <v>13370</v>
      </c>
      <c r="E5034" s="96" t="s">
        <v>13650</v>
      </c>
      <c r="F5034" s="96" t="s">
        <v>12367</v>
      </c>
      <c r="G5034" s="96" t="str">
        <f>VLOOKUP(Combined[[#This Row],[Old SHE P/N]],'Section P-S'!A:C,3,0)</f>
        <v>P1024-6</v>
      </c>
      <c r="H5034" s="96" t="str">
        <f>IF(VLOOKUP(Combined[[#This Row],[Old SHE P/N]],'Section P-S'!A:D,4,0)=0,"",VLOOKUP(Combined[[#This Row],[Old SHE P/N]],'Section P-S'!A:D,4,0))</f>
        <v/>
      </c>
      <c r="I5034" s="96" t="s">
        <v>13532</v>
      </c>
      <c r="J5034" s="95" t="s">
        <v>541</v>
      </c>
      <c r="K5034" s="95" t="s">
        <v>12002</v>
      </c>
      <c r="L5034" s="164">
        <f>VLOOKUP(Combined[[#This Row],[Westlake Part Number]],'[1]Combined List'!$G:$M,7,0)</f>
        <v>14098.02</v>
      </c>
      <c r="M5034" s="154">
        <v>14098.02</v>
      </c>
      <c r="N5034" s="125">
        <f>(Combined[[#This Row],[Westlake List Price 06-01-26]]-Combined[[#This Row],[Westlake List Price 05-01-26]])/Combined[[#This Row],[Westlake List Price 05-01-26]]</f>
        <v>0</v>
      </c>
    </row>
    <row r="5035" spans="1:14" x14ac:dyDescent="0.3">
      <c r="A5035" s="118">
        <v>8041</v>
      </c>
      <c r="B5035" s="118" t="s">
        <v>16598</v>
      </c>
      <c r="C5035" s="118" t="s">
        <v>5210</v>
      </c>
      <c r="D5035" s="96" t="s">
        <v>13370</v>
      </c>
      <c r="E5035" s="96" t="s">
        <v>13650</v>
      </c>
      <c r="F5035" s="96" t="s">
        <v>12369</v>
      </c>
      <c r="G5035" s="96" t="str">
        <f>VLOOKUP(Combined[[#This Row],[Old SHE P/N]],'Section P-S'!A:C,3,0)</f>
        <v>P1024-8</v>
      </c>
      <c r="H5035" s="96" t="str">
        <f>IF(VLOOKUP(Combined[[#This Row],[Old SHE P/N]],'Section P-S'!A:D,4,0)=0,"",VLOOKUP(Combined[[#This Row],[Old SHE P/N]],'Section P-S'!A:D,4,0))</f>
        <v/>
      </c>
      <c r="I5035" s="96" t="s">
        <v>13532</v>
      </c>
      <c r="J5035" s="95" t="s">
        <v>542</v>
      </c>
      <c r="K5035" s="95" t="s">
        <v>12002</v>
      </c>
      <c r="L5035" s="164">
        <f>VLOOKUP(Combined[[#This Row],[Westlake Part Number]],'[1]Combined List'!$G:$M,7,0)</f>
        <v>14487.91</v>
      </c>
      <c r="M5035" s="154">
        <v>14487.91</v>
      </c>
      <c r="N5035" s="125">
        <f>(Combined[[#This Row],[Westlake List Price 06-01-26]]-Combined[[#This Row],[Westlake List Price 05-01-26]])/Combined[[#This Row],[Westlake List Price 05-01-26]]</f>
        <v>0</v>
      </c>
    </row>
    <row r="5036" spans="1:14" x14ac:dyDescent="0.3">
      <c r="A5036" s="118">
        <v>8042</v>
      </c>
      <c r="B5036" s="118" t="s">
        <v>16599</v>
      </c>
      <c r="C5036" s="118" t="s">
        <v>5211</v>
      </c>
      <c r="D5036" s="96" t="s">
        <v>13370</v>
      </c>
      <c r="E5036" s="96" t="s">
        <v>13650</v>
      </c>
      <c r="F5036" s="96" t="s">
        <v>12371</v>
      </c>
      <c r="G5036" s="96" t="str">
        <f>VLOOKUP(Combined[[#This Row],[Old SHE P/N]],'Section P-S'!A:C,3,0)</f>
        <v>P1024-10</v>
      </c>
      <c r="H5036" s="96" t="str">
        <f>IF(VLOOKUP(Combined[[#This Row],[Old SHE P/N]],'Section P-S'!A:D,4,0)=0,"",VLOOKUP(Combined[[#This Row],[Old SHE P/N]],'Section P-S'!A:D,4,0))</f>
        <v/>
      </c>
      <c r="I5036" s="96" t="s">
        <v>13532</v>
      </c>
      <c r="J5036" s="95" t="s">
        <v>737</v>
      </c>
      <c r="K5036" s="95" t="s">
        <v>12002</v>
      </c>
      <c r="L5036" s="164">
        <f>VLOOKUP(Combined[[#This Row],[Westlake Part Number]],'[1]Combined List'!$G:$M,7,0)</f>
        <v>14634.21</v>
      </c>
      <c r="M5036" s="154">
        <v>14634.21</v>
      </c>
      <c r="N5036" s="125">
        <f>(Combined[[#This Row],[Westlake List Price 06-01-26]]-Combined[[#This Row],[Westlake List Price 05-01-26]])/Combined[[#This Row],[Westlake List Price 05-01-26]]</f>
        <v>0</v>
      </c>
    </row>
    <row r="5037" spans="1:14" x14ac:dyDescent="0.3">
      <c r="A5037" s="118">
        <v>8043</v>
      </c>
      <c r="B5037" s="118" t="s">
        <v>16600</v>
      </c>
      <c r="C5037" s="118" t="s">
        <v>5212</v>
      </c>
      <c r="D5037" s="96" t="s">
        <v>13370</v>
      </c>
      <c r="E5037" s="96" t="s">
        <v>13650</v>
      </c>
      <c r="F5037" s="96" t="s">
        <v>12372</v>
      </c>
      <c r="G5037" s="96" t="str">
        <f>VLOOKUP(Combined[[#This Row],[Old SHE P/N]],'Section P-S'!A:C,3,0)</f>
        <v>P1024-12</v>
      </c>
      <c r="H5037" s="96" t="str">
        <f>IF(VLOOKUP(Combined[[#This Row],[Old SHE P/N]],'Section P-S'!A:D,4,0)=0,"",VLOOKUP(Combined[[#This Row],[Old SHE P/N]],'Section P-S'!A:D,4,0))</f>
        <v/>
      </c>
      <c r="I5037" s="96" t="s">
        <v>13532</v>
      </c>
      <c r="J5037" s="95" t="s">
        <v>738</v>
      </c>
      <c r="K5037" s="95" t="s">
        <v>12002</v>
      </c>
      <c r="L5037" s="164">
        <f>VLOOKUP(Combined[[#This Row],[Westlake Part Number]],'[1]Combined List'!$G:$M,7,0)</f>
        <v>14956.01</v>
      </c>
      <c r="M5037" s="154">
        <v>14956.01</v>
      </c>
      <c r="N5037" s="125">
        <f>(Combined[[#This Row],[Westlake List Price 06-01-26]]-Combined[[#This Row],[Westlake List Price 05-01-26]])/Combined[[#This Row],[Westlake List Price 05-01-26]]</f>
        <v>0</v>
      </c>
    </row>
    <row r="5038" spans="1:14" x14ac:dyDescent="0.3">
      <c r="A5038" s="118">
        <v>8044</v>
      </c>
      <c r="B5038" s="118" t="s">
        <v>16601</v>
      </c>
      <c r="C5038" s="118" t="s">
        <v>5213</v>
      </c>
      <c r="D5038" s="96" t="s">
        <v>13370</v>
      </c>
      <c r="E5038" s="96" t="s">
        <v>13650</v>
      </c>
      <c r="F5038" s="96" t="s">
        <v>9207</v>
      </c>
      <c r="G5038" s="96" t="str">
        <f>VLOOKUP(Combined[[#This Row],[Old SHE P/N]],'Section P-S'!A:C,3,0)</f>
        <v>P1024-15</v>
      </c>
      <c r="H5038" s="96" t="str">
        <f>IF(VLOOKUP(Combined[[#This Row],[Old SHE P/N]],'Section P-S'!A:D,4,0)=0,"",VLOOKUP(Combined[[#This Row],[Old SHE P/N]],'Section P-S'!A:D,4,0))</f>
        <v/>
      </c>
      <c r="I5038" s="96" t="s">
        <v>13532</v>
      </c>
      <c r="J5038" s="95" t="s">
        <v>739</v>
      </c>
      <c r="K5038" s="95" t="s">
        <v>12002</v>
      </c>
      <c r="L5038" s="164">
        <f>VLOOKUP(Combined[[#This Row],[Westlake Part Number]],'[1]Combined List'!$G:$M,7,0)</f>
        <v>15070.42</v>
      </c>
      <c r="M5038" s="154">
        <v>15070.42</v>
      </c>
      <c r="N5038" s="125">
        <f>(Combined[[#This Row],[Westlake List Price 06-01-26]]-Combined[[#This Row],[Westlake List Price 05-01-26]])/Combined[[#This Row],[Westlake List Price 05-01-26]]</f>
        <v>0</v>
      </c>
    </row>
    <row r="5039" spans="1:14" x14ac:dyDescent="0.3">
      <c r="A5039" s="118">
        <v>8045</v>
      </c>
      <c r="B5039" s="118" t="s">
        <v>16602</v>
      </c>
      <c r="C5039" s="118" t="s">
        <v>5214</v>
      </c>
      <c r="D5039" s="96" t="s">
        <v>13370</v>
      </c>
      <c r="E5039" s="96" t="s">
        <v>13650</v>
      </c>
      <c r="F5039" s="96" t="s">
        <v>12375</v>
      </c>
      <c r="G5039" s="96" t="str">
        <f>VLOOKUP(Combined[[#This Row],[Old SHE P/N]],'Section P-S'!A:C,3,0)</f>
        <v>P1024-18</v>
      </c>
      <c r="H5039" s="96" t="str">
        <f>IF(VLOOKUP(Combined[[#This Row],[Old SHE P/N]],'Section P-S'!A:D,4,0)=0,"",VLOOKUP(Combined[[#This Row],[Old SHE P/N]],'Section P-S'!A:D,4,0))</f>
        <v/>
      </c>
      <c r="I5039" s="96" t="s">
        <v>13532</v>
      </c>
      <c r="J5039" s="95" t="s">
        <v>740</v>
      </c>
      <c r="K5039" s="95" t="s">
        <v>12002</v>
      </c>
      <c r="L5039" s="164">
        <f>VLOOKUP(Combined[[#This Row],[Westlake Part Number]],'[1]Combined List'!$G:$M,7,0)</f>
        <v>20790.75</v>
      </c>
      <c r="M5039" s="154">
        <v>20790.75</v>
      </c>
      <c r="N5039" s="125">
        <f>(Combined[[#This Row],[Westlake List Price 06-01-26]]-Combined[[#This Row],[Westlake List Price 05-01-26]])/Combined[[#This Row],[Westlake List Price 05-01-26]]</f>
        <v>0</v>
      </c>
    </row>
    <row r="5040" spans="1:14" x14ac:dyDescent="0.3">
      <c r="A5040" s="118">
        <v>8046</v>
      </c>
      <c r="B5040" s="118" t="s">
        <v>16603</v>
      </c>
      <c r="C5040" s="118" t="s">
        <v>5215</v>
      </c>
      <c r="D5040" s="96" t="s">
        <v>13370</v>
      </c>
      <c r="E5040" s="96" t="s">
        <v>13650</v>
      </c>
      <c r="F5040" s="96" t="s">
        <v>9210</v>
      </c>
      <c r="G5040" s="96" t="str">
        <f>VLOOKUP(Combined[[#This Row],[Old SHE P/N]],'Section P-S'!A:C,3,0)</f>
        <v>P1024-21</v>
      </c>
      <c r="H5040" s="96" t="str">
        <f>IF(VLOOKUP(Combined[[#This Row],[Old SHE P/N]],'Section P-S'!A:D,4,0)=0,"",VLOOKUP(Combined[[#This Row],[Old SHE P/N]],'Section P-S'!A:D,4,0))</f>
        <v/>
      </c>
      <c r="I5040" s="96" t="s">
        <v>13532</v>
      </c>
      <c r="J5040" s="95" t="s">
        <v>741</v>
      </c>
      <c r="K5040" s="95" t="s">
        <v>12002</v>
      </c>
      <c r="L5040" s="164">
        <f>VLOOKUP(Combined[[#This Row],[Westlake Part Number]],'[1]Combined List'!$G:$M,7,0)</f>
        <v>24401.23</v>
      </c>
      <c r="M5040" s="154">
        <v>24401.23</v>
      </c>
      <c r="N5040" s="125">
        <f>(Combined[[#This Row],[Westlake List Price 06-01-26]]-Combined[[#This Row],[Westlake List Price 05-01-26]])/Combined[[#This Row],[Westlake List Price 05-01-26]]</f>
        <v>0</v>
      </c>
    </row>
    <row r="5041" spans="1:14" x14ac:dyDescent="0.3">
      <c r="A5041" s="118">
        <v>8047</v>
      </c>
      <c r="B5041" s="118" t="s">
        <v>16604</v>
      </c>
      <c r="C5041" s="118" t="s">
        <v>5216</v>
      </c>
      <c r="D5041" s="96" t="s">
        <v>13370</v>
      </c>
      <c r="E5041" s="96" t="s">
        <v>13650</v>
      </c>
      <c r="F5041" s="96" t="s">
        <v>12345</v>
      </c>
      <c r="G5041" s="96" t="str">
        <f>VLOOKUP(Combined[[#This Row],[Old SHE P/N]],'Section P-S'!A:C,3,0)</f>
        <v>P1024</v>
      </c>
      <c r="H5041" s="96" t="str">
        <f>IF(VLOOKUP(Combined[[#This Row],[Old SHE P/N]],'Section P-S'!A:D,4,0)=0,"",VLOOKUP(Combined[[#This Row],[Old SHE P/N]],'Section P-S'!A:D,4,0))</f>
        <v/>
      </c>
      <c r="I5041" s="96" t="s">
        <v>13532</v>
      </c>
      <c r="J5041" s="95" t="s">
        <v>736</v>
      </c>
      <c r="K5041" s="95" t="s">
        <v>12002</v>
      </c>
      <c r="L5041" s="164">
        <f>VLOOKUP(Combined[[#This Row],[Westlake Part Number]],'[1]Combined List'!$G:$M,7,0)</f>
        <v>29050.87</v>
      </c>
      <c r="M5041" s="154">
        <v>29050.87</v>
      </c>
      <c r="N5041" s="125">
        <f>(Combined[[#This Row],[Westlake List Price 06-01-26]]-Combined[[#This Row],[Westlake List Price 05-01-26]])/Combined[[#This Row],[Westlake List Price 05-01-26]]</f>
        <v>0</v>
      </c>
    </row>
    <row r="5042" spans="1:14" x14ac:dyDescent="0.3">
      <c r="A5042" s="118">
        <v>8048</v>
      </c>
      <c r="B5042" s="118" t="s">
        <v>14565</v>
      </c>
      <c r="C5042" s="118" t="s">
        <v>5217</v>
      </c>
      <c r="D5042" s="96" t="s">
        <v>13370</v>
      </c>
      <c r="E5042" s="99" t="s">
        <v>13663</v>
      </c>
      <c r="F5042" s="96" t="s">
        <v>9213</v>
      </c>
      <c r="G5042" s="96" t="str">
        <f>VLOOKUP(Combined[[#This Row],[Old SHE P/N]],'Section P-S'!A:C,3,0)</f>
        <v>P1027-4</v>
      </c>
      <c r="H5042" s="96" t="str">
        <f>IF(VLOOKUP(Combined[[#This Row],[Old SHE P/N]],'Section P-S'!A:D,4,0)=0,"",VLOOKUP(Combined[[#This Row],[Old SHE P/N]],'Section P-S'!A:D,4,0))</f>
        <v/>
      </c>
      <c r="I5042" s="96" t="s">
        <v>13532</v>
      </c>
      <c r="J5042" s="95" t="s">
        <v>5807</v>
      </c>
      <c r="K5042" s="95" t="s">
        <v>12002</v>
      </c>
      <c r="L5042" s="164">
        <f>VLOOKUP(Combined[[#This Row],[Westlake Part Number]],'[1]Combined List'!$G:$M,7,0)</f>
        <v>14512.59</v>
      </c>
      <c r="M5042" s="154">
        <v>14512.59</v>
      </c>
      <c r="N5042" s="125">
        <f>(Combined[[#This Row],[Westlake List Price 06-01-26]]-Combined[[#This Row],[Westlake List Price 05-01-26]])/Combined[[#This Row],[Westlake List Price 05-01-26]]</f>
        <v>0</v>
      </c>
    </row>
    <row r="5043" spans="1:14" x14ac:dyDescent="0.3">
      <c r="A5043" s="118">
        <v>8049</v>
      </c>
      <c r="B5043" s="118" t="s">
        <v>14565</v>
      </c>
      <c r="C5043" s="118" t="s">
        <v>5218</v>
      </c>
      <c r="D5043" s="96" t="s">
        <v>13370</v>
      </c>
      <c r="E5043" s="99" t="s">
        <v>13663</v>
      </c>
      <c r="F5043" s="96" t="s">
        <v>9215</v>
      </c>
      <c r="G5043" s="96" t="str">
        <f>VLOOKUP(Combined[[#This Row],[Old SHE P/N]],'Section P-S'!A:C,3,0)</f>
        <v>P1027-6</v>
      </c>
      <c r="H5043" s="96" t="str">
        <f>IF(VLOOKUP(Combined[[#This Row],[Old SHE P/N]],'Section P-S'!A:D,4,0)=0,"",VLOOKUP(Combined[[#This Row],[Old SHE P/N]],'Section P-S'!A:D,4,0))</f>
        <v/>
      </c>
      <c r="I5043" s="96" t="s">
        <v>13532</v>
      </c>
      <c r="J5043" s="95" t="s">
        <v>5807</v>
      </c>
      <c r="K5043" s="95" t="s">
        <v>12002</v>
      </c>
      <c r="L5043" s="164">
        <f>VLOOKUP(Combined[[#This Row],[Westlake Part Number]],'[1]Combined List'!$G:$M,7,0)</f>
        <v>14599.58</v>
      </c>
      <c r="M5043" s="154">
        <v>14599.58</v>
      </c>
      <c r="N5043" s="125">
        <f>(Combined[[#This Row],[Westlake List Price 06-01-26]]-Combined[[#This Row],[Westlake List Price 05-01-26]])/Combined[[#This Row],[Westlake List Price 05-01-26]]</f>
        <v>0</v>
      </c>
    </row>
    <row r="5044" spans="1:14" x14ac:dyDescent="0.3">
      <c r="A5044" s="118">
        <v>8050</v>
      </c>
      <c r="B5044" s="118" t="s">
        <v>14565</v>
      </c>
      <c r="C5044" s="118" t="s">
        <v>5219</v>
      </c>
      <c r="D5044" s="96" t="s">
        <v>13370</v>
      </c>
      <c r="E5044" s="99" t="s">
        <v>13663</v>
      </c>
      <c r="F5044" s="96" t="s">
        <v>9217</v>
      </c>
      <c r="G5044" s="96" t="str">
        <f>VLOOKUP(Combined[[#This Row],[Old SHE P/N]],'Section P-S'!A:C,3,0)</f>
        <v>P1027-8</v>
      </c>
      <c r="H5044" s="96" t="str">
        <f>IF(VLOOKUP(Combined[[#This Row],[Old SHE P/N]],'Section P-S'!A:D,4,0)=0,"",VLOOKUP(Combined[[#This Row],[Old SHE P/N]],'Section P-S'!A:D,4,0))</f>
        <v/>
      </c>
      <c r="I5044" s="96" t="s">
        <v>13532</v>
      </c>
      <c r="J5044" s="95" t="s">
        <v>5807</v>
      </c>
      <c r="K5044" s="95" t="s">
        <v>12002</v>
      </c>
      <c r="L5044" s="164">
        <f>VLOOKUP(Combined[[#This Row],[Westlake Part Number]],'[1]Combined List'!$G:$M,7,0)</f>
        <v>16666.22</v>
      </c>
      <c r="M5044" s="154">
        <v>16666.22</v>
      </c>
      <c r="N5044" s="125">
        <f>(Combined[[#This Row],[Westlake List Price 06-01-26]]-Combined[[#This Row],[Westlake List Price 05-01-26]])/Combined[[#This Row],[Westlake List Price 05-01-26]]</f>
        <v>0</v>
      </c>
    </row>
    <row r="5045" spans="1:14" x14ac:dyDescent="0.3">
      <c r="A5045" s="118">
        <v>8051</v>
      </c>
      <c r="B5045" s="118" t="s">
        <v>14565</v>
      </c>
      <c r="C5045" s="118" t="s">
        <v>5220</v>
      </c>
      <c r="D5045" s="96" t="s">
        <v>13370</v>
      </c>
      <c r="E5045" s="99" t="s">
        <v>13663</v>
      </c>
      <c r="F5045" s="96" t="s">
        <v>9219</v>
      </c>
      <c r="G5045" s="96" t="str">
        <f>VLOOKUP(Combined[[#This Row],[Old SHE P/N]],'Section P-S'!A:C,3,0)</f>
        <v>P1027-10</v>
      </c>
      <c r="H5045" s="96" t="str">
        <f>IF(VLOOKUP(Combined[[#This Row],[Old SHE P/N]],'Section P-S'!A:D,4,0)=0,"",VLOOKUP(Combined[[#This Row],[Old SHE P/N]],'Section P-S'!A:D,4,0))</f>
        <v/>
      </c>
      <c r="I5045" s="96" t="s">
        <v>13532</v>
      </c>
      <c r="J5045" s="95" t="s">
        <v>5807</v>
      </c>
      <c r="K5045" s="95" t="s">
        <v>12002</v>
      </c>
      <c r="L5045" s="164">
        <f>VLOOKUP(Combined[[#This Row],[Westlake Part Number]],'[1]Combined List'!$G:$M,7,0)</f>
        <v>17528.919999999998</v>
      </c>
      <c r="M5045" s="154">
        <v>17528.919999999998</v>
      </c>
      <c r="N5045" s="125">
        <f>(Combined[[#This Row],[Westlake List Price 06-01-26]]-Combined[[#This Row],[Westlake List Price 05-01-26]])/Combined[[#This Row],[Westlake List Price 05-01-26]]</f>
        <v>0</v>
      </c>
    </row>
    <row r="5046" spans="1:14" x14ac:dyDescent="0.3">
      <c r="A5046" s="118">
        <v>8052</v>
      </c>
      <c r="B5046" s="118" t="s">
        <v>14565</v>
      </c>
      <c r="C5046" s="118" t="s">
        <v>5221</v>
      </c>
      <c r="D5046" s="96" t="s">
        <v>13370</v>
      </c>
      <c r="E5046" s="99" t="s">
        <v>13663</v>
      </c>
      <c r="F5046" s="96" t="s">
        <v>9221</v>
      </c>
      <c r="G5046" s="96" t="str">
        <f>VLOOKUP(Combined[[#This Row],[Old SHE P/N]],'Section P-S'!A:C,3,0)</f>
        <v>P1027-12</v>
      </c>
      <c r="H5046" s="96" t="str">
        <f>IF(VLOOKUP(Combined[[#This Row],[Old SHE P/N]],'Section P-S'!A:D,4,0)=0,"",VLOOKUP(Combined[[#This Row],[Old SHE P/N]],'Section P-S'!A:D,4,0))</f>
        <v/>
      </c>
      <c r="I5046" s="96" t="s">
        <v>13532</v>
      </c>
      <c r="J5046" s="95" t="s">
        <v>5807</v>
      </c>
      <c r="K5046" s="95" t="s">
        <v>12002</v>
      </c>
      <c r="L5046" s="164">
        <f>VLOOKUP(Combined[[#This Row],[Westlake Part Number]],'[1]Combined List'!$G:$M,7,0)</f>
        <v>19167.560000000001</v>
      </c>
      <c r="M5046" s="154">
        <v>19167.560000000001</v>
      </c>
      <c r="N5046" s="125">
        <f>(Combined[[#This Row],[Westlake List Price 06-01-26]]-Combined[[#This Row],[Westlake List Price 05-01-26]])/Combined[[#This Row],[Westlake List Price 05-01-26]]</f>
        <v>0</v>
      </c>
    </row>
    <row r="5047" spans="1:14" x14ac:dyDescent="0.3">
      <c r="A5047" s="118">
        <v>8053</v>
      </c>
      <c r="B5047" s="118" t="s">
        <v>14565</v>
      </c>
      <c r="C5047" s="118" t="s">
        <v>4946</v>
      </c>
      <c r="D5047" s="96" t="s">
        <v>13370</v>
      </c>
      <c r="E5047" s="99" t="s">
        <v>13663</v>
      </c>
      <c r="F5047" s="96" t="s">
        <v>9223</v>
      </c>
      <c r="G5047" s="96" t="str">
        <f>VLOOKUP(Combined[[#This Row],[Old SHE P/N]],'Section P-S'!A:C,3,0)</f>
        <v>P1027-15</v>
      </c>
      <c r="H5047" s="96" t="str">
        <f>IF(VLOOKUP(Combined[[#This Row],[Old SHE P/N]],'Section P-S'!A:D,4,0)=0,"",VLOOKUP(Combined[[#This Row],[Old SHE P/N]],'Section P-S'!A:D,4,0))</f>
        <v/>
      </c>
      <c r="I5047" s="96" t="s">
        <v>13532</v>
      </c>
      <c r="J5047" s="95" t="s">
        <v>5807</v>
      </c>
      <c r="K5047" s="95" t="s">
        <v>12002</v>
      </c>
      <c r="L5047" s="164">
        <f>VLOOKUP(Combined[[#This Row],[Westlake Part Number]],'[1]Combined List'!$G:$M,7,0)</f>
        <v>21638.15</v>
      </c>
      <c r="M5047" s="154">
        <v>21638.15</v>
      </c>
      <c r="N5047" s="125">
        <f>(Combined[[#This Row],[Westlake List Price 06-01-26]]-Combined[[#This Row],[Westlake List Price 05-01-26]])/Combined[[#This Row],[Westlake List Price 05-01-26]]</f>
        <v>0</v>
      </c>
    </row>
    <row r="5048" spans="1:14" x14ac:dyDescent="0.3">
      <c r="A5048" s="118">
        <v>8054</v>
      </c>
      <c r="B5048" s="118" t="s">
        <v>14565</v>
      </c>
      <c r="C5048" s="118" t="s">
        <v>4947</v>
      </c>
      <c r="D5048" s="96" t="s">
        <v>13370</v>
      </c>
      <c r="E5048" s="99" t="s">
        <v>13663</v>
      </c>
      <c r="F5048" s="96" t="s">
        <v>9225</v>
      </c>
      <c r="G5048" s="96" t="str">
        <f>VLOOKUP(Combined[[#This Row],[Old SHE P/N]],'Section P-S'!A:C,3,0)</f>
        <v>P1027-18</v>
      </c>
      <c r="H5048" s="96" t="str">
        <f>IF(VLOOKUP(Combined[[#This Row],[Old SHE P/N]],'Section P-S'!A:D,4,0)=0,"",VLOOKUP(Combined[[#This Row],[Old SHE P/N]],'Section P-S'!A:D,4,0))</f>
        <v/>
      </c>
      <c r="I5048" s="96" t="s">
        <v>13532</v>
      </c>
      <c r="J5048" s="95" t="s">
        <v>5807</v>
      </c>
      <c r="K5048" s="95" t="s">
        <v>12002</v>
      </c>
      <c r="L5048" s="164">
        <f>VLOOKUP(Combined[[#This Row],[Westlake Part Number]],'[1]Combined List'!$G:$M,7,0)</f>
        <v>22172.74</v>
      </c>
      <c r="M5048" s="154">
        <v>22172.74</v>
      </c>
      <c r="N5048" s="125">
        <f>(Combined[[#This Row],[Westlake List Price 06-01-26]]-Combined[[#This Row],[Westlake List Price 05-01-26]])/Combined[[#This Row],[Westlake List Price 05-01-26]]</f>
        <v>0</v>
      </c>
    </row>
    <row r="5049" spans="1:14" x14ac:dyDescent="0.3">
      <c r="A5049" s="118">
        <v>8055</v>
      </c>
      <c r="B5049" s="118" t="s">
        <v>14565</v>
      </c>
      <c r="C5049" s="118" t="s">
        <v>4948</v>
      </c>
      <c r="D5049" s="96" t="s">
        <v>13370</v>
      </c>
      <c r="E5049" s="99" t="s">
        <v>13663</v>
      </c>
      <c r="F5049" s="96" t="s">
        <v>9227</v>
      </c>
      <c r="G5049" s="96" t="str">
        <f>VLOOKUP(Combined[[#This Row],[Old SHE P/N]],'Section P-S'!A:C,3,0)</f>
        <v>P1027-21</v>
      </c>
      <c r="H5049" s="96" t="str">
        <f>IF(VLOOKUP(Combined[[#This Row],[Old SHE P/N]],'Section P-S'!A:D,4,0)=0,"",VLOOKUP(Combined[[#This Row],[Old SHE P/N]],'Section P-S'!A:D,4,0))</f>
        <v/>
      </c>
      <c r="I5049" s="96" t="s">
        <v>13532</v>
      </c>
      <c r="J5049" s="95" t="s">
        <v>5807</v>
      </c>
      <c r="K5049" s="95" t="s">
        <v>12002</v>
      </c>
      <c r="L5049" s="164">
        <f>VLOOKUP(Combined[[#This Row],[Westlake Part Number]],'[1]Combined List'!$G:$M,7,0)</f>
        <v>27787.46</v>
      </c>
      <c r="M5049" s="154">
        <v>27787.46</v>
      </c>
      <c r="N5049" s="125">
        <f>(Combined[[#This Row],[Westlake List Price 06-01-26]]-Combined[[#This Row],[Westlake List Price 05-01-26]])/Combined[[#This Row],[Westlake List Price 05-01-26]]</f>
        <v>0</v>
      </c>
    </row>
    <row r="5050" spans="1:14" x14ac:dyDescent="0.3">
      <c r="A5050" s="118">
        <v>8056</v>
      </c>
      <c r="B5050" s="118" t="s">
        <v>14565</v>
      </c>
      <c r="C5050" s="118" t="s">
        <v>4949</v>
      </c>
      <c r="D5050" s="96" t="s">
        <v>13370</v>
      </c>
      <c r="E5050" s="99" t="s">
        <v>13663</v>
      </c>
      <c r="F5050" s="96" t="s">
        <v>9229</v>
      </c>
      <c r="G5050" s="96" t="str">
        <f>VLOOKUP(Combined[[#This Row],[Old SHE P/N]],'Section P-S'!A:C,3,0)</f>
        <v>P1027-24</v>
      </c>
      <c r="H5050" s="96" t="str">
        <f>IF(VLOOKUP(Combined[[#This Row],[Old SHE P/N]],'Section P-S'!A:D,4,0)=0,"",VLOOKUP(Combined[[#This Row],[Old SHE P/N]],'Section P-S'!A:D,4,0))</f>
        <v/>
      </c>
      <c r="I5050" s="96" t="s">
        <v>13532</v>
      </c>
      <c r="J5050" s="95" t="s">
        <v>5807</v>
      </c>
      <c r="K5050" s="95" t="s">
        <v>12002</v>
      </c>
      <c r="L5050" s="164">
        <f>VLOOKUP(Combined[[#This Row],[Westlake Part Number]],'[1]Combined List'!$G:$M,7,0)</f>
        <v>28255.07</v>
      </c>
      <c r="M5050" s="154">
        <v>28255.07</v>
      </c>
      <c r="N5050" s="125">
        <f>(Combined[[#This Row],[Westlake List Price 06-01-26]]-Combined[[#This Row],[Westlake List Price 05-01-26]])/Combined[[#This Row],[Westlake List Price 05-01-26]]</f>
        <v>0</v>
      </c>
    </row>
    <row r="5051" spans="1:14" x14ac:dyDescent="0.3">
      <c r="A5051" s="118">
        <v>8057</v>
      </c>
      <c r="B5051" s="118" t="s">
        <v>14565</v>
      </c>
      <c r="C5051" s="118" t="s">
        <v>4950</v>
      </c>
      <c r="D5051" s="96" t="s">
        <v>13370</v>
      </c>
      <c r="E5051" s="99" t="s">
        <v>13663</v>
      </c>
      <c r="F5051" s="96" t="s">
        <v>9231</v>
      </c>
      <c r="G5051" s="96" t="str">
        <f>VLOOKUP(Combined[[#This Row],[Old SHE P/N]],'Section P-S'!A:C,3,0)</f>
        <v>P1027</v>
      </c>
      <c r="H5051" s="96" t="str">
        <f>IF(VLOOKUP(Combined[[#This Row],[Old SHE P/N]],'Section P-S'!A:D,4,0)=0,"",VLOOKUP(Combined[[#This Row],[Old SHE P/N]],'Section P-S'!A:D,4,0))</f>
        <v/>
      </c>
      <c r="I5051" s="96" t="s">
        <v>13532</v>
      </c>
      <c r="J5051" s="95" t="s">
        <v>5807</v>
      </c>
      <c r="K5051" s="95" t="s">
        <v>12002</v>
      </c>
      <c r="L5051" s="164">
        <f>VLOOKUP(Combined[[#This Row],[Westlake Part Number]],'[1]Combined List'!$G:$M,7,0)</f>
        <v>38948.18</v>
      </c>
      <c r="M5051" s="154">
        <v>38948.18</v>
      </c>
      <c r="N5051" s="125">
        <f>(Combined[[#This Row],[Westlake List Price 06-01-26]]-Combined[[#This Row],[Westlake List Price 05-01-26]])/Combined[[#This Row],[Westlake List Price 05-01-26]]</f>
        <v>0</v>
      </c>
    </row>
    <row r="5052" spans="1:14" x14ac:dyDescent="0.3">
      <c r="A5052" s="118">
        <v>8058</v>
      </c>
      <c r="B5052" s="118" t="s">
        <v>14565</v>
      </c>
      <c r="C5052" s="118" t="s">
        <v>4951</v>
      </c>
      <c r="D5052" s="96" t="s">
        <v>13370</v>
      </c>
      <c r="E5052" s="99" t="s">
        <v>13664</v>
      </c>
      <c r="F5052" s="96" t="s">
        <v>9233</v>
      </c>
      <c r="G5052" s="96" t="str">
        <f>VLOOKUP(Combined[[#This Row],[Old SHE P/N]],'Section P-S'!A:C,3,0)</f>
        <v>P1030-4</v>
      </c>
      <c r="H5052" s="96" t="str">
        <f>IF(VLOOKUP(Combined[[#This Row],[Old SHE P/N]],'Section P-S'!A:D,4,0)=0,"",VLOOKUP(Combined[[#This Row],[Old SHE P/N]],'Section P-S'!A:D,4,0))</f>
        <v/>
      </c>
      <c r="I5052" s="96" t="s">
        <v>13532</v>
      </c>
      <c r="J5052" s="95" t="s">
        <v>5807</v>
      </c>
      <c r="K5052" s="95" t="s">
        <v>12002</v>
      </c>
      <c r="L5052" s="164">
        <f>VLOOKUP(Combined[[#This Row],[Westlake Part Number]],'[1]Combined List'!$G:$M,7,0)</f>
        <v>18649.47</v>
      </c>
      <c r="M5052" s="154">
        <v>18649.47</v>
      </c>
      <c r="N5052" s="125">
        <f>(Combined[[#This Row],[Westlake List Price 06-01-26]]-Combined[[#This Row],[Westlake List Price 05-01-26]])/Combined[[#This Row],[Westlake List Price 05-01-26]]</f>
        <v>0</v>
      </c>
    </row>
    <row r="5053" spans="1:14" x14ac:dyDescent="0.3">
      <c r="A5053" s="118">
        <v>8059</v>
      </c>
      <c r="B5053" s="118" t="s">
        <v>14565</v>
      </c>
      <c r="C5053" s="118" t="s">
        <v>4952</v>
      </c>
      <c r="D5053" s="96" t="s">
        <v>13370</v>
      </c>
      <c r="E5053" s="99" t="s">
        <v>13664</v>
      </c>
      <c r="F5053" s="96" t="s">
        <v>9235</v>
      </c>
      <c r="G5053" s="96" t="str">
        <f>VLOOKUP(Combined[[#This Row],[Old SHE P/N]],'Section P-S'!A:C,3,0)</f>
        <v>P1030-6</v>
      </c>
      <c r="H5053" s="96" t="str">
        <f>IF(VLOOKUP(Combined[[#This Row],[Old SHE P/N]],'Section P-S'!A:D,4,0)=0,"",VLOOKUP(Combined[[#This Row],[Old SHE P/N]],'Section P-S'!A:D,4,0))</f>
        <v/>
      </c>
      <c r="I5053" s="96" t="s">
        <v>13532</v>
      </c>
      <c r="J5053" s="95" t="s">
        <v>5807</v>
      </c>
      <c r="K5053" s="95" t="s">
        <v>12002</v>
      </c>
      <c r="L5053" s="164">
        <f>VLOOKUP(Combined[[#This Row],[Westlake Part Number]],'[1]Combined List'!$G:$M,7,0)</f>
        <v>18761.27</v>
      </c>
      <c r="M5053" s="154">
        <v>18761.27</v>
      </c>
      <c r="N5053" s="125">
        <f>(Combined[[#This Row],[Westlake List Price 06-01-26]]-Combined[[#This Row],[Westlake List Price 05-01-26]])/Combined[[#This Row],[Westlake List Price 05-01-26]]</f>
        <v>0</v>
      </c>
    </row>
    <row r="5054" spans="1:14" x14ac:dyDescent="0.3">
      <c r="A5054" s="118">
        <v>8060</v>
      </c>
      <c r="B5054" s="118" t="s">
        <v>14565</v>
      </c>
      <c r="C5054" s="118" t="s">
        <v>4953</v>
      </c>
      <c r="D5054" s="96" t="s">
        <v>13370</v>
      </c>
      <c r="E5054" s="99" t="s">
        <v>13664</v>
      </c>
      <c r="F5054" s="96" t="s">
        <v>9237</v>
      </c>
      <c r="G5054" s="96" t="str">
        <f>VLOOKUP(Combined[[#This Row],[Old SHE P/N]],'Section P-S'!A:C,3,0)</f>
        <v>P1030-8</v>
      </c>
      <c r="H5054" s="96" t="str">
        <f>IF(VLOOKUP(Combined[[#This Row],[Old SHE P/N]],'Section P-S'!A:D,4,0)=0,"",VLOOKUP(Combined[[#This Row],[Old SHE P/N]],'Section P-S'!A:D,4,0))</f>
        <v/>
      </c>
      <c r="I5054" s="96" t="s">
        <v>13532</v>
      </c>
      <c r="J5054" s="95" t="s">
        <v>5807</v>
      </c>
      <c r="K5054" s="95" t="s">
        <v>12002</v>
      </c>
      <c r="L5054" s="164">
        <f>VLOOKUP(Combined[[#This Row],[Westlake Part Number]],'[1]Combined List'!$G:$M,7,0)</f>
        <v>21416.57</v>
      </c>
      <c r="M5054" s="154">
        <v>21416.57</v>
      </c>
      <c r="N5054" s="125">
        <f>(Combined[[#This Row],[Westlake List Price 06-01-26]]-Combined[[#This Row],[Westlake List Price 05-01-26]])/Combined[[#This Row],[Westlake List Price 05-01-26]]</f>
        <v>0</v>
      </c>
    </row>
    <row r="5055" spans="1:14" x14ac:dyDescent="0.3">
      <c r="A5055" s="118">
        <v>8061</v>
      </c>
      <c r="B5055" s="118" t="s">
        <v>14565</v>
      </c>
      <c r="C5055" s="118" t="s">
        <v>4954</v>
      </c>
      <c r="D5055" s="96" t="s">
        <v>13370</v>
      </c>
      <c r="E5055" s="99" t="s">
        <v>13664</v>
      </c>
      <c r="F5055" s="96" t="s">
        <v>9239</v>
      </c>
      <c r="G5055" s="96" t="str">
        <f>VLOOKUP(Combined[[#This Row],[Old SHE P/N]],'Section P-S'!A:C,3,0)</f>
        <v>P1030-10</v>
      </c>
      <c r="H5055" s="96" t="str">
        <f>IF(VLOOKUP(Combined[[#This Row],[Old SHE P/N]],'Section P-S'!A:D,4,0)=0,"",VLOOKUP(Combined[[#This Row],[Old SHE P/N]],'Section P-S'!A:D,4,0))</f>
        <v/>
      </c>
      <c r="I5055" s="96" t="s">
        <v>13532</v>
      </c>
      <c r="J5055" s="95" t="s">
        <v>5807</v>
      </c>
      <c r="K5055" s="95" t="s">
        <v>12002</v>
      </c>
      <c r="L5055" s="164">
        <f>VLOOKUP(Combined[[#This Row],[Westlake Part Number]],'[1]Combined List'!$G:$M,7,0)</f>
        <v>22525.32</v>
      </c>
      <c r="M5055" s="154">
        <v>22525.32</v>
      </c>
      <c r="N5055" s="125">
        <f>(Combined[[#This Row],[Westlake List Price 06-01-26]]-Combined[[#This Row],[Westlake List Price 05-01-26]])/Combined[[#This Row],[Westlake List Price 05-01-26]]</f>
        <v>0</v>
      </c>
    </row>
    <row r="5056" spans="1:14" x14ac:dyDescent="0.3">
      <c r="A5056" s="118">
        <v>8062</v>
      </c>
      <c r="B5056" s="118" t="s">
        <v>14565</v>
      </c>
      <c r="C5056" s="118" t="s">
        <v>4955</v>
      </c>
      <c r="D5056" s="96" t="s">
        <v>13370</v>
      </c>
      <c r="E5056" s="99" t="s">
        <v>13664</v>
      </c>
      <c r="F5056" s="96" t="s">
        <v>9241</v>
      </c>
      <c r="G5056" s="96" t="str">
        <f>VLOOKUP(Combined[[#This Row],[Old SHE P/N]],'Section P-S'!A:C,3,0)</f>
        <v>P1030-12</v>
      </c>
      <c r="H5056" s="96" t="str">
        <f>IF(VLOOKUP(Combined[[#This Row],[Old SHE P/N]],'Section P-S'!A:D,4,0)=0,"",VLOOKUP(Combined[[#This Row],[Old SHE P/N]],'Section P-S'!A:D,4,0))</f>
        <v/>
      </c>
      <c r="I5056" s="96" t="s">
        <v>13532</v>
      </c>
      <c r="J5056" s="95" t="s">
        <v>5807</v>
      </c>
      <c r="K5056" s="95" t="s">
        <v>12002</v>
      </c>
      <c r="L5056" s="164">
        <f>VLOOKUP(Combined[[#This Row],[Westlake Part Number]],'[1]Combined List'!$G:$M,7,0)</f>
        <v>24631.16</v>
      </c>
      <c r="M5056" s="154">
        <v>24631.16</v>
      </c>
      <c r="N5056" s="125">
        <f>(Combined[[#This Row],[Westlake List Price 06-01-26]]-Combined[[#This Row],[Westlake List Price 05-01-26]])/Combined[[#This Row],[Westlake List Price 05-01-26]]</f>
        <v>0</v>
      </c>
    </row>
    <row r="5057" spans="1:14" x14ac:dyDescent="0.3">
      <c r="A5057" s="118">
        <v>8063</v>
      </c>
      <c r="B5057" s="118" t="s">
        <v>14565</v>
      </c>
      <c r="C5057" s="118" t="s">
        <v>4956</v>
      </c>
      <c r="D5057" s="96" t="s">
        <v>13370</v>
      </c>
      <c r="E5057" s="99" t="s">
        <v>13664</v>
      </c>
      <c r="F5057" s="96" t="s">
        <v>9243</v>
      </c>
      <c r="G5057" s="96" t="str">
        <f>VLOOKUP(Combined[[#This Row],[Old SHE P/N]],'Section P-S'!A:C,3,0)</f>
        <v>P1030-15</v>
      </c>
      <c r="H5057" s="96" t="str">
        <f>IF(VLOOKUP(Combined[[#This Row],[Old SHE P/N]],'Section P-S'!A:D,4,0)=0,"",VLOOKUP(Combined[[#This Row],[Old SHE P/N]],'Section P-S'!A:D,4,0))</f>
        <v/>
      </c>
      <c r="I5057" s="96" t="s">
        <v>13532</v>
      </c>
      <c r="J5057" s="95" t="s">
        <v>5807</v>
      </c>
      <c r="K5057" s="95" t="s">
        <v>12002</v>
      </c>
      <c r="L5057" s="164">
        <f>VLOOKUP(Combined[[#This Row],[Westlake Part Number]],'[1]Combined List'!$G:$M,7,0)</f>
        <v>27805.91</v>
      </c>
      <c r="M5057" s="154">
        <v>27805.91</v>
      </c>
      <c r="N5057" s="125">
        <f>(Combined[[#This Row],[Westlake List Price 06-01-26]]-Combined[[#This Row],[Westlake List Price 05-01-26]])/Combined[[#This Row],[Westlake List Price 05-01-26]]</f>
        <v>0</v>
      </c>
    </row>
    <row r="5058" spans="1:14" x14ac:dyDescent="0.3">
      <c r="A5058" s="118">
        <v>8064</v>
      </c>
      <c r="B5058" s="118" t="s">
        <v>14565</v>
      </c>
      <c r="C5058" s="118" t="s">
        <v>4957</v>
      </c>
      <c r="D5058" s="96" t="s">
        <v>13370</v>
      </c>
      <c r="E5058" s="99" t="s">
        <v>13664</v>
      </c>
      <c r="F5058" s="96" t="s">
        <v>9245</v>
      </c>
      <c r="G5058" s="96" t="str">
        <f>VLOOKUP(Combined[[#This Row],[Old SHE P/N]],'Section P-S'!A:C,3,0)</f>
        <v>P1030-18</v>
      </c>
      <c r="H5058" s="96" t="str">
        <f>IF(VLOOKUP(Combined[[#This Row],[Old SHE P/N]],'Section P-S'!A:D,4,0)=0,"",VLOOKUP(Combined[[#This Row],[Old SHE P/N]],'Section P-S'!A:D,4,0))</f>
        <v/>
      </c>
      <c r="I5058" s="96" t="s">
        <v>13532</v>
      </c>
      <c r="J5058" s="95" t="s">
        <v>5807</v>
      </c>
      <c r="K5058" s="95" t="s">
        <v>12002</v>
      </c>
      <c r="L5058" s="164">
        <f>VLOOKUP(Combined[[#This Row],[Westlake Part Number]],'[1]Combined List'!$G:$M,7,0)</f>
        <v>28492.95</v>
      </c>
      <c r="M5058" s="154">
        <v>28492.95</v>
      </c>
      <c r="N5058" s="125">
        <f>(Combined[[#This Row],[Westlake List Price 06-01-26]]-Combined[[#This Row],[Westlake List Price 05-01-26]])/Combined[[#This Row],[Westlake List Price 05-01-26]]</f>
        <v>0</v>
      </c>
    </row>
    <row r="5059" spans="1:14" x14ac:dyDescent="0.3">
      <c r="A5059" s="118">
        <v>8065</v>
      </c>
      <c r="B5059" s="118" t="s">
        <v>14565</v>
      </c>
      <c r="C5059" s="118" t="s">
        <v>4958</v>
      </c>
      <c r="D5059" s="96" t="s">
        <v>13370</v>
      </c>
      <c r="E5059" s="99" t="s">
        <v>13664</v>
      </c>
      <c r="F5059" s="96" t="s">
        <v>9247</v>
      </c>
      <c r="G5059" s="96" t="str">
        <f>VLOOKUP(Combined[[#This Row],[Old SHE P/N]],'Section P-S'!A:C,3,0)</f>
        <v>P1030-21</v>
      </c>
      <c r="H5059" s="96" t="str">
        <f>IF(VLOOKUP(Combined[[#This Row],[Old SHE P/N]],'Section P-S'!A:D,4,0)=0,"",VLOOKUP(Combined[[#This Row],[Old SHE P/N]],'Section P-S'!A:D,4,0))</f>
        <v/>
      </c>
      <c r="I5059" s="96" t="s">
        <v>13532</v>
      </c>
      <c r="J5059" s="95" t="s">
        <v>5807</v>
      </c>
      <c r="K5059" s="95" t="s">
        <v>12002</v>
      </c>
      <c r="L5059" s="164">
        <f>VLOOKUP(Combined[[#This Row],[Westlake Part Number]],'[1]Combined List'!$G:$M,7,0)</f>
        <v>29346.09</v>
      </c>
      <c r="M5059" s="154">
        <v>29346.09</v>
      </c>
      <c r="N5059" s="125">
        <f>(Combined[[#This Row],[Westlake List Price 06-01-26]]-Combined[[#This Row],[Westlake List Price 05-01-26]])/Combined[[#This Row],[Westlake List Price 05-01-26]]</f>
        <v>0</v>
      </c>
    </row>
    <row r="5060" spans="1:14" x14ac:dyDescent="0.3">
      <c r="A5060" s="118">
        <v>8066</v>
      </c>
      <c r="B5060" s="118" t="s">
        <v>14565</v>
      </c>
      <c r="C5060" s="118" t="s">
        <v>4959</v>
      </c>
      <c r="D5060" s="96" t="s">
        <v>13370</v>
      </c>
      <c r="E5060" s="99" t="s">
        <v>13664</v>
      </c>
      <c r="F5060" s="96" t="s">
        <v>9249</v>
      </c>
      <c r="G5060" s="96" t="str">
        <f>VLOOKUP(Combined[[#This Row],[Old SHE P/N]],'Section P-S'!A:C,3,0)</f>
        <v>P1030-24</v>
      </c>
      <c r="H5060" s="96" t="str">
        <f>IF(VLOOKUP(Combined[[#This Row],[Old SHE P/N]],'Section P-S'!A:D,4,0)=0,"",VLOOKUP(Combined[[#This Row],[Old SHE P/N]],'Section P-S'!A:D,4,0))</f>
        <v/>
      </c>
      <c r="I5060" s="96" t="s">
        <v>13532</v>
      </c>
      <c r="J5060" s="95" t="s">
        <v>5807</v>
      </c>
      <c r="K5060" s="95" t="s">
        <v>12002</v>
      </c>
      <c r="L5060" s="164">
        <f>VLOOKUP(Combined[[#This Row],[Westlake Part Number]],'[1]Combined List'!$G:$M,7,0)</f>
        <v>36309.4</v>
      </c>
      <c r="M5060" s="154">
        <v>36309.4</v>
      </c>
      <c r="N5060" s="125">
        <f>(Combined[[#This Row],[Westlake List Price 06-01-26]]-Combined[[#This Row],[Westlake List Price 05-01-26]])/Combined[[#This Row],[Westlake List Price 05-01-26]]</f>
        <v>0</v>
      </c>
    </row>
    <row r="5061" spans="1:14" x14ac:dyDescent="0.3">
      <c r="A5061" s="118">
        <v>8067</v>
      </c>
      <c r="B5061" s="118" t="s">
        <v>14565</v>
      </c>
      <c r="C5061" s="118" t="s">
        <v>4960</v>
      </c>
      <c r="D5061" s="96" t="s">
        <v>13370</v>
      </c>
      <c r="E5061" s="99" t="s">
        <v>13664</v>
      </c>
      <c r="F5061" s="96" t="s">
        <v>9251</v>
      </c>
      <c r="G5061" s="96" t="str">
        <f>VLOOKUP(Combined[[#This Row],[Old SHE P/N]],'Section P-S'!A:C,3,0)</f>
        <v>P1030-27</v>
      </c>
      <c r="H5061" s="96" t="str">
        <f>IF(VLOOKUP(Combined[[#This Row],[Old SHE P/N]],'Section P-S'!A:D,4,0)=0,"",VLOOKUP(Combined[[#This Row],[Old SHE P/N]],'Section P-S'!A:D,4,0))</f>
        <v/>
      </c>
      <c r="I5061" s="96" t="s">
        <v>13532</v>
      </c>
      <c r="J5061" s="95" t="s">
        <v>5807</v>
      </c>
      <c r="K5061" s="95" t="s">
        <v>12002</v>
      </c>
      <c r="L5061" s="164">
        <f>VLOOKUP(Combined[[#This Row],[Westlake Part Number]],'[1]Combined List'!$G:$M,7,0)</f>
        <v>37335.89</v>
      </c>
      <c r="M5061" s="154">
        <v>37335.89</v>
      </c>
      <c r="N5061" s="125">
        <f>(Combined[[#This Row],[Westlake List Price 06-01-26]]-Combined[[#This Row],[Westlake List Price 05-01-26]])/Combined[[#This Row],[Westlake List Price 05-01-26]]</f>
        <v>0</v>
      </c>
    </row>
    <row r="5062" spans="1:14" x14ac:dyDescent="0.3">
      <c r="A5062" s="118">
        <v>8068</v>
      </c>
      <c r="B5062" s="118" t="s">
        <v>14565</v>
      </c>
      <c r="C5062" s="118" t="s">
        <v>4961</v>
      </c>
      <c r="D5062" s="96" t="s">
        <v>13370</v>
      </c>
      <c r="E5062" s="99" t="s">
        <v>13664</v>
      </c>
      <c r="F5062" s="96" t="s">
        <v>9253</v>
      </c>
      <c r="G5062" s="96" t="str">
        <f>VLOOKUP(Combined[[#This Row],[Old SHE P/N]],'Section P-S'!A:C,3,0)</f>
        <v>P1030</v>
      </c>
      <c r="H5062" s="96" t="str">
        <f>IF(VLOOKUP(Combined[[#This Row],[Old SHE P/N]],'Section P-S'!A:D,4,0)=0,"",VLOOKUP(Combined[[#This Row],[Old SHE P/N]],'Section P-S'!A:D,4,0))</f>
        <v/>
      </c>
      <c r="I5062" s="96" t="s">
        <v>13532</v>
      </c>
      <c r="J5062" s="95" t="s">
        <v>5807</v>
      </c>
      <c r="K5062" s="95" t="s">
        <v>12002</v>
      </c>
      <c r="L5062" s="164">
        <f>VLOOKUP(Combined[[#This Row],[Westlake Part Number]],'[1]Combined List'!$G:$M,7,0)</f>
        <v>46670</v>
      </c>
      <c r="M5062" s="154">
        <v>46670</v>
      </c>
      <c r="N5062" s="125">
        <f>(Combined[[#This Row],[Westlake List Price 06-01-26]]-Combined[[#This Row],[Westlake List Price 05-01-26]])/Combined[[#This Row],[Westlake List Price 05-01-26]]</f>
        <v>0</v>
      </c>
    </row>
    <row r="5063" spans="1:14" x14ac:dyDescent="0.3">
      <c r="A5063" s="118">
        <v>8069</v>
      </c>
      <c r="B5063" s="118" t="s">
        <v>14565</v>
      </c>
      <c r="C5063" s="118" t="s">
        <v>4962</v>
      </c>
      <c r="D5063" s="96" t="s">
        <v>13370</v>
      </c>
      <c r="E5063" s="99" t="s">
        <v>13665</v>
      </c>
      <c r="F5063" s="96" t="s">
        <v>9255</v>
      </c>
      <c r="G5063" s="96" t="str">
        <f>VLOOKUP(Combined[[#This Row],[Old SHE P/N]],'Section P-S'!A:C,3,0)</f>
        <v>P1036-4</v>
      </c>
      <c r="H5063" s="96" t="str">
        <f>IF(VLOOKUP(Combined[[#This Row],[Old SHE P/N]],'Section P-S'!A:D,4,0)=0,"",VLOOKUP(Combined[[#This Row],[Old SHE P/N]],'Section P-S'!A:D,4,0))</f>
        <v/>
      </c>
      <c r="I5063" s="96" t="s">
        <v>13532</v>
      </c>
      <c r="J5063" s="95" t="s">
        <v>5807</v>
      </c>
      <c r="K5063" s="95" t="s">
        <v>12002</v>
      </c>
      <c r="L5063" s="164">
        <f>VLOOKUP(Combined[[#This Row],[Westlake Part Number]],'[1]Combined List'!$G:$M,7,0)</f>
        <v>24803.77</v>
      </c>
      <c r="M5063" s="154">
        <v>24803.77</v>
      </c>
      <c r="N5063" s="125">
        <f>(Combined[[#This Row],[Westlake List Price 06-01-26]]-Combined[[#This Row],[Westlake List Price 05-01-26]])/Combined[[#This Row],[Westlake List Price 05-01-26]]</f>
        <v>0</v>
      </c>
    </row>
    <row r="5064" spans="1:14" x14ac:dyDescent="0.3">
      <c r="A5064" s="118">
        <v>8070</v>
      </c>
      <c r="B5064" s="118" t="s">
        <v>14565</v>
      </c>
      <c r="C5064" s="118" t="s">
        <v>4963</v>
      </c>
      <c r="D5064" s="96" t="s">
        <v>13370</v>
      </c>
      <c r="E5064" s="99" t="s">
        <v>13665</v>
      </c>
      <c r="F5064" s="96" t="s">
        <v>9257</v>
      </c>
      <c r="G5064" s="96" t="str">
        <f>VLOOKUP(Combined[[#This Row],[Old SHE P/N]],'Section P-S'!A:C,3,0)</f>
        <v>P1036-6</v>
      </c>
      <c r="H5064" s="96" t="str">
        <f>IF(VLOOKUP(Combined[[#This Row],[Old SHE P/N]],'Section P-S'!A:D,4,0)=0,"",VLOOKUP(Combined[[#This Row],[Old SHE P/N]],'Section P-S'!A:D,4,0))</f>
        <v/>
      </c>
      <c r="I5064" s="96" t="s">
        <v>13532</v>
      </c>
      <c r="J5064" s="95" t="s">
        <v>5807</v>
      </c>
      <c r="K5064" s="95" t="s">
        <v>12002</v>
      </c>
      <c r="L5064" s="164">
        <f>VLOOKUP(Combined[[#This Row],[Westlake Part Number]],'[1]Combined List'!$G:$M,7,0)</f>
        <v>24952.47</v>
      </c>
      <c r="M5064" s="154">
        <v>24952.47</v>
      </c>
      <c r="N5064" s="125">
        <f>(Combined[[#This Row],[Westlake List Price 06-01-26]]-Combined[[#This Row],[Westlake List Price 05-01-26]])/Combined[[#This Row],[Westlake List Price 05-01-26]]</f>
        <v>0</v>
      </c>
    </row>
    <row r="5065" spans="1:14" x14ac:dyDescent="0.3">
      <c r="A5065" s="118">
        <v>8071</v>
      </c>
      <c r="B5065" s="118" t="s">
        <v>14565</v>
      </c>
      <c r="C5065" s="118" t="s">
        <v>4964</v>
      </c>
      <c r="D5065" s="96" t="s">
        <v>13370</v>
      </c>
      <c r="E5065" s="99" t="s">
        <v>13665</v>
      </c>
      <c r="F5065" s="96" t="s">
        <v>9259</v>
      </c>
      <c r="G5065" s="96" t="str">
        <f>VLOOKUP(Combined[[#This Row],[Old SHE P/N]],'Section P-S'!A:C,3,0)</f>
        <v>P1036-8</v>
      </c>
      <c r="H5065" s="96" t="str">
        <f>IF(VLOOKUP(Combined[[#This Row],[Old SHE P/N]],'Section P-S'!A:D,4,0)=0,"",VLOOKUP(Combined[[#This Row],[Old SHE P/N]],'Section P-S'!A:D,4,0))</f>
        <v/>
      </c>
      <c r="I5065" s="96" t="s">
        <v>13532</v>
      </c>
      <c r="J5065" s="95" t="s">
        <v>5807</v>
      </c>
      <c r="K5065" s="95" t="s">
        <v>12002</v>
      </c>
      <c r="L5065" s="164">
        <f>VLOOKUP(Combined[[#This Row],[Westlake Part Number]],'[1]Combined List'!$G:$M,7,0)</f>
        <v>28484.04</v>
      </c>
      <c r="M5065" s="154">
        <v>28484.04</v>
      </c>
      <c r="N5065" s="125">
        <f>(Combined[[#This Row],[Westlake List Price 06-01-26]]-Combined[[#This Row],[Westlake List Price 05-01-26]])/Combined[[#This Row],[Westlake List Price 05-01-26]]</f>
        <v>0</v>
      </c>
    </row>
    <row r="5066" spans="1:14" x14ac:dyDescent="0.3">
      <c r="A5066" s="118">
        <v>8072</v>
      </c>
      <c r="B5066" s="118" t="s">
        <v>14565</v>
      </c>
      <c r="C5066" s="118" t="s">
        <v>4965</v>
      </c>
      <c r="D5066" s="96" t="s">
        <v>13370</v>
      </c>
      <c r="E5066" s="99" t="s">
        <v>13665</v>
      </c>
      <c r="F5066" s="96" t="s">
        <v>9261</v>
      </c>
      <c r="G5066" s="96" t="str">
        <f>VLOOKUP(Combined[[#This Row],[Old SHE P/N]],'Section P-S'!A:C,3,0)</f>
        <v>P1036-10</v>
      </c>
      <c r="H5066" s="96" t="str">
        <f>IF(VLOOKUP(Combined[[#This Row],[Old SHE P/N]],'Section P-S'!A:D,4,0)=0,"",VLOOKUP(Combined[[#This Row],[Old SHE P/N]],'Section P-S'!A:D,4,0))</f>
        <v/>
      </c>
      <c r="I5066" s="96" t="s">
        <v>13532</v>
      </c>
      <c r="J5066" s="95" t="s">
        <v>5807</v>
      </c>
      <c r="K5066" s="95" t="s">
        <v>12002</v>
      </c>
      <c r="L5066" s="164">
        <f>VLOOKUP(Combined[[#This Row],[Westlake Part Number]],'[1]Combined List'!$G:$M,7,0)</f>
        <v>29958.66</v>
      </c>
      <c r="M5066" s="154">
        <v>29958.66</v>
      </c>
      <c r="N5066" s="125">
        <f>(Combined[[#This Row],[Westlake List Price 06-01-26]]-Combined[[#This Row],[Westlake List Price 05-01-26]])/Combined[[#This Row],[Westlake List Price 05-01-26]]</f>
        <v>0</v>
      </c>
    </row>
    <row r="5067" spans="1:14" x14ac:dyDescent="0.3">
      <c r="A5067" s="118">
        <v>8073</v>
      </c>
      <c r="B5067" s="118" t="s">
        <v>14565</v>
      </c>
      <c r="C5067" s="118" t="s">
        <v>4966</v>
      </c>
      <c r="D5067" s="96" t="s">
        <v>13370</v>
      </c>
      <c r="E5067" s="99" t="s">
        <v>13665</v>
      </c>
      <c r="F5067" s="96" t="s">
        <v>9263</v>
      </c>
      <c r="G5067" s="96" t="str">
        <f>VLOOKUP(Combined[[#This Row],[Old SHE P/N]],'Section P-S'!A:C,3,0)</f>
        <v>P1036-12</v>
      </c>
      <c r="H5067" s="96" t="str">
        <f>IF(VLOOKUP(Combined[[#This Row],[Old SHE P/N]],'Section P-S'!A:D,4,0)=0,"",VLOOKUP(Combined[[#This Row],[Old SHE P/N]],'Section P-S'!A:D,4,0))</f>
        <v/>
      </c>
      <c r="I5067" s="96" t="s">
        <v>13532</v>
      </c>
      <c r="J5067" s="95" t="s">
        <v>5807</v>
      </c>
      <c r="K5067" s="95" t="s">
        <v>12002</v>
      </c>
      <c r="L5067" s="164">
        <f>VLOOKUP(Combined[[#This Row],[Westlake Part Number]],'[1]Combined List'!$G:$M,7,0)</f>
        <v>32759.52</v>
      </c>
      <c r="M5067" s="154">
        <v>32759.52</v>
      </c>
      <c r="N5067" s="125">
        <f>(Combined[[#This Row],[Westlake List Price 06-01-26]]-Combined[[#This Row],[Westlake List Price 05-01-26]])/Combined[[#This Row],[Westlake List Price 05-01-26]]</f>
        <v>0</v>
      </c>
    </row>
    <row r="5068" spans="1:14" x14ac:dyDescent="0.3">
      <c r="A5068" s="118">
        <v>8074</v>
      </c>
      <c r="B5068" s="118" t="s">
        <v>14565</v>
      </c>
      <c r="C5068" s="118" t="s">
        <v>4967</v>
      </c>
      <c r="D5068" s="96" t="s">
        <v>13370</v>
      </c>
      <c r="E5068" s="99" t="s">
        <v>13665</v>
      </c>
      <c r="F5068" s="96" t="s">
        <v>9515</v>
      </c>
      <c r="G5068" s="96" t="str">
        <f>VLOOKUP(Combined[[#This Row],[Old SHE P/N]],'Section P-S'!A:C,3,0)</f>
        <v>P1036-15</v>
      </c>
      <c r="H5068" s="96" t="str">
        <f>IF(VLOOKUP(Combined[[#This Row],[Old SHE P/N]],'Section P-S'!A:D,4,0)=0,"",VLOOKUP(Combined[[#This Row],[Old SHE P/N]],'Section P-S'!A:D,4,0))</f>
        <v/>
      </c>
      <c r="I5068" s="96" t="s">
        <v>13532</v>
      </c>
      <c r="J5068" s="95" t="s">
        <v>5807</v>
      </c>
      <c r="K5068" s="95" t="s">
        <v>12002</v>
      </c>
      <c r="L5068" s="164">
        <f>VLOOKUP(Combined[[#This Row],[Westlake Part Number]],'[1]Combined List'!$G:$M,7,0)</f>
        <v>36981.85</v>
      </c>
      <c r="M5068" s="154">
        <v>36981.85</v>
      </c>
      <c r="N5068" s="125">
        <f>(Combined[[#This Row],[Westlake List Price 06-01-26]]-Combined[[#This Row],[Westlake List Price 05-01-26]])/Combined[[#This Row],[Westlake List Price 05-01-26]]</f>
        <v>0</v>
      </c>
    </row>
    <row r="5069" spans="1:14" x14ac:dyDescent="0.3">
      <c r="A5069" s="118">
        <v>8075</v>
      </c>
      <c r="B5069" s="118" t="s">
        <v>14565</v>
      </c>
      <c r="C5069" s="118" t="s">
        <v>4968</v>
      </c>
      <c r="D5069" s="96" t="s">
        <v>13370</v>
      </c>
      <c r="E5069" s="99" t="s">
        <v>13665</v>
      </c>
      <c r="F5069" s="96" t="s">
        <v>9517</v>
      </c>
      <c r="G5069" s="96" t="str">
        <f>VLOOKUP(Combined[[#This Row],[Old SHE P/N]],'Section P-S'!A:C,3,0)</f>
        <v>P1036-18</v>
      </c>
      <c r="H5069" s="96" t="str">
        <f>IF(VLOOKUP(Combined[[#This Row],[Old SHE P/N]],'Section P-S'!A:D,4,0)=0,"",VLOOKUP(Combined[[#This Row],[Old SHE P/N]],'Section P-S'!A:D,4,0))</f>
        <v/>
      </c>
      <c r="I5069" s="96" t="s">
        <v>13532</v>
      </c>
      <c r="J5069" s="95" t="s">
        <v>5807</v>
      </c>
      <c r="K5069" s="95" t="s">
        <v>12002</v>
      </c>
      <c r="L5069" s="164">
        <f>VLOOKUP(Combined[[#This Row],[Westlake Part Number]],'[1]Combined List'!$G:$M,7,0)</f>
        <v>37895.58</v>
      </c>
      <c r="M5069" s="154">
        <v>37895.58</v>
      </c>
      <c r="N5069" s="125">
        <f>(Combined[[#This Row],[Westlake List Price 06-01-26]]-Combined[[#This Row],[Westlake List Price 05-01-26]])/Combined[[#This Row],[Westlake List Price 05-01-26]]</f>
        <v>0</v>
      </c>
    </row>
    <row r="5070" spans="1:14" x14ac:dyDescent="0.3">
      <c r="A5070" s="118">
        <v>8076</v>
      </c>
      <c r="B5070" s="118" t="s">
        <v>14565</v>
      </c>
      <c r="C5070" s="118" t="s">
        <v>4969</v>
      </c>
      <c r="D5070" s="96" t="s">
        <v>13370</v>
      </c>
      <c r="E5070" s="99" t="s">
        <v>13665</v>
      </c>
      <c r="F5070" s="96" t="s">
        <v>9519</v>
      </c>
      <c r="G5070" s="96" t="str">
        <f>VLOOKUP(Combined[[#This Row],[Old SHE P/N]],'Section P-S'!A:C,3,0)</f>
        <v>P1036-21</v>
      </c>
      <c r="H5070" s="96" t="str">
        <f>IF(VLOOKUP(Combined[[#This Row],[Old SHE P/N]],'Section P-S'!A:D,4,0)=0,"",VLOOKUP(Combined[[#This Row],[Old SHE P/N]],'Section P-S'!A:D,4,0))</f>
        <v/>
      </c>
      <c r="I5070" s="96" t="s">
        <v>13532</v>
      </c>
      <c r="J5070" s="95" t="s">
        <v>5807</v>
      </c>
      <c r="K5070" s="95" t="s">
        <v>12002</v>
      </c>
      <c r="L5070" s="164">
        <f>VLOOKUP(Combined[[#This Row],[Westlake Part Number]],'[1]Combined List'!$G:$M,7,0)</f>
        <v>39030.39</v>
      </c>
      <c r="M5070" s="154">
        <v>39030.39</v>
      </c>
      <c r="N5070" s="125">
        <f>(Combined[[#This Row],[Westlake List Price 06-01-26]]-Combined[[#This Row],[Westlake List Price 05-01-26]])/Combined[[#This Row],[Westlake List Price 05-01-26]]</f>
        <v>0</v>
      </c>
    </row>
    <row r="5071" spans="1:14" x14ac:dyDescent="0.3">
      <c r="A5071" s="118">
        <v>8077</v>
      </c>
      <c r="B5071" s="118" t="s">
        <v>14565</v>
      </c>
      <c r="C5071" s="118" t="s">
        <v>4970</v>
      </c>
      <c r="D5071" s="96" t="s">
        <v>13370</v>
      </c>
      <c r="E5071" s="99" t="s">
        <v>13665</v>
      </c>
      <c r="F5071" s="96" t="s">
        <v>9521</v>
      </c>
      <c r="G5071" s="96" t="str">
        <f>VLOOKUP(Combined[[#This Row],[Old SHE P/N]],'Section P-S'!A:C,3,0)</f>
        <v>P1036-24</v>
      </c>
      <c r="H5071" s="96" t="str">
        <f>IF(VLOOKUP(Combined[[#This Row],[Old SHE P/N]],'Section P-S'!A:D,4,0)=0,"",VLOOKUP(Combined[[#This Row],[Old SHE P/N]],'Section P-S'!A:D,4,0))</f>
        <v/>
      </c>
      <c r="I5071" s="96" t="s">
        <v>13532</v>
      </c>
      <c r="J5071" s="95" t="s">
        <v>5807</v>
      </c>
      <c r="K5071" s="95" t="s">
        <v>12002</v>
      </c>
      <c r="L5071" s="164">
        <f>VLOOKUP(Combined[[#This Row],[Westlake Part Number]],'[1]Combined List'!$G:$M,7,0)</f>
        <v>48291.5</v>
      </c>
      <c r="M5071" s="154">
        <v>48291.5</v>
      </c>
      <c r="N5071" s="125">
        <f>(Combined[[#This Row],[Westlake List Price 06-01-26]]-Combined[[#This Row],[Westlake List Price 05-01-26]])/Combined[[#This Row],[Westlake List Price 05-01-26]]</f>
        <v>0</v>
      </c>
    </row>
    <row r="5072" spans="1:14" x14ac:dyDescent="0.3">
      <c r="A5072" s="118">
        <v>8078</v>
      </c>
      <c r="B5072" s="118" t="s">
        <v>14565</v>
      </c>
      <c r="C5072" s="118" t="s">
        <v>4971</v>
      </c>
      <c r="D5072" s="96" t="s">
        <v>13370</v>
      </c>
      <c r="E5072" s="99" t="s">
        <v>13665</v>
      </c>
      <c r="F5072" s="96" t="s">
        <v>9523</v>
      </c>
      <c r="G5072" s="96" t="str">
        <f>VLOOKUP(Combined[[#This Row],[Old SHE P/N]],'Section P-S'!A:C,3,0)</f>
        <v>P1036-27</v>
      </c>
      <c r="H5072" s="96" t="str">
        <f>IF(VLOOKUP(Combined[[#This Row],[Old SHE P/N]],'Section P-S'!A:D,4,0)=0,"",VLOOKUP(Combined[[#This Row],[Old SHE P/N]],'Section P-S'!A:D,4,0))</f>
        <v/>
      </c>
      <c r="I5072" s="96" t="s">
        <v>13532</v>
      </c>
      <c r="J5072" s="95" t="s">
        <v>5807</v>
      </c>
      <c r="K5072" s="95" t="s">
        <v>12002</v>
      </c>
      <c r="L5072" s="164">
        <f>VLOOKUP(Combined[[#This Row],[Westlake Part Number]],'[1]Combined List'!$G:$M,7,0)</f>
        <v>49656.74</v>
      </c>
      <c r="M5072" s="154">
        <v>49656.74</v>
      </c>
      <c r="N5072" s="125">
        <f>(Combined[[#This Row],[Westlake List Price 06-01-26]]-Combined[[#This Row],[Westlake List Price 05-01-26]])/Combined[[#This Row],[Westlake List Price 05-01-26]]</f>
        <v>0</v>
      </c>
    </row>
    <row r="5073" spans="1:14" x14ac:dyDescent="0.3">
      <c r="A5073" s="118">
        <v>8079</v>
      </c>
      <c r="B5073" s="118" t="s">
        <v>14565</v>
      </c>
      <c r="C5073" s="118" t="s">
        <v>4972</v>
      </c>
      <c r="D5073" s="96" t="s">
        <v>13370</v>
      </c>
      <c r="E5073" s="99" t="s">
        <v>13665</v>
      </c>
      <c r="F5073" s="96" t="s">
        <v>9525</v>
      </c>
      <c r="G5073" s="96" t="str">
        <f>VLOOKUP(Combined[[#This Row],[Old SHE P/N]],'Section P-S'!A:C,3,0)</f>
        <v>P1036-30</v>
      </c>
      <c r="H5073" s="96" t="str">
        <f>IF(VLOOKUP(Combined[[#This Row],[Old SHE P/N]],'Section P-S'!A:D,4,0)=0,"",VLOOKUP(Combined[[#This Row],[Old SHE P/N]],'Section P-S'!A:D,4,0))</f>
        <v/>
      </c>
      <c r="I5073" s="96" t="s">
        <v>13532</v>
      </c>
      <c r="J5073" s="95" t="s">
        <v>5807</v>
      </c>
      <c r="K5073" s="95" t="s">
        <v>12002</v>
      </c>
      <c r="L5073" s="164">
        <f>VLOOKUP(Combined[[#This Row],[Westlake Part Number]],'[1]Combined List'!$G:$M,7,0)</f>
        <v>66043.48</v>
      </c>
      <c r="M5073" s="154">
        <v>66043.48</v>
      </c>
      <c r="N5073" s="125">
        <f>(Combined[[#This Row],[Westlake List Price 06-01-26]]-Combined[[#This Row],[Westlake List Price 05-01-26]])/Combined[[#This Row],[Westlake List Price 05-01-26]]</f>
        <v>0</v>
      </c>
    </row>
    <row r="5074" spans="1:14" x14ac:dyDescent="0.3">
      <c r="A5074" s="118">
        <v>8081</v>
      </c>
      <c r="B5074" s="118" t="s">
        <v>4973</v>
      </c>
      <c r="C5074" s="118" t="s">
        <v>4973</v>
      </c>
      <c r="D5074" s="96" t="s">
        <v>13370</v>
      </c>
      <c r="E5074" s="96" t="s">
        <v>13652</v>
      </c>
      <c r="F5074" s="96" t="s">
        <v>4489</v>
      </c>
      <c r="G5074" s="96" t="str">
        <f>VLOOKUP(Combined[[#This Row],[Old SHE P/N]],'Section P-S'!A:C,3,0)</f>
        <v>S600030</v>
      </c>
      <c r="H5074" s="96" t="str">
        <f>IF(VLOOKUP(Combined[[#This Row],[Old SHE P/N]],'Section P-S'!A:D,4,0)=0,"",VLOOKUP(Combined[[#This Row],[Old SHE P/N]],'Section P-S'!A:D,4,0))</f>
        <v>P302</v>
      </c>
      <c r="I5074" s="96" t="s">
        <v>13566</v>
      </c>
      <c r="J5074" s="95" t="s">
        <v>442</v>
      </c>
      <c r="K5074" s="95" t="s">
        <v>12002</v>
      </c>
      <c r="L5074" s="164">
        <f>VLOOKUP(Combined[[#This Row],[Westlake Part Number]],'[1]Combined List'!$G:$M,7,0)</f>
        <v>38.909999999999997</v>
      </c>
      <c r="M5074" s="154">
        <v>38.909999999999997</v>
      </c>
      <c r="N5074" s="125">
        <f>(Combined[[#This Row],[Westlake List Price 06-01-26]]-Combined[[#This Row],[Westlake List Price 05-01-26]])/Combined[[#This Row],[Westlake List Price 05-01-26]]</f>
        <v>0</v>
      </c>
    </row>
    <row r="5075" spans="1:14" x14ac:dyDescent="0.3">
      <c r="A5075" s="118">
        <v>8082</v>
      </c>
      <c r="B5075" s="118" t="s">
        <v>4974</v>
      </c>
      <c r="C5075" s="118" t="s">
        <v>4974</v>
      </c>
      <c r="D5075" s="96" t="s">
        <v>13370</v>
      </c>
      <c r="E5075" s="96" t="s">
        <v>13653</v>
      </c>
      <c r="F5075" s="96" t="s">
        <v>12000</v>
      </c>
      <c r="G5075" s="96" t="str">
        <f>VLOOKUP(Combined[[#This Row],[Old SHE P/N]],'Section P-S'!A:C,3,0)</f>
        <v>S600040</v>
      </c>
      <c r="H5075" s="96" t="str">
        <f>IF(VLOOKUP(Combined[[#This Row],[Old SHE P/N]],'Section P-S'!A:D,4,0)=0,"",VLOOKUP(Combined[[#This Row],[Old SHE P/N]],'Section P-S'!A:D,4,0))</f>
        <v>P304</v>
      </c>
      <c r="I5075" s="96" t="s">
        <v>13566</v>
      </c>
      <c r="J5075" s="95" t="s">
        <v>261</v>
      </c>
      <c r="K5075" s="95" t="s">
        <v>12002</v>
      </c>
      <c r="L5075" s="164">
        <f>VLOOKUP(Combined[[#This Row],[Westlake Part Number]],'[1]Combined List'!$G:$M,7,0)</f>
        <v>45.31</v>
      </c>
      <c r="M5075" s="154">
        <v>45.31</v>
      </c>
      <c r="N5075" s="125">
        <f>(Combined[[#This Row],[Westlake List Price 06-01-26]]-Combined[[#This Row],[Westlake List Price 05-01-26]])/Combined[[#This Row],[Westlake List Price 05-01-26]]</f>
        <v>0</v>
      </c>
    </row>
    <row r="5076" spans="1:14" x14ac:dyDescent="0.3">
      <c r="A5076" s="118">
        <v>8083</v>
      </c>
      <c r="B5076" s="118" t="s">
        <v>4975</v>
      </c>
      <c r="C5076" s="118" t="s">
        <v>4975</v>
      </c>
      <c r="D5076" s="96" t="s">
        <v>13370</v>
      </c>
      <c r="E5076" s="96" t="s">
        <v>13654</v>
      </c>
      <c r="F5076" s="96" t="s">
        <v>12003</v>
      </c>
      <c r="G5076" s="96" t="str">
        <f>VLOOKUP(Combined[[#This Row],[Old SHE P/N]],'Section P-S'!A:C,3,0)</f>
        <v>S601532</v>
      </c>
      <c r="H5076" s="96" t="str">
        <f>IF(VLOOKUP(Combined[[#This Row],[Old SHE P/N]],'Section P-S'!A:D,4,0)=0,"",VLOOKUP(Combined[[#This Row],[Old SHE P/N]],'Section P-S'!A:D,4,0))</f>
        <v>P316</v>
      </c>
      <c r="I5076" s="96" t="s">
        <v>13566</v>
      </c>
      <c r="J5076" s="95" t="s">
        <v>266</v>
      </c>
      <c r="K5076" s="95" t="s">
        <v>12002</v>
      </c>
      <c r="L5076" s="164">
        <f>VLOOKUP(Combined[[#This Row],[Westlake Part Number]],'[1]Combined List'!$G:$M,7,0)</f>
        <v>167.61</v>
      </c>
      <c r="M5076" s="154">
        <v>167.61</v>
      </c>
      <c r="N5076" s="125">
        <f>(Combined[[#This Row],[Westlake List Price 06-01-26]]-Combined[[#This Row],[Westlake List Price 05-01-26]])/Combined[[#This Row],[Westlake List Price 05-01-26]]</f>
        <v>0</v>
      </c>
    </row>
    <row r="5077" spans="1:14" x14ac:dyDescent="0.3">
      <c r="A5077" s="118">
        <v>8084</v>
      </c>
      <c r="B5077" s="118" t="s">
        <v>4976</v>
      </c>
      <c r="C5077" s="118" t="s">
        <v>4976</v>
      </c>
      <c r="D5077" s="96" t="s">
        <v>13370</v>
      </c>
      <c r="E5077" s="96" t="s">
        <v>13654</v>
      </c>
      <c r="F5077" s="96" t="s">
        <v>12005</v>
      </c>
      <c r="G5077" s="96" t="str">
        <f>VLOOKUP(Combined[[#This Row],[Old SHE P/N]],'Section P-S'!A:C,3,0)</f>
        <v>S600060</v>
      </c>
      <c r="H5077" s="96" t="str">
        <f>IF(VLOOKUP(Combined[[#This Row],[Old SHE P/N]],'Section P-S'!A:D,4,0)=0,"",VLOOKUP(Combined[[#This Row],[Old SHE P/N]],'Section P-S'!A:D,4,0))</f>
        <v>P306</v>
      </c>
      <c r="I5077" s="96" t="s">
        <v>13566</v>
      </c>
      <c r="J5077" s="95" t="s">
        <v>262</v>
      </c>
      <c r="K5077" s="95" t="s">
        <v>12002</v>
      </c>
      <c r="L5077" s="164">
        <f>VLOOKUP(Combined[[#This Row],[Westlake Part Number]],'[1]Combined List'!$G:$M,7,0)</f>
        <v>192.27</v>
      </c>
      <c r="M5077" s="154">
        <v>192.27</v>
      </c>
      <c r="N5077" s="125">
        <f>(Combined[[#This Row],[Westlake List Price 06-01-26]]-Combined[[#This Row],[Westlake List Price 05-01-26]])/Combined[[#This Row],[Westlake List Price 05-01-26]]</f>
        <v>0</v>
      </c>
    </row>
    <row r="5078" spans="1:14" x14ac:dyDescent="0.3">
      <c r="A5078" s="118">
        <v>8085</v>
      </c>
      <c r="B5078" s="118" t="s">
        <v>4977</v>
      </c>
      <c r="C5078" s="118" t="s">
        <v>4977</v>
      </c>
      <c r="D5078" s="96" t="s">
        <v>13370</v>
      </c>
      <c r="E5078" s="96" t="s">
        <v>13655</v>
      </c>
      <c r="F5078" s="96" t="s">
        <v>12007</v>
      </c>
      <c r="G5078" s="96" t="str">
        <f>VLOOKUP(Combined[[#This Row],[Old SHE P/N]],'Section P-S'!A:C,3,0)</f>
        <v>S601582</v>
      </c>
      <c r="H5078" s="96" t="str">
        <f>IF(VLOOKUP(Combined[[#This Row],[Old SHE P/N]],'Section P-S'!A:D,4,0)=0,"",VLOOKUP(Combined[[#This Row],[Old SHE P/N]],'Section P-S'!A:D,4,0))</f>
        <v>P308-4</v>
      </c>
      <c r="I5078" s="96" t="s">
        <v>13566</v>
      </c>
      <c r="J5078" s="95" t="s">
        <v>264</v>
      </c>
      <c r="K5078" s="95" t="s">
        <v>12002</v>
      </c>
      <c r="L5078" s="164">
        <f>VLOOKUP(Combined[[#This Row],[Westlake Part Number]],'[1]Combined List'!$G:$M,7,0)</f>
        <v>361.27</v>
      </c>
      <c r="M5078" s="154">
        <v>361.27</v>
      </c>
      <c r="N5078" s="125">
        <f>(Combined[[#This Row],[Westlake List Price 06-01-26]]-Combined[[#This Row],[Westlake List Price 05-01-26]])/Combined[[#This Row],[Westlake List Price 05-01-26]]</f>
        <v>0</v>
      </c>
    </row>
    <row r="5079" spans="1:14" x14ac:dyDescent="0.3">
      <c r="A5079" s="118">
        <v>8086</v>
      </c>
      <c r="B5079" s="118" t="s">
        <v>4978</v>
      </c>
      <c r="C5079" s="118" t="s">
        <v>4978</v>
      </c>
      <c r="D5079" s="96" t="s">
        <v>13370</v>
      </c>
      <c r="E5079" s="96" t="s">
        <v>13655</v>
      </c>
      <c r="F5079" s="96" t="s">
        <v>12009</v>
      </c>
      <c r="G5079" s="96" t="str">
        <f>VLOOKUP(Combined[[#This Row],[Old SHE P/N]],'Section P-S'!A:C,3,0)</f>
        <v>S601585</v>
      </c>
      <c r="H5079" s="96" t="str">
        <f>IF(VLOOKUP(Combined[[#This Row],[Old SHE P/N]],'Section P-S'!A:D,4,0)=0,"",VLOOKUP(Combined[[#This Row],[Old SHE P/N]],'Section P-S'!A:D,4,0))</f>
        <v>P308-6</v>
      </c>
      <c r="I5079" s="96" t="s">
        <v>13566</v>
      </c>
      <c r="J5079" s="95" t="s">
        <v>265</v>
      </c>
      <c r="K5079" s="95" t="s">
        <v>12002</v>
      </c>
      <c r="L5079" s="164">
        <f>VLOOKUP(Combined[[#This Row],[Westlake Part Number]],'[1]Combined List'!$G:$M,7,0)</f>
        <v>430.06</v>
      </c>
      <c r="M5079" s="154">
        <v>430.06</v>
      </c>
      <c r="N5079" s="125">
        <f>(Combined[[#This Row],[Westlake List Price 06-01-26]]-Combined[[#This Row],[Westlake List Price 05-01-26]])/Combined[[#This Row],[Westlake List Price 05-01-26]]</f>
        <v>0</v>
      </c>
    </row>
    <row r="5080" spans="1:14" x14ac:dyDescent="0.3">
      <c r="A5080" s="118">
        <v>8087</v>
      </c>
      <c r="B5080" s="118" t="s">
        <v>4979</v>
      </c>
      <c r="C5080" s="118" t="s">
        <v>4979</v>
      </c>
      <c r="D5080" s="96" t="s">
        <v>13370</v>
      </c>
      <c r="E5080" s="96" t="s">
        <v>13655</v>
      </c>
      <c r="F5080" s="96" t="s">
        <v>12011</v>
      </c>
      <c r="G5080" s="96" t="str">
        <f>VLOOKUP(Combined[[#This Row],[Old SHE P/N]],'Section P-S'!A:C,3,0)</f>
        <v>S600080</v>
      </c>
      <c r="H5080" s="96" t="str">
        <f>IF(VLOOKUP(Combined[[#This Row],[Old SHE P/N]],'Section P-S'!A:D,4,0)=0,"",VLOOKUP(Combined[[#This Row],[Old SHE P/N]],'Section P-S'!A:D,4,0))</f>
        <v>P308</v>
      </c>
      <c r="I5080" s="96" t="s">
        <v>13566</v>
      </c>
      <c r="J5080" s="95" t="s">
        <v>263</v>
      </c>
      <c r="K5080" s="95" t="s">
        <v>12002</v>
      </c>
      <c r="L5080" s="164">
        <f>VLOOKUP(Combined[[#This Row],[Westlake Part Number]],'[1]Combined List'!$G:$M,7,0)</f>
        <v>642.5</v>
      </c>
      <c r="M5080" s="154">
        <v>642.5</v>
      </c>
      <c r="N5080" s="125">
        <f>(Combined[[#This Row],[Westlake List Price 06-01-26]]-Combined[[#This Row],[Westlake List Price 05-01-26]])/Combined[[#This Row],[Westlake List Price 05-01-26]]</f>
        <v>0</v>
      </c>
    </row>
    <row r="5081" spans="1:14" x14ac:dyDescent="0.3">
      <c r="A5081" s="118">
        <v>8088</v>
      </c>
      <c r="B5081" s="118" t="s">
        <v>16605</v>
      </c>
      <c r="C5081" s="118" t="s">
        <v>4980</v>
      </c>
      <c r="D5081" s="96" t="s">
        <v>13370</v>
      </c>
      <c r="E5081" s="96" t="s">
        <v>13656</v>
      </c>
      <c r="F5081" s="96" t="s">
        <v>12276</v>
      </c>
      <c r="G5081" s="96" t="str">
        <f>VLOOKUP(Combined[[#This Row],[Old SHE P/N]],'Section P-S'!A:C,3,0)</f>
        <v>S601624</v>
      </c>
      <c r="H5081" s="96" t="str">
        <f>IF(VLOOKUP(Combined[[#This Row],[Old SHE P/N]],'Section P-S'!A:D,4,0)=0,"",VLOOKUP(Combined[[#This Row],[Old SHE P/N]],'Section P-S'!A:D,4,0))</f>
        <v>P3010-4</v>
      </c>
      <c r="I5081" s="96" t="s">
        <v>13566</v>
      </c>
      <c r="J5081" s="95" t="s">
        <v>617</v>
      </c>
      <c r="K5081" s="95" t="s">
        <v>12002</v>
      </c>
      <c r="L5081" s="164">
        <f>VLOOKUP(Combined[[#This Row],[Westlake Part Number]],'[1]Combined List'!$G:$M,7,0)</f>
        <v>1027.97</v>
      </c>
      <c r="M5081" s="154">
        <v>1027.97</v>
      </c>
      <c r="N5081" s="125">
        <f>(Combined[[#This Row],[Westlake List Price 06-01-26]]-Combined[[#This Row],[Westlake List Price 05-01-26]])/Combined[[#This Row],[Westlake List Price 05-01-26]]</f>
        <v>0</v>
      </c>
    </row>
    <row r="5082" spans="1:14" x14ac:dyDescent="0.3">
      <c r="A5082" s="118">
        <v>8089</v>
      </c>
      <c r="B5082" s="118" t="s">
        <v>16606</v>
      </c>
      <c r="C5082" s="118" t="s">
        <v>4981</v>
      </c>
      <c r="D5082" s="96" t="s">
        <v>13370</v>
      </c>
      <c r="E5082" s="96" t="s">
        <v>13656</v>
      </c>
      <c r="F5082" s="96" t="s">
        <v>12278</v>
      </c>
      <c r="G5082" s="96" t="str">
        <f>VLOOKUP(Combined[[#This Row],[Old SHE P/N]],'Section P-S'!A:C,3,0)</f>
        <v>S601626</v>
      </c>
      <c r="H5082" s="96" t="str">
        <f>IF(VLOOKUP(Combined[[#This Row],[Old SHE P/N]],'Section P-S'!A:D,4,0)=0,"",VLOOKUP(Combined[[#This Row],[Old SHE P/N]],'Section P-S'!A:D,4,0))</f>
        <v>P3010-6</v>
      </c>
      <c r="I5082" s="96" t="s">
        <v>13566</v>
      </c>
      <c r="J5082" s="95" t="s">
        <v>618</v>
      </c>
      <c r="K5082" s="95" t="s">
        <v>12002</v>
      </c>
      <c r="L5082" s="164">
        <f>VLOOKUP(Combined[[#This Row],[Westlake Part Number]],'[1]Combined List'!$G:$M,7,0)</f>
        <v>1138.8499999999999</v>
      </c>
      <c r="M5082" s="154">
        <v>1138.8499999999999</v>
      </c>
      <c r="N5082" s="125">
        <f>(Combined[[#This Row],[Westlake List Price 06-01-26]]-Combined[[#This Row],[Westlake List Price 05-01-26]])/Combined[[#This Row],[Westlake List Price 05-01-26]]</f>
        <v>0</v>
      </c>
    </row>
    <row r="5083" spans="1:14" x14ac:dyDescent="0.3">
      <c r="A5083" s="118">
        <v>8090</v>
      </c>
      <c r="B5083" s="118" t="s">
        <v>16607</v>
      </c>
      <c r="C5083" s="118" t="s">
        <v>4982</v>
      </c>
      <c r="D5083" s="96" t="s">
        <v>13370</v>
      </c>
      <c r="E5083" s="96" t="s">
        <v>13656</v>
      </c>
      <c r="F5083" s="96" t="s">
        <v>12280</v>
      </c>
      <c r="G5083" s="96" t="str">
        <f>VLOOKUP(Combined[[#This Row],[Old SHE P/N]],'Section P-S'!A:C,3,0)</f>
        <v>S601628</v>
      </c>
      <c r="H5083" s="96" t="str">
        <f>IF(VLOOKUP(Combined[[#This Row],[Old SHE P/N]],'Section P-S'!A:D,4,0)=0,"",VLOOKUP(Combined[[#This Row],[Old SHE P/N]],'Section P-S'!A:D,4,0))</f>
        <v>P3010-8</v>
      </c>
      <c r="I5083" s="96" t="s">
        <v>13566</v>
      </c>
      <c r="J5083" s="95" t="s">
        <v>619</v>
      </c>
      <c r="K5083" s="95" t="s">
        <v>12002</v>
      </c>
      <c r="L5083" s="164">
        <f>VLOOKUP(Combined[[#This Row],[Westlake Part Number]],'[1]Combined List'!$G:$M,7,0)</f>
        <v>1663.84</v>
      </c>
      <c r="M5083" s="154">
        <v>1663.84</v>
      </c>
      <c r="N5083" s="125">
        <f>(Combined[[#This Row],[Westlake List Price 06-01-26]]-Combined[[#This Row],[Westlake List Price 05-01-26]])/Combined[[#This Row],[Westlake List Price 05-01-26]]</f>
        <v>0</v>
      </c>
    </row>
    <row r="5084" spans="1:14" x14ac:dyDescent="0.3">
      <c r="A5084" s="118">
        <v>8091</v>
      </c>
      <c r="B5084" s="118" t="s">
        <v>16608</v>
      </c>
      <c r="C5084" s="118" t="s">
        <v>4983</v>
      </c>
      <c r="D5084" s="96" t="s">
        <v>13370</v>
      </c>
      <c r="E5084" s="96" t="s">
        <v>13656</v>
      </c>
      <c r="F5084" s="96" t="s">
        <v>12282</v>
      </c>
      <c r="G5084" s="96" t="str">
        <f>VLOOKUP(Combined[[#This Row],[Old SHE P/N]],'Section P-S'!A:C,3,0)</f>
        <v>S600100</v>
      </c>
      <c r="H5084" s="96" t="str">
        <f>IF(VLOOKUP(Combined[[#This Row],[Old SHE P/N]],'Section P-S'!A:D,4,0)=0,"",VLOOKUP(Combined[[#This Row],[Old SHE P/N]],'Section P-S'!A:D,4,0))</f>
        <v>P3010</v>
      </c>
      <c r="I5084" s="96" t="s">
        <v>13566</v>
      </c>
      <c r="J5084" s="95" t="s">
        <v>616</v>
      </c>
      <c r="K5084" s="95" t="s">
        <v>12002</v>
      </c>
      <c r="L5084" s="164">
        <f>VLOOKUP(Combined[[#This Row],[Westlake Part Number]],'[1]Combined List'!$G:$M,7,0)</f>
        <v>1901.65</v>
      </c>
      <c r="M5084" s="154">
        <v>1901.65</v>
      </c>
      <c r="N5084" s="125">
        <f>(Combined[[#This Row],[Westlake List Price 06-01-26]]-Combined[[#This Row],[Westlake List Price 05-01-26]])/Combined[[#This Row],[Westlake List Price 05-01-26]]</f>
        <v>0</v>
      </c>
    </row>
    <row r="5085" spans="1:14" x14ac:dyDescent="0.3">
      <c r="A5085" s="118">
        <v>8092</v>
      </c>
      <c r="B5085" s="118" t="s">
        <v>16609</v>
      </c>
      <c r="C5085" s="118" t="s">
        <v>4984</v>
      </c>
      <c r="D5085" s="96" t="s">
        <v>13370</v>
      </c>
      <c r="E5085" s="96" t="s">
        <v>13657</v>
      </c>
      <c r="F5085" s="96" t="s">
        <v>12284</v>
      </c>
      <c r="G5085" s="96" t="str">
        <f>VLOOKUP(Combined[[#This Row],[Old SHE P/N]],'Section P-S'!A:C,3,0)</f>
        <v>S601664</v>
      </c>
      <c r="H5085" s="96" t="str">
        <f>IF(VLOOKUP(Combined[[#This Row],[Old SHE P/N]],'Section P-S'!A:D,4,0)=0,"",VLOOKUP(Combined[[#This Row],[Old SHE P/N]],'Section P-S'!A:D,4,0))</f>
        <v>P3012-4</v>
      </c>
      <c r="I5085" s="96" t="s">
        <v>13566</v>
      </c>
      <c r="J5085" s="95" t="s">
        <v>622</v>
      </c>
      <c r="K5085" s="95" t="s">
        <v>12002</v>
      </c>
      <c r="L5085" s="164">
        <f>VLOOKUP(Combined[[#This Row],[Westlake Part Number]],'[1]Combined List'!$G:$M,7,0)</f>
        <v>1471.86</v>
      </c>
      <c r="M5085" s="154">
        <v>1471.86</v>
      </c>
      <c r="N5085" s="125">
        <f>(Combined[[#This Row],[Westlake List Price 06-01-26]]-Combined[[#This Row],[Westlake List Price 05-01-26]])/Combined[[#This Row],[Westlake List Price 05-01-26]]</f>
        <v>0</v>
      </c>
    </row>
    <row r="5086" spans="1:14" x14ac:dyDescent="0.3">
      <c r="A5086" s="118">
        <v>8093</v>
      </c>
      <c r="B5086" s="118" t="s">
        <v>16610</v>
      </c>
      <c r="C5086" s="118" t="s">
        <v>4985</v>
      </c>
      <c r="D5086" s="96" t="s">
        <v>13370</v>
      </c>
      <c r="E5086" s="96" t="s">
        <v>13657</v>
      </c>
      <c r="F5086" s="96" t="s">
        <v>12286</v>
      </c>
      <c r="G5086" s="96" t="str">
        <f>VLOOKUP(Combined[[#This Row],[Old SHE P/N]],'Section P-S'!A:C,3,0)</f>
        <v>S601666</v>
      </c>
      <c r="H5086" s="96" t="str">
        <f>IF(VLOOKUP(Combined[[#This Row],[Old SHE P/N]],'Section P-S'!A:D,4,0)=0,"",VLOOKUP(Combined[[#This Row],[Old SHE P/N]],'Section P-S'!A:D,4,0))</f>
        <v>P3012-6</v>
      </c>
      <c r="I5086" s="96" t="s">
        <v>13566</v>
      </c>
      <c r="J5086" s="95" t="s">
        <v>623</v>
      </c>
      <c r="K5086" s="95" t="s">
        <v>12002</v>
      </c>
      <c r="L5086" s="164">
        <f>VLOOKUP(Combined[[#This Row],[Westlake Part Number]],'[1]Combined List'!$G:$M,7,0)</f>
        <v>1663.45</v>
      </c>
      <c r="M5086" s="154">
        <v>1663.45</v>
      </c>
      <c r="N5086" s="125">
        <f>(Combined[[#This Row],[Westlake List Price 06-01-26]]-Combined[[#This Row],[Westlake List Price 05-01-26]])/Combined[[#This Row],[Westlake List Price 05-01-26]]</f>
        <v>0</v>
      </c>
    </row>
    <row r="5087" spans="1:14" x14ac:dyDescent="0.3">
      <c r="A5087" s="118">
        <v>8094</v>
      </c>
      <c r="B5087" s="118" t="s">
        <v>16611</v>
      </c>
      <c r="C5087" s="118" t="s">
        <v>4986</v>
      </c>
      <c r="D5087" s="96" t="s">
        <v>13370</v>
      </c>
      <c r="E5087" s="96" t="s">
        <v>13657</v>
      </c>
      <c r="F5087" s="96" t="s">
        <v>12288</v>
      </c>
      <c r="G5087" s="96" t="str">
        <f>VLOOKUP(Combined[[#This Row],[Old SHE P/N]],'Section P-S'!A:C,3,0)</f>
        <v>S601668</v>
      </c>
      <c r="H5087" s="96" t="str">
        <f>IF(VLOOKUP(Combined[[#This Row],[Old SHE P/N]],'Section P-S'!A:D,4,0)=0,"",VLOOKUP(Combined[[#This Row],[Old SHE P/N]],'Section P-S'!A:D,4,0))</f>
        <v>P3012-8</v>
      </c>
      <c r="I5087" s="96" t="s">
        <v>13566</v>
      </c>
      <c r="J5087" s="95" t="s">
        <v>624</v>
      </c>
      <c r="K5087" s="95" t="s">
        <v>12002</v>
      </c>
      <c r="L5087" s="164">
        <f>VLOOKUP(Combined[[#This Row],[Westlake Part Number]],'[1]Combined List'!$G:$M,7,0)</f>
        <v>2131.11</v>
      </c>
      <c r="M5087" s="154">
        <v>2131.11</v>
      </c>
      <c r="N5087" s="125">
        <f>(Combined[[#This Row],[Westlake List Price 06-01-26]]-Combined[[#This Row],[Westlake List Price 05-01-26]])/Combined[[#This Row],[Westlake List Price 05-01-26]]</f>
        <v>0</v>
      </c>
    </row>
    <row r="5088" spans="1:14" x14ac:dyDescent="0.3">
      <c r="A5088" s="118">
        <v>8095</v>
      </c>
      <c r="B5088" s="118" t="s">
        <v>16612</v>
      </c>
      <c r="C5088" s="118" t="s">
        <v>4987</v>
      </c>
      <c r="D5088" s="96" t="s">
        <v>13370</v>
      </c>
      <c r="E5088" s="96" t="s">
        <v>13657</v>
      </c>
      <c r="F5088" s="96" t="s">
        <v>12290</v>
      </c>
      <c r="G5088" s="96" t="str">
        <f>VLOOKUP(Combined[[#This Row],[Old SHE P/N]],'Section P-S'!A:C,3,0)</f>
        <v>S601670</v>
      </c>
      <c r="H5088" s="96" t="str">
        <f>IF(VLOOKUP(Combined[[#This Row],[Old SHE P/N]],'Section P-S'!A:D,4,0)=0,"",VLOOKUP(Combined[[#This Row],[Old SHE P/N]],'Section P-S'!A:D,4,0))</f>
        <v>P3012-10</v>
      </c>
      <c r="I5088" s="96" t="s">
        <v>13566</v>
      </c>
      <c r="J5088" s="95" t="s">
        <v>621</v>
      </c>
      <c r="K5088" s="95" t="s">
        <v>12002</v>
      </c>
      <c r="L5088" s="164">
        <f>VLOOKUP(Combined[[#This Row],[Westlake Part Number]],'[1]Combined List'!$G:$M,7,0)</f>
        <v>2581.6999999999998</v>
      </c>
      <c r="M5088" s="154">
        <v>2581.6999999999998</v>
      </c>
      <c r="N5088" s="125">
        <f>(Combined[[#This Row],[Westlake List Price 06-01-26]]-Combined[[#This Row],[Westlake List Price 05-01-26]])/Combined[[#This Row],[Westlake List Price 05-01-26]]</f>
        <v>0</v>
      </c>
    </row>
    <row r="5089" spans="1:14" x14ac:dyDescent="0.3">
      <c r="A5089" s="118">
        <v>8096</v>
      </c>
      <c r="B5089" s="118" t="s">
        <v>16613</v>
      </c>
      <c r="C5089" s="118" t="s">
        <v>4988</v>
      </c>
      <c r="D5089" s="96" t="s">
        <v>13370</v>
      </c>
      <c r="E5089" s="96" t="s">
        <v>13657</v>
      </c>
      <c r="F5089" s="96" t="s">
        <v>12339</v>
      </c>
      <c r="G5089" s="96" t="str">
        <f>VLOOKUP(Combined[[#This Row],[Old SHE P/N]],'Section P-S'!A:C,3,0)</f>
        <v>S600120</v>
      </c>
      <c r="H5089" s="96" t="str">
        <f>IF(VLOOKUP(Combined[[#This Row],[Old SHE P/N]],'Section P-S'!A:D,4,0)=0,"",VLOOKUP(Combined[[#This Row],[Old SHE P/N]],'Section P-S'!A:D,4,0))</f>
        <v>P3012</v>
      </c>
      <c r="I5089" s="96" t="s">
        <v>13566</v>
      </c>
      <c r="J5089" s="95" t="s">
        <v>620</v>
      </c>
      <c r="K5089" s="95" t="s">
        <v>12002</v>
      </c>
      <c r="L5089" s="164">
        <f>VLOOKUP(Combined[[#This Row],[Westlake Part Number]],'[1]Combined List'!$G:$M,7,0)</f>
        <v>3047.47</v>
      </c>
      <c r="M5089" s="154">
        <v>3047.47</v>
      </c>
      <c r="N5089" s="125">
        <f>(Combined[[#This Row],[Westlake List Price 06-01-26]]-Combined[[#This Row],[Westlake List Price 05-01-26]])/Combined[[#This Row],[Westlake List Price 05-01-26]]</f>
        <v>0</v>
      </c>
    </row>
    <row r="5090" spans="1:14" x14ac:dyDescent="0.3">
      <c r="A5090" s="118">
        <v>8097</v>
      </c>
      <c r="B5090" s="118" t="s">
        <v>16614</v>
      </c>
      <c r="C5090" s="118" t="s">
        <v>4989</v>
      </c>
      <c r="D5090" s="96" t="s">
        <v>13370</v>
      </c>
      <c r="E5090" s="99" t="s">
        <v>13661</v>
      </c>
      <c r="F5090" s="96" t="s">
        <v>9667</v>
      </c>
      <c r="G5090" s="96" t="str">
        <f>VLOOKUP(Combined[[#This Row],[Old SHE P/N]],'Section P-S'!A:C,3,0)</f>
        <v>P3015-4</v>
      </c>
      <c r="H5090" s="96" t="str">
        <f>IF(VLOOKUP(Combined[[#This Row],[Old SHE P/N]],'Section P-S'!A:D,4,0)=0,"",VLOOKUP(Combined[[#This Row],[Old SHE P/N]],'Section P-S'!A:D,4,0))</f>
        <v/>
      </c>
      <c r="I5090" s="96" t="s">
        <v>13566</v>
      </c>
      <c r="J5090" s="95" t="s">
        <v>432</v>
      </c>
      <c r="K5090" s="95" t="s">
        <v>12002</v>
      </c>
      <c r="L5090" s="164">
        <f>VLOOKUP(Combined[[#This Row],[Westlake Part Number]],'[1]Combined List'!$G:$M,7,0)</f>
        <v>2207.85</v>
      </c>
      <c r="M5090" s="154">
        <v>2207.85</v>
      </c>
      <c r="N5090" s="125">
        <f>(Combined[[#This Row],[Westlake List Price 06-01-26]]-Combined[[#This Row],[Westlake List Price 05-01-26]])/Combined[[#This Row],[Westlake List Price 05-01-26]]</f>
        <v>0</v>
      </c>
    </row>
    <row r="5091" spans="1:14" x14ac:dyDescent="0.3">
      <c r="A5091" s="118">
        <v>8098</v>
      </c>
      <c r="B5091" s="118" t="s">
        <v>16615</v>
      </c>
      <c r="C5091" s="118" t="s">
        <v>4990</v>
      </c>
      <c r="D5091" s="96" t="s">
        <v>13370</v>
      </c>
      <c r="E5091" s="99" t="s">
        <v>13661</v>
      </c>
      <c r="F5091" s="96" t="s">
        <v>9669</v>
      </c>
      <c r="G5091" s="96" t="str">
        <f>VLOOKUP(Combined[[#This Row],[Old SHE P/N]],'Section P-S'!A:C,3,0)</f>
        <v>P3015-6</v>
      </c>
      <c r="H5091" s="96" t="str">
        <f>IF(VLOOKUP(Combined[[#This Row],[Old SHE P/N]],'Section P-S'!A:D,4,0)=0,"",VLOOKUP(Combined[[#This Row],[Old SHE P/N]],'Section P-S'!A:D,4,0))</f>
        <v/>
      </c>
      <c r="I5091" s="96" t="s">
        <v>13566</v>
      </c>
      <c r="J5091" s="95" t="s">
        <v>433</v>
      </c>
      <c r="K5091" s="95" t="s">
        <v>12002</v>
      </c>
      <c r="L5091" s="164">
        <f>VLOOKUP(Combined[[#This Row],[Westlake Part Number]],'[1]Combined List'!$G:$M,7,0)</f>
        <v>2559.2600000000002</v>
      </c>
      <c r="M5091" s="154">
        <v>2559.2600000000002</v>
      </c>
      <c r="N5091" s="125">
        <f>(Combined[[#This Row],[Westlake List Price 06-01-26]]-Combined[[#This Row],[Westlake List Price 05-01-26]])/Combined[[#This Row],[Westlake List Price 05-01-26]]</f>
        <v>0</v>
      </c>
    </row>
    <row r="5092" spans="1:14" x14ac:dyDescent="0.3">
      <c r="A5092" s="118">
        <v>8099</v>
      </c>
      <c r="B5092" s="118" t="s">
        <v>16616</v>
      </c>
      <c r="C5092" s="118" t="s">
        <v>4991</v>
      </c>
      <c r="D5092" s="96" t="s">
        <v>13370</v>
      </c>
      <c r="E5092" s="99" t="s">
        <v>13661</v>
      </c>
      <c r="F5092" s="96" t="s">
        <v>9671</v>
      </c>
      <c r="G5092" s="96" t="str">
        <f>VLOOKUP(Combined[[#This Row],[Old SHE P/N]],'Section P-S'!A:C,3,0)</f>
        <v>P3015-8</v>
      </c>
      <c r="H5092" s="96" t="str">
        <f>IF(VLOOKUP(Combined[[#This Row],[Old SHE P/N]],'Section P-S'!A:D,4,0)=0,"",VLOOKUP(Combined[[#This Row],[Old SHE P/N]],'Section P-S'!A:D,4,0))</f>
        <v/>
      </c>
      <c r="I5092" s="96" t="s">
        <v>13566</v>
      </c>
      <c r="J5092" s="95" t="s">
        <v>434</v>
      </c>
      <c r="K5092" s="95" t="s">
        <v>12002</v>
      </c>
      <c r="L5092" s="164">
        <f>VLOOKUP(Combined[[#This Row],[Westlake Part Number]],'[1]Combined List'!$G:$M,7,0)</f>
        <v>3139.61</v>
      </c>
      <c r="M5092" s="154">
        <v>3139.61</v>
      </c>
      <c r="N5092" s="125">
        <f>(Combined[[#This Row],[Westlake List Price 06-01-26]]-Combined[[#This Row],[Westlake List Price 05-01-26]])/Combined[[#This Row],[Westlake List Price 05-01-26]]</f>
        <v>0</v>
      </c>
    </row>
    <row r="5093" spans="1:14" x14ac:dyDescent="0.3">
      <c r="A5093" s="118">
        <v>8100</v>
      </c>
      <c r="B5093" s="118" t="s">
        <v>16617</v>
      </c>
      <c r="C5093" s="118" t="s">
        <v>4992</v>
      </c>
      <c r="D5093" s="96" t="s">
        <v>13370</v>
      </c>
      <c r="E5093" s="99" t="s">
        <v>13661</v>
      </c>
      <c r="F5093" s="96" t="s">
        <v>9673</v>
      </c>
      <c r="G5093" s="96" t="str">
        <f>VLOOKUP(Combined[[#This Row],[Old SHE P/N]],'Section P-S'!A:C,3,0)</f>
        <v>P3015-10</v>
      </c>
      <c r="H5093" s="96" t="str">
        <f>IF(VLOOKUP(Combined[[#This Row],[Old SHE P/N]],'Section P-S'!A:D,4,0)=0,"",VLOOKUP(Combined[[#This Row],[Old SHE P/N]],'Section P-S'!A:D,4,0))</f>
        <v/>
      </c>
      <c r="I5093" s="96" t="s">
        <v>13566</v>
      </c>
      <c r="J5093" s="95" t="s">
        <v>430</v>
      </c>
      <c r="K5093" s="95" t="s">
        <v>12002</v>
      </c>
      <c r="L5093" s="164">
        <f>VLOOKUP(Combined[[#This Row],[Westlake Part Number]],'[1]Combined List'!$G:$M,7,0)</f>
        <v>3654.37</v>
      </c>
      <c r="M5093" s="154">
        <v>3654.37</v>
      </c>
      <c r="N5093" s="125">
        <f>(Combined[[#This Row],[Westlake List Price 06-01-26]]-Combined[[#This Row],[Westlake List Price 05-01-26]])/Combined[[#This Row],[Westlake List Price 05-01-26]]</f>
        <v>0</v>
      </c>
    </row>
    <row r="5094" spans="1:14" x14ac:dyDescent="0.3">
      <c r="A5094" s="118">
        <v>8101</v>
      </c>
      <c r="B5094" s="118" t="s">
        <v>16618</v>
      </c>
      <c r="C5094" s="118" t="s">
        <v>4993</v>
      </c>
      <c r="D5094" s="96" t="s">
        <v>13370</v>
      </c>
      <c r="E5094" s="99" t="s">
        <v>13661</v>
      </c>
      <c r="F5094" s="96" t="s">
        <v>9675</v>
      </c>
      <c r="G5094" s="96" t="str">
        <f>VLOOKUP(Combined[[#This Row],[Old SHE P/N]],'Section P-S'!A:C,3,0)</f>
        <v>P3015-12</v>
      </c>
      <c r="H5094" s="96" t="str">
        <f>IF(VLOOKUP(Combined[[#This Row],[Old SHE P/N]],'Section P-S'!A:D,4,0)=0,"",VLOOKUP(Combined[[#This Row],[Old SHE P/N]],'Section P-S'!A:D,4,0))</f>
        <v/>
      </c>
      <c r="I5094" s="96" t="s">
        <v>13566</v>
      </c>
      <c r="J5094" s="95" t="s">
        <v>431</v>
      </c>
      <c r="K5094" s="95" t="s">
        <v>12002</v>
      </c>
      <c r="L5094" s="164">
        <f>VLOOKUP(Combined[[#This Row],[Westlake Part Number]],'[1]Combined List'!$G:$M,7,0)</f>
        <v>4104.54</v>
      </c>
      <c r="M5094" s="154">
        <v>4104.54</v>
      </c>
      <c r="N5094" s="125">
        <f>(Combined[[#This Row],[Westlake List Price 06-01-26]]-Combined[[#This Row],[Westlake List Price 05-01-26]])/Combined[[#This Row],[Westlake List Price 05-01-26]]</f>
        <v>0</v>
      </c>
    </row>
    <row r="5095" spans="1:14" x14ac:dyDescent="0.3">
      <c r="A5095" s="118">
        <v>8102</v>
      </c>
      <c r="B5095" s="118" t="s">
        <v>16619</v>
      </c>
      <c r="C5095" s="118" t="s">
        <v>4994</v>
      </c>
      <c r="D5095" s="96" t="s">
        <v>13370</v>
      </c>
      <c r="E5095" s="99" t="s">
        <v>13661</v>
      </c>
      <c r="F5095" s="96" t="s">
        <v>9677</v>
      </c>
      <c r="G5095" s="96" t="str">
        <f>VLOOKUP(Combined[[#This Row],[Old SHE P/N]],'Section P-S'!A:C,3,0)</f>
        <v>P3015</v>
      </c>
      <c r="H5095" s="96" t="str">
        <f>IF(VLOOKUP(Combined[[#This Row],[Old SHE P/N]],'Section P-S'!A:D,4,0)=0,"",VLOOKUP(Combined[[#This Row],[Old SHE P/N]],'Section P-S'!A:D,4,0))</f>
        <v/>
      </c>
      <c r="I5095" s="96" t="s">
        <v>13566</v>
      </c>
      <c r="J5095" s="95" t="s">
        <v>625</v>
      </c>
      <c r="K5095" s="95" t="s">
        <v>12002</v>
      </c>
      <c r="L5095" s="164">
        <f>VLOOKUP(Combined[[#This Row],[Westlake Part Number]],'[1]Combined List'!$G:$M,7,0)</f>
        <v>5412.8</v>
      </c>
      <c r="M5095" s="154">
        <v>5412.8</v>
      </c>
      <c r="N5095" s="125">
        <f>(Combined[[#This Row],[Westlake List Price 06-01-26]]-Combined[[#This Row],[Westlake List Price 05-01-26]])/Combined[[#This Row],[Westlake List Price 05-01-26]]</f>
        <v>0</v>
      </c>
    </row>
    <row r="5096" spans="1:14" x14ac:dyDescent="0.3">
      <c r="A5096" s="118">
        <v>8103</v>
      </c>
      <c r="B5096" s="118" t="s">
        <v>16620</v>
      </c>
      <c r="C5096" s="118" t="s">
        <v>4995</v>
      </c>
      <c r="D5096" s="96" t="s">
        <v>13370</v>
      </c>
      <c r="E5096" s="96" t="s">
        <v>13648</v>
      </c>
      <c r="F5096" s="96" t="s">
        <v>12312</v>
      </c>
      <c r="G5096" s="96" t="str">
        <f>VLOOKUP(Combined[[#This Row],[Old SHE P/N]],'Section P-S'!A:C,3,0)</f>
        <v>P3018-4</v>
      </c>
      <c r="H5096" s="96" t="str">
        <f>IF(VLOOKUP(Combined[[#This Row],[Old SHE P/N]],'Section P-S'!A:D,4,0)=0,"",VLOOKUP(Combined[[#This Row],[Old SHE P/N]],'Section P-S'!A:D,4,0))</f>
        <v/>
      </c>
      <c r="I5096" s="96" t="s">
        <v>13566</v>
      </c>
      <c r="J5096" s="95" t="s">
        <v>439</v>
      </c>
      <c r="K5096" s="95" t="s">
        <v>12002</v>
      </c>
      <c r="L5096" s="164">
        <f>VLOOKUP(Combined[[#This Row],[Westlake Part Number]],'[1]Combined List'!$G:$M,7,0)</f>
        <v>5513</v>
      </c>
      <c r="M5096" s="154">
        <v>5513</v>
      </c>
      <c r="N5096" s="125">
        <f>(Combined[[#This Row],[Westlake List Price 06-01-26]]-Combined[[#This Row],[Westlake List Price 05-01-26]])/Combined[[#This Row],[Westlake List Price 05-01-26]]</f>
        <v>0</v>
      </c>
    </row>
    <row r="5097" spans="1:14" x14ac:dyDescent="0.3">
      <c r="A5097" s="118">
        <v>8104</v>
      </c>
      <c r="B5097" s="118" t="s">
        <v>16621</v>
      </c>
      <c r="C5097" s="118" t="s">
        <v>4996</v>
      </c>
      <c r="D5097" s="96" t="s">
        <v>13370</v>
      </c>
      <c r="E5097" s="96" t="s">
        <v>13648</v>
      </c>
      <c r="F5097" s="96" t="s">
        <v>12314</v>
      </c>
      <c r="G5097" s="96" t="str">
        <f>VLOOKUP(Combined[[#This Row],[Old SHE P/N]],'Section P-S'!A:C,3,0)</f>
        <v>P3018-6</v>
      </c>
      <c r="H5097" s="96" t="str">
        <f>IF(VLOOKUP(Combined[[#This Row],[Old SHE P/N]],'Section P-S'!A:D,4,0)=0,"",VLOOKUP(Combined[[#This Row],[Old SHE P/N]],'Section P-S'!A:D,4,0))</f>
        <v/>
      </c>
      <c r="I5097" s="96" t="s">
        <v>13566</v>
      </c>
      <c r="J5097" s="95" t="s">
        <v>440</v>
      </c>
      <c r="K5097" s="95" t="s">
        <v>12002</v>
      </c>
      <c r="L5097" s="164">
        <f>VLOOKUP(Combined[[#This Row],[Westlake Part Number]],'[1]Combined List'!$G:$M,7,0)</f>
        <v>5706.62</v>
      </c>
      <c r="M5097" s="154">
        <v>5706.62</v>
      </c>
      <c r="N5097" s="125">
        <f>(Combined[[#This Row],[Westlake List Price 06-01-26]]-Combined[[#This Row],[Westlake List Price 05-01-26]])/Combined[[#This Row],[Westlake List Price 05-01-26]]</f>
        <v>0</v>
      </c>
    </row>
    <row r="5098" spans="1:14" x14ac:dyDescent="0.3">
      <c r="A5098" s="118">
        <v>8105</v>
      </c>
      <c r="B5098" s="118" t="s">
        <v>16622</v>
      </c>
      <c r="C5098" s="118" t="s">
        <v>4997</v>
      </c>
      <c r="D5098" s="96" t="s">
        <v>13370</v>
      </c>
      <c r="E5098" s="96" t="s">
        <v>13648</v>
      </c>
      <c r="F5098" s="96" t="s">
        <v>12316</v>
      </c>
      <c r="G5098" s="96" t="str">
        <f>VLOOKUP(Combined[[#This Row],[Old SHE P/N]],'Section P-S'!A:C,3,0)</f>
        <v>P3018-8</v>
      </c>
      <c r="H5098" s="96" t="str">
        <f>IF(VLOOKUP(Combined[[#This Row],[Old SHE P/N]],'Section P-S'!A:D,4,0)=0,"",VLOOKUP(Combined[[#This Row],[Old SHE P/N]],'Section P-S'!A:D,4,0))</f>
        <v/>
      </c>
      <c r="I5098" s="96" t="s">
        <v>13566</v>
      </c>
      <c r="J5098" s="95" t="s">
        <v>441</v>
      </c>
      <c r="K5098" s="95" t="s">
        <v>12002</v>
      </c>
      <c r="L5098" s="164">
        <f>VLOOKUP(Combined[[#This Row],[Westlake Part Number]],'[1]Combined List'!$G:$M,7,0)</f>
        <v>5969.8</v>
      </c>
      <c r="M5098" s="154">
        <v>5969.8</v>
      </c>
      <c r="N5098" s="125">
        <f>(Combined[[#This Row],[Westlake List Price 06-01-26]]-Combined[[#This Row],[Westlake List Price 05-01-26]])/Combined[[#This Row],[Westlake List Price 05-01-26]]</f>
        <v>0</v>
      </c>
    </row>
    <row r="5099" spans="1:14" x14ac:dyDescent="0.3">
      <c r="A5099" s="118">
        <v>8106</v>
      </c>
      <c r="B5099" s="118" t="s">
        <v>16623</v>
      </c>
      <c r="C5099" s="118" t="s">
        <v>4998</v>
      </c>
      <c r="D5099" s="96" t="s">
        <v>13370</v>
      </c>
      <c r="E5099" s="96" t="s">
        <v>13648</v>
      </c>
      <c r="F5099" s="96" t="s">
        <v>12318</v>
      </c>
      <c r="G5099" s="96" t="str">
        <f>VLOOKUP(Combined[[#This Row],[Old SHE P/N]],'Section P-S'!A:C,3,0)</f>
        <v>P3018-10</v>
      </c>
      <c r="H5099" s="96" t="str">
        <f>IF(VLOOKUP(Combined[[#This Row],[Old SHE P/N]],'Section P-S'!A:D,4,0)=0,"",VLOOKUP(Combined[[#This Row],[Old SHE P/N]],'Section P-S'!A:D,4,0))</f>
        <v/>
      </c>
      <c r="I5099" s="96" t="s">
        <v>13566</v>
      </c>
      <c r="J5099" s="95" t="s">
        <v>436</v>
      </c>
      <c r="K5099" s="95" t="s">
        <v>12002</v>
      </c>
      <c r="L5099" s="164">
        <f>VLOOKUP(Combined[[#This Row],[Westlake Part Number]],'[1]Combined List'!$G:$M,7,0)</f>
        <v>6207</v>
      </c>
      <c r="M5099" s="154">
        <v>6207</v>
      </c>
      <c r="N5099" s="125">
        <f>(Combined[[#This Row],[Westlake List Price 06-01-26]]-Combined[[#This Row],[Westlake List Price 05-01-26]])/Combined[[#This Row],[Westlake List Price 05-01-26]]</f>
        <v>0</v>
      </c>
    </row>
    <row r="5100" spans="1:14" x14ac:dyDescent="0.3">
      <c r="A5100" s="118">
        <v>8107</v>
      </c>
      <c r="B5100" s="118" t="s">
        <v>16624</v>
      </c>
      <c r="C5100" s="118" t="s">
        <v>4999</v>
      </c>
      <c r="D5100" s="96" t="s">
        <v>13370</v>
      </c>
      <c r="E5100" s="96" t="s">
        <v>13648</v>
      </c>
      <c r="F5100" s="96" t="s">
        <v>12319</v>
      </c>
      <c r="G5100" s="96" t="str">
        <f>VLOOKUP(Combined[[#This Row],[Old SHE P/N]],'Section P-S'!A:C,3,0)</f>
        <v>P3018-12</v>
      </c>
      <c r="H5100" s="96" t="str">
        <f>IF(VLOOKUP(Combined[[#This Row],[Old SHE P/N]],'Section P-S'!A:D,4,0)=0,"",VLOOKUP(Combined[[#This Row],[Old SHE P/N]],'Section P-S'!A:D,4,0))</f>
        <v/>
      </c>
      <c r="I5100" s="96" t="s">
        <v>13566</v>
      </c>
      <c r="J5100" s="95" t="s">
        <v>437</v>
      </c>
      <c r="K5100" s="95" t="s">
        <v>12002</v>
      </c>
      <c r="L5100" s="164">
        <f>VLOOKUP(Combined[[#This Row],[Westlake Part Number]],'[1]Combined List'!$G:$M,7,0)</f>
        <v>6381.58</v>
      </c>
      <c r="M5100" s="154">
        <v>6381.58</v>
      </c>
      <c r="N5100" s="125">
        <f>(Combined[[#This Row],[Westlake List Price 06-01-26]]-Combined[[#This Row],[Westlake List Price 05-01-26]])/Combined[[#This Row],[Westlake List Price 05-01-26]]</f>
        <v>0</v>
      </c>
    </row>
    <row r="5101" spans="1:14" x14ac:dyDescent="0.3">
      <c r="A5101" s="118">
        <v>8108</v>
      </c>
      <c r="B5101" s="118" t="s">
        <v>16625</v>
      </c>
      <c r="C5101" s="118" t="s">
        <v>5000</v>
      </c>
      <c r="D5101" s="96" t="s">
        <v>13370</v>
      </c>
      <c r="E5101" s="96" t="s">
        <v>13648</v>
      </c>
      <c r="F5101" s="96" t="s">
        <v>9684</v>
      </c>
      <c r="G5101" s="96" t="str">
        <f>VLOOKUP(Combined[[#This Row],[Old SHE P/N]],'Section P-S'!A:C,3,0)</f>
        <v>P3018-15</v>
      </c>
      <c r="H5101" s="96" t="str">
        <f>IF(VLOOKUP(Combined[[#This Row],[Old SHE P/N]],'Section P-S'!A:D,4,0)=0,"",VLOOKUP(Combined[[#This Row],[Old SHE P/N]],'Section P-S'!A:D,4,0))</f>
        <v/>
      </c>
      <c r="I5101" s="96" t="s">
        <v>13566</v>
      </c>
      <c r="J5101" s="95" t="s">
        <v>438</v>
      </c>
      <c r="K5101" s="95" t="s">
        <v>12002</v>
      </c>
      <c r="L5101" s="164">
        <f>VLOOKUP(Combined[[#This Row],[Westlake Part Number]],'[1]Combined List'!$G:$M,7,0)</f>
        <v>6809.91</v>
      </c>
      <c r="M5101" s="154">
        <v>6809.91</v>
      </c>
      <c r="N5101" s="125">
        <f>(Combined[[#This Row],[Westlake List Price 06-01-26]]-Combined[[#This Row],[Westlake List Price 05-01-26]])/Combined[[#This Row],[Westlake List Price 05-01-26]]</f>
        <v>0</v>
      </c>
    </row>
    <row r="5102" spans="1:14" x14ac:dyDescent="0.3">
      <c r="A5102" s="118">
        <v>8109</v>
      </c>
      <c r="B5102" s="118" t="s">
        <v>16626</v>
      </c>
      <c r="C5102" s="118" t="s">
        <v>5001</v>
      </c>
      <c r="D5102" s="96" t="s">
        <v>13370</v>
      </c>
      <c r="E5102" s="96" t="s">
        <v>13648</v>
      </c>
      <c r="F5102" s="96" t="s">
        <v>12343</v>
      </c>
      <c r="G5102" s="96" t="str">
        <f>VLOOKUP(Combined[[#This Row],[Old SHE P/N]],'Section P-S'!A:C,3,0)</f>
        <v>P3018</v>
      </c>
      <c r="H5102" s="96" t="str">
        <f>IF(VLOOKUP(Combined[[#This Row],[Old SHE P/N]],'Section P-S'!A:D,4,0)=0,"",VLOOKUP(Combined[[#This Row],[Old SHE P/N]],'Section P-S'!A:D,4,0))</f>
        <v/>
      </c>
      <c r="I5102" s="96" t="s">
        <v>13566</v>
      </c>
      <c r="J5102" s="95" t="s">
        <v>435</v>
      </c>
      <c r="K5102" s="95" t="s">
        <v>12002</v>
      </c>
      <c r="L5102" s="164">
        <f>VLOOKUP(Combined[[#This Row],[Westlake Part Number]],'[1]Combined List'!$G:$M,7,0)</f>
        <v>7998.63</v>
      </c>
      <c r="M5102" s="154">
        <v>7998.63</v>
      </c>
      <c r="N5102" s="125">
        <f>(Combined[[#This Row],[Westlake List Price 06-01-26]]-Combined[[#This Row],[Westlake List Price 05-01-26]])/Combined[[#This Row],[Westlake List Price 05-01-26]]</f>
        <v>0</v>
      </c>
    </row>
    <row r="5103" spans="1:14" x14ac:dyDescent="0.3">
      <c r="A5103" s="118">
        <v>8110</v>
      </c>
      <c r="B5103" s="118" t="s">
        <v>16627</v>
      </c>
      <c r="C5103" s="118" t="s">
        <v>5002</v>
      </c>
      <c r="D5103" s="96" t="s">
        <v>13370</v>
      </c>
      <c r="E5103" s="99" t="s">
        <v>13662</v>
      </c>
      <c r="F5103" s="96" t="s">
        <v>9687</v>
      </c>
      <c r="G5103" s="96" t="str">
        <f>VLOOKUP(Combined[[#This Row],[Old SHE P/N]],'Section P-S'!A:C,3,0)</f>
        <v>P3021-4</v>
      </c>
      <c r="H5103" s="96" t="str">
        <f>IF(VLOOKUP(Combined[[#This Row],[Old SHE P/N]],'Section P-S'!A:D,4,0)=0,"",VLOOKUP(Combined[[#This Row],[Old SHE P/N]],'Section P-S'!A:D,4,0))</f>
        <v/>
      </c>
      <c r="I5103" s="96" t="s">
        <v>13566</v>
      </c>
      <c r="J5103" s="95" t="s">
        <v>249</v>
      </c>
      <c r="K5103" s="95" t="s">
        <v>12002</v>
      </c>
      <c r="L5103" s="164">
        <f>VLOOKUP(Combined[[#This Row],[Westlake Part Number]],'[1]Combined List'!$G:$M,7,0)</f>
        <v>7931.43</v>
      </c>
      <c r="M5103" s="154">
        <v>7931.43</v>
      </c>
      <c r="N5103" s="125">
        <f>(Combined[[#This Row],[Westlake List Price 06-01-26]]-Combined[[#This Row],[Westlake List Price 05-01-26]])/Combined[[#This Row],[Westlake List Price 05-01-26]]</f>
        <v>0</v>
      </c>
    </row>
    <row r="5104" spans="1:14" x14ac:dyDescent="0.3">
      <c r="A5104" s="118">
        <v>8111</v>
      </c>
      <c r="B5104" s="118" t="s">
        <v>16628</v>
      </c>
      <c r="C5104" s="118" t="s">
        <v>5003</v>
      </c>
      <c r="D5104" s="96" t="s">
        <v>13370</v>
      </c>
      <c r="E5104" s="99" t="s">
        <v>13662</v>
      </c>
      <c r="F5104" s="96" t="s">
        <v>9689</v>
      </c>
      <c r="G5104" s="96" t="str">
        <f>VLOOKUP(Combined[[#This Row],[Old SHE P/N]],'Section P-S'!A:C,3,0)</f>
        <v>P3021-6</v>
      </c>
      <c r="H5104" s="96" t="str">
        <f>IF(VLOOKUP(Combined[[#This Row],[Old SHE P/N]],'Section P-S'!A:D,4,0)=0,"",VLOOKUP(Combined[[#This Row],[Old SHE P/N]],'Section P-S'!A:D,4,0))</f>
        <v/>
      </c>
      <c r="I5104" s="96" t="s">
        <v>13566</v>
      </c>
      <c r="J5104" s="95" t="s">
        <v>250</v>
      </c>
      <c r="K5104" s="95" t="s">
        <v>12002</v>
      </c>
      <c r="L5104" s="164">
        <f>VLOOKUP(Combined[[#This Row],[Westlake Part Number]],'[1]Combined List'!$G:$M,7,0)</f>
        <v>8515.3700000000008</v>
      </c>
      <c r="M5104" s="154">
        <v>8515.3700000000008</v>
      </c>
      <c r="N5104" s="125">
        <f>(Combined[[#This Row],[Westlake List Price 06-01-26]]-Combined[[#This Row],[Westlake List Price 05-01-26]])/Combined[[#This Row],[Westlake List Price 05-01-26]]</f>
        <v>0</v>
      </c>
    </row>
    <row r="5105" spans="1:14" x14ac:dyDescent="0.3">
      <c r="A5105" s="118">
        <v>8112</v>
      </c>
      <c r="B5105" s="118" t="s">
        <v>16629</v>
      </c>
      <c r="C5105" s="118" t="s">
        <v>5241</v>
      </c>
      <c r="D5105" s="96" t="s">
        <v>13370</v>
      </c>
      <c r="E5105" s="99" t="s">
        <v>13662</v>
      </c>
      <c r="F5105" s="96" t="s">
        <v>9691</v>
      </c>
      <c r="G5105" s="96" t="str">
        <f>VLOOKUP(Combined[[#This Row],[Old SHE P/N]],'Section P-S'!A:C,3,0)</f>
        <v>P3021-8</v>
      </c>
      <c r="H5105" s="96" t="str">
        <f>IF(VLOOKUP(Combined[[#This Row],[Old SHE P/N]],'Section P-S'!A:D,4,0)=0,"",VLOOKUP(Combined[[#This Row],[Old SHE P/N]],'Section P-S'!A:D,4,0))</f>
        <v/>
      </c>
      <c r="I5105" s="96" t="s">
        <v>13566</v>
      </c>
      <c r="J5105" s="95" t="s">
        <v>251</v>
      </c>
      <c r="K5105" s="95" t="s">
        <v>12002</v>
      </c>
      <c r="L5105" s="164">
        <f>VLOOKUP(Combined[[#This Row],[Westlake Part Number]],'[1]Combined List'!$G:$M,7,0)</f>
        <v>9626.43</v>
      </c>
      <c r="M5105" s="154">
        <v>9626.43</v>
      </c>
      <c r="N5105" s="125">
        <f>(Combined[[#This Row],[Westlake List Price 06-01-26]]-Combined[[#This Row],[Westlake List Price 05-01-26]])/Combined[[#This Row],[Westlake List Price 05-01-26]]</f>
        <v>0</v>
      </c>
    </row>
    <row r="5106" spans="1:14" x14ac:dyDescent="0.3">
      <c r="A5106" s="118">
        <v>8113</v>
      </c>
      <c r="B5106" s="118" t="s">
        <v>16630</v>
      </c>
      <c r="C5106" s="118" t="s">
        <v>5242</v>
      </c>
      <c r="D5106" s="96" t="s">
        <v>13370</v>
      </c>
      <c r="E5106" s="99" t="s">
        <v>13662</v>
      </c>
      <c r="F5106" s="96" t="s">
        <v>9458</v>
      </c>
      <c r="G5106" s="96" t="str">
        <f>VLOOKUP(Combined[[#This Row],[Old SHE P/N]],'Section P-S'!A:C,3,0)</f>
        <v>P3021-10</v>
      </c>
      <c r="H5106" s="96" t="str">
        <f>IF(VLOOKUP(Combined[[#This Row],[Old SHE P/N]],'Section P-S'!A:D,4,0)=0,"",VLOOKUP(Combined[[#This Row],[Old SHE P/N]],'Section P-S'!A:D,4,0))</f>
        <v/>
      </c>
      <c r="I5106" s="96" t="s">
        <v>13566</v>
      </c>
      <c r="J5106" s="95" t="s">
        <v>444</v>
      </c>
      <c r="K5106" s="95" t="s">
        <v>12002</v>
      </c>
      <c r="L5106" s="164">
        <f>VLOOKUP(Combined[[#This Row],[Westlake Part Number]],'[1]Combined List'!$G:$M,7,0)</f>
        <v>10874.68</v>
      </c>
      <c r="M5106" s="154">
        <v>10874.68</v>
      </c>
      <c r="N5106" s="125">
        <f>(Combined[[#This Row],[Westlake List Price 06-01-26]]-Combined[[#This Row],[Westlake List Price 05-01-26]])/Combined[[#This Row],[Westlake List Price 05-01-26]]</f>
        <v>0</v>
      </c>
    </row>
    <row r="5107" spans="1:14" x14ac:dyDescent="0.3">
      <c r="A5107" s="118">
        <v>8114</v>
      </c>
      <c r="B5107" s="118" t="s">
        <v>16631</v>
      </c>
      <c r="C5107" s="118" t="s">
        <v>5243</v>
      </c>
      <c r="D5107" s="96" t="s">
        <v>13370</v>
      </c>
      <c r="E5107" s="99" t="s">
        <v>13662</v>
      </c>
      <c r="F5107" s="96" t="s">
        <v>9460</v>
      </c>
      <c r="G5107" s="96" t="str">
        <f>VLOOKUP(Combined[[#This Row],[Old SHE P/N]],'Section P-S'!A:C,3,0)</f>
        <v>P3021-12</v>
      </c>
      <c r="H5107" s="96" t="str">
        <f>IF(VLOOKUP(Combined[[#This Row],[Old SHE P/N]],'Section P-S'!A:D,4,0)=0,"",VLOOKUP(Combined[[#This Row],[Old SHE P/N]],'Section P-S'!A:D,4,0))</f>
        <v/>
      </c>
      <c r="I5107" s="96" t="s">
        <v>13566</v>
      </c>
      <c r="J5107" s="95" t="s">
        <v>246</v>
      </c>
      <c r="K5107" s="95" t="s">
        <v>12002</v>
      </c>
      <c r="L5107" s="164">
        <f>VLOOKUP(Combined[[#This Row],[Westlake Part Number]],'[1]Combined List'!$G:$M,7,0)</f>
        <v>11775.31</v>
      </c>
      <c r="M5107" s="154">
        <v>11775.31</v>
      </c>
      <c r="N5107" s="125">
        <f>(Combined[[#This Row],[Westlake List Price 06-01-26]]-Combined[[#This Row],[Westlake List Price 05-01-26]])/Combined[[#This Row],[Westlake List Price 05-01-26]]</f>
        <v>0</v>
      </c>
    </row>
    <row r="5108" spans="1:14" x14ac:dyDescent="0.3">
      <c r="A5108" s="118">
        <v>8115</v>
      </c>
      <c r="B5108" s="118" t="s">
        <v>16632</v>
      </c>
      <c r="C5108" s="118" t="s">
        <v>5244</v>
      </c>
      <c r="D5108" s="96" t="s">
        <v>13370</v>
      </c>
      <c r="E5108" s="99" t="s">
        <v>13662</v>
      </c>
      <c r="F5108" s="96" t="s">
        <v>9462</v>
      </c>
      <c r="G5108" s="96" t="str">
        <f>VLOOKUP(Combined[[#This Row],[Old SHE P/N]],'Section P-S'!A:C,3,0)</f>
        <v>P3021-15</v>
      </c>
      <c r="H5108" s="96" t="str">
        <f>IF(VLOOKUP(Combined[[#This Row],[Old SHE P/N]],'Section P-S'!A:D,4,0)=0,"",VLOOKUP(Combined[[#This Row],[Old SHE P/N]],'Section P-S'!A:D,4,0))</f>
        <v/>
      </c>
      <c r="I5108" s="96" t="s">
        <v>13566</v>
      </c>
      <c r="J5108" s="95" t="s">
        <v>247</v>
      </c>
      <c r="K5108" s="95" t="s">
        <v>12002</v>
      </c>
      <c r="L5108" s="164">
        <f>VLOOKUP(Combined[[#This Row],[Westlake Part Number]],'[1]Combined List'!$G:$M,7,0)</f>
        <v>13665.61</v>
      </c>
      <c r="M5108" s="154">
        <v>13665.61</v>
      </c>
      <c r="N5108" s="125">
        <f>(Combined[[#This Row],[Westlake List Price 06-01-26]]-Combined[[#This Row],[Westlake List Price 05-01-26]])/Combined[[#This Row],[Westlake List Price 05-01-26]]</f>
        <v>0</v>
      </c>
    </row>
    <row r="5109" spans="1:14" x14ac:dyDescent="0.3">
      <c r="A5109" s="118">
        <v>8116</v>
      </c>
      <c r="B5109" s="118" t="s">
        <v>16633</v>
      </c>
      <c r="C5109" s="118" t="s">
        <v>5245</v>
      </c>
      <c r="D5109" s="96" t="s">
        <v>13370</v>
      </c>
      <c r="E5109" s="99" t="s">
        <v>13662</v>
      </c>
      <c r="F5109" s="96" t="s">
        <v>9198</v>
      </c>
      <c r="G5109" s="96" t="str">
        <f>VLOOKUP(Combined[[#This Row],[Old SHE P/N]],'Section P-S'!A:C,3,0)</f>
        <v>P3021-18</v>
      </c>
      <c r="H5109" s="96" t="str">
        <f>IF(VLOOKUP(Combined[[#This Row],[Old SHE P/N]],'Section P-S'!A:D,4,0)=0,"",VLOOKUP(Combined[[#This Row],[Old SHE P/N]],'Section P-S'!A:D,4,0))</f>
        <v/>
      </c>
      <c r="I5109" s="96" t="s">
        <v>13566</v>
      </c>
      <c r="J5109" s="95" t="s">
        <v>248</v>
      </c>
      <c r="K5109" s="95" t="s">
        <v>12002</v>
      </c>
      <c r="L5109" s="164">
        <f>VLOOKUP(Combined[[#This Row],[Westlake Part Number]],'[1]Combined List'!$G:$M,7,0)</f>
        <v>16125.32</v>
      </c>
      <c r="M5109" s="154">
        <v>16125.32</v>
      </c>
      <c r="N5109" s="125">
        <f>(Combined[[#This Row],[Westlake List Price 06-01-26]]-Combined[[#This Row],[Westlake List Price 05-01-26]])/Combined[[#This Row],[Westlake List Price 05-01-26]]</f>
        <v>0</v>
      </c>
    </row>
    <row r="5110" spans="1:14" x14ac:dyDescent="0.3">
      <c r="A5110" s="118">
        <v>8117</v>
      </c>
      <c r="B5110" s="118" t="s">
        <v>16634</v>
      </c>
      <c r="C5110" s="118" t="s">
        <v>5246</v>
      </c>
      <c r="D5110" s="96" t="s">
        <v>13370</v>
      </c>
      <c r="E5110" s="99" t="s">
        <v>13662</v>
      </c>
      <c r="F5110" s="96" t="s">
        <v>9200</v>
      </c>
      <c r="G5110" s="96" t="str">
        <f>VLOOKUP(Combined[[#This Row],[Old SHE P/N]],'Section P-S'!A:C,3,0)</f>
        <v>P3021</v>
      </c>
      <c r="H5110" s="96" t="str">
        <f>IF(VLOOKUP(Combined[[#This Row],[Old SHE P/N]],'Section P-S'!A:D,4,0)=0,"",VLOOKUP(Combined[[#This Row],[Old SHE P/N]],'Section P-S'!A:D,4,0))</f>
        <v/>
      </c>
      <c r="I5110" s="96" t="s">
        <v>13566</v>
      </c>
      <c r="J5110" s="95" t="s">
        <v>443</v>
      </c>
      <c r="K5110" s="95" t="s">
        <v>12002</v>
      </c>
      <c r="L5110" s="164">
        <f>VLOOKUP(Combined[[#This Row],[Westlake Part Number]],'[1]Combined List'!$G:$M,7,0)</f>
        <v>21156.67</v>
      </c>
      <c r="M5110" s="154">
        <v>21156.67</v>
      </c>
      <c r="N5110" s="125">
        <f>(Combined[[#This Row],[Westlake List Price 06-01-26]]-Combined[[#This Row],[Westlake List Price 05-01-26]])/Combined[[#This Row],[Westlake List Price 05-01-26]]</f>
        <v>0</v>
      </c>
    </row>
    <row r="5111" spans="1:14" x14ac:dyDescent="0.3">
      <c r="A5111" s="118">
        <v>8118</v>
      </c>
      <c r="B5111" s="118" t="s">
        <v>16635</v>
      </c>
      <c r="C5111" s="118" t="s">
        <v>5247</v>
      </c>
      <c r="D5111" s="96" t="s">
        <v>13370</v>
      </c>
      <c r="E5111" s="96" t="s">
        <v>13650</v>
      </c>
      <c r="F5111" s="96" t="s">
        <v>12365</v>
      </c>
      <c r="G5111" s="96" t="str">
        <f>VLOOKUP(Combined[[#This Row],[Old SHE P/N]],'Section P-S'!A:C,3,0)</f>
        <v>P3024-4</v>
      </c>
      <c r="H5111" s="96" t="str">
        <f>IF(VLOOKUP(Combined[[#This Row],[Old SHE P/N]],'Section P-S'!A:D,4,0)=0,"",VLOOKUP(Combined[[#This Row],[Old SHE P/N]],'Section P-S'!A:D,4,0))</f>
        <v/>
      </c>
      <c r="I5111" s="96" t="s">
        <v>13566</v>
      </c>
      <c r="J5111" s="95" t="s">
        <v>258</v>
      </c>
      <c r="K5111" s="95" t="s">
        <v>12002</v>
      </c>
      <c r="L5111" s="164">
        <f>VLOOKUP(Combined[[#This Row],[Westlake Part Number]],'[1]Combined List'!$G:$M,7,0)</f>
        <v>12003.11</v>
      </c>
      <c r="M5111" s="154">
        <v>12003.11</v>
      </c>
      <c r="N5111" s="125">
        <f>(Combined[[#This Row],[Westlake List Price 06-01-26]]-Combined[[#This Row],[Westlake List Price 05-01-26]])/Combined[[#This Row],[Westlake List Price 05-01-26]]</f>
        <v>0</v>
      </c>
    </row>
    <row r="5112" spans="1:14" x14ac:dyDescent="0.3">
      <c r="A5112" s="118">
        <v>8119</v>
      </c>
      <c r="B5112" s="118" t="s">
        <v>16636</v>
      </c>
      <c r="C5112" s="118" t="s">
        <v>5248</v>
      </c>
      <c r="D5112" s="96" t="s">
        <v>13370</v>
      </c>
      <c r="E5112" s="96" t="s">
        <v>13650</v>
      </c>
      <c r="F5112" s="96" t="s">
        <v>12367</v>
      </c>
      <c r="G5112" s="96" t="str">
        <f>VLOOKUP(Combined[[#This Row],[Old SHE P/N]],'Section P-S'!A:C,3,0)</f>
        <v>P3024-6</v>
      </c>
      <c r="H5112" s="96" t="str">
        <f>IF(VLOOKUP(Combined[[#This Row],[Old SHE P/N]],'Section P-S'!A:D,4,0)=0,"",VLOOKUP(Combined[[#This Row],[Old SHE P/N]],'Section P-S'!A:D,4,0))</f>
        <v/>
      </c>
      <c r="I5112" s="96" t="s">
        <v>13566</v>
      </c>
      <c r="J5112" s="95" t="s">
        <v>259</v>
      </c>
      <c r="K5112" s="95" t="s">
        <v>12002</v>
      </c>
      <c r="L5112" s="164">
        <f>VLOOKUP(Combined[[#This Row],[Westlake Part Number]],'[1]Combined List'!$G:$M,7,0)</f>
        <v>14802.9</v>
      </c>
      <c r="M5112" s="154">
        <v>14802.9</v>
      </c>
      <c r="N5112" s="125">
        <f>(Combined[[#This Row],[Westlake List Price 06-01-26]]-Combined[[#This Row],[Westlake List Price 05-01-26]])/Combined[[#This Row],[Westlake List Price 05-01-26]]</f>
        <v>0</v>
      </c>
    </row>
    <row r="5113" spans="1:14" x14ac:dyDescent="0.3">
      <c r="A5113" s="118">
        <v>8120</v>
      </c>
      <c r="B5113" s="118" t="s">
        <v>16637</v>
      </c>
      <c r="C5113" s="118" t="s">
        <v>5249</v>
      </c>
      <c r="D5113" s="96" t="s">
        <v>13370</v>
      </c>
      <c r="E5113" s="96" t="s">
        <v>13650</v>
      </c>
      <c r="F5113" s="96" t="s">
        <v>12369</v>
      </c>
      <c r="G5113" s="96" t="str">
        <f>VLOOKUP(Combined[[#This Row],[Old SHE P/N]],'Section P-S'!A:C,3,0)</f>
        <v>P3024-8</v>
      </c>
      <c r="H5113" s="96" t="str">
        <f>IF(VLOOKUP(Combined[[#This Row],[Old SHE P/N]],'Section P-S'!A:D,4,0)=0,"",VLOOKUP(Combined[[#This Row],[Old SHE P/N]],'Section P-S'!A:D,4,0))</f>
        <v/>
      </c>
      <c r="I5113" s="96" t="s">
        <v>13566</v>
      </c>
      <c r="J5113" s="95" t="s">
        <v>260</v>
      </c>
      <c r="K5113" s="95" t="s">
        <v>12002</v>
      </c>
      <c r="L5113" s="164">
        <f>VLOOKUP(Combined[[#This Row],[Westlake Part Number]],'[1]Combined List'!$G:$M,7,0)</f>
        <v>15212.32</v>
      </c>
      <c r="M5113" s="154">
        <v>15212.32</v>
      </c>
      <c r="N5113" s="125">
        <f>(Combined[[#This Row],[Westlake List Price 06-01-26]]-Combined[[#This Row],[Westlake List Price 05-01-26]])/Combined[[#This Row],[Westlake List Price 05-01-26]]</f>
        <v>0</v>
      </c>
    </row>
    <row r="5114" spans="1:14" x14ac:dyDescent="0.3">
      <c r="A5114" s="118">
        <v>8121</v>
      </c>
      <c r="B5114" s="118" t="s">
        <v>16638</v>
      </c>
      <c r="C5114" s="118" t="s">
        <v>5250</v>
      </c>
      <c r="D5114" s="96" t="s">
        <v>13370</v>
      </c>
      <c r="E5114" s="96" t="s">
        <v>13650</v>
      </c>
      <c r="F5114" s="96" t="s">
        <v>12371</v>
      </c>
      <c r="G5114" s="96" t="str">
        <f>VLOOKUP(Combined[[#This Row],[Old SHE P/N]],'Section P-S'!A:C,3,0)</f>
        <v>P3024-10</v>
      </c>
      <c r="H5114" s="96" t="str">
        <f>IF(VLOOKUP(Combined[[#This Row],[Old SHE P/N]],'Section P-S'!A:D,4,0)=0,"",VLOOKUP(Combined[[#This Row],[Old SHE P/N]],'Section P-S'!A:D,4,0))</f>
        <v/>
      </c>
      <c r="I5114" s="96" t="s">
        <v>13566</v>
      </c>
      <c r="J5114" s="95" t="s">
        <v>253</v>
      </c>
      <c r="K5114" s="95" t="s">
        <v>12002</v>
      </c>
      <c r="L5114" s="164">
        <f>VLOOKUP(Combined[[#This Row],[Westlake Part Number]],'[1]Combined List'!$G:$M,7,0)</f>
        <v>15365.95</v>
      </c>
      <c r="M5114" s="154">
        <v>15365.95</v>
      </c>
      <c r="N5114" s="125">
        <f>(Combined[[#This Row],[Westlake List Price 06-01-26]]-Combined[[#This Row],[Westlake List Price 05-01-26]])/Combined[[#This Row],[Westlake List Price 05-01-26]]</f>
        <v>0</v>
      </c>
    </row>
    <row r="5115" spans="1:14" x14ac:dyDescent="0.3">
      <c r="A5115" s="118">
        <v>8122</v>
      </c>
      <c r="B5115" s="118" t="s">
        <v>16639</v>
      </c>
      <c r="C5115" s="118" t="s">
        <v>5251</v>
      </c>
      <c r="D5115" s="96" t="s">
        <v>13370</v>
      </c>
      <c r="E5115" s="96" t="s">
        <v>13650</v>
      </c>
      <c r="F5115" s="96" t="s">
        <v>12372</v>
      </c>
      <c r="G5115" s="96" t="str">
        <f>VLOOKUP(Combined[[#This Row],[Old SHE P/N]],'Section P-S'!A:C,3,0)</f>
        <v>P3024-12</v>
      </c>
      <c r="H5115" s="96" t="str">
        <f>IF(VLOOKUP(Combined[[#This Row],[Old SHE P/N]],'Section P-S'!A:D,4,0)=0,"",VLOOKUP(Combined[[#This Row],[Old SHE P/N]],'Section P-S'!A:D,4,0))</f>
        <v/>
      </c>
      <c r="I5115" s="96" t="s">
        <v>13566</v>
      </c>
      <c r="J5115" s="95" t="s">
        <v>254</v>
      </c>
      <c r="K5115" s="95" t="s">
        <v>12002</v>
      </c>
      <c r="L5115" s="164">
        <f>VLOOKUP(Combined[[#This Row],[Westlake Part Number]],'[1]Combined List'!$G:$M,7,0)</f>
        <v>15703.77</v>
      </c>
      <c r="M5115" s="154">
        <v>15703.77</v>
      </c>
      <c r="N5115" s="125">
        <f>(Combined[[#This Row],[Westlake List Price 06-01-26]]-Combined[[#This Row],[Westlake List Price 05-01-26]])/Combined[[#This Row],[Westlake List Price 05-01-26]]</f>
        <v>0</v>
      </c>
    </row>
    <row r="5116" spans="1:14" x14ac:dyDescent="0.3">
      <c r="A5116" s="118">
        <v>8123</v>
      </c>
      <c r="B5116" s="118" t="s">
        <v>16640</v>
      </c>
      <c r="C5116" s="118" t="s">
        <v>5252</v>
      </c>
      <c r="D5116" s="96" t="s">
        <v>13370</v>
      </c>
      <c r="E5116" s="96" t="s">
        <v>13650</v>
      </c>
      <c r="F5116" s="96" t="s">
        <v>9207</v>
      </c>
      <c r="G5116" s="96" t="str">
        <f>VLOOKUP(Combined[[#This Row],[Old SHE P/N]],'Section P-S'!A:C,3,0)</f>
        <v>P3024-15</v>
      </c>
      <c r="H5116" s="96" t="str">
        <f>IF(VLOOKUP(Combined[[#This Row],[Old SHE P/N]],'Section P-S'!A:D,4,0)=0,"",VLOOKUP(Combined[[#This Row],[Old SHE P/N]],'Section P-S'!A:D,4,0))</f>
        <v/>
      </c>
      <c r="I5116" s="96" t="s">
        <v>13566</v>
      </c>
      <c r="J5116" s="95" t="s">
        <v>255</v>
      </c>
      <c r="K5116" s="95" t="s">
        <v>12002</v>
      </c>
      <c r="L5116" s="164">
        <f>VLOOKUP(Combined[[#This Row],[Westlake Part Number]],'[1]Combined List'!$G:$M,7,0)</f>
        <v>15823.91</v>
      </c>
      <c r="M5116" s="154">
        <v>15823.91</v>
      </c>
      <c r="N5116" s="125">
        <f>(Combined[[#This Row],[Westlake List Price 06-01-26]]-Combined[[#This Row],[Westlake List Price 05-01-26]])/Combined[[#This Row],[Westlake List Price 05-01-26]]</f>
        <v>0</v>
      </c>
    </row>
    <row r="5117" spans="1:14" x14ac:dyDescent="0.3">
      <c r="A5117" s="118">
        <v>8124</v>
      </c>
      <c r="B5117" s="118" t="s">
        <v>16641</v>
      </c>
      <c r="C5117" s="118" t="s">
        <v>5253</v>
      </c>
      <c r="D5117" s="96" t="s">
        <v>13370</v>
      </c>
      <c r="E5117" s="96" t="s">
        <v>13650</v>
      </c>
      <c r="F5117" s="96" t="s">
        <v>12375</v>
      </c>
      <c r="G5117" s="96" t="str">
        <f>VLOOKUP(Combined[[#This Row],[Old SHE P/N]],'Section P-S'!A:C,3,0)</f>
        <v>P3024-18</v>
      </c>
      <c r="H5117" s="96" t="str">
        <f>IF(VLOOKUP(Combined[[#This Row],[Old SHE P/N]],'Section P-S'!A:D,4,0)=0,"",VLOOKUP(Combined[[#This Row],[Old SHE P/N]],'Section P-S'!A:D,4,0))</f>
        <v/>
      </c>
      <c r="I5117" s="96" t="s">
        <v>13566</v>
      </c>
      <c r="J5117" s="95" t="s">
        <v>256</v>
      </c>
      <c r="K5117" s="95" t="s">
        <v>12002</v>
      </c>
      <c r="L5117" s="164">
        <f>VLOOKUP(Combined[[#This Row],[Westlake Part Number]],'[1]Combined List'!$G:$M,7,0)</f>
        <v>21830.29</v>
      </c>
      <c r="M5117" s="154">
        <v>21830.29</v>
      </c>
      <c r="N5117" s="125">
        <f>(Combined[[#This Row],[Westlake List Price 06-01-26]]-Combined[[#This Row],[Westlake List Price 05-01-26]])/Combined[[#This Row],[Westlake List Price 05-01-26]]</f>
        <v>0</v>
      </c>
    </row>
    <row r="5118" spans="1:14" x14ac:dyDescent="0.3">
      <c r="A5118" s="118">
        <v>8125</v>
      </c>
      <c r="B5118" s="118" t="s">
        <v>16642</v>
      </c>
      <c r="C5118" s="118" t="s">
        <v>5254</v>
      </c>
      <c r="D5118" s="96" t="s">
        <v>13370</v>
      </c>
      <c r="E5118" s="96" t="s">
        <v>13650</v>
      </c>
      <c r="F5118" s="96" t="s">
        <v>9210</v>
      </c>
      <c r="G5118" s="96" t="str">
        <f>VLOOKUP(Combined[[#This Row],[Old SHE P/N]],'Section P-S'!A:C,3,0)</f>
        <v>P3024-21</v>
      </c>
      <c r="H5118" s="96" t="str">
        <f>IF(VLOOKUP(Combined[[#This Row],[Old SHE P/N]],'Section P-S'!A:D,4,0)=0,"",VLOOKUP(Combined[[#This Row],[Old SHE P/N]],'Section P-S'!A:D,4,0))</f>
        <v/>
      </c>
      <c r="I5118" s="96" t="s">
        <v>13566</v>
      </c>
      <c r="J5118" s="95" t="s">
        <v>257</v>
      </c>
      <c r="K5118" s="95" t="s">
        <v>12002</v>
      </c>
      <c r="L5118" s="164">
        <f>VLOOKUP(Combined[[#This Row],[Westlake Part Number]],'[1]Combined List'!$G:$M,7,0)</f>
        <v>25621.3</v>
      </c>
      <c r="M5118" s="154">
        <v>25621.3</v>
      </c>
      <c r="N5118" s="125">
        <f>(Combined[[#This Row],[Westlake List Price 06-01-26]]-Combined[[#This Row],[Westlake List Price 05-01-26]])/Combined[[#This Row],[Westlake List Price 05-01-26]]</f>
        <v>0</v>
      </c>
    </row>
    <row r="5119" spans="1:14" x14ac:dyDescent="0.3">
      <c r="A5119" s="118">
        <v>8126</v>
      </c>
      <c r="B5119" s="118" t="s">
        <v>16643</v>
      </c>
      <c r="C5119" s="118" t="s">
        <v>5255</v>
      </c>
      <c r="D5119" s="96" t="s">
        <v>13370</v>
      </c>
      <c r="E5119" s="96" t="s">
        <v>13650</v>
      </c>
      <c r="F5119" s="96" t="s">
        <v>12345</v>
      </c>
      <c r="G5119" s="96" t="str">
        <f>VLOOKUP(Combined[[#This Row],[Old SHE P/N]],'Section P-S'!A:C,3,0)</f>
        <v>P3024</v>
      </c>
      <c r="H5119" s="96" t="str">
        <f>IF(VLOOKUP(Combined[[#This Row],[Old SHE P/N]],'Section P-S'!A:D,4,0)=0,"",VLOOKUP(Combined[[#This Row],[Old SHE P/N]],'Section P-S'!A:D,4,0))</f>
        <v/>
      </c>
      <c r="I5119" s="96" t="s">
        <v>13566</v>
      </c>
      <c r="J5119" s="95" t="s">
        <v>252</v>
      </c>
      <c r="K5119" s="95" t="s">
        <v>12002</v>
      </c>
      <c r="L5119" s="164">
        <f>VLOOKUP(Combined[[#This Row],[Westlake Part Number]],'[1]Combined List'!$G:$M,7,0)</f>
        <v>30503.45</v>
      </c>
      <c r="M5119" s="154">
        <v>30503.45</v>
      </c>
      <c r="N5119" s="125">
        <f>(Combined[[#This Row],[Westlake List Price 06-01-26]]-Combined[[#This Row],[Westlake List Price 05-01-26]])/Combined[[#This Row],[Westlake List Price 05-01-26]]</f>
        <v>0</v>
      </c>
    </row>
    <row r="5120" spans="1:14" x14ac:dyDescent="0.3">
      <c r="A5120" s="118">
        <v>8127</v>
      </c>
      <c r="B5120" s="118" t="s">
        <v>14565</v>
      </c>
      <c r="C5120" s="118" t="s">
        <v>5256</v>
      </c>
      <c r="D5120" s="96" t="s">
        <v>13370</v>
      </c>
      <c r="E5120" s="99" t="s">
        <v>13663</v>
      </c>
      <c r="F5120" s="96" t="s">
        <v>9213</v>
      </c>
      <c r="G5120" s="96" t="str">
        <f>VLOOKUP(Combined[[#This Row],[Old SHE P/N]],'Section P-S'!A:C,3,0)</f>
        <v>P3027-4</v>
      </c>
      <c r="H5120" s="96" t="str">
        <f>IF(VLOOKUP(Combined[[#This Row],[Old SHE P/N]],'Section P-S'!A:D,4,0)=0,"",VLOOKUP(Combined[[#This Row],[Old SHE P/N]],'Section P-S'!A:D,4,0))</f>
        <v/>
      </c>
      <c r="I5120" s="96" t="s">
        <v>13566</v>
      </c>
      <c r="J5120" s="95" t="s">
        <v>5807</v>
      </c>
      <c r="K5120" s="95" t="s">
        <v>12002</v>
      </c>
      <c r="L5120" s="164">
        <f>VLOOKUP(Combined[[#This Row],[Westlake Part Number]],'[1]Combined List'!$G:$M,7,0)</f>
        <v>15238.21</v>
      </c>
      <c r="M5120" s="154">
        <v>15238.21</v>
      </c>
      <c r="N5120" s="125">
        <f>(Combined[[#This Row],[Westlake List Price 06-01-26]]-Combined[[#This Row],[Westlake List Price 05-01-26]])/Combined[[#This Row],[Westlake List Price 05-01-26]]</f>
        <v>0</v>
      </c>
    </row>
    <row r="5121" spans="1:14" x14ac:dyDescent="0.3">
      <c r="A5121" s="118">
        <v>8128</v>
      </c>
      <c r="B5121" s="118" t="s">
        <v>14565</v>
      </c>
      <c r="C5121" s="118" t="s">
        <v>5257</v>
      </c>
      <c r="D5121" s="96" t="s">
        <v>13370</v>
      </c>
      <c r="E5121" s="99" t="s">
        <v>13663</v>
      </c>
      <c r="F5121" s="96" t="s">
        <v>9215</v>
      </c>
      <c r="G5121" s="96" t="str">
        <f>VLOOKUP(Combined[[#This Row],[Old SHE P/N]],'Section P-S'!A:C,3,0)</f>
        <v>P3027-6</v>
      </c>
      <c r="H5121" s="96" t="str">
        <f>IF(VLOOKUP(Combined[[#This Row],[Old SHE P/N]],'Section P-S'!A:D,4,0)=0,"",VLOOKUP(Combined[[#This Row],[Old SHE P/N]],'Section P-S'!A:D,4,0))</f>
        <v/>
      </c>
      <c r="I5121" s="96" t="s">
        <v>13566</v>
      </c>
      <c r="J5121" s="95" t="s">
        <v>5807</v>
      </c>
      <c r="K5121" s="95" t="s">
        <v>12002</v>
      </c>
      <c r="L5121" s="164">
        <f>VLOOKUP(Combined[[#This Row],[Westlake Part Number]],'[1]Combined List'!$G:$M,7,0)</f>
        <v>15329.5</v>
      </c>
      <c r="M5121" s="154">
        <v>15329.5</v>
      </c>
      <c r="N5121" s="125">
        <f>(Combined[[#This Row],[Westlake List Price 06-01-26]]-Combined[[#This Row],[Westlake List Price 05-01-26]])/Combined[[#This Row],[Westlake List Price 05-01-26]]</f>
        <v>0</v>
      </c>
    </row>
    <row r="5122" spans="1:14" x14ac:dyDescent="0.3">
      <c r="A5122" s="118">
        <v>8129</v>
      </c>
      <c r="B5122" s="118" t="s">
        <v>14565</v>
      </c>
      <c r="C5122" s="118" t="s">
        <v>5258</v>
      </c>
      <c r="D5122" s="96" t="s">
        <v>13370</v>
      </c>
      <c r="E5122" s="99" t="s">
        <v>13663</v>
      </c>
      <c r="F5122" s="96" t="s">
        <v>9217</v>
      </c>
      <c r="G5122" s="96" t="str">
        <f>VLOOKUP(Combined[[#This Row],[Old SHE P/N]],'Section P-S'!A:C,3,0)</f>
        <v>P3027-8</v>
      </c>
      <c r="H5122" s="96" t="str">
        <f>IF(VLOOKUP(Combined[[#This Row],[Old SHE P/N]],'Section P-S'!A:D,4,0)=0,"",VLOOKUP(Combined[[#This Row],[Old SHE P/N]],'Section P-S'!A:D,4,0))</f>
        <v/>
      </c>
      <c r="I5122" s="96" t="s">
        <v>13566</v>
      </c>
      <c r="J5122" s="95" t="s">
        <v>5807</v>
      </c>
      <c r="K5122" s="95" t="s">
        <v>12002</v>
      </c>
      <c r="L5122" s="164">
        <f>VLOOKUP(Combined[[#This Row],[Westlake Part Number]],'[1]Combined List'!$G:$M,7,0)</f>
        <v>17872.04</v>
      </c>
      <c r="M5122" s="154">
        <v>17872.04</v>
      </c>
      <c r="N5122" s="125">
        <f>(Combined[[#This Row],[Westlake List Price 06-01-26]]-Combined[[#This Row],[Westlake List Price 05-01-26]])/Combined[[#This Row],[Westlake List Price 05-01-26]]</f>
        <v>0</v>
      </c>
    </row>
    <row r="5123" spans="1:14" x14ac:dyDescent="0.3">
      <c r="A5123" s="118">
        <v>8130</v>
      </c>
      <c r="B5123" s="118" t="s">
        <v>14565</v>
      </c>
      <c r="C5123" s="118" t="s">
        <v>5259</v>
      </c>
      <c r="D5123" s="96" t="s">
        <v>13370</v>
      </c>
      <c r="E5123" s="99" t="s">
        <v>13663</v>
      </c>
      <c r="F5123" s="96" t="s">
        <v>9219</v>
      </c>
      <c r="G5123" s="96" t="str">
        <f>VLOOKUP(Combined[[#This Row],[Old SHE P/N]],'Section P-S'!A:C,3,0)</f>
        <v>P3027-10</v>
      </c>
      <c r="H5123" s="96" t="str">
        <f>IF(VLOOKUP(Combined[[#This Row],[Old SHE P/N]],'Section P-S'!A:D,4,0)=0,"",VLOOKUP(Combined[[#This Row],[Old SHE P/N]],'Section P-S'!A:D,4,0))</f>
        <v/>
      </c>
      <c r="I5123" s="96" t="s">
        <v>13566</v>
      </c>
      <c r="J5123" s="95" t="s">
        <v>5807</v>
      </c>
      <c r="K5123" s="95" t="s">
        <v>12002</v>
      </c>
      <c r="L5123" s="164">
        <f>VLOOKUP(Combined[[#This Row],[Westlake Part Number]],'[1]Combined List'!$G:$M,7,0)</f>
        <v>18405.41</v>
      </c>
      <c r="M5123" s="154">
        <v>18405.41</v>
      </c>
      <c r="N5123" s="125">
        <f>(Combined[[#This Row],[Westlake List Price 06-01-26]]-Combined[[#This Row],[Westlake List Price 05-01-26]])/Combined[[#This Row],[Westlake List Price 05-01-26]]</f>
        <v>0</v>
      </c>
    </row>
    <row r="5124" spans="1:14" x14ac:dyDescent="0.3">
      <c r="A5124" s="118">
        <v>8131</v>
      </c>
      <c r="B5124" s="118" t="s">
        <v>14565</v>
      </c>
      <c r="C5124" s="118" t="s">
        <v>5260</v>
      </c>
      <c r="D5124" s="96" t="s">
        <v>13370</v>
      </c>
      <c r="E5124" s="99" t="s">
        <v>13663</v>
      </c>
      <c r="F5124" s="96" t="s">
        <v>9221</v>
      </c>
      <c r="G5124" s="96" t="str">
        <f>VLOOKUP(Combined[[#This Row],[Old SHE P/N]],'Section P-S'!A:C,3,0)</f>
        <v>P3027-12</v>
      </c>
      <c r="H5124" s="96" t="str">
        <f>IF(VLOOKUP(Combined[[#This Row],[Old SHE P/N]],'Section P-S'!A:D,4,0)=0,"",VLOOKUP(Combined[[#This Row],[Old SHE P/N]],'Section P-S'!A:D,4,0))</f>
        <v/>
      </c>
      <c r="I5124" s="96" t="s">
        <v>13566</v>
      </c>
      <c r="J5124" s="95" t="s">
        <v>5807</v>
      </c>
      <c r="K5124" s="95" t="s">
        <v>12002</v>
      </c>
      <c r="L5124" s="164">
        <f>VLOOKUP(Combined[[#This Row],[Westlake Part Number]],'[1]Combined List'!$G:$M,7,0)</f>
        <v>20125.95</v>
      </c>
      <c r="M5124" s="154">
        <v>20125.95</v>
      </c>
      <c r="N5124" s="125">
        <f>(Combined[[#This Row],[Westlake List Price 06-01-26]]-Combined[[#This Row],[Westlake List Price 05-01-26]])/Combined[[#This Row],[Westlake List Price 05-01-26]]</f>
        <v>0</v>
      </c>
    </row>
    <row r="5125" spans="1:14" x14ac:dyDescent="0.3">
      <c r="A5125" s="118">
        <v>8132</v>
      </c>
      <c r="B5125" s="118" t="s">
        <v>14565</v>
      </c>
      <c r="C5125" s="118" t="s">
        <v>5261</v>
      </c>
      <c r="D5125" s="96" t="s">
        <v>13370</v>
      </c>
      <c r="E5125" s="99" t="s">
        <v>13663</v>
      </c>
      <c r="F5125" s="96" t="s">
        <v>9223</v>
      </c>
      <c r="G5125" s="96" t="str">
        <f>VLOOKUP(Combined[[#This Row],[Old SHE P/N]],'Section P-S'!A:C,3,0)</f>
        <v>P3027-15</v>
      </c>
      <c r="H5125" s="96" t="str">
        <f>IF(VLOOKUP(Combined[[#This Row],[Old SHE P/N]],'Section P-S'!A:D,4,0)=0,"",VLOOKUP(Combined[[#This Row],[Old SHE P/N]],'Section P-S'!A:D,4,0))</f>
        <v/>
      </c>
      <c r="I5125" s="96" t="s">
        <v>13566</v>
      </c>
      <c r="J5125" s="95" t="s">
        <v>5807</v>
      </c>
      <c r="K5125" s="95" t="s">
        <v>12002</v>
      </c>
      <c r="L5125" s="164">
        <f>VLOOKUP(Combined[[#This Row],[Westlake Part Number]],'[1]Combined List'!$G:$M,7,0)</f>
        <v>22720.09</v>
      </c>
      <c r="M5125" s="154">
        <v>22720.09</v>
      </c>
      <c r="N5125" s="125">
        <f>(Combined[[#This Row],[Westlake List Price 06-01-26]]-Combined[[#This Row],[Westlake List Price 05-01-26]])/Combined[[#This Row],[Westlake List Price 05-01-26]]</f>
        <v>0</v>
      </c>
    </row>
    <row r="5126" spans="1:14" x14ac:dyDescent="0.3">
      <c r="A5126" s="118">
        <v>8133</v>
      </c>
      <c r="B5126" s="118" t="s">
        <v>14565</v>
      </c>
      <c r="C5126" s="118" t="s">
        <v>5262</v>
      </c>
      <c r="D5126" s="96" t="s">
        <v>13370</v>
      </c>
      <c r="E5126" s="99" t="s">
        <v>13663</v>
      </c>
      <c r="F5126" s="96" t="s">
        <v>9225</v>
      </c>
      <c r="G5126" s="96" t="str">
        <f>VLOOKUP(Combined[[#This Row],[Old SHE P/N]],'Section P-S'!A:C,3,0)</f>
        <v>P3027-18</v>
      </c>
      <c r="H5126" s="96" t="str">
        <f>IF(VLOOKUP(Combined[[#This Row],[Old SHE P/N]],'Section P-S'!A:D,4,0)=0,"",VLOOKUP(Combined[[#This Row],[Old SHE P/N]],'Section P-S'!A:D,4,0))</f>
        <v/>
      </c>
      <c r="I5126" s="96" t="s">
        <v>13566</v>
      </c>
      <c r="J5126" s="95" t="s">
        <v>5807</v>
      </c>
      <c r="K5126" s="95" t="s">
        <v>12002</v>
      </c>
      <c r="L5126" s="164">
        <f>VLOOKUP(Combined[[#This Row],[Westlake Part Number]],'[1]Combined List'!$G:$M,7,0)</f>
        <v>23976.32</v>
      </c>
      <c r="M5126" s="154">
        <v>23976.32</v>
      </c>
      <c r="N5126" s="125">
        <f>(Combined[[#This Row],[Westlake List Price 06-01-26]]-Combined[[#This Row],[Westlake List Price 05-01-26]])/Combined[[#This Row],[Westlake List Price 05-01-26]]</f>
        <v>0</v>
      </c>
    </row>
    <row r="5127" spans="1:14" x14ac:dyDescent="0.3">
      <c r="A5127" s="118">
        <v>8134</v>
      </c>
      <c r="B5127" s="118" t="s">
        <v>14565</v>
      </c>
      <c r="C5127" s="118" t="s">
        <v>5263</v>
      </c>
      <c r="D5127" s="96" t="s">
        <v>13370</v>
      </c>
      <c r="E5127" s="99" t="s">
        <v>13663</v>
      </c>
      <c r="F5127" s="96" t="s">
        <v>9227</v>
      </c>
      <c r="G5127" s="96" t="str">
        <f>VLOOKUP(Combined[[#This Row],[Old SHE P/N]],'Section P-S'!A:C,3,0)</f>
        <v>P3027-21</v>
      </c>
      <c r="H5127" s="96" t="str">
        <f>IF(VLOOKUP(Combined[[#This Row],[Old SHE P/N]],'Section P-S'!A:D,4,0)=0,"",VLOOKUP(Combined[[#This Row],[Old SHE P/N]],'Section P-S'!A:D,4,0))</f>
        <v/>
      </c>
      <c r="I5127" s="96" t="s">
        <v>13566</v>
      </c>
      <c r="J5127" s="95" t="s">
        <v>5807</v>
      </c>
      <c r="K5127" s="95" t="s">
        <v>12002</v>
      </c>
      <c r="L5127" s="164">
        <f>VLOOKUP(Combined[[#This Row],[Westlake Part Number]],'[1]Combined List'!$G:$M,7,0)</f>
        <v>29176.880000000001</v>
      </c>
      <c r="M5127" s="154">
        <v>29176.880000000001</v>
      </c>
      <c r="N5127" s="125">
        <f>(Combined[[#This Row],[Westlake List Price 06-01-26]]-Combined[[#This Row],[Westlake List Price 05-01-26]])/Combined[[#This Row],[Westlake List Price 05-01-26]]</f>
        <v>0</v>
      </c>
    </row>
    <row r="5128" spans="1:14" x14ac:dyDescent="0.3">
      <c r="A5128" s="118">
        <v>8135</v>
      </c>
      <c r="B5128" s="118" t="s">
        <v>14565</v>
      </c>
      <c r="C5128" s="118" t="s">
        <v>5264</v>
      </c>
      <c r="D5128" s="96" t="s">
        <v>13370</v>
      </c>
      <c r="E5128" s="99" t="s">
        <v>13663</v>
      </c>
      <c r="F5128" s="96" t="s">
        <v>9229</v>
      </c>
      <c r="G5128" s="96" t="str">
        <f>VLOOKUP(Combined[[#This Row],[Old SHE P/N]],'Section P-S'!A:C,3,0)</f>
        <v>P3027-24</v>
      </c>
      <c r="H5128" s="96" t="str">
        <f>IF(VLOOKUP(Combined[[#This Row],[Old SHE P/N]],'Section P-S'!A:D,4,0)=0,"",VLOOKUP(Combined[[#This Row],[Old SHE P/N]],'Section P-S'!A:D,4,0))</f>
        <v/>
      </c>
      <c r="I5128" s="96" t="s">
        <v>13566</v>
      </c>
      <c r="J5128" s="95" t="s">
        <v>5807</v>
      </c>
      <c r="K5128" s="95" t="s">
        <v>12002</v>
      </c>
      <c r="L5128" s="164">
        <f>VLOOKUP(Combined[[#This Row],[Westlake Part Number]],'[1]Combined List'!$G:$M,7,0)</f>
        <v>33076.800000000003</v>
      </c>
      <c r="M5128" s="154">
        <v>33076.800000000003</v>
      </c>
      <c r="N5128" s="125">
        <f>(Combined[[#This Row],[Westlake List Price 06-01-26]]-Combined[[#This Row],[Westlake List Price 05-01-26]])/Combined[[#This Row],[Westlake List Price 05-01-26]]</f>
        <v>0</v>
      </c>
    </row>
    <row r="5129" spans="1:14" x14ac:dyDescent="0.3">
      <c r="A5129" s="118">
        <v>8136</v>
      </c>
      <c r="B5129" s="118" t="s">
        <v>14565</v>
      </c>
      <c r="C5129" s="118" t="s">
        <v>5265</v>
      </c>
      <c r="D5129" s="96" t="s">
        <v>13370</v>
      </c>
      <c r="E5129" s="99" t="s">
        <v>13663</v>
      </c>
      <c r="F5129" s="96" t="s">
        <v>9231</v>
      </c>
      <c r="G5129" s="96" t="str">
        <f>VLOOKUP(Combined[[#This Row],[Old SHE P/N]],'Section P-S'!A:C,3,0)</f>
        <v>P3027</v>
      </c>
      <c r="H5129" s="96" t="str">
        <f>IF(VLOOKUP(Combined[[#This Row],[Old SHE P/N]],'Section P-S'!A:D,4,0)=0,"",VLOOKUP(Combined[[#This Row],[Old SHE P/N]],'Section P-S'!A:D,4,0))</f>
        <v/>
      </c>
      <c r="I5129" s="96" t="s">
        <v>13566</v>
      </c>
      <c r="J5129" s="95" t="s">
        <v>5807</v>
      </c>
      <c r="K5129" s="95" t="s">
        <v>12002</v>
      </c>
      <c r="L5129" s="164">
        <f>VLOOKUP(Combined[[#This Row],[Westlake Part Number]],'[1]Combined List'!$G:$M,7,0)</f>
        <v>40895.61</v>
      </c>
      <c r="M5129" s="154">
        <v>40895.61</v>
      </c>
      <c r="N5129" s="125">
        <f>(Combined[[#This Row],[Westlake List Price 06-01-26]]-Combined[[#This Row],[Westlake List Price 05-01-26]])/Combined[[#This Row],[Westlake List Price 05-01-26]]</f>
        <v>0</v>
      </c>
    </row>
    <row r="5130" spans="1:14" x14ac:dyDescent="0.3">
      <c r="A5130" s="118">
        <v>8137</v>
      </c>
      <c r="B5130" s="118" t="s">
        <v>14565</v>
      </c>
      <c r="C5130" s="118" t="s">
        <v>5266</v>
      </c>
      <c r="D5130" s="96" t="s">
        <v>13370</v>
      </c>
      <c r="E5130" s="99" t="s">
        <v>13664</v>
      </c>
      <c r="F5130" s="96" t="s">
        <v>9233</v>
      </c>
      <c r="G5130" s="96" t="str">
        <f>VLOOKUP(Combined[[#This Row],[Old SHE P/N]],'Section P-S'!A:C,3,0)</f>
        <v>P3030-4</v>
      </c>
      <c r="H5130" s="96" t="str">
        <f>IF(VLOOKUP(Combined[[#This Row],[Old SHE P/N]],'Section P-S'!A:D,4,0)=0,"",VLOOKUP(Combined[[#This Row],[Old SHE P/N]],'Section P-S'!A:D,4,0))</f>
        <v/>
      </c>
      <c r="I5130" s="96" t="s">
        <v>13566</v>
      </c>
      <c r="J5130" s="95" t="s">
        <v>5807</v>
      </c>
      <c r="K5130" s="95" t="s">
        <v>12002</v>
      </c>
      <c r="L5130" s="164">
        <f>VLOOKUP(Combined[[#This Row],[Westlake Part Number]],'[1]Combined List'!$G:$M,7,0)</f>
        <v>19581.939999999999</v>
      </c>
      <c r="M5130" s="154">
        <v>19581.939999999999</v>
      </c>
      <c r="N5130" s="125">
        <f>(Combined[[#This Row],[Westlake List Price 06-01-26]]-Combined[[#This Row],[Westlake List Price 05-01-26]])/Combined[[#This Row],[Westlake List Price 05-01-26]]</f>
        <v>0</v>
      </c>
    </row>
    <row r="5131" spans="1:14" x14ac:dyDescent="0.3">
      <c r="A5131" s="118">
        <v>8138</v>
      </c>
      <c r="B5131" s="118" t="s">
        <v>14565</v>
      </c>
      <c r="C5131" s="118" t="s">
        <v>5267</v>
      </c>
      <c r="D5131" s="96" t="s">
        <v>13370</v>
      </c>
      <c r="E5131" s="99" t="s">
        <v>13664</v>
      </c>
      <c r="F5131" s="96" t="s">
        <v>9235</v>
      </c>
      <c r="G5131" s="96" t="str">
        <f>VLOOKUP(Combined[[#This Row],[Old SHE P/N]],'Section P-S'!A:C,3,0)</f>
        <v>P3030-6</v>
      </c>
      <c r="H5131" s="96" t="str">
        <f>IF(VLOOKUP(Combined[[#This Row],[Old SHE P/N]],'Section P-S'!A:D,4,0)=0,"",VLOOKUP(Combined[[#This Row],[Old SHE P/N]],'Section P-S'!A:D,4,0))</f>
        <v/>
      </c>
      <c r="I5131" s="96" t="s">
        <v>13566</v>
      </c>
      <c r="J5131" s="95" t="s">
        <v>5807</v>
      </c>
      <c r="K5131" s="95" t="s">
        <v>12002</v>
      </c>
      <c r="L5131" s="164">
        <f>VLOOKUP(Combined[[#This Row],[Westlake Part Number]],'[1]Combined List'!$G:$M,7,0)</f>
        <v>19699.34</v>
      </c>
      <c r="M5131" s="154">
        <v>19699.34</v>
      </c>
      <c r="N5131" s="125">
        <f>(Combined[[#This Row],[Westlake List Price 06-01-26]]-Combined[[#This Row],[Westlake List Price 05-01-26]])/Combined[[#This Row],[Westlake List Price 05-01-26]]</f>
        <v>0</v>
      </c>
    </row>
    <row r="5132" spans="1:14" x14ac:dyDescent="0.3">
      <c r="A5132" s="118">
        <v>8139</v>
      </c>
      <c r="B5132" s="118" t="s">
        <v>14565</v>
      </c>
      <c r="C5132" s="118" t="s">
        <v>5268</v>
      </c>
      <c r="D5132" s="96" t="s">
        <v>13370</v>
      </c>
      <c r="E5132" s="99" t="s">
        <v>13664</v>
      </c>
      <c r="F5132" s="96" t="s">
        <v>9237</v>
      </c>
      <c r="G5132" s="96" t="str">
        <f>VLOOKUP(Combined[[#This Row],[Old SHE P/N]],'Section P-S'!A:C,3,0)</f>
        <v>P3030-8</v>
      </c>
      <c r="H5132" s="96" t="str">
        <f>IF(VLOOKUP(Combined[[#This Row],[Old SHE P/N]],'Section P-S'!A:D,4,0)=0,"",VLOOKUP(Combined[[#This Row],[Old SHE P/N]],'Section P-S'!A:D,4,0))</f>
        <v/>
      </c>
      <c r="I5132" s="96" t="s">
        <v>13566</v>
      </c>
      <c r="J5132" s="95" t="s">
        <v>5807</v>
      </c>
      <c r="K5132" s="95" t="s">
        <v>12002</v>
      </c>
      <c r="L5132" s="164">
        <f>VLOOKUP(Combined[[#This Row],[Westlake Part Number]],'[1]Combined List'!$G:$M,7,0)</f>
        <v>22966.3</v>
      </c>
      <c r="M5132" s="154">
        <v>22966.3</v>
      </c>
      <c r="N5132" s="125">
        <f>(Combined[[#This Row],[Westlake List Price 06-01-26]]-Combined[[#This Row],[Westlake List Price 05-01-26]])/Combined[[#This Row],[Westlake List Price 05-01-26]]</f>
        <v>0</v>
      </c>
    </row>
    <row r="5133" spans="1:14" x14ac:dyDescent="0.3">
      <c r="A5133" s="118">
        <v>8140</v>
      </c>
      <c r="B5133" s="118" t="s">
        <v>14565</v>
      </c>
      <c r="C5133" s="118" t="s">
        <v>5269</v>
      </c>
      <c r="D5133" s="96" t="s">
        <v>13370</v>
      </c>
      <c r="E5133" s="99" t="s">
        <v>13664</v>
      </c>
      <c r="F5133" s="96" t="s">
        <v>9239</v>
      </c>
      <c r="G5133" s="96" t="str">
        <f>VLOOKUP(Combined[[#This Row],[Old SHE P/N]],'Section P-S'!A:C,3,0)</f>
        <v>P3030-10</v>
      </c>
      <c r="H5133" s="96" t="str">
        <f>IF(VLOOKUP(Combined[[#This Row],[Old SHE P/N]],'Section P-S'!A:D,4,0)=0,"",VLOOKUP(Combined[[#This Row],[Old SHE P/N]],'Section P-S'!A:D,4,0))</f>
        <v/>
      </c>
      <c r="I5133" s="96" t="s">
        <v>13566</v>
      </c>
      <c r="J5133" s="95" t="s">
        <v>5807</v>
      </c>
      <c r="K5133" s="95" t="s">
        <v>12002</v>
      </c>
      <c r="L5133" s="164">
        <f>VLOOKUP(Combined[[#This Row],[Westlake Part Number]],'[1]Combined List'!$G:$M,7,0)</f>
        <v>23651.599999999999</v>
      </c>
      <c r="M5133" s="154">
        <v>23651.599999999999</v>
      </c>
      <c r="N5133" s="125">
        <f>(Combined[[#This Row],[Westlake List Price 06-01-26]]-Combined[[#This Row],[Westlake List Price 05-01-26]])/Combined[[#This Row],[Westlake List Price 05-01-26]]</f>
        <v>0</v>
      </c>
    </row>
    <row r="5134" spans="1:14" x14ac:dyDescent="0.3">
      <c r="A5134" s="118">
        <v>8141</v>
      </c>
      <c r="B5134" s="118" t="s">
        <v>14565</v>
      </c>
      <c r="C5134" s="118" t="s">
        <v>5270</v>
      </c>
      <c r="D5134" s="96" t="s">
        <v>13370</v>
      </c>
      <c r="E5134" s="99" t="s">
        <v>13664</v>
      </c>
      <c r="F5134" s="96" t="s">
        <v>9241</v>
      </c>
      <c r="G5134" s="96" t="str">
        <f>VLOOKUP(Combined[[#This Row],[Old SHE P/N]],'Section P-S'!A:C,3,0)</f>
        <v>P3030-12</v>
      </c>
      <c r="H5134" s="96" t="str">
        <f>IF(VLOOKUP(Combined[[#This Row],[Old SHE P/N]],'Section P-S'!A:D,4,0)=0,"",VLOOKUP(Combined[[#This Row],[Old SHE P/N]],'Section P-S'!A:D,4,0))</f>
        <v/>
      </c>
      <c r="I5134" s="96" t="s">
        <v>13566</v>
      </c>
      <c r="J5134" s="95" t="s">
        <v>5807</v>
      </c>
      <c r="K5134" s="95" t="s">
        <v>12002</v>
      </c>
      <c r="L5134" s="164">
        <f>VLOOKUP(Combined[[#This Row],[Westlake Part Number]],'[1]Combined List'!$G:$M,7,0)</f>
        <v>25862.73</v>
      </c>
      <c r="M5134" s="154">
        <v>25862.73</v>
      </c>
      <c r="N5134" s="125">
        <f>(Combined[[#This Row],[Westlake List Price 06-01-26]]-Combined[[#This Row],[Westlake List Price 05-01-26]])/Combined[[#This Row],[Westlake List Price 05-01-26]]</f>
        <v>0</v>
      </c>
    </row>
    <row r="5135" spans="1:14" x14ac:dyDescent="0.3">
      <c r="A5135" s="118">
        <v>8142</v>
      </c>
      <c r="B5135" s="118" t="s">
        <v>14565</v>
      </c>
      <c r="C5135" s="118" t="s">
        <v>5271</v>
      </c>
      <c r="D5135" s="96" t="s">
        <v>13370</v>
      </c>
      <c r="E5135" s="99" t="s">
        <v>13664</v>
      </c>
      <c r="F5135" s="96" t="s">
        <v>9243</v>
      </c>
      <c r="G5135" s="96" t="str">
        <f>VLOOKUP(Combined[[#This Row],[Old SHE P/N]],'Section P-S'!A:C,3,0)</f>
        <v>P3030-15</v>
      </c>
      <c r="H5135" s="96" t="str">
        <f>IF(VLOOKUP(Combined[[#This Row],[Old SHE P/N]],'Section P-S'!A:D,4,0)=0,"",VLOOKUP(Combined[[#This Row],[Old SHE P/N]],'Section P-S'!A:D,4,0))</f>
        <v/>
      </c>
      <c r="I5135" s="96" t="s">
        <v>13566</v>
      </c>
      <c r="J5135" s="95" t="s">
        <v>5807</v>
      </c>
      <c r="K5135" s="95" t="s">
        <v>12002</v>
      </c>
      <c r="L5135" s="164">
        <f>VLOOKUP(Combined[[#This Row],[Westlake Part Number]],'[1]Combined List'!$G:$M,7,0)</f>
        <v>29196.19</v>
      </c>
      <c r="M5135" s="154">
        <v>29196.19</v>
      </c>
      <c r="N5135" s="125">
        <f>(Combined[[#This Row],[Westlake List Price 06-01-26]]-Combined[[#This Row],[Westlake List Price 05-01-26]])/Combined[[#This Row],[Westlake List Price 05-01-26]]</f>
        <v>0</v>
      </c>
    </row>
    <row r="5136" spans="1:14" x14ac:dyDescent="0.3">
      <c r="A5136" s="118">
        <v>8143</v>
      </c>
      <c r="B5136" s="118" t="s">
        <v>14565</v>
      </c>
      <c r="C5136" s="118" t="s">
        <v>5272</v>
      </c>
      <c r="D5136" s="96" t="s">
        <v>13370</v>
      </c>
      <c r="E5136" s="99" t="s">
        <v>13664</v>
      </c>
      <c r="F5136" s="96" t="s">
        <v>9245</v>
      </c>
      <c r="G5136" s="96" t="str">
        <f>VLOOKUP(Combined[[#This Row],[Old SHE P/N]],'Section P-S'!A:C,3,0)</f>
        <v>P3030-18</v>
      </c>
      <c r="H5136" s="96" t="str">
        <f>IF(VLOOKUP(Combined[[#This Row],[Old SHE P/N]],'Section P-S'!A:D,4,0)=0,"",VLOOKUP(Combined[[#This Row],[Old SHE P/N]],'Section P-S'!A:D,4,0))</f>
        <v/>
      </c>
      <c r="I5136" s="96" t="s">
        <v>13566</v>
      </c>
      <c r="J5136" s="95" t="s">
        <v>5807</v>
      </c>
      <c r="K5136" s="95" t="s">
        <v>12002</v>
      </c>
      <c r="L5136" s="164">
        <f>VLOOKUP(Combined[[#This Row],[Westlake Part Number]],'[1]Combined List'!$G:$M,7,0)</f>
        <v>29917.65</v>
      </c>
      <c r="M5136" s="154">
        <v>29917.65</v>
      </c>
      <c r="N5136" s="125">
        <f>(Combined[[#This Row],[Westlake List Price 06-01-26]]-Combined[[#This Row],[Westlake List Price 05-01-26]])/Combined[[#This Row],[Westlake List Price 05-01-26]]</f>
        <v>0</v>
      </c>
    </row>
    <row r="5137" spans="1:14" x14ac:dyDescent="0.3">
      <c r="A5137" s="118">
        <v>8144</v>
      </c>
      <c r="B5137" s="118" t="s">
        <v>14565</v>
      </c>
      <c r="C5137" s="118" t="s">
        <v>5273</v>
      </c>
      <c r="D5137" s="96" t="s">
        <v>13370</v>
      </c>
      <c r="E5137" s="99" t="s">
        <v>13664</v>
      </c>
      <c r="F5137" s="96" t="s">
        <v>9247</v>
      </c>
      <c r="G5137" s="96" t="str">
        <f>VLOOKUP(Combined[[#This Row],[Old SHE P/N]],'Section P-S'!A:C,3,0)</f>
        <v>P3030-21</v>
      </c>
      <c r="H5137" s="96" t="str">
        <f>IF(VLOOKUP(Combined[[#This Row],[Old SHE P/N]],'Section P-S'!A:D,4,0)=0,"",VLOOKUP(Combined[[#This Row],[Old SHE P/N]],'Section P-S'!A:D,4,0))</f>
        <v/>
      </c>
      <c r="I5137" s="96" t="s">
        <v>13566</v>
      </c>
      <c r="J5137" s="95" t="s">
        <v>5807</v>
      </c>
      <c r="K5137" s="95" t="s">
        <v>12002</v>
      </c>
      <c r="L5137" s="164">
        <f>VLOOKUP(Combined[[#This Row],[Westlake Part Number]],'[1]Combined List'!$G:$M,7,0)</f>
        <v>32756.39</v>
      </c>
      <c r="M5137" s="154">
        <v>32756.39</v>
      </c>
      <c r="N5137" s="125">
        <f>(Combined[[#This Row],[Westlake List Price 06-01-26]]-Combined[[#This Row],[Westlake List Price 05-01-26]])/Combined[[#This Row],[Westlake List Price 05-01-26]]</f>
        <v>0</v>
      </c>
    </row>
    <row r="5138" spans="1:14" x14ac:dyDescent="0.3">
      <c r="A5138" s="118">
        <v>8145</v>
      </c>
      <c r="B5138" s="118" t="s">
        <v>14565</v>
      </c>
      <c r="C5138" s="118" t="s">
        <v>5274</v>
      </c>
      <c r="D5138" s="96" t="s">
        <v>13370</v>
      </c>
      <c r="E5138" s="99" t="s">
        <v>13664</v>
      </c>
      <c r="F5138" s="96" t="s">
        <v>9249</v>
      </c>
      <c r="G5138" s="96" t="str">
        <f>VLOOKUP(Combined[[#This Row],[Old SHE P/N]],'Section P-S'!A:C,3,0)</f>
        <v>P3030-24</v>
      </c>
      <c r="H5138" s="96" t="str">
        <f>IF(VLOOKUP(Combined[[#This Row],[Old SHE P/N]],'Section P-S'!A:D,4,0)=0,"",VLOOKUP(Combined[[#This Row],[Old SHE P/N]],'Section P-S'!A:D,4,0))</f>
        <v/>
      </c>
      <c r="I5138" s="96" t="s">
        <v>13566</v>
      </c>
      <c r="J5138" s="95" t="s">
        <v>5807</v>
      </c>
      <c r="K5138" s="95" t="s">
        <v>12002</v>
      </c>
      <c r="L5138" s="164">
        <f>VLOOKUP(Combined[[#This Row],[Westlake Part Number]],'[1]Combined List'!$G:$M,7,0)</f>
        <v>38124.85</v>
      </c>
      <c r="M5138" s="154">
        <v>38124.85</v>
      </c>
      <c r="N5138" s="125">
        <f>(Combined[[#This Row],[Westlake List Price 06-01-26]]-Combined[[#This Row],[Westlake List Price 05-01-26]])/Combined[[#This Row],[Westlake List Price 05-01-26]]</f>
        <v>0</v>
      </c>
    </row>
    <row r="5139" spans="1:14" x14ac:dyDescent="0.3">
      <c r="A5139" s="118">
        <v>8146</v>
      </c>
      <c r="B5139" s="118" t="s">
        <v>14565</v>
      </c>
      <c r="C5139" s="118" t="s">
        <v>5275</v>
      </c>
      <c r="D5139" s="96" t="s">
        <v>13370</v>
      </c>
      <c r="E5139" s="99" t="s">
        <v>13664</v>
      </c>
      <c r="F5139" s="96" t="s">
        <v>9251</v>
      </c>
      <c r="G5139" s="96" t="str">
        <f>VLOOKUP(Combined[[#This Row],[Old SHE P/N]],'Section P-S'!A:C,3,0)</f>
        <v>P3030-27</v>
      </c>
      <c r="H5139" s="96" t="str">
        <f>IF(VLOOKUP(Combined[[#This Row],[Old SHE P/N]],'Section P-S'!A:D,4,0)=0,"",VLOOKUP(Combined[[#This Row],[Old SHE P/N]],'Section P-S'!A:D,4,0))</f>
        <v/>
      </c>
      <c r="I5139" s="96" t="s">
        <v>13566</v>
      </c>
      <c r="J5139" s="95" t="s">
        <v>5807</v>
      </c>
      <c r="K5139" s="95" t="s">
        <v>12002</v>
      </c>
      <c r="L5139" s="164">
        <f>VLOOKUP(Combined[[#This Row],[Westlake Part Number]],'[1]Combined List'!$G:$M,7,0)</f>
        <v>39762.589999999997</v>
      </c>
      <c r="M5139" s="154">
        <v>39762.589999999997</v>
      </c>
      <c r="N5139" s="125">
        <f>(Combined[[#This Row],[Westlake List Price 06-01-26]]-Combined[[#This Row],[Westlake List Price 05-01-26]])/Combined[[#This Row],[Westlake List Price 05-01-26]]</f>
        <v>0</v>
      </c>
    </row>
    <row r="5140" spans="1:14" x14ac:dyDescent="0.3">
      <c r="A5140" s="118">
        <v>8147</v>
      </c>
      <c r="B5140" s="118" t="s">
        <v>14565</v>
      </c>
      <c r="C5140" s="118" t="s">
        <v>5276</v>
      </c>
      <c r="D5140" s="96" t="s">
        <v>13370</v>
      </c>
      <c r="E5140" s="99" t="s">
        <v>13664</v>
      </c>
      <c r="F5140" s="96" t="s">
        <v>9253</v>
      </c>
      <c r="G5140" s="96" t="str">
        <f>VLOOKUP(Combined[[#This Row],[Old SHE P/N]],'Section P-S'!A:C,3,0)</f>
        <v>P3030</v>
      </c>
      <c r="H5140" s="96" t="str">
        <f>IF(VLOOKUP(Combined[[#This Row],[Old SHE P/N]],'Section P-S'!A:D,4,0)=0,"",VLOOKUP(Combined[[#This Row],[Old SHE P/N]],'Section P-S'!A:D,4,0))</f>
        <v/>
      </c>
      <c r="I5140" s="96" t="s">
        <v>13566</v>
      </c>
      <c r="J5140" s="95" t="s">
        <v>5807</v>
      </c>
      <c r="K5140" s="95" t="s">
        <v>12002</v>
      </c>
      <c r="L5140" s="164">
        <f>VLOOKUP(Combined[[#This Row],[Westlake Part Number]],'[1]Combined List'!$G:$M,7,0)</f>
        <v>49703.49</v>
      </c>
      <c r="M5140" s="154">
        <v>49703.49</v>
      </c>
      <c r="N5140" s="125">
        <f>(Combined[[#This Row],[Westlake List Price 06-01-26]]-Combined[[#This Row],[Westlake List Price 05-01-26]])/Combined[[#This Row],[Westlake List Price 05-01-26]]</f>
        <v>0</v>
      </c>
    </row>
    <row r="5141" spans="1:14" x14ac:dyDescent="0.3">
      <c r="A5141" s="118">
        <v>8148</v>
      </c>
      <c r="B5141" s="118" t="s">
        <v>14565</v>
      </c>
      <c r="C5141" s="118" t="s">
        <v>5277</v>
      </c>
      <c r="D5141" s="96" t="s">
        <v>13370</v>
      </c>
      <c r="E5141" s="99" t="s">
        <v>13665</v>
      </c>
      <c r="F5141" s="96" t="s">
        <v>9255</v>
      </c>
      <c r="G5141" s="96" t="str">
        <f>VLOOKUP(Combined[[#This Row],[Old SHE P/N]],'Section P-S'!A:C,3,0)</f>
        <v>P3036-4</v>
      </c>
      <c r="H5141" s="96" t="str">
        <f>IF(VLOOKUP(Combined[[#This Row],[Old SHE P/N]],'Section P-S'!A:D,4,0)=0,"",VLOOKUP(Combined[[#This Row],[Old SHE P/N]],'Section P-S'!A:D,4,0))</f>
        <v/>
      </c>
      <c r="I5141" s="96" t="s">
        <v>13566</v>
      </c>
      <c r="J5141" s="95" t="s">
        <v>5807</v>
      </c>
      <c r="K5141" s="95" t="s">
        <v>12002</v>
      </c>
      <c r="L5141" s="164">
        <f>VLOOKUP(Combined[[#This Row],[Westlake Part Number]],'[1]Combined List'!$G:$M,7,0)</f>
        <v>26043.95</v>
      </c>
      <c r="M5141" s="154">
        <v>26043.95</v>
      </c>
      <c r="N5141" s="125">
        <f>(Combined[[#This Row],[Westlake List Price 06-01-26]]-Combined[[#This Row],[Westlake List Price 05-01-26]])/Combined[[#This Row],[Westlake List Price 05-01-26]]</f>
        <v>0</v>
      </c>
    </row>
    <row r="5142" spans="1:14" x14ac:dyDescent="0.3">
      <c r="A5142" s="118">
        <v>8149</v>
      </c>
      <c r="B5142" s="118" t="s">
        <v>14565</v>
      </c>
      <c r="C5142" s="118" t="s">
        <v>5278</v>
      </c>
      <c r="D5142" s="96" t="s">
        <v>13370</v>
      </c>
      <c r="E5142" s="99" t="s">
        <v>13665</v>
      </c>
      <c r="F5142" s="96" t="s">
        <v>9257</v>
      </c>
      <c r="G5142" s="96" t="str">
        <f>VLOOKUP(Combined[[#This Row],[Old SHE P/N]],'Section P-S'!A:C,3,0)</f>
        <v>P3036-6</v>
      </c>
      <c r="H5142" s="96" t="str">
        <f>IF(VLOOKUP(Combined[[#This Row],[Old SHE P/N]],'Section P-S'!A:D,4,0)=0,"",VLOOKUP(Combined[[#This Row],[Old SHE P/N]],'Section P-S'!A:D,4,0))</f>
        <v/>
      </c>
      <c r="I5142" s="96" t="s">
        <v>13566</v>
      </c>
      <c r="J5142" s="95" t="s">
        <v>5807</v>
      </c>
      <c r="K5142" s="95" t="s">
        <v>12002</v>
      </c>
      <c r="L5142" s="164">
        <f>VLOOKUP(Combined[[#This Row],[Westlake Part Number]],'[1]Combined List'!$G:$M,7,0)</f>
        <v>26200.12</v>
      </c>
      <c r="M5142" s="154">
        <v>26200.12</v>
      </c>
      <c r="N5142" s="125">
        <f>(Combined[[#This Row],[Westlake List Price 06-01-26]]-Combined[[#This Row],[Westlake List Price 05-01-26]])/Combined[[#This Row],[Westlake List Price 05-01-26]]</f>
        <v>0</v>
      </c>
    </row>
    <row r="5143" spans="1:14" x14ac:dyDescent="0.3">
      <c r="A5143" s="118">
        <v>8150</v>
      </c>
      <c r="B5143" s="118" t="s">
        <v>14565</v>
      </c>
      <c r="C5143" s="118" t="s">
        <v>5279</v>
      </c>
      <c r="D5143" s="96" t="s">
        <v>13370</v>
      </c>
      <c r="E5143" s="99" t="s">
        <v>13665</v>
      </c>
      <c r="F5143" s="96" t="s">
        <v>9259</v>
      </c>
      <c r="G5143" s="96" t="str">
        <f>VLOOKUP(Combined[[#This Row],[Old SHE P/N]],'Section P-S'!A:C,3,0)</f>
        <v>P3036-8</v>
      </c>
      <c r="H5143" s="96" t="str">
        <f>IF(VLOOKUP(Combined[[#This Row],[Old SHE P/N]],'Section P-S'!A:D,4,0)=0,"",VLOOKUP(Combined[[#This Row],[Old SHE P/N]],'Section P-S'!A:D,4,0))</f>
        <v/>
      </c>
      <c r="I5143" s="96" t="s">
        <v>13566</v>
      </c>
      <c r="J5143" s="95" t="s">
        <v>5807</v>
      </c>
      <c r="K5143" s="95" t="s">
        <v>12002</v>
      </c>
      <c r="L5143" s="164">
        <f>VLOOKUP(Combined[[#This Row],[Westlake Part Number]],'[1]Combined List'!$G:$M,7,0)</f>
        <v>29908.28</v>
      </c>
      <c r="M5143" s="154">
        <v>29908.28</v>
      </c>
      <c r="N5143" s="125">
        <f>(Combined[[#This Row],[Westlake List Price 06-01-26]]-Combined[[#This Row],[Westlake List Price 05-01-26]])/Combined[[#This Row],[Westlake List Price 05-01-26]]</f>
        <v>0</v>
      </c>
    </row>
    <row r="5144" spans="1:14" x14ac:dyDescent="0.3">
      <c r="A5144" s="118">
        <v>8151</v>
      </c>
      <c r="B5144" s="118" t="s">
        <v>14565</v>
      </c>
      <c r="C5144" s="118" t="s">
        <v>5280</v>
      </c>
      <c r="D5144" s="96" t="s">
        <v>13370</v>
      </c>
      <c r="E5144" s="99" t="s">
        <v>13665</v>
      </c>
      <c r="F5144" s="96" t="s">
        <v>9261</v>
      </c>
      <c r="G5144" s="96" t="str">
        <f>VLOOKUP(Combined[[#This Row],[Old SHE P/N]],'Section P-S'!A:C,3,0)</f>
        <v>P3036-10</v>
      </c>
      <c r="H5144" s="96" t="str">
        <f>IF(VLOOKUP(Combined[[#This Row],[Old SHE P/N]],'Section P-S'!A:D,4,0)=0,"",VLOOKUP(Combined[[#This Row],[Old SHE P/N]],'Section P-S'!A:D,4,0))</f>
        <v/>
      </c>
      <c r="I5144" s="96" t="s">
        <v>13566</v>
      </c>
      <c r="J5144" s="95" t="s">
        <v>5807</v>
      </c>
      <c r="K5144" s="95" t="s">
        <v>12002</v>
      </c>
      <c r="L5144" s="164">
        <f>VLOOKUP(Combined[[#This Row],[Westlake Part Number]],'[1]Combined List'!$G:$M,7,0)</f>
        <v>31456.59</v>
      </c>
      <c r="M5144" s="154">
        <v>31456.59</v>
      </c>
      <c r="N5144" s="125">
        <f>(Combined[[#This Row],[Westlake List Price 06-01-26]]-Combined[[#This Row],[Westlake List Price 05-01-26]])/Combined[[#This Row],[Westlake List Price 05-01-26]]</f>
        <v>0</v>
      </c>
    </row>
    <row r="5145" spans="1:14" x14ac:dyDescent="0.3">
      <c r="A5145" s="118">
        <v>8152</v>
      </c>
      <c r="B5145" s="118" t="s">
        <v>14565</v>
      </c>
      <c r="C5145" s="118" t="s">
        <v>5281</v>
      </c>
      <c r="D5145" s="96" t="s">
        <v>13370</v>
      </c>
      <c r="E5145" s="99" t="s">
        <v>13665</v>
      </c>
      <c r="F5145" s="96" t="s">
        <v>9263</v>
      </c>
      <c r="G5145" s="96" t="str">
        <f>VLOOKUP(Combined[[#This Row],[Old SHE P/N]],'Section P-S'!A:C,3,0)</f>
        <v>P3036-12</v>
      </c>
      <c r="H5145" s="96" t="str">
        <f>IF(VLOOKUP(Combined[[#This Row],[Old SHE P/N]],'Section P-S'!A:D,4,0)=0,"",VLOOKUP(Combined[[#This Row],[Old SHE P/N]],'Section P-S'!A:D,4,0))</f>
        <v/>
      </c>
      <c r="I5145" s="96" t="s">
        <v>13566</v>
      </c>
      <c r="J5145" s="95" t="s">
        <v>5807</v>
      </c>
      <c r="K5145" s="95" t="s">
        <v>12002</v>
      </c>
      <c r="L5145" s="164">
        <f>VLOOKUP(Combined[[#This Row],[Westlake Part Number]],'[1]Combined List'!$G:$M,7,0)</f>
        <v>34397.49</v>
      </c>
      <c r="M5145" s="154">
        <v>34397.49</v>
      </c>
      <c r="N5145" s="125">
        <f>(Combined[[#This Row],[Westlake List Price 06-01-26]]-Combined[[#This Row],[Westlake List Price 05-01-26]])/Combined[[#This Row],[Westlake List Price 05-01-26]]</f>
        <v>0</v>
      </c>
    </row>
    <row r="5146" spans="1:14" x14ac:dyDescent="0.3">
      <c r="A5146" s="118">
        <v>8153</v>
      </c>
      <c r="B5146" s="118" t="s">
        <v>14565</v>
      </c>
      <c r="C5146" s="118" t="s">
        <v>5282</v>
      </c>
      <c r="D5146" s="96" t="s">
        <v>13370</v>
      </c>
      <c r="E5146" s="99" t="s">
        <v>13665</v>
      </c>
      <c r="F5146" s="96" t="s">
        <v>9515</v>
      </c>
      <c r="G5146" s="96" t="str">
        <f>VLOOKUP(Combined[[#This Row],[Old SHE P/N]],'Section P-S'!A:C,3,0)</f>
        <v>P3036-15</v>
      </c>
      <c r="H5146" s="96" t="str">
        <f>IF(VLOOKUP(Combined[[#This Row],[Old SHE P/N]],'Section P-S'!A:D,4,0)=0,"",VLOOKUP(Combined[[#This Row],[Old SHE P/N]],'Section P-S'!A:D,4,0))</f>
        <v/>
      </c>
      <c r="I5146" s="96" t="s">
        <v>13566</v>
      </c>
      <c r="J5146" s="95" t="s">
        <v>5807</v>
      </c>
      <c r="K5146" s="95" t="s">
        <v>12002</v>
      </c>
      <c r="L5146" s="164">
        <f>VLOOKUP(Combined[[#This Row],[Westlake Part Number]],'[1]Combined List'!$G:$M,7,0)</f>
        <v>38830.94</v>
      </c>
      <c r="M5146" s="154">
        <v>38830.94</v>
      </c>
      <c r="N5146" s="125">
        <f>(Combined[[#This Row],[Westlake List Price 06-01-26]]-Combined[[#This Row],[Westlake List Price 05-01-26]])/Combined[[#This Row],[Westlake List Price 05-01-26]]</f>
        <v>0</v>
      </c>
    </row>
    <row r="5147" spans="1:14" x14ac:dyDescent="0.3">
      <c r="A5147" s="118">
        <v>8154</v>
      </c>
      <c r="B5147" s="118" t="s">
        <v>14565</v>
      </c>
      <c r="C5147" s="118" t="s">
        <v>5283</v>
      </c>
      <c r="D5147" s="96" t="s">
        <v>13370</v>
      </c>
      <c r="E5147" s="99" t="s">
        <v>13665</v>
      </c>
      <c r="F5147" s="96" t="s">
        <v>9517</v>
      </c>
      <c r="G5147" s="96" t="str">
        <f>VLOOKUP(Combined[[#This Row],[Old SHE P/N]],'Section P-S'!A:C,3,0)</f>
        <v>P3036-18</v>
      </c>
      <c r="H5147" s="96" t="str">
        <f>IF(VLOOKUP(Combined[[#This Row],[Old SHE P/N]],'Section P-S'!A:D,4,0)=0,"",VLOOKUP(Combined[[#This Row],[Old SHE P/N]],'Section P-S'!A:D,4,0))</f>
        <v/>
      </c>
      <c r="I5147" s="96" t="s">
        <v>13566</v>
      </c>
      <c r="J5147" s="95" t="s">
        <v>5807</v>
      </c>
      <c r="K5147" s="95" t="s">
        <v>12002</v>
      </c>
      <c r="L5147" s="164">
        <f>VLOOKUP(Combined[[#This Row],[Westlake Part Number]],'[1]Combined List'!$G:$M,7,0)</f>
        <v>39790.35</v>
      </c>
      <c r="M5147" s="154">
        <v>39790.35</v>
      </c>
      <c r="N5147" s="125">
        <f>(Combined[[#This Row],[Westlake List Price 06-01-26]]-Combined[[#This Row],[Westlake List Price 05-01-26]])/Combined[[#This Row],[Westlake List Price 05-01-26]]</f>
        <v>0</v>
      </c>
    </row>
    <row r="5148" spans="1:14" x14ac:dyDescent="0.3">
      <c r="A5148" s="118">
        <v>8155</v>
      </c>
      <c r="B5148" s="118" t="s">
        <v>14565</v>
      </c>
      <c r="C5148" s="118" t="s">
        <v>5284</v>
      </c>
      <c r="D5148" s="96" t="s">
        <v>13370</v>
      </c>
      <c r="E5148" s="99" t="s">
        <v>13665</v>
      </c>
      <c r="F5148" s="96" t="s">
        <v>9519</v>
      </c>
      <c r="G5148" s="96" t="str">
        <f>VLOOKUP(Combined[[#This Row],[Old SHE P/N]],'Section P-S'!A:C,3,0)</f>
        <v>P3036-21</v>
      </c>
      <c r="H5148" s="96" t="str">
        <f>IF(VLOOKUP(Combined[[#This Row],[Old SHE P/N]],'Section P-S'!A:D,4,0)=0,"",VLOOKUP(Combined[[#This Row],[Old SHE P/N]],'Section P-S'!A:D,4,0))</f>
        <v/>
      </c>
      <c r="I5148" s="96" t="s">
        <v>13566</v>
      </c>
      <c r="J5148" s="95" t="s">
        <v>5807</v>
      </c>
      <c r="K5148" s="95" t="s">
        <v>12002</v>
      </c>
      <c r="L5148" s="164">
        <f>VLOOKUP(Combined[[#This Row],[Westlake Part Number]],'[1]Combined List'!$G:$M,7,0)</f>
        <v>40981.9</v>
      </c>
      <c r="M5148" s="154">
        <v>40981.9</v>
      </c>
      <c r="N5148" s="125">
        <f>(Combined[[#This Row],[Westlake List Price 06-01-26]]-Combined[[#This Row],[Westlake List Price 05-01-26]])/Combined[[#This Row],[Westlake List Price 05-01-26]]</f>
        <v>0</v>
      </c>
    </row>
    <row r="5149" spans="1:14" x14ac:dyDescent="0.3">
      <c r="A5149" s="118">
        <v>8156</v>
      </c>
      <c r="B5149" s="118" t="s">
        <v>14565</v>
      </c>
      <c r="C5149" s="118" t="s">
        <v>5285</v>
      </c>
      <c r="D5149" s="96" t="s">
        <v>13370</v>
      </c>
      <c r="E5149" s="99" t="s">
        <v>13665</v>
      </c>
      <c r="F5149" s="96" t="s">
        <v>9521</v>
      </c>
      <c r="G5149" s="96" t="str">
        <f>VLOOKUP(Combined[[#This Row],[Old SHE P/N]],'Section P-S'!A:C,3,0)</f>
        <v>P3036-24</v>
      </c>
      <c r="H5149" s="96" t="str">
        <f>IF(VLOOKUP(Combined[[#This Row],[Old SHE P/N]],'Section P-S'!A:D,4,0)=0,"",VLOOKUP(Combined[[#This Row],[Old SHE P/N]],'Section P-S'!A:D,4,0))</f>
        <v/>
      </c>
      <c r="I5149" s="96" t="s">
        <v>13566</v>
      </c>
      <c r="J5149" s="95" t="s">
        <v>5807</v>
      </c>
      <c r="K5149" s="95" t="s">
        <v>12002</v>
      </c>
      <c r="L5149" s="164">
        <f>VLOOKUP(Combined[[#This Row],[Westlake Part Number]],'[1]Combined List'!$G:$M,7,0)</f>
        <v>50706.1</v>
      </c>
      <c r="M5149" s="154">
        <v>50706.1</v>
      </c>
      <c r="N5149" s="125">
        <f>(Combined[[#This Row],[Westlake List Price 06-01-26]]-Combined[[#This Row],[Westlake List Price 05-01-26]])/Combined[[#This Row],[Westlake List Price 05-01-26]]</f>
        <v>0</v>
      </c>
    </row>
    <row r="5150" spans="1:14" x14ac:dyDescent="0.3">
      <c r="A5150" s="118">
        <v>8157</v>
      </c>
      <c r="B5150" s="118" t="s">
        <v>14565</v>
      </c>
      <c r="C5150" s="118" t="s">
        <v>5286</v>
      </c>
      <c r="D5150" s="96" t="s">
        <v>13370</v>
      </c>
      <c r="E5150" s="99" t="s">
        <v>13665</v>
      </c>
      <c r="F5150" s="96" t="s">
        <v>9523</v>
      </c>
      <c r="G5150" s="96" t="str">
        <f>VLOOKUP(Combined[[#This Row],[Old SHE P/N]],'Section P-S'!A:C,3,0)</f>
        <v>P3036-27</v>
      </c>
      <c r="H5150" s="96" t="str">
        <f>IF(VLOOKUP(Combined[[#This Row],[Old SHE P/N]],'Section P-S'!A:D,4,0)=0,"",VLOOKUP(Combined[[#This Row],[Old SHE P/N]],'Section P-S'!A:D,4,0))</f>
        <v/>
      </c>
      <c r="I5150" s="96" t="s">
        <v>13566</v>
      </c>
      <c r="J5150" s="95" t="s">
        <v>5807</v>
      </c>
      <c r="K5150" s="95" t="s">
        <v>12002</v>
      </c>
      <c r="L5150" s="164">
        <f>VLOOKUP(Combined[[#This Row],[Westlake Part Number]],'[1]Combined List'!$G:$M,7,0)</f>
        <v>52188.79</v>
      </c>
      <c r="M5150" s="154">
        <v>52188.79</v>
      </c>
      <c r="N5150" s="125">
        <f>(Combined[[#This Row],[Westlake List Price 06-01-26]]-Combined[[#This Row],[Westlake List Price 05-01-26]])/Combined[[#This Row],[Westlake List Price 05-01-26]]</f>
        <v>0</v>
      </c>
    </row>
    <row r="5151" spans="1:14" x14ac:dyDescent="0.3">
      <c r="A5151" s="118">
        <v>8158</v>
      </c>
      <c r="B5151" s="118" t="s">
        <v>14565</v>
      </c>
      <c r="C5151" s="118" t="s">
        <v>5287</v>
      </c>
      <c r="D5151" s="96" t="s">
        <v>13370</v>
      </c>
      <c r="E5151" s="99" t="s">
        <v>13665</v>
      </c>
      <c r="F5151" s="96" t="s">
        <v>9525</v>
      </c>
      <c r="G5151" s="96" t="str">
        <f>VLOOKUP(Combined[[#This Row],[Old SHE P/N]],'Section P-S'!A:C,3,0)</f>
        <v>P3036-30</v>
      </c>
      <c r="H5151" s="96" t="str">
        <f>IF(VLOOKUP(Combined[[#This Row],[Old SHE P/N]],'Section P-S'!A:D,4,0)=0,"",VLOOKUP(Combined[[#This Row],[Old SHE P/N]],'Section P-S'!A:D,4,0))</f>
        <v/>
      </c>
      <c r="I5151" s="96" t="s">
        <v>13566</v>
      </c>
      <c r="J5151" s="95" t="s">
        <v>5807</v>
      </c>
      <c r="K5151" s="95" t="s">
        <v>12002</v>
      </c>
      <c r="L5151" s="164">
        <f>VLOOKUP(Combined[[#This Row],[Westlake Part Number]],'[1]Combined List'!$G:$M,7,0)</f>
        <v>69345.67</v>
      </c>
      <c r="M5151" s="154">
        <v>69345.67</v>
      </c>
      <c r="N5151" s="125">
        <f>(Combined[[#This Row],[Westlake List Price 06-01-26]]-Combined[[#This Row],[Westlake List Price 05-01-26]])/Combined[[#This Row],[Westlake List Price 05-01-26]]</f>
        <v>0</v>
      </c>
    </row>
    <row r="5152" spans="1:14" x14ac:dyDescent="0.3">
      <c r="A5152" s="118">
        <v>8160</v>
      </c>
      <c r="B5152" s="118" t="s">
        <v>5289</v>
      </c>
      <c r="C5152" s="118" t="s">
        <v>5289</v>
      </c>
      <c r="D5152" s="96" t="s">
        <v>13370</v>
      </c>
      <c r="E5152" s="96" t="s">
        <v>13653</v>
      </c>
      <c r="F5152" s="96" t="s">
        <v>11754</v>
      </c>
      <c r="G5152" s="96" t="str">
        <f>VLOOKUP(Combined[[#This Row],[Old SHE P/N]],'Section P-S'!A:C,3,0)</f>
        <v>S444040</v>
      </c>
      <c r="H5152" s="96" t="str">
        <f>IF(VLOOKUP(Combined[[#This Row],[Old SHE P/N]],'Section P-S'!A:D,4,0)=0,"",VLOOKUP(Combined[[#This Row],[Old SHE P/N]],'Section P-S'!A:D,4,0))</f>
        <v>P124</v>
      </c>
      <c r="I5152" s="96" t="s">
        <v>13541</v>
      </c>
      <c r="J5152" s="95" t="s">
        <v>14154</v>
      </c>
      <c r="K5152" s="95" t="s">
        <v>12002</v>
      </c>
      <c r="L5152" s="164">
        <f>VLOOKUP(Combined[[#This Row],[Westlake Part Number]],'[1]Combined List'!$G:$M,7,0)</f>
        <v>65.66</v>
      </c>
      <c r="M5152" s="154">
        <v>65.66</v>
      </c>
      <c r="N5152" s="125">
        <f>(Combined[[#This Row],[Westlake List Price 06-01-26]]-Combined[[#This Row],[Westlake List Price 05-01-26]])/Combined[[#This Row],[Westlake List Price 05-01-26]]</f>
        <v>0</v>
      </c>
    </row>
    <row r="5153" spans="1:14" x14ac:dyDescent="0.3">
      <c r="A5153" s="118">
        <v>8161</v>
      </c>
      <c r="B5153" s="118" t="s">
        <v>5290</v>
      </c>
      <c r="C5153" s="118" t="s">
        <v>5290</v>
      </c>
      <c r="D5153" s="96" t="s">
        <v>13370</v>
      </c>
      <c r="E5153" s="96" t="s">
        <v>13654</v>
      </c>
      <c r="F5153" s="96" t="s">
        <v>11756</v>
      </c>
      <c r="G5153" s="96" t="str">
        <f>VLOOKUP(Combined[[#This Row],[Old SHE P/N]],'Section P-S'!A:C,3,0)</f>
        <v>S444532</v>
      </c>
      <c r="H5153" s="96" t="str">
        <f>IF(VLOOKUP(Combined[[#This Row],[Old SHE P/N]],'Section P-S'!A:D,4,0)=0,"",VLOOKUP(Combined[[#This Row],[Old SHE P/N]],'Section P-S'!A:D,4,0))</f>
        <v>P126-4</v>
      </c>
      <c r="I5153" s="96" t="s">
        <v>13541</v>
      </c>
      <c r="J5153" s="95" t="s">
        <v>14155</v>
      </c>
      <c r="K5153" s="95" t="s">
        <v>12002</v>
      </c>
      <c r="L5153" s="164">
        <f>VLOOKUP(Combined[[#This Row],[Westlake Part Number]],'[1]Combined List'!$G:$M,7,0)</f>
        <v>159.88999999999999</v>
      </c>
      <c r="M5153" s="154">
        <v>159.88999999999999</v>
      </c>
      <c r="N5153" s="125">
        <f>(Combined[[#This Row],[Westlake List Price 06-01-26]]-Combined[[#This Row],[Westlake List Price 05-01-26]])/Combined[[#This Row],[Westlake List Price 05-01-26]]</f>
        <v>0</v>
      </c>
    </row>
    <row r="5154" spans="1:14" x14ac:dyDescent="0.3">
      <c r="A5154" s="118">
        <v>8162</v>
      </c>
      <c r="B5154" s="118" t="s">
        <v>5291</v>
      </c>
      <c r="C5154" s="118" t="s">
        <v>5291</v>
      </c>
      <c r="D5154" s="96" t="s">
        <v>13370</v>
      </c>
      <c r="E5154" s="96" t="s">
        <v>13654</v>
      </c>
      <c r="F5154" s="96" t="s">
        <v>11758</v>
      </c>
      <c r="G5154" s="96" t="str">
        <f>VLOOKUP(Combined[[#This Row],[Old SHE P/N]],'Section P-S'!A:C,3,0)</f>
        <v>S444060</v>
      </c>
      <c r="H5154" s="96" t="str">
        <f>IF(VLOOKUP(Combined[[#This Row],[Old SHE P/N]],'Section P-S'!A:D,4,0)=0,"",VLOOKUP(Combined[[#This Row],[Old SHE P/N]],'Section P-S'!A:D,4,0))</f>
        <v>P126</v>
      </c>
      <c r="I5154" s="96" t="s">
        <v>13541</v>
      </c>
      <c r="J5154" s="95" t="s">
        <v>18794</v>
      </c>
      <c r="K5154" s="95" t="s">
        <v>12002</v>
      </c>
      <c r="L5154" s="164">
        <f>VLOOKUP(Combined[[#This Row],[Westlake Part Number]],'[1]Combined List'!$G:$M,7,0)</f>
        <v>219.46</v>
      </c>
      <c r="M5154" s="154">
        <v>219.46</v>
      </c>
      <c r="N5154" s="125">
        <f>(Combined[[#This Row],[Westlake List Price 06-01-26]]-Combined[[#This Row],[Westlake List Price 05-01-26]])/Combined[[#This Row],[Westlake List Price 05-01-26]]</f>
        <v>0</v>
      </c>
    </row>
    <row r="5155" spans="1:14" x14ac:dyDescent="0.3">
      <c r="A5155" s="118">
        <v>8163</v>
      </c>
      <c r="B5155" s="118" t="s">
        <v>5292</v>
      </c>
      <c r="C5155" s="118" t="s">
        <v>5292</v>
      </c>
      <c r="D5155" s="96" t="s">
        <v>13370</v>
      </c>
      <c r="E5155" s="96" t="s">
        <v>13655</v>
      </c>
      <c r="F5155" s="96" t="s">
        <v>11760</v>
      </c>
      <c r="G5155" s="96" t="str">
        <f>VLOOKUP(Combined[[#This Row],[Old SHE P/N]],'Section P-S'!A:C,3,0)</f>
        <v>S444582</v>
      </c>
      <c r="H5155" s="96" t="str">
        <f>IF(VLOOKUP(Combined[[#This Row],[Old SHE P/N]],'Section P-S'!A:D,4,0)=0,"",VLOOKUP(Combined[[#This Row],[Old SHE P/N]],'Section P-S'!A:D,4,0))</f>
        <v>P128-4</v>
      </c>
      <c r="I5155" s="96" t="s">
        <v>13541</v>
      </c>
      <c r="J5155" s="95" t="s">
        <v>14156</v>
      </c>
      <c r="K5155" s="95" t="s">
        <v>12002</v>
      </c>
      <c r="L5155" s="164">
        <f>VLOOKUP(Combined[[#This Row],[Westlake Part Number]],'[1]Combined List'!$G:$M,7,0)</f>
        <v>416.28</v>
      </c>
      <c r="M5155" s="154">
        <v>416.28</v>
      </c>
      <c r="N5155" s="125">
        <f>(Combined[[#This Row],[Westlake List Price 06-01-26]]-Combined[[#This Row],[Westlake List Price 05-01-26]])/Combined[[#This Row],[Westlake List Price 05-01-26]]</f>
        <v>0</v>
      </c>
    </row>
    <row r="5156" spans="1:14" x14ac:dyDescent="0.3">
      <c r="A5156" s="118">
        <v>8164</v>
      </c>
      <c r="B5156" s="118" t="s">
        <v>5293</v>
      </c>
      <c r="C5156" s="118" t="s">
        <v>5293</v>
      </c>
      <c r="D5156" s="96" t="s">
        <v>13370</v>
      </c>
      <c r="E5156" s="96" t="s">
        <v>13655</v>
      </c>
      <c r="F5156" s="96" t="s">
        <v>11762</v>
      </c>
      <c r="G5156" s="96" t="str">
        <f>VLOOKUP(Combined[[#This Row],[Old SHE P/N]],'Section P-S'!A:C,3,0)</f>
        <v>S444585</v>
      </c>
      <c r="H5156" s="96" t="str">
        <f>IF(VLOOKUP(Combined[[#This Row],[Old SHE P/N]],'Section P-S'!A:D,4,0)=0,"",VLOOKUP(Combined[[#This Row],[Old SHE P/N]],'Section P-S'!A:D,4,0))</f>
        <v>P128-6</v>
      </c>
      <c r="I5156" s="96" t="s">
        <v>13541</v>
      </c>
      <c r="J5156" s="95" t="s">
        <v>14157</v>
      </c>
      <c r="K5156" s="95" t="s">
        <v>12002</v>
      </c>
      <c r="L5156" s="164">
        <f>VLOOKUP(Combined[[#This Row],[Westlake Part Number]],'[1]Combined List'!$G:$M,7,0)</f>
        <v>423.62</v>
      </c>
      <c r="M5156" s="154">
        <v>423.62</v>
      </c>
      <c r="N5156" s="125">
        <f>(Combined[[#This Row],[Westlake List Price 06-01-26]]-Combined[[#This Row],[Westlake List Price 05-01-26]])/Combined[[#This Row],[Westlake List Price 05-01-26]]</f>
        <v>0</v>
      </c>
    </row>
    <row r="5157" spans="1:14" x14ac:dyDescent="0.3">
      <c r="A5157" s="118">
        <v>8165</v>
      </c>
      <c r="B5157" s="118" t="s">
        <v>5294</v>
      </c>
      <c r="C5157" s="118" t="s">
        <v>5294</v>
      </c>
      <c r="D5157" s="96" t="s">
        <v>13370</v>
      </c>
      <c r="E5157" s="96" t="s">
        <v>13655</v>
      </c>
      <c r="F5157" s="96" t="s">
        <v>12070</v>
      </c>
      <c r="G5157" s="96" t="str">
        <f>VLOOKUP(Combined[[#This Row],[Old SHE P/N]],'Section P-S'!A:C,3,0)</f>
        <v>S444080</v>
      </c>
      <c r="H5157" s="96" t="str">
        <f>IF(VLOOKUP(Combined[[#This Row],[Old SHE P/N]],'Section P-S'!A:D,4,0)=0,"",VLOOKUP(Combined[[#This Row],[Old SHE P/N]],'Section P-S'!A:D,4,0))</f>
        <v>P128</v>
      </c>
      <c r="I5157" s="96" t="s">
        <v>13541</v>
      </c>
      <c r="J5157" s="95" t="s">
        <v>14158</v>
      </c>
      <c r="K5157" s="95" t="s">
        <v>12002</v>
      </c>
      <c r="L5157" s="164">
        <f>VLOOKUP(Combined[[#This Row],[Westlake Part Number]],'[1]Combined List'!$G:$M,7,0)</f>
        <v>750.89</v>
      </c>
      <c r="M5157" s="154">
        <v>750.89</v>
      </c>
      <c r="N5157" s="125">
        <f>(Combined[[#This Row],[Westlake List Price 06-01-26]]-Combined[[#This Row],[Westlake List Price 05-01-26]])/Combined[[#This Row],[Westlake List Price 05-01-26]]</f>
        <v>0</v>
      </c>
    </row>
    <row r="5158" spans="1:14" x14ac:dyDescent="0.3">
      <c r="A5158" s="118">
        <v>8166</v>
      </c>
      <c r="B5158" s="118" t="s">
        <v>5295</v>
      </c>
      <c r="C5158" s="118" t="s">
        <v>5295</v>
      </c>
      <c r="D5158" s="96" t="s">
        <v>13370</v>
      </c>
      <c r="E5158" s="96" t="s">
        <v>13656</v>
      </c>
      <c r="F5158" s="96" t="s">
        <v>12276</v>
      </c>
      <c r="G5158" s="96" t="str">
        <f>VLOOKUP(Combined[[#This Row],[Old SHE P/N]],'Section P-S'!A:C,3,0)</f>
        <v>P12710-4</v>
      </c>
      <c r="H5158" s="96" t="str">
        <f>IF(VLOOKUP(Combined[[#This Row],[Old SHE P/N]],'Section P-S'!A:D,4,0)=0,"",VLOOKUP(Combined[[#This Row],[Old SHE P/N]],'Section P-S'!A:D,4,0))</f>
        <v/>
      </c>
      <c r="I5158" s="96" t="s">
        <v>13541</v>
      </c>
      <c r="J5158" s="95" t="s">
        <v>13628</v>
      </c>
      <c r="K5158" s="95" t="s">
        <v>12002</v>
      </c>
      <c r="L5158" s="164">
        <f>VLOOKUP(Combined[[#This Row],[Westlake Part Number]],'[1]Combined List'!$G:$M,7,0)</f>
        <v>1151.4000000000001</v>
      </c>
      <c r="M5158" s="154">
        <v>1151.4000000000001</v>
      </c>
      <c r="N5158" s="125">
        <f>(Combined[[#This Row],[Westlake List Price 06-01-26]]-Combined[[#This Row],[Westlake List Price 05-01-26]])/Combined[[#This Row],[Westlake List Price 05-01-26]]</f>
        <v>0</v>
      </c>
    </row>
    <row r="5159" spans="1:14" x14ac:dyDescent="0.3">
      <c r="A5159" s="118">
        <v>8167</v>
      </c>
      <c r="B5159" s="118" t="s">
        <v>5296</v>
      </c>
      <c r="C5159" s="118" t="s">
        <v>5296</v>
      </c>
      <c r="D5159" s="96" t="s">
        <v>13370</v>
      </c>
      <c r="E5159" s="96" t="s">
        <v>13656</v>
      </c>
      <c r="F5159" s="96" t="s">
        <v>12278</v>
      </c>
      <c r="G5159" s="96" t="str">
        <f>VLOOKUP(Combined[[#This Row],[Old SHE P/N]],'Section P-S'!A:C,3,0)</f>
        <v>P12710-6</v>
      </c>
      <c r="H5159" s="96" t="str">
        <f>IF(VLOOKUP(Combined[[#This Row],[Old SHE P/N]],'Section P-S'!A:D,4,0)=0,"",VLOOKUP(Combined[[#This Row],[Old SHE P/N]],'Section P-S'!A:D,4,0))</f>
        <v/>
      </c>
      <c r="I5159" s="96" t="s">
        <v>13541</v>
      </c>
      <c r="J5159" s="95" t="s">
        <v>13813</v>
      </c>
      <c r="K5159" s="95" t="s">
        <v>12002</v>
      </c>
      <c r="L5159" s="164">
        <f>VLOOKUP(Combined[[#This Row],[Westlake Part Number]],'[1]Combined List'!$G:$M,7,0)</f>
        <v>1325.29</v>
      </c>
      <c r="M5159" s="154">
        <v>1325.29</v>
      </c>
      <c r="N5159" s="125">
        <f>(Combined[[#This Row],[Westlake List Price 06-01-26]]-Combined[[#This Row],[Westlake List Price 05-01-26]])/Combined[[#This Row],[Westlake List Price 05-01-26]]</f>
        <v>0</v>
      </c>
    </row>
    <row r="5160" spans="1:14" x14ac:dyDescent="0.3">
      <c r="A5160" s="118">
        <v>8168</v>
      </c>
      <c r="B5160" s="118" t="s">
        <v>14565</v>
      </c>
      <c r="C5160" s="118" t="s">
        <v>5297</v>
      </c>
      <c r="D5160" s="96" t="s">
        <v>13370</v>
      </c>
      <c r="E5160" s="96" t="s">
        <v>13656</v>
      </c>
      <c r="F5160" s="96" t="s">
        <v>12280</v>
      </c>
      <c r="G5160" s="96" t="str">
        <f>VLOOKUP(Combined[[#This Row],[Old SHE P/N]],'Section P-S'!A:C,3,0)</f>
        <v>P12710-8</v>
      </c>
      <c r="H5160" s="96" t="str">
        <f>IF(VLOOKUP(Combined[[#This Row],[Old SHE P/N]],'Section P-S'!A:D,4,0)=0,"",VLOOKUP(Combined[[#This Row],[Old SHE P/N]],'Section P-S'!A:D,4,0))</f>
        <v/>
      </c>
      <c r="I5160" s="96" t="s">
        <v>13541</v>
      </c>
      <c r="J5160" s="95" t="s">
        <v>5807</v>
      </c>
      <c r="K5160" s="95" t="s">
        <v>12002</v>
      </c>
      <c r="L5160" s="164">
        <f>VLOOKUP(Combined[[#This Row],[Westlake Part Number]],'[1]Combined List'!$G:$M,7,0)</f>
        <v>1659.78</v>
      </c>
      <c r="M5160" s="154">
        <v>1659.78</v>
      </c>
      <c r="N5160" s="125">
        <f>(Combined[[#This Row],[Westlake List Price 06-01-26]]-Combined[[#This Row],[Westlake List Price 05-01-26]])/Combined[[#This Row],[Westlake List Price 05-01-26]]</f>
        <v>0</v>
      </c>
    </row>
    <row r="5161" spans="1:14" x14ac:dyDescent="0.3">
      <c r="A5161" s="118">
        <v>8169</v>
      </c>
      <c r="B5161" s="118" t="s">
        <v>5298</v>
      </c>
      <c r="C5161" s="118" t="s">
        <v>5298</v>
      </c>
      <c r="D5161" s="96" t="s">
        <v>13370</v>
      </c>
      <c r="E5161" s="96" t="s">
        <v>13656</v>
      </c>
      <c r="F5161" s="96" t="s">
        <v>12282</v>
      </c>
      <c r="G5161" s="96" t="str">
        <f>VLOOKUP(Combined[[#This Row],[Old SHE P/N]],'Section P-S'!A:C,3,0)</f>
        <v>P12710</v>
      </c>
      <c r="H5161" s="96" t="str">
        <f>IF(VLOOKUP(Combined[[#This Row],[Old SHE P/N]],'Section P-S'!A:D,4,0)=0,"",VLOOKUP(Combined[[#This Row],[Old SHE P/N]],'Section P-S'!A:D,4,0))</f>
        <v/>
      </c>
      <c r="I5161" s="96" t="s">
        <v>13541</v>
      </c>
      <c r="J5161" s="95" t="s">
        <v>13262</v>
      </c>
      <c r="K5161" s="95" t="s">
        <v>12002</v>
      </c>
      <c r="L5161" s="164">
        <f>VLOOKUP(Combined[[#This Row],[Westlake Part Number]],'[1]Combined List'!$G:$M,7,0)</f>
        <v>2003.18</v>
      </c>
      <c r="M5161" s="154">
        <v>2003.18</v>
      </c>
      <c r="N5161" s="125">
        <f>(Combined[[#This Row],[Westlake List Price 06-01-26]]-Combined[[#This Row],[Westlake List Price 05-01-26]])/Combined[[#This Row],[Westlake List Price 05-01-26]]</f>
        <v>0</v>
      </c>
    </row>
    <row r="5162" spans="1:14" x14ac:dyDescent="0.3">
      <c r="A5162" s="118">
        <v>8170</v>
      </c>
      <c r="B5162" s="118" t="s">
        <v>14565</v>
      </c>
      <c r="C5162" s="118" t="s">
        <v>5299</v>
      </c>
      <c r="D5162" s="96" t="s">
        <v>13370</v>
      </c>
      <c r="E5162" s="96" t="s">
        <v>13657</v>
      </c>
      <c r="F5162" s="96" t="s">
        <v>12284</v>
      </c>
      <c r="G5162" s="96" t="str">
        <f>VLOOKUP(Combined[[#This Row],[Old SHE P/N]],'Section P-S'!A:C,3,0)</f>
        <v>P12712-4</v>
      </c>
      <c r="H5162" s="96" t="str">
        <f>IF(VLOOKUP(Combined[[#This Row],[Old SHE P/N]],'Section P-S'!A:D,4,0)=0,"",VLOOKUP(Combined[[#This Row],[Old SHE P/N]],'Section P-S'!A:D,4,0))</f>
        <v/>
      </c>
      <c r="I5162" s="96" t="s">
        <v>13541</v>
      </c>
      <c r="J5162" s="95" t="s">
        <v>5807</v>
      </c>
      <c r="K5162" s="95" t="s">
        <v>12002</v>
      </c>
      <c r="L5162" s="164">
        <f>VLOOKUP(Combined[[#This Row],[Westlake Part Number]],'[1]Combined List'!$G:$M,7,0)</f>
        <v>1608.1</v>
      </c>
      <c r="M5162" s="154">
        <v>1608.1</v>
      </c>
      <c r="N5162" s="125">
        <f>(Combined[[#This Row],[Westlake List Price 06-01-26]]-Combined[[#This Row],[Westlake List Price 05-01-26]])/Combined[[#This Row],[Westlake List Price 05-01-26]]</f>
        <v>0</v>
      </c>
    </row>
    <row r="5163" spans="1:14" x14ac:dyDescent="0.3">
      <c r="A5163" s="118">
        <v>8171</v>
      </c>
      <c r="B5163" s="118" t="s">
        <v>14565</v>
      </c>
      <c r="C5163" s="118" t="s">
        <v>5300</v>
      </c>
      <c r="D5163" s="96" t="s">
        <v>13370</v>
      </c>
      <c r="E5163" s="96" t="s">
        <v>13657</v>
      </c>
      <c r="F5163" s="96" t="s">
        <v>12286</v>
      </c>
      <c r="G5163" s="96" t="str">
        <f>VLOOKUP(Combined[[#This Row],[Old SHE P/N]],'Section P-S'!A:C,3,0)</f>
        <v>P12712-6</v>
      </c>
      <c r="H5163" s="96" t="str">
        <f>IF(VLOOKUP(Combined[[#This Row],[Old SHE P/N]],'Section P-S'!A:D,4,0)=0,"",VLOOKUP(Combined[[#This Row],[Old SHE P/N]],'Section P-S'!A:D,4,0))</f>
        <v/>
      </c>
      <c r="I5163" s="96" t="s">
        <v>13541</v>
      </c>
      <c r="J5163" s="95" t="s">
        <v>5807</v>
      </c>
      <c r="K5163" s="95" t="s">
        <v>12002</v>
      </c>
      <c r="L5163" s="164">
        <f>VLOOKUP(Combined[[#This Row],[Westlake Part Number]],'[1]Combined List'!$G:$M,7,0)</f>
        <v>1735.05</v>
      </c>
      <c r="M5163" s="154">
        <v>1735.05</v>
      </c>
      <c r="N5163" s="125">
        <f>(Combined[[#This Row],[Westlake List Price 06-01-26]]-Combined[[#This Row],[Westlake List Price 05-01-26]])/Combined[[#This Row],[Westlake List Price 05-01-26]]</f>
        <v>0</v>
      </c>
    </row>
    <row r="5164" spans="1:14" x14ac:dyDescent="0.3">
      <c r="A5164" s="118">
        <v>8172</v>
      </c>
      <c r="B5164" s="118" t="s">
        <v>14565</v>
      </c>
      <c r="C5164" s="118" t="s">
        <v>5301</v>
      </c>
      <c r="D5164" s="96" t="s">
        <v>13370</v>
      </c>
      <c r="E5164" s="96" t="s">
        <v>13657</v>
      </c>
      <c r="F5164" s="96" t="s">
        <v>12288</v>
      </c>
      <c r="G5164" s="96" t="str">
        <f>VLOOKUP(Combined[[#This Row],[Old SHE P/N]],'Section P-S'!A:C,3,0)</f>
        <v>P12712-8</v>
      </c>
      <c r="H5164" s="96" t="str">
        <f>IF(VLOOKUP(Combined[[#This Row],[Old SHE P/N]],'Section P-S'!A:D,4,0)=0,"",VLOOKUP(Combined[[#This Row],[Old SHE P/N]],'Section P-S'!A:D,4,0))</f>
        <v/>
      </c>
      <c r="I5164" s="96" t="s">
        <v>13541</v>
      </c>
      <c r="J5164" s="95" t="s">
        <v>5807</v>
      </c>
      <c r="K5164" s="95" t="s">
        <v>12002</v>
      </c>
      <c r="L5164" s="164">
        <f>VLOOKUP(Combined[[#This Row],[Westlake Part Number]],'[1]Combined List'!$G:$M,7,0)</f>
        <v>2067.23</v>
      </c>
      <c r="M5164" s="154">
        <v>2067.23</v>
      </c>
      <c r="N5164" s="125">
        <f>(Combined[[#This Row],[Westlake List Price 06-01-26]]-Combined[[#This Row],[Westlake List Price 05-01-26]])/Combined[[#This Row],[Westlake List Price 05-01-26]]</f>
        <v>0</v>
      </c>
    </row>
    <row r="5165" spans="1:14" x14ac:dyDescent="0.3">
      <c r="A5165" s="118">
        <v>8173</v>
      </c>
      <c r="B5165" s="118" t="s">
        <v>14565</v>
      </c>
      <c r="C5165" s="118" t="s">
        <v>5302</v>
      </c>
      <c r="D5165" s="96" t="s">
        <v>13370</v>
      </c>
      <c r="E5165" s="96" t="s">
        <v>13657</v>
      </c>
      <c r="F5165" s="96" t="s">
        <v>12290</v>
      </c>
      <c r="G5165" s="96" t="str">
        <f>VLOOKUP(Combined[[#This Row],[Old SHE P/N]],'Section P-S'!A:C,3,0)</f>
        <v>P12712-10</v>
      </c>
      <c r="H5165" s="96" t="str">
        <f>IF(VLOOKUP(Combined[[#This Row],[Old SHE P/N]],'Section P-S'!A:D,4,0)=0,"",VLOOKUP(Combined[[#This Row],[Old SHE P/N]],'Section P-S'!A:D,4,0))</f>
        <v/>
      </c>
      <c r="I5165" s="96" t="s">
        <v>13541</v>
      </c>
      <c r="J5165" s="95" t="s">
        <v>5807</v>
      </c>
      <c r="K5165" s="95" t="s">
        <v>12002</v>
      </c>
      <c r="L5165" s="164">
        <f>VLOOKUP(Combined[[#This Row],[Westlake Part Number]],'[1]Combined List'!$G:$M,7,0)</f>
        <v>2218.98</v>
      </c>
      <c r="M5165" s="154">
        <v>2218.98</v>
      </c>
      <c r="N5165" s="125">
        <f>(Combined[[#This Row],[Westlake List Price 06-01-26]]-Combined[[#This Row],[Westlake List Price 05-01-26]])/Combined[[#This Row],[Westlake List Price 05-01-26]]</f>
        <v>0</v>
      </c>
    </row>
    <row r="5166" spans="1:14" x14ac:dyDescent="0.3">
      <c r="A5166" s="118">
        <v>8174</v>
      </c>
      <c r="B5166" s="118" t="s">
        <v>16644</v>
      </c>
      <c r="C5166" s="118" t="s">
        <v>5303</v>
      </c>
      <c r="D5166" s="96" t="s">
        <v>13370</v>
      </c>
      <c r="E5166" s="96" t="s">
        <v>13657</v>
      </c>
      <c r="F5166" s="96" t="s">
        <v>12339</v>
      </c>
      <c r="G5166" s="96" t="str">
        <f>VLOOKUP(Combined[[#This Row],[Old SHE P/N]],'Section P-S'!A:C,3,0)</f>
        <v>P12712</v>
      </c>
      <c r="H5166" s="96" t="str">
        <f>IF(VLOOKUP(Combined[[#This Row],[Old SHE P/N]],'Section P-S'!A:D,4,0)=0,"",VLOOKUP(Combined[[#This Row],[Old SHE P/N]],'Section P-S'!A:D,4,0))</f>
        <v/>
      </c>
      <c r="I5166" s="96" t="s">
        <v>13541</v>
      </c>
      <c r="J5166" s="95" t="s">
        <v>12002</v>
      </c>
      <c r="K5166" s="95" t="s">
        <v>12002</v>
      </c>
      <c r="L5166" s="164">
        <f>VLOOKUP(Combined[[#This Row],[Westlake Part Number]],'[1]Combined List'!$G:$M,7,0)</f>
        <v>3004.51</v>
      </c>
      <c r="M5166" s="154">
        <v>3004.51</v>
      </c>
      <c r="N5166" s="125">
        <f>(Combined[[#This Row],[Westlake List Price 06-01-26]]-Combined[[#This Row],[Westlake List Price 05-01-26]])/Combined[[#This Row],[Westlake List Price 05-01-26]]</f>
        <v>0</v>
      </c>
    </row>
    <row r="5167" spans="1:14" x14ac:dyDescent="0.3">
      <c r="A5167" s="118">
        <v>8175</v>
      </c>
      <c r="B5167" s="118" t="s">
        <v>14565</v>
      </c>
      <c r="C5167" s="118" t="s">
        <v>5304</v>
      </c>
      <c r="D5167" s="96" t="s">
        <v>13370</v>
      </c>
      <c r="E5167" s="99" t="s">
        <v>13661</v>
      </c>
      <c r="F5167" s="96" t="s">
        <v>9667</v>
      </c>
      <c r="G5167" s="96" t="str">
        <f>VLOOKUP(Combined[[#This Row],[Old SHE P/N]],'Section P-S'!A:C,3,0)</f>
        <v>P12715-4</v>
      </c>
      <c r="H5167" s="96" t="str">
        <f>IF(VLOOKUP(Combined[[#This Row],[Old SHE P/N]],'Section P-S'!A:D,4,0)=0,"",VLOOKUP(Combined[[#This Row],[Old SHE P/N]],'Section P-S'!A:D,4,0))</f>
        <v/>
      </c>
      <c r="I5167" s="96" t="s">
        <v>13541</v>
      </c>
      <c r="J5167" s="95" t="s">
        <v>5807</v>
      </c>
      <c r="K5167" s="95" t="s">
        <v>12002</v>
      </c>
      <c r="L5167" s="164">
        <f>VLOOKUP(Combined[[#This Row],[Westlake Part Number]],'[1]Combined List'!$G:$M,7,0)</f>
        <v>2366.14</v>
      </c>
      <c r="M5167" s="154">
        <v>2366.14</v>
      </c>
      <c r="N5167" s="125">
        <f>(Combined[[#This Row],[Westlake List Price 06-01-26]]-Combined[[#This Row],[Westlake List Price 05-01-26]])/Combined[[#This Row],[Westlake List Price 05-01-26]]</f>
        <v>0</v>
      </c>
    </row>
    <row r="5168" spans="1:14" x14ac:dyDescent="0.3">
      <c r="A5168" s="118">
        <v>8176</v>
      </c>
      <c r="B5168" s="118" t="s">
        <v>14565</v>
      </c>
      <c r="C5168" s="118" t="s">
        <v>5069</v>
      </c>
      <c r="D5168" s="96" t="s">
        <v>13370</v>
      </c>
      <c r="E5168" s="99" t="s">
        <v>13661</v>
      </c>
      <c r="F5168" s="96" t="s">
        <v>9669</v>
      </c>
      <c r="G5168" s="96" t="str">
        <f>VLOOKUP(Combined[[#This Row],[Old SHE P/N]],'Section P-S'!A:C,3,0)</f>
        <v>P12715-6</v>
      </c>
      <c r="H5168" s="96" t="str">
        <f>IF(VLOOKUP(Combined[[#This Row],[Old SHE P/N]],'Section P-S'!A:D,4,0)=0,"",VLOOKUP(Combined[[#This Row],[Old SHE P/N]],'Section P-S'!A:D,4,0))</f>
        <v/>
      </c>
      <c r="I5168" s="96" t="s">
        <v>13541</v>
      </c>
      <c r="J5168" s="95" t="s">
        <v>5807</v>
      </c>
      <c r="K5168" s="95" t="s">
        <v>12002</v>
      </c>
      <c r="L5168" s="164">
        <f>VLOOKUP(Combined[[#This Row],[Westlake Part Number]],'[1]Combined List'!$G:$M,7,0)</f>
        <v>2732.61</v>
      </c>
      <c r="M5168" s="154">
        <v>2732.61</v>
      </c>
      <c r="N5168" s="125">
        <f>(Combined[[#This Row],[Westlake List Price 06-01-26]]-Combined[[#This Row],[Westlake List Price 05-01-26]])/Combined[[#This Row],[Westlake List Price 05-01-26]]</f>
        <v>0</v>
      </c>
    </row>
    <row r="5169" spans="1:14" x14ac:dyDescent="0.3">
      <c r="A5169" s="118">
        <v>8177</v>
      </c>
      <c r="B5169" s="118" t="s">
        <v>14565</v>
      </c>
      <c r="C5169" s="118" t="s">
        <v>5070</v>
      </c>
      <c r="D5169" s="96" t="s">
        <v>13370</v>
      </c>
      <c r="E5169" s="99" t="s">
        <v>13661</v>
      </c>
      <c r="F5169" s="96" t="s">
        <v>9671</v>
      </c>
      <c r="G5169" s="96" t="str">
        <f>VLOOKUP(Combined[[#This Row],[Old SHE P/N]],'Section P-S'!A:C,3,0)</f>
        <v>P12715-8</v>
      </c>
      <c r="H5169" s="96" t="str">
        <f>IF(VLOOKUP(Combined[[#This Row],[Old SHE P/N]],'Section P-S'!A:D,4,0)=0,"",VLOOKUP(Combined[[#This Row],[Old SHE P/N]],'Section P-S'!A:D,4,0))</f>
        <v/>
      </c>
      <c r="I5169" s="96" t="s">
        <v>13541</v>
      </c>
      <c r="J5169" s="95" t="s">
        <v>5807</v>
      </c>
      <c r="K5169" s="95" t="s">
        <v>12002</v>
      </c>
      <c r="L5169" s="164">
        <f>VLOOKUP(Combined[[#This Row],[Westlake Part Number]],'[1]Combined List'!$G:$M,7,0)</f>
        <v>2972.34</v>
      </c>
      <c r="M5169" s="154">
        <v>2972.34</v>
      </c>
      <c r="N5169" s="125">
        <f>(Combined[[#This Row],[Westlake List Price 06-01-26]]-Combined[[#This Row],[Westlake List Price 05-01-26]])/Combined[[#This Row],[Westlake List Price 05-01-26]]</f>
        <v>0</v>
      </c>
    </row>
    <row r="5170" spans="1:14" x14ac:dyDescent="0.3">
      <c r="A5170" s="118">
        <v>8178</v>
      </c>
      <c r="B5170" s="118" t="s">
        <v>14565</v>
      </c>
      <c r="C5170" s="118" t="s">
        <v>5071</v>
      </c>
      <c r="D5170" s="96" t="s">
        <v>13370</v>
      </c>
      <c r="E5170" s="99" t="s">
        <v>13661</v>
      </c>
      <c r="F5170" s="96" t="s">
        <v>9673</v>
      </c>
      <c r="G5170" s="96" t="str">
        <f>VLOOKUP(Combined[[#This Row],[Old SHE P/N]],'Section P-S'!A:C,3,0)</f>
        <v>P12715-10</v>
      </c>
      <c r="H5170" s="96" t="str">
        <f>IF(VLOOKUP(Combined[[#This Row],[Old SHE P/N]],'Section P-S'!A:D,4,0)=0,"",VLOOKUP(Combined[[#This Row],[Old SHE P/N]],'Section P-S'!A:D,4,0))</f>
        <v/>
      </c>
      <c r="I5170" s="96" t="s">
        <v>13541</v>
      </c>
      <c r="J5170" s="95" t="s">
        <v>5807</v>
      </c>
      <c r="K5170" s="95" t="s">
        <v>12002</v>
      </c>
      <c r="L5170" s="164">
        <f>VLOOKUP(Combined[[#This Row],[Westlake Part Number]],'[1]Combined List'!$G:$M,7,0)</f>
        <v>3154.5</v>
      </c>
      <c r="M5170" s="154">
        <v>3154.5</v>
      </c>
      <c r="N5170" s="125">
        <f>(Combined[[#This Row],[Westlake List Price 06-01-26]]-Combined[[#This Row],[Westlake List Price 05-01-26]])/Combined[[#This Row],[Westlake List Price 05-01-26]]</f>
        <v>0</v>
      </c>
    </row>
    <row r="5171" spans="1:14" x14ac:dyDescent="0.3">
      <c r="A5171" s="118">
        <v>8179</v>
      </c>
      <c r="B5171" s="118" t="s">
        <v>14565</v>
      </c>
      <c r="C5171" s="118" t="s">
        <v>5072</v>
      </c>
      <c r="D5171" s="96" t="s">
        <v>13370</v>
      </c>
      <c r="E5171" s="99" t="s">
        <v>13661</v>
      </c>
      <c r="F5171" s="96" t="s">
        <v>9675</v>
      </c>
      <c r="G5171" s="96" t="str">
        <f>VLOOKUP(Combined[[#This Row],[Old SHE P/N]],'Section P-S'!A:C,3,0)</f>
        <v>P12715-12</v>
      </c>
      <c r="H5171" s="96" t="str">
        <f>IF(VLOOKUP(Combined[[#This Row],[Old SHE P/N]],'Section P-S'!A:D,4,0)=0,"",VLOOKUP(Combined[[#This Row],[Old SHE P/N]],'Section P-S'!A:D,4,0))</f>
        <v/>
      </c>
      <c r="I5171" s="96" t="s">
        <v>13541</v>
      </c>
      <c r="J5171" s="95" t="s">
        <v>5807</v>
      </c>
      <c r="K5171" s="95" t="s">
        <v>12002</v>
      </c>
      <c r="L5171" s="164">
        <f>VLOOKUP(Combined[[#This Row],[Westlake Part Number]],'[1]Combined List'!$G:$M,7,0)</f>
        <v>3829.92</v>
      </c>
      <c r="M5171" s="154">
        <v>3829.92</v>
      </c>
      <c r="N5171" s="125">
        <f>(Combined[[#This Row],[Westlake List Price 06-01-26]]-Combined[[#This Row],[Westlake List Price 05-01-26]])/Combined[[#This Row],[Westlake List Price 05-01-26]]</f>
        <v>0</v>
      </c>
    </row>
    <row r="5172" spans="1:14" x14ac:dyDescent="0.3">
      <c r="A5172" s="118">
        <v>8180</v>
      </c>
      <c r="B5172" s="118" t="s">
        <v>16645</v>
      </c>
      <c r="C5172" s="118" t="s">
        <v>5073</v>
      </c>
      <c r="D5172" s="96" t="s">
        <v>13370</v>
      </c>
      <c r="E5172" s="99" t="s">
        <v>13661</v>
      </c>
      <c r="F5172" s="96" t="s">
        <v>9677</v>
      </c>
      <c r="G5172" s="96" t="str">
        <f>VLOOKUP(Combined[[#This Row],[Old SHE P/N]],'Section P-S'!A:C,3,0)</f>
        <v>P12715</v>
      </c>
      <c r="H5172" s="96" t="str">
        <f>IF(VLOOKUP(Combined[[#This Row],[Old SHE P/N]],'Section P-S'!A:D,4,0)=0,"",VLOOKUP(Combined[[#This Row],[Old SHE P/N]],'Section P-S'!A:D,4,0))</f>
        <v/>
      </c>
      <c r="I5172" s="96" t="s">
        <v>13541</v>
      </c>
      <c r="J5172" s="95" t="s">
        <v>816</v>
      </c>
      <c r="K5172" s="95" t="s">
        <v>12002</v>
      </c>
      <c r="L5172" s="164">
        <f>VLOOKUP(Combined[[#This Row],[Westlake Part Number]],'[1]Combined List'!$G:$M,7,0)</f>
        <v>4648.45</v>
      </c>
      <c r="M5172" s="154">
        <v>4648.45</v>
      </c>
      <c r="N5172" s="125">
        <f>(Combined[[#This Row],[Westlake List Price 06-01-26]]-Combined[[#This Row],[Westlake List Price 05-01-26]])/Combined[[#This Row],[Westlake List Price 05-01-26]]</f>
        <v>0</v>
      </c>
    </row>
    <row r="5173" spans="1:14" x14ac:dyDescent="0.3">
      <c r="A5173" s="118">
        <v>8181</v>
      </c>
      <c r="B5173" s="118" t="s">
        <v>5074</v>
      </c>
      <c r="C5173" s="118" t="s">
        <v>5074</v>
      </c>
      <c r="D5173" s="96" t="s">
        <v>13370</v>
      </c>
      <c r="E5173" s="96" t="s">
        <v>13648</v>
      </c>
      <c r="F5173" s="96" t="s">
        <v>12312</v>
      </c>
      <c r="G5173" s="96" t="str">
        <f>VLOOKUP(Combined[[#This Row],[Old SHE P/N]],'Section P-S'!A:C,3,0)</f>
        <v>P12718-4</v>
      </c>
      <c r="H5173" s="96" t="str">
        <f>IF(VLOOKUP(Combined[[#This Row],[Old SHE P/N]],'Section P-S'!A:D,4,0)=0,"",VLOOKUP(Combined[[#This Row],[Old SHE P/N]],'Section P-S'!A:D,4,0))</f>
        <v/>
      </c>
      <c r="I5173" s="96" t="s">
        <v>13541</v>
      </c>
      <c r="J5173" s="95" t="s">
        <v>5807</v>
      </c>
      <c r="K5173" s="95" t="s">
        <v>12002</v>
      </c>
      <c r="L5173" s="164">
        <f>VLOOKUP(Combined[[#This Row],[Westlake Part Number]],'[1]Combined List'!$G:$M,7,0)</f>
        <v>6037.97</v>
      </c>
      <c r="M5173" s="154">
        <v>6037.97</v>
      </c>
      <c r="N5173" s="125">
        <f>(Combined[[#This Row],[Westlake List Price 06-01-26]]-Combined[[#This Row],[Westlake List Price 05-01-26]])/Combined[[#This Row],[Westlake List Price 05-01-26]]</f>
        <v>0</v>
      </c>
    </row>
    <row r="5174" spans="1:14" x14ac:dyDescent="0.3">
      <c r="A5174" s="118">
        <v>8182</v>
      </c>
      <c r="B5174" s="118" t="s">
        <v>14565</v>
      </c>
      <c r="C5174" s="118" t="s">
        <v>5075</v>
      </c>
      <c r="D5174" s="96" t="s">
        <v>13370</v>
      </c>
      <c r="E5174" s="96" t="s">
        <v>13648</v>
      </c>
      <c r="F5174" s="96" t="s">
        <v>12314</v>
      </c>
      <c r="G5174" s="96" t="str">
        <f>VLOOKUP(Combined[[#This Row],[Old SHE P/N]],'Section P-S'!A:C,3,0)</f>
        <v>P12718-6</v>
      </c>
      <c r="H5174" s="96" t="str">
        <f>IF(VLOOKUP(Combined[[#This Row],[Old SHE P/N]],'Section P-S'!A:D,4,0)=0,"",VLOOKUP(Combined[[#This Row],[Old SHE P/N]],'Section P-S'!A:D,4,0))</f>
        <v/>
      </c>
      <c r="I5174" s="96" t="s">
        <v>13541</v>
      </c>
      <c r="J5174" s="95" t="s">
        <v>5807</v>
      </c>
      <c r="K5174" s="95" t="s">
        <v>12002</v>
      </c>
      <c r="L5174" s="164">
        <f>VLOOKUP(Combined[[#This Row],[Westlake Part Number]],'[1]Combined List'!$G:$M,7,0)</f>
        <v>6250.1</v>
      </c>
      <c r="M5174" s="154">
        <v>6250.1</v>
      </c>
      <c r="N5174" s="125">
        <f>(Combined[[#This Row],[Westlake List Price 06-01-26]]-Combined[[#This Row],[Westlake List Price 05-01-26]])/Combined[[#This Row],[Westlake List Price 05-01-26]]</f>
        <v>0</v>
      </c>
    </row>
    <row r="5175" spans="1:14" x14ac:dyDescent="0.3">
      <c r="A5175" s="118">
        <v>8183</v>
      </c>
      <c r="B5175" s="118" t="s">
        <v>14565</v>
      </c>
      <c r="C5175" s="118" t="s">
        <v>5076</v>
      </c>
      <c r="D5175" s="96" t="s">
        <v>13370</v>
      </c>
      <c r="E5175" s="96" t="s">
        <v>13648</v>
      </c>
      <c r="F5175" s="96" t="s">
        <v>12316</v>
      </c>
      <c r="G5175" s="96" t="str">
        <f>VLOOKUP(Combined[[#This Row],[Old SHE P/N]],'Section P-S'!A:C,3,0)</f>
        <v>P12718-8</v>
      </c>
      <c r="H5175" s="96" t="str">
        <f>IF(VLOOKUP(Combined[[#This Row],[Old SHE P/N]],'Section P-S'!A:D,4,0)=0,"",VLOOKUP(Combined[[#This Row],[Old SHE P/N]],'Section P-S'!A:D,4,0))</f>
        <v/>
      </c>
      <c r="I5175" s="96" t="s">
        <v>13541</v>
      </c>
      <c r="J5175" s="95" t="s">
        <v>5807</v>
      </c>
      <c r="K5175" s="95" t="s">
        <v>12002</v>
      </c>
      <c r="L5175" s="164">
        <f>VLOOKUP(Combined[[#This Row],[Westlake Part Number]],'[1]Combined List'!$G:$M,7,0)</f>
        <v>6538.37</v>
      </c>
      <c r="M5175" s="154">
        <v>6538.37</v>
      </c>
      <c r="N5175" s="125">
        <f>(Combined[[#This Row],[Westlake List Price 06-01-26]]-Combined[[#This Row],[Westlake List Price 05-01-26]])/Combined[[#This Row],[Westlake List Price 05-01-26]]</f>
        <v>0</v>
      </c>
    </row>
    <row r="5176" spans="1:14" x14ac:dyDescent="0.3">
      <c r="A5176" s="118">
        <v>8184</v>
      </c>
      <c r="B5176" s="118" t="s">
        <v>14565</v>
      </c>
      <c r="C5176" s="118" t="s">
        <v>5077</v>
      </c>
      <c r="D5176" s="96" t="s">
        <v>13370</v>
      </c>
      <c r="E5176" s="96" t="s">
        <v>13648</v>
      </c>
      <c r="F5176" s="96" t="s">
        <v>12318</v>
      </c>
      <c r="G5176" s="96" t="str">
        <f>VLOOKUP(Combined[[#This Row],[Old SHE P/N]],'Section P-S'!A:C,3,0)</f>
        <v>P12718-10</v>
      </c>
      <c r="H5176" s="96" t="str">
        <f>IF(VLOOKUP(Combined[[#This Row],[Old SHE P/N]],'Section P-S'!A:D,4,0)=0,"",VLOOKUP(Combined[[#This Row],[Old SHE P/N]],'Section P-S'!A:D,4,0))</f>
        <v/>
      </c>
      <c r="I5176" s="96" t="s">
        <v>13541</v>
      </c>
      <c r="J5176" s="95" t="s">
        <v>5807</v>
      </c>
      <c r="K5176" s="95" t="s">
        <v>12002</v>
      </c>
      <c r="L5176" s="164">
        <f>VLOOKUP(Combined[[#This Row],[Westlake Part Number]],'[1]Combined List'!$G:$M,7,0)</f>
        <v>6798.1</v>
      </c>
      <c r="M5176" s="154">
        <v>6798.1</v>
      </c>
      <c r="N5176" s="125">
        <f>(Combined[[#This Row],[Westlake List Price 06-01-26]]-Combined[[#This Row],[Westlake List Price 05-01-26]])/Combined[[#This Row],[Westlake List Price 05-01-26]]</f>
        <v>0</v>
      </c>
    </row>
    <row r="5177" spans="1:14" x14ac:dyDescent="0.3">
      <c r="A5177" s="118">
        <v>8185</v>
      </c>
      <c r="B5177" s="118" t="s">
        <v>5078</v>
      </c>
      <c r="C5177" s="118" t="s">
        <v>5078</v>
      </c>
      <c r="D5177" s="96" t="s">
        <v>13370</v>
      </c>
      <c r="E5177" s="96" t="s">
        <v>13648</v>
      </c>
      <c r="F5177" s="96" t="s">
        <v>12319</v>
      </c>
      <c r="G5177" s="96" t="str">
        <f>VLOOKUP(Combined[[#This Row],[Old SHE P/N]],'Section P-S'!A:C,3,0)</f>
        <v>P12718-12</v>
      </c>
      <c r="H5177" s="96" t="str">
        <f>IF(VLOOKUP(Combined[[#This Row],[Old SHE P/N]],'Section P-S'!A:D,4,0)=0,"",VLOOKUP(Combined[[#This Row],[Old SHE P/N]],'Section P-S'!A:D,4,0))</f>
        <v/>
      </c>
      <c r="I5177" s="96" t="s">
        <v>13541</v>
      </c>
      <c r="J5177" s="95" t="s">
        <v>5807</v>
      </c>
      <c r="K5177" s="95" t="s">
        <v>12002</v>
      </c>
      <c r="L5177" s="164">
        <f>VLOOKUP(Combined[[#This Row],[Westlake Part Number]],'[1]Combined List'!$G:$M,7,0)</f>
        <v>6989.31</v>
      </c>
      <c r="M5177" s="154">
        <v>6989.31</v>
      </c>
      <c r="N5177" s="125">
        <f>(Combined[[#This Row],[Westlake List Price 06-01-26]]-Combined[[#This Row],[Westlake List Price 05-01-26]])/Combined[[#This Row],[Westlake List Price 05-01-26]]</f>
        <v>0</v>
      </c>
    </row>
    <row r="5178" spans="1:14" x14ac:dyDescent="0.3">
      <c r="A5178" s="118">
        <v>8186</v>
      </c>
      <c r="B5178" s="118" t="s">
        <v>16646</v>
      </c>
      <c r="C5178" s="118" t="s">
        <v>5079</v>
      </c>
      <c r="D5178" s="96" t="s">
        <v>13370</v>
      </c>
      <c r="E5178" s="96" t="s">
        <v>13648</v>
      </c>
      <c r="F5178" s="96" t="s">
        <v>9684</v>
      </c>
      <c r="G5178" s="96" t="str">
        <f>VLOOKUP(Combined[[#This Row],[Old SHE P/N]],'Section P-S'!A:C,3,0)</f>
        <v>P12718-15</v>
      </c>
      <c r="H5178" s="96" t="str">
        <f>IF(VLOOKUP(Combined[[#This Row],[Old SHE P/N]],'Section P-S'!A:D,4,0)=0,"",VLOOKUP(Combined[[#This Row],[Old SHE P/N]],'Section P-S'!A:D,4,0))</f>
        <v/>
      </c>
      <c r="I5178" s="96" t="s">
        <v>13541</v>
      </c>
      <c r="J5178" s="95" t="s">
        <v>817</v>
      </c>
      <c r="K5178" s="95" t="s">
        <v>12002</v>
      </c>
      <c r="L5178" s="164">
        <f>VLOOKUP(Combined[[#This Row],[Westlake Part Number]],'[1]Combined List'!$G:$M,7,0)</f>
        <v>7458.47</v>
      </c>
      <c r="M5178" s="154">
        <v>7458.47</v>
      </c>
      <c r="N5178" s="125">
        <f>(Combined[[#This Row],[Westlake List Price 06-01-26]]-Combined[[#This Row],[Westlake List Price 05-01-26]])/Combined[[#This Row],[Westlake List Price 05-01-26]]</f>
        <v>0</v>
      </c>
    </row>
    <row r="5179" spans="1:14" x14ac:dyDescent="0.3">
      <c r="A5179" s="118">
        <v>8187</v>
      </c>
      <c r="B5179" s="118" t="s">
        <v>14565</v>
      </c>
      <c r="C5179" s="118" t="s">
        <v>5080</v>
      </c>
      <c r="D5179" s="96" t="s">
        <v>13370</v>
      </c>
      <c r="E5179" s="96" t="s">
        <v>13648</v>
      </c>
      <c r="F5179" s="96" t="s">
        <v>12343</v>
      </c>
      <c r="G5179" s="96" t="str">
        <f>VLOOKUP(Combined[[#This Row],[Old SHE P/N]],'Section P-S'!A:C,3,0)</f>
        <v>P12718</v>
      </c>
      <c r="H5179" s="96" t="str">
        <f>IF(VLOOKUP(Combined[[#This Row],[Old SHE P/N]],'Section P-S'!A:D,4,0)=0,"",VLOOKUP(Combined[[#This Row],[Old SHE P/N]],'Section P-S'!A:D,4,0))</f>
        <v/>
      </c>
      <c r="I5179" s="96" t="s">
        <v>13541</v>
      </c>
      <c r="J5179" s="95" t="s">
        <v>5807</v>
      </c>
      <c r="K5179" s="95" t="s">
        <v>12002</v>
      </c>
      <c r="L5179" s="164">
        <f>VLOOKUP(Combined[[#This Row],[Westlake Part Number]],'[1]Combined List'!$G:$M,7,0)</f>
        <v>7887.08</v>
      </c>
      <c r="M5179" s="154">
        <v>7887.08</v>
      </c>
      <c r="N5179" s="125">
        <f>(Combined[[#This Row],[Westlake List Price 06-01-26]]-Combined[[#This Row],[Westlake List Price 05-01-26]])/Combined[[#This Row],[Westlake List Price 05-01-26]]</f>
        <v>0</v>
      </c>
    </row>
    <row r="5180" spans="1:14" x14ac:dyDescent="0.3">
      <c r="A5180" s="118">
        <v>8188</v>
      </c>
      <c r="B5180" s="118" t="s">
        <v>14565</v>
      </c>
      <c r="C5180" s="118" t="s">
        <v>5081</v>
      </c>
      <c r="D5180" s="96" t="s">
        <v>13370</v>
      </c>
      <c r="E5180" s="99" t="s">
        <v>13662</v>
      </c>
      <c r="F5180" s="96" t="s">
        <v>9687</v>
      </c>
      <c r="G5180" s="96" t="str">
        <f>VLOOKUP(Combined[[#This Row],[Old SHE P/N]],'Section P-S'!A:C,3,0)</f>
        <v>P12721-4</v>
      </c>
      <c r="H5180" s="96" t="str">
        <f>IF(VLOOKUP(Combined[[#This Row],[Old SHE P/N]],'Section P-S'!A:D,4,0)=0,"",VLOOKUP(Combined[[#This Row],[Old SHE P/N]],'Section P-S'!A:D,4,0))</f>
        <v/>
      </c>
      <c r="I5180" s="96" t="s">
        <v>13541</v>
      </c>
      <c r="J5180" s="95" t="s">
        <v>5807</v>
      </c>
      <c r="K5180" s="95" t="s">
        <v>12002</v>
      </c>
      <c r="L5180" s="164">
        <f>VLOOKUP(Combined[[#This Row],[Westlake Part Number]],'[1]Combined List'!$G:$M,7,0)</f>
        <v>8578.76</v>
      </c>
      <c r="M5180" s="154">
        <v>8578.76</v>
      </c>
      <c r="N5180" s="125">
        <f>(Combined[[#This Row],[Westlake List Price 06-01-26]]-Combined[[#This Row],[Westlake List Price 05-01-26]])/Combined[[#This Row],[Westlake List Price 05-01-26]]</f>
        <v>0</v>
      </c>
    </row>
    <row r="5181" spans="1:14" x14ac:dyDescent="0.3">
      <c r="A5181" s="118">
        <v>8189</v>
      </c>
      <c r="B5181" s="118" t="s">
        <v>14565</v>
      </c>
      <c r="C5181" s="118" t="s">
        <v>5082</v>
      </c>
      <c r="D5181" s="96" t="s">
        <v>13370</v>
      </c>
      <c r="E5181" s="99" t="s">
        <v>13662</v>
      </c>
      <c r="F5181" s="96" t="s">
        <v>9689</v>
      </c>
      <c r="G5181" s="96" t="str">
        <f>VLOOKUP(Combined[[#This Row],[Old SHE P/N]],'Section P-S'!A:C,3,0)</f>
        <v>P12721-6</v>
      </c>
      <c r="H5181" s="96" t="str">
        <f>IF(VLOOKUP(Combined[[#This Row],[Old SHE P/N]],'Section P-S'!A:D,4,0)=0,"",VLOOKUP(Combined[[#This Row],[Old SHE P/N]],'Section P-S'!A:D,4,0))</f>
        <v/>
      </c>
      <c r="I5181" s="96" t="s">
        <v>13541</v>
      </c>
      <c r="J5181" s="95" t="s">
        <v>5807</v>
      </c>
      <c r="K5181" s="95" t="s">
        <v>12002</v>
      </c>
      <c r="L5181" s="164">
        <f>VLOOKUP(Combined[[#This Row],[Westlake Part Number]],'[1]Combined List'!$G:$M,7,0)</f>
        <v>9217.56</v>
      </c>
      <c r="M5181" s="154">
        <v>9217.56</v>
      </c>
      <c r="N5181" s="125">
        <f>(Combined[[#This Row],[Westlake List Price 06-01-26]]-Combined[[#This Row],[Westlake List Price 05-01-26]])/Combined[[#This Row],[Westlake List Price 05-01-26]]</f>
        <v>0</v>
      </c>
    </row>
    <row r="5182" spans="1:14" x14ac:dyDescent="0.3">
      <c r="A5182" s="118">
        <v>8190</v>
      </c>
      <c r="B5182" s="118" t="s">
        <v>14565</v>
      </c>
      <c r="C5182" s="118" t="s">
        <v>5083</v>
      </c>
      <c r="D5182" s="96" t="s">
        <v>13370</v>
      </c>
      <c r="E5182" s="99" t="s">
        <v>13662</v>
      </c>
      <c r="F5182" s="96" t="s">
        <v>9691</v>
      </c>
      <c r="G5182" s="96" t="str">
        <f>VLOOKUP(Combined[[#This Row],[Old SHE P/N]],'Section P-S'!A:C,3,0)</f>
        <v>P12721-8</v>
      </c>
      <c r="H5182" s="96" t="str">
        <f>IF(VLOOKUP(Combined[[#This Row],[Old SHE P/N]],'Section P-S'!A:D,4,0)=0,"",VLOOKUP(Combined[[#This Row],[Old SHE P/N]],'Section P-S'!A:D,4,0))</f>
        <v/>
      </c>
      <c r="I5182" s="96" t="s">
        <v>13541</v>
      </c>
      <c r="J5182" s="95" t="s">
        <v>5807</v>
      </c>
      <c r="K5182" s="95" t="s">
        <v>12002</v>
      </c>
      <c r="L5182" s="164">
        <f>VLOOKUP(Combined[[#This Row],[Westlake Part Number]],'[1]Combined List'!$G:$M,7,0)</f>
        <v>9916.68</v>
      </c>
      <c r="M5182" s="154">
        <v>9916.68</v>
      </c>
      <c r="N5182" s="125">
        <f>(Combined[[#This Row],[Westlake List Price 06-01-26]]-Combined[[#This Row],[Westlake List Price 05-01-26]])/Combined[[#This Row],[Westlake List Price 05-01-26]]</f>
        <v>0</v>
      </c>
    </row>
    <row r="5183" spans="1:14" x14ac:dyDescent="0.3">
      <c r="A5183" s="118">
        <v>8191</v>
      </c>
      <c r="B5183" s="118" t="s">
        <v>14565</v>
      </c>
      <c r="C5183" s="118" t="s">
        <v>5084</v>
      </c>
      <c r="D5183" s="96" t="s">
        <v>13370</v>
      </c>
      <c r="E5183" s="99" t="s">
        <v>13662</v>
      </c>
      <c r="F5183" s="96" t="s">
        <v>9458</v>
      </c>
      <c r="G5183" s="96" t="str">
        <f>VLOOKUP(Combined[[#This Row],[Old SHE P/N]],'Section P-S'!A:C,3,0)</f>
        <v>P12721-10</v>
      </c>
      <c r="H5183" s="96" t="str">
        <f>IF(VLOOKUP(Combined[[#This Row],[Old SHE P/N]],'Section P-S'!A:D,4,0)=0,"",VLOOKUP(Combined[[#This Row],[Old SHE P/N]],'Section P-S'!A:D,4,0))</f>
        <v/>
      </c>
      <c r="I5183" s="96" t="s">
        <v>13541</v>
      </c>
      <c r="J5183" s="95" t="s">
        <v>5807</v>
      </c>
      <c r="K5183" s="95" t="s">
        <v>12002</v>
      </c>
      <c r="L5183" s="164">
        <f>VLOOKUP(Combined[[#This Row],[Westlake Part Number]],'[1]Combined List'!$G:$M,7,0)</f>
        <v>10669.89</v>
      </c>
      <c r="M5183" s="154">
        <v>10669.89</v>
      </c>
      <c r="N5183" s="125">
        <f>(Combined[[#This Row],[Westlake List Price 06-01-26]]-Combined[[#This Row],[Westlake List Price 05-01-26]])/Combined[[#This Row],[Westlake List Price 05-01-26]]</f>
        <v>0</v>
      </c>
    </row>
    <row r="5184" spans="1:14" x14ac:dyDescent="0.3">
      <c r="A5184" s="118">
        <v>8192</v>
      </c>
      <c r="B5184" s="118" t="s">
        <v>14565</v>
      </c>
      <c r="C5184" s="118" t="s">
        <v>5085</v>
      </c>
      <c r="D5184" s="96" t="s">
        <v>13370</v>
      </c>
      <c r="E5184" s="99" t="s">
        <v>13662</v>
      </c>
      <c r="F5184" s="96" t="s">
        <v>9460</v>
      </c>
      <c r="G5184" s="96" t="str">
        <f>VLOOKUP(Combined[[#This Row],[Old SHE P/N]],'Section P-S'!A:C,3,0)</f>
        <v>P12721-12</v>
      </c>
      <c r="H5184" s="96" t="str">
        <f>IF(VLOOKUP(Combined[[#This Row],[Old SHE P/N]],'Section P-S'!A:D,4,0)=0,"",VLOOKUP(Combined[[#This Row],[Old SHE P/N]],'Section P-S'!A:D,4,0))</f>
        <v/>
      </c>
      <c r="I5184" s="96" t="s">
        <v>13541</v>
      </c>
      <c r="J5184" s="95" t="s">
        <v>5807</v>
      </c>
      <c r="K5184" s="95" t="s">
        <v>12002</v>
      </c>
      <c r="L5184" s="164">
        <f>VLOOKUP(Combined[[#This Row],[Westlake Part Number]],'[1]Combined List'!$G:$M,7,0)</f>
        <v>11451.77</v>
      </c>
      <c r="M5184" s="154">
        <v>11451.77</v>
      </c>
      <c r="N5184" s="125">
        <f>(Combined[[#This Row],[Westlake List Price 06-01-26]]-Combined[[#This Row],[Westlake List Price 05-01-26]])/Combined[[#This Row],[Westlake List Price 05-01-26]]</f>
        <v>0</v>
      </c>
    </row>
    <row r="5185" spans="1:14" x14ac:dyDescent="0.3">
      <c r="A5185" s="118">
        <v>8193</v>
      </c>
      <c r="B5185" s="118" t="s">
        <v>14565</v>
      </c>
      <c r="C5185" s="118" t="s">
        <v>5086</v>
      </c>
      <c r="D5185" s="96" t="s">
        <v>13370</v>
      </c>
      <c r="E5185" s="99" t="s">
        <v>13662</v>
      </c>
      <c r="F5185" s="96" t="s">
        <v>9462</v>
      </c>
      <c r="G5185" s="96" t="str">
        <f>VLOOKUP(Combined[[#This Row],[Old SHE P/N]],'Section P-S'!A:C,3,0)</f>
        <v>P12721-15</v>
      </c>
      <c r="H5185" s="96" t="str">
        <f>IF(VLOOKUP(Combined[[#This Row],[Old SHE P/N]],'Section P-S'!A:D,4,0)=0,"",VLOOKUP(Combined[[#This Row],[Old SHE P/N]],'Section P-S'!A:D,4,0))</f>
        <v/>
      </c>
      <c r="I5185" s="96" t="s">
        <v>13541</v>
      </c>
      <c r="J5185" s="95" t="s">
        <v>5807</v>
      </c>
      <c r="K5185" s="95" t="s">
        <v>12002</v>
      </c>
      <c r="L5185" s="164">
        <f>VLOOKUP(Combined[[#This Row],[Westlake Part Number]],'[1]Combined List'!$G:$M,7,0)</f>
        <v>12807.02</v>
      </c>
      <c r="M5185" s="154">
        <v>12807.02</v>
      </c>
      <c r="N5185" s="125">
        <f>(Combined[[#This Row],[Westlake List Price 06-01-26]]-Combined[[#This Row],[Westlake List Price 05-01-26]])/Combined[[#This Row],[Westlake List Price 05-01-26]]</f>
        <v>0</v>
      </c>
    </row>
    <row r="5186" spans="1:14" x14ac:dyDescent="0.3">
      <c r="A5186" s="118">
        <v>8194</v>
      </c>
      <c r="B5186" s="118" t="s">
        <v>14565</v>
      </c>
      <c r="C5186" s="118" t="s">
        <v>4808</v>
      </c>
      <c r="D5186" s="96" t="s">
        <v>13370</v>
      </c>
      <c r="E5186" s="99" t="s">
        <v>13662</v>
      </c>
      <c r="F5186" s="96" t="s">
        <v>9198</v>
      </c>
      <c r="G5186" s="96" t="str">
        <f>VLOOKUP(Combined[[#This Row],[Old SHE P/N]],'Section P-S'!A:C,3,0)</f>
        <v>P12721-18</v>
      </c>
      <c r="H5186" s="96" t="str">
        <f>IF(VLOOKUP(Combined[[#This Row],[Old SHE P/N]],'Section P-S'!A:D,4,0)=0,"",VLOOKUP(Combined[[#This Row],[Old SHE P/N]],'Section P-S'!A:D,4,0))</f>
        <v/>
      </c>
      <c r="I5186" s="96" t="s">
        <v>13541</v>
      </c>
      <c r="J5186" s="95" t="s">
        <v>5807</v>
      </c>
      <c r="K5186" s="95" t="s">
        <v>12002</v>
      </c>
      <c r="L5186" s="164">
        <f>VLOOKUP(Combined[[#This Row],[Westlake Part Number]],'[1]Combined List'!$G:$M,7,0)</f>
        <v>14560.14</v>
      </c>
      <c r="M5186" s="154">
        <v>14560.14</v>
      </c>
      <c r="N5186" s="125">
        <f>(Combined[[#This Row],[Westlake List Price 06-01-26]]-Combined[[#This Row],[Westlake List Price 05-01-26]])/Combined[[#This Row],[Westlake List Price 05-01-26]]</f>
        <v>0</v>
      </c>
    </row>
    <row r="5187" spans="1:14" x14ac:dyDescent="0.3">
      <c r="A5187" s="118">
        <v>8195</v>
      </c>
      <c r="B5187" s="118" t="s">
        <v>14565</v>
      </c>
      <c r="C5187" s="118" t="s">
        <v>4809</v>
      </c>
      <c r="D5187" s="96" t="s">
        <v>13370</v>
      </c>
      <c r="E5187" s="99" t="s">
        <v>13662</v>
      </c>
      <c r="F5187" s="96" t="s">
        <v>9200</v>
      </c>
      <c r="G5187" s="96" t="str">
        <f>VLOOKUP(Combined[[#This Row],[Old SHE P/N]],'Section P-S'!A:C,3,0)</f>
        <v>P12721</v>
      </c>
      <c r="H5187" s="96" t="str">
        <f>IF(VLOOKUP(Combined[[#This Row],[Old SHE P/N]],'Section P-S'!A:D,4,0)=0,"",VLOOKUP(Combined[[#This Row],[Old SHE P/N]],'Section P-S'!A:D,4,0))</f>
        <v/>
      </c>
      <c r="I5187" s="96" t="s">
        <v>13541</v>
      </c>
      <c r="J5187" s="95" t="s">
        <v>5807</v>
      </c>
      <c r="K5187" s="95" t="s">
        <v>12002</v>
      </c>
      <c r="L5187" s="164">
        <f>VLOOKUP(Combined[[#This Row],[Westlake Part Number]],'[1]Combined List'!$G:$M,7,0)</f>
        <v>17959.91</v>
      </c>
      <c r="M5187" s="154">
        <v>17959.91</v>
      </c>
      <c r="N5187" s="125">
        <f>(Combined[[#This Row],[Westlake List Price 06-01-26]]-Combined[[#This Row],[Westlake List Price 05-01-26]])/Combined[[#This Row],[Westlake List Price 05-01-26]]</f>
        <v>0</v>
      </c>
    </row>
    <row r="5188" spans="1:14" x14ac:dyDescent="0.3">
      <c r="A5188" s="118">
        <v>8196</v>
      </c>
      <c r="B5188" s="118" t="s">
        <v>14565</v>
      </c>
      <c r="C5188" s="118" t="s">
        <v>4810</v>
      </c>
      <c r="D5188" s="96" t="s">
        <v>13370</v>
      </c>
      <c r="E5188" s="96" t="s">
        <v>13650</v>
      </c>
      <c r="F5188" s="96" t="s">
        <v>12365</v>
      </c>
      <c r="G5188" s="96" t="str">
        <f>VLOOKUP(Combined[[#This Row],[Old SHE P/N]],'Section P-S'!A:C,3,0)</f>
        <v>P12724-4</v>
      </c>
      <c r="H5188" s="96" t="str">
        <f>IF(VLOOKUP(Combined[[#This Row],[Old SHE P/N]],'Section P-S'!A:D,4,0)=0,"",VLOOKUP(Combined[[#This Row],[Old SHE P/N]],'Section P-S'!A:D,4,0))</f>
        <v/>
      </c>
      <c r="I5188" s="96" t="s">
        <v>13541</v>
      </c>
      <c r="J5188" s="95" t="s">
        <v>5807</v>
      </c>
      <c r="K5188" s="95" t="s">
        <v>12002</v>
      </c>
      <c r="L5188" s="164">
        <f>VLOOKUP(Combined[[#This Row],[Westlake Part Number]],'[1]Combined List'!$G:$M,7,0)</f>
        <v>13146.23</v>
      </c>
      <c r="M5188" s="154">
        <v>13146.23</v>
      </c>
      <c r="N5188" s="125">
        <f>(Combined[[#This Row],[Westlake List Price 06-01-26]]-Combined[[#This Row],[Westlake List Price 05-01-26]])/Combined[[#This Row],[Westlake List Price 05-01-26]]</f>
        <v>0</v>
      </c>
    </row>
    <row r="5189" spans="1:14" x14ac:dyDescent="0.3">
      <c r="A5189" s="118">
        <v>8197</v>
      </c>
      <c r="B5189" s="118" t="s">
        <v>14565</v>
      </c>
      <c r="C5189" s="118" t="s">
        <v>4811</v>
      </c>
      <c r="D5189" s="96" t="s">
        <v>13370</v>
      </c>
      <c r="E5189" s="96" t="s">
        <v>13650</v>
      </c>
      <c r="F5189" s="96" t="s">
        <v>12367</v>
      </c>
      <c r="G5189" s="96" t="str">
        <f>VLOOKUP(Combined[[#This Row],[Old SHE P/N]],'Section P-S'!A:C,3,0)</f>
        <v>P12724-6</v>
      </c>
      <c r="H5189" s="96" t="str">
        <f>IF(VLOOKUP(Combined[[#This Row],[Old SHE P/N]],'Section P-S'!A:D,4,0)=0,"",VLOOKUP(Combined[[#This Row],[Old SHE P/N]],'Section P-S'!A:D,4,0))</f>
        <v/>
      </c>
      <c r="I5189" s="96" t="s">
        <v>13541</v>
      </c>
      <c r="J5189" s="95" t="s">
        <v>5807</v>
      </c>
      <c r="K5189" s="95" t="s">
        <v>12002</v>
      </c>
      <c r="L5189" s="164">
        <f>VLOOKUP(Combined[[#This Row],[Westlake Part Number]],'[1]Combined List'!$G:$M,7,0)</f>
        <v>16212.7</v>
      </c>
      <c r="M5189" s="154">
        <v>16212.7</v>
      </c>
      <c r="N5189" s="125">
        <f>(Combined[[#This Row],[Westlake List Price 06-01-26]]-Combined[[#This Row],[Westlake List Price 05-01-26]])/Combined[[#This Row],[Westlake List Price 05-01-26]]</f>
        <v>0</v>
      </c>
    </row>
    <row r="5190" spans="1:14" x14ac:dyDescent="0.3">
      <c r="A5190" s="118">
        <v>8198</v>
      </c>
      <c r="B5190" s="118" t="s">
        <v>14565</v>
      </c>
      <c r="C5190" s="118" t="s">
        <v>4812</v>
      </c>
      <c r="D5190" s="96" t="s">
        <v>13370</v>
      </c>
      <c r="E5190" s="96" t="s">
        <v>13650</v>
      </c>
      <c r="F5190" s="96" t="s">
        <v>12369</v>
      </c>
      <c r="G5190" s="96" t="str">
        <f>VLOOKUP(Combined[[#This Row],[Old SHE P/N]],'Section P-S'!A:C,3,0)</f>
        <v>P12724-8</v>
      </c>
      <c r="H5190" s="96" t="str">
        <f>IF(VLOOKUP(Combined[[#This Row],[Old SHE P/N]],'Section P-S'!A:D,4,0)=0,"",VLOOKUP(Combined[[#This Row],[Old SHE P/N]],'Section P-S'!A:D,4,0))</f>
        <v/>
      </c>
      <c r="I5190" s="96" t="s">
        <v>13541</v>
      </c>
      <c r="J5190" s="95" t="s">
        <v>5807</v>
      </c>
      <c r="K5190" s="95" t="s">
        <v>12002</v>
      </c>
      <c r="L5190" s="164">
        <f>VLOOKUP(Combined[[#This Row],[Westlake Part Number]],'[1]Combined List'!$G:$M,7,0)</f>
        <v>16661.14</v>
      </c>
      <c r="M5190" s="154">
        <v>16661.14</v>
      </c>
      <c r="N5190" s="125">
        <f>(Combined[[#This Row],[Westlake List Price 06-01-26]]-Combined[[#This Row],[Westlake List Price 05-01-26]])/Combined[[#This Row],[Westlake List Price 05-01-26]]</f>
        <v>0</v>
      </c>
    </row>
    <row r="5191" spans="1:14" x14ac:dyDescent="0.3">
      <c r="A5191" s="118">
        <v>8199</v>
      </c>
      <c r="B5191" s="118" t="s">
        <v>14565</v>
      </c>
      <c r="C5191" s="118" t="s">
        <v>4813</v>
      </c>
      <c r="D5191" s="96" t="s">
        <v>13370</v>
      </c>
      <c r="E5191" s="96" t="s">
        <v>13650</v>
      </c>
      <c r="F5191" s="96" t="s">
        <v>12371</v>
      </c>
      <c r="G5191" s="96" t="str">
        <f>VLOOKUP(Combined[[#This Row],[Old SHE P/N]],'Section P-S'!A:C,3,0)</f>
        <v>P12724-10</v>
      </c>
      <c r="H5191" s="96" t="str">
        <f>IF(VLOOKUP(Combined[[#This Row],[Old SHE P/N]],'Section P-S'!A:D,4,0)=0,"",VLOOKUP(Combined[[#This Row],[Old SHE P/N]],'Section P-S'!A:D,4,0))</f>
        <v/>
      </c>
      <c r="I5191" s="96" t="s">
        <v>13541</v>
      </c>
      <c r="J5191" s="95" t="s">
        <v>5807</v>
      </c>
      <c r="K5191" s="95" t="s">
        <v>12002</v>
      </c>
      <c r="L5191" s="164">
        <f>VLOOKUP(Combined[[#This Row],[Westlake Part Number]],'[1]Combined List'!$G:$M,7,0)</f>
        <v>16829.36</v>
      </c>
      <c r="M5191" s="154">
        <v>16829.36</v>
      </c>
      <c r="N5191" s="125">
        <f>(Combined[[#This Row],[Westlake List Price 06-01-26]]-Combined[[#This Row],[Westlake List Price 05-01-26]])/Combined[[#This Row],[Westlake List Price 05-01-26]]</f>
        <v>0</v>
      </c>
    </row>
    <row r="5192" spans="1:14" x14ac:dyDescent="0.3">
      <c r="A5192" s="118">
        <v>8200</v>
      </c>
      <c r="B5192" s="118" t="s">
        <v>14565</v>
      </c>
      <c r="C5192" s="118" t="s">
        <v>4814</v>
      </c>
      <c r="D5192" s="96" t="s">
        <v>13370</v>
      </c>
      <c r="E5192" s="96" t="s">
        <v>13650</v>
      </c>
      <c r="F5192" s="96" t="s">
        <v>12372</v>
      </c>
      <c r="G5192" s="96" t="str">
        <f>VLOOKUP(Combined[[#This Row],[Old SHE P/N]],'Section P-S'!A:C,3,0)</f>
        <v>P12724-12</v>
      </c>
      <c r="H5192" s="96" t="str">
        <f>IF(VLOOKUP(Combined[[#This Row],[Old SHE P/N]],'Section P-S'!A:D,4,0)=0,"",VLOOKUP(Combined[[#This Row],[Old SHE P/N]],'Section P-S'!A:D,4,0))</f>
        <v/>
      </c>
      <c r="I5192" s="96" t="s">
        <v>13541</v>
      </c>
      <c r="J5192" s="95" t="s">
        <v>5807</v>
      </c>
      <c r="K5192" s="95" t="s">
        <v>12002</v>
      </c>
      <c r="L5192" s="164">
        <f>VLOOKUP(Combined[[#This Row],[Westlake Part Number]],'[1]Combined List'!$G:$M,7,0)</f>
        <v>17199.37</v>
      </c>
      <c r="M5192" s="154">
        <v>17199.37</v>
      </c>
      <c r="N5192" s="125">
        <f>(Combined[[#This Row],[Westlake List Price 06-01-26]]-Combined[[#This Row],[Westlake List Price 05-01-26]])/Combined[[#This Row],[Westlake List Price 05-01-26]]</f>
        <v>0</v>
      </c>
    </row>
    <row r="5193" spans="1:14" x14ac:dyDescent="0.3">
      <c r="A5193" s="118">
        <v>8201</v>
      </c>
      <c r="B5193" s="118" t="s">
        <v>14565</v>
      </c>
      <c r="C5193" s="118" t="s">
        <v>4815</v>
      </c>
      <c r="D5193" s="96" t="s">
        <v>13370</v>
      </c>
      <c r="E5193" s="96" t="s">
        <v>13650</v>
      </c>
      <c r="F5193" s="96" t="s">
        <v>9207</v>
      </c>
      <c r="G5193" s="96" t="str">
        <f>VLOOKUP(Combined[[#This Row],[Old SHE P/N]],'Section P-S'!A:C,3,0)</f>
        <v>P12724-15</v>
      </c>
      <c r="H5193" s="96" t="str">
        <f>IF(VLOOKUP(Combined[[#This Row],[Old SHE P/N]],'Section P-S'!A:D,4,0)=0,"",VLOOKUP(Combined[[#This Row],[Old SHE P/N]],'Section P-S'!A:D,4,0))</f>
        <v/>
      </c>
      <c r="I5193" s="96" t="s">
        <v>13541</v>
      </c>
      <c r="J5193" s="95" t="s">
        <v>5807</v>
      </c>
      <c r="K5193" s="95" t="s">
        <v>12002</v>
      </c>
      <c r="L5193" s="164">
        <f>VLOOKUP(Combined[[#This Row],[Westlake Part Number]],'[1]Combined List'!$G:$M,7,0)</f>
        <v>17330.919999999998</v>
      </c>
      <c r="M5193" s="154">
        <v>17330.919999999998</v>
      </c>
      <c r="N5193" s="125">
        <f>(Combined[[#This Row],[Westlake List Price 06-01-26]]-Combined[[#This Row],[Westlake List Price 05-01-26]])/Combined[[#This Row],[Westlake List Price 05-01-26]]</f>
        <v>0</v>
      </c>
    </row>
    <row r="5194" spans="1:14" x14ac:dyDescent="0.3">
      <c r="A5194" s="118">
        <v>8202</v>
      </c>
      <c r="B5194" s="118" t="s">
        <v>14565</v>
      </c>
      <c r="C5194" s="118" t="s">
        <v>4816</v>
      </c>
      <c r="D5194" s="96" t="s">
        <v>13370</v>
      </c>
      <c r="E5194" s="96" t="s">
        <v>13650</v>
      </c>
      <c r="F5194" s="96" t="s">
        <v>12375</v>
      </c>
      <c r="G5194" s="96" t="str">
        <f>VLOOKUP(Combined[[#This Row],[Old SHE P/N]],'Section P-S'!A:C,3,0)</f>
        <v>P12724-18</v>
      </c>
      <c r="H5194" s="96" t="str">
        <f>IF(VLOOKUP(Combined[[#This Row],[Old SHE P/N]],'Section P-S'!A:D,4,0)=0,"",VLOOKUP(Combined[[#This Row],[Old SHE P/N]],'Section P-S'!A:D,4,0))</f>
        <v/>
      </c>
      <c r="I5194" s="96" t="s">
        <v>13541</v>
      </c>
      <c r="J5194" s="95" t="s">
        <v>5807</v>
      </c>
      <c r="K5194" s="95" t="s">
        <v>12002</v>
      </c>
      <c r="L5194" s="164">
        <f>VLOOKUP(Combined[[#This Row],[Westlake Part Number]],'[1]Combined List'!$G:$M,7,0)</f>
        <v>23909.360000000001</v>
      </c>
      <c r="M5194" s="154">
        <v>23909.360000000001</v>
      </c>
      <c r="N5194" s="125">
        <f>(Combined[[#This Row],[Westlake List Price 06-01-26]]-Combined[[#This Row],[Westlake List Price 05-01-26]])/Combined[[#This Row],[Westlake List Price 05-01-26]]</f>
        <v>0</v>
      </c>
    </row>
    <row r="5195" spans="1:14" x14ac:dyDescent="0.3">
      <c r="A5195" s="118">
        <v>8203</v>
      </c>
      <c r="B5195" s="118" t="s">
        <v>14565</v>
      </c>
      <c r="C5195" s="118" t="s">
        <v>4817</v>
      </c>
      <c r="D5195" s="96" t="s">
        <v>13370</v>
      </c>
      <c r="E5195" s="96" t="s">
        <v>13650</v>
      </c>
      <c r="F5195" s="96" t="s">
        <v>9210</v>
      </c>
      <c r="G5195" s="96" t="str">
        <f>VLOOKUP(Combined[[#This Row],[Old SHE P/N]],'Section P-S'!A:C,3,0)</f>
        <v>P12724-21</v>
      </c>
      <c r="H5195" s="96" t="str">
        <f>IF(VLOOKUP(Combined[[#This Row],[Old SHE P/N]],'Section P-S'!A:D,4,0)=0,"",VLOOKUP(Combined[[#This Row],[Old SHE P/N]],'Section P-S'!A:D,4,0))</f>
        <v/>
      </c>
      <c r="I5195" s="96" t="s">
        <v>13541</v>
      </c>
      <c r="J5195" s="95" t="s">
        <v>5807</v>
      </c>
      <c r="K5195" s="95" t="s">
        <v>12002</v>
      </c>
      <c r="L5195" s="164">
        <f>VLOOKUP(Combined[[#This Row],[Westlake Part Number]],'[1]Combined List'!$G:$M,7,0)</f>
        <v>28061.39</v>
      </c>
      <c r="M5195" s="154">
        <v>28061.39</v>
      </c>
      <c r="N5195" s="125">
        <f>(Combined[[#This Row],[Westlake List Price 06-01-26]]-Combined[[#This Row],[Westlake List Price 05-01-26]])/Combined[[#This Row],[Westlake List Price 05-01-26]]</f>
        <v>0</v>
      </c>
    </row>
    <row r="5196" spans="1:14" x14ac:dyDescent="0.3">
      <c r="A5196" s="118">
        <v>8204</v>
      </c>
      <c r="B5196" s="118" t="s">
        <v>14565</v>
      </c>
      <c r="C5196" s="118" t="s">
        <v>4818</v>
      </c>
      <c r="D5196" s="96" t="s">
        <v>13370</v>
      </c>
      <c r="E5196" s="96" t="s">
        <v>13650</v>
      </c>
      <c r="F5196" s="96" t="s">
        <v>12345</v>
      </c>
      <c r="G5196" s="96" t="str">
        <f>VLOOKUP(Combined[[#This Row],[Old SHE P/N]],'Section P-S'!A:C,3,0)</f>
        <v>P12724</v>
      </c>
      <c r="H5196" s="96" t="str">
        <f>IF(VLOOKUP(Combined[[#This Row],[Old SHE P/N]],'Section P-S'!A:D,4,0)=0,"",VLOOKUP(Combined[[#This Row],[Old SHE P/N]],'Section P-S'!A:D,4,0))</f>
        <v/>
      </c>
      <c r="I5196" s="96" t="s">
        <v>13541</v>
      </c>
      <c r="J5196" s="95" t="s">
        <v>5807</v>
      </c>
      <c r="K5196" s="95" t="s">
        <v>12002</v>
      </c>
      <c r="L5196" s="164">
        <f>VLOOKUP(Combined[[#This Row],[Westlake Part Number]],'[1]Combined List'!$G:$M,7,0)</f>
        <v>33408.5</v>
      </c>
      <c r="M5196" s="154">
        <v>33408.5</v>
      </c>
      <c r="N5196" s="125">
        <f>(Combined[[#This Row],[Westlake List Price 06-01-26]]-Combined[[#This Row],[Westlake List Price 05-01-26]])/Combined[[#This Row],[Westlake List Price 05-01-26]]</f>
        <v>0</v>
      </c>
    </row>
    <row r="5197" spans="1:14" x14ac:dyDescent="0.3">
      <c r="A5197" s="118">
        <v>8205</v>
      </c>
      <c r="B5197" s="118" t="s">
        <v>14565</v>
      </c>
      <c r="C5197" s="118" t="s">
        <v>4819</v>
      </c>
      <c r="D5197" s="96" t="s">
        <v>13370</v>
      </c>
      <c r="E5197" s="99" t="s">
        <v>13663</v>
      </c>
      <c r="F5197" s="96" t="s">
        <v>9213</v>
      </c>
      <c r="G5197" s="96" t="str">
        <f>VLOOKUP(Combined[[#This Row],[Old SHE P/N]],'Section P-S'!A:C,3,0)</f>
        <v>P12727-4</v>
      </c>
      <c r="H5197" s="96" t="str">
        <f>IF(VLOOKUP(Combined[[#This Row],[Old SHE P/N]],'Section P-S'!A:D,4,0)=0,"",VLOOKUP(Combined[[#This Row],[Old SHE P/N]],'Section P-S'!A:D,4,0))</f>
        <v/>
      </c>
      <c r="I5197" s="96" t="s">
        <v>13541</v>
      </c>
      <c r="J5197" s="95" t="s">
        <v>5807</v>
      </c>
      <c r="K5197" s="95" t="s">
        <v>12002</v>
      </c>
      <c r="L5197" s="164">
        <f>VLOOKUP(Combined[[#This Row],[Westlake Part Number]],'[1]Combined List'!$G:$M,7,0)</f>
        <v>16689.439999999999</v>
      </c>
      <c r="M5197" s="154">
        <v>16689.439999999999</v>
      </c>
      <c r="N5197" s="125">
        <f>(Combined[[#This Row],[Westlake List Price 06-01-26]]-Combined[[#This Row],[Westlake List Price 05-01-26]])/Combined[[#This Row],[Westlake List Price 05-01-26]]</f>
        <v>0</v>
      </c>
    </row>
    <row r="5198" spans="1:14" x14ac:dyDescent="0.3">
      <c r="A5198" s="118">
        <v>8206</v>
      </c>
      <c r="B5198" s="118" t="s">
        <v>14565</v>
      </c>
      <c r="C5198" s="118" t="s">
        <v>4820</v>
      </c>
      <c r="D5198" s="96" t="s">
        <v>13370</v>
      </c>
      <c r="E5198" s="99" t="s">
        <v>13663</v>
      </c>
      <c r="F5198" s="96" t="s">
        <v>9215</v>
      </c>
      <c r="G5198" s="96" t="str">
        <f>VLOOKUP(Combined[[#This Row],[Old SHE P/N]],'Section P-S'!A:C,3,0)</f>
        <v>P12727-6</v>
      </c>
      <c r="H5198" s="96" t="str">
        <f>IF(VLOOKUP(Combined[[#This Row],[Old SHE P/N]],'Section P-S'!A:D,4,0)=0,"",VLOOKUP(Combined[[#This Row],[Old SHE P/N]],'Section P-S'!A:D,4,0))</f>
        <v/>
      </c>
      <c r="I5198" s="96" t="s">
        <v>13541</v>
      </c>
      <c r="J5198" s="95" t="s">
        <v>5807</v>
      </c>
      <c r="K5198" s="95" t="s">
        <v>12002</v>
      </c>
      <c r="L5198" s="164">
        <f>VLOOKUP(Combined[[#This Row],[Westlake Part Number]],'[1]Combined List'!$G:$M,7,0)</f>
        <v>16789.48</v>
      </c>
      <c r="M5198" s="154">
        <v>16789.48</v>
      </c>
      <c r="N5198" s="125">
        <f>(Combined[[#This Row],[Westlake List Price 06-01-26]]-Combined[[#This Row],[Westlake List Price 05-01-26]])/Combined[[#This Row],[Westlake List Price 05-01-26]]</f>
        <v>0</v>
      </c>
    </row>
    <row r="5199" spans="1:14" x14ac:dyDescent="0.3">
      <c r="A5199" s="118">
        <v>8207</v>
      </c>
      <c r="B5199" s="118" t="s">
        <v>14565</v>
      </c>
      <c r="C5199" s="118" t="s">
        <v>4821</v>
      </c>
      <c r="D5199" s="96" t="s">
        <v>13370</v>
      </c>
      <c r="E5199" s="99" t="s">
        <v>13663</v>
      </c>
      <c r="F5199" s="96" t="s">
        <v>9217</v>
      </c>
      <c r="G5199" s="96" t="str">
        <f>VLOOKUP(Combined[[#This Row],[Old SHE P/N]],'Section P-S'!A:C,3,0)</f>
        <v>P12727-8</v>
      </c>
      <c r="H5199" s="96" t="str">
        <f>IF(VLOOKUP(Combined[[#This Row],[Old SHE P/N]],'Section P-S'!A:D,4,0)=0,"",VLOOKUP(Combined[[#This Row],[Old SHE P/N]],'Section P-S'!A:D,4,0))</f>
        <v/>
      </c>
      <c r="I5199" s="96" t="s">
        <v>13541</v>
      </c>
      <c r="J5199" s="95" t="s">
        <v>5807</v>
      </c>
      <c r="K5199" s="95" t="s">
        <v>12002</v>
      </c>
      <c r="L5199" s="164">
        <f>VLOOKUP(Combined[[#This Row],[Westlake Part Number]],'[1]Combined List'!$G:$M,7,0)</f>
        <v>19166.150000000001</v>
      </c>
      <c r="M5199" s="154">
        <v>19166.150000000001</v>
      </c>
      <c r="N5199" s="125">
        <f>(Combined[[#This Row],[Westlake List Price 06-01-26]]-Combined[[#This Row],[Westlake List Price 05-01-26]])/Combined[[#This Row],[Westlake List Price 05-01-26]]</f>
        <v>0</v>
      </c>
    </row>
    <row r="5200" spans="1:14" x14ac:dyDescent="0.3">
      <c r="A5200" s="118">
        <v>8208</v>
      </c>
      <c r="B5200" s="118" t="s">
        <v>14565</v>
      </c>
      <c r="C5200" s="118" t="s">
        <v>4822</v>
      </c>
      <c r="D5200" s="96" t="s">
        <v>13370</v>
      </c>
      <c r="E5200" s="99" t="s">
        <v>13663</v>
      </c>
      <c r="F5200" s="96" t="s">
        <v>9219</v>
      </c>
      <c r="G5200" s="96" t="str">
        <f>VLOOKUP(Combined[[#This Row],[Old SHE P/N]],'Section P-S'!A:C,3,0)</f>
        <v>P12727-10</v>
      </c>
      <c r="H5200" s="96" t="str">
        <f>IF(VLOOKUP(Combined[[#This Row],[Old SHE P/N]],'Section P-S'!A:D,4,0)=0,"",VLOOKUP(Combined[[#This Row],[Old SHE P/N]],'Section P-S'!A:D,4,0))</f>
        <v/>
      </c>
      <c r="I5200" s="96" t="s">
        <v>13541</v>
      </c>
      <c r="J5200" s="95" t="s">
        <v>5807</v>
      </c>
      <c r="K5200" s="95" t="s">
        <v>12002</v>
      </c>
      <c r="L5200" s="164">
        <f>VLOOKUP(Combined[[#This Row],[Westlake Part Number]],'[1]Combined List'!$G:$M,7,0)</f>
        <v>20158.25</v>
      </c>
      <c r="M5200" s="154">
        <v>20158.25</v>
      </c>
      <c r="N5200" s="125">
        <f>(Combined[[#This Row],[Westlake List Price 06-01-26]]-Combined[[#This Row],[Westlake List Price 05-01-26]])/Combined[[#This Row],[Westlake List Price 05-01-26]]</f>
        <v>0</v>
      </c>
    </row>
    <row r="5201" spans="1:14" x14ac:dyDescent="0.3">
      <c r="A5201" s="118">
        <v>8209</v>
      </c>
      <c r="B5201" s="118" t="s">
        <v>14565</v>
      </c>
      <c r="C5201" s="118" t="s">
        <v>4823</v>
      </c>
      <c r="D5201" s="96" t="s">
        <v>13370</v>
      </c>
      <c r="E5201" s="99" t="s">
        <v>13663</v>
      </c>
      <c r="F5201" s="96" t="s">
        <v>9221</v>
      </c>
      <c r="G5201" s="96" t="str">
        <f>VLOOKUP(Combined[[#This Row],[Old SHE P/N]],'Section P-S'!A:C,3,0)</f>
        <v>P12727-12</v>
      </c>
      <c r="H5201" s="96" t="str">
        <f>IF(VLOOKUP(Combined[[#This Row],[Old SHE P/N]],'Section P-S'!A:D,4,0)=0,"",VLOOKUP(Combined[[#This Row],[Old SHE P/N]],'Section P-S'!A:D,4,0))</f>
        <v/>
      </c>
      <c r="I5201" s="96" t="s">
        <v>13541</v>
      </c>
      <c r="J5201" s="95" t="s">
        <v>5807</v>
      </c>
      <c r="K5201" s="95" t="s">
        <v>12002</v>
      </c>
      <c r="L5201" s="164">
        <f>VLOOKUP(Combined[[#This Row],[Westlake Part Number]],'[1]Combined List'!$G:$M,7,0)</f>
        <v>22042.73</v>
      </c>
      <c r="M5201" s="154">
        <v>22042.73</v>
      </c>
      <c r="N5201" s="125">
        <f>(Combined[[#This Row],[Westlake List Price 06-01-26]]-Combined[[#This Row],[Westlake List Price 05-01-26]])/Combined[[#This Row],[Westlake List Price 05-01-26]]</f>
        <v>0</v>
      </c>
    </row>
    <row r="5202" spans="1:14" x14ac:dyDescent="0.3">
      <c r="A5202" s="118">
        <v>8210</v>
      </c>
      <c r="B5202" s="118" t="s">
        <v>14565</v>
      </c>
      <c r="C5202" s="118" t="s">
        <v>4824</v>
      </c>
      <c r="D5202" s="96" t="s">
        <v>13370</v>
      </c>
      <c r="E5202" s="99" t="s">
        <v>13663</v>
      </c>
      <c r="F5202" s="96" t="s">
        <v>9223</v>
      </c>
      <c r="G5202" s="96" t="str">
        <f>VLOOKUP(Combined[[#This Row],[Old SHE P/N]],'Section P-S'!A:C,3,0)</f>
        <v>P12727-15</v>
      </c>
      <c r="H5202" s="96" t="str">
        <f>IF(VLOOKUP(Combined[[#This Row],[Old SHE P/N]],'Section P-S'!A:D,4,0)=0,"",VLOOKUP(Combined[[#This Row],[Old SHE P/N]],'Section P-S'!A:D,4,0))</f>
        <v/>
      </c>
      <c r="I5202" s="96" t="s">
        <v>13541</v>
      </c>
      <c r="J5202" s="95" t="s">
        <v>5807</v>
      </c>
      <c r="K5202" s="95" t="s">
        <v>12002</v>
      </c>
      <c r="L5202" s="164">
        <f>VLOOKUP(Combined[[#This Row],[Westlake Part Number]],'[1]Combined List'!$G:$M,7,0)</f>
        <v>24883.88</v>
      </c>
      <c r="M5202" s="154">
        <v>24883.88</v>
      </c>
      <c r="N5202" s="125">
        <f>(Combined[[#This Row],[Westlake List Price 06-01-26]]-Combined[[#This Row],[Westlake List Price 05-01-26]])/Combined[[#This Row],[Westlake List Price 05-01-26]]</f>
        <v>0</v>
      </c>
    </row>
    <row r="5203" spans="1:14" x14ac:dyDescent="0.3">
      <c r="A5203" s="118">
        <v>8211</v>
      </c>
      <c r="B5203" s="118" t="s">
        <v>14565</v>
      </c>
      <c r="C5203" s="118" t="s">
        <v>4825</v>
      </c>
      <c r="D5203" s="96" t="s">
        <v>13370</v>
      </c>
      <c r="E5203" s="99" t="s">
        <v>13663</v>
      </c>
      <c r="F5203" s="96" t="s">
        <v>9225</v>
      </c>
      <c r="G5203" s="96" t="str">
        <f>VLOOKUP(Combined[[#This Row],[Old SHE P/N]],'Section P-S'!A:C,3,0)</f>
        <v>P12727-18</v>
      </c>
      <c r="H5203" s="96" t="str">
        <f>IF(VLOOKUP(Combined[[#This Row],[Old SHE P/N]],'Section P-S'!A:D,4,0)=0,"",VLOOKUP(Combined[[#This Row],[Old SHE P/N]],'Section P-S'!A:D,4,0))</f>
        <v/>
      </c>
      <c r="I5203" s="96" t="s">
        <v>13541</v>
      </c>
      <c r="J5203" s="95" t="s">
        <v>5807</v>
      </c>
      <c r="K5203" s="95" t="s">
        <v>12002</v>
      </c>
      <c r="L5203" s="164">
        <f>VLOOKUP(Combined[[#This Row],[Westlake Part Number]],'[1]Combined List'!$G:$M,7,0)</f>
        <v>25498.59</v>
      </c>
      <c r="M5203" s="154">
        <v>25498.59</v>
      </c>
      <c r="N5203" s="125">
        <f>(Combined[[#This Row],[Westlake List Price 06-01-26]]-Combined[[#This Row],[Westlake List Price 05-01-26]])/Combined[[#This Row],[Westlake List Price 05-01-26]]</f>
        <v>0</v>
      </c>
    </row>
    <row r="5204" spans="1:14" x14ac:dyDescent="0.3">
      <c r="A5204" s="118">
        <v>8212</v>
      </c>
      <c r="B5204" s="118" t="s">
        <v>14565</v>
      </c>
      <c r="C5204" s="118" t="s">
        <v>4826</v>
      </c>
      <c r="D5204" s="96" t="s">
        <v>13370</v>
      </c>
      <c r="E5204" s="99" t="s">
        <v>13663</v>
      </c>
      <c r="F5204" s="96" t="s">
        <v>9227</v>
      </c>
      <c r="G5204" s="96" t="str">
        <f>VLOOKUP(Combined[[#This Row],[Old SHE P/N]],'Section P-S'!A:C,3,0)</f>
        <v>P12727-21</v>
      </c>
      <c r="H5204" s="96" t="str">
        <f>IF(VLOOKUP(Combined[[#This Row],[Old SHE P/N]],'Section P-S'!A:D,4,0)=0,"",VLOOKUP(Combined[[#This Row],[Old SHE P/N]],'Section P-S'!A:D,4,0))</f>
        <v/>
      </c>
      <c r="I5204" s="96" t="s">
        <v>13541</v>
      </c>
      <c r="J5204" s="95" t="s">
        <v>5807</v>
      </c>
      <c r="K5204" s="95" t="s">
        <v>12002</v>
      </c>
      <c r="L5204" s="164">
        <f>VLOOKUP(Combined[[#This Row],[Westlake Part Number]],'[1]Combined List'!$G:$M,7,0)</f>
        <v>31955.599999999999</v>
      </c>
      <c r="M5204" s="154">
        <v>31955.599999999999</v>
      </c>
      <c r="N5204" s="125">
        <f>(Combined[[#This Row],[Westlake List Price 06-01-26]]-Combined[[#This Row],[Westlake List Price 05-01-26]])/Combined[[#This Row],[Westlake List Price 05-01-26]]</f>
        <v>0</v>
      </c>
    </row>
    <row r="5205" spans="1:14" x14ac:dyDescent="0.3">
      <c r="A5205" s="118">
        <v>8213</v>
      </c>
      <c r="B5205" s="118" t="s">
        <v>14565</v>
      </c>
      <c r="C5205" s="118" t="s">
        <v>4827</v>
      </c>
      <c r="D5205" s="96" t="s">
        <v>13370</v>
      </c>
      <c r="E5205" s="99" t="s">
        <v>13663</v>
      </c>
      <c r="F5205" s="96" t="s">
        <v>9229</v>
      </c>
      <c r="G5205" s="96" t="str">
        <f>VLOOKUP(Combined[[#This Row],[Old SHE P/N]],'Section P-S'!A:C,3,0)</f>
        <v>P12727-24</v>
      </c>
      <c r="H5205" s="96" t="str">
        <f>IF(VLOOKUP(Combined[[#This Row],[Old SHE P/N]],'Section P-S'!A:D,4,0)=0,"",VLOOKUP(Combined[[#This Row],[Old SHE P/N]],'Section P-S'!A:D,4,0))</f>
        <v/>
      </c>
      <c r="I5205" s="96" t="s">
        <v>13541</v>
      </c>
      <c r="J5205" s="95" t="s">
        <v>5807</v>
      </c>
      <c r="K5205" s="95" t="s">
        <v>12002</v>
      </c>
      <c r="L5205" s="164">
        <f>VLOOKUP(Combined[[#This Row],[Westlake Part Number]],'[1]Combined List'!$G:$M,7,0)</f>
        <v>32493.360000000001</v>
      </c>
      <c r="M5205" s="154">
        <v>32493.360000000001</v>
      </c>
      <c r="N5205" s="125">
        <f>(Combined[[#This Row],[Westlake List Price 06-01-26]]-Combined[[#This Row],[Westlake List Price 05-01-26]])/Combined[[#This Row],[Westlake List Price 05-01-26]]</f>
        <v>0</v>
      </c>
    </row>
    <row r="5206" spans="1:14" x14ac:dyDescent="0.3">
      <c r="A5206" s="118">
        <v>8214</v>
      </c>
      <c r="B5206" s="118" t="s">
        <v>14565</v>
      </c>
      <c r="C5206" s="118" t="s">
        <v>4828</v>
      </c>
      <c r="D5206" s="96" t="s">
        <v>13370</v>
      </c>
      <c r="E5206" s="99" t="s">
        <v>13663</v>
      </c>
      <c r="F5206" s="96" t="s">
        <v>9231</v>
      </c>
      <c r="G5206" s="96" t="str">
        <f>VLOOKUP(Combined[[#This Row],[Old SHE P/N]],'Section P-S'!A:C,3,0)</f>
        <v>P12727</v>
      </c>
      <c r="H5206" s="96" t="str">
        <f>IF(VLOOKUP(Combined[[#This Row],[Old SHE P/N]],'Section P-S'!A:D,4,0)=0,"",VLOOKUP(Combined[[#This Row],[Old SHE P/N]],'Section P-S'!A:D,4,0))</f>
        <v/>
      </c>
      <c r="I5206" s="96" t="s">
        <v>13541</v>
      </c>
      <c r="J5206" s="95" t="s">
        <v>5807</v>
      </c>
      <c r="K5206" s="95" t="s">
        <v>12002</v>
      </c>
      <c r="L5206" s="164">
        <f>VLOOKUP(Combined[[#This Row],[Westlake Part Number]],'[1]Combined List'!$G:$M,7,0)</f>
        <v>44790.46</v>
      </c>
      <c r="M5206" s="154">
        <v>44790.46</v>
      </c>
      <c r="N5206" s="125">
        <f>(Combined[[#This Row],[Westlake List Price 06-01-26]]-Combined[[#This Row],[Westlake List Price 05-01-26]])/Combined[[#This Row],[Westlake List Price 05-01-26]]</f>
        <v>0</v>
      </c>
    </row>
    <row r="5207" spans="1:14" x14ac:dyDescent="0.3">
      <c r="A5207" s="118">
        <v>8215</v>
      </c>
      <c r="B5207" s="118" t="s">
        <v>14565</v>
      </c>
      <c r="C5207" s="118" t="s">
        <v>4829</v>
      </c>
      <c r="D5207" s="96" t="s">
        <v>13370</v>
      </c>
      <c r="E5207" s="99" t="s">
        <v>13664</v>
      </c>
      <c r="F5207" s="96" t="s">
        <v>9233</v>
      </c>
      <c r="G5207" s="96" t="str">
        <f>VLOOKUP(Combined[[#This Row],[Old SHE P/N]],'Section P-S'!A:C,3,0)</f>
        <v>P12730-4</v>
      </c>
      <c r="H5207" s="96" t="str">
        <f>IF(VLOOKUP(Combined[[#This Row],[Old SHE P/N]],'Section P-S'!A:D,4,0)=0,"",VLOOKUP(Combined[[#This Row],[Old SHE P/N]],'Section P-S'!A:D,4,0))</f>
        <v/>
      </c>
      <c r="I5207" s="96" t="s">
        <v>13541</v>
      </c>
      <c r="J5207" s="95" t="s">
        <v>5807</v>
      </c>
      <c r="K5207" s="95" t="s">
        <v>12002</v>
      </c>
      <c r="L5207" s="164">
        <f>VLOOKUP(Combined[[#This Row],[Westlake Part Number]],'[1]Combined List'!$G:$M,7,0)</f>
        <v>21446.89</v>
      </c>
      <c r="M5207" s="154">
        <v>21446.89</v>
      </c>
      <c r="N5207" s="125">
        <f>(Combined[[#This Row],[Westlake List Price 06-01-26]]-Combined[[#This Row],[Westlake List Price 05-01-26]])/Combined[[#This Row],[Westlake List Price 05-01-26]]</f>
        <v>0</v>
      </c>
    </row>
    <row r="5208" spans="1:14" x14ac:dyDescent="0.3">
      <c r="A5208" s="118">
        <v>8216</v>
      </c>
      <c r="B5208" s="118" t="s">
        <v>14565</v>
      </c>
      <c r="C5208" s="118" t="s">
        <v>4830</v>
      </c>
      <c r="D5208" s="96" t="s">
        <v>13370</v>
      </c>
      <c r="E5208" s="99" t="s">
        <v>13664</v>
      </c>
      <c r="F5208" s="96" t="s">
        <v>9235</v>
      </c>
      <c r="G5208" s="96" t="str">
        <f>VLOOKUP(Combined[[#This Row],[Old SHE P/N]],'Section P-S'!A:C,3,0)</f>
        <v>P12730-6</v>
      </c>
      <c r="H5208" s="96" t="str">
        <f>IF(VLOOKUP(Combined[[#This Row],[Old SHE P/N]],'Section P-S'!A:D,4,0)=0,"",VLOOKUP(Combined[[#This Row],[Old SHE P/N]],'Section P-S'!A:D,4,0))</f>
        <v/>
      </c>
      <c r="I5208" s="96" t="s">
        <v>13541</v>
      </c>
      <c r="J5208" s="95" t="s">
        <v>5807</v>
      </c>
      <c r="K5208" s="95" t="s">
        <v>12002</v>
      </c>
      <c r="L5208" s="164">
        <f>VLOOKUP(Combined[[#This Row],[Westlake Part Number]],'[1]Combined List'!$G:$M,7,0)</f>
        <v>21575.47</v>
      </c>
      <c r="M5208" s="154">
        <v>21575.47</v>
      </c>
      <c r="N5208" s="125">
        <f>(Combined[[#This Row],[Westlake List Price 06-01-26]]-Combined[[#This Row],[Westlake List Price 05-01-26]])/Combined[[#This Row],[Westlake List Price 05-01-26]]</f>
        <v>0</v>
      </c>
    </row>
    <row r="5209" spans="1:14" x14ac:dyDescent="0.3">
      <c r="A5209" s="118">
        <v>8217</v>
      </c>
      <c r="B5209" s="118" t="s">
        <v>14565</v>
      </c>
      <c r="C5209" s="118" t="s">
        <v>4831</v>
      </c>
      <c r="D5209" s="96" t="s">
        <v>13370</v>
      </c>
      <c r="E5209" s="99" t="s">
        <v>13664</v>
      </c>
      <c r="F5209" s="96" t="s">
        <v>9237</v>
      </c>
      <c r="G5209" s="96" t="str">
        <f>VLOOKUP(Combined[[#This Row],[Old SHE P/N]],'Section P-S'!A:C,3,0)</f>
        <v>P12730-8</v>
      </c>
      <c r="H5209" s="96" t="str">
        <f>IF(VLOOKUP(Combined[[#This Row],[Old SHE P/N]],'Section P-S'!A:D,4,0)=0,"",VLOOKUP(Combined[[#This Row],[Old SHE P/N]],'Section P-S'!A:D,4,0))</f>
        <v/>
      </c>
      <c r="I5209" s="96" t="s">
        <v>13541</v>
      </c>
      <c r="J5209" s="95" t="s">
        <v>5807</v>
      </c>
      <c r="K5209" s="95" t="s">
        <v>12002</v>
      </c>
      <c r="L5209" s="164">
        <f>VLOOKUP(Combined[[#This Row],[Westlake Part Number]],'[1]Combined List'!$G:$M,7,0)</f>
        <v>24629.08</v>
      </c>
      <c r="M5209" s="154">
        <v>24629.08</v>
      </c>
      <c r="N5209" s="125">
        <f>(Combined[[#This Row],[Westlake List Price 06-01-26]]-Combined[[#This Row],[Westlake List Price 05-01-26]])/Combined[[#This Row],[Westlake List Price 05-01-26]]</f>
        <v>0</v>
      </c>
    </row>
    <row r="5210" spans="1:14" x14ac:dyDescent="0.3">
      <c r="A5210" s="118">
        <v>8218</v>
      </c>
      <c r="B5210" s="118" t="s">
        <v>14565</v>
      </c>
      <c r="C5210" s="118" t="s">
        <v>4832</v>
      </c>
      <c r="D5210" s="96" t="s">
        <v>13370</v>
      </c>
      <c r="E5210" s="99" t="s">
        <v>13664</v>
      </c>
      <c r="F5210" s="96" t="s">
        <v>9239</v>
      </c>
      <c r="G5210" s="96" t="str">
        <f>VLOOKUP(Combined[[#This Row],[Old SHE P/N]],'Section P-S'!A:C,3,0)</f>
        <v>P12730-10</v>
      </c>
      <c r="H5210" s="96" t="str">
        <f>IF(VLOOKUP(Combined[[#This Row],[Old SHE P/N]],'Section P-S'!A:D,4,0)=0,"",VLOOKUP(Combined[[#This Row],[Old SHE P/N]],'Section P-S'!A:D,4,0))</f>
        <v/>
      </c>
      <c r="I5210" s="96" t="s">
        <v>13541</v>
      </c>
      <c r="J5210" s="95" t="s">
        <v>5807</v>
      </c>
      <c r="K5210" s="95" t="s">
        <v>12002</v>
      </c>
      <c r="L5210" s="164">
        <f>VLOOKUP(Combined[[#This Row],[Westlake Part Number]],'[1]Combined List'!$G:$M,7,0)</f>
        <v>25904.15</v>
      </c>
      <c r="M5210" s="154">
        <v>25904.15</v>
      </c>
      <c r="N5210" s="125">
        <f>(Combined[[#This Row],[Westlake List Price 06-01-26]]-Combined[[#This Row],[Westlake List Price 05-01-26]])/Combined[[#This Row],[Westlake List Price 05-01-26]]</f>
        <v>0</v>
      </c>
    </row>
    <row r="5211" spans="1:14" x14ac:dyDescent="0.3">
      <c r="A5211" s="118">
        <v>8219</v>
      </c>
      <c r="B5211" s="118" t="s">
        <v>14565</v>
      </c>
      <c r="C5211" s="118" t="s">
        <v>4833</v>
      </c>
      <c r="D5211" s="96" t="s">
        <v>13370</v>
      </c>
      <c r="E5211" s="99" t="s">
        <v>13664</v>
      </c>
      <c r="F5211" s="96" t="s">
        <v>9241</v>
      </c>
      <c r="G5211" s="96" t="str">
        <f>VLOOKUP(Combined[[#This Row],[Old SHE P/N]],'Section P-S'!A:C,3,0)</f>
        <v>P12730-12</v>
      </c>
      <c r="H5211" s="96" t="str">
        <f>IF(VLOOKUP(Combined[[#This Row],[Old SHE P/N]],'Section P-S'!A:D,4,0)=0,"",VLOOKUP(Combined[[#This Row],[Old SHE P/N]],'Section P-S'!A:D,4,0))</f>
        <v/>
      </c>
      <c r="I5211" s="96" t="s">
        <v>13541</v>
      </c>
      <c r="J5211" s="95" t="s">
        <v>5807</v>
      </c>
      <c r="K5211" s="95" t="s">
        <v>12002</v>
      </c>
      <c r="L5211" s="164">
        <f>VLOOKUP(Combined[[#This Row],[Westlake Part Number]],'[1]Combined List'!$G:$M,7,0)</f>
        <v>28325.88</v>
      </c>
      <c r="M5211" s="154">
        <v>28325.88</v>
      </c>
      <c r="N5211" s="125">
        <f>(Combined[[#This Row],[Westlake List Price 06-01-26]]-Combined[[#This Row],[Westlake List Price 05-01-26]])/Combined[[#This Row],[Westlake List Price 05-01-26]]</f>
        <v>0</v>
      </c>
    </row>
    <row r="5212" spans="1:14" x14ac:dyDescent="0.3">
      <c r="A5212" s="118">
        <v>8220</v>
      </c>
      <c r="B5212" s="118" t="s">
        <v>14565</v>
      </c>
      <c r="C5212" s="118" t="s">
        <v>4834</v>
      </c>
      <c r="D5212" s="96" t="s">
        <v>13370</v>
      </c>
      <c r="E5212" s="99" t="s">
        <v>13664</v>
      </c>
      <c r="F5212" s="96" t="s">
        <v>9243</v>
      </c>
      <c r="G5212" s="96" t="str">
        <f>VLOOKUP(Combined[[#This Row],[Old SHE P/N]],'Section P-S'!A:C,3,0)</f>
        <v>P12730-15</v>
      </c>
      <c r="H5212" s="96" t="str">
        <f>IF(VLOOKUP(Combined[[#This Row],[Old SHE P/N]],'Section P-S'!A:D,4,0)=0,"",VLOOKUP(Combined[[#This Row],[Old SHE P/N]],'Section P-S'!A:D,4,0))</f>
        <v/>
      </c>
      <c r="I5212" s="96" t="s">
        <v>13541</v>
      </c>
      <c r="J5212" s="95" t="s">
        <v>5807</v>
      </c>
      <c r="K5212" s="95" t="s">
        <v>12002</v>
      </c>
      <c r="L5212" s="164">
        <f>VLOOKUP(Combined[[#This Row],[Westlake Part Number]],'[1]Combined List'!$G:$M,7,0)</f>
        <v>31976.74</v>
      </c>
      <c r="M5212" s="154">
        <v>31976.74</v>
      </c>
      <c r="N5212" s="125">
        <f>(Combined[[#This Row],[Westlake List Price 06-01-26]]-Combined[[#This Row],[Westlake List Price 05-01-26]])/Combined[[#This Row],[Westlake List Price 05-01-26]]</f>
        <v>0</v>
      </c>
    </row>
    <row r="5213" spans="1:14" x14ac:dyDescent="0.3">
      <c r="A5213" s="118">
        <v>8221</v>
      </c>
      <c r="B5213" s="118" t="s">
        <v>14565</v>
      </c>
      <c r="C5213" s="118" t="s">
        <v>4835</v>
      </c>
      <c r="D5213" s="96" t="s">
        <v>13370</v>
      </c>
      <c r="E5213" s="99" t="s">
        <v>13664</v>
      </c>
      <c r="F5213" s="96" t="s">
        <v>9245</v>
      </c>
      <c r="G5213" s="96" t="str">
        <f>VLOOKUP(Combined[[#This Row],[Old SHE P/N]],'Section P-S'!A:C,3,0)</f>
        <v>P12730-18</v>
      </c>
      <c r="H5213" s="96" t="str">
        <f>IF(VLOOKUP(Combined[[#This Row],[Old SHE P/N]],'Section P-S'!A:D,4,0)=0,"",VLOOKUP(Combined[[#This Row],[Old SHE P/N]],'Section P-S'!A:D,4,0))</f>
        <v/>
      </c>
      <c r="I5213" s="96" t="s">
        <v>13541</v>
      </c>
      <c r="J5213" s="95" t="s">
        <v>5807</v>
      </c>
      <c r="K5213" s="95" t="s">
        <v>12002</v>
      </c>
      <c r="L5213" s="164">
        <f>VLOOKUP(Combined[[#This Row],[Westlake Part Number]],'[1]Combined List'!$G:$M,7,0)</f>
        <v>32766.93</v>
      </c>
      <c r="M5213" s="154">
        <v>32766.93</v>
      </c>
      <c r="N5213" s="125">
        <f>(Combined[[#This Row],[Westlake List Price 06-01-26]]-Combined[[#This Row],[Westlake List Price 05-01-26]])/Combined[[#This Row],[Westlake List Price 05-01-26]]</f>
        <v>0</v>
      </c>
    </row>
    <row r="5214" spans="1:14" x14ac:dyDescent="0.3">
      <c r="A5214" s="118">
        <v>8222</v>
      </c>
      <c r="B5214" s="118" t="s">
        <v>14565</v>
      </c>
      <c r="C5214" s="118" t="s">
        <v>4836</v>
      </c>
      <c r="D5214" s="96" t="s">
        <v>13370</v>
      </c>
      <c r="E5214" s="99" t="s">
        <v>13664</v>
      </c>
      <c r="F5214" s="96" t="s">
        <v>9247</v>
      </c>
      <c r="G5214" s="96" t="str">
        <f>VLOOKUP(Combined[[#This Row],[Old SHE P/N]],'Section P-S'!A:C,3,0)</f>
        <v>P12730-21</v>
      </c>
      <c r="H5214" s="96" t="str">
        <f>IF(VLOOKUP(Combined[[#This Row],[Old SHE P/N]],'Section P-S'!A:D,4,0)=0,"",VLOOKUP(Combined[[#This Row],[Old SHE P/N]],'Section P-S'!A:D,4,0))</f>
        <v/>
      </c>
      <c r="I5214" s="96" t="s">
        <v>13541</v>
      </c>
      <c r="J5214" s="95" t="s">
        <v>5807</v>
      </c>
      <c r="K5214" s="95" t="s">
        <v>12002</v>
      </c>
      <c r="L5214" s="164">
        <f>VLOOKUP(Combined[[#This Row],[Westlake Part Number]],'[1]Combined List'!$G:$M,7,0)</f>
        <v>33748.03</v>
      </c>
      <c r="M5214" s="154">
        <v>33748.03</v>
      </c>
      <c r="N5214" s="125">
        <f>(Combined[[#This Row],[Westlake List Price 06-01-26]]-Combined[[#This Row],[Westlake List Price 05-01-26]])/Combined[[#This Row],[Westlake List Price 05-01-26]]</f>
        <v>0</v>
      </c>
    </row>
    <row r="5215" spans="1:14" x14ac:dyDescent="0.3">
      <c r="A5215" s="118">
        <v>8223</v>
      </c>
      <c r="B5215" s="118" t="s">
        <v>14565</v>
      </c>
      <c r="C5215" s="118" t="s">
        <v>4837</v>
      </c>
      <c r="D5215" s="96" t="s">
        <v>13370</v>
      </c>
      <c r="E5215" s="99" t="s">
        <v>13664</v>
      </c>
      <c r="F5215" s="96" t="s">
        <v>9249</v>
      </c>
      <c r="G5215" s="96" t="str">
        <f>VLOOKUP(Combined[[#This Row],[Old SHE P/N]],'Section P-S'!A:C,3,0)</f>
        <v>P12730-24</v>
      </c>
      <c r="H5215" s="96" t="str">
        <f>IF(VLOOKUP(Combined[[#This Row],[Old SHE P/N]],'Section P-S'!A:D,4,0)=0,"",VLOOKUP(Combined[[#This Row],[Old SHE P/N]],'Section P-S'!A:D,4,0))</f>
        <v/>
      </c>
      <c r="I5215" s="96" t="s">
        <v>13541</v>
      </c>
      <c r="J5215" s="95" t="s">
        <v>5807</v>
      </c>
      <c r="K5215" s="95" t="s">
        <v>12002</v>
      </c>
      <c r="L5215" s="164">
        <f>VLOOKUP(Combined[[#This Row],[Westlake Part Number]],'[1]Combined List'!$G:$M,7,0)</f>
        <v>41755.800000000003</v>
      </c>
      <c r="M5215" s="154">
        <v>41755.800000000003</v>
      </c>
      <c r="N5215" s="125">
        <f>(Combined[[#This Row],[Westlake List Price 06-01-26]]-Combined[[#This Row],[Westlake List Price 05-01-26]])/Combined[[#This Row],[Westlake List Price 05-01-26]]</f>
        <v>0</v>
      </c>
    </row>
    <row r="5216" spans="1:14" x14ac:dyDescent="0.3">
      <c r="A5216" s="118">
        <v>8224</v>
      </c>
      <c r="B5216" s="118" t="s">
        <v>14565</v>
      </c>
      <c r="C5216" s="118" t="s">
        <v>4838</v>
      </c>
      <c r="D5216" s="96" t="s">
        <v>13370</v>
      </c>
      <c r="E5216" s="99" t="s">
        <v>13664</v>
      </c>
      <c r="F5216" s="96" t="s">
        <v>9251</v>
      </c>
      <c r="G5216" s="96" t="str">
        <f>VLOOKUP(Combined[[#This Row],[Old SHE P/N]],'Section P-S'!A:C,3,0)</f>
        <v>P12730-27</v>
      </c>
      <c r="H5216" s="96" t="str">
        <f>IF(VLOOKUP(Combined[[#This Row],[Old SHE P/N]],'Section P-S'!A:D,4,0)=0,"",VLOOKUP(Combined[[#This Row],[Old SHE P/N]],'Section P-S'!A:D,4,0))</f>
        <v/>
      </c>
      <c r="I5216" s="96" t="s">
        <v>13541</v>
      </c>
      <c r="J5216" s="95" t="s">
        <v>5807</v>
      </c>
      <c r="K5216" s="95" t="s">
        <v>12002</v>
      </c>
      <c r="L5216" s="164">
        <f>VLOOKUP(Combined[[#This Row],[Westlake Part Number]],'[1]Combined List'!$G:$M,7,0)</f>
        <v>42936.28</v>
      </c>
      <c r="M5216" s="154">
        <v>42936.28</v>
      </c>
      <c r="N5216" s="125">
        <f>(Combined[[#This Row],[Westlake List Price 06-01-26]]-Combined[[#This Row],[Westlake List Price 05-01-26]])/Combined[[#This Row],[Westlake List Price 05-01-26]]</f>
        <v>0</v>
      </c>
    </row>
    <row r="5217" spans="1:14" x14ac:dyDescent="0.3">
      <c r="A5217" s="118">
        <v>8225</v>
      </c>
      <c r="B5217" s="118" t="s">
        <v>14565</v>
      </c>
      <c r="C5217" s="118" t="s">
        <v>4839</v>
      </c>
      <c r="D5217" s="96" t="s">
        <v>13370</v>
      </c>
      <c r="E5217" s="99" t="s">
        <v>13664</v>
      </c>
      <c r="F5217" s="96" t="s">
        <v>9253</v>
      </c>
      <c r="G5217" s="96" t="str">
        <f>VLOOKUP(Combined[[#This Row],[Old SHE P/N]],'Section P-S'!A:C,3,0)</f>
        <v>P12730</v>
      </c>
      <c r="H5217" s="96" t="str">
        <f>IF(VLOOKUP(Combined[[#This Row],[Old SHE P/N]],'Section P-S'!A:D,4,0)=0,"",VLOOKUP(Combined[[#This Row],[Old SHE P/N]],'Section P-S'!A:D,4,0))</f>
        <v/>
      </c>
      <c r="I5217" s="96" t="s">
        <v>13541</v>
      </c>
      <c r="J5217" s="95" t="s">
        <v>5807</v>
      </c>
      <c r="K5217" s="95" t="s">
        <v>12002</v>
      </c>
      <c r="L5217" s="164">
        <f>VLOOKUP(Combined[[#This Row],[Westlake Part Number]],'[1]Combined List'!$G:$M,7,0)</f>
        <v>53670.52</v>
      </c>
      <c r="M5217" s="154">
        <v>53670.52</v>
      </c>
      <c r="N5217" s="125">
        <f>(Combined[[#This Row],[Westlake List Price 06-01-26]]-Combined[[#This Row],[Westlake List Price 05-01-26]])/Combined[[#This Row],[Westlake List Price 05-01-26]]</f>
        <v>0</v>
      </c>
    </row>
    <row r="5218" spans="1:14" x14ac:dyDescent="0.3">
      <c r="A5218" s="118">
        <v>8226</v>
      </c>
      <c r="B5218" s="118" t="s">
        <v>14565</v>
      </c>
      <c r="C5218" s="118" t="s">
        <v>4840</v>
      </c>
      <c r="D5218" s="96" t="s">
        <v>13370</v>
      </c>
      <c r="E5218" s="99" t="s">
        <v>13665</v>
      </c>
      <c r="F5218" s="96" t="s">
        <v>9255</v>
      </c>
      <c r="G5218" s="96" t="str">
        <f>VLOOKUP(Combined[[#This Row],[Old SHE P/N]],'Section P-S'!A:C,3,0)</f>
        <v>P12736-4</v>
      </c>
      <c r="H5218" s="96" t="str">
        <f>IF(VLOOKUP(Combined[[#This Row],[Old SHE P/N]],'Section P-S'!A:D,4,0)=0,"",VLOOKUP(Combined[[#This Row],[Old SHE P/N]],'Section P-S'!A:D,4,0))</f>
        <v/>
      </c>
      <c r="I5218" s="96" t="s">
        <v>13541</v>
      </c>
      <c r="J5218" s="95" t="s">
        <v>5807</v>
      </c>
      <c r="K5218" s="95" t="s">
        <v>12002</v>
      </c>
      <c r="L5218" s="164">
        <f>VLOOKUP(Combined[[#This Row],[Westlake Part Number]],'[1]Combined List'!$G:$M,7,0)</f>
        <v>28524.33</v>
      </c>
      <c r="M5218" s="154">
        <v>28524.33</v>
      </c>
      <c r="N5218" s="125">
        <f>(Combined[[#This Row],[Westlake List Price 06-01-26]]-Combined[[#This Row],[Westlake List Price 05-01-26]])/Combined[[#This Row],[Westlake List Price 05-01-26]]</f>
        <v>0</v>
      </c>
    </row>
    <row r="5219" spans="1:14" x14ac:dyDescent="0.3">
      <c r="A5219" s="118">
        <v>8227</v>
      </c>
      <c r="B5219" s="118" t="s">
        <v>14565</v>
      </c>
      <c r="C5219" s="118" t="s">
        <v>4841</v>
      </c>
      <c r="D5219" s="96" t="s">
        <v>13370</v>
      </c>
      <c r="E5219" s="99" t="s">
        <v>13665</v>
      </c>
      <c r="F5219" s="96" t="s">
        <v>9257</v>
      </c>
      <c r="G5219" s="96" t="str">
        <f>VLOOKUP(Combined[[#This Row],[Old SHE P/N]],'Section P-S'!A:C,3,0)</f>
        <v>P12736-6</v>
      </c>
      <c r="H5219" s="96" t="str">
        <f>IF(VLOOKUP(Combined[[#This Row],[Old SHE P/N]],'Section P-S'!A:D,4,0)=0,"",VLOOKUP(Combined[[#This Row],[Old SHE P/N]],'Section P-S'!A:D,4,0))</f>
        <v/>
      </c>
      <c r="I5219" s="96" t="s">
        <v>13541</v>
      </c>
      <c r="J5219" s="95" t="s">
        <v>5807</v>
      </c>
      <c r="K5219" s="95" t="s">
        <v>12002</v>
      </c>
      <c r="L5219" s="164">
        <f>VLOOKUP(Combined[[#This Row],[Westlake Part Number]],'[1]Combined List'!$G:$M,7,0)</f>
        <v>28695.4</v>
      </c>
      <c r="M5219" s="154">
        <v>28695.4</v>
      </c>
      <c r="N5219" s="125">
        <f>(Combined[[#This Row],[Westlake List Price 06-01-26]]-Combined[[#This Row],[Westlake List Price 05-01-26]])/Combined[[#This Row],[Westlake List Price 05-01-26]]</f>
        <v>0</v>
      </c>
    </row>
    <row r="5220" spans="1:14" x14ac:dyDescent="0.3">
      <c r="A5220" s="118">
        <v>8228</v>
      </c>
      <c r="B5220" s="118" t="s">
        <v>14565</v>
      </c>
      <c r="C5220" s="118" t="s">
        <v>4842</v>
      </c>
      <c r="D5220" s="96" t="s">
        <v>13370</v>
      </c>
      <c r="E5220" s="99" t="s">
        <v>13665</v>
      </c>
      <c r="F5220" s="96" t="s">
        <v>9259</v>
      </c>
      <c r="G5220" s="96" t="str">
        <f>VLOOKUP(Combined[[#This Row],[Old SHE P/N]],'Section P-S'!A:C,3,0)</f>
        <v>P12736-8</v>
      </c>
      <c r="H5220" s="96" t="str">
        <f>IF(VLOOKUP(Combined[[#This Row],[Old SHE P/N]],'Section P-S'!A:D,4,0)=0,"",VLOOKUP(Combined[[#This Row],[Old SHE P/N]],'Section P-S'!A:D,4,0))</f>
        <v/>
      </c>
      <c r="I5220" s="96" t="s">
        <v>13541</v>
      </c>
      <c r="J5220" s="95" t="s">
        <v>5807</v>
      </c>
      <c r="K5220" s="95" t="s">
        <v>12002</v>
      </c>
      <c r="L5220" s="164">
        <f>VLOOKUP(Combined[[#This Row],[Westlake Part Number]],'[1]Combined List'!$G:$M,7,0)</f>
        <v>32756.67</v>
      </c>
      <c r="M5220" s="154">
        <v>32756.67</v>
      </c>
      <c r="N5220" s="125">
        <f>(Combined[[#This Row],[Westlake List Price 06-01-26]]-Combined[[#This Row],[Westlake List Price 05-01-26]])/Combined[[#This Row],[Westlake List Price 05-01-26]]</f>
        <v>0</v>
      </c>
    </row>
    <row r="5221" spans="1:14" x14ac:dyDescent="0.3">
      <c r="A5221" s="118">
        <v>8229</v>
      </c>
      <c r="B5221" s="118" t="s">
        <v>14565</v>
      </c>
      <c r="C5221" s="118" t="s">
        <v>4843</v>
      </c>
      <c r="D5221" s="96" t="s">
        <v>13370</v>
      </c>
      <c r="E5221" s="99" t="s">
        <v>13665</v>
      </c>
      <c r="F5221" s="96" t="s">
        <v>9261</v>
      </c>
      <c r="G5221" s="96" t="str">
        <f>VLOOKUP(Combined[[#This Row],[Old SHE P/N]],'Section P-S'!A:C,3,0)</f>
        <v>P12736-10</v>
      </c>
      <c r="H5221" s="96" t="str">
        <f>IF(VLOOKUP(Combined[[#This Row],[Old SHE P/N]],'Section P-S'!A:D,4,0)=0,"",VLOOKUP(Combined[[#This Row],[Old SHE P/N]],'Section P-S'!A:D,4,0))</f>
        <v/>
      </c>
      <c r="I5221" s="96" t="s">
        <v>13541</v>
      </c>
      <c r="J5221" s="95" t="s">
        <v>5807</v>
      </c>
      <c r="K5221" s="95" t="s">
        <v>12002</v>
      </c>
      <c r="L5221" s="164">
        <f>VLOOKUP(Combined[[#This Row],[Westlake Part Number]],'[1]Combined List'!$G:$M,7,0)</f>
        <v>34452.42</v>
      </c>
      <c r="M5221" s="154">
        <v>34452.42</v>
      </c>
      <c r="N5221" s="125">
        <f>(Combined[[#This Row],[Westlake List Price 06-01-26]]-Combined[[#This Row],[Westlake List Price 05-01-26]])/Combined[[#This Row],[Westlake List Price 05-01-26]]</f>
        <v>0</v>
      </c>
    </row>
    <row r="5222" spans="1:14" x14ac:dyDescent="0.3">
      <c r="A5222" s="118">
        <v>8230</v>
      </c>
      <c r="B5222" s="118" t="s">
        <v>14565</v>
      </c>
      <c r="C5222" s="118" t="s">
        <v>4844</v>
      </c>
      <c r="D5222" s="96" t="s">
        <v>13370</v>
      </c>
      <c r="E5222" s="99" t="s">
        <v>13665</v>
      </c>
      <c r="F5222" s="96" t="s">
        <v>9263</v>
      </c>
      <c r="G5222" s="96" t="str">
        <f>VLOOKUP(Combined[[#This Row],[Old SHE P/N]],'Section P-S'!A:C,3,0)</f>
        <v>P12736-12</v>
      </c>
      <c r="H5222" s="96" t="str">
        <f>IF(VLOOKUP(Combined[[#This Row],[Old SHE P/N]],'Section P-S'!A:D,4,0)=0,"",VLOOKUP(Combined[[#This Row],[Old SHE P/N]],'Section P-S'!A:D,4,0))</f>
        <v/>
      </c>
      <c r="I5222" s="96" t="s">
        <v>13541</v>
      </c>
      <c r="J5222" s="95" t="s">
        <v>5807</v>
      </c>
      <c r="K5222" s="95" t="s">
        <v>12002</v>
      </c>
      <c r="L5222" s="164">
        <f>VLOOKUP(Combined[[#This Row],[Westlake Part Number]],'[1]Combined List'!$G:$M,7,0)</f>
        <v>37673.42</v>
      </c>
      <c r="M5222" s="154">
        <v>37673.42</v>
      </c>
      <c r="N5222" s="125">
        <f>(Combined[[#This Row],[Westlake List Price 06-01-26]]-Combined[[#This Row],[Westlake List Price 05-01-26]])/Combined[[#This Row],[Westlake List Price 05-01-26]]</f>
        <v>0</v>
      </c>
    </row>
    <row r="5223" spans="1:14" x14ac:dyDescent="0.3">
      <c r="A5223" s="118">
        <v>8231</v>
      </c>
      <c r="B5223" s="118" t="s">
        <v>14565</v>
      </c>
      <c r="C5223" s="118" t="s">
        <v>4845</v>
      </c>
      <c r="D5223" s="96" t="s">
        <v>13370</v>
      </c>
      <c r="E5223" s="99" t="s">
        <v>13665</v>
      </c>
      <c r="F5223" s="96" t="s">
        <v>9515</v>
      </c>
      <c r="G5223" s="96" t="str">
        <f>VLOOKUP(Combined[[#This Row],[Old SHE P/N]],'Section P-S'!A:C,3,0)</f>
        <v>P12736-15</v>
      </c>
      <c r="H5223" s="96" t="str">
        <f>IF(VLOOKUP(Combined[[#This Row],[Old SHE P/N]],'Section P-S'!A:D,4,0)=0,"",VLOOKUP(Combined[[#This Row],[Old SHE P/N]],'Section P-S'!A:D,4,0))</f>
        <v/>
      </c>
      <c r="I5223" s="96" t="s">
        <v>13541</v>
      </c>
      <c r="J5223" s="95" t="s">
        <v>5807</v>
      </c>
      <c r="K5223" s="95" t="s">
        <v>12002</v>
      </c>
      <c r="L5223" s="164">
        <f>VLOOKUP(Combined[[#This Row],[Westlake Part Number]],'[1]Combined List'!$G:$M,7,0)</f>
        <v>42529.14</v>
      </c>
      <c r="M5223" s="154">
        <v>42529.14</v>
      </c>
      <c r="N5223" s="125">
        <f>(Combined[[#This Row],[Westlake List Price 06-01-26]]-Combined[[#This Row],[Westlake List Price 05-01-26]])/Combined[[#This Row],[Westlake List Price 05-01-26]]</f>
        <v>0</v>
      </c>
    </row>
    <row r="5224" spans="1:14" x14ac:dyDescent="0.3">
      <c r="A5224" s="118">
        <v>8232</v>
      </c>
      <c r="B5224" s="118" t="s">
        <v>14565</v>
      </c>
      <c r="C5224" s="118" t="s">
        <v>4846</v>
      </c>
      <c r="D5224" s="96" t="s">
        <v>13370</v>
      </c>
      <c r="E5224" s="99" t="s">
        <v>13665</v>
      </c>
      <c r="F5224" s="96" t="s">
        <v>9517</v>
      </c>
      <c r="G5224" s="96" t="str">
        <f>VLOOKUP(Combined[[#This Row],[Old SHE P/N]],'Section P-S'!A:C,3,0)</f>
        <v>P12736-18</v>
      </c>
      <c r="H5224" s="96" t="str">
        <f>IF(VLOOKUP(Combined[[#This Row],[Old SHE P/N]],'Section P-S'!A:D,4,0)=0,"",VLOOKUP(Combined[[#This Row],[Old SHE P/N]],'Section P-S'!A:D,4,0))</f>
        <v/>
      </c>
      <c r="I5224" s="96" t="s">
        <v>13541</v>
      </c>
      <c r="J5224" s="95" t="s">
        <v>5807</v>
      </c>
      <c r="K5224" s="95" t="s">
        <v>12002</v>
      </c>
      <c r="L5224" s="164">
        <f>VLOOKUP(Combined[[#This Row],[Westlake Part Number]],'[1]Combined List'!$G:$M,7,0)</f>
        <v>43579.91</v>
      </c>
      <c r="M5224" s="154">
        <v>43579.91</v>
      </c>
      <c r="N5224" s="125">
        <f>(Combined[[#This Row],[Westlake List Price 06-01-26]]-Combined[[#This Row],[Westlake List Price 05-01-26]])/Combined[[#This Row],[Westlake List Price 05-01-26]]</f>
        <v>0</v>
      </c>
    </row>
    <row r="5225" spans="1:14" x14ac:dyDescent="0.3">
      <c r="A5225" s="118">
        <v>8233</v>
      </c>
      <c r="B5225" s="118" t="s">
        <v>14565</v>
      </c>
      <c r="C5225" s="118" t="s">
        <v>4847</v>
      </c>
      <c r="D5225" s="96" t="s">
        <v>13370</v>
      </c>
      <c r="E5225" s="99" t="s">
        <v>13665</v>
      </c>
      <c r="F5225" s="96" t="s">
        <v>9519</v>
      </c>
      <c r="G5225" s="96" t="str">
        <f>VLOOKUP(Combined[[#This Row],[Old SHE P/N]],'Section P-S'!A:C,3,0)</f>
        <v>P12736-21</v>
      </c>
      <c r="H5225" s="96" t="str">
        <f>IF(VLOOKUP(Combined[[#This Row],[Old SHE P/N]],'Section P-S'!A:D,4,0)=0,"",VLOOKUP(Combined[[#This Row],[Old SHE P/N]],'Section P-S'!A:D,4,0))</f>
        <v/>
      </c>
      <c r="I5225" s="96" t="s">
        <v>13541</v>
      </c>
      <c r="J5225" s="95" t="s">
        <v>5807</v>
      </c>
      <c r="K5225" s="95" t="s">
        <v>12002</v>
      </c>
      <c r="L5225" s="164">
        <f>VLOOKUP(Combined[[#This Row],[Westlake Part Number]],'[1]Combined List'!$G:$M,7,0)</f>
        <v>44884.95</v>
      </c>
      <c r="M5225" s="154">
        <v>44884.95</v>
      </c>
      <c r="N5225" s="125">
        <f>(Combined[[#This Row],[Westlake List Price 06-01-26]]-Combined[[#This Row],[Westlake List Price 05-01-26]])/Combined[[#This Row],[Westlake List Price 05-01-26]]</f>
        <v>0</v>
      </c>
    </row>
    <row r="5226" spans="1:14" x14ac:dyDescent="0.3">
      <c r="A5226" s="118">
        <v>8234</v>
      </c>
      <c r="B5226" s="118" t="s">
        <v>14565</v>
      </c>
      <c r="C5226" s="118" t="s">
        <v>4848</v>
      </c>
      <c r="D5226" s="96" t="s">
        <v>13370</v>
      </c>
      <c r="E5226" s="99" t="s">
        <v>13665</v>
      </c>
      <c r="F5226" s="96" t="s">
        <v>9521</v>
      </c>
      <c r="G5226" s="96" t="str">
        <f>VLOOKUP(Combined[[#This Row],[Old SHE P/N]],'Section P-S'!A:C,3,0)</f>
        <v>P12736-24</v>
      </c>
      <c r="H5226" s="96" t="str">
        <f>IF(VLOOKUP(Combined[[#This Row],[Old SHE P/N]],'Section P-S'!A:D,4,0)=0,"",VLOOKUP(Combined[[#This Row],[Old SHE P/N]],'Section P-S'!A:D,4,0))</f>
        <v/>
      </c>
      <c r="I5226" s="96" t="s">
        <v>13541</v>
      </c>
      <c r="J5226" s="95" t="s">
        <v>5807</v>
      </c>
      <c r="K5226" s="95" t="s">
        <v>12002</v>
      </c>
      <c r="L5226" s="164">
        <f>VLOOKUP(Combined[[#This Row],[Westlake Part Number]],'[1]Combined List'!$G:$M,7,0)</f>
        <v>55535.22</v>
      </c>
      <c r="M5226" s="154">
        <v>55535.22</v>
      </c>
      <c r="N5226" s="125">
        <f>(Combined[[#This Row],[Westlake List Price 06-01-26]]-Combined[[#This Row],[Westlake List Price 05-01-26]])/Combined[[#This Row],[Westlake List Price 05-01-26]]</f>
        <v>0</v>
      </c>
    </row>
    <row r="5227" spans="1:14" x14ac:dyDescent="0.3">
      <c r="A5227" s="118">
        <v>8235</v>
      </c>
      <c r="B5227" s="118" t="s">
        <v>14565</v>
      </c>
      <c r="C5227" s="118" t="s">
        <v>4849</v>
      </c>
      <c r="D5227" s="96" t="s">
        <v>13370</v>
      </c>
      <c r="E5227" s="99" t="s">
        <v>13665</v>
      </c>
      <c r="F5227" s="96" t="s">
        <v>9523</v>
      </c>
      <c r="G5227" s="96" t="str">
        <f>VLOOKUP(Combined[[#This Row],[Old SHE P/N]],'Section P-S'!A:C,3,0)</f>
        <v>P12736-27</v>
      </c>
      <c r="H5227" s="96" t="str">
        <f>IF(VLOOKUP(Combined[[#This Row],[Old SHE P/N]],'Section P-S'!A:D,4,0)=0,"",VLOOKUP(Combined[[#This Row],[Old SHE P/N]],'Section P-S'!A:D,4,0))</f>
        <v/>
      </c>
      <c r="I5227" s="96" t="s">
        <v>13541</v>
      </c>
      <c r="J5227" s="95" t="s">
        <v>5807</v>
      </c>
      <c r="K5227" s="95" t="s">
        <v>12002</v>
      </c>
      <c r="L5227" s="164">
        <f>VLOOKUP(Combined[[#This Row],[Westlake Part Number]],'[1]Combined List'!$G:$M,7,0)</f>
        <v>57105.29</v>
      </c>
      <c r="M5227" s="154">
        <v>57105.29</v>
      </c>
      <c r="N5227" s="125">
        <f>(Combined[[#This Row],[Westlake List Price 06-01-26]]-Combined[[#This Row],[Westlake List Price 05-01-26]])/Combined[[#This Row],[Westlake List Price 05-01-26]]</f>
        <v>0</v>
      </c>
    </row>
    <row r="5228" spans="1:14" x14ac:dyDescent="0.3">
      <c r="A5228" s="118">
        <v>8236</v>
      </c>
      <c r="B5228" s="118" t="s">
        <v>14565</v>
      </c>
      <c r="C5228" s="118" t="s">
        <v>4850</v>
      </c>
      <c r="D5228" s="96" t="s">
        <v>13370</v>
      </c>
      <c r="E5228" s="99" t="s">
        <v>13665</v>
      </c>
      <c r="F5228" s="96" t="s">
        <v>9525</v>
      </c>
      <c r="G5228" s="96" t="str">
        <f>VLOOKUP(Combined[[#This Row],[Old SHE P/N]],'Section P-S'!A:C,3,0)</f>
        <v>P12736-30</v>
      </c>
      <c r="H5228" s="96" t="str">
        <f>IF(VLOOKUP(Combined[[#This Row],[Old SHE P/N]],'Section P-S'!A:D,4,0)=0,"",VLOOKUP(Combined[[#This Row],[Old SHE P/N]],'Section P-S'!A:D,4,0))</f>
        <v/>
      </c>
      <c r="I5228" s="96" t="s">
        <v>13541</v>
      </c>
      <c r="J5228" s="95" t="s">
        <v>5807</v>
      </c>
      <c r="K5228" s="95" t="s">
        <v>12002</v>
      </c>
      <c r="L5228" s="164">
        <f>VLOOKUP(Combined[[#This Row],[Westlake Part Number]],'[1]Combined List'!$G:$M,7,0)</f>
        <v>75950</v>
      </c>
      <c r="M5228" s="154">
        <v>75950</v>
      </c>
      <c r="N5228" s="125">
        <f>(Combined[[#This Row],[Westlake List Price 06-01-26]]-Combined[[#This Row],[Westlake List Price 05-01-26]])/Combined[[#This Row],[Westlake List Price 05-01-26]]</f>
        <v>0</v>
      </c>
    </row>
    <row r="5229" spans="1:14" x14ac:dyDescent="0.3">
      <c r="A5229" s="118">
        <v>8238</v>
      </c>
      <c r="B5229" s="118" t="s">
        <v>16647</v>
      </c>
      <c r="C5229" s="118" t="s">
        <v>4852</v>
      </c>
      <c r="D5229" s="96" t="s">
        <v>13370</v>
      </c>
      <c r="E5229" s="96" t="s">
        <v>13653</v>
      </c>
      <c r="F5229" s="96" t="s">
        <v>12000</v>
      </c>
      <c r="G5229" s="96" t="str">
        <f>VLOOKUP(Combined[[#This Row],[Old SHE P/N]],'Section P-S'!A:C,3,0)</f>
        <v>S602040</v>
      </c>
      <c r="H5229" s="96" t="str">
        <f>IF(VLOOKUP(Combined[[#This Row],[Old SHE P/N]],'Section P-S'!A:D,4,0)=0,"",VLOOKUP(Combined[[#This Row],[Old SHE P/N]],'Section P-S'!A:D,4,0))</f>
        <v>P324</v>
      </c>
      <c r="I5229" s="96" t="s">
        <v>13567</v>
      </c>
      <c r="J5229" s="95" t="s">
        <v>267</v>
      </c>
      <c r="K5229" s="95" t="s">
        <v>12002</v>
      </c>
      <c r="L5229" s="164">
        <f>VLOOKUP(Combined[[#This Row],[Westlake Part Number]],'[1]Combined List'!$G:$M,7,0)</f>
        <v>63.56</v>
      </c>
      <c r="M5229" s="154">
        <v>63.56</v>
      </c>
      <c r="N5229" s="125">
        <f>(Combined[[#This Row],[Westlake List Price 06-01-26]]-Combined[[#This Row],[Westlake List Price 05-01-26]])/Combined[[#This Row],[Westlake List Price 05-01-26]]</f>
        <v>0</v>
      </c>
    </row>
    <row r="5230" spans="1:14" x14ac:dyDescent="0.3">
      <c r="A5230" s="118">
        <v>8239</v>
      </c>
      <c r="B5230" s="118" t="s">
        <v>16648</v>
      </c>
      <c r="C5230" s="118" t="s">
        <v>4853</v>
      </c>
      <c r="D5230" s="96" t="s">
        <v>13370</v>
      </c>
      <c r="E5230" s="96" t="s">
        <v>13654</v>
      </c>
      <c r="F5230" s="96" t="s">
        <v>11756</v>
      </c>
      <c r="G5230" s="96" t="str">
        <f>VLOOKUP(Combined[[#This Row],[Old SHE P/N]],'Section P-S'!A:C,3,0)</f>
        <v>S603632</v>
      </c>
      <c r="H5230" s="96" t="str">
        <f>IF(VLOOKUP(Combined[[#This Row],[Old SHE P/N]],'Section P-S'!A:D,4,0)=0,"",VLOOKUP(Combined[[#This Row],[Old SHE P/N]],'Section P-S'!A:D,4,0))</f>
        <v>P326-4</v>
      </c>
      <c r="I5230" s="96" t="s">
        <v>13567</v>
      </c>
      <c r="J5230" s="95" t="s">
        <v>268</v>
      </c>
      <c r="K5230" s="95" t="s">
        <v>12002</v>
      </c>
      <c r="L5230" s="164">
        <f>VLOOKUP(Combined[[#This Row],[Westlake Part Number]],'[1]Combined List'!$G:$M,7,0)</f>
        <v>176.81</v>
      </c>
      <c r="M5230" s="154">
        <v>176.81</v>
      </c>
      <c r="N5230" s="125">
        <f>(Combined[[#This Row],[Westlake List Price 06-01-26]]-Combined[[#This Row],[Westlake List Price 05-01-26]])/Combined[[#This Row],[Westlake List Price 05-01-26]]</f>
        <v>0</v>
      </c>
    </row>
    <row r="5231" spans="1:14" x14ac:dyDescent="0.3">
      <c r="A5231" s="118">
        <v>8240</v>
      </c>
      <c r="B5231" s="118" t="s">
        <v>16649</v>
      </c>
      <c r="C5231" s="118" t="s">
        <v>13321</v>
      </c>
      <c r="D5231" s="96" t="s">
        <v>13370</v>
      </c>
      <c r="E5231" s="96" t="s">
        <v>13654</v>
      </c>
      <c r="F5231" s="96" t="s">
        <v>11758</v>
      </c>
      <c r="G5231" s="96" t="str">
        <f>VLOOKUP(Combined[[#This Row],[Old SHE P/N]],'Section P-S'!A:C,3,0)</f>
        <v>S602060</v>
      </c>
      <c r="H5231" s="96" t="str">
        <f>IF(VLOOKUP(Combined[[#This Row],[Old SHE P/N]],'Section P-S'!A:D,4,0)=0,"",VLOOKUP(Combined[[#This Row],[Old SHE P/N]],'Section P-S'!A:D,4,0))</f>
        <v>P326</v>
      </c>
      <c r="I5231" s="96" t="s">
        <v>13567</v>
      </c>
      <c r="J5231" s="95" t="s">
        <v>13326</v>
      </c>
      <c r="K5231" s="95" t="s">
        <v>12002</v>
      </c>
      <c r="L5231" s="164">
        <f>VLOOKUP(Combined[[#This Row],[Westlake Part Number]],'[1]Combined List'!$G:$M,7,0)</f>
        <v>287.44</v>
      </c>
      <c r="M5231" s="154">
        <v>287.44</v>
      </c>
      <c r="N5231" s="125">
        <f>(Combined[[#This Row],[Westlake List Price 06-01-26]]-Combined[[#This Row],[Westlake List Price 05-01-26]])/Combined[[#This Row],[Westlake List Price 05-01-26]]</f>
        <v>0</v>
      </c>
    </row>
    <row r="5232" spans="1:14" x14ac:dyDescent="0.3">
      <c r="A5232" s="118">
        <v>8241</v>
      </c>
      <c r="B5232" s="118" t="s">
        <v>16650</v>
      </c>
      <c r="C5232" s="118" t="s">
        <v>4854</v>
      </c>
      <c r="D5232" s="96" t="s">
        <v>13370</v>
      </c>
      <c r="E5232" s="96" t="s">
        <v>13655</v>
      </c>
      <c r="F5232" s="96" t="s">
        <v>11760</v>
      </c>
      <c r="G5232" s="96" t="str">
        <f>VLOOKUP(Combined[[#This Row],[Old SHE P/N]],'Section P-S'!A:C,3,0)</f>
        <v>S603582</v>
      </c>
      <c r="H5232" s="96" t="str">
        <f>IF(VLOOKUP(Combined[[#This Row],[Old SHE P/N]],'Section P-S'!A:D,4,0)=0,"",VLOOKUP(Combined[[#This Row],[Old SHE P/N]],'Section P-S'!A:D,4,0))</f>
        <v>P328-4</v>
      </c>
      <c r="I5232" s="96" t="s">
        <v>13567</v>
      </c>
      <c r="J5232" s="95" t="s">
        <v>14159</v>
      </c>
      <c r="K5232" s="95" t="s">
        <v>12002</v>
      </c>
      <c r="L5232" s="164">
        <f>VLOOKUP(Combined[[#This Row],[Westlake Part Number]],'[1]Combined List'!$G:$M,7,0)</f>
        <v>415.6</v>
      </c>
      <c r="M5232" s="154">
        <v>415.6</v>
      </c>
      <c r="N5232" s="125">
        <f>(Combined[[#This Row],[Westlake List Price 06-01-26]]-Combined[[#This Row],[Westlake List Price 05-01-26]])/Combined[[#This Row],[Westlake List Price 05-01-26]]</f>
        <v>0</v>
      </c>
    </row>
    <row r="5233" spans="1:14" x14ac:dyDescent="0.3">
      <c r="A5233" s="118">
        <v>8242</v>
      </c>
      <c r="B5233" s="118" t="s">
        <v>4855</v>
      </c>
      <c r="C5233" s="118" t="s">
        <v>4855</v>
      </c>
      <c r="D5233" s="96" t="s">
        <v>13370</v>
      </c>
      <c r="E5233" s="96" t="s">
        <v>13655</v>
      </c>
      <c r="F5233" s="96" t="s">
        <v>11762</v>
      </c>
      <c r="G5233" s="96" t="str">
        <f>VLOOKUP(Combined[[#This Row],[Old SHE P/N]],'Section P-S'!A:C,3,0)</f>
        <v>S603585</v>
      </c>
      <c r="H5233" s="96" t="str">
        <f>IF(VLOOKUP(Combined[[#This Row],[Old SHE P/N]],'Section P-S'!A:D,4,0)=0,"",VLOOKUP(Combined[[#This Row],[Old SHE P/N]],'Section P-S'!A:D,4,0))</f>
        <v>P328-6</v>
      </c>
      <c r="I5233" s="96" t="s">
        <v>13567</v>
      </c>
      <c r="J5233" s="95" t="s">
        <v>14160</v>
      </c>
      <c r="K5233" s="95" t="s">
        <v>12002</v>
      </c>
      <c r="L5233" s="164">
        <f>VLOOKUP(Combined[[#This Row],[Westlake Part Number]],'[1]Combined List'!$G:$M,7,0)</f>
        <v>494.54</v>
      </c>
      <c r="M5233" s="154">
        <v>494.54</v>
      </c>
      <c r="N5233" s="125">
        <f>(Combined[[#This Row],[Westlake List Price 06-01-26]]-Combined[[#This Row],[Westlake List Price 05-01-26]])/Combined[[#This Row],[Westlake List Price 05-01-26]]</f>
        <v>0</v>
      </c>
    </row>
    <row r="5234" spans="1:14" x14ac:dyDescent="0.3">
      <c r="A5234" s="118">
        <v>8243</v>
      </c>
      <c r="B5234" s="118" t="s">
        <v>4856</v>
      </c>
      <c r="C5234" s="118" t="s">
        <v>4856</v>
      </c>
      <c r="D5234" s="96" t="s">
        <v>13370</v>
      </c>
      <c r="E5234" s="96" t="s">
        <v>13655</v>
      </c>
      <c r="F5234" s="96" t="s">
        <v>12070</v>
      </c>
      <c r="G5234" s="96" t="str">
        <f>VLOOKUP(Combined[[#This Row],[Old SHE P/N]],'Section P-S'!A:C,3,0)</f>
        <v>S602080</v>
      </c>
      <c r="H5234" s="96" t="str">
        <f>IF(VLOOKUP(Combined[[#This Row],[Old SHE P/N]],'Section P-S'!A:D,4,0)=0,"",VLOOKUP(Combined[[#This Row],[Old SHE P/N]],'Section P-S'!A:D,4,0))</f>
        <v>P328</v>
      </c>
      <c r="I5234" s="96" t="s">
        <v>13567</v>
      </c>
      <c r="J5234" s="95" t="s">
        <v>13329</v>
      </c>
      <c r="K5234" s="95" t="s">
        <v>12002</v>
      </c>
      <c r="L5234" s="164">
        <f>VLOOKUP(Combined[[#This Row],[Westlake Part Number]],'[1]Combined List'!$G:$M,7,0)</f>
        <v>738.97</v>
      </c>
      <c r="M5234" s="154">
        <v>738.97</v>
      </c>
      <c r="N5234" s="125">
        <f>(Combined[[#This Row],[Westlake List Price 06-01-26]]-Combined[[#This Row],[Westlake List Price 05-01-26]])/Combined[[#This Row],[Westlake List Price 05-01-26]]</f>
        <v>0</v>
      </c>
    </row>
    <row r="5235" spans="1:14" x14ac:dyDescent="0.3">
      <c r="A5235" s="118">
        <v>8244</v>
      </c>
      <c r="B5235" s="118" t="s">
        <v>16651</v>
      </c>
      <c r="C5235" s="118" t="s">
        <v>4857</v>
      </c>
      <c r="D5235" s="96" t="s">
        <v>13370</v>
      </c>
      <c r="E5235" s="96" t="s">
        <v>13656</v>
      </c>
      <c r="F5235" s="96" t="s">
        <v>12276</v>
      </c>
      <c r="G5235" s="96" t="str">
        <f>VLOOKUP(Combined[[#This Row],[Old SHE P/N]],'Section P-S'!A:C,3,0)</f>
        <v>S603624</v>
      </c>
      <c r="H5235" s="96" t="str">
        <f>IF(VLOOKUP(Combined[[#This Row],[Old SHE P/N]],'Section P-S'!A:D,4,0)=0,"",VLOOKUP(Combined[[#This Row],[Old SHE P/N]],'Section P-S'!A:D,4,0))</f>
        <v>P3210-4</v>
      </c>
      <c r="I5235" s="96" t="s">
        <v>13567</v>
      </c>
      <c r="J5235" s="95" t="s">
        <v>13263</v>
      </c>
      <c r="K5235" s="95" t="s">
        <v>12002</v>
      </c>
      <c r="L5235" s="164">
        <f>VLOOKUP(Combined[[#This Row],[Westlake Part Number]],'[1]Combined List'!$G:$M,7,0)</f>
        <v>1235.04</v>
      </c>
      <c r="M5235" s="154">
        <v>1235.04</v>
      </c>
      <c r="N5235" s="125">
        <f>(Combined[[#This Row],[Westlake List Price 06-01-26]]-Combined[[#This Row],[Westlake List Price 05-01-26]])/Combined[[#This Row],[Westlake List Price 05-01-26]]</f>
        <v>0</v>
      </c>
    </row>
    <row r="5236" spans="1:14" x14ac:dyDescent="0.3">
      <c r="A5236" s="118">
        <v>8245</v>
      </c>
      <c r="B5236" s="118" t="s">
        <v>4858</v>
      </c>
      <c r="C5236" s="118" t="s">
        <v>4858</v>
      </c>
      <c r="D5236" s="96" t="s">
        <v>13370</v>
      </c>
      <c r="E5236" s="96" t="s">
        <v>13656</v>
      </c>
      <c r="F5236" s="96" t="s">
        <v>12278</v>
      </c>
      <c r="G5236" s="96" t="str">
        <f>VLOOKUP(Combined[[#This Row],[Old SHE P/N]],'Section P-S'!A:C,3,0)</f>
        <v>S603626</v>
      </c>
      <c r="H5236" s="96" t="str">
        <f>IF(VLOOKUP(Combined[[#This Row],[Old SHE P/N]],'Section P-S'!A:D,4,0)=0,"",VLOOKUP(Combined[[#This Row],[Old SHE P/N]],'Section P-S'!A:D,4,0))</f>
        <v>P3210-6</v>
      </c>
      <c r="I5236" s="96" t="s">
        <v>13567</v>
      </c>
      <c r="J5236" s="95" t="s">
        <v>5807</v>
      </c>
      <c r="K5236" s="95" t="s">
        <v>12002</v>
      </c>
      <c r="L5236" s="164">
        <f>VLOOKUP(Combined[[#This Row],[Westlake Part Number]],'[1]Combined List'!$G:$M,7,0)</f>
        <v>1391.57</v>
      </c>
      <c r="M5236" s="154">
        <v>1391.57</v>
      </c>
      <c r="N5236" s="125">
        <f>(Combined[[#This Row],[Westlake List Price 06-01-26]]-Combined[[#This Row],[Westlake List Price 05-01-26]])/Combined[[#This Row],[Westlake List Price 05-01-26]]</f>
        <v>0</v>
      </c>
    </row>
    <row r="5237" spans="1:14" x14ac:dyDescent="0.3">
      <c r="A5237" s="118">
        <v>8246</v>
      </c>
      <c r="B5237" s="118" t="s">
        <v>14565</v>
      </c>
      <c r="C5237" s="118" t="s">
        <v>4859</v>
      </c>
      <c r="D5237" s="96" t="s">
        <v>13370</v>
      </c>
      <c r="E5237" s="96" t="s">
        <v>13656</v>
      </c>
      <c r="F5237" s="96" t="s">
        <v>12280</v>
      </c>
      <c r="G5237" s="96" t="str">
        <f>VLOOKUP(Combined[[#This Row],[Old SHE P/N]],'Section P-S'!A:C,3,0)</f>
        <v>P3210-8</v>
      </c>
      <c r="H5237" s="96" t="str">
        <f>IF(VLOOKUP(Combined[[#This Row],[Old SHE P/N]],'Section P-S'!A:D,4,0)=0,"",VLOOKUP(Combined[[#This Row],[Old SHE P/N]],'Section P-S'!A:D,4,0))</f>
        <v/>
      </c>
      <c r="I5237" s="96" t="s">
        <v>13567</v>
      </c>
      <c r="J5237" s="95" t="s">
        <v>5807</v>
      </c>
      <c r="K5237" s="95" t="s">
        <v>12002</v>
      </c>
      <c r="L5237" s="164">
        <f>VLOOKUP(Combined[[#This Row],[Westlake Part Number]],'[1]Combined List'!$G:$M,7,0)</f>
        <v>1913.42</v>
      </c>
      <c r="M5237" s="154">
        <v>1913.42</v>
      </c>
      <c r="N5237" s="125">
        <f>(Combined[[#This Row],[Westlake List Price 06-01-26]]-Combined[[#This Row],[Westlake List Price 05-01-26]])/Combined[[#This Row],[Westlake List Price 05-01-26]]</f>
        <v>0</v>
      </c>
    </row>
    <row r="5238" spans="1:14" x14ac:dyDescent="0.3">
      <c r="A5238" s="118">
        <v>8247</v>
      </c>
      <c r="B5238" s="118" t="s">
        <v>4860</v>
      </c>
      <c r="C5238" s="118" t="s">
        <v>4860</v>
      </c>
      <c r="D5238" s="96" t="s">
        <v>13370</v>
      </c>
      <c r="E5238" s="96" t="s">
        <v>13656</v>
      </c>
      <c r="F5238" s="96" t="s">
        <v>12282</v>
      </c>
      <c r="G5238" s="96" t="str">
        <f>VLOOKUP(Combined[[#This Row],[Old SHE P/N]],'Section P-S'!A:C,3,0)</f>
        <v>S602100</v>
      </c>
      <c r="H5238" s="96" t="str">
        <f>IF(VLOOKUP(Combined[[#This Row],[Old SHE P/N]],'Section P-S'!A:D,4,0)=0,"",VLOOKUP(Combined[[#This Row],[Old SHE P/N]],'Section P-S'!A:D,4,0))</f>
        <v>P3210</v>
      </c>
      <c r="I5238" s="96" t="s">
        <v>13567</v>
      </c>
      <c r="J5238" s="95" t="s">
        <v>5807</v>
      </c>
      <c r="K5238" s="95" t="s">
        <v>12002</v>
      </c>
      <c r="L5238" s="164">
        <f>VLOOKUP(Combined[[#This Row],[Westlake Part Number]],'[1]Combined List'!$G:$M,7,0)</f>
        <v>2187.09</v>
      </c>
      <c r="M5238" s="154">
        <v>2187.09</v>
      </c>
      <c r="N5238" s="125">
        <f>(Combined[[#This Row],[Westlake List Price 06-01-26]]-Combined[[#This Row],[Westlake List Price 05-01-26]])/Combined[[#This Row],[Westlake List Price 05-01-26]]</f>
        <v>0</v>
      </c>
    </row>
    <row r="5239" spans="1:14" x14ac:dyDescent="0.3">
      <c r="A5239" s="118">
        <v>8248</v>
      </c>
      <c r="B5239" s="118" t="s">
        <v>14565</v>
      </c>
      <c r="C5239" s="118" t="s">
        <v>5136</v>
      </c>
      <c r="D5239" s="96" t="s">
        <v>13370</v>
      </c>
      <c r="E5239" s="96" t="s">
        <v>13657</v>
      </c>
      <c r="F5239" s="96" t="s">
        <v>12284</v>
      </c>
      <c r="G5239" s="96" t="str">
        <f>VLOOKUP(Combined[[#This Row],[Old SHE P/N]],'Section P-S'!A:C,3,0)</f>
        <v>P3212-4</v>
      </c>
      <c r="H5239" s="96" t="str">
        <f>IF(VLOOKUP(Combined[[#This Row],[Old SHE P/N]],'Section P-S'!A:D,4,0)=0,"",VLOOKUP(Combined[[#This Row],[Old SHE P/N]],'Section P-S'!A:D,4,0))</f>
        <v/>
      </c>
      <c r="I5239" s="96" t="s">
        <v>13567</v>
      </c>
      <c r="J5239" s="95" t="s">
        <v>5807</v>
      </c>
      <c r="K5239" s="95" t="s">
        <v>12002</v>
      </c>
      <c r="L5239" s="164">
        <f>VLOOKUP(Combined[[#This Row],[Westlake Part Number]],'[1]Combined List'!$G:$M,7,0)</f>
        <v>1693.03</v>
      </c>
      <c r="M5239" s="154">
        <v>1693.03</v>
      </c>
      <c r="N5239" s="125">
        <f>(Combined[[#This Row],[Westlake List Price 06-01-26]]-Combined[[#This Row],[Westlake List Price 05-01-26]])/Combined[[#This Row],[Westlake List Price 05-01-26]]</f>
        <v>0</v>
      </c>
    </row>
    <row r="5240" spans="1:14" x14ac:dyDescent="0.3">
      <c r="A5240" s="118">
        <v>8249</v>
      </c>
      <c r="B5240" s="118" t="s">
        <v>5137</v>
      </c>
      <c r="C5240" s="118" t="s">
        <v>5137</v>
      </c>
      <c r="D5240" s="96" t="s">
        <v>13370</v>
      </c>
      <c r="E5240" s="96" t="s">
        <v>13657</v>
      </c>
      <c r="F5240" s="96" t="s">
        <v>12286</v>
      </c>
      <c r="G5240" s="96" t="str">
        <f>VLOOKUP(Combined[[#This Row],[Old SHE P/N]],'Section P-S'!A:C,3,0)</f>
        <v>S603666</v>
      </c>
      <c r="H5240" s="96" t="str">
        <f>IF(VLOOKUP(Combined[[#This Row],[Old SHE P/N]],'Section P-S'!A:D,4,0)=0,"",VLOOKUP(Combined[[#This Row],[Old SHE P/N]],'Section P-S'!A:D,4,0))</f>
        <v>P3212-6</v>
      </c>
      <c r="I5240" s="96" t="s">
        <v>13567</v>
      </c>
      <c r="J5240" s="95" t="s">
        <v>13264</v>
      </c>
      <c r="K5240" s="95" t="s">
        <v>12002</v>
      </c>
      <c r="L5240" s="164">
        <f>VLOOKUP(Combined[[#This Row],[Westlake Part Number]],'[1]Combined List'!$G:$M,7,0)</f>
        <v>1912.91</v>
      </c>
      <c r="M5240" s="154">
        <v>1912.91</v>
      </c>
      <c r="N5240" s="125">
        <f>(Combined[[#This Row],[Westlake List Price 06-01-26]]-Combined[[#This Row],[Westlake List Price 05-01-26]])/Combined[[#This Row],[Westlake List Price 05-01-26]]</f>
        <v>0</v>
      </c>
    </row>
    <row r="5241" spans="1:14" x14ac:dyDescent="0.3">
      <c r="A5241" s="118">
        <v>8250</v>
      </c>
      <c r="B5241" s="118" t="s">
        <v>14565</v>
      </c>
      <c r="C5241" s="118" t="s">
        <v>5138</v>
      </c>
      <c r="D5241" s="96" t="s">
        <v>13370</v>
      </c>
      <c r="E5241" s="96" t="s">
        <v>13657</v>
      </c>
      <c r="F5241" s="96" t="s">
        <v>12288</v>
      </c>
      <c r="G5241" s="96" t="str">
        <f>VLOOKUP(Combined[[#This Row],[Old SHE P/N]],'Section P-S'!A:C,3,0)</f>
        <v>P3212-8</v>
      </c>
      <c r="H5241" s="96" t="str">
        <f>IF(VLOOKUP(Combined[[#This Row],[Old SHE P/N]],'Section P-S'!A:D,4,0)=0,"",VLOOKUP(Combined[[#This Row],[Old SHE P/N]],'Section P-S'!A:D,4,0))</f>
        <v/>
      </c>
      <c r="I5241" s="96" t="s">
        <v>13567</v>
      </c>
      <c r="J5241" s="95" t="s">
        <v>5807</v>
      </c>
      <c r="K5241" s="95" t="s">
        <v>12002</v>
      </c>
      <c r="L5241" s="164">
        <f>VLOOKUP(Combined[[#This Row],[Westlake Part Number]],'[1]Combined List'!$G:$M,7,0)</f>
        <v>2450.7800000000002</v>
      </c>
      <c r="M5241" s="154">
        <v>2450.7800000000002</v>
      </c>
      <c r="N5241" s="125">
        <f>(Combined[[#This Row],[Westlake List Price 06-01-26]]-Combined[[#This Row],[Westlake List Price 05-01-26]])/Combined[[#This Row],[Westlake List Price 05-01-26]]</f>
        <v>0</v>
      </c>
    </row>
    <row r="5242" spans="1:14" x14ac:dyDescent="0.3">
      <c r="A5242" s="118">
        <v>8251</v>
      </c>
      <c r="B5242" s="118" t="s">
        <v>14565</v>
      </c>
      <c r="C5242" s="118" t="s">
        <v>5139</v>
      </c>
      <c r="D5242" s="96" t="s">
        <v>13370</v>
      </c>
      <c r="E5242" s="96" t="s">
        <v>13657</v>
      </c>
      <c r="F5242" s="96" t="s">
        <v>12290</v>
      </c>
      <c r="G5242" s="96" t="str">
        <f>VLOOKUP(Combined[[#This Row],[Old SHE P/N]],'Section P-S'!A:C,3,0)</f>
        <v>P3212-10</v>
      </c>
      <c r="H5242" s="96" t="str">
        <f>IF(VLOOKUP(Combined[[#This Row],[Old SHE P/N]],'Section P-S'!A:D,4,0)=0,"",VLOOKUP(Combined[[#This Row],[Old SHE P/N]],'Section P-S'!A:D,4,0))</f>
        <v/>
      </c>
      <c r="I5242" s="96" t="s">
        <v>13567</v>
      </c>
      <c r="J5242" s="95" t="s">
        <v>5807</v>
      </c>
      <c r="K5242" s="95" t="s">
        <v>12002</v>
      </c>
      <c r="L5242" s="164">
        <f>VLOOKUP(Combined[[#This Row],[Westlake Part Number]],'[1]Combined List'!$G:$M,7,0)</f>
        <v>2968.94</v>
      </c>
      <c r="M5242" s="154">
        <v>2968.94</v>
      </c>
      <c r="N5242" s="125">
        <f>(Combined[[#This Row],[Westlake List Price 06-01-26]]-Combined[[#This Row],[Westlake List Price 05-01-26]])/Combined[[#This Row],[Westlake List Price 05-01-26]]</f>
        <v>0</v>
      </c>
    </row>
    <row r="5243" spans="1:14" x14ac:dyDescent="0.3">
      <c r="A5243" s="118">
        <v>8252</v>
      </c>
      <c r="B5243" s="118" t="s">
        <v>14565</v>
      </c>
      <c r="C5243" s="118" t="s">
        <v>5140</v>
      </c>
      <c r="D5243" s="96" t="s">
        <v>13370</v>
      </c>
      <c r="E5243" s="96" t="s">
        <v>13657</v>
      </c>
      <c r="F5243" s="96" t="s">
        <v>12339</v>
      </c>
      <c r="G5243" s="96" t="str">
        <f>VLOOKUP(Combined[[#This Row],[Old SHE P/N]],'Section P-S'!A:C,3,0)</f>
        <v>P3212</v>
      </c>
      <c r="H5243" s="96" t="str">
        <f>IF(VLOOKUP(Combined[[#This Row],[Old SHE P/N]],'Section P-S'!A:D,4,0)=0,"",VLOOKUP(Combined[[#This Row],[Old SHE P/N]],'Section P-S'!A:D,4,0))</f>
        <v/>
      </c>
      <c r="I5243" s="96" t="s">
        <v>13567</v>
      </c>
      <c r="J5243" s="95" t="s">
        <v>5807</v>
      </c>
      <c r="K5243" s="95" t="s">
        <v>12002</v>
      </c>
      <c r="L5243" s="164">
        <f>VLOOKUP(Combined[[#This Row],[Westlake Part Number]],'[1]Combined List'!$G:$M,7,0)</f>
        <v>3506.95</v>
      </c>
      <c r="M5243" s="154">
        <v>3506.95</v>
      </c>
      <c r="N5243" s="125">
        <f>(Combined[[#This Row],[Westlake List Price 06-01-26]]-Combined[[#This Row],[Westlake List Price 05-01-26]])/Combined[[#This Row],[Westlake List Price 05-01-26]]</f>
        <v>0</v>
      </c>
    </row>
    <row r="5244" spans="1:14" x14ac:dyDescent="0.3">
      <c r="A5244" s="118">
        <v>8253</v>
      </c>
      <c r="B5244" s="118" t="s">
        <v>14565</v>
      </c>
      <c r="C5244" s="118" t="s">
        <v>5141</v>
      </c>
      <c r="D5244" s="96" t="s">
        <v>13370</v>
      </c>
      <c r="E5244" s="99" t="s">
        <v>13661</v>
      </c>
      <c r="F5244" s="96" t="s">
        <v>9667</v>
      </c>
      <c r="G5244" s="96" t="str">
        <f>VLOOKUP(Combined[[#This Row],[Old SHE P/N]],'Section P-S'!A:C,3,0)</f>
        <v>P3215-4</v>
      </c>
      <c r="H5244" s="96" t="str">
        <f>IF(VLOOKUP(Combined[[#This Row],[Old SHE P/N]],'Section P-S'!A:D,4,0)=0,"",VLOOKUP(Combined[[#This Row],[Old SHE P/N]],'Section P-S'!A:D,4,0))</f>
        <v/>
      </c>
      <c r="I5244" s="96" t="s">
        <v>13567</v>
      </c>
      <c r="J5244" s="95" t="s">
        <v>5807</v>
      </c>
      <c r="K5244" s="95" t="s">
        <v>12002</v>
      </c>
      <c r="L5244" s="164">
        <f>VLOOKUP(Combined[[#This Row],[Westlake Part Number]],'[1]Combined List'!$G:$M,7,0)</f>
        <v>2539.0300000000002</v>
      </c>
      <c r="M5244" s="154">
        <v>2539.0300000000002</v>
      </c>
      <c r="N5244" s="125">
        <f>(Combined[[#This Row],[Westlake List Price 06-01-26]]-Combined[[#This Row],[Westlake List Price 05-01-26]])/Combined[[#This Row],[Westlake List Price 05-01-26]]</f>
        <v>0</v>
      </c>
    </row>
    <row r="5245" spans="1:14" x14ac:dyDescent="0.3">
      <c r="A5245" s="118">
        <v>8254</v>
      </c>
      <c r="B5245" s="118" t="s">
        <v>5142</v>
      </c>
      <c r="C5245" s="118" t="s">
        <v>5142</v>
      </c>
      <c r="D5245" s="96" t="s">
        <v>13370</v>
      </c>
      <c r="E5245" s="99" t="s">
        <v>13661</v>
      </c>
      <c r="F5245" s="96" t="s">
        <v>9669</v>
      </c>
      <c r="G5245" s="96" t="str">
        <f>VLOOKUP(Combined[[#This Row],[Old SHE P/N]],'Section P-S'!A:C,3,0)</f>
        <v>P3215-6</v>
      </c>
      <c r="H5245" s="96" t="str">
        <f>IF(VLOOKUP(Combined[[#This Row],[Old SHE P/N]],'Section P-S'!A:D,4,0)=0,"",VLOOKUP(Combined[[#This Row],[Old SHE P/N]],'Section P-S'!A:D,4,0))</f>
        <v/>
      </c>
      <c r="I5245" s="96" t="s">
        <v>13567</v>
      </c>
      <c r="J5245" s="95" t="s">
        <v>5807</v>
      </c>
      <c r="K5245" s="95" t="s">
        <v>12002</v>
      </c>
      <c r="L5245" s="164">
        <f>VLOOKUP(Combined[[#This Row],[Westlake Part Number]],'[1]Combined List'!$G:$M,7,0)</f>
        <v>2943.15</v>
      </c>
      <c r="M5245" s="154">
        <v>2943.15</v>
      </c>
      <c r="N5245" s="125">
        <f>(Combined[[#This Row],[Westlake List Price 06-01-26]]-Combined[[#This Row],[Westlake List Price 05-01-26]])/Combined[[#This Row],[Westlake List Price 05-01-26]]</f>
        <v>0</v>
      </c>
    </row>
    <row r="5246" spans="1:14" x14ac:dyDescent="0.3">
      <c r="A5246" s="118">
        <v>8255</v>
      </c>
      <c r="B5246" s="118" t="s">
        <v>14565</v>
      </c>
      <c r="C5246" s="118" t="s">
        <v>5143</v>
      </c>
      <c r="D5246" s="96" t="s">
        <v>13370</v>
      </c>
      <c r="E5246" s="99" t="s">
        <v>13661</v>
      </c>
      <c r="F5246" s="96" t="s">
        <v>9671</v>
      </c>
      <c r="G5246" s="96" t="str">
        <f>VLOOKUP(Combined[[#This Row],[Old SHE P/N]],'Section P-S'!A:C,3,0)</f>
        <v>P3215-8</v>
      </c>
      <c r="H5246" s="96" t="str">
        <f>IF(VLOOKUP(Combined[[#This Row],[Old SHE P/N]],'Section P-S'!A:D,4,0)=0,"",VLOOKUP(Combined[[#This Row],[Old SHE P/N]],'Section P-S'!A:D,4,0))</f>
        <v/>
      </c>
      <c r="I5246" s="96" t="s">
        <v>13567</v>
      </c>
      <c r="J5246" s="95" t="s">
        <v>5807</v>
      </c>
      <c r="K5246" s="95" t="s">
        <v>12002</v>
      </c>
      <c r="L5246" s="164">
        <f>VLOOKUP(Combined[[#This Row],[Westlake Part Number]],'[1]Combined List'!$G:$M,7,0)</f>
        <v>3610.56</v>
      </c>
      <c r="M5246" s="154">
        <v>3610.56</v>
      </c>
      <c r="N5246" s="125">
        <f>(Combined[[#This Row],[Westlake List Price 06-01-26]]-Combined[[#This Row],[Westlake List Price 05-01-26]])/Combined[[#This Row],[Westlake List Price 05-01-26]]</f>
        <v>0</v>
      </c>
    </row>
    <row r="5247" spans="1:14" x14ac:dyDescent="0.3">
      <c r="A5247" s="118">
        <v>8256</v>
      </c>
      <c r="B5247" s="118" t="s">
        <v>14565</v>
      </c>
      <c r="C5247" s="118" t="s">
        <v>5144</v>
      </c>
      <c r="D5247" s="96" t="s">
        <v>13370</v>
      </c>
      <c r="E5247" s="99" t="s">
        <v>13661</v>
      </c>
      <c r="F5247" s="96" t="s">
        <v>9673</v>
      </c>
      <c r="G5247" s="96" t="str">
        <f>VLOOKUP(Combined[[#This Row],[Old SHE P/N]],'Section P-S'!A:C,3,0)</f>
        <v>P3215-10</v>
      </c>
      <c r="H5247" s="96" t="str">
        <f>IF(VLOOKUP(Combined[[#This Row],[Old SHE P/N]],'Section P-S'!A:D,4,0)=0,"",VLOOKUP(Combined[[#This Row],[Old SHE P/N]],'Section P-S'!A:D,4,0))</f>
        <v/>
      </c>
      <c r="I5247" s="96" t="s">
        <v>13567</v>
      </c>
      <c r="J5247" s="95" t="s">
        <v>5807</v>
      </c>
      <c r="K5247" s="95" t="s">
        <v>12002</v>
      </c>
      <c r="L5247" s="164">
        <f>VLOOKUP(Combined[[#This Row],[Westlake Part Number]],'[1]Combined List'!$G:$M,7,0)</f>
        <v>4202.45</v>
      </c>
      <c r="M5247" s="154">
        <v>4202.45</v>
      </c>
      <c r="N5247" s="125">
        <f>(Combined[[#This Row],[Westlake List Price 06-01-26]]-Combined[[#This Row],[Westlake List Price 05-01-26]])/Combined[[#This Row],[Westlake List Price 05-01-26]]</f>
        <v>0</v>
      </c>
    </row>
    <row r="5248" spans="1:14" x14ac:dyDescent="0.3">
      <c r="A5248" s="118">
        <v>8257</v>
      </c>
      <c r="B5248" s="118" t="s">
        <v>14565</v>
      </c>
      <c r="C5248" s="118" t="s">
        <v>5145</v>
      </c>
      <c r="D5248" s="96" t="s">
        <v>13370</v>
      </c>
      <c r="E5248" s="99" t="s">
        <v>13661</v>
      </c>
      <c r="F5248" s="96" t="s">
        <v>9675</v>
      </c>
      <c r="G5248" s="96" t="str">
        <f>VLOOKUP(Combined[[#This Row],[Old SHE P/N]],'Section P-S'!A:C,3,0)</f>
        <v>P3215-12</v>
      </c>
      <c r="H5248" s="96" t="str">
        <f>IF(VLOOKUP(Combined[[#This Row],[Old SHE P/N]],'Section P-S'!A:D,4,0)=0,"",VLOOKUP(Combined[[#This Row],[Old SHE P/N]],'Section P-S'!A:D,4,0))</f>
        <v/>
      </c>
      <c r="I5248" s="96" t="s">
        <v>13567</v>
      </c>
      <c r="J5248" s="95" t="s">
        <v>5807</v>
      </c>
      <c r="K5248" s="95" t="s">
        <v>12002</v>
      </c>
      <c r="L5248" s="164">
        <f>VLOOKUP(Combined[[#This Row],[Westlake Part Number]],'[1]Combined List'!$G:$M,7,0)</f>
        <v>4720.0600000000004</v>
      </c>
      <c r="M5248" s="154">
        <v>4720.0600000000004</v>
      </c>
      <c r="N5248" s="125">
        <f>(Combined[[#This Row],[Westlake List Price 06-01-26]]-Combined[[#This Row],[Westlake List Price 05-01-26]])/Combined[[#This Row],[Westlake List Price 05-01-26]]</f>
        <v>0</v>
      </c>
    </row>
    <row r="5249" spans="1:14" x14ac:dyDescent="0.3">
      <c r="A5249" s="118">
        <v>8258</v>
      </c>
      <c r="B5249" s="118" t="s">
        <v>14565</v>
      </c>
      <c r="C5249" s="118" t="s">
        <v>5146</v>
      </c>
      <c r="D5249" s="96" t="s">
        <v>13370</v>
      </c>
      <c r="E5249" s="99" t="s">
        <v>13661</v>
      </c>
      <c r="F5249" s="96" t="s">
        <v>9677</v>
      </c>
      <c r="G5249" s="96" t="str">
        <f>VLOOKUP(Combined[[#This Row],[Old SHE P/N]],'Section P-S'!A:C,3,0)</f>
        <v>P3215</v>
      </c>
      <c r="H5249" s="96" t="str">
        <f>IF(VLOOKUP(Combined[[#This Row],[Old SHE P/N]],'Section P-S'!A:D,4,0)=0,"",VLOOKUP(Combined[[#This Row],[Old SHE P/N]],'Section P-S'!A:D,4,0))</f>
        <v/>
      </c>
      <c r="I5249" s="96" t="s">
        <v>13567</v>
      </c>
      <c r="J5249" s="95" t="s">
        <v>5807</v>
      </c>
      <c r="K5249" s="95" t="s">
        <v>12002</v>
      </c>
      <c r="L5249" s="164">
        <f>VLOOKUP(Combined[[#This Row],[Westlake Part Number]],'[1]Combined List'!$G:$M,7,0)</f>
        <v>6224.69</v>
      </c>
      <c r="M5249" s="154">
        <v>6224.69</v>
      </c>
      <c r="N5249" s="125">
        <f>(Combined[[#This Row],[Westlake List Price 06-01-26]]-Combined[[#This Row],[Westlake List Price 05-01-26]])/Combined[[#This Row],[Westlake List Price 05-01-26]]</f>
        <v>0</v>
      </c>
    </row>
    <row r="5250" spans="1:14" x14ac:dyDescent="0.3">
      <c r="A5250" s="118">
        <v>8259</v>
      </c>
      <c r="B5250" s="118" t="s">
        <v>14565</v>
      </c>
      <c r="C5250" s="118" t="s">
        <v>5147</v>
      </c>
      <c r="D5250" s="96" t="s">
        <v>13370</v>
      </c>
      <c r="E5250" s="96" t="s">
        <v>13648</v>
      </c>
      <c r="F5250" s="96" t="s">
        <v>12312</v>
      </c>
      <c r="G5250" s="96" t="str">
        <f>VLOOKUP(Combined[[#This Row],[Old SHE P/N]],'Section P-S'!A:C,3,0)</f>
        <v>P3218-4</v>
      </c>
      <c r="H5250" s="96" t="str">
        <f>IF(VLOOKUP(Combined[[#This Row],[Old SHE P/N]],'Section P-S'!A:D,4,0)=0,"",VLOOKUP(Combined[[#This Row],[Old SHE P/N]],'Section P-S'!A:D,4,0))</f>
        <v/>
      </c>
      <c r="I5250" s="96" t="s">
        <v>13567</v>
      </c>
      <c r="J5250" s="95" t="s">
        <v>5807</v>
      </c>
      <c r="K5250" s="95" t="s">
        <v>12002</v>
      </c>
      <c r="L5250" s="164">
        <f>VLOOKUP(Combined[[#This Row],[Westlake Part Number]],'[1]Combined List'!$G:$M,7,0)</f>
        <v>6339.89</v>
      </c>
      <c r="M5250" s="154">
        <v>6339.89</v>
      </c>
      <c r="N5250" s="125">
        <f>(Combined[[#This Row],[Westlake List Price 06-01-26]]-Combined[[#This Row],[Westlake List Price 05-01-26]])/Combined[[#This Row],[Westlake List Price 05-01-26]]</f>
        <v>0</v>
      </c>
    </row>
    <row r="5251" spans="1:14" x14ac:dyDescent="0.3">
      <c r="A5251" s="118">
        <v>8260</v>
      </c>
      <c r="B5251" s="118" t="s">
        <v>14565</v>
      </c>
      <c r="C5251" s="118" t="s">
        <v>5148</v>
      </c>
      <c r="D5251" s="96" t="s">
        <v>13370</v>
      </c>
      <c r="E5251" s="96" t="s">
        <v>13648</v>
      </c>
      <c r="F5251" s="96" t="s">
        <v>12314</v>
      </c>
      <c r="G5251" s="96" t="str">
        <f>VLOOKUP(Combined[[#This Row],[Old SHE P/N]],'Section P-S'!A:C,3,0)</f>
        <v>P3218-6</v>
      </c>
      <c r="H5251" s="96" t="str">
        <f>IF(VLOOKUP(Combined[[#This Row],[Old SHE P/N]],'Section P-S'!A:D,4,0)=0,"",VLOOKUP(Combined[[#This Row],[Old SHE P/N]],'Section P-S'!A:D,4,0))</f>
        <v/>
      </c>
      <c r="I5251" s="96" t="s">
        <v>13567</v>
      </c>
      <c r="J5251" s="95" t="s">
        <v>5807</v>
      </c>
      <c r="K5251" s="95" t="s">
        <v>12002</v>
      </c>
      <c r="L5251" s="164">
        <f>VLOOKUP(Combined[[#This Row],[Westlake Part Number]],'[1]Combined List'!$G:$M,7,0)</f>
        <v>6562.6</v>
      </c>
      <c r="M5251" s="154">
        <v>6562.6</v>
      </c>
      <c r="N5251" s="125">
        <f>(Combined[[#This Row],[Westlake List Price 06-01-26]]-Combined[[#This Row],[Westlake List Price 05-01-26]])/Combined[[#This Row],[Westlake List Price 05-01-26]]</f>
        <v>0</v>
      </c>
    </row>
    <row r="5252" spans="1:14" x14ac:dyDescent="0.3">
      <c r="A5252" s="118">
        <v>8261</v>
      </c>
      <c r="B5252" s="118" t="s">
        <v>14565</v>
      </c>
      <c r="C5252" s="118" t="s">
        <v>5149</v>
      </c>
      <c r="D5252" s="96" t="s">
        <v>13370</v>
      </c>
      <c r="E5252" s="96" t="s">
        <v>13648</v>
      </c>
      <c r="F5252" s="96" t="s">
        <v>12316</v>
      </c>
      <c r="G5252" s="96" t="str">
        <f>VLOOKUP(Combined[[#This Row],[Old SHE P/N]],'Section P-S'!A:C,3,0)</f>
        <v>P3218-8</v>
      </c>
      <c r="H5252" s="96" t="str">
        <f>IF(VLOOKUP(Combined[[#This Row],[Old SHE P/N]],'Section P-S'!A:D,4,0)=0,"",VLOOKUP(Combined[[#This Row],[Old SHE P/N]],'Section P-S'!A:D,4,0))</f>
        <v/>
      </c>
      <c r="I5252" s="96" t="s">
        <v>13567</v>
      </c>
      <c r="J5252" s="95" t="s">
        <v>5807</v>
      </c>
      <c r="K5252" s="95" t="s">
        <v>12002</v>
      </c>
      <c r="L5252" s="164">
        <f>VLOOKUP(Combined[[#This Row],[Westlake Part Number]],'[1]Combined List'!$G:$M,7,0)</f>
        <v>6865.32</v>
      </c>
      <c r="M5252" s="154">
        <v>6865.32</v>
      </c>
      <c r="N5252" s="125">
        <f>(Combined[[#This Row],[Westlake List Price 06-01-26]]-Combined[[#This Row],[Westlake List Price 05-01-26]])/Combined[[#This Row],[Westlake List Price 05-01-26]]</f>
        <v>0</v>
      </c>
    </row>
    <row r="5253" spans="1:14" x14ac:dyDescent="0.3">
      <c r="A5253" s="118">
        <v>8262</v>
      </c>
      <c r="B5253" s="118" t="s">
        <v>14565</v>
      </c>
      <c r="C5253" s="118" t="s">
        <v>5150</v>
      </c>
      <c r="D5253" s="96" t="s">
        <v>13370</v>
      </c>
      <c r="E5253" s="96" t="s">
        <v>13648</v>
      </c>
      <c r="F5253" s="96" t="s">
        <v>12318</v>
      </c>
      <c r="G5253" s="96" t="str">
        <f>VLOOKUP(Combined[[#This Row],[Old SHE P/N]],'Section P-S'!A:C,3,0)</f>
        <v>P3218-10</v>
      </c>
      <c r="H5253" s="96" t="str">
        <f>IF(VLOOKUP(Combined[[#This Row],[Old SHE P/N]],'Section P-S'!A:D,4,0)=0,"",VLOOKUP(Combined[[#This Row],[Old SHE P/N]],'Section P-S'!A:D,4,0))</f>
        <v/>
      </c>
      <c r="I5253" s="96" t="s">
        <v>13567</v>
      </c>
      <c r="J5253" s="95" t="s">
        <v>5807</v>
      </c>
      <c r="K5253" s="95" t="s">
        <v>12002</v>
      </c>
      <c r="L5253" s="164">
        <f>VLOOKUP(Combined[[#This Row],[Westlake Part Number]],'[1]Combined List'!$G:$M,7,0)</f>
        <v>7137.98</v>
      </c>
      <c r="M5253" s="154">
        <v>7137.98</v>
      </c>
      <c r="N5253" s="125">
        <f>(Combined[[#This Row],[Westlake List Price 06-01-26]]-Combined[[#This Row],[Westlake List Price 05-01-26]])/Combined[[#This Row],[Westlake List Price 05-01-26]]</f>
        <v>0</v>
      </c>
    </row>
    <row r="5254" spans="1:14" x14ac:dyDescent="0.3">
      <c r="A5254" s="118">
        <v>8263</v>
      </c>
      <c r="B5254" s="118" t="s">
        <v>14565</v>
      </c>
      <c r="C5254" s="118" t="s">
        <v>5151</v>
      </c>
      <c r="D5254" s="96" t="s">
        <v>13370</v>
      </c>
      <c r="E5254" s="96" t="s">
        <v>13648</v>
      </c>
      <c r="F5254" s="96" t="s">
        <v>12319</v>
      </c>
      <c r="G5254" s="96" t="str">
        <f>VLOOKUP(Combined[[#This Row],[Old SHE P/N]],'Section P-S'!A:C,3,0)</f>
        <v>P3218-12</v>
      </c>
      <c r="H5254" s="96" t="str">
        <f>IF(VLOOKUP(Combined[[#This Row],[Old SHE P/N]],'Section P-S'!A:D,4,0)=0,"",VLOOKUP(Combined[[#This Row],[Old SHE P/N]],'Section P-S'!A:D,4,0))</f>
        <v/>
      </c>
      <c r="I5254" s="96" t="s">
        <v>13567</v>
      </c>
      <c r="J5254" s="95" t="s">
        <v>5807</v>
      </c>
      <c r="K5254" s="95" t="s">
        <v>12002</v>
      </c>
      <c r="L5254" s="164">
        <f>VLOOKUP(Combined[[#This Row],[Westlake Part Number]],'[1]Combined List'!$G:$M,7,0)</f>
        <v>7338.82</v>
      </c>
      <c r="M5254" s="154">
        <v>7338.82</v>
      </c>
      <c r="N5254" s="125">
        <f>(Combined[[#This Row],[Westlake List Price 06-01-26]]-Combined[[#This Row],[Westlake List Price 05-01-26]])/Combined[[#This Row],[Westlake List Price 05-01-26]]</f>
        <v>0</v>
      </c>
    </row>
    <row r="5255" spans="1:14" x14ac:dyDescent="0.3">
      <c r="A5255" s="118">
        <v>8264</v>
      </c>
      <c r="B5255" s="118" t="s">
        <v>14565</v>
      </c>
      <c r="C5255" s="118" t="s">
        <v>5152</v>
      </c>
      <c r="D5255" s="96" t="s">
        <v>13370</v>
      </c>
      <c r="E5255" s="96" t="s">
        <v>13648</v>
      </c>
      <c r="F5255" s="96" t="s">
        <v>9684</v>
      </c>
      <c r="G5255" s="96" t="str">
        <f>VLOOKUP(Combined[[#This Row],[Old SHE P/N]],'Section P-S'!A:C,3,0)</f>
        <v>P3218-15</v>
      </c>
      <c r="H5255" s="96" t="str">
        <f>IF(VLOOKUP(Combined[[#This Row],[Old SHE P/N]],'Section P-S'!A:D,4,0)=0,"",VLOOKUP(Combined[[#This Row],[Old SHE P/N]],'Section P-S'!A:D,4,0))</f>
        <v/>
      </c>
      <c r="I5255" s="96" t="s">
        <v>13567</v>
      </c>
      <c r="J5255" s="95" t="s">
        <v>5807</v>
      </c>
      <c r="K5255" s="95" t="s">
        <v>12002</v>
      </c>
      <c r="L5255" s="164">
        <f>VLOOKUP(Combined[[#This Row],[Westlake Part Number]],'[1]Combined List'!$G:$M,7,0)</f>
        <v>7831.34</v>
      </c>
      <c r="M5255" s="154">
        <v>7831.34</v>
      </c>
      <c r="N5255" s="125">
        <f>(Combined[[#This Row],[Westlake List Price 06-01-26]]-Combined[[#This Row],[Westlake List Price 05-01-26]])/Combined[[#This Row],[Westlake List Price 05-01-26]]</f>
        <v>0</v>
      </c>
    </row>
    <row r="5256" spans="1:14" x14ac:dyDescent="0.3">
      <c r="A5256" s="118">
        <v>8265</v>
      </c>
      <c r="B5256" s="118" t="s">
        <v>14565</v>
      </c>
      <c r="C5256" s="118" t="s">
        <v>5153</v>
      </c>
      <c r="D5256" s="96" t="s">
        <v>13370</v>
      </c>
      <c r="E5256" s="96" t="s">
        <v>13648</v>
      </c>
      <c r="F5256" s="96" t="s">
        <v>12343</v>
      </c>
      <c r="G5256" s="96" t="str">
        <f>VLOOKUP(Combined[[#This Row],[Old SHE P/N]],'Section P-S'!A:C,3,0)</f>
        <v>P3218</v>
      </c>
      <c r="H5256" s="96" t="str">
        <f>IF(VLOOKUP(Combined[[#This Row],[Old SHE P/N]],'Section P-S'!A:D,4,0)=0,"",VLOOKUP(Combined[[#This Row],[Old SHE P/N]],'Section P-S'!A:D,4,0))</f>
        <v/>
      </c>
      <c r="I5256" s="96" t="s">
        <v>13567</v>
      </c>
      <c r="J5256" s="95" t="s">
        <v>5807</v>
      </c>
      <c r="K5256" s="95" t="s">
        <v>12002</v>
      </c>
      <c r="L5256" s="164">
        <f>VLOOKUP(Combined[[#This Row],[Westlake Part Number]],'[1]Combined List'!$G:$M,7,0)</f>
        <v>9198.42</v>
      </c>
      <c r="M5256" s="154">
        <v>9198.42</v>
      </c>
      <c r="N5256" s="125">
        <f>(Combined[[#This Row],[Westlake List Price 06-01-26]]-Combined[[#This Row],[Westlake List Price 05-01-26]])/Combined[[#This Row],[Westlake List Price 05-01-26]]</f>
        <v>0</v>
      </c>
    </row>
    <row r="5257" spans="1:14" x14ac:dyDescent="0.3">
      <c r="A5257" s="118">
        <v>8266</v>
      </c>
      <c r="B5257" s="118" t="s">
        <v>14565</v>
      </c>
      <c r="C5257" s="118" t="s">
        <v>5154</v>
      </c>
      <c r="D5257" s="96" t="s">
        <v>13370</v>
      </c>
      <c r="E5257" s="99" t="s">
        <v>13662</v>
      </c>
      <c r="F5257" s="96" t="s">
        <v>9687</v>
      </c>
      <c r="G5257" s="96" t="str">
        <f>VLOOKUP(Combined[[#This Row],[Old SHE P/N]],'Section P-S'!A:C,3,0)</f>
        <v>P3221-4</v>
      </c>
      <c r="H5257" s="96" t="str">
        <f>IF(VLOOKUP(Combined[[#This Row],[Old SHE P/N]],'Section P-S'!A:D,4,0)=0,"",VLOOKUP(Combined[[#This Row],[Old SHE P/N]],'Section P-S'!A:D,4,0))</f>
        <v/>
      </c>
      <c r="I5257" s="96" t="s">
        <v>13567</v>
      </c>
      <c r="J5257" s="95" t="s">
        <v>5807</v>
      </c>
      <c r="K5257" s="95" t="s">
        <v>12002</v>
      </c>
      <c r="L5257" s="164">
        <f>VLOOKUP(Combined[[#This Row],[Westlake Part Number]],'[1]Combined List'!$G:$M,7,0)</f>
        <v>9121.17</v>
      </c>
      <c r="M5257" s="154">
        <v>9121.17</v>
      </c>
      <c r="N5257" s="125">
        <f>(Combined[[#This Row],[Westlake List Price 06-01-26]]-Combined[[#This Row],[Westlake List Price 05-01-26]])/Combined[[#This Row],[Westlake List Price 05-01-26]]</f>
        <v>0</v>
      </c>
    </row>
    <row r="5258" spans="1:14" x14ac:dyDescent="0.3">
      <c r="A5258" s="118">
        <v>8267</v>
      </c>
      <c r="B5258" s="118" t="s">
        <v>14565</v>
      </c>
      <c r="C5258" s="118" t="s">
        <v>5155</v>
      </c>
      <c r="D5258" s="96" t="s">
        <v>13370</v>
      </c>
      <c r="E5258" s="99" t="s">
        <v>13662</v>
      </c>
      <c r="F5258" s="96" t="s">
        <v>9689</v>
      </c>
      <c r="G5258" s="96" t="str">
        <f>VLOOKUP(Combined[[#This Row],[Old SHE P/N]],'Section P-S'!A:C,3,0)</f>
        <v>P3221-6</v>
      </c>
      <c r="H5258" s="96" t="str">
        <f>IF(VLOOKUP(Combined[[#This Row],[Old SHE P/N]],'Section P-S'!A:D,4,0)=0,"",VLOOKUP(Combined[[#This Row],[Old SHE P/N]],'Section P-S'!A:D,4,0))</f>
        <v/>
      </c>
      <c r="I5258" s="96" t="s">
        <v>13567</v>
      </c>
      <c r="J5258" s="95" t="s">
        <v>5807</v>
      </c>
      <c r="K5258" s="95" t="s">
        <v>12002</v>
      </c>
      <c r="L5258" s="164">
        <f>VLOOKUP(Combined[[#This Row],[Westlake Part Number]],'[1]Combined List'!$G:$M,7,0)</f>
        <v>9792.6299999999992</v>
      </c>
      <c r="M5258" s="154">
        <v>9792.6299999999992</v>
      </c>
      <c r="N5258" s="125">
        <f>(Combined[[#This Row],[Westlake List Price 06-01-26]]-Combined[[#This Row],[Westlake List Price 05-01-26]])/Combined[[#This Row],[Westlake List Price 05-01-26]]</f>
        <v>0</v>
      </c>
    </row>
    <row r="5259" spans="1:14" x14ac:dyDescent="0.3">
      <c r="A5259" s="118">
        <v>8268</v>
      </c>
      <c r="B5259" s="118" t="s">
        <v>14565</v>
      </c>
      <c r="C5259" s="118" t="s">
        <v>5156</v>
      </c>
      <c r="D5259" s="96" t="s">
        <v>13370</v>
      </c>
      <c r="E5259" s="99" t="s">
        <v>13662</v>
      </c>
      <c r="F5259" s="96" t="s">
        <v>9691</v>
      </c>
      <c r="G5259" s="96" t="str">
        <f>VLOOKUP(Combined[[#This Row],[Old SHE P/N]],'Section P-S'!A:C,3,0)</f>
        <v>P3221-8</v>
      </c>
      <c r="H5259" s="96" t="str">
        <f>IF(VLOOKUP(Combined[[#This Row],[Old SHE P/N]],'Section P-S'!A:D,4,0)=0,"",VLOOKUP(Combined[[#This Row],[Old SHE P/N]],'Section P-S'!A:D,4,0))</f>
        <v/>
      </c>
      <c r="I5259" s="96" t="s">
        <v>13567</v>
      </c>
      <c r="J5259" s="95" t="s">
        <v>5807</v>
      </c>
      <c r="K5259" s="95" t="s">
        <v>12002</v>
      </c>
      <c r="L5259" s="164">
        <f>VLOOKUP(Combined[[#This Row],[Westlake Part Number]],'[1]Combined List'!$G:$M,7,0)</f>
        <v>11070.37</v>
      </c>
      <c r="M5259" s="154">
        <v>11070.37</v>
      </c>
      <c r="N5259" s="125">
        <f>(Combined[[#This Row],[Westlake List Price 06-01-26]]-Combined[[#This Row],[Westlake List Price 05-01-26]])/Combined[[#This Row],[Westlake List Price 05-01-26]]</f>
        <v>0</v>
      </c>
    </row>
    <row r="5260" spans="1:14" x14ac:dyDescent="0.3">
      <c r="A5260" s="118">
        <v>8269</v>
      </c>
      <c r="B5260" s="118" t="s">
        <v>14565</v>
      </c>
      <c r="C5260" s="118" t="s">
        <v>5157</v>
      </c>
      <c r="D5260" s="96" t="s">
        <v>13370</v>
      </c>
      <c r="E5260" s="99" t="s">
        <v>13662</v>
      </c>
      <c r="F5260" s="96" t="s">
        <v>9458</v>
      </c>
      <c r="G5260" s="96" t="str">
        <f>VLOOKUP(Combined[[#This Row],[Old SHE P/N]],'Section P-S'!A:C,3,0)</f>
        <v>P3221-10</v>
      </c>
      <c r="H5260" s="96" t="str">
        <f>IF(VLOOKUP(Combined[[#This Row],[Old SHE P/N]],'Section P-S'!A:D,4,0)=0,"",VLOOKUP(Combined[[#This Row],[Old SHE P/N]],'Section P-S'!A:D,4,0))</f>
        <v/>
      </c>
      <c r="I5260" s="96" t="s">
        <v>13567</v>
      </c>
      <c r="J5260" s="95" t="s">
        <v>5807</v>
      </c>
      <c r="K5260" s="95" t="s">
        <v>12002</v>
      </c>
      <c r="L5260" s="164">
        <f>VLOOKUP(Combined[[#This Row],[Westlake Part Number]],'[1]Combined List'!$G:$M,7,0)</f>
        <v>12505.92</v>
      </c>
      <c r="M5260" s="154">
        <v>12505.92</v>
      </c>
      <c r="N5260" s="125">
        <f>(Combined[[#This Row],[Westlake List Price 06-01-26]]-Combined[[#This Row],[Westlake List Price 05-01-26]])/Combined[[#This Row],[Westlake List Price 05-01-26]]</f>
        <v>0</v>
      </c>
    </row>
    <row r="5261" spans="1:14" x14ac:dyDescent="0.3">
      <c r="A5261" s="118">
        <v>8270</v>
      </c>
      <c r="B5261" s="118" t="s">
        <v>14565</v>
      </c>
      <c r="C5261" s="118" t="s">
        <v>5158</v>
      </c>
      <c r="D5261" s="96" t="s">
        <v>13370</v>
      </c>
      <c r="E5261" s="99" t="s">
        <v>13662</v>
      </c>
      <c r="F5261" s="96" t="s">
        <v>9460</v>
      </c>
      <c r="G5261" s="96" t="str">
        <f>VLOOKUP(Combined[[#This Row],[Old SHE P/N]],'Section P-S'!A:C,3,0)</f>
        <v>P3221-12</v>
      </c>
      <c r="H5261" s="96" t="str">
        <f>IF(VLOOKUP(Combined[[#This Row],[Old SHE P/N]],'Section P-S'!A:D,4,0)=0,"",VLOOKUP(Combined[[#This Row],[Old SHE P/N]],'Section P-S'!A:D,4,0))</f>
        <v/>
      </c>
      <c r="I5261" s="96" t="s">
        <v>13567</v>
      </c>
      <c r="J5261" s="95" t="s">
        <v>5807</v>
      </c>
      <c r="K5261" s="95" t="s">
        <v>12002</v>
      </c>
      <c r="L5261" s="164">
        <f>VLOOKUP(Combined[[#This Row],[Westlake Part Number]],'[1]Combined List'!$G:$M,7,0)</f>
        <v>13541.55</v>
      </c>
      <c r="M5261" s="154">
        <v>13541.55</v>
      </c>
      <c r="N5261" s="125">
        <f>(Combined[[#This Row],[Westlake List Price 06-01-26]]-Combined[[#This Row],[Westlake List Price 05-01-26]])/Combined[[#This Row],[Westlake List Price 05-01-26]]</f>
        <v>0</v>
      </c>
    </row>
    <row r="5262" spans="1:14" x14ac:dyDescent="0.3">
      <c r="A5262" s="118">
        <v>8271</v>
      </c>
      <c r="B5262" s="118" t="s">
        <v>14565</v>
      </c>
      <c r="C5262" s="118" t="s">
        <v>5159</v>
      </c>
      <c r="D5262" s="96" t="s">
        <v>13370</v>
      </c>
      <c r="E5262" s="99" t="s">
        <v>13662</v>
      </c>
      <c r="F5262" s="96" t="s">
        <v>9462</v>
      </c>
      <c r="G5262" s="96" t="str">
        <f>VLOOKUP(Combined[[#This Row],[Old SHE P/N]],'Section P-S'!A:C,3,0)</f>
        <v>P3221-15</v>
      </c>
      <c r="H5262" s="96" t="str">
        <f>IF(VLOOKUP(Combined[[#This Row],[Old SHE P/N]],'Section P-S'!A:D,4,0)=0,"",VLOOKUP(Combined[[#This Row],[Old SHE P/N]],'Section P-S'!A:D,4,0))</f>
        <v/>
      </c>
      <c r="I5262" s="96" t="s">
        <v>13567</v>
      </c>
      <c r="J5262" s="95" t="s">
        <v>5807</v>
      </c>
      <c r="K5262" s="95" t="s">
        <v>12002</v>
      </c>
      <c r="L5262" s="164">
        <f>VLOOKUP(Combined[[#This Row],[Westlake Part Number]],'[1]Combined List'!$G:$M,7,0)</f>
        <v>15715.47</v>
      </c>
      <c r="M5262" s="154">
        <v>15715.47</v>
      </c>
      <c r="N5262" s="125">
        <f>(Combined[[#This Row],[Westlake List Price 06-01-26]]-Combined[[#This Row],[Westlake List Price 05-01-26]])/Combined[[#This Row],[Westlake List Price 05-01-26]]</f>
        <v>0</v>
      </c>
    </row>
    <row r="5263" spans="1:14" x14ac:dyDescent="0.3">
      <c r="A5263" s="118">
        <v>8272</v>
      </c>
      <c r="B5263" s="118" t="s">
        <v>14565</v>
      </c>
      <c r="C5263" s="118" t="s">
        <v>5160</v>
      </c>
      <c r="D5263" s="96" t="s">
        <v>13370</v>
      </c>
      <c r="E5263" s="99" t="s">
        <v>13662</v>
      </c>
      <c r="F5263" s="96" t="s">
        <v>9198</v>
      </c>
      <c r="G5263" s="96" t="str">
        <f>VLOOKUP(Combined[[#This Row],[Old SHE P/N]],'Section P-S'!A:C,3,0)</f>
        <v>P3221-18</v>
      </c>
      <c r="H5263" s="96" t="str">
        <f>IF(VLOOKUP(Combined[[#This Row],[Old SHE P/N]],'Section P-S'!A:D,4,0)=0,"",VLOOKUP(Combined[[#This Row],[Old SHE P/N]],'Section P-S'!A:D,4,0))</f>
        <v/>
      </c>
      <c r="I5263" s="96" t="s">
        <v>13567</v>
      </c>
      <c r="J5263" s="95" t="s">
        <v>5807</v>
      </c>
      <c r="K5263" s="95" t="s">
        <v>12002</v>
      </c>
      <c r="L5263" s="164">
        <f>VLOOKUP(Combined[[#This Row],[Westlake Part Number]],'[1]Combined List'!$G:$M,7,0)</f>
        <v>18544.07</v>
      </c>
      <c r="M5263" s="154">
        <v>18544.07</v>
      </c>
      <c r="N5263" s="125">
        <f>(Combined[[#This Row],[Westlake List Price 06-01-26]]-Combined[[#This Row],[Westlake List Price 05-01-26]])/Combined[[#This Row],[Westlake List Price 05-01-26]]</f>
        <v>0</v>
      </c>
    </row>
    <row r="5264" spans="1:14" x14ac:dyDescent="0.3">
      <c r="A5264" s="118">
        <v>8273</v>
      </c>
      <c r="B5264" s="118" t="s">
        <v>14565</v>
      </c>
      <c r="C5264" s="118" t="s">
        <v>5161</v>
      </c>
      <c r="D5264" s="96" t="s">
        <v>13370</v>
      </c>
      <c r="E5264" s="99" t="s">
        <v>13662</v>
      </c>
      <c r="F5264" s="96" t="s">
        <v>9200</v>
      </c>
      <c r="G5264" s="96" t="str">
        <f>VLOOKUP(Combined[[#This Row],[Old SHE P/N]],'Section P-S'!A:C,3,0)</f>
        <v>P3221</v>
      </c>
      <c r="H5264" s="96" t="str">
        <f>IF(VLOOKUP(Combined[[#This Row],[Old SHE P/N]],'Section P-S'!A:D,4,0)=0,"",VLOOKUP(Combined[[#This Row],[Old SHE P/N]],'Section P-S'!A:D,4,0))</f>
        <v/>
      </c>
      <c r="I5264" s="96" t="s">
        <v>13567</v>
      </c>
      <c r="J5264" s="95" t="s">
        <v>5807</v>
      </c>
      <c r="K5264" s="95" t="s">
        <v>12002</v>
      </c>
      <c r="L5264" s="164">
        <f>VLOOKUP(Combined[[#This Row],[Westlake Part Number]],'[1]Combined List'!$G:$M,7,0)</f>
        <v>24330.16</v>
      </c>
      <c r="M5264" s="154">
        <v>24330.16</v>
      </c>
      <c r="N5264" s="125">
        <f>(Combined[[#This Row],[Westlake List Price 06-01-26]]-Combined[[#This Row],[Westlake List Price 05-01-26]])/Combined[[#This Row],[Westlake List Price 05-01-26]]</f>
        <v>0</v>
      </c>
    </row>
    <row r="5265" spans="1:14" x14ac:dyDescent="0.3">
      <c r="A5265" s="118">
        <v>8274</v>
      </c>
      <c r="B5265" s="118" t="s">
        <v>14565</v>
      </c>
      <c r="C5265" s="118" t="s">
        <v>5162</v>
      </c>
      <c r="D5265" s="96" t="s">
        <v>13370</v>
      </c>
      <c r="E5265" s="96" t="s">
        <v>13650</v>
      </c>
      <c r="F5265" s="96" t="s">
        <v>12365</v>
      </c>
      <c r="G5265" s="96" t="str">
        <f>VLOOKUP(Combined[[#This Row],[Old SHE P/N]],'Section P-S'!A:C,3,0)</f>
        <v>P3224-4</v>
      </c>
      <c r="H5265" s="96" t="str">
        <f>IF(VLOOKUP(Combined[[#This Row],[Old SHE P/N]],'Section P-S'!A:D,4,0)=0,"",VLOOKUP(Combined[[#This Row],[Old SHE P/N]],'Section P-S'!A:D,4,0))</f>
        <v/>
      </c>
      <c r="I5265" s="96" t="s">
        <v>13567</v>
      </c>
      <c r="J5265" s="95" t="s">
        <v>5807</v>
      </c>
      <c r="K5265" s="95" t="s">
        <v>12002</v>
      </c>
      <c r="L5265" s="164">
        <f>VLOOKUP(Combined[[#This Row],[Westlake Part Number]],'[1]Combined List'!$G:$M,7,0)</f>
        <v>13803.61</v>
      </c>
      <c r="M5265" s="154">
        <v>13803.61</v>
      </c>
      <c r="N5265" s="125">
        <f>(Combined[[#This Row],[Westlake List Price 06-01-26]]-Combined[[#This Row],[Westlake List Price 05-01-26]])/Combined[[#This Row],[Westlake List Price 05-01-26]]</f>
        <v>0</v>
      </c>
    </row>
    <row r="5266" spans="1:14" x14ac:dyDescent="0.3">
      <c r="A5266" s="118">
        <v>8275</v>
      </c>
      <c r="B5266" s="118" t="s">
        <v>14565</v>
      </c>
      <c r="C5266" s="118" t="s">
        <v>5163</v>
      </c>
      <c r="D5266" s="96" t="s">
        <v>13370</v>
      </c>
      <c r="E5266" s="96" t="s">
        <v>13650</v>
      </c>
      <c r="F5266" s="96" t="s">
        <v>12367</v>
      </c>
      <c r="G5266" s="96" t="str">
        <f>VLOOKUP(Combined[[#This Row],[Old SHE P/N]],'Section P-S'!A:C,3,0)</f>
        <v>P3224-6</v>
      </c>
      <c r="H5266" s="96" t="str">
        <f>IF(VLOOKUP(Combined[[#This Row],[Old SHE P/N]],'Section P-S'!A:D,4,0)=0,"",VLOOKUP(Combined[[#This Row],[Old SHE P/N]],'Section P-S'!A:D,4,0))</f>
        <v/>
      </c>
      <c r="I5266" s="96" t="s">
        <v>13567</v>
      </c>
      <c r="J5266" s="95" t="s">
        <v>5807</v>
      </c>
      <c r="K5266" s="95" t="s">
        <v>12002</v>
      </c>
      <c r="L5266" s="164">
        <f>VLOOKUP(Combined[[#This Row],[Westlake Part Number]],'[1]Combined List'!$G:$M,7,0)</f>
        <v>17023.37</v>
      </c>
      <c r="M5266" s="154">
        <v>17023.37</v>
      </c>
      <c r="N5266" s="125">
        <f>(Combined[[#This Row],[Westlake List Price 06-01-26]]-Combined[[#This Row],[Westlake List Price 05-01-26]])/Combined[[#This Row],[Westlake List Price 05-01-26]]</f>
        <v>0</v>
      </c>
    </row>
    <row r="5267" spans="1:14" x14ac:dyDescent="0.3">
      <c r="A5267" s="118">
        <v>8276</v>
      </c>
      <c r="B5267" s="118" t="s">
        <v>14565</v>
      </c>
      <c r="C5267" s="118" t="s">
        <v>5164</v>
      </c>
      <c r="D5267" s="96" t="s">
        <v>13370</v>
      </c>
      <c r="E5267" s="96" t="s">
        <v>13650</v>
      </c>
      <c r="F5267" s="96" t="s">
        <v>12369</v>
      </c>
      <c r="G5267" s="96" t="str">
        <f>VLOOKUP(Combined[[#This Row],[Old SHE P/N]],'Section P-S'!A:C,3,0)</f>
        <v>P3224-8</v>
      </c>
      <c r="H5267" s="96" t="str">
        <f>IF(VLOOKUP(Combined[[#This Row],[Old SHE P/N]],'Section P-S'!A:D,4,0)=0,"",VLOOKUP(Combined[[#This Row],[Old SHE P/N]],'Section P-S'!A:D,4,0))</f>
        <v/>
      </c>
      <c r="I5267" s="96" t="s">
        <v>13567</v>
      </c>
      <c r="J5267" s="95" t="s">
        <v>5807</v>
      </c>
      <c r="K5267" s="95" t="s">
        <v>12002</v>
      </c>
      <c r="L5267" s="164">
        <f>VLOOKUP(Combined[[#This Row],[Westlake Part Number]],'[1]Combined List'!$G:$M,7,0)</f>
        <v>17494.14</v>
      </c>
      <c r="M5267" s="154">
        <v>17494.14</v>
      </c>
      <c r="N5267" s="125">
        <f>(Combined[[#This Row],[Westlake List Price 06-01-26]]-Combined[[#This Row],[Westlake List Price 05-01-26]])/Combined[[#This Row],[Westlake List Price 05-01-26]]</f>
        <v>0</v>
      </c>
    </row>
    <row r="5268" spans="1:14" x14ac:dyDescent="0.3">
      <c r="A5268" s="118">
        <v>8277</v>
      </c>
      <c r="B5268" s="118" t="s">
        <v>14565</v>
      </c>
      <c r="C5268" s="118" t="s">
        <v>5165</v>
      </c>
      <c r="D5268" s="96" t="s">
        <v>13370</v>
      </c>
      <c r="E5268" s="96" t="s">
        <v>13650</v>
      </c>
      <c r="F5268" s="96" t="s">
        <v>12371</v>
      </c>
      <c r="G5268" s="96" t="str">
        <f>VLOOKUP(Combined[[#This Row],[Old SHE P/N]],'Section P-S'!A:C,3,0)</f>
        <v>P3224-10</v>
      </c>
      <c r="H5268" s="96" t="str">
        <f>IF(VLOOKUP(Combined[[#This Row],[Old SHE P/N]],'Section P-S'!A:D,4,0)=0,"",VLOOKUP(Combined[[#This Row],[Old SHE P/N]],'Section P-S'!A:D,4,0))</f>
        <v/>
      </c>
      <c r="I5268" s="96" t="s">
        <v>13567</v>
      </c>
      <c r="J5268" s="95" t="s">
        <v>5807</v>
      </c>
      <c r="K5268" s="95" t="s">
        <v>12002</v>
      </c>
      <c r="L5268" s="164">
        <f>VLOOKUP(Combined[[#This Row],[Westlake Part Number]],'[1]Combined List'!$G:$M,7,0)</f>
        <v>17670.84</v>
      </c>
      <c r="M5268" s="154">
        <v>17670.84</v>
      </c>
      <c r="N5268" s="125">
        <f>(Combined[[#This Row],[Westlake List Price 06-01-26]]-Combined[[#This Row],[Westlake List Price 05-01-26]])/Combined[[#This Row],[Westlake List Price 05-01-26]]</f>
        <v>0</v>
      </c>
    </row>
    <row r="5269" spans="1:14" x14ac:dyDescent="0.3">
      <c r="A5269" s="118">
        <v>8278</v>
      </c>
      <c r="B5269" s="118" t="s">
        <v>14565</v>
      </c>
      <c r="C5269" s="118" t="s">
        <v>5166</v>
      </c>
      <c r="D5269" s="96" t="s">
        <v>13370</v>
      </c>
      <c r="E5269" s="96" t="s">
        <v>13650</v>
      </c>
      <c r="F5269" s="96" t="s">
        <v>12372</v>
      </c>
      <c r="G5269" s="96" t="str">
        <f>VLOOKUP(Combined[[#This Row],[Old SHE P/N]],'Section P-S'!A:C,3,0)</f>
        <v>P3224-12</v>
      </c>
      <c r="H5269" s="96" t="str">
        <f>IF(VLOOKUP(Combined[[#This Row],[Old SHE P/N]],'Section P-S'!A:D,4,0)=0,"",VLOOKUP(Combined[[#This Row],[Old SHE P/N]],'Section P-S'!A:D,4,0))</f>
        <v/>
      </c>
      <c r="I5269" s="96" t="s">
        <v>13567</v>
      </c>
      <c r="J5269" s="95" t="s">
        <v>5807</v>
      </c>
      <c r="K5269" s="95" t="s">
        <v>12002</v>
      </c>
      <c r="L5269" s="164">
        <f>VLOOKUP(Combined[[#This Row],[Westlake Part Number]],'[1]Combined List'!$G:$M,7,0)</f>
        <v>18059.349999999999</v>
      </c>
      <c r="M5269" s="154">
        <v>18059.349999999999</v>
      </c>
      <c r="N5269" s="125">
        <f>(Combined[[#This Row],[Westlake List Price 06-01-26]]-Combined[[#This Row],[Westlake List Price 05-01-26]])/Combined[[#This Row],[Westlake List Price 05-01-26]]</f>
        <v>0</v>
      </c>
    </row>
    <row r="5270" spans="1:14" x14ac:dyDescent="0.3">
      <c r="A5270" s="118">
        <v>8279</v>
      </c>
      <c r="B5270" s="118" t="s">
        <v>14565</v>
      </c>
      <c r="C5270" s="118" t="s">
        <v>3436</v>
      </c>
      <c r="D5270" s="96" t="s">
        <v>13370</v>
      </c>
      <c r="E5270" s="96" t="s">
        <v>13650</v>
      </c>
      <c r="F5270" s="96" t="s">
        <v>9207</v>
      </c>
      <c r="G5270" s="96" t="str">
        <f>VLOOKUP(Combined[[#This Row],[Old SHE P/N]],'Section P-S'!A:C,3,0)</f>
        <v>P3224-15</v>
      </c>
      <c r="H5270" s="96" t="str">
        <f>IF(VLOOKUP(Combined[[#This Row],[Old SHE P/N]],'Section P-S'!A:D,4,0)=0,"",VLOOKUP(Combined[[#This Row],[Old SHE P/N]],'Section P-S'!A:D,4,0))</f>
        <v/>
      </c>
      <c r="I5270" s="96" t="s">
        <v>4851</v>
      </c>
      <c r="J5270" s="95" t="s">
        <v>5807</v>
      </c>
      <c r="K5270" s="95" t="s">
        <v>12002</v>
      </c>
      <c r="L5270" s="164">
        <f>VLOOKUP(Combined[[#This Row],[Westlake Part Number]],'[1]Combined List'!$G:$M,7,0)</f>
        <v>18197.48</v>
      </c>
      <c r="M5270" s="154">
        <v>18197.48</v>
      </c>
      <c r="N5270" s="125">
        <f>(Combined[[#This Row],[Westlake List Price 06-01-26]]-Combined[[#This Row],[Westlake List Price 05-01-26]])/Combined[[#This Row],[Westlake List Price 05-01-26]]</f>
        <v>0</v>
      </c>
    </row>
    <row r="5271" spans="1:14" x14ac:dyDescent="0.3">
      <c r="A5271" s="118">
        <v>8280</v>
      </c>
      <c r="B5271" s="118" t="s">
        <v>14565</v>
      </c>
      <c r="C5271" s="118" t="s">
        <v>5167</v>
      </c>
      <c r="D5271" s="96" t="s">
        <v>13370</v>
      </c>
      <c r="E5271" s="96" t="s">
        <v>13650</v>
      </c>
      <c r="F5271" s="96" t="s">
        <v>12375</v>
      </c>
      <c r="G5271" s="96" t="str">
        <f>VLOOKUP(Combined[[#This Row],[Old SHE P/N]],'Section P-S'!A:C,3,0)</f>
        <v>P3224-18</v>
      </c>
      <c r="H5271" s="96" t="str">
        <f>IF(VLOOKUP(Combined[[#This Row],[Old SHE P/N]],'Section P-S'!A:D,4,0)=0,"",VLOOKUP(Combined[[#This Row],[Old SHE P/N]],'Section P-S'!A:D,4,0))</f>
        <v/>
      </c>
      <c r="I5271" s="96" t="s">
        <v>13567</v>
      </c>
      <c r="J5271" s="95" t="s">
        <v>5807</v>
      </c>
      <c r="K5271" s="95" t="s">
        <v>12002</v>
      </c>
      <c r="L5271" s="164">
        <f>VLOOKUP(Combined[[#This Row],[Westlake Part Number]],'[1]Combined List'!$G:$M,7,0)</f>
        <v>25104.79</v>
      </c>
      <c r="M5271" s="154">
        <v>25104.79</v>
      </c>
      <c r="N5271" s="125">
        <f>(Combined[[#This Row],[Westlake List Price 06-01-26]]-Combined[[#This Row],[Westlake List Price 05-01-26]])/Combined[[#This Row],[Westlake List Price 05-01-26]]</f>
        <v>0</v>
      </c>
    </row>
    <row r="5272" spans="1:14" x14ac:dyDescent="0.3">
      <c r="A5272" s="118">
        <v>8281</v>
      </c>
      <c r="B5272" s="118" t="s">
        <v>14565</v>
      </c>
      <c r="C5272" s="118" t="s">
        <v>5168</v>
      </c>
      <c r="D5272" s="96" t="s">
        <v>13370</v>
      </c>
      <c r="E5272" s="96" t="s">
        <v>13650</v>
      </c>
      <c r="F5272" s="96" t="s">
        <v>9210</v>
      </c>
      <c r="G5272" s="96" t="str">
        <f>VLOOKUP(Combined[[#This Row],[Old SHE P/N]],'Section P-S'!A:C,3,0)</f>
        <v>P3224-21</v>
      </c>
      <c r="H5272" s="96" t="str">
        <f>IF(VLOOKUP(Combined[[#This Row],[Old SHE P/N]],'Section P-S'!A:D,4,0)=0,"",VLOOKUP(Combined[[#This Row],[Old SHE P/N]],'Section P-S'!A:D,4,0))</f>
        <v/>
      </c>
      <c r="I5272" s="96" t="s">
        <v>13567</v>
      </c>
      <c r="J5272" s="95" t="s">
        <v>5807</v>
      </c>
      <c r="K5272" s="95" t="s">
        <v>12002</v>
      </c>
      <c r="L5272" s="164">
        <f>VLOOKUP(Combined[[#This Row],[Westlake Part Number]],'[1]Combined List'!$G:$M,7,0)</f>
        <v>29464.49</v>
      </c>
      <c r="M5272" s="154">
        <v>29464.49</v>
      </c>
      <c r="N5272" s="125">
        <f>(Combined[[#This Row],[Westlake List Price 06-01-26]]-Combined[[#This Row],[Westlake List Price 05-01-26]])/Combined[[#This Row],[Westlake List Price 05-01-26]]</f>
        <v>0</v>
      </c>
    </row>
    <row r="5273" spans="1:14" x14ac:dyDescent="0.3">
      <c r="A5273" s="118">
        <v>8282</v>
      </c>
      <c r="B5273" s="118" t="s">
        <v>14565</v>
      </c>
      <c r="C5273" s="118" t="s">
        <v>5169</v>
      </c>
      <c r="D5273" s="96" t="s">
        <v>13370</v>
      </c>
      <c r="E5273" s="96" t="s">
        <v>13650</v>
      </c>
      <c r="F5273" s="96" t="s">
        <v>12345</v>
      </c>
      <c r="G5273" s="96" t="str">
        <f>VLOOKUP(Combined[[#This Row],[Old SHE P/N]],'Section P-S'!A:C,3,0)</f>
        <v>P3224</v>
      </c>
      <c r="H5273" s="96" t="str">
        <f>IF(VLOOKUP(Combined[[#This Row],[Old SHE P/N]],'Section P-S'!A:D,4,0)=0,"",VLOOKUP(Combined[[#This Row],[Old SHE P/N]],'Section P-S'!A:D,4,0))</f>
        <v/>
      </c>
      <c r="I5273" s="96" t="s">
        <v>13567</v>
      </c>
      <c r="J5273" s="95" t="s">
        <v>5807</v>
      </c>
      <c r="K5273" s="95" t="s">
        <v>12002</v>
      </c>
      <c r="L5273" s="164">
        <f>VLOOKUP(Combined[[#This Row],[Westlake Part Number]],'[1]Combined List'!$G:$M,7,0)</f>
        <v>35079</v>
      </c>
      <c r="M5273" s="154">
        <v>35079</v>
      </c>
      <c r="N5273" s="125">
        <f>(Combined[[#This Row],[Westlake List Price 06-01-26]]-Combined[[#This Row],[Westlake List Price 05-01-26]])/Combined[[#This Row],[Westlake List Price 05-01-26]]</f>
        <v>0</v>
      </c>
    </row>
    <row r="5274" spans="1:14" x14ac:dyDescent="0.3">
      <c r="A5274" s="118">
        <v>8283</v>
      </c>
      <c r="B5274" s="118" t="s">
        <v>14565</v>
      </c>
      <c r="C5274" s="118" t="s">
        <v>5170</v>
      </c>
      <c r="D5274" s="96" t="s">
        <v>13370</v>
      </c>
      <c r="E5274" s="99" t="s">
        <v>13663</v>
      </c>
      <c r="F5274" s="96" t="s">
        <v>9213</v>
      </c>
      <c r="G5274" s="96" t="str">
        <f>VLOOKUP(Combined[[#This Row],[Old SHE P/N]],'Section P-S'!A:C,3,0)</f>
        <v>P3227-4</v>
      </c>
      <c r="H5274" s="96" t="str">
        <f>IF(VLOOKUP(Combined[[#This Row],[Old SHE P/N]],'Section P-S'!A:D,4,0)=0,"",VLOOKUP(Combined[[#This Row],[Old SHE P/N]],'Section P-S'!A:D,4,0))</f>
        <v/>
      </c>
      <c r="I5274" s="96" t="s">
        <v>13567</v>
      </c>
      <c r="J5274" s="95" t="s">
        <v>5807</v>
      </c>
      <c r="K5274" s="95" t="s">
        <v>12002</v>
      </c>
      <c r="L5274" s="164">
        <f>VLOOKUP(Combined[[#This Row],[Westlake Part Number]],'[1]Combined List'!$G:$M,7,0)</f>
        <v>17523.93</v>
      </c>
      <c r="M5274" s="154">
        <v>17523.93</v>
      </c>
      <c r="N5274" s="125">
        <f>(Combined[[#This Row],[Westlake List Price 06-01-26]]-Combined[[#This Row],[Westlake List Price 05-01-26]])/Combined[[#This Row],[Westlake List Price 05-01-26]]</f>
        <v>0</v>
      </c>
    </row>
    <row r="5275" spans="1:14" x14ac:dyDescent="0.3">
      <c r="A5275" s="118">
        <v>8284</v>
      </c>
      <c r="B5275" s="118" t="s">
        <v>14565</v>
      </c>
      <c r="C5275" s="118" t="s">
        <v>5171</v>
      </c>
      <c r="D5275" s="96" t="s">
        <v>13370</v>
      </c>
      <c r="E5275" s="99" t="s">
        <v>13663</v>
      </c>
      <c r="F5275" s="96" t="s">
        <v>9215</v>
      </c>
      <c r="G5275" s="96" t="str">
        <f>VLOOKUP(Combined[[#This Row],[Old SHE P/N]],'Section P-S'!A:C,3,0)</f>
        <v>P3227-6</v>
      </c>
      <c r="H5275" s="96" t="str">
        <f>IF(VLOOKUP(Combined[[#This Row],[Old SHE P/N]],'Section P-S'!A:D,4,0)=0,"",VLOOKUP(Combined[[#This Row],[Old SHE P/N]],'Section P-S'!A:D,4,0))</f>
        <v/>
      </c>
      <c r="I5275" s="96" t="s">
        <v>13567</v>
      </c>
      <c r="J5275" s="95" t="s">
        <v>5807</v>
      </c>
      <c r="K5275" s="95" t="s">
        <v>12002</v>
      </c>
      <c r="L5275" s="164">
        <f>VLOOKUP(Combined[[#This Row],[Westlake Part Number]],'[1]Combined List'!$G:$M,7,0)</f>
        <v>17628.939999999999</v>
      </c>
      <c r="M5275" s="154">
        <v>17628.939999999999</v>
      </c>
      <c r="N5275" s="125">
        <f>(Combined[[#This Row],[Westlake List Price 06-01-26]]-Combined[[#This Row],[Westlake List Price 05-01-26]])/Combined[[#This Row],[Westlake List Price 05-01-26]]</f>
        <v>0</v>
      </c>
    </row>
    <row r="5276" spans="1:14" x14ac:dyDescent="0.3">
      <c r="A5276" s="118">
        <v>8285</v>
      </c>
      <c r="B5276" s="118" t="s">
        <v>14565</v>
      </c>
      <c r="C5276" s="118" t="s">
        <v>5172</v>
      </c>
      <c r="D5276" s="96" t="s">
        <v>13370</v>
      </c>
      <c r="E5276" s="99" t="s">
        <v>13663</v>
      </c>
      <c r="F5276" s="96" t="s">
        <v>9217</v>
      </c>
      <c r="G5276" s="96" t="str">
        <f>VLOOKUP(Combined[[#This Row],[Old SHE P/N]],'Section P-S'!A:C,3,0)</f>
        <v>P3227-8</v>
      </c>
      <c r="H5276" s="96" t="str">
        <f>IF(VLOOKUP(Combined[[#This Row],[Old SHE P/N]],'Section P-S'!A:D,4,0)=0,"",VLOOKUP(Combined[[#This Row],[Old SHE P/N]],'Section P-S'!A:D,4,0))</f>
        <v/>
      </c>
      <c r="I5276" s="96" t="s">
        <v>13567</v>
      </c>
      <c r="J5276" s="95" t="s">
        <v>5807</v>
      </c>
      <c r="K5276" s="95" t="s">
        <v>12002</v>
      </c>
      <c r="L5276" s="164">
        <f>VLOOKUP(Combined[[#This Row],[Westlake Part Number]],'[1]Combined List'!$G:$M,7,0)</f>
        <v>20552.87</v>
      </c>
      <c r="M5276" s="154">
        <v>20552.87</v>
      </c>
      <c r="N5276" s="125">
        <f>(Combined[[#This Row],[Westlake List Price 06-01-26]]-Combined[[#This Row],[Westlake List Price 05-01-26]])/Combined[[#This Row],[Westlake List Price 05-01-26]]</f>
        <v>0</v>
      </c>
    </row>
    <row r="5277" spans="1:14" x14ac:dyDescent="0.3">
      <c r="A5277" s="118">
        <v>8286</v>
      </c>
      <c r="B5277" s="118" t="s">
        <v>14565</v>
      </c>
      <c r="C5277" s="118" t="s">
        <v>5173</v>
      </c>
      <c r="D5277" s="96" t="s">
        <v>13370</v>
      </c>
      <c r="E5277" s="99" t="s">
        <v>13663</v>
      </c>
      <c r="F5277" s="96" t="s">
        <v>9219</v>
      </c>
      <c r="G5277" s="96" t="str">
        <f>VLOOKUP(Combined[[#This Row],[Old SHE P/N]],'Section P-S'!A:C,3,0)</f>
        <v>P3227-10</v>
      </c>
      <c r="H5277" s="96" t="str">
        <f>IF(VLOOKUP(Combined[[#This Row],[Old SHE P/N]],'Section P-S'!A:D,4,0)=0,"",VLOOKUP(Combined[[#This Row],[Old SHE P/N]],'Section P-S'!A:D,4,0))</f>
        <v/>
      </c>
      <c r="I5277" s="96" t="s">
        <v>13567</v>
      </c>
      <c r="J5277" s="95" t="s">
        <v>5807</v>
      </c>
      <c r="K5277" s="95" t="s">
        <v>12002</v>
      </c>
      <c r="L5277" s="164">
        <f>VLOOKUP(Combined[[#This Row],[Westlake Part Number]],'[1]Combined List'!$G:$M,7,0)</f>
        <v>21166.17</v>
      </c>
      <c r="M5277" s="154">
        <v>21166.17</v>
      </c>
      <c r="N5277" s="125">
        <f>(Combined[[#This Row],[Westlake List Price 06-01-26]]-Combined[[#This Row],[Westlake List Price 05-01-26]])/Combined[[#This Row],[Westlake List Price 05-01-26]]</f>
        <v>0</v>
      </c>
    </row>
    <row r="5278" spans="1:14" x14ac:dyDescent="0.3">
      <c r="A5278" s="118">
        <v>8287</v>
      </c>
      <c r="B5278" s="118" t="s">
        <v>14565</v>
      </c>
      <c r="C5278" s="118" t="s">
        <v>5174</v>
      </c>
      <c r="D5278" s="96" t="s">
        <v>13370</v>
      </c>
      <c r="E5278" s="99" t="s">
        <v>13663</v>
      </c>
      <c r="F5278" s="96" t="s">
        <v>9221</v>
      </c>
      <c r="G5278" s="96" t="str">
        <f>VLOOKUP(Combined[[#This Row],[Old SHE P/N]],'Section P-S'!A:C,3,0)</f>
        <v>P3227-12</v>
      </c>
      <c r="H5278" s="96" t="str">
        <f>IF(VLOOKUP(Combined[[#This Row],[Old SHE P/N]],'Section P-S'!A:D,4,0)=0,"",VLOOKUP(Combined[[#This Row],[Old SHE P/N]],'Section P-S'!A:D,4,0))</f>
        <v/>
      </c>
      <c r="I5278" s="96" t="s">
        <v>13567</v>
      </c>
      <c r="J5278" s="95" t="s">
        <v>5807</v>
      </c>
      <c r="K5278" s="95" t="s">
        <v>12002</v>
      </c>
      <c r="L5278" s="164">
        <f>VLOOKUP(Combined[[#This Row],[Westlake Part Number]],'[1]Combined List'!$G:$M,7,0)</f>
        <v>23144.86</v>
      </c>
      <c r="M5278" s="154">
        <v>23144.86</v>
      </c>
      <c r="N5278" s="125">
        <f>(Combined[[#This Row],[Westlake List Price 06-01-26]]-Combined[[#This Row],[Westlake List Price 05-01-26]])/Combined[[#This Row],[Westlake List Price 05-01-26]]</f>
        <v>0</v>
      </c>
    </row>
    <row r="5279" spans="1:14" x14ac:dyDescent="0.3">
      <c r="A5279" s="118">
        <v>8288</v>
      </c>
      <c r="B5279" s="118" t="s">
        <v>14565</v>
      </c>
      <c r="C5279" s="118" t="s">
        <v>5175</v>
      </c>
      <c r="D5279" s="96" t="s">
        <v>13370</v>
      </c>
      <c r="E5279" s="99" t="s">
        <v>13663</v>
      </c>
      <c r="F5279" s="96" t="s">
        <v>9223</v>
      </c>
      <c r="G5279" s="96" t="str">
        <f>VLOOKUP(Combined[[#This Row],[Old SHE P/N]],'Section P-S'!A:C,3,0)</f>
        <v>P3227-15</v>
      </c>
      <c r="H5279" s="96" t="str">
        <f>IF(VLOOKUP(Combined[[#This Row],[Old SHE P/N]],'Section P-S'!A:D,4,0)=0,"",VLOOKUP(Combined[[#This Row],[Old SHE P/N]],'Section P-S'!A:D,4,0))</f>
        <v/>
      </c>
      <c r="I5279" s="96" t="s">
        <v>13567</v>
      </c>
      <c r="J5279" s="95" t="s">
        <v>5807</v>
      </c>
      <c r="K5279" s="95" t="s">
        <v>12002</v>
      </c>
      <c r="L5279" s="164">
        <f>VLOOKUP(Combined[[#This Row],[Westlake Part Number]],'[1]Combined List'!$G:$M,7,0)</f>
        <v>26128.07</v>
      </c>
      <c r="M5279" s="154">
        <v>26128.07</v>
      </c>
      <c r="N5279" s="125">
        <f>(Combined[[#This Row],[Westlake List Price 06-01-26]]-Combined[[#This Row],[Westlake List Price 05-01-26]])/Combined[[#This Row],[Westlake List Price 05-01-26]]</f>
        <v>0</v>
      </c>
    </row>
    <row r="5280" spans="1:14" x14ac:dyDescent="0.3">
      <c r="A5280" s="118">
        <v>8289</v>
      </c>
      <c r="B5280" s="118" t="s">
        <v>14565</v>
      </c>
      <c r="C5280" s="118" t="s">
        <v>5176</v>
      </c>
      <c r="D5280" s="96" t="s">
        <v>13370</v>
      </c>
      <c r="E5280" s="99" t="s">
        <v>13663</v>
      </c>
      <c r="F5280" s="96" t="s">
        <v>9225</v>
      </c>
      <c r="G5280" s="96" t="str">
        <f>VLOOKUP(Combined[[#This Row],[Old SHE P/N]],'Section P-S'!A:C,3,0)</f>
        <v>P3227-18</v>
      </c>
      <c r="H5280" s="96" t="str">
        <f>IF(VLOOKUP(Combined[[#This Row],[Old SHE P/N]],'Section P-S'!A:D,4,0)=0,"",VLOOKUP(Combined[[#This Row],[Old SHE P/N]],'Section P-S'!A:D,4,0))</f>
        <v/>
      </c>
      <c r="I5280" s="96" t="s">
        <v>13567</v>
      </c>
      <c r="J5280" s="95" t="s">
        <v>5807</v>
      </c>
      <c r="K5280" s="95" t="s">
        <v>12002</v>
      </c>
      <c r="L5280" s="164">
        <f>VLOOKUP(Combined[[#This Row],[Westlake Part Number]],'[1]Combined List'!$G:$M,7,0)</f>
        <v>27572.71</v>
      </c>
      <c r="M5280" s="154">
        <v>27572.71</v>
      </c>
      <c r="N5280" s="125">
        <f>(Combined[[#This Row],[Westlake List Price 06-01-26]]-Combined[[#This Row],[Westlake List Price 05-01-26]])/Combined[[#This Row],[Westlake List Price 05-01-26]]</f>
        <v>0</v>
      </c>
    </row>
    <row r="5281" spans="1:14" x14ac:dyDescent="0.3">
      <c r="A5281" s="118">
        <v>8290</v>
      </c>
      <c r="B5281" s="118" t="s">
        <v>14565</v>
      </c>
      <c r="C5281" s="118" t="s">
        <v>5177</v>
      </c>
      <c r="D5281" s="96" t="s">
        <v>13370</v>
      </c>
      <c r="E5281" s="99" t="s">
        <v>13663</v>
      </c>
      <c r="F5281" s="96" t="s">
        <v>9227</v>
      </c>
      <c r="G5281" s="96" t="str">
        <f>VLOOKUP(Combined[[#This Row],[Old SHE P/N]],'Section P-S'!A:C,3,0)</f>
        <v>P3227-21</v>
      </c>
      <c r="H5281" s="96" t="str">
        <f>IF(VLOOKUP(Combined[[#This Row],[Old SHE P/N]],'Section P-S'!A:D,4,0)=0,"",VLOOKUP(Combined[[#This Row],[Old SHE P/N]],'Section P-S'!A:D,4,0))</f>
        <v/>
      </c>
      <c r="I5281" s="96" t="s">
        <v>13567</v>
      </c>
      <c r="J5281" s="95" t="s">
        <v>5807</v>
      </c>
      <c r="K5281" s="95" t="s">
        <v>12002</v>
      </c>
      <c r="L5281" s="164">
        <f>VLOOKUP(Combined[[#This Row],[Westlake Part Number]],'[1]Combined List'!$G:$M,7,0)</f>
        <v>33553.379999999997</v>
      </c>
      <c r="M5281" s="154">
        <v>33553.379999999997</v>
      </c>
      <c r="N5281" s="125">
        <f>(Combined[[#This Row],[Westlake List Price 06-01-26]]-Combined[[#This Row],[Westlake List Price 05-01-26]])/Combined[[#This Row],[Westlake List Price 05-01-26]]</f>
        <v>0</v>
      </c>
    </row>
    <row r="5282" spans="1:14" x14ac:dyDescent="0.3">
      <c r="A5282" s="118">
        <v>8291</v>
      </c>
      <c r="B5282" s="118" t="s">
        <v>14565</v>
      </c>
      <c r="C5282" s="118" t="s">
        <v>5178</v>
      </c>
      <c r="D5282" s="96" t="s">
        <v>13370</v>
      </c>
      <c r="E5282" s="99" t="s">
        <v>13663</v>
      </c>
      <c r="F5282" s="96" t="s">
        <v>9229</v>
      </c>
      <c r="G5282" s="96" t="str">
        <f>VLOOKUP(Combined[[#This Row],[Old SHE P/N]],'Section P-S'!A:C,3,0)</f>
        <v>P3227-24</v>
      </c>
      <c r="H5282" s="96" t="str">
        <f>IF(VLOOKUP(Combined[[#This Row],[Old SHE P/N]],'Section P-S'!A:D,4,0)=0,"",VLOOKUP(Combined[[#This Row],[Old SHE P/N]],'Section P-S'!A:D,4,0))</f>
        <v/>
      </c>
      <c r="I5282" s="96" t="s">
        <v>13567</v>
      </c>
      <c r="J5282" s="95" t="s">
        <v>5807</v>
      </c>
      <c r="K5282" s="95" t="s">
        <v>12002</v>
      </c>
      <c r="L5282" s="164">
        <f>VLOOKUP(Combined[[#This Row],[Westlake Part Number]],'[1]Combined List'!$G:$M,7,0)</f>
        <v>38038.33</v>
      </c>
      <c r="M5282" s="154">
        <v>38038.33</v>
      </c>
      <c r="N5282" s="125">
        <f>(Combined[[#This Row],[Westlake List Price 06-01-26]]-Combined[[#This Row],[Westlake List Price 05-01-26]])/Combined[[#This Row],[Westlake List Price 05-01-26]]</f>
        <v>0</v>
      </c>
    </row>
    <row r="5283" spans="1:14" x14ac:dyDescent="0.3">
      <c r="A5283" s="118">
        <v>8292</v>
      </c>
      <c r="B5283" s="118" t="s">
        <v>14565</v>
      </c>
      <c r="C5283" s="118" t="s">
        <v>5179</v>
      </c>
      <c r="D5283" s="96" t="s">
        <v>13370</v>
      </c>
      <c r="E5283" s="99" t="s">
        <v>13663</v>
      </c>
      <c r="F5283" s="96" t="s">
        <v>9231</v>
      </c>
      <c r="G5283" s="96" t="str">
        <f>VLOOKUP(Combined[[#This Row],[Old SHE P/N]],'Section P-S'!A:C,3,0)</f>
        <v>P3227</v>
      </c>
      <c r="H5283" s="96" t="str">
        <f>IF(VLOOKUP(Combined[[#This Row],[Old SHE P/N]],'Section P-S'!A:D,4,0)=0,"",VLOOKUP(Combined[[#This Row],[Old SHE P/N]],'Section P-S'!A:D,4,0))</f>
        <v/>
      </c>
      <c r="I5283" s="96" t="s">
        <v>13567</v>
      </c>
      <c r="J5283" s="95" t="s">
        <v>5807</v>
      </c>
      <c r="K5283" s="95" t="s">
        <v>12002</v>
      </c>
      <c r="L5283" s="164">
        <f>VLOOKUP(Combined[[#This Row],[Westlake Part Number]],'[1]Combined List'!$G:$M,7,0)</f>
        <v>47029.94</v>
      </c>
      <c r="M5283" s="154">
        <v>47029.94</v>
      </c>
      <c r="N5283" s="125">
        <f>(Combined[[#This Row],[Westlake List Price 06-01-26]]-Combined[[#This Row],[Westlake List Price 05-01-26]])/Combined[[#This Row],[Westlake List Price 05-01-26]]</f>
        <v>0</v>
      </c>
    </row>
    <row r="5284" spans="1:14" x14ac:dyDescent="0.3">
      <c r="A5284" s="118">
        <v>8293</v>
      </c>
      <c r="B5284" s="118" t="s">
        <v>14565</v>
      </c>
      <c r="C5284" s="118" t="s">
        <v>5180</v>
      </c>
      <c r="D5284" s="96" t="s">
        <v>13370</v>
      </c>
      <c r="E5284" s="99" t="s">
        <v>13664</v>
      </c>
      <c r="F5284" s="96" t="s">
        <v>9233</v>
      </c>
      <c r="G5284" s="96" t="str">
        <f>VLOOKUP(Combined[[#This Row],[Old SHE P/N]],'Section P-S'!A:C,3,0)</f>
        <v>P3230-4</v>
      </c>
      <c r="H5284" s="96" t="str">
        <f>IF(VLOOKUP(Combined[[#This Row],[Old SHE P/N]],'Section P-S'!A:D,4,0)=0,"",VLOOKUP(Combined[[#This Row],[Old SHE P/N]],'Section P-S'!A:D,4,0))</f>
        <v/>
      </c>
      <c r="I5284" s="96" t="s">
        <v>13567</v>
      </c>
      <c r="J5284" s="95" t="s">
        <v>5807</v>
      </c>
      <c r="K5284" s="95" t="s">
        <v>12002</v>
      </c>
      <c r="L5284" s="164">
        <f>VLOOKUP(Combined[[#This Row],[Westlake Part Number]],'[1]Combined List'!$G:$M,7,0)</f>
        <v>22519.22</v>
      </c>
      <c r="M5284" s="154">
        <v>22519.22</v>
      </c>
      <c r="N5284" s="125">
        <f>(Combined[[#This Row],[Westlake List Price 06-01-26]]-Combined[[#This Row],[Westlake List Price 05-01-26]])/Combined[[#This Row],[Westlake List Price 05-01-26]]</f>
        <v>0</v>
      </c>
    </row>
    <row r="5285" spans="1:14" x14ac:dyDescent="0.3">
      <c r="A5285" s="118">
        <v>8294</v>
      </c>
      <c r="B5285" s="118" t="s">
        <v>14565</v>
      </c>
      <c r="C5285" s="118" t="s">
        <v>5181</v>
      </c>
      <c r="D5285" s="96" t="s">
        <v>13370</v>
      </c>
      <c r="E5285" s="99" t="s">
        <v>13664</v>
      </c>
      <c r="F5285" s="96" t="s">
        <v>9235</v>
      </c>
      <c r="G5285" s="96" t="str">
        <f>VLOOKUP(Combined[[#This Row],[Old SHE P/N]],'Section P-S'!A:C,3,0)</f>
        <v>P3230-6</v>
      </c>
      <c r="H5285" s="96" t="str">
        <f>IF(VLOOKUP(Combined[[#This Row],[Old SHE P/N]],'Section P-S'!A:D,4,0)=0,"",VLOOKUP(Combined[[#This Row],[Old SHE P/N]],'Section P-S'!A:D,4,0))</f>
        <v/>
      </c>
      <c r="I5285" s="96" t="s">
        <v>13567</v>
      </c>
      <c r="J5285" s="95" t="s">
        <v>5807</v>
      </c>
      <c r="K5285" s="95" t="s">
        <v>12002</v>
      </c>
      <c r="L5285" s="164">
        <f>VLOOKUP(Combined[[#This Row],[Westlake Part Number]],'[1]Combined List'!$G:$M,7,0)</f>
        <v>22654.23</v>
      </c>
      <c r="M5285" s="154">
        <v>22654.23</v>
      </c>
      <c r="N5285" s="125">
        <f>(Combined[[#This Row],[Westlake List Price 06-01-26]]-Combined[[#This Row],[Westlake List Price 05-01-26]])/Combined[[#This Row],[Westlake List Price 05-01-26]]</f>
        <v>0</v>
      </c>
    </row>
    <row r="5286" spans="1:14" x14ac:dyDescent="0.3">
      <c r="A5286" s="118">
        <v>8295</v>
      </c>
      <c r="B5286" s="118" t="s">
        <v>14565</v>
      </c>
      <c r="C5286" s="118" t="s">
        <v>5182</v>
      </c>
      <c r="D5286" s="96" t="s">
        <v>13370</v>
      </c>
      <c r="E5286" s="99" t="s">
        <v>13664</v>
      </c>
      <c r="F5286" s="96" t="s">
        <v>9237</v>
      </c>
      <c r="G5286" s="96" t="str">
        <f>VLOOKUP(Combined[[#This Row],[Old SHE P/N]],'Section P-S'!A:C,3,0)</f>
        <v>P3230-8</v>
      </c>
      <c r="H5286" s="96" t="str">
        <f>IF(VLOOKUP(Combined[[#This Row],[Old SHE P/N]],'Section P-S'!A:D,4,0)=0,"",VLOOKUP(Combined[[#This Row],[Old SHE P/N]],'Section P-S'!A:D,4,0))</f>
        <v/>
      </c>
      <c r="I5286" s="96" t="s">
        <v>13567</v>
      </c>
      <c r="J5286" s="95" t="s">
        <v>5807</v>
      </c>
      <c r="K5286" s="95" t="s">
        <v>12002</v>
      </c>
      <c r="L5286" s="164">
        <f>VLOOKUP(Combined[[#This Row],[Westlake Part Number]],'[1]Combined List'!$G:$M,7,0)</f>
        <v>26411.25</v>
      </c>
      <c r="M5286" s="154">
        <v>26411.25</v>
      </c>
      <c r="N5286" s="125">
        <f>(Combined[[#This Row],[Westlake List Price 06-01-26]]-Combined[[#This Row],[Westlake List Price 05-01-26]])/Combined[[#This Row],[Westlake List Price 05-01-26]]</f>
        <v>0</v>
      </c>
    </row>
    <row r="5287" spans="1:14" x14ac:dyDescent="0.3">
      <c r="A5287" s="118">
        <v>8296</v>
      </c>
      <c r="B5287" s="118" t="s">
        <v>14565</v>
      </c>
      <c r="C5287" s="118" t="s">
        <v>5183</v>
      </c>
      <c r="D5287" s="96" t="s">
        <v>13370</v>
      </c>
      <c r="E5287" s="99" t="s">
        <v>13664</v>
      </c>
      <c r="F5287" s="96" t="s">
        <v>9239</v>
      </c>
      <c r="G5287" s="96" t="str">
        <f>VLOOKUP(Combined[[#This Row],[Old SHE P/N]],'Section P-S'!A:C,3,0)</f>
        <v>P3230-10</v>
      </c>
      <c r="H5287" s="96" t="str">
        <f>IF(VLOOKUP(Combined[[#This Row],[Old SHE P/N]],'Section P-S'!A:D,4,0)=0,"",VLOOKUP(Combined[[#This Row],[Old SHE P/N]],'Section P-S'!A:D,4,0))</f>
        <v/>
      </c>
      <c r="I5287" s="96" t="s">
        <v>13567</v>
      </c>
      <c r="J5287" s="95" t="s">
        <v>5807</v>
      </c>
      <c r="K5287" s="95" t="s">
        <v>12002</v>
      </c>
      <c r="L5287" s="164">
        <f>VLOOKUP(Combined[[#This Row],[Westlake Part Number]],'[1]Combined List'!$G:$M,7,0)</f>
        <v>27199.35</v>
      </c>
      <c r="M5287" s="154">
        <v>27199.35</v>
      </c>
      <c r="N5287" s="125">
        <f>(Combined[[#This Row],[Westlake List Price 06-01-26]]-Combined[[#This Row],[Westlake List Price 05-01-26]])/Combined[[#This Row],[Westlake List Price 05-01-26]]</f>
        <v>0</v>
      </c>
    </row>
    <row r="5288" spans="1:14" x14ac:dyDescent="0.3">
      <c r="A5288" s="118">
        <v>8297</v>
      </c>
      <c r="B5288" s="118" t="s">
        <v>14565</v>
      </c>
      <c r="C5288" s="118" t="s">
        <v>5184</v>
      </c>
      <c r="D5288" s="96" t="s">
        <v>13370</v>
      </c>
      <c r="E5288" s="99" t="s">
        <v>13664</v>
      </c>
      <c r="F5288" s="96" t="s">
        <v>9241</v>
      </c>
      <c r="G5288" s="96" t="str">
        <f>VLOOKUP(Combined[[#This Row],[Old SHE P/N]],'Section P-S'!A:C,3,0)</f>
        <v>P3230-12</v>
      </c>
      <c r="H5288" s="96" t="str">
        <f>IF(VLOOKUP(Combined[[#This Row],[Old SHE P/N]],'Section P-S'!A:D,4,0)=0,"",VLOOKUP(Combined[[#This Row],[Old SHE P/N]],'Section P-S'!A:D,4,0))</f>
        <v/>
      </c>
      <c r="I5288" s="96" t="s">
        <v>13567</v>
      </c>
      <c r="J5288" s="95" t="s">
        <v>5807</v>
      </c>
      <c r="K5288" s="95" t="s">
        <v>12002</v>
      </c>
      <c r="L5288" s="164">
        <f>VLOOKUP(Combined[[#This Row],[Westlake Part Number]],'[1]Combined List'!$G:$M,7,0)</f>
        <v>29742.16</v>
      </c>
      <c r="M5288" s="154">
        <v>29742.16</v>
      </c>
      <c r="N5288" s="125">
        <f>(Combined[[#This Row],[Westlake List Price 06-01-26]]-Combined[[#This Row],[Westlake List Price 05-01-26]])/Combined[[#This Row],[Westlake List Price 05-01-26]]</f>
        <v>0</v>
      </c>
    </row>
    <row r="5289" spans="1:14" x14ac:dyDescent="0.3">
      <c r="A5289" s="118">
        <v>8298</v>
      </c>
      <c r="B5289" s="118" t="s">
        <v>14565</v>
      </c>
      <c r="C5289" s="118" t="s">
        <v>5185</v>
      </c>
      <c r="D5289" s="96" t="s">
        <v>13370</v>
      </c>
      <c r="E5289" s="99" t="s">
        <v>13664</v>
      </c>
      <c r="F5289" s="96" t="s">
        <v>9243</v>
      </c>
      <c r="G5289" s="96" t="str">
        <f>VLOOKUP(Combined[[#This Row],[Old SHE P/N]],'Section P-S'!A:C,3,0)</f>
        <v>P3230-15</v>
      </c>
      <c r="H5289" s="96" t="str">
        <f>IF(VLOOKUP(Combined[[#This Row],[Old SHE P/N]],'Section P-S'!A:D,4,0)=0,"",VLOOKUP(Combined[[#This Row],[Old SHE P/N]],'Section P-S'!A:D,4,0))</f>
        <v/>
      </c>
      <c r="I5289" s="96" t="s">
        <v>13567</v>
      </c>
      <c r="J5289" s="95" t="s">
        <v>5807</v>
      </c>
      <c r="K5289" s="95" t="s">
        <v>12002</v>
      </c>
      <c r="L5289" s="164">
        <f>VLOOKUP(Combined[[#This Row],[Westlake Part Number]],'[1]Combined List'!$G:$M,7,0)</f>
        <v>33575.64</v>
      </c>
      <c r="M5289" s="154">
        <v>33575.64</v>
      </c>
      <c r="N5289" s="125">
        <f>(Combined[[#This Row],[Westlake List Price 06-01-26]]-Combined[[#This Row],[Westlake List Price 05-01-26]])/Combined[[#This Row],[Westlake List Price 05-01-26]]</f>
        <v>0</v>
      </c>
    </row>
    <row r="5290" spans="1:14" x14ac:dyDescent="0.3">
      <c r="A5290" s="118">
        <v>8299</v>
      </c>
      <c r="B5290" s="118" t="s">
        <v>14565</v>
      </c>
      <c r="C5290" s="118" t="s">
        <v>5186</v>
      </c>
      <c r="D5290" s="96" t="s">
        <v>13370</v>
      </c>
      <c r="E5290" s="99" t="s">
        <v>13664</v>
      </c>
      <c r="F5290" s="96" t="s">
        <v>9245</v>
      </c>
      <c r="G5290" s="96" t="str">
        <f>VLOOKUP(Combined[[#This Row],[Old SHE P/N]],'Section P-S'!A:C,3,0)</f>
        <v>P3230-18</v>
      </c>
      <c r="H5290" s="96" t="str">
        <f>IF(VLOOKUP(Combined[[#This Row],[Old SHE P/N]],'Section P-S'!A:D,4,0)=0,"",VLOOKUP(Combined[[#This Row],[Old SHE P/N]],'Section P-S'!A:D,4,0))</f>
        <v/>
      </c>
      <c r="I5290" s="96" t="s">
        <v>13567</v>
      </c>
      <c r="J5290" s="95" t="s">
        <v>5807</v>
      </c>
      <c r="K5290" s="95" t="s">
        <v>12002</v>
      </c>
      <c r="L5290" s="164">
        <f>VLOOKUP(Combined[[#This Row],[Westlake Part Number]],'[1]Combined List'!$G:$M,7,0)</f>
        <v>34405.269999999997</v>
      </c>
      <c r="M5290" s="154">
        <v>34405.269999999997</v>
      </c>
      <c r="N5290" s="125">
        <f>(Combined[[#This Row],[Westlake List Price 06-01-26]]-Combined[[#This Row],[Westlake List Price 05-01-26]])/Combined[[#This Row],[Westlake List Price 05-01-26]]</f>
        <v>0</v>
      </c>
    </row>
    <row r="5291" spans="1:14" x14ac:dyDescent="0.3">
      <c r="A5291" s="118">
        <v>8300</v>
      </c>
      <c r="B5291" s="118" t="s">
        <v>14565</v>
      </c>
      <c r="C5291" s="118" t="s">
        <v>5187</v>
      </c>
      <c r="D5291" s="96" t="s">
        <v>13370</v>
      </c>
      <c r="E5291" s="99" t="s">
        <v>13664</v>
      </c>
      <c r="F5291" s="96" t="s">
        <v>9247</v>
      </c>
      <c r="G5291" s="96" t="str">
        <f>VLOOKUP(Combined[[#This Row],[Old SHE P/N]],'Section P-S'!A:C,3,0)</f>
        <v>P3230-21</v>
      </c>
      <c r="H5291" s="96" t="str">
        <f>IF(VLOOKUP(Combined[[#This Row],[Old SHE P/N]],'Section P-S'!A:D,4,0)=0,"",VLOOKUP(Combined[[#This Row],[Old SHE P/N]],'Section P-S'!A:D,4,0))</f>
        <v/>
      </c>
      <c r="I5291" s="96" t="s">
        <v>13567</v>
      </c>
      <c r="J5291" s="95" t="s">
        <v>5807</v>
      </c>
      <c r="K5291" s="95" t="s">
        <v>12002</v>
      </c>
      <c r="L5291" s="164">
        <f>VLOOKUP(Combined[[#This Row],[Westlake Part Number]],'[1]Combined List'!$G:$M,7,0)</f>
        <v>37669.839999999997</v>
      </c>
      <c r="M5291" s="154">
        <v>37669.839999999997</v>
      </c>
      <c r="N5291" s="125">
        <f>(Combined[[#This Row],[Westlake List Price 06-01-26]]-Combined[[#This Row],[Westlake List Price 05-01-26]])/Combined[[#This Row],[Westlake List Price 05-01-26]]</f>
        <v>0</v>
      </c>
    </row>
    <row r="5292" spans="1:14" x14ac:dyDescent="0.3">
      <c r="A5292" s="118">
        <v>8301</v>
      </c>
      <c r="B5292" s="118" t="s">
        <v>14565</v>
      </c>
      <c r="C5292" s="118" t="s">
        <v>5188</v>
      </c>
      <c r="D5292" s="96" t="s">
        <v>13370</v>
      </c>
      <c r="E5292" s="99" t="s">
        <v>13664</v>
      </c>
      <c r="F5292" s="96" t="s">
        <v>9249</v>
      </c>
      <c r="G5292" s="96" t="str">
        <f>VLOOKUP(Combined[[#This Row],[Old SHE P/N]],'Section P-S'!A:C,3,0)</f>
        <v>P3230-24</v>
      </c>
      <c r="H5292" s="96" t="str">
        <f>IF(VLOOKUP(Combined[[#This Row],[Old SHE P/N]],'Section P-S'!A:D,4,0)=0,"",VLOOKUP(Combined[[#This Row],[Old SHE P/N]],'Section P-S'!A:D,4,0))</f>
        <v/>
      </c>
      <c r="I5292" s="96" t="s">
        <v>13567</v>
      </c>
      <c r="J5292" s="95" t="s">
        <v>5807</v>
      </c>
      <c r="K5292" s="95" t="s">
        <v>12002</v>
      </c>
      <c r="L5292" s="164">
        <f>VLOOKUP(Combined[[#This Row],[Westlake Part Number]],'[1]Combined List'!$G:$M,7,0)</f>
        <v>43843.59</v>
      </c>
      <c r="M5292" s="154">
        <v>43843.59</v>
      </c>
      <c r="N5292" s="125">
        <f>(Combined[[#This Row],[Westlake List Price 06-01-26]]-Combined[[#This Row],[Westlake List Price 05-01-26]])/Combined[[#This Row],[Westlake List Price 05-01-26]]</f>
        <v>0</v>
      </c>
    </row>
    <row r="5293" spans="1:14" x14ac:dyDescent="0.3">
      <c r="A5293" s="118">
        <v>8302</v>
      </c>
      <c r="B5293" s="118" t="s">
        <v>14565</v>
      </c>
      <c r="C5293" s="118" t="s">
        <v>5189</v>
      </c>
      <c r="D5293" s="96" t="s">
        <v>13370</v>
      </c>
      <c r="E5293" s="99" t="s">
        <v>13664</v>
      </c>
      <c r="F5293" s="96" t="s">
        <v>9251</v>
      </c>
      <c r="G5293" s="96" t="str">
        <f>VLOOKUP(Combined[[#This Row],[Old SHE P/N]],'Section P-S'!A:C,3,0)</f>
        <v>P3230-27</v>
      </c>
      <c r="H5293" s="96" t="str">
        <f>IF(VLOOKUP(Combined[[#This Row],[Old SHE P/N]],'Section P-S'!A:D,4,0)=0,"",VLOOKUP(Combined[[#This Row],[Old SHE P/N]],'Section P-S'!A:D,4,0))</f>
        <v/>
      </c>
      <c r="I5293" s="96" t="s">
        <v>13567</v>
      </c>
      <c r="J5293" s="95" t="s">
        <v>5807</v>
      </c>
      <c r="K5293" s="95" t="s">
        <v>12002</v>
      </c>
      <c r="L5293" s="164">
        <f>VLOOKUP(Combined[[#This Row],[Westlake Part Number]],'[1]Combined List'!$G:$M,7,0)</f>
        <v>45726.95</v>
      </c>
      <c r="M5293" s="154">
        <v>45726.95</v>
      </c>
      <c r="N5293" s="125">
        <f>(Combined[[#This Row],[Westlake List Price 06-01-26]]-Combined[[#This Row],[Westlake List Price 05-01-26]])/Combined[[#This Row],[Westlake List Price 05-01-26]]</f>
        <v>0</v>
      </c>
    </row>
    <row r="5294" spans="1:14" x14ac:dyDescent="0.3">
      <c r="A5294" s="118">
        <v>8303</v>
      </c>
      <c r="B5294" s="118" t="s">
        <v>14565</v>
      </c>
      <c r="C5294" s="118" t="s">
        <v>5190</v>
      </c>
      <c r="D5294" s="96" t="s">
        <v>13370</v>
      </c>
      <c r="E5294" s="99" t="s">
        <v>13664</v>
      </c>
      <c r="F5294" s="96" t="s">
        <v>9253</v>
      </c>
      <c r="G5294" s="96" t="str">
        <f>VLOOKUP(Combined[[#This Row],[Old SHE P/N]],'Section P-S'!A:C,3,0)</f>
        <v>P3230</v>
      </c>
      <c r="H5294" s="96" t="str">
        <f>IF(VLOOKUP(Combined[[#This Row],[Old SHE P/N]],'Section P-S'!A:D,4,0)=0,"",VLOOKUP(Combined[[#This Row],[Old SHE P/N]],'Section P-S'!A:D,4,0))</f>
        <v/>
      </c>
      <c r="I5294" s="96" t="s">
        <v>13567</v>
      </c>
      <c r="J5294" s="95" t="s">
        <v>5807</v>
      </c>
      <c r="K5294" s="95" t="s">
        <v>12002</v>
      </c>
      <c r="L5294" s="164">
        <f>VLOOKUP(Combined[[#This Row],[Westlake Part Number]],'[1]Combined List'!$G:$M,7,0)</f>
        <v>57159.06</v>
      </c>
      <c r="M5294" s="154">
        <v>57159.06</v>
      </c>
      <c r="N5294" s="125">
        <f>(Combined[[#This Row],[Westlake List Price 06-01-26]]-Combined[[#This Row],[Westlake List Price 05-01-26]])/Combined[[#This Row],[Westlake List Price 05-01-26]]</f>
        <v>0</v>
      </c>
    </row>
    <row r="5295" spans="1:14" x14ac:dyDescent="0.3">
      <c r="A5295" s="118">
        <v>8304</v>
      </c>
      <c r="B5295" s="118" t="s">
        <v>14565</v>
      </c>
      <c r="C5295" s="118" t="s">
        <v>5191</v>
      </c>
      <c r="D5295" s="96" t="s">
        <v>13370</v>
      </c>
      <c r="E5295" s="99" t="s">
        <v>13665</v>
      </c>
      <c r="F5295" s="96" t="s">
        <v>9255</v>
      </c>
      <c r="G5295" s="96" t="str">
        <f>VLOOKUP(Combined[[#This Row],[Old SHE P/N]],'Section P-S'!A:C,3,0)</f>
        <v>P3236-4</v>
      </c>
      <c r="H5295" s="96" t="str">
        <f>IF(VLOOKUP(Combined[[#This Row],[Old SHE P/N]],'Section P-S'!A:D,4,0)=0,"",VLOOKUP(Combined[[#This Row],[Old SHE P/N]],'Section P-S'!A:D,4,0))</f>
        <v/>
      </c>
      <c r="I5295" s="96" t="s">
        <v>13567</v>
      </c>
      <c r="J5295" s="95" t="s">
        <v>5807</v>
      </c>
      <c r="K5295" s="95" t="s">
        <v>12002</v>
      </c>
      <c r="L5295" s="164">
        <f>VLOOKUP(Combined[[#This Row],[Westlake Part Number]],'[1]Combined List'!$G:$M,7,0)</f>
        <v>29950.55</v>
      </c>
      <c r="M5295" s="154">
        <v>29950.55</v>
      </c>
      <c r="N5295" s="125">
        <f>(Combined[[#This Row],[Westlake List Price 06-01-26]]-Combined[[#This Row],[Westlake List Price 05-01-26]])/Combined[[#This Row],[Westlake List Price 05-01-26]]</f>
        <v>0</v>
      </c>
    </row>
    <row r="5296" spans="1:14" x14ac:dyDescent="0.3">
      <c r="A5296" s="118">
        <v>8305</v>
      </c>
      <c r="B5296" s="118" t="s">
        <v>14565</v>
      </c>
      <c r="C5296" s="118" t="s">
        <v>5192</v>
      </c>
      <c r="D5296" s="96" t="s">
        <v>13370</v>
      </c>
      <c r="E5296" s="99" t="s">
        <v>13665</v>
      </c>
      <c r="F5296" s="96" t="s">
        <v>9257</v>
      </c>
      <c r="G5296" s="96" t="str">
        <f>VLOOKUP(Combined[[#This Row],[Old SHE P/N]],'Section P-S'!A:C,3,0)</f>
        <v>P3236-6</v>
      </c>
      <c r="H5296" s="96" t="str">
        <f>IF(VLOOKUP(Combined[[#This Row],[Old SHE P/N]],'Section P-S'!A:D,4,0)=0,"",VLOOKUP(Combined[[#This Row],[Old SHE P/N]],'Section P-S'!A:D,4,0))</f>
        <v/>
      </c>
      <c r="I5296" s="96" t="s">
        <v>13567</v>
      </c>
      <c r="J5296" s="95" t="s">
        <v>5807</v>
      </c>
      <c r="K5296" s="95" t="s">
        <v>12002</v>
      </c>
      <c r="L5296" s="164">
        <f>VLOOKUP(Combined[[#This Row],[Westlake Part Number]],'[1]Combined List'!$G:$M,7,0)</f>
        <v>30130.15</v>
      </c>
      <c r="M5296" s="154">
        <v>30130.15</v>
      </c>
      <c r="N5296" s="125">
        <f>(Combined[[#This Row],[Westlake List Price 06-01-26]]-Combined[[#This Row],[Westlake List Price 05-01-26]])/Combined[[#This Row],[Westlake List Price 05-01-26]]</f>
        <v>0</v>
      </c>
    </row>
    <row r="5297" spans="1:14" x14ac:dyDescent="0.3">
      <c r="A5297" s="118">
        <v>8306</v>
      </c>
      <c r="B5297" s="118" t="s">
        <v>14565</v>
      </c>
      <c r="C5297" s="118" t="s">
        <v>5193</v>
      </c>
      <c r="D5297" s="96" t="s">
        <v>13370</v>
      </c>
      <c r="E5297" s="99" t="s">
        <v>13665</v>
      </c>
      <c r="F5297" s="96" t="s">
        <v>9259</v>
      </c>
      <c r="G5297" s="96" t="str">
        <f>VLOOKUP(Combined[[#This Row],[Old SHE P/N]],'Section P-S'!A:C,3,0)</f>
        <v>P3236-8</v>
      </c>
      <c r="H5297" s="96" t="str">
        <f>IF(VLOOKUP(Combined[[#This Row],[Old SHE P/N]],'Section P-S'!A:D,4,0)=0,"",VLOOKUP(Combined[[#This Row],[Old SHE P/N]],'Section P-S'!A:D,4,0))</f>
        <v/>
      </c>
      <c r="I5297" s="96" t="s">
        <v>13567</v>
      </c>
      <c r="J5297" s="95" t="s">
        <v>5807</v>
      </c>
      <c r="K5297" s="95" t="s">
        <v>12002</v>
      </c>
      <c r="L5297" s="164">
        <f>VLOOKUP(Combined[[#This Row],[Westlake Part Number]],'[1]Combined List'!$G:$M,7,0)</f>
        <v>34394.51</v>
      </c>
      <c r="M5297" s="154">
        <v>34394.51</v>
      </c>
      <c r="N5297" s="125">
        <f>(Combined[[#This Row],[Westlake List Price 06-01-26]]-Combined[[#This Row],[Westlake List Price 05-01-26]])/Combined[[#This Row],[Westlake List Price 05-01-26]]</f>
        <v>0</v>
      </c>
    </row>
    <row r="5298" spans="1:14" x14ac:dyDescent="0.3">
      <c r="A5298" s="118">
        <v>8307</v>
      </c>
      <c r="B5298" s="118" t="s">
        <v>14565</v>
      </c>
      <c r="C5298" s="118" t="s">
        <v>5194</v>
      </c>
      <c r="D5298" s="96" t="s">
        <v>13370</v>
      </c>
      <c r="E5298" s="99" t="s">
        <v>13665</v>
      </c>
      <c r="F5298" s="96" t="s">
        <v>9261</v>
      </c>
      <c r="G5298" s="96" t="str">
        <f>VLOOKUP(Combined[[#This Row],[Old SHE P/N]],'Section P-S'!A:C,3,0)</f>
        <v>P3236-10</v>
      </c>
      <c r="H5298" s="96" t="str">
        <f>IF(VLOOKUP(Combined[[#This Row],[Old SHE P/N]],'Section P-S'!A:D,4,0)=0,"",VLOOKUP(Combined[[#This Row],[Old SHE P/N]],'Section P-S'!A:D,4,0))</f>
        <v/>
      </c>
      <c r="I5298" s="96" t="s">
        <v>13567</v>
      </c>
      <c r="J5298" s="95" t="s">
        <v>5807</v>
      </c>
      <c r="K5298" s="95" t="s">
        <v>12002</v>
      </c>
      <c r="L5298" s="164">
        <f>VLOOKUP(Combined[[#This Row],[Westlake Part Number]],'[1]Combined List'!$G:$M,7,0)</f>
        <v>36175.1</v>
      </c>
      <c r="M5298" s="154">
        <v>36175.1</v>
      </c>
      <c r="N5298" s="125">
        <f>(Combined[[#This Row],[Westlake List Price 06-01-26]]-Combined[[#This Row],[Westlake List Price 05-01-26]])/Combined[[#This Row],[Westlake List Price 05-01-26]]</f>
        <v>0</v>
      </c>
    </row>
    <row r="5299" spans="1:14" x14ac:dyDescent="0.3">
      <c r="A5299" s="118">
        <v>8308</v>
      </c>
      <c r="B5299" s="118" t="s">
        <v>14565</v>
      </c>
      <c r="C5299" s="118" t="s">
        <v>5195</v>
      </c>
      <c r="D5299" s="96" t="s">
        <v>13370</v>
      </c>
      <c r="E5299" s="99" t="s">
        <v>13665</v>
      </c>
      <c r="F5299" s="96" t="s">
        <v>9263</v>
      </c>
      <c r="G5299" s="96" t="str">
        <f>VLOOKUP(Combined[[#This Row],[Old SHE P/N]],'Section P-S'!A:C,3,0)</f>
        <v>P3236-12</v>
      </c>
      <c r="H5299" s="96" t="str">
        <f>IF(VLOOKUP(Combined[[#This Row],[Old SHE P/N]],'Section P-S'!A:D,4,0)=0,"",VLOOKUP(Combined[[#This Row],[Old SHE P/N]],'Section P-S'!A:D,4,0))</f>
        <v/>
      </c>
      <c r="I5299" s="96" t="s">
        <v>13567</v>
      </c>
      <c r="J5299" s="95" t="s">
        <v>5807</v>
      </c>
      <c r="K5299" s="95" t="s">
        <v>12002</v>
      </c>
      <c r="L5299" s="164">
        <f>VLOOKUP(Combined[[#This Row],[Westlake Part Number]],'[1]Combined List'!$G:$M,7,0)</f>
        <v>39557.089999999997</v>
      </c>
      <c r="M5299" s="154">
        <v>39557.089999999997</v>
      </c>
      <c r="N5299" s="125">
        <f>(Combined[[#This Row],[Westlake List Price 06-01-26]]-Combined[[#This Row],[Westlake List Price 05-01-26]])/Combined[[#This Row],[Westlake List Price 05-01-26]]</f>
        <v>0</v>
      </c>
    </row>
    <row r="5300" spans="1:14" x14ac:dyDescent="0.3">
      <c r="A5300" s="118">
        <v>8309</v>
      </c>
      <c r="B5300" s="118" t="s">
        <v>14565</v>
      </c>
      <c r="C5300" s="118" t="s">
        <v>5196</v>
      </c>
      <c r="D5300" s="96" t="s">
        <v>13370</v>
      </c>
      <c r="E5300" s="99" t="s">
        <v>13665</v>
      </c>
      <c r="F5300" s="96" t="s">
        <v>9515</v>
      </c>
      <c r="G5300" s="96" t="str">
        <f>VLOOKUP(Combined[[#This Row],[Old SHE P/N]],'Section P-S'!A:C,3,0)</f>
        <v>P3236-15</v>
      </c>
      <c r="H5300" s="96" t="str">
        <f>IF(VLOOKUP(Combined[[#This Row],[Old SHE P/N]],'Section P-S'!A:D,4,0)=0,"",VLOOKUP(Combined[[#This Row],[Old SHE P/N]],'Section P-S'!A:D,4,0))</f>
        <v/>
      </c>
      <c r="I5300" s="96" t="s">
        <v>13567</v>
      </c>
      <c r="J5300" s="95" t="s">
        <v>5807</v>
      </c>
      <c r="K5300" s="95" t="s">
        <v>12002</v>
      </c>
      <c r="L5300" s="164">
        <f>VLOOKUP(Combined[[#This Row],[Westlake Part Number]],'[1]Combined List'!$G:$M,7,0)</f>
        <v>44655.59</v>
      </c>
      <c r="M5300" s="154">
        <v>44655.59</v>
      </c>
      <c r="N5300" s="125">
        <f>(Combined[[#This Row],[Westlake List Price 06-01-26]]-Combined[[#This Row],[Westlake List Price 05-01-26]])/Combined[[#This Row],[Westlake List Price 05-01-26]]</f>
        <v>0</v>
      </c>
    </row>
    <row r="5301" spans="1:14" x14ac:dyDescent="0.3">
      <c r="A5301" s="118">
        <v>8310</v>
      </c>
      <c r="B5301" s="118" t="s">
        <v>14565</v>
      </c>
      <c r="C5301" s="118" t="s">
        <v>5197</v>
      </c>
      <c r="D5301" s="96" t="s">
        <v>13370</v>
      </c>
      <c r="E5301" s="99" t="s">
        <v>13665</v>
      </c>
      <c r="F5301" s="96" t="s">
        <v>9517</v>
      </c>
      <c r="G5301" s="96" t="str">
        <f>VLOOKUP(Combined[[#This Row],[Old SHE P/N]],'Section P-S'!A:C,3,0)</f>
        <v>P3236-18</v>
      </c>
      <c r="H5301" s="96" t="str">
        <f>IF(VLOOKUP(Combined[[#This Row],[Old SHE P/N]],'Section P-S'!A:D,4,0)=0,"",VLOOKUP(Combined[[#This Row],[Old SHE P/N]],'Section P-S'!A:D,4,0))</f>
        <v/>
      </c>
      <c r="I5301" s="96" t="s">
        <v>13567</v>
      </c>
      <c r="J5301" s="95" t="s">
        <v>5807</v>
      </c>
      <c r="K5301" s="95" t="s">
        <v>12002</v>
      </c>
      <c r="L5301" s="164">
        <f>VLOOKUP(Combined[[#This Row],[Westlake Part Number]],'[1]Combined List'!$G:$M,7,0)</f>
        <v>45758.94</v>
      </c>
      <c r="M5301" s="154">
        <v>45758.94</v>
      </c>
      <c r="N5301" s="125">
        <f>(Combined[[#This Row],[Westlake List Price 06-01-26]]-Combined[[#This Row],[Westlake List Price 05-01-26]])/Combined[[#This Row],[Westlake List Price 05-01-26]]</f>
        <v>0</v>
      </c>
    </row>
    <row r="5302" spans="1:14" x14ac:dyDescent="0.3">
      <c r="A5302" s="118">
        <v>8311</v>
      </c>
      <c r="B5302" s="118" t="s">
        <v>14565</v>
      </c>
      <c r="C5302" s="118" t="s">
        <v>5198</v>
      </c>
      <c r="D5302" s="96" t="s">
        <v>13370</v>
      </c>
      <c r="E5302" s="99" t="s">
        <v>13665</v>
      </c>
      <c r="F5302" s="96" t="s">
        <v>9519</v>
      </c>
      <c r="G5302" s="96" t="str">
        <f>VLOOKUP(Combined[[#This Row],[Old SHE P/N]],'Section P-S'!A:C,3,0)</f>
        <v>P3236-21</v>
      </c>
      <c r="H5302" s="96" t="str">
        <f>IF(VLOOKUP(Combined[[#This Row],[Old SHE P/N]],'Section P-S'!A:D,4,0)=0,"",VLOOKUP(Combined[[#This Row],[Old SHE P/N]],'Section P-S'!A:D,4,0))</f>
        <v/>
      </c>
      <c r="I5302" s="96" t="s">
        <v>13567</v>
      </c>
      <c r="J5302" s="95" t="s">
        <v>5807</v>
      </c>
      <c r="K5302" s="95" t="s">
        <v>12002</v>
      </c>
      <c r="L5302" s="164">
        <f>VLOOKUP(Combined[[#This Row],[Westlake Part Number]],'[1]Combined List'!$G:$M,7,0)</f>
        <v>47129.2</v>
      </c>
      <c r="M5302" s="154">
        <v>47129.2</v>
      </c>
      <c r="N5302" s="125">
        <f>(Combined[[#This Row],[Westlake List Price 06-01-26]]-Combined[[#This Row],[Westlake List Price 05-01-26]])/Combined[[#This Row],[Westlake List Price 05-01-26]]</f>
        <v>0</v>
      </c>
    </row>
    <row r="5303" spans="1:14" x14ac:dyDescent="0.3">
      <c r="A5303" s="118">
        <v>8312</v>
      </c>
      <c r="B5303" s="118" t="s">
        <v>14565</v>
      </c>
      <c r="C5303" s="118" t="s">
        <v>5199</v>
      </c>
      <c r="D5303" s="96" t="s">
        <v>13370</v>
      </c>
      <c r="E5303" s="99" t="s">
        <v>13665</v>
      </c>
      <c r="F5303" s="96" t="s">
        <v>9521</v>
      </c>
      <c r="G5303" s="96" t="str">
        <f>VLOOKUP(Combined[[#This Row],[Old SHE P/N]],'Section P-S'!A:C,3,0)</f>
        <v>P3236-24</v>
      </c>
      <c r="H5303" s="96" t="str">
        <f>IF(VLOOKUP(Combined[[#This Row],[Old SHE P/N]],'Section P-S'!A:D,4,0)=0,"",VLOOKUP(Combined[[#This Row],[Old SHE P/N]],'Section P-S'!A:D,4,0))</f>
        <v/>
      </c>
      <c r="I5303" s="96" t="s">
        <v>13567</v>
      </c>
      <c r="J5303" s="95" t="s">
        <v>5807</v>
      </c>
      <c r="K5303" s="95" t="s">
        <v>12002</v>
      </c>
      <c r="L5303" s="164">
        <f>VLOOKUP(Combined[[#This Row],[Westlake Part Number]],'[1]Combined List'!$G:$M,7,0)</f>
        <v>58312</v>
      </c>
      <c r="M5303" s="154">
        <v>58312</v>
      </c>
      <c r="N5303" s="125">
        <f>(Combined[[#This Row],[Westlake List Price 06-01-26]]-Combined[[#This Row],[Westlake List Price 05-01-26]])/Combined[[#This Row],[Westlake List Price 05-01-26]]</f>
        <v>0</v>
      </c>
    </row>
    <row r="5304" spans="1:14" x14ac:dyDescent="0.3">
      <c r="A5304" s="118">
        <v>8313</v>
      </c>
      <c r="B5304" s="118" t="s">
        <v>14565</v>
      </c>
      <c r="C5304" s="118" t="s">
        <v>5200</v>
      </c>
      <c r="D5304" s="96" t="s">
        <v>13370</v>
      </c>
      <c r="E5304" s="99" t="s">
        <v>13665</v>
      </c>
      <c r="F5304" s="96" t="s">
        <v>9523</v>
      </c>
      <c r="G5304" s="96" t="str">
        <f>VLOOKUP(Combined[[#This Row],[Old SHE P/N]],'Section P-S'!A:C,3,0)</f>
        <v>P3236-27</v>
      </c>
      <c r="H5304" s="96" t="str">
        <f>IF(VLOOKUP(Combined[[#This Row],[Old SHE P/N]],'Section P-S'!A:D,4,0)=0,"",VLOOKUP(Combined[[#This Row],[Old SHE P/N]],'Section P-S'!A:D,4,0))</f>
        <v/>
      </c>
      <c r="I5304" s="96" t="s">
        <v>13567</v>
      </c>
      <c r="J5304" s="95" t="s">
        <v>5807</v>
      </c>
      <c r="K5304" s="95" t="s">
        <v>12002</v>
      </c>
      <c r="L5304" s="164">
        <f>VLOOKUP(Combined[[#This Row],[Westlake Part Number]],'[1]Combined List'!$G:$M,7,0)</f>
        <v>60017.11</v>
      </c>
      <c r="M5304" s="154">
        <v>60017.11</v>
      </c>
      <c r="N5304" s="125">
        <f>(Combined[[#This Row],[Westlake List Price 06-01-26]]-Combined[[#This Row],[Westlake List Price 05-01-26]])/Combined[[#This Row],[Westlake List Price 05-01-26]]</f>
        <v>0</v>
      </c>
    </row>
    <row r="5305" spans="1:14" x14ac:dyDescent="0.3">
      <c r="A5305" s="118">
        <v>8314</v>
      </c>
      <c r="B5305" s="118" t="s">
        <v>14565</v>
      </c>
      <c r="C5305" s="118" t="s">
        <v>5201</v>
      </c>
      <c r="D5305" s="96" t="s">
        <v>13370</v>
      </c>
      <c r="E5305" s="99" t="s">
        <v>13665</v>
      </c>
      <c r="F5305" s="96" t="s">
        <v>9525</v>
      </c>
      <c r="G5305" s="96" t="str">
        <f>VLOOKUP(Combined[[#This Row],[Old SHE P/N]],'Section P-S'!A:C,3,0)</f>
        <v>P3236-30</v>
      </c>
      <c r="H5305" s="96" t="str">
        <f>IF(VLOOKUP(Combined[[#This Row],[Old SHE P/N]],'Section P-S'!A:D,4,0)=0,"",VLOOKUP(Combined[[#This Row],[Old SHE P/N]],'Section P-S'!A:D,4,0))</f>
        <v/>
      </c>
      <c r="I5305" s="96" t="s">
        <v>13567</v>
      </c>
      <c r="J5305" s="95" t="s">
        <v>5807</v>
      </c>
      <c r="K5305" s="95" t="s">
        <v>12002</v>
      </c>
      <c r="L5305" s="164">
        <f>VLOOKUP(Combined[[#This Row],[Westlake Part Number]],'[1]Combined List'!$G:$M,7,0)</f>
        <v>79747.520000000004</v>
      </c>
      <c r="M5305" s="154">
        <v>79747.520000000004</v>
      </c>
      <c r="N5305" s="125">
        <f>(Combined[[#This Row],[Westlake List Price 06-01-26]]-Combined[[#This Row],[Westlake List Price 05-01-26]])/Combined[[#This Row],[Westlake List Price 05-01-26]]</f>
        <v>0</v>
      </c>
    </row>
    <row r="5306" spans="1:14" x14ac:dyDescent="0.3">
      <c r="A5306" s="118">
        <v>8316</v>
      </c>
      <c r="B5306" s="118" t="s">
        <v>4926</v>
      </c>
      <c r="C5306" s="118" t="s">
        <v>4926</v>
      </c>
      <c r="D5306" s="96" t="s">
        <v>13370</v>
      </c>
      <c r="E5306" s="96" t="s">
        <v>13652</v>
      </c>
      <c r="F5306" s="96" t="s">
        <v>4489</v>
      </c>
      <c r="G5306" s="96" t="str">
        <f>VLOOKUP(Combined[[#This Row],[Old SHE P/N]],'Section P-S'!A:C,3,0)</f>
        <v>S400030</v>
      </c>
      <c r="H5306" s="96" t="str">
        <f>IF(VLOOKUP(Combined[[#This Row],[Old SHE P/N]],'Section P-S'!A:D,4,0)=0,"",VLOOKUP(Combined[[#This Row],[Old SHE P/N]],'Section P-S'!A:D,4,0))</f>
        <v>P155</v>
      </c>
      <c r="I5306" s="96" t="s">
        <v>13550</v>
      </c>
      <c r="J5306" s="95" t="s">
        <v>632</v>
      </c>
      <c r="K5306" s="95" t="s">
        <v>12002</v>
      </c>
      <c r="L5306" s="164">
        <f>VLOOKUP(Combined[[#This Row],[Westlake Part Number]],'[1]Combined List'!$G:$M,7,0)</f>
        <v>51.15</v>
      </c>
      <c r="M5306" s="154">
        <v>51.15</v>
      </c>
      <c r="N5306" s="125">
        <f>(Combined[[#This Row],[Westlake List Price 06-01-26]]-Combined[[#This Row],[Westlake List Price 05-01-26]])/Combined[[#This Row],[Westlake List Price 05-01-26]]</f>
        <v>0</v>
      </c>
    </row>
    <row r="5307" spans="1:14" x14ac:dyDescent="0.3">
      <c r="A5307" s="118">
        <v>8317</v>
      </c>
      <c r="B5307" s="118" t="s">
        <v>4927</v>
      </c>
      <c r="C5307" s="118" t="s">
        <v>4927</v>
      </c>
      <c r="D5307" s="96" t="s">
        <v>13370</v>
      </c>
      <c r="E5307" s="96" t="s">
        <v>13653</v>
      </c>
      <c r="F5307" s="96" t="s">
        <v>12000</v>
      </c>
      <c r="G5307" s="96" t="str">
        <f>VLOOKUP(Combined[[#This Row],[Old SHE P/N]],'Section P-S'!A:C,3,0)</f>
        <v>S400040</v>
      </c>
      <c r="H5307" s="96" t="str">
        <f>IF(VLOOKUP(Combined[[#This Row],[Old SHE P/N]],'Section P-S'!A:D,4,0)=0,"",VLOOKUP(Combined[[#This Row],[Old SHE P/N]],'Section P-S'!A:D,4,0))</f>
        <v>P156</v>
      </c>
      <c r="I5307" s="96" t="s">
        <v>13550</v>
      </c>
      <c r="J5307" s="95" t="s">
        <v>633</v>
      </c>
      <c r="K5307" s="95" t="s">
        <v>12002</v>
      </c>
      <c r="L5307" s="164">
        <f>VLOOKUP(Combined[[#This Row],[Westlake Part Number]],'[1]Combined List'!$G:$M,7,0)</f>
        <v>52.49</v>
      </c>
      <c r="M5307" s="154">
        <v>52.49</v>
      </c>
      <c r="N5307" s="125">
        <f>(Combined[[#This Row],[Westlake List Price 06-01-26]]-Combined[[#This Row],[Westlake List Price 05-01-26]])/Combined[[#This Row],[Westlake List Price 05-01-26]]</f>
        <v>0</v>
      </c>
    </row>
    <row r="5308" spans="1:14" x14ac:dyDescent="0.3">
      <c r="A5308" s="118">
        <v>8318</v>
      </c>
      <c r="B5308" s="118" t="s">
        <v>4928</v>
      </c>
      <c r="C5308" s="118" t="s">
        <v>4928</v>
      </c>
      <c r="D5308" s="96" t="s">
        <v>13370</v>
      </c>
      <c r="E5308" s="96" t="s">
        <v>13654</v>
      </c>
      <c r="F5308" s="96" t="s">
        <v>12003</v>
      </c>
      <c r="G5308" s="96" t="str">
        <f>VLOOKUP(Combined[[#This Row],[Old SHE P/N]],'Section P-S'!A:C,3,0)</f>
        <v>S401532</v>
      </c>
      <c r="H5308" s="96" t="str">
        <f>IF(VLOOKUP(Combined[[#This Row],[Old SHE P/N]],'Section P-S'!A:D,4,0)=0,"",VLOOKUP(Combined[[#This Row],[Old SHE P/N]],'Section P-S'!A:D,4,0))</f>
        <v>P157-4</v>
      </c>
      <c r="I5308" s="96" t="s">
        <v>13550</v>
      </c>
      <c r="J5308" s="95" t="s">
        <v>635</v>
      </c>
      <c r="K5308" s="95" t="s">
        <v>12002</v>
      </c>
      <c r="L5308" s="164">
        <f>VLOOKUP(Combined[[#This Row],[Westlake Part Number]],'[1]Combined List'!$G:$M,7,0)</f>
        <v>272.27</v>
      </c>
      <c r="M5308" s="154">
        <v>272.27</v>
      </c>
      <c r="N5308" s="125">
        <f>(Combined[[#This Row],[Westlake List Price 06-01-26]]-Combined[[#This Row],[Westlake List Price 05-01-26]])/Combined[[#This Row],[Westlake List Price 05-01-26]]</f>
        <v>0</v>
      </c>
    </row>
    <row r="5309" spans="1:14" x14ac:dyDescent="0.3">
      <c r="A5309" s="118">
        <v>8319</v>
      </c>
      <c r="B5309" s="118" t="s">
        <v>4929</v>
      </c>
      <c r="C5309" s="118" t="s">
        <v>4929</v>
      </c>
      <c r="D5309" s="96" t="s">
        <v>13370</v>
      </c>
      <c r="E5309" s="96" t="s">
        <v>13654</v>
      </c>
      <c r="F5309" s="96" t="s">
        <v>12005</v>
      </c>
      <c r="G5309" s="96" t="str">
        <f>VLOOKUP(Combined[[#This Row],[Old SHE P/N]],'Section P-S'!A:C,3,0)</f>
        <v>S400060</v>
      </c>
      <c r="H5309" s="96" t="str">
        <f>IF(VLOOKUP(Combined[[#This Row],[Old SHE P/N]],'Section P-S'!A:D,4,0)=0,"",VLOOKUP(Combined[[#This Row],[Old SHE P/N]],'Section P-S'!A:D,4,0))</f>
        <v>P157</v>
      </c>
      <c r="I5309" s="96" t="s">
        <v>13550</v>
      </c>
      <c r="J5309" s="95" t="s">
        <v>634</v>
      </c>
      <c r="K5309" s="95" t="s">
        <v>12002</v>
      </c>
      <c r="L5309" s="164">
        <f>VLOOKUP(Combined[[#This Row],[Westlake Part Number]],'[1]Combined List'!$G:$M,7,0)</f>
        <v>359.81</v>
      </c>
      <c r="M5309" s="154">
        <v>359.81</v>
      </c>
      <c r="N5309" s="125">
        <f>(Combined[[#This Row],[Westlake List Price 06-01-26]]-Combined[[#This Row],[Westlake List Price 05-01-26]])/Combined[[#This Row],[Westlake List Price 05-01-26]]</f>
        <v>0</v>
      </c>
    </row>
    <row r="5310" spans="1:14" x14ac:dyDescent="0.3">
      <c r="A5310" s="118">
        <v>8320</v>
      </c>
      <c r="B5310" s="118" t="s">
        <v>4930</v>
      </c>
      <c r="C5310" s="118" t="s">
        <v>4930</v>
      </c>
      <c r="D5310" s="96" t="s">
        <v>13370</v>
      </c>
      <c r="E5310" s="96" t="s">
        <v>13655</v>
      </c>
      <c r="F5310" s="96" t="s">
        <v>12007</v>
      </c>
      <c r="G5310" s="96" t="str">
        <f>VLOOKUP(Combined[[#This Row],[Old SHE P/N]],'Section P-S'!A:C,3,0)</f>
        <v>S401582</v>
      </c>
      <c r="H5310" s="96" t="str">
        <f>IF(VLOOKUP(Combined[[#This Row],[Old SHE P/N]],'Section P-S'!A:D,4,0)=0,"",VLOOKUP(Combined[[#This Row],[Old SHE P/N]],'Section P-S'!A:D,4,0))</f>
        <v>P158-4</v>
      </c>
      <c r="I5310" s="96" t="s">
        <v>13550</v>
      </c>
      <c r="J5310" s="95" t="s">
        <v>637</v>
      </c>
      <c r="K5310" s="95" t="s">
        <v>12002</v>
      </c>
      <c r="L5310" s="164">
        <f>VLOOKUP(Combined[[#This Row],[Westlake Part Number]],'[1]Combined List'!$G:$M,7,0)</f>
        <v>379.4</v>
      </c>
      <c r="M5310" s="154">
        <v>379.4</v>
      </c>
      <c r="N5310" s="125">
        <f>(Combined[[#This Row],[Westlake List Price 06-01-26]]-Combined[[#This Row],[Westlake List Price 05-01-26]])/Combined[[#This Row],[Westlake List Price 05-01-26]]</f>
        <v>0</v>
      </c>
    </row>
    <row r="5311" spans="1:14" x14ac:dyDescent="0.3">
      <c r="A5311" s="118">
        <v>8321</v>
      </c>
      <c r="B5311" s="118" t="s">
        <v>4931</v>
      </c>
      <c r="C5311" s="118" t="s">
        <v>4931</v>
      </c>
      <c r="D5311" s="96" t="s">
        <v>13370</v>
      </c>
      <c r="E5311" s="96" t="s">
        <v>13655</v>
      </c>
      <c r="F5311" s="96" t="s">
        <v>12009</v>
      </c>
      <c r="G5311" s="96" t="str">
        <f>VLOOKUP(Combined[[#This Row],[Old SHE P/N]],'Section P-S'!A:C,3,0)</f>
        <v>S401585</v>
      </c>
      <c r="H5311" s="96" t="str">
        <f>IF(VLOOKUP(Combined[[#This Row],[Old SHE P/N]],'Section P-S'!A:D,4,0)=0,"",VLOOKUP(Combined[[#This Row],[Old SHE P/N]],'Section P-S'!A:D,4,0))</f>
        <v>P158-6</v>
      </c>
      <c r="I5311" s="96" t="s">
        <v>13550</v>
      </c>
      <c r="J5311" s="95" t="s">
        <v>638</v>
      </c>
      <c r="K5311" s="95" t="s">
        <v>12002</v>
      </c>
      <c r="L5311" s="164">
        <f>VLOOKUP(Combined[[#This Row],[Westlake Part Number]],'[1]Combined List'!$G:$M,7,0)</f>
        <v>451.49</v>
      </c>
      <c r="M5311" s="154">
        <v>451.49</v>
      </c>
      <c r="N5311" s="125">
        <f>(Combined[[#This Row],[Westlake List Price 06-01-26]]-Combined[[#This Row],[Westlake List Price 05-01-26]])/Combined[[#This Row],[Westlake List Price 05-01-26]]</f>
        <v>0</v>
      </c>
    </row>
    <row r="5312" spans="1:14" x14ac:dyDescent="0.3">
      <c r="A5312" s="118">
        <v>8322</v>
      </c>
      <c r="B5312" s="118" t="s">
        <v>4932</v>
      </c>
      <c r="C5312" s="118" t="s">
        <v>4932</v>
      </c>
      <c r="D5312" s="96" t="s">
        <v>13370</v>
      </c>
      <c r="E5312" s="96" t="s">
        <v>13655</v>
      </c>
      <c r="F5312" s="96" t="s">
        <v>12011</v>
      </c>
      <c r="G5312" s="96" t="str">
        <f>VLOOKUP(Combined[[#This Row],[Old SHE P/N]],'Section P-S'!A:C,3,0)</f>
        <v>S400080</v>
      </c>
      <c r="H5312" s="96" t="str">
        <f>IF(VLOOKUP(Combined[[#This Row],[Old SHE P/N]],'Section P-S'!A:D,4,0)=0,"",VLOOKUP(Combined[[#This Row],[Old SHE P/N]],'Section P-S'!A:D,4,0))</f>
        <v>P158</v>
      </c>
      <c r="I5312" s="96" t="s">
        <v>13550</v>
      </c>
      <c r="J5312" s="95" t="s">
        <v>636</v>
      </c>
      <c r="K5312" s="95" t="s">
        <v>12002</v>
      </c>
      <c r="L5312" s="164">
        <f>VLOOKUP(Combined[[#This Row],[Westlake Part Number]],'[1]Combined List'!$G:$M,7,0)</f>
        <v>848.69</v>
      </c>
      <c r="M5312" s="154">
        <v>848.69</v>
      </c>
      <c r="N5312" s="125">
        <f>(Combined[[#This Row],[Westlake List Price 06-01-26]]-Combined[[#This Row],[Westlake List Price 05-01-26]])/Combined[[#This Row],[Westlake List Price 05-01-26]]</f>
        <v>0</v>
      </c>
    </row>
    <row r="5313" spans="1:14" x14ac:dyDescent="0.3">
      <c r="A5313" s="118">
        <v>8323</v>
      </c>
      <c r="B5313" s="118" t="s">
        <v>4933</v>
      </c>
      <c r="C5313" s="118" t="s">
        <v>4933</v>
      </c>
      <c r="D5313" s="96" t="s">
        <v>13370</v>
      </c>
      <c r="E5313" s="96" t="s">
        <v>13656</v>
      </c>
      <c r="F5313" s="96" t="s">
        <v>12276</v>
      </c>
      <c r="G5313" s="96" t="str">
        <f>VLOOKUP(Combined[[#This Row],[Old SHE P/N]],'Section P-S'!A:C,3,0)</f>
        <v>S401624</v>
      </c>
      <c r="H5313" s="96" t="str">
        <f>IF(VLOOKUP(Combined[[#This Row],[Old SHE P/N]],'Section P-S'!A:D,4,0)=0,"",VLOOKUP(Combined[[#This Row],[Old SHE P/N]],'Section P-S'!A:D,4,0))</f>
        <v>P1510-4</v>
      </c>
      <c r="I5313" s="96" t="s">
        <v>13550</v>
      </c>
      <c r="J5313" s="95" t="s">
        <v>18773</v>
      </c>
      <c r="K5313" s="95" t="s">
        <v>12002</v>
      </c>
      <c r="L5313" s="164">
        <f>VLOOKUP(Combined[[#This Row],[Westlake Part Number]],'[1]Combined List'!$G:$M,7,0)</f>
        <v>1275.42</v>
      </c>
      <c r="M5313" s="154">
        <v>1275.42</v>
      </c>
      <c r="N5313" s="125">
        <f>(Combined[[#This Row],[Westlake List Price 06-01-26]]-Combined[[#This Row],[Westlake List Price 05-01-26]])/Combined[[#This Row],[Westlake List Price 05-01-26]]</f>
        <v>0</v>
      </c>
    </row>
    <row r="5314" spans="1:14" x14ac:dyDescent="0.3">
      <c r="A5314" s="118">
        <v>8324</v>
      </c>
      <c r="B5314" s="118" t="s">
        <v>4934</v>
      </c>
      <c r="C5314" s="118" t="s">
        <v>4934</v>
      </c>
      <c r="D5314" s="96" t="s">
        <v>13370</v>
      </c>
      <c r="E5314" s="96" t="s">
        <v>13656</v>
      </c>
      <c r="F5314" s="96" t="s">
        <v>12278</v>
      </c>
      <c r="G5314" s="96" t="str">
        <f>VLOOKUP(Combined[[#This Row],[Old SHE P/N]],'Section P-S'!A:C,3,0)</f>
        <v>S401626</v>
      </c>
      <c r="H5314" s="96" t="str">
        <f>IF(VLOOKUP(Combined[[#This Row],[Old SHE P/N]],'Section P-S'!A:D,4,0)=0,"",VLOOKUP(Combined[[#This Row],[Old SHE P/N]],'Section P-S'!A:D,4,0))</f>
        <v>P1510-6</v>
      </c>
      <c r="I5314" s="96" t="s">
        <v>13550</v>
      </c>
      <c r="J5314" s="95" t="s">
        <v>18774</v>
      </c>
      <c r="K5314" s="95" t="s">
        <v>12002</v>
      </c>
      <c r="L5314" s="164">
        <f>VLOOKUP(Combined[[#This Row],[Westlake Part Number]],'[1]Combined List'!$G:$M,7,0)</f>
        <v>1475.59</v>
      </c>
      <c r="M5314" s="154">
        <v>1475.59</v>
      </c>
      <c r="N5314" s="125">
        <f>(Combined[[#This Row],[Westlake List Price 06-01-26]]-Combined[[#This Row],[Westlake List Price 05-01-26]])/Combined[[#This Row],[Westlake List Price 05-01-26]]</f>
        <v>0</v>
      </c>
    </row>
    <row r="5315" spans="1:14" x14ac:dyDescent="0.3">
      <c r="A5315" s="118">
        <v>8325</v>
      </c>
      <c r="B5315" s="118" t="s">
        <v>4935</v>
      </c>
      <c r="C5315" s="118" t="s">
        <v>4935</v>
      </c>
      <c r="D5315" s="96" t="s">
        <v>13370</v>
      </c>
      <c r="E5315" s="96" t="s">
        <v>13656</v>
      </c>
      <c r="F5315" s="96" t="s">
        <v>12280</v>
      </c>
      <c r="G5315" s="96" t="str">
        <f>VLOOKUP(Combined[[#This Row],[Old SHE P/N]],'Section P-S'!A:C,3,0)</f>
        <v>S401628</v>
      </c>
      <c r="H5315" s="96" t="str">
        <f>IF(VLOOKUP(Combined[[#This Row],[Old SHE P/N]],'Section P-S'!A:D,4,0)=0,"",VLOOKUP(Combined[[#This Row],[Old SHE P/N]],'Section P-S'!A:D,4,0))</f>
        <v>P1510-8</v>
      </c>
      <c r="I5315" s="96" t="s">
        <v>13550</v>
      </c>
      <c r="J5315" s="95" t="s">
        <v>18775</v>
      </c>
      <c r="K5315" s="95" t="s">
        <v>12002</v>
      </c>
      <c r="L5315" s="164">
        <f>VLOOKUP(Combined[[#This Row],[Westlake Part Number]],'[1]Combined List'!$G:$M,7,0)</f>
        <v>2289.8200000000002</v>
      </c>
      <c r="M5315" s="154">
        <v>2289.8200000000002</v>
      </c>
      <c r="N5315" s="125">
        <f>(Combined[[#This Row],[Westlake List Price 06-01-26]]-Combined[[#This Row],[Westlake List Price 05-01-26]])/Combined[[#This Row],[Westlake List Price 05-01-26]]</f>
        <v>0</v>
      </c>
    </row>
    <row r="5316" spans="1:14" x14ac:dyDescent="0.3">
      <c r="A5316" s="118">
        <v>8326</v>
      </c>
      <c r="B5316" s="118" t="s">
        <v>13633</v>
      </c>
      <c r="C5316" s="118" t="s">
        <v>13633</v>
      </c>
      <c r="D5316" s="96" t="s">
        <v>13370</v>
      </c>
      <c r="E5316" s="96" t="s">
        <v>13656</v>
      </c>
      <c r="F5316" s="96" t="s">
        <v>12282</v>
      </c>
      <c r="G5316" s="96" t="str">
        <f>VLOOKUP(Combined[[#This Row],[Old SHE P/N]],'Section P-S'!A:C,3,0)</f>
        <v>S400100</v>
      </c>
      <c r="H5316" s="96" t="str">
        <f>IF(VLOOKUP(Combined[[#This Row],[Old SHE P/N]],'Section P-S'!A:D,4,0)=0,"",VLOOKUP(Combined[[#This Row],[Old SHE P/N]],'Section P-S'!A:D,4,0))</f>
        <v>P1510</v>
      </c>
      <c r="I5316" s="96" t="s">
        <v>13550</v>
      </c>
      <c r="J5316" s="95" t="s">
        <v>13808</v>
      </c>
      <c r="K5316" s="95" t="s">
        <v>12002</v>
      </c>
      <c r="L5316" s="164">
        <f>VLOOKUP(Combined[[#This Row],[Westlake Part Number]],'[1]Combined List'!$G:$M,7,0)</f>
        <v>2803.9</v>
      </c>
      <c r="M5316" s="154">
        <v>2803.9</v>
      </c>
      <c r="N5316" s="125">
        <f>(Combined[[#This Row],[Westlake List Price 06-01-26]]-Combined[[#This Row],[Westlake List Price 05-01-26]])/Combined[[#This Row],[Westlake List Price 05-01-26]]</f>
        <v>0</v>
      </c>
    </row>
    <row r="5317" spans="1:14" x14ac:dyDescent="0.3">
      <c r="A5317" s="118">
        <v>8327</v>
      </c>
      <c r="B5317" s="118" t="s">
        <v>16652</v>
      </c>
      <c r="C5317" s="118" t="s">
        <v>4936</v>
      </c>
      <c r="D5317" s="96" t="s">
        <v>13370</v>
      </c>
      <c r="E5317" s="96" t="s">
        <v>13657</v>
      </c>
      <c r="F5317" s="96" t="s">
        <v>12284</v>
      </c>
      <c r="G5317" s="96" t="str">
        <f>VLOOKUP(Combined[[#This Row],[Old SHE P/N]],'Section P-S'!A:C,3,0)</f>
        <v>P1512-4</v>
      </c>
      <c r="H5317" s="96" t="str">
        <f>IF(VLOOKUP(Combined[[#This Row],[Old SHE P/N]],'Section P-S'!A:D,4,0)=0,"",VLOOKUP(Combined[[#This Row],[Old SHE P/N]],'Section P-S'!A:D,4,0))</f>
        <v/>
      </c>
      <c r="I5317" s="96" t="s">
        <v>13550</v>
      </c>
      <c r="J5317" s="95" t="s">
        <v>5807</v>
      </c>
      <c r="K5317" s="95" t="s">
        <v>12002</v>
      </c>
      <c r="L5317" s="164">
        <f>VLOOKUP(Combined[[#This Row],[Westlake Part Number]],'[1]Combined List'!$G:$M,7,0)</f>
        <v>1545.82</v>
      </c>
      <c r="M5317" s="154">
        <v>1545.82</v>
      </c>
      <c r="N5317" s="125">
        <f>(Combined[[#This Row],[Westlake List Price 06-01-26]]-Combined[[#This Row],[Westlake List Price 05-01-26]])/Combined[[#This Row],[Westlake List Price 05-01-26]]</f>
        <v>0</v>
      </c>
    </row>
    <row r="5318" spans="1:14" x14ac:dyDescent="0.3">
      <c r="A5318" s="118">
        <v>8328</v>
      </c>
      <c r="B5318" s="118" t="s">
        <v>4937</v>
      </c>
      <c r="C5318" s="118" t="s">
        <v>4937</v>
      </c>
      <c r="D5318" s="96" t="s">
        <v>13370</v>
      </c>
      <c r="E5318" s="96" t="s">
        <v>13657</v>
      </c>
      <c r="F5318" s="96" t="s">
        <v>12286</v>
      </c>
      <c r="G5318" s="96" t="str">
        <f>VLOOKUP(Combined[[#This Row],[Old SHE P/N]],'Section P-S'!A:C,3,0)</f>
        <v>P1512-6</v>
      </c>
      <c r="H5318" s="96" t="str">
        <f>IF(VLOOKUP(Combined[[#This Row],[Old SHE P/N]],'Section P-S'!A:D,4,0)=0,"",VLOOKUP(Combined[[#This Row],[Old SHE P/N]],'Section P-S'!A:D,4,0))</f>
        <v/>
      </c>
      <c r="I5318" s="96" t="s">
        <v>13550</v>
      </c>
      <c r="J5318" s="95" t="s">
        <v>5807</v>
      </c>
      <c r="K5318" s="95" t="s">
        <v>12002</v>
      </c>
      <c r="L5318" s="164">
        <f>VLOOKUP(Combined[[#This Row],[Westlake Part Number]],'[1]Combined List'!$G:$M,7,0)</f>
        <v>1747.81</v>
      </c>
      <c r="M5318" s="154">
        <v>1747.81</v>
      </c>
      <c r="N5318" s="125">
        <f>(Combined[[#This Row],[Westlake List Price 06-01-26]]-Combined[[#This Row],[Westlake List Price 05-01-26]])/Combined[[#This Row],[Westlake List Price 05-01-26]]</f>
        <v>0</v>
      </c>
    </row>
    <row r="5319" spans="1:14" x14ac:dyDescent="0.3">
      <c r="A5319" s="118">
        <v>8329</v>
      </c>
      <c r="B5319" s="118" t="s">
        <v>4938</v>
      </c>
      <c r="C5319" s="118" t="s">
        <v>4938</v>
      </c>
      <c r="D5319" s="96" t="s">
        <v>13370</v>
      </c>
      <c r="E5319" s="96" t="s">
        <v>13657</v>
      </c>
      <c r="F5319" s="96" t="s">
        <v>12288</v>
      </c>
      <c r="G5319" s="96" t="str">
        <f>VLOOKUP(Combined[[#This Row],[Old SHE P/N]],'Section P-S'!A:C,3,0)</f>
        <v>P1512-8</v>
      </c>
      <c r="H5319" s="96" t="str">
        <f>IF(VLOOKUP(Combined[[#This Row],[Old SHE P/N]],'Section P-S'!A:D,4,0)=0,"",VLOOKUP(Combined[[#This Row],[Old SHE P/N]],'Section P-S'!A:D,4,0))</f>
        <v/>
      </c>
      <c r="I5319" s="96" t="s">
        <v>13550</v>
      </c>
      <c r="J5319" s="95" t="s">
        <v>14177</v>
      </c>
      <c r="K5319" s="95" t="s">
        <v>12002</v>
      </c>
      <c r="L5319" s="164">
        <f>VLOOKUP(Combined[[#This Row],[Westlake Part Number]],'[1]Combined List'!$G:$M,7,0)</f>
        <v>2826.29</v>
      </c>
      <c r="M5319" s="154">
        <v>2826.29</v>
      </c>
      <c r="N5319" s="125">
        <f>(Combined[[#This Row],[Westlake List Price 06-01-26]]-Combined[[#This Row],[Westlake List Price 05-01-26]])/Combined[[#This Row],[Westlake List Price 05-01-26]]</f>
        <v>0</v>
      </c>
    </row>
    <row r="5320" spans="1:14" x14ac:dyDescent="0.3">
      <c r="A5320" s="118">
        <v>8330</v>
      </c>
      <c r="B5320" s="118" t="s">
        <v>13634</v>
      </c>
      <c r="C5320" s="118" t="s">
        <v>13634</v>
      </c>
      <c r="D5320" s="96" t="s">
        <v>13370</v>
      </c>
      <c r="E5320" s="96" t="s">
        <v>13657</v>
      </c>
      <c r="F5320" s="96" t="s">
        <v>12339</v>
      </c>
      <c r="G5320" s="96" t="str">
        <f>VLOOKUP(Combined[[#This Row],[Old SHE P/N]],'Section P-S'!A:C,3,0)</f>
        <v>P1512</v>
      </c>
      <c r="H5320" s="96" t="str">
        <f>IF(VLOOKUP(Combined[[#This Row],[Old SHE P/N]],'Section P-S'!A:D,4,0)=0,"",VLOOKUP(Combined[[#This Row],[Old SHE P/N]],'Section P-S'!A:D,4,0))</f>
        <v/>
      </c>
      <c r="I5320" s="96" t="s">
        <v>13550</v>
      </c>
      <c r="J5320" s="95" t="s">
        <v>13809</v>
      </c>
      <c r="K5320" s="95" t="s">
        <v>12002</v>
      </c>
      <c r="L5320" s="164">
        <f>VLOOKUP(Combined[[#This Row],[Westlake Part Number]],'[1]Combined List'!$G:$M,7,0)</f>
        <v>4362.3999999999996</v>
      </c>
      <c r="M5320" s="154">
        <v>4362.3999999999996</v>
      </c>
      <c r="N5320" s="125">
        <f>(Combined[[#This Row],[Westlake List Price 06-01-26]]-Combined[[#This Row],[Westlake List Price 05-01-26]])/Combined[[#This Row],[Westlake List Price 05-01-26]]</f>
        <v>0</v>
      </c>
    </row>
    <row r="5321" spans="1:14" x14ac:dyDescent="0.3">
      <c r="A5321" s="118">
        <v>8331</v>
      </c>
      <c r="B5321" s="118" t="s">
        <v>4939</v>
      </c>
      <c r="C5321" s="118" t="s">
        <v>4939</v>
      </c>
      <c r="D5321" s="96" t="s">
        <v>13370</v>
      </c>
      <c r="E5321" s="99" t="s">
        <v>13661</v>
      </c>
      <c r="F5321" s="96" t="s">
        <v>9667</v>
      </c>
      <c r="G5321" s="96" t="str">
        <f>VLOOKUP(Combined[[#This Row],[Old SHE P/N]],'Section P-S'!A:C,3,0)</f>
        <v>P1515-4</v>
      </c>
      <c r="H5321" s="96" t="str">
        <f>IF(VLOOKUP(Combined[[#This Row],[Old SHE P/N]],'Section P-S'!A:D,4,0)=0,"",VLOOKUP(Combined[[#This Row],[Old SHE P/N]],'Section P-S'!A:D,4,0))</f>
        <v/>
      </c>
      <c r="I5321" s="96" t="s">
        <v>13550</v>
      </c>
      <c r="J5321" s="95" t="s">
        <v>5807</v>
      </c>
      <c r="K5321" s="95" t="s">
        <v>12002</v>
      </c>
      <c r="L5321" s="164">
        <f>VLOOKUP(Combined[[#This Row],[Westlake Part Number]],'[1]Combined List'!$G:$M,7,0)</f>
        <v>2318.27</v>
      </c>
      <c r="M5321" s="154">
        <v>2318.27</v>
      </c>
      <c r="N5321" s="125">
        <f>(Combined[[#This Row],[Westlake List Price 06-01-26]]-Combined[[#This Row],[Westlake List Price 05-01-26]])/Combined[[#This Row],[Westlake List Price 05-01-26]]</f>
        <v>0</v>
      </c>
    </row>
    <row r="5322" spans="1:14" x14ac:dyDescent="0.3">
      <c r="A5322" s="118">
        <v>8332</v>
      </c>
      <c r="B5322" s="118" t="s">
        <v>14565</v>
      </c>
      <c r="C5322" s="118" t="s">
        <v>4940</v>
      </c>
      <c r="D5322" s="96" t="s">
        <v>13370</v>
      </c>
      <c r="E5322" s="99" t="s">
        <v>13661</v>
      </c>
      <c r="F5322" s="96" t="s">
        <v>9669</v>
      </c>
      <c r="G5322" s="96" t="str">
        <f>VLOOKUP(Combined[[#This Row],[Old SHE P/N]],'Section P-S'!A:C,3,0)</f>
        <v>P1515-6</v>
      </c>
      <c r="H5322" s="96" t="str">
        <f>IF(VLOOKUP(Combined[[#This Row],[Old SHE P/N]],'Section P-S'!A:D,4,0)=0,"",VLOOKUP(Combined[[#This Row],[Old SHE P/N]],'Section P-S'!A:D,4,0))</f>
        <v/>
      </c>
      <c r="I5322" s="96" t="s">
        <v>13550</v>
      </c>
      <c r="J5322" s="95" t="s">
        <v>5807</v>
      </c>
      <c r="K5322" s="95" t="s">
        <v>12002</v>
      </c>
      <c r="L5322" s="164">
        <f>VLOOKUP(Combined[[#This Row],[Westlake Part Number]],'[1]Combined List'!$G:$M,7,0)</f>
        <v>2687.26</v>
      </c>
      <c r="M5322" s="154">
        <v>2687.26</v>
      </c>
      <c r="N5322" s="125">
        <f>(Combined[[#This Row],[Westlake List Price 06-01-26]]-Combined[[#This Row],[Westlake List Price 05-01-26]])/Combined[[#This Row],[Westlake List Price 05-01-26]]</f>
        <v>0</v>
      </c>
    </row>
    <row r="5323" spans="1:14" x14ac:dyDescent="0.3">
      <c r="A5323" s="118">
        <v>8333</v>
      </c>
      <c r="B5323" s="118" t="s">
        <v>14565</v>
      </c>
      <c r="C5323" s="118" t="s">
        <v>4941</v>
      </c>
      <c r="D5323" s="96" t="s">
        <v>13370</v>
      </c>
      <c r="E5323" s="99" t="s">
        <v>13661</v>
      </c>
      <c r="F5323" s="96" t="s">
        <v>9671</v>
      </c>
      <c r="G5323" s="96" t="str">
        <f>VLOOKUP(Combined[[#This Row],[Old SHE P/N]],'Section P-S'!A:C,3,0)</f>
        <v>P1515-8</v>
      </c>
      <c r="H5323" s="96" t="str">
        <f>IF(VLOOKUP(Combined[[#This Row],[Old SHE P/N]],'Section P-S'!A:D,4,0)=0,"",VLOOKUP(Combined[[#This Row],[Old SHE P/N]],'Section P-S'!A:D,4,0))</f>
        <v/>
      </c>
      <c r="I5323" s="96" t="s">
        <v>13550</v>
      </c>
      <c r="J5323" s="95" t="s">
        <v>5807</v>
      </c>
      <c r="K5323" s="95" t="s">
        <v>12002</v>
      </c>
      <c r="L5323" s="164">
        <f>VLOOKUP(Combined[[#This Row],[Westlake Part Number]],'[1]Combined List'!$G:$M,7,0)</f>
        <v>3296.56</v>
      </c>
      <c r="M5323" s="154">
        <v>3296.56</v>
      </c>
      <c r="N5323" s="125">
        <f>(Combined[[#This Row],[Westlake List Price 06-01-26]]-Combined[[#This Row],[Westlake List Price 05-01-26]])/Combined[[#This Row],[Westlake List Price 05-01-26]]</f>
        <v>0</v>
      </c>
    </row>
    <row r="5324" spans="1:14" x14ac:dyDescent="0.3">
      <c r="A5324" s="118">
        <v>8334</v>
      </c>
      <c r="B5324" s="118" t="s">
        <v>14565</v>
      </c>
      <c r="C5324" s="118" t="s">
        <v>4942</v>
      </c>
      <c r="D5324" s="96" t="s">
        <v>13370</v>
      </c>
      <c r="E5324" s="96" t="s">
        <v>13648</v>
      </c>
      <c r="F5324" s="96" t="s">
        <v>12312</v>
      </c>
      <c r="G5324" s="96" t="str">
        <f>VLOOKUP(Combined[[#This Row],[Old SHE P/N]],'Section P-S'!A:C,3,0)</f>
        <v>P1518-4</v>
      </c>
      <c r="H5324" s="96" t="str">
        <f>IF(VLOOKUP(Combined[[#This Row],[Old SHE P/N]],'Section P-S'!A:D,4,0)=0,"",VLOOKUP(Combined[[#This Row],[Old SHE P/N]],'Section P-S'!A:D,4,0))</f>
        <v/>
      </c>
      <c r="I5324" s="96" t="s">
        <v>13550</v>
      </c>
      <c r="J5324" s="95" t="s">
        <v>5807</v>
      </c>
      <c r="K5324" s="95" t="s">
        <v>12002</v>
      </c>
      <c r="L5324" s="164">
        <f>VLOOKUP(Combined[[#This Row],[Westlake Part Number]],'[1]Combined List'!$G:$M,7,0)</f>
        <v>5788.65</v>
      </c>
      <c r="M5324" s="154">
        <v>5788.65</v>
      </c>
      <c r="N5324" s="125">
        <f>(Combined[[#This Row],[Westlake List Price 06-01-26]]-Combined[[#This Row],[Westlake List Price 05-01-26]])/Combined[[#This Row],[Westlake List Price 05-01-26]]</f>
        <v>0</v>
      </c>
    </row>
    <row r="5325" spans="1:14" x14ac:dyDescent="0.3">
      <c r="A5325" s="118">
        <v>8335</v>
      </c>
      <c r="B5325" s="118" t="s">
        <v>14565</v>
      </c>
      <c r="C5325" s="118" t="s">
        <v>4943</v>
      </c>
      <c r="D5325" s="96" t="s">
        <v>13370</v>
      </c>
      <c r="E5325" s="96" t="s">
        <v>13648</v>
      </c>
      <c r="F5325" s="96" t="s">
        <v>12314</v>
      </c>
      <c r="G5325" s="96" t="str">
        <f>VLOOKUP(Combined[[#This Row],[Old SHE P/N]],'Section P-S'!A:C,3,0)</f>
        <v>P1518-6</v>
      </c>
      <c r="H5325" s="96" t="str">
        <f>IF(VLOOKUP(Combined[[#This Row],[Old SHE P/N]],'Section P-S'!A:D,4,0)=0,"",VLOOKUP(Combined[[#This Row],[Old SHE P/N]],'Section P-S'!A:D,4,0))</f>
        <v/>
      </c>
      <c r="I5325" s="96" t="s">
        <v>13550</v>
      </c>
      <c r="J5325" s="95" t="s">
        <v>5807</v>
      </c>
      <c r="K5325" s="95" t="s">
        <v>12002</v>
      </c>
      <c r="L5325" s="164">
        <f>VLOOKUP(Combined[[#This Row],[Westlake Part Number]],'[1]Combined List'!$G:$M,7,0)</f>
        <v>5991.98</v>
      </c>
      <c r="M5325" s="154">
        <v>5991.98</v>
      </c>
      <c r="N5325" s="125">
        <f>(Combined[[#This Row],[Westlake List Price 06-01-26]]-Combined[[#This Row],[Westlake List Price 05-01-26]])/Combined[[#This Row],[Westlake List Price 05-01-26]]</f>
        <v>0</v>
      </c>
    </row>
    <row r="5326" spans="1:14" x14ac:dyDescent="0.3">
      <c r="A5326" s="118">
        <v>8336</v>
      </c>
      <c r="B5326" s="118" t="s">
        <v>14565</v>
      </c>
      <c r="C5326" s="118" t="s">
        <v>4944</v>
      </c>
      <c r="D5326" s="96" t="s">
        <v>13370</v>
      </c>
      <c r="E5326" s="96" t="s">
        <v>13648</v>
      </c>
      <c r="F5326" s="96" t="s">
        <v>12316</v>
      </c>
      <c r="G5326" s="96" t="str">
        <f>VLOOKUP(Combined[[#This Row],[Old SHE P/N]],'Section P-S'!A:C,3,0)</f>
        <v>P1518-8</v>
      </c>
      <c r="H5326" s="96" t="str">
        <f>IF(VLOOKUP(Combined[[#This Row],[Old SHE P/N]],'Section P-S'!A:D,4,0)=0,"",VLOOKUP(Combined[[#This Row],[Old SHE P/N]],'Section P-S'!A:D,4,0))</f>
        <v/>
      </c>
      <c r="I5326" s="96" t="s">
        <v>13550</v>
      </c>
      <c r="J5326" s="95" t="s">
        <v>5807</v>
      </c>
      <c r="K5326" s="95" t="s">
        <v>12002</v>
      </c>
      <c r="L5326" s="164">
        <f>VLOOKUP(Combined[[#This Row],[Westlake Part Number]],'[1]Combined List'!$G:$M,7,0)</f>
        <v>6268.31</v>
      </c>
      <c r="M5326" s="154">
        <v>6268.31</v>
      </c>
      <c r="N5326" s="125">
        <f>(Combined[[#This Row],[Westlake List Price 06-01-26]]-Combined[[#This Row],[Westlake List Price 05-01-26]])/Combined[[#This Row],[Westlake List Price 05-01-26]]</f>
        <v>0</v>
      </c>
    </row>
    <row r="5327" spans="1:14" x14ac:dyDescent="0.3">
      <c r="A5327" s="118">
        <v>8337</v>
      </c>
      <c r="B5327" s="118" t="s">
        <v>14565</v>
      </c>
      <c r="C5327" s="118" t="s">
        <v>4945</v>
      </c>
      <c r="D5327" s="96" t="s">
        <v>13370</v>
      </c>
      <c r="E5327" s="99" t="s">
        <v>13662</v>
      </c>
      <c r="F5327" s="96" t="s">
        <v>9687</v>
      </c>
      <c r="G5327" s="96" t="str">
        <f>VLOOKUP(Combined[[#This Row],[Old SHE P/N]],'Section P-S'!A:C,3,0)</f>
        <v>P1521-4</v>
      </c>
      <c r="H5327" s="96" t="str">
        <f>IF(VLOOKUP(Combined[[#This Row],[Old SHE P/N]],'Section P-S'!A:D,4,0)=0,"",VLOOKUP(Combined[[#This Row],[Old SHE P/N]],'Section P-S'!A:D,4,0))</f>
        <v/>
      </c>
      <c r="I5327" s="96" t="s">
        <v>13550</v>
      </c>
      <c r="J5327" s="95" t="s">
        <v>5807</v>
      </c>
      <c r="K5327" s="95" t="s">
        <v>12002</v>
      </c>
      <c r="L5327" s="164">
        <f>VLOOKUP(Combined[[#This Row],[Westlake Part Number]],'[1]Combined List'!$G:$M,7,0)</f>
        <v>8321.4500000000007</v>
      </c>
      <c r="M5327" s="154">
        <v>8321.4500000000007</v>
      </c>
      <c r="N5327" s="125">
        <f>(Combined[[#This Row],[Westlake List Price 06-01-26]]-Combined[[#This Row],[Westlake List Price 05-01-26]])/Combined[[#This Row],[Westlake List Price 05-01-26]]</f>
        <v>0</v>
      </c>
    </row>
    <row r="5328" spans="1:14" x14ac:dyDescent="0.3">
      <c r="A5328" s="118">
        <v>8338</v>
      </c>
      <c r="B5328" s="118" t="s">
        <v>14565</v>
      </c>
      <c r="C5328" s="118" t="s">
        <v>4662</v>
      </c>
      <c r="D5328" s="96" t="s">
        <v>13370</v>
      </c>
      <c r="E5328" s="99" t="s">
        <v>13662</v>
      </c>
      <c r="F5328" s="96" t="s">
        <v>9689</v>
      </c>
      <c r="G5328" s="96" t="str">
        <f>VLOOKUP(Combined[[#This Row],[Old SHE P/N]],'Section P-S'!A:C,3,0)</f>
        <v>P1521-6</v>
      </c>
      <c r="H5328" s="96" t="str">
        <f>IF(VLOOKUP(Combined[[#This Row],[Old SHE P/N]],'Section P-S'!A:D,4,0)=0,"",VLOOKUP(Combined[[#This Row],[Old SHE P/N]],'Section P-S'!A:D,4,0))</f>
        <v/>
      </c>
      <c r="I5328" s="96" t="s">
        <v>13550</v>
      </c>
      <c r="J5328" s="95" t="s">
        <v>5807</v>
      </c>
      <c r="K5328" s="95" t="s">
        <v>12002</v>
      </c>
      <c r="L5328" s="164">
        <f>VLOOKUP(Combined[[#This Row],[Westlake Part Number]],'[1]Combined List'!$G:$M,7,0)</f>
        <v>8941.11</v>
      </c>
      <c r="M5328" s="154">
        <v>8941.11</v>
      </c>
      <c r="N5328" s="125">
        <f>(Combined[[#This Row],[Westlake List Price 06-01-26]]-Combined[[#This Row],[Westlake List Price 05-01-26]])/Combined[[#This Row],[Westlake List Price 05-01-26]]</f>
        <v>0</v>
      </c>
    </row>
    <row r="5329" spans="1:14" x14ac:dyDescent="0.3">
      <c r="A5329" s="118">
        <v>8339</v>
      </c>
      <c r="B5329" s="118" t="s">
        <v>14565</v>
      </c>
      <c r="C5329" s="118" t="s">
        <v>4663</v>
      </c>
      <c r="D5329" s="96" t="s">
        <v>13370</v>
      </c>
      <c r="E5329" s="99" t="s">
        <v>13662</v>
      </c>
      <c r="F5329" s="96" t="s">
        <v>9691</v>
      </c>
      <c r="G5329" s="96" t="str">
        <f>VLOOKUP(Combined[[#This Row],[Old SHE P/N]],'Section P-S'!A:C,3,0)</f>
        <v>P1521-8</v>
      </c>
      <c r="H5329" s="96" t="str">
        <f>IF(VLOOKUP(Combined[[#This Row],[Old SHE P/N]],'Section P-S'!A:D,4,0)=0,"",VLOOKUP(Combined[[#This Row],[Old SHE P/N]],'Section P-S'!A:D,4,0))</f>
        <v/>
      </c>
      <c r="I5329" s="96" t="s">
        <v>13550</v>
      </c>
      <c r="J5329" s="95" t="s">
        <v>5807</v>
      </c>
      <c r="K5329" s="95" t="s">
        <v>12002</v>
      </c>
      <c r="L5329" s="164">
        <f>VLOOKUP(Combined[[#This Row],[Westlake Part Number]],'[1]Combined List'!$G:$M,7,0)</f>
        <v>10107.76</v>
      </c>
      <c r="M5329" s="154">
        <v>10107.76</v>
      </c>
      <c r="N5329" s="125">
        <f>(Combined[[#This Row],[Westlake List Price 06-01-26]]-Combined[[#This Row],[Westlake List Price 05-01-26]])/Combined[[#This Row],[Westlake List Price 05-01-26]]</f>
        <v>0</v>
      </c>
    </row>
    <row r="5330" spans="1:14" x14ac:dyDescent="0.3">
      <c r="A5330" s="118">
        <v>8340</v>
      </c>
      <c r="B5330" s="118" t="s">
        <v>14565</v>
      </c>
      <c r="C5330" s="118" t="s">
        <v>4664</v>
      </c>
      <c r="D5330" s="96" t="s">
        <v>13370</v>
      </c>
      <c r="E5330" s="96" t="s">
        <v>13650</v>
      </c>
      <c r="F5330" s="96" t="s">
        <v>12365</v>
      </c>
      <c r="G5330" s="96" t="str">
        <f>VLOOKUP(Combined[[#This Row],[Old SHE P/N]],'Section P-S'!A:C,3,0)</f>
        <v>P1524-4</v>
      </c>
      <c r="H5330" s="96" t="str">
        <f>IF(VLOOKUP(Combined[[#This Row],[Old SHE P/N]],'Section P-S'!A:D,4,0)=0,"",VLOOKUP(Combined[[#This Row],[Old SHE P/N]],'Section P-S'!A:D,4,0))</f>
        <v/>
      </c>
      <c r="I5330" s="96" t="s">
        <v>13550</v>
      </c>
      <c r="J5330" s="95" t="s">
        <v>5807</v>
      </c>
      <c r="K5330" s="95" t="s">
        <v>12002</v>
      </c>
      <c r="L5330" s="164">
        <f>VLOOKUP(Combined[[#This Row],[Westlake Part Number]],'[1]Combined List'!$G:$M,7,0)</f>
        <v>13100.12</v>
      </c>
      <c r="M5330" s="154">
        <v>13100.12</v>
      </c>
      <c r="N5330" s="125">
        <f>(Combined[[#This Row],[Westlake List Price 06-01-26]]-Combined[[#This Row],[Westlake List Price 05-01-26]])/Combined[[#This Row],[Westlake List Price 05-01-26]]</f>
        <v>0</v>
      </c>
    </row>
    <row r="5331" spans="1:14" x14ac:dyDescent="0.3">
      <c r="A5331" s="118">
        <v>8341</v>
      </c>
      <c r="B5331" s="118" t="s">
        <v>14565</v>
      </c>
      <c r="C5331" s="118" t="s">
        <v>4665</v>
      </c>
      <c r="D5331" s="96" t="s">
        <v>13370</v>
      </c>
      <c r="E5331" s="96" t="s">
        <v>13650</v>
      </c>
      <c r="F5331" s="96" t="s">
        <v>12367</v>
      </c>
      <c r="G5331" s="96" t="str">
        <f>VLOOKUP(Combined[[#This Row],[Old SHE P/N]],'Section P-S'!A:C,3,0)</f>
        <v>P1524-6</v>
      </c>
      <c r="H5331" s="96" t="str">
        <f>IF(VLOOKUP(Combined[[#This Row],[Old SHE P/N]],'Section P-S'!A:D,4,0)=0,"",VLOOKUP(Combined[[#This Row],[Old SHE P/N]],'Section P-S'!A:D,4,0))</f>
        <v/>
      </c>
      <c r="I5331" s="96" t="s">
        <v>13550</v>
      </c>
      <c r="J5331" s="95" t="s">
        <v>5807</v>
      </c>
      <c r="K5331" s="95" t="s">
        <v>12002</v>
      </c>
      <c r="L5331" s="164">
        <f>VLOOKUP(Combined[[#This Row],[Westlake Part Number]],'[1]Combined List'!$G:$M,7,0)</f>
        <v>15543.05</v>
      </c>
      <c r="M5331" s="154">
        <v>15543.05</v>
      </c>
      <c r="N5331" s="125">
        <f>(Combined[[#This Row],[Westlake List Price 06-01-26]]-Combined[[#This Row],[Westlake List Price 05-01-26]])/Combined[[#This Row],[Westlake List Price 05-01-26]]</f>
        <v>0</v>
      </c>
    </row>
    <row r="5332" spans="1:14" x14ac:dyDescent="0.3">
      <c r="A5332" s="118">
        <v>8342</v>
      </c>
      <c r="B5332" s="118" t="s">
        <v>14565</v>
      </c>
      <c r="C5332" s="118" t="s">
        <v>4666</v>
      </c>
      <c r="D5332" s="96" t="s">
        <v>13370</v>
      </c>
      <c r="E5332" s="96" t="s">
        <v>13650</v>
      </c>
      <c r="F5332" s="96" t="s">
        <v>12369</v>
      </c>
      <c r="G5332" s="96" t="str">
        <f>VLOOKUP(Combined[[#This Row],[Old SHE P/N]],'Section P-S'!A:C,3,0)</f>
        <v>P1524-8</v>
      </c>
      <c r="H5332" s="96" t="str">
        <f>IF(VLOOKUP(Combined[[#This Row],[Old SHE P/N]],'Section P-S'!A:D,4,0)=0,"",VLOOKUP(Combined[[#This Row],[Old SHE P/N]],'Section P-S'!A:D,4,0))</f>
        <v/>
      </c>
      <c r="I5332" s="96" t="s">
        <v>13550</v>
      </c>
      <c r="J5332" s="95" t="s">
        <v>5807</v>
      </c>
      <c r="K5332" s="95" t="s">
        <v>12002</v>
      </c>
      <c r="L5332" s="164">
        <f>VLOOKUP(Combined[[#This Row],[Westlake Part Number]],'[1]Combined List'!$G:$M,7,0)</f>
        <v>15972.95</v>
      </c>
      <c r="M5332" s="154">
        <v>15972.95</v>
      </c>
      <c r="N5332" s="125">
        <f>(Combined[[#This Row],[Westlake List Price 06-01-26]]-Combined[[#This Row],[Westlake List Price 05-01-26]])/Combined[[#This Row],[Westlake List Price 05-01-26]]</f>
        <v>0</v>
      </c>
    </row>
    <row r="5333" spans="1:14" x14ac:dyDescent="0.3">
      <c r="A5333" s="118">
        <v>8343</v>
      </c>
      <c r="B5333" s="118" t="s">
        <v>14565</v>
      </c>
      <c r="C5333" s="118" t="s">
        <v>4667</v>
      </c>
      <c r="D5333" s="96" t="s">
        <v>13370</v>
      </c>
      <c r="E5333" s="99" t="s">
        <v>13663</v>
      </c>
      <c r="F5333" s="96" t="s">
        <v>9213</v>
      </c>
      <c r="G5333" s="96" t="str">
        <f>VLOOKUP(Combined[[#This Row],[Old SHE P/N]],'Section P-S'!A:C,3,0)</f>
        <v>P1527-4</v>
      </c>
      <c r="H5333" s="96" t="str">
        <f>IF(VLOOKUP(Combined[[#This Row],[Old SHE P/N]],'Section P-S'!A:D,4,0)=0,"",VLOOKUP(Combined[[#This Row],[Old SHE P/N]],'Section P-S'!A:D,4,0))</f>
        <v/>
      </c>
      <c r="I5333" s="96" t="s">
        <v>13550</v>
      </c>
      <c r="J5333" s="95" t="s">
        <v>5807</v>
      </c>
      <c r="K5333" s="95" t="s">
        <v>12002</v>
      </c>
      <c r="L5333" s="164">
        <f>VLOOKUP(Combined[[#This Row],[Westlake Part Number]],'[1]Combined List'!$G:$M,7,0)</f>
        <v>16000.11</v>
      </c>
      <c r="M5333" s="154">
        <v>16000.11</v>
      </c>
      <c r="N5333" s="125">
        <f>(Combined[[#This Row],[Westlake List Price 06-01-26]]-Combined[[#This Row],[Westlake List Price 05-01-26]])/Combined[[#This Row],[Westlake List Price 05-01-26]]</f>
        <v>0</v>
      </c>
    </row>
    <row r="5334" spans="1:14" x14ac:dyDescent="0.3">
      <c r="A5334" s="118">
        <v>8344</v>
      </c>
      <c r="B5334" s="118" t="s">
        <v>14565</v>
      </c>
      <c r="C5334" s="118" t="s">
        <v>4668</v>
      </c>
      <c r="D5334" s="96" t="s">
        <v>13370</v>
      </c>
      <c r="E5334" s="99" t="s">
        <v>13663</v>
      </c>
      <c r="F5334" s="96" t="s">
        <v>9215</v>
      </c>
      <c r="G5334" s="96" t="str">
        <f>VLOOKUP(Combined[[#This Row],[Old SHE P/N]],'Section P-S'!A:C,3,0)</f>
        <v>P1527-6</v>
      </c>
      <c r="H5334" s="96" t="str">
        <f>IF(VLOOKUP(Combined[[#This Row],[Old SHE P/N]],'Section P-S'!A:D,4,0)=0,"",VLOOKUP(Combined[[#This Row],[Old SHE P/N]],'Section P-S'!A:D,4,0))</f>
        <v/>
      </c>
      <c r="I5334" s="96" t="s">
        <v>13550</v>
      </c>
      <c r="J5334" s="95" t="s">
        <v>5807</v>
      </c>
      <c r="K5334" s="95" t="s">
        <v>12002</v>
      </c>
      <c r="L5334" s="164">
        <f>VLOOKUP(Combined[[#This Row],[Westlake Part Number]],'[1]Combined List'!$G:$M,7,0)</f>
        <v>16095.99</v>
      </c>
      <c r="M5334" s="154">
        <v>16095.99</v>
      </c>
      <c r="N5334" s="125">
        <f>(Combined[[#This Row],[Westlake List Price 06-01-26]]-Combined[[#This Row],[Westlake List Price 05-01-26]])/Combined[[#This Row],[Westlake List Price 05-01-26]]</f>
        <v>0</v>
      </c>
    </row>
    <row r="5335" spans="1:14" x14ac:dyDescent="0.3">
      <c r="A5335" s="118">
        <v>8345</v>
      </c>
      <c r="B5335" s="118" t="s">
        <v>14565</v>
      </c>
      <c r="C5335" s="118" t="s">
        <v>4669</v>
      </c>
      <c r="D5335" s="96" t="s">
        <v>13370</v>
      </c>
      <c r="E5335" s="99" t="s">
        <v>13663</v>
      </c>
      <c r="F5335" s="96" t="s">
        <v>9217</v>
      </c>
      <c r="G5335" s="96" t="str">
        <f>VLOOKUP(Combined[[#This Row],[Old SHE P/N]],'Section P-S'!A:C,3,0)</f>
        <v>P1527-8</v>
      </c>
      <c r="H5335" s="96" t="str">
        <f>IF(VLOOKUP(Combined[[#This Row],[Old SHE P/N]],'Section P-S'!A:D,4,0)=0,"",VLOOKUP(Combined[[#This Row],[Old SHE P/N]],'Section P-S'!A:D,4,0))</f>
        <v/>
      </c>
      <c r="I5335" s="96" t="s">
        <v>13550</v>
      </c>
      <c r="J5335" s="95" t="s">
        <v>5807</v>
      </c>
      <c r="K5335" s="95" t="s">
        <v>12002</v>
      </c>
      <c r="L5335" s="164">
        <f>VLOOKUP(Combined[[#This Row],[Westlake Part Number]],'[1]Combined List'!$G:$M,7,0)</f>
        <v>18765.66</v>
      </c>
      <c r="M5335" s="154">
        <v>18765.66</v>
      </c>
      <c r="N5335" s="125">
        <f>(Combined[[#This Row],[Westlake List Price 06-01-26]]-Combined[[#This Row],[Westlake List Price 05-01-26]])/Combined[[#This Row],[Westlake List Price 05-01-26]]</f>
        <v>0</v>
      </c>
    </row>
    <row r="5336" spans="1:14" x14ac:dyDescent="0.3">
      <c r="A5336" s="118">
        <v>8346</v>
      </c>
      <c r="B5336" s="118" t="s">
        <v>14565</v>
      </c>
      <c r="C5336" s="118" t="s">
        <v>4670</v>
      </c>
      <c r="D5336" s="96" t="s">
        <v>13370</v>
      </c>
      <c r="E5336" s="99" t="s">
        <v>13664</v>
      </c>
      <c r="F5336" s="96" t="s">
        <v>9233</v>
      </c>
      <c r="G5336" s="96" t="str">
        <f>VLOOKUP(Combined[[#This Row],[Old SHE P/N]],'Section P-S'!A:C,3,0)</f>
        <v>P1530-4</v>
      </c>
      <c r="H5336" s="96" t="str">
        <f>IF(VLOOKUP(Combined[[#This Row],[Old SHE P/N]],'Section P-S'!A:D,4,0)=0,"",VLOOKUP(Combined[[#This Row],[Old SHE P/N]],'Section P-S'!A:D,4,0))</f>
        <v/>
      </c>
      <c r="I5336" s="96" t="s">
        <v>13550</v>
      </c>
      <c r="J5336" s="95" t="s">
        <v>5807</v>
      </c>
      <c r="K5336" s="95" t="s">
        <v>12002</v>
      </c>
      <c r="L5336" s="164">
        <f>VLOOKUP(Combined[[#This Row],[Westlake Part Number]],'[1]Combined List'!$G:$M,7,0)</f>
        <v>20561.02</v>
      </c>
      <c r="M5336" s="154">
        <v>20561.02</v>
      </c>
      <c r="N5336" s="125">
        <f>(Combined[[#This Row],[Westlake List Price 06-01-26]]-Combined[[#This Row],[Westlake List Price 05-01-26]])/Combined[[#This Row],[Westlake List Price 05-01-26]]</f>
        <v>0</v>
      </c>
    </row>
    <row r="5337" spans="1:14" x14ac:dyDescent="0.3">
      <c r="A5337" s="118">
        <v>8347</v>
      </c>
      <c r="B5337" s="118" t="s">
        <v>14565</v>
      </c>
      <c r="C5337" s="118" t="s">
        <v>4671</v>
      </c>
      <c r="D5337" s="96" t="s">
        <v>13370</v>
      </c>
      <c r="E5337" s="99" t="s">
        <v>13664</v>
      </c>
      <c r="F5337" s="96" t="s">
        <v>9235</v>
      </c>
      <c r="G5337" s="96" t="str">
        <f>VLOOKUP(Combined[[#This Row],[Old SHE P/N]],'Section P-S'!A:C,3,0)</f>
        <v>P1530-6</v>
      </c>
      <c r="H5337" s="96" t="str">
        <f>IF(VLOOKUP(Combined[[#This Row],[Old SHE P/N]],'Section P-S'!A:D,4,0)=0,"",VLOOKUP(Combined[[#This Row],[Old SHE P/N]],'Section P-S'!A:D,4,0))</f>
        <v/>
      </c>
      <c r="I5337" s="96" t="s">
        <v>13550</v>
      </c>
      <c r="J5337" s="95" t="s">
        <v>5807</v>
      </c>
      <c r="K5337" s="95" t="s">
        <v>12002</v>
      </c>
      <c r="L5337" s="164">
        <f>VLOOKUP(Combined[[#This Row],[Westlake Part Number]],'[1]Combined List'!$G:$M,7,0)</f>
        <v>20684.310000000001</v>
      </c>
      <c r="M5337" s="154">
        <v>20684.310000000001</v>
      </c>
      <c r="N5337" s="125">
        <f>(Combined[[#This Row],[Westlake List Price 06-01-26]]-Combined[[#This Row],[Westlake List Price 05-01-26]])/Combined[[#This Row],[Westlake List Price 05-01-26]]</f>
        <v>0</v>
      </c>
    </row>
    <row r="5338" spans="1:14" x14ac:dyDescent="0.3">
      <c r="A5338" s="118">
        <v>8348</v>
      </c>
      <c r="B5338" s="118" t="s">
        <v>14565</v>
      </c>
      <c r="C5338" s="118" t="s">
        <v>4672</v>
      </c>
      <c r="D5338" s="96" t="s">
        <v>13370</v>
      </c>
      <c r="E5338" s="99" t="s">
        <v>13664</v>
      </c>
      <c r="F5338" s="96" t="s">
        <v>9237</v>
      </c>
      <c r="G5338" s="96" t="str">
        <f>VLOOKUP(Combined[[#This Row],[Old SHE P/N]],'Section P-S'!A:C,3,0)</f>
        <v>P1530-8</v>
      </c>
      <c r="H5338" s="96" t="str">
        <f>IF(VLOOKUP(Combined[[#This Row],[Old SHE P/N]],'Section P-S'!A:D,4,0)=0,"",VLOOKUP(Combined[[#This Row],[Old SHE P/N]],'Section P-S'!A:D,4,0))</f>
        <v/>
      </c>
      <c r="I5338" s="96" t="s">
        <v>13550</v>
      </c>
      <c r="J5338" s="95" t="s">
        <v>5807</v>
      </c>
      <c r="K5338" s="95" t="s">
        <v>12002</v>
      </c>
      <c r="L5338" s="164">
        <f>VLOOKUP(Combined[[#This Row],[Westlake Part Number]],'[1]Combined List'!$G:$M,7,0)</f>
        <v>24114.61</v>
      </c>
      <c r="M5338" s="154">
        <v>24114.61</v>
      </c>
      <c r="N5338" s="125">
        <f>(Combined[[#This Row],[Westlake List Price 06-01-26]]-Combined[[#This Row],[Westlake List Price 05-01-26]])/Combined[[#This Row],[Westlake List Price 05-01-26]]</f>
        <v>0</v>
      </c>
    </row>
    <row r="5339" spans="1:14" x14ac:dyDescent="0.3">
      <c r="A5339" s="118">
        <v>8349</v>
      </c>
      <c r="B5339" s="118" t="s">
        <v>14565</v>
      </c>
      <c r="C5339" s="118" t="s">
        <v>13317</v>
      </c>
      <c r="D5339" s="96" t="s">
        <v>13370</v>
      </c>
      <c r="E5339" s="99" t="s">
        <v>13665</v>
      </c>
      <c r="F5339" s="96" t="s">
        <v>9255</v>
      </c>
      <c r="G5339" s="96" t="str">
        <f>VLOOKUP(Combined[[#This Row],[Old SHE P/N]],'Section P-S'!A:C,3,0)</f>
        <v>P1536-4TY</v>
      </c>
      <c r="H5339" s="96" t="str">
        <f>IF(VLOOKUP(Combined[[#This Row],[Old SHE P/N]],'Section P-S'!A:D,4,0)=0,"",VLOOKUP(Combined[[#This Row],[Old SHE P/N]],'Section P-S'!A:D,4,0))</f>
        <v/>
      </c>
      <c r="I5339" s="96" t="s">
        <v>13550</v>
      </c>
      <c r="J5339" s="95" t="s">
        <v>5807</v>
      </c>
      <c r="K5339" s="95" t="s">
        <v>12002</v>
      </c>
      <c r="L5339" s="164">
        <f>VLOOKUP(Combined[[#This Row],[Westlake Part Number]],'[1]Combined List'!$G:$M,7,0)</f>
        <v>27346.13</v>
      </c>
      <c r="M5339" s="154">
        <v>27346.13</v>
      </c>
      <c r="N5339" s="125">
        <f>(Combined[[#This Row],[Westlake List Price 06-01-26]]-Combined[[#This Row],[Westlake List Price 05-01-26]])/Combined[[#This Row],[Westlake List Price 05-01-26]]</f>
        <v>0</v>
      </c>
    </row>
    <row r="5340" spans="1:14" x14ac:dyDescent="0.3">
      <c r="A5340" s="118">
        <v>8350</v>
      </c>
      <c r="B5340" s="118" t="s">
        <v>14565</v>
      </c>
      <c r="C5340" s="118" t="s">
        <v>4674</v>
      </c>
      <c r="D5340" s="96" t="s">
        <v>13370</v>
      </c>
      <c r="E5340" s="99" t="s">
        <v>13665</v>
      </c>
      <c r="F5340" s="96" t="s">
        <v>9257</v>
      </c>
      <c r="G5340" s="96" t="str">
        <f>VLOOKUP(Combined[[#This Row],[Old SHE P/N]],'Section P-S'!A:C,3,0)</f>
        <v>P1536-6</v>
      </c>
      <c r="H5340" s="96" t="str">
        <f>IF(VLOOKUP(Combined[[#This Row],[Old SHE P/N]],'Section P-S'!A:D,4,0)=0,"",VLOOKUP(Combined[[#This Row],[Old SHE P/N]],'Section P-S'!A:D,4,0))</f>
        <v/>
      </c>
      <c r="I5340" s="96" t="s">
        <v>13550</v>
      </c>
      <c r="J5340" s="95" t="s">
        <v>5807</v>
      </c>
      <c r="K5340" s="95" t="s">
        <v>12002</v>
      </c>
      <c r="L5340" s="164">
        <f>VLOOKUP(Combined[[#This Row],[Westlake Part Number]],'[1]Combined List'!$G:$M,7,0)</f>
        <v>27510.13</v>
      </c>
      <c r="M5340" s="154">
        <v>27510.13</v>
      </c>
      <c r="N5340" s="125">
        <f>(Combined[[#This Row],[Westlake List Price 06-01-26]]-Combined[[#This Row],[Westlake List Price 05-01-26]])/Combined[[#This Row],[Westlake List Price 05-01-26]]</f>
        <v>0</v>
      </c>
    </row>
    <row r="5341" spans="1:14" x14ac:dyDescent="0.3">
      <c r="A5341" s="118">
        <v>8351</v>
      </c>
      <c r="B5341" s="118" t="s">
        <v>14565</v>
      </c>
      <c r="C5341" s="118" t="s">
        <v>4675</v>
      </c>
      <c r="D5341" s="96" t="s">
        <v>13370</v>
      </c>
      <c r="E5341" s="99" t="s">
        <v>13665</v>
      </c>
      <c r="F5341" s="96" t="s">
        <v>9259</v>
      </c>
      <c r="G5341" s="96" t="str">
        <f>VLOOKUP(Combined[[#This Row],[Old SHE P/N]],'Section P-S'!A:C,3,0)</f>
        <v>P1536-8</v>
      </c>
      <c r="H5341" s="96" t="str">
        <f>IF(VLOOKUP(Combined[[#This Row],[Old SHE P/N]],'Section P-S'!A:D,4,0)=0,"",VLOOKUP(Combined[[#This Row],[Old SHE P/N]],'Section P-S'!A:D,4,0))</f>
        <v/>
      </c>
      <c r="I5341" s="96" t="s">
        <v>13550</v>
      </c>
      <c r="J5341" s="95" t="s">
        <v>5807</v>
      </c>
      <c r="K5341" s="95" t="s">
        <v>12002</v>
      </c>
      <c r="L5341" s="164">
        <f>VLOOKUP(Combined[[#This Row],[Westlake Part Number]],'[1]Combined List'!$G:$M,7,0)</f>
        <v>31403.74</v>
      </c>
      <c r="M5341" s="154">
        <v>31403.74</v>
      </c>
      <c r="N5341" s="125">
        <f>(Combined[[#This Row],[Westlake List Price 06-01-26]]-Combined[[#This Row],[Westlake List Price 05-01-26]])/Combined[[#This Row],[Westlake List Price 05-01-26]]</f>
        <v>0</v>
      </c>
    </row>
    <row r="5342" spans="1:14" x14ac:dyDescent="0.3">
      <c r="A5342" s="118">
        <v>8353</v>
      </c>
      <c r="B5342" s="118" t="s">
        <v>4677</v>
      </c>
      <c r="C5342" s="118" t="s">
        <v>4677</v>
      </c>
      <c r="D5342" s="96" t="s">
        <v>13370</v>
      </c>
      <c r="E5342" s="96" t="s">
        <v>13653</v>
      </c>
      <c r="F5342" s="96" t="s">
        <v>11754</v>
      </c>
      <c r="G5342" s="96" t="str">
        <f>VLOOKUP(Combined[[#This Row],[Old SHE P/N]],'Section P-S'!A:C,3,0)</f>
        <v>S403040</v>
      </c>
      <c r="H5342" s="96" t="str">
        <f>IF(VLOOKUP(Combined[[#This Row],[Old SHE P/N]],'Section P-S'!A:D,4,0)=0,"",VLOOKUP(Combined[[#This Row],[Old SHE P/N]],'Section P-S'!A:D,4,0))</f>
        <v>P174</v>
      </c>
      <c r="I5342" s="96" t="s">
        <v>13555</v>
      </c>
      <c r="J5342" s="95" t="s">
        <v>13265</v>
      </c>
      <c r="K5342" s="95" t="s">
        <v>12002</v>
      </c>
      <c r="L5342" s="164">
        <f>VLOOKUP(Combined[[#This Row],[Westlake Part Number]],'[1]Combined List'!$G:$M,7,0)</f>
        <v>65.58</v>
      </c>
      <c r="M5342" s="154">
        <v>65.58</v>
      </c>
      <c r="N5342" s="125">
        <f>(Combined[[#This Row],[Westlake List Price 06-01-26]]-Combined[[#This Row],[Westlake List Price 05-01-26]])/Combined[[#This Row],[Westlake List Price 05-01-26]]</f>
        <v>0</v>
      </c>
    </row>
    <row r="5343" spans="1:14" x14ac:dyDescent="0.3">
      <c r="A5343" s="118">
        <v>8354</v>
      </c>
      <c r="B5343" s="118" t="s">
        <v>4678</v>
      </c>
      <c r="C5343" s="118" t="s">
        <v>4678</v>
      </c>
      <c r="D5343" s="96" t="s">
        <v>13370</v>
      </c>
      <c r="E5343" s="96" t="s">
        <v>13654</v>
      </c>
      <c r="F5343" s="96" t="s">
        <v>11756</v>
      </c>
      <c r="G5343" s="96" t="str">
        <f>VLOOKUP(Combined[[#This Row],[Old SHE P/N]],'Section P-S'!A:C,3,0)</f>
        <v>S404532</v>
      </c>
      <c r="H5343" s="96" t="str">
        <f>IF(VLOOKUP(Combined[[#This Row],[Old SHE P/N]],'Section P-S'!A:D,4,0)=0,"",VLOOKUP(Combined[[#This Row],[Old SHE P/N]],'Section P-S'!A:D,4,0))</f>
        <v>P177-4</v>
      </c>
      <c r="I5343" s="96" t="s">
        <v>13555</v>
      </c>
      <c r="J5343" s="95" t="s">
        <v>13849</v>
      </c>
      <c r="K5343" s="95" t="s">
        <v>12002</v>
      </c>
      <c r="L5343" s="164">
        <f>VLOOKUP(Combined[[#This Row],[Westlake Part Number]],'[1]Combined List'!$G:$M,7,0)</f>
        <v>313.17</v>
      </c>
      <c r="M5343" s="154">
        <v>313.17</v>
      </c>
      <c r="N5343" s="125">
        <f>(Combined[[#This Row],[Westlake List Price 06-01-26]]-Combined[[#This Row],[Westlake List Price 05-01-26]])/Combined[[#This Row],[Westlake List Price 05-01-26]]</f>
        <v>0</v>
      </c>
    </row>
    <row r="5344" spans="1:14" x14ac:dyDescent="0.3">
      <c r="A5344" s="118">
        <v>8355</v>
      </c>
      <c r="B5344" s="118" t="s">
        <v>13320</v>
      </c>
      <c r="C5344" s="118" t="s">
        <v>13320</v>
      </c>
      <c r="D5344" s="96" t="s">
        <v>13370</v>
      </c>
      <c r="E5344" s="96" t="s">
        <v>13654</v>
      </c>
      <c r="F5344" s="96" t="s">
        <v>11758</v>
      </c>
      <c r="G5344" s="96" t="str">
        <f>VLOOKUP(Combined[[#This Row],[Old SHE P/N]],'Section P-S'!A:C,3,0)</f>
        <v>S403060</v>
      </c>
      <c r="H5344" s="96" t="str">
        <f>IF(VLOOKUP(Combined[[#This Row],[Old SHE P/N]],'Section P-S'!A:D,4,0)=0,"",VLOOKUP(Combined[[#This Row],[Old SHE P/N]],'Section P-S'!A:D,4,0))</f>
        <v>P177</v>
      </c>
      <c r="I5344" s="96" t="s">
        <v>13555</v>
      </c>
      <c r="J5344" s="95" t="s">
        <v>13325</v>
      </c>
      <c r="K5344" s="95" t="s">
        <v>12002</v>
      </c>
      <c r="L5344" s="164">
        <f>VLOOKUP(Combined[[#This Row],[Westlake Part Number]],'[1]Combined List'!$G:$M,7,0)</f>
        <v>413.79</v>
      </c>
      <c r="M5344" s="154">
        <v>413.79</v>
      </c>
      <c r="N5344" s="125">
        <f>(Combined[[#This Row],[Westlake List Price 06-01-26]]-Combined[[#This Row],[Westlake List Price 05-01-26]])/Combined[[#This Row],[Westlake List Price 05-01-26]]</f>
        <v>0</v>
      </c>
    </row>
    <row r="5345" spans="1:14" x14ac:dyDescent="0.3">
      <c r="A5345" s="118">
        <v>8356</v>
      </c>
      <c r="B5345" s="118" t="s">
        <v>4679</v>
      </c>
      <c r="C5345" s="118" t="s">
        <v>4679</v>
      </c>
      <c r="D5345" s="96" t="s">
        <v>13370</v>
      </c>
      <c r="E5345" s="96" t="s">
        <v>13655</v>
      </c>
      <c r="F5345" s="96" t="s">
        <v>11760</v>
      </c>
      <c r="G5345" s="96" t="str">
        <f>VLOOKUP(Combined[[#This Row],[Old SHE P/N]],'Section P-S'!A:C,3,0)</f>
        <v>S404582</v>
      </c>
      <c r="H5345" s="96" t="str">
        <f>IF(VLOOKUP(Combined[[#This Row],[Old SHE P/N]],'Section P-S'!A:D,4,0)=0,"",VLOOKUP(Combined[[#This Row],[Old SHE P/N]],'Section P-S'!A:D,4,0))</f>
        <v>P178-4</v>
      </c>
      <c r="I5345" s="96" t="s">
        <v>13555</v>
      </c>
      <c r="J5345" s="95" t="s">
        <v>14178</v>
      </c>
      <c r="K5345" s="95" t="s">
        <v>12002</v>
      </c>
      <c r="L5345" s="164">
        <f>VLOOKUP(Combined[[#This Row],[Westlake Part Number]],'[1]Combined List'!$G:$M,7,0)</f>
        <v>436.33</v>
      </c>
      <c r="M5345" s="154">
        <v>436.33</v>
      </c>
      <c r="N5345" s="125">
        <f>(Combined[[#This Row],[Westlake List Price 06-01-26]]-Combined[[#This Row],[Westlake List Price 05-01-26]])/Combined[[#This Row],[Westlake List Price 05-01-26]]</f>
        <v>0</v>
      </c>
    </row>
    <row r="5346" spans="1:14" x14ac:dyDescent="0.3">
      <c r="A5346" s="118">
        <v>8357</v>
      </c>
      <c r="B5346" s="118" t="s">
        <v>4680</v>
      </c>
      <c r="C5346" s="118" t="s">
        <v>4680</v>
      </c>
      <c r="D5346" s="96" t="s">
        <v>13370</v>
      </c>
      <c r="E5346" s="96" t="s">
        <v>13655</v>
      </c>
      <c r="F5346" s="96" t="s">
        <v>11762</v>
      </c>
      <c r="G5346" s="96" t="str">
        <f>VLOOKUP(Combined[[#This Row],[Old SHE P/N]],'Section P-S'!A:C,3,0)</f>
        <v>S404585</v>
      </c>
      <c r="H5346" s="96" t="str">
        <f>IF(VLOOKUP(Combined[[#This Row],[Old SHE P/N]],'Section P-S'!A:D,4,0)=0,"",VLOOKUP(Combined[[#This Row],[Old SHE P/N]],'Section P-S'!A:D,4,0))</f>
        <v>P178-6</v>
      </c>
      <c r="I5346" s="96" t="s">
        <v>13555</v>
      </c>
      <c r="J5346" s="95" t="s">
        <v>14179</v>
      </c>
      <c r="K5346" s="95" t="s">
        <v>12002</v>
      </c>
      <c r="L5346" s="164">
        <f>VLOOKUP(Combined[[#This Row],[Westlake Part Number]],'[1]Combined List'!$G:$M,7,0)</f>
        <v>519.24</v>
      </c>
      <c r="M5346" s="154">
        <v>519.24</v>
      </c>
      <c r="N5346" s="125">
        <f>(Combined[[#This Row],[Westlake List Price 06-01-26]]-Combined[[#This Row],[Westlake List Price 05-01-26]])/Combined[[#This Row],[Westlake List Price 05-01-26]]</f>
        <v>0</v>
      </c>
    </row>
    <row r="5347" spans="1:14" x14ac:dyDescent="0.3">
      <c r="A5347" s="118">
        <v>8358</v>
      </c>
      <c r="B5347" s="118" t="s">
        <v>4681</v>
      </c>
      <c r="C5347" s="118" t="s">
        <v>4681</v>
      </c>
      <c r="D5347" s="96" t="s">
        <v>13370</v>
      </c>
      <c r="E5347" s="96" t="s">
        <v>13655</v>
      </c>
      <c r="F5347" s="96" t="s">
        <v>12070</v>
      </c>
      <c r="G5347" s="96" t="str">
        <f>VLOOKUP(Combined[[#This Row],[Old SHE P/N]],'Section P-S'!A:C,3,0)</f>
        <v>S403080</v>
      </c>
      <c r="H5347" s="96" t="str">
        <f>IF(VLOOKUP(Combined[[#This Row],[Old SHE P/N]],'Section P-S'!A:D,4,0)=0,"",VLOOKUP(Combined[[#This Row],[Old SHE P/N]],'Section P-S'!A:D,4,0))</f>
        <v>P178</v>
      </c>
      <c r="I5347" s="96" t="s">
        <v>13555</v>
      </c>
      <c r="J5347" s="95" t="s">
        <v>14180</v>
      </c>
      <c r="K5347" s="95" t="s">
        <v>12002</v>
      </c>
      <c r="L5347" s="164">
        <f>VLOOKUP(Combined[[#This Row],[Westlake Part Number]],'[1]Combined List'!$G:$M,7,0)</f>
        <v>975.97</v>
      </c>
      <c r="M5347" s="154">
        <v>975.97</v>
      </c>
      <c r="N5347" s="125">
        <f>(Combined[[#This Row],[Westlake List Price 06-01-26]]-Combined[[#This Row],[Westlake List Price 05-01-26]])/Combined[[#This Row],[Westlake List Price 05-01-26]]</f>
        <v>0</v>
      </c>
    </row>
    <row r="5348" spans="1:14" x14ac:dyDescent="0.3">
      <c r="A5348" s="118">
        <v>8359</v>
      </c>
      <c r="B5348" s="118" t="s">
        <v>14565</v>
      </c>
      <c r="C5348" s="118" t="s">
        <v>4682</v>
      </c>
      <c r="D5348" s="96" t="s">
        <v>13370</v>
      </c>
      <c r="E5348" s="96" t="s">
        <v>13656</v>
      </c>
      <c r="F5348" s="96" t="s">
        <v>12276</v>
      </c>
      <c r="G5348" s="96" t="str">
        <f>VLOOKUP(Combined[[#This Row],[Old SHE P/N]],'Section P-S'!A:C,3,0)</f>
        <v>P1710-4</v>
      </c>
      <c r="H5348" s="96" t="str">
        <f>IF(VLOOKUP(Combined[[#This Row],[Old SHE P/N]],'Section P-S'!A:D,4,0)=0,"",VLOOKUP(Combined[[#This Row],[Old SHE P/N]],'Section P-S'!A:D,4,0))</f>
        <v/>
      </c>
      <c r="I5348" s="96" t="s">
        <v>13555</v>
      </c>
      <c r="J5348" s="95" t="s">
        <v>5807</v>
      </c>
      <c r="K5348" s="95" t="s">
        <v>12002</v>
      </c>
      <c r="L5348" s="164">
        <f>VLOOKUP(Combined[[#This Row],[Westlake Part Number]],'[1]Combined List'!$G:$M,7,0)</f>
        <v>1466.74</v>
      </c>
      <c r="M5348" s="154">
        <v>1466.74</v>
      </c>
      <c r="N5348" s="125">
        <f>(Combined[[#This Row],[Westlake List Price 06-01-26]]-Combined[[#This Row],[Westlake List Price 05-01-26]])/Combined[[#This Row],[Westlake List Price 05-01-26]]</f>
        <v>0</v>
      </c>
    </row>
    <row r="5349" spans="1:14" x14ac:dyDescent="0.3">
      <c r="A5349" s="118">
        <v>8360</v>
      </c>
      <c r="B5349" s="118" t="s">
        <v>14565</v>
      </c>
      <c r="C5349" s="118" t="s">
        <v>4683</v>
      </c>
      <c r="D5349" s="96" t="s">
        <v>13370</v>
      </c>
      <c r="E5349" s="96" t="s">
        <v>13656</v>
      </c>
      <c r="F5349" s="96" t="s">
        <v>12278</v>
      </c>
      <c r="G5349" s="96" t="str">
        <f>VLOOKUP(Combined[[#This Row],[Old SHE P/N]],'Section P-S'!A:C,3,0)</f>
        <v>P1710-6</v>
      </c>
      <c r="H5349" s="96" t="str">
        <f>IF(VLOOKUP(Combined[[#This Row],[Old SHE P/N]],'Section P-S'!A:D,4,0)=0,"",VLOOKUP(Combined[[#This Row],[Old SHE P/N]],'Section P-S'!A:D,4,0))</f>
        <v/>
      </c>
      <c r="I5349" s="96" t="s">
        <v>13555</v>
      </c>
      <c r="J5349" s="95" t="s">
        <v>5807</v>
      </c>
      <c r="K5349" s="95" t="s">
        <v>12002</v>
      </c>
      <c r="L5349" s="164">
        <f>VLOOKUP(Combined[[#This Row],[Westlake Part Number]],'[1]Combined List'!$G:$M,7,0)</f>
        <v>1696.92</v>
      </c>
      <c r="M5349" s="154">
        <v>1696.92</v>
      </c>
      <c r="N5349" s="125">
        <f>(Combined[[#This Row],[Westlake List Price 06-01-26]]-Combined[[#This Row],[Westlake List Price 05-01-26]])/Combined[[#This Row],[Westlake List Price 05-01-26]]</f>
        <v>0</v>
      </c>
    </row>
    <row r="5350" spans="1:14" x14ac:dyDescent="0.3">
      <c r="A5350" s="118">
        <v>8361</v>
      </c>
      <c r="B5350" s="118" t="s">
        <v>14565</v>
      </c>
      <c r="C5350" s="118" t="s">
        <v>4684</v>
      </c>
      <c r="D5350" s="96" t="s">
        <v>13370</v>
      </c>
      <c r="E5350" s="96" t="s">
        <v>13656</v>
      </c>
      <c r="F5350" s="96" t="s">
        <v>12280</v>
      </c>
      <c r="G5350" s="96" t="str">
        <f>VLOOKUP(Combined[[#This Row],[Old SHE P/N]],'Section P-S'!A:C,3,0)</f>
        <v>P1710-8</v>
      </c>
      <c r="H5350" s="96" t="str">
        <f>IF(VLOOKUP(Combined[[#This Row],[Old SHE P/N]],'Section P-S'!A:D,4,0)=0,"",VLOOKUP(Combined[[#This Row],[Old SHE P/N]],'Section P-S'!A:D,4,0))</f>
        <v/>
      </c>
      <c r="I5350" s="96" t="s">
        <v>13555</v>
      </c>
      <c r="J5350" s="95" t="s">
        <v>5807</v>
      </c>
      <c r="K5350" s="95" t="s">
        <v>12002</v>
      </c>
      <c r="L5350" s="164">
        <f>VLOOKUP(Combined[[#This Row],[Westlake Part Number]],'[1]Combined List'!$G:$M,7,0)</f>
        <v>2633.26</v>
      </c>
      <c r="M5350" s="154">
        <v>2633.26</v>
      </c>
      <c r="N5350" s="125">
        <f>(Combined[[#This Row],[Westlake List Price 06-01-26]]-Combined[[#This Row],[Westlake List Price 05-01-26]])/Combined[[#This Row],[Westlake List Price 05-01-26]]</f>
        <v>0</v>
      </c>
    </row>
    <row r="5351" spans="1:14" x14ac:dyDescent="0.3">
      <c r="A5351" s="118">
        <v>8362</v>
      </c>
      <c r="B5351" s="118" t="s">
        <v>14565</v>
      </c>
      <c r="C5351" s="118" t="s">
        <v>4685</v>
      </c>
      <c r="D5351" s="96" t="s">
        <v>13370</v>
      </c>
      <c r="E5351" s="96" t="s">
        <v>13657</v>
      </c>
      <c r="F5351" s="96" t="s">
        <v>12284</v>
      </c>
      <c r="G5351" s="96" t="str">
        <f>VLOOKUP(Combined[[#This Row],[Old SHE P/N]],'Section P-S'!A:C,3,0)</f>
        <v>P1712-4</v>
      </c>
      <c r="H5351" s="96" t="str">
        <f>IF(VLOOKUP(Combined[[#This Row],[Old SHE P/N]],'Section P-S'!A:D,4,0)=0,"",VLOOKUP(Combined[[#This Row],[Old SHE P/N]],'Section P-S'!A:D,4,0))</f>
        <v/>
      </c>
      <c r="I5351" s="96" t="s">
        <v>13555</v>
      </c>
      <c r="J5351" s="95" t="s">
        <v>5807</v>
      </c>
      <c r="K5351" s="95" t="s">
        <v>12002</v>
      </c>
      <c r="L5351" s="164">
        <f>VLOOKUP(Combined[[#This Row],[Westlake Part Number]],'[1]Combined List'!$G:$M,7,0)</f>
        <v>1777.72</v>
      </c>
      <c r="M5351" s="154">
        <v>1777.72</v>
      </c>
      <c r="N5351" s="125">
        <f>(Combined[[#This Row],[Westlake List Price 06-01-26]]-Combined[[#This Row],[Westlake List Price 05-01-26]])/Combined[[#This Row],[Westlake List Price 05-01-26]]</f>
        <v>0</v>
      </c>
    </row>
    <row r="5352" spans="1:14" x14ac:dyDescent="0.3">
      <c r="A5352" s="118">
        <v>8363</v>
      </c>
      <c r="B5352" s="118" t="s">
        <v>14565</v>
      </c>
      <c r="C5352" s="118" t="s">
        <v>4686</v>
      </c>
      <c r="D5352" s="96" t="s">
        <v>13370</v>
      </c>
      <c r="E5352" s="96" t="s">
        <v>13657</v>
      </c>
      <c r="F5352" s="96" t="s">
        <v>12286</v>
      </c>
      <c r="G5352" s="96" t="str">
        <f>VLOOKUP(Combined[[#This Row],[Old SHE P/N]],'Section P-S'!A:C,3,0)</f>
        <v>P1712-6</v>
      </c>
      <c r="H5352" s="96" t="str">
        <f>IF(VLOOKUP(Combined[[#This Row],[Old SHE P/N]],'Section P-S'!A:D,4,0)=0,"",VLOOKUP(Combined[[#This Row],[Old SHE P/N]],'Section P-S'!A:D,4,0))</f>
        <v/>
      </c>
      <c r="I5352" s="96" t="s">
        <v>13555</v>
      </c>
      <c r="J5352" s="95" t="s">
        <v>5807</v>
      </c>
      <c r="K5352" s="95" t="s">
        <v>12002</v>
      </c>
      <c r="L5352" s="164">
        <f>VLOOKUP(Combined[[#This Row],[Westlake Part Number]],'[1]Combined List'!$G:$M,7,0)</f>
        <v>2009.98</v>
      </c>
      <c r="M5352" s="154">
        <v>2009.98</v>
      </c>
      <c r="N5352" s="125">
        <f>(Combined[[#This Row],[Westlake List Price 06-01-26]]-Combined[[#This Row],[Westlake List Price 05-01-26]])/Combined[[#This Row],[Westlake List Price 05-01-26]]</f>
        <v>0</v>
      </c>
    </row>
    <row r="5353" spans="1:14" x14ac:dyDescent="0.3">
      <c r="A5353" s="118">
        <v>8364</v>
      </c>
      <c r="B5353" s="118" t="s">
        <v>14565</v>
      </c>
      <c r="C5353" s="118" t="s">
        <v>4687</v>
      </c>
      <c r="D5353" s="96" t="s">
        <v>13370</v>
      </c>
      <c r="E5353" s="96" t="s">
        <v>13657</v>
      </c>
      <c r="F5353" s="96" t="s">
        <v>12288</v>
      </c>
      <c r="G5353" s="96" t="str">
        <f>VLOOKUP(Combined[[#This Row],[Old SHE P/N]],'Section P-S'!A:C,3,0)</f>
        <v>P1712-8</v>
      </c>
      <c r="H5353" s="96" t="str">
        <f>IF(VLOOKUP(Combined[[#This Row],[Old SHE P/N]],'Section P-S'!A:D,4,0)=0,"",VLOOKUP(Combined[[#This Row],[Old SHE P/N]],'Section P-S'!A:D,4,0))</f>
        <v/>
      </c>
      <c r="I5353" s="96" t="s">
        <v>13555</v>
      </c>
      <c r="J5353" s="95" t="s">
        <v>5807</v>
      </c>
      <c r="K5353" s="95" t="s">
        <v>12002</v>
      </c>
      <c r="L5353" s="164">
        <f>VLOOKUP(Combined[[#This Row],[Westlake Part Number]],'[1]Combined List'!$G:$M,7,0)</f>
        <v>3250.2</v>
      </c>
      <c r="M5353" s="154">
        <v>3250.2</v>
      </c>
      <c r="N5353" s="125">
        <f>(Combined[[#This Row],[Westlake List Price 06-01-26]]-Combined[[#This Row],[Westlake List Price 05-01-26]])/Combined[[#This Row],[Westlake List Price 05-01-26]]</f>
        <v>0</v>
      </c>
    </row>
    <row r="5354" spans="1:14" x14ac:dyDescent="0.3">
      <c r="A5354" s="118">
        <v>8365</v>
      </c>
      <c r="B5354" s="118" t="s">
        <v>14565</v>
      </c>
      <c r="C5354" s="118" t="s">
        <v>4688</v>
      </c>
      <c r="D5354" s="96" t="s">
        <v>13370</v>
      </c>
      <c r="E5354" s="99" t="s">
        <v>13661</v>
      </c>
      <c r="F5354" s="96" t="s">
        <v>9667</v>
      </c>
      <c r="G5354" s="96" t="str">
        <f>VLOOKUP(Combined[[#This Row],[Old SHE P/N]],'Section P-S'!A:C,3,0)</f>
        <v>P1715-4</v>
      </c>
      <c r="H5354" s="96" t="str">
        <f>IF(VLOOKUP(Combined[[#This Row],[Old SHE P/N]],'Section P-S'!A:D,4,0)=0,"",VLOOKUP(Combined[[#This Row],[Old SHE P/N]],'Section P-S'!A:D,4,0))</f>
        <v/>
      </c>
      <c r="I5354" s="96" t="s">
        <v>13555</v>
      </c>
      <c r="J5354" s="95" t="s">
        <v>5807</v>
      </c>
      <c r="K5354" s="95" t="s">
        <v>12002</v>
      </c>
      <c r="L5354" s="164">
        <f>VLOOKUP(Combined[[#This Row],[Westlake Part Number]],'[1]Combined List'!$G:$M,7,0)</f>
        <v>2665.96</v>
      </c>
      <c r="M5354" s="154">
        <v>2665.96</v>
      </c>
      <c r="N5354" s="125">
        <f>(Combined[[#This Row],[Westlake List Price 06-01-26]]-Combined[[#This Row],[Westlake List Price 05-01-26]])/Combined[[#This Row],[Westlake List Price 05-01-26]]</f>
        <v>0</v>
      </c>
    </row>
    <row r="5355" spans="1:14" x14ac:dyDescent="0.3">
      <c r="A5355" s="118">
        <v>8366</v>
      </c>
      <c r="B5355" s="118" t="s">
        <v>14565</v>
      </c>
      <c r="C5355" s="118" t="s">
        <v>4689</v>
      </c>
      <c r="D5355" s="96" t="s">
        <v>13370</v>
      </c>
      <c r="E5355" s="99" t="s">
        <v>13661</v>
      </c>
      <c r="F5355" s="96" t="s">
        <v>9669</v>
      </c>
      <c r="G5355" s="96" t="str">
        <f>VLOOKUP(Combined[[#This Row],[Old SHE P/N]],'Section P-S'!A:C,3,0)</f>
        <v>P1715-6</v>
      </c>
      <c r="H5355" s="96" t="str">
        <f>IF(VLOOKUP(Combined[[#This Row],[Old SHE P/N]],'Section P-S'!A:D,4,0)=0,"",VLOOKUP(Combined[[#This Row],[Old SHE P/N]],'Section P-S'!A:D,4,0))</f>
        <v/>
      </c>
      <c r="I5355" s="96" t="s">
        <v>13555</v>
      </c>
      <c r="J5355" s="95" t="s">
        <v>5807</v>
      </c>
      <c r="K5355" s="95" t="s">
        <v>12002</v>
      </c>
      <c r="L5355" s="164">
        <f>VLOOKUP(Combined[[#This Row],[Westlake Part Number]],'[1]Combined List'!$G:$M,7,0)</f>
        <v>3090.34</v>
      </c>
      <c r="M5355" s="154">
        <v>3090.34</v>
      </c>
      <c r="N5355" s="125">
        <f>(Combined[[#This Row],[Westlake List Price 06-01-26]]-Combined[[#This Row],[Westlake List Price 05-01-26]])/Combined[[#This Row],[Westlake List Price 05-01-26]]</f>
        <v>0</v>
      </c>
    </row>
    <row r="5356" spans="1:14" x14ac:dyDescent="0.3">
      <c r="A5356" s="118">
        <v>8367</v>
      </c>
      <c r="B5356" s="118" t="s">
        <v>14565</v>
      </c>
      <c r="C5356" s="118" t="s">
        <v>4690</v>
      </c>
      <c r="D5356" s="96" t="s">
        <v>13370</v>
      </c>
      <c r="E5356" s="99" t="s">
        <v>13661</v>
      </c>
      <c r="F5356" s="96" t="s">
        <v>9671</v>
      </c>
      <c r="G5356" s="96" t="str">
        <f>VLOOKUP(Combined[[#This Row],[Old SHE P/N]],'Section P-S'!A:C,3,0)</f>
        <v>P1715-8</v>
      </c>
      <c r="H5356" s="96" t="str">
        <f>IF(VLOOKUP(Combined[[#This Row],[Old SHE P/N]],'Section P-S'!A:D,4,0)=0,"",VLOOKUP(Combined[[#This Row],[Old SHE P/N]],'Section P-S'!A:D,4,0))</f>
        <v/>
      </c>
      <c r="I5356" s="96" t="s">
        <v>13555</v>
      </c>
      <c r="J5356" s="95" t="s">
        <v>5807</v>
      </c>
      <c r="K5356" s="95" t="s">
        <v>12002</v>
      </c>
      <c r="L5356" s="164">
        <f>VLOOKUP(Combined[[#This Row],[Westlake Part Number]],'[1]Combined List'!$G:$M,7,0)</f>
        <v>3791.06</v>
      </c>
      <c r="M5356" s="154">
        <v>3791.06</v>
      </c>
      <c r="N5356" s="125">
        <f>(Combined[[#This Row],[Westlake List Price 06-01-26]]-Combined[[#This Row],[Westlake List Price 05-01-26]])/Combined[[#This Row],[Westlake List Price 05-01-26]]</f>
        <v>0</v>
      </c>
    </row>
    <row r="5357" spans="1:14" x14ac:dyDescent="0.3">
      <c r="A5357" s="118">
        <v>8368</v>
      </c>
      <c r="B5357" s="118" t="s">
        <v>14565</v>
      </c>
      <c r="C5357" s="118" t="s">
        <v>4691</v>
      </c>
      <c r="D5357" s="96" t="s">
        <v>13370</v>
      </c>
      <c r="E5357" s="96" t="s">
        <v>13648</v>
      </c>
      <c r="F5357" s="96" t="s">
        <v>12312</v>
      </c>
      <c r="G5357" s="96" t="str">
        <f>VLOOKUP(Combined[[#This Row],[Old SHE P/N]],'Section P-S'!A:C,3,0)</f>
        <v>P1718-4</v>
      </c>
      <c r="H5357" s="96" t="str">
        <f>IF(VLOOKUP(Combined[[#This Row],[Old SHE P/N]],'Section P-S'!A:D,4,0)=0,"",VLOOKUP(Combined[[#This Row],[Old SHE P/N]],'Section P-S'!A:D,4,0))</f>
        <v/>
      </c>
      <c r="I5357" s="96" t="s">
        <v>13555</v>
      </c>
      <c r="J5357" s="95" t="s">
        <v>5807</v>
      </c>
      <c r="K5357" s="95" t="s">
        <v>12002</v>
      </c>
      <c r="L5357" s="164">
        <f>VLOOKUP(Combined[[#This Row],[Westlake Part Number]],'[1]Combined List'!$G:$M,7,0)</f>
        <v>6656.91</v>
      </c>
      <c r="M5357" s="154">
        <v>6656.91</v>
      </c>
      <c r="N5357" s="125">
        <f>(Combined[[#This Row],[Westlake List Price 06-01-26]]-Combined[[#This Row],[Westlake List Price 05-01-26]])/Combined[[#This Row],[Westlake List Price 05-01-26]]</f>
        <v>0</v>
      </c>
    </row>
    <row r="5358" spans="1:14" x14ac:dyDescent="0.3">
      <c r="A5358" s="118">
        <v>8369</v>
      </c>
      <c r="B5358" s="118" t="s">
        <v>14565</v>
      </c>
      <c r="C5358" s="118" t="s">
        <v>4692</v>
      </c>
      <c r="D5358" s="96" t="s">
        <v>13370</v>
      </c>
      <c r="E5358" s="96" t="s">
        <v>13648</v>
      </c>
      <c r="F5358" s="96" t="s">
        <v>12314</v>
      </c>
      <c r="G5358" s="96" t="str">
        <f>VLOOKUP(Combined[[#This Row],[Old SHE P/N]],'Section P-S'!A:C,3,0)</f>
        <v>P1718-6</v>
      </c>
      <c r="H5358" s="96" t="str">
        <f>IF(VLOOKUP(Combined[[#This Row],[Old SHE P/N]],'Section P-S'!A:D,4,0)=0,"",VLOOKUP(Combined[[#This Row],[Old SHE P/N]],'Section P-S'!A:D,4,0))</f>
        <v/>
      </c>
      <c r="I5358" s="96" t="s">
        <v>13555</v>
      </c>
      <c r="J5358" s="95" t="s">
        <v>5807</v>
      </c>
      <c r="K5358" s="95" t="s">
        <v>12002</v>
      </c>
      <c r="L5358" s="164">
        <f>VLOOKUP(Combined[[#This Row],[Westlake Part Number]],'[1]Combined List'!$G:$M,7,0)</f>
        <v>6890.76</v>
      </c>
      <c r="M5358" s="154">
        <v>6890.76</v>
      </c>
      <c r="N5358" s="125">
        <f>(Combined[[#This Row],[Westlake List Price 06-01-26]]-Combined[[#This Row],[Westlake List Price 05-01-26]])/Combined[[#This Row],[Westlake List Price 05-01-26]]</f>
        <v>0</v>
      </c>
    </row>
    <row r="5359" spans="1:14" x14ac:dyDescent="0.3">
      <c r="A5359" s="118">
        <v>8370</v>
      </c>
      <c r="B5359" s="118" t="s">
        <v>14565</v>
      </c>
      <c r="C5359" s="118" t="s">
        <v>4693</v>
      </c>
      <c r="D5359" s="96" t="s">
        <v>13370</v>
      </c>
      <c r="E5359" s="96" t="s">
        <v>13648</v>
      </c>
      <c r="F5359" s="96" t="s">
        <v>12316</v>
      </c>
      <c r="G5359" s="96" t="str">
        <f>VLOOKUP(Combined[[#This Row],[Old SHE P/N]],'Section P-S'!A:C,3,0)</f>
        <v>P1718-8</v>
      </c>
      <c r="H5359" s="96" t="str">
        <f>IF(VLOOKUP(Combined[[#This Row],[Old SHE P/N]],'Section P-S'!A:D,4,0)=0,"",VLOOKUP(Combined[[#This Row],[Old SHE P/N]],'Section P-S'!A:D,4,0))</f>
        <v/>
      </c>
      <c r="I5359" s="96" t="s">
        <v>13555</v>
      </c>
      <c r="J5359" s="95" t="s">
        <v>5807</v>
      </c>
      <c r="K5359" s="95" t="s">
        <v>12002</v>
      </c>
      <c r="L5359" s="164">
        <f>VLOOKUP(Combined[[#This Row],[Westlake Part Number]],'[1]Combined List'!$G:$M,7,0)</f>
        <v>7208.57</v>
      </c>
      <c r="M5359" s="154">
        <v>7208.57</v>
      </c>
      <c r="N5359" s="125">
        <f>(Combined[[#This Row],[Westlake List Price 06-01-26]]-Combined[[#This Row],[Westlake List Price 05-01-26]])/Combined[[#This Row],[Westlake List Price 05-01-26]]</f>
        <v>0</v>
      </c>
    </row>
    <row r="5360" spans="1:14" x14ac:dyDescent="0.3">
      <c r="A5360" s="118">
        <v>8371</v>
      </c>
      <c r="B5360" s="118" t="s">
        <v>14565</v>
      </c>
      <c r="C5360" s="118" t="s">
        <v>4694</v>
      </c>
      <c r="D5360" s="96" t="s">
        <v>13370</v>
      </c>
      <c r="E5360" s="99" t="s">
        <v>13662</v>
      </c>
      <c r="F5360" s="96" t="s">
        <v>9687</v>
      </c>
      <c r="G5360" s="96" t="str">
        <f>VLOOKUP(Combined[[#This Row],[Old SHE P/N]],'Section P-S'!A:C,3,0)</f>
        <v>P1721-4</v>
      </c>
      <c r="H5360" s="96" t="str">
        <f>IF(VLOOKUP(Combined[[#This Row],[Old SHE P/N]],'Section P-S'!A:D,4,0)=0,"",VLOOKUP(Combined[[#This Row],[Old SHE P/N]],'Section P-S'!A:D,4,0))</f>
        <v/>
      </c>
      <c r="I5360" s="96" t="s">
        <v>13555</v>
      </c>
      <c r="J5360" s="95" t="s">
        <v>5807</v>
      </c>
      <c r="K5360" s="95" t="s">
        <v>12002</v>
      </c>
      <c r="L5360" s="164">
        <f>VLOOKUP(Combined[[#This Row],[Westlake Part Number]],'[1]Combined List'!$G:$M,7,0)</f>
        <v>9577.2000000000007</v>
      </c>
      <c r="M5360" s="154">
        <v>9577.2000000000007</v>
      </c>
      <c r="N5360" s="125">
        <f>(Combined[[#This Row],[Westlake List Price 06-01-26]]-Combined[[#This Row],[Westlake List Price 05-01-26]])/Combined[[#This Row],[Westlake List Price 05-01-26]]</f>
        <v>0</v>
      </c>
    </row>
    <row r="5361" spans="1:14" x14ac:dyDescent="0.3">
      <c r="A5361" s="118">
        <v>8372</v>
      </c>
      <c r="B5361" s="118" t="s">
        <v>14565</v>
      </c>
      <c r="C5361" s="118" t="s">
        <v>4695</v>
      </c>
      <c r="D5361" s="96" t="s">
        <v>13370</v>
      </c>
      <c r="E5361" s="99" t="s">
        <v>13662</v>
      </c>
      <c r="F5361" s="96" t="s">
        <v>9689</v>
      </c>
      <c r="G5361" s="96" t="str">
        <f>VLOOKUP(Combined[[#This Row],[Old SHE P/N]],'Section P-S'!A:C,3,0)</f>
        <v>P1721-6</v>
      </c>
      <c r="H5361" s="96" t="str">
        <f>IF(VLOOKUP(Combined[[#This Row],[Old SHE P/N]],'Section P-S'!A:D,4,0)=0,"",VLOOKUP(Combined[[#This Row],[Old SHE P/N]],'Section P-S'!A:D,4,0))</f>
        <v/>
      </c>
      <c r="I5361" s="96" t="s">
        <v>13555</v>
      </c>
      <c r="J5361" s="95" t="s">
        <v>5807</v>
      </c>
      <c r="K5361" s="95" t="s">
        <v>12002</v>
      </c>
      <c r="L5361" s="164">
        <f>VLOOKUP(Combined[[#This Row],[Westlake Part Number]],'[1]Combined List'!$G:$M,7,0)</f>
        <v>10282.27</v>
      </c>
      <c r="M5361" s="154">
        <v>10282.27</v>
      </c>
      <c r="N5361" s="125">
        <f>(Combined[[#This Row],[Westlake List Price 06-01-26]]-Combined[[#This Row],[Westlake List Price 05-01-26]])/Combined[[#This Row],[Westlake List Price 05-01-26]]</f>
        <v>0</v>
      </c>
    </row>
    <row r="5362" spans="1:14" x14ac:dyDescent="0.3">
      <c r="A5362" s="118">
        <v>8373</v>
      </c>
      <c r="B5362" s="118" t="s">
        <v>14565</v>
      </c>
      <c r="C5362" s="118" t="s">
        <v>4696</v>
      </c>
      <c r="D5362" s="96" t="s">
        <v>13370</v>
      </c>
      <c r="E5362" s="99" t="s">
        <v>13662</v>
      </c>
      <c r="F5362" s="96" t="s">
        <v>9691</v>
      </c>
      <c r="G5362" s="96" t="str">
        <f>VLOOKUP(Combined[[#This Row],[Old SHE P/N]],'Section P-S'!A:C,3,0)</f>
        <v>P1721-8</v>
      </c>
      <c r="H5362" s="96" t="str">
        <f>IF(VLOOKUP(Combined[[#This Row],[Old SHE P/N]],'Section P-S'!A:D,4,0)=0,"",VLOOKUP(Combined[[#This Row],[Old SHE P/N]],'Section P-S'!A:D,4,0))</f>
        <v/>
      </c>
      <c r="I5362" s="96" t="s">
        <v>13555</v>
      </c>
      <c r="J5362" s="95" t="s">
        <v>5807</v>
      </c>
      <c r="K5362" s="95" t="s">
        <v>12002</v>
      </c>
      <c r="L5362" s="164">
        <f>VLOOKUP(Combined[[#This Row],[Westlake Part Number]],'[1]Combined List'!$G:$M,7,0)</f>
        <v>11623.92</v>
      </c>
      <c r="M5362" s="154">
        <v>11623.92</v>
      </c>
      <c r="N5362" s="125">
        <f>(Combined[[#This Row],[Westlake List Price 06-01-26]]-Combined[[#This Row],[Westlake List Price 05-01-26]])/Combined[[#This Row],[Westlake List Price 05-01-26]]</f>
        <v>0</v>
      </c>
    </row>
    <row r="5363" spans="1:14" x14ac:dyDescent="0.3">
      <c r="A5363" s="118">
        <v>8374</v>
      </c>
      <c r="B5363" s="118" t="s">
        <v>14565</v>
      </c>
      <c r="C5363" s="118" t="s">
        <v>4697</v>
      </c>
      <c r="D5363" s="96" t="s">
        <v>13370</v>
      </c>
      <c r="E5363" s="96" t="s">
        <v>13650</v>
      </c>
      <c r="F5363" s="96" t="s">
        <v>12365</v>
      </c>
      <c r="G5363" s="96" t="str">
        <f>VLOOKUP(Combined[[#This Row],[Old SHE P/N]],'Section P-S'!A:C,3,0)</f>
        <v>P1724-4</v>
      </c>
      <c r="H5363" s="96" t="str">
        <f>IF(VLOOKUP(Combined[[#This Row],[Old SHE P/N]],'Section P-S'!A:D,4,0)=0,"",VLOOKUP(Combined[[#This Row],[Old SHE P/N]],'Section P-S'!A:D,4,0))</f>
        <v/>
      </c>
      <c r="I5363" s="96" t="s">
        <v>13555</v>
      </c>
      <c r="J5363" s="95" t="s">
        <v>5807</v>
      </c>
      <c r="K5363" s="95" t="s">
        <v>12002</v>
      </c>
      <c r="L5363" s="164">
        <f>VLOOKUP(Combined[[#This Row],[Westlake Part Number]],'[1]Combined List'!$G:$M,7,0)</f>
        <v>15065.15</v>
      </c>
      <c r="M5363" s="154">
        <v>15065.15</v>
      </c>
      <c r="N5363" s="125">
        <f>(Combined[[#This Row],[Westlake List Price 06-01-26]]-Combined[[#This Row],[Westlake List Price 05-01-26]])/Combined[[#This Row],[Westlake List Price 05-01-26]]</f>
        <v>0</v>
      </c>
    </row>
    <row r="5364" spans="1:14" x14ac:dyDescent="0.3">
      <c r="A5364" s="118">
        <v>8375</v>
      </c>
      <c r="B5364" s="118" t="s">
        <v>14565</v>
      </c>
      <c r="C5364" s="118" t="s">
        <v>4698</v>
      </c>
      <c r="D5364" s="96" t="s">
        <v>13370</v>
      </c>
      <c r="E5364" s="96" t="s">
        <v>13650</v>
      </c>
      <c r="F5364" s="96" t="s">
        <v>12367</v>
      </c>
      <c r="G5364" s="96" t="str">
        <f>VLOOKUP(Combined[[#This Row],[Old SHE P/N]],'Section P-S'!A:C,3,0)</f>
        <v>P1724-6</v>
      </c>
      <c r="H5364" s="96" t="str">
        <f>IF(VLOOKUP(Combined[[#This Row],[Old SHE P/N]],'Section P-S'!A:D,4,0)=0,"",VLOOKUP(Combined[[#This Row],[Old SHE P/N]],'Section P-S'!A:D,4,0))</f>
        <v/>
      </c>
      <c r="I5364" s="96" t="s">
        <v>13555</v>
      </c>
      <c r="J5364" s="95" t="s">
        <v>5807</v>
      </c>
      <c r="K5364" s="95" t="s">
        <v>12002</v>
      </c>
      <c r="L5364" s="164">
        <f>VLOOKUP(Combined[[#This Row],[Westlake Part Number]],'[1]Combined List'!$G:$M,7,0)</f>
        <v>17874.54</v>
      </c>
      <c r="M5364" s="154">
        <v>17874.54</v>
      </c>
      <c r="N5364" s="125">
        <f>(Combined[[#This Row],[Westlake List Price 06-01-26]]-Combined[[#This Row],[Westlake List Price 05-01-26]])/Combined[[#This Row],[Westlake List Price 05-01-26]]</f>
        <v>0</v>
      </c>
    </row>
    <row r="5365" spans="1:14" x14ac:dyDescent="0.3">
      <c r="A5365" s="118">
        <v>8376</v>
      </c>
      <c r="B5365" s="118" t="s">
        <v>14565</v>
      </c>
      <c r="C5365" s="118" t="s">
        <v>4699</v>
      </c>
      <c r="D5365" s="96" t="s">
        <v>13370</v>
      </c>
      <c r="E5365" s="96" t="s">
        <v>13650</v>
      </c>
      <c r="F5365" s="96" t="s">
        <v>12369</v>
      </c>
      <c r="G5365" s="96" t="str">
        <f>VLOOKUP(Combined[[#This Row],[Old SHE P/N]],'Section P-S'!A:C,3,0)</f>
        <v>P1724-8</v>
      </c>
      <c r="H5365" s="96" t="str">
        <f>IF(VLOOKUP(Combined[[#This Row],[Old SHE P/N]],'Section P-S'!A:D,4,0)=0,"",VLOOKUP(Combined[[#This Row],[Old SHE P/N]],'Section P-S'!A:D,4,0))</f>
        <v/>
      </c>
      <c r="I5365" s="96" t="s">
        <v>13555</v>
      </c>
      <c r="J5365" s="95" t="s">
        <v>5807</v>
      </c>
      <c r="K5365" s="95" t="s">
        <v>12002</v>
      </c>
      <c r="L5365" s="164">
        <f>VLOOKUP(Combined[[#This Row],[Westlake Part Number]],'[1]Combined List'!$G:$M,7,0)</f>
        <v>18368.89</v>
      </c>
      <c r="M5365" s="154">
        <v>18368.89</v>
      </c>
      <c r="N5365" s="125">
        <f>(Combined[[#This Row],[Westlake List Price 06-01-26]]-Combined[[#This Row],[Westlake List Price 05-01-26]])/Combined[[#This Row],[Westlake List Price 05-01-26]]</f>
        <v>0</v>
      </c>
    </row>
    <row r="5366" spans="1:14" x14ac:dyDescent="0.3">
      <c r="A5366" s="118">
        <v>8377</v>
      </c>
      <c r="B5366" s="118" t="s">
        <v>14565</v>
      </c>
      <c r="C5366" s="118" t="s">
        <v>4700</v>
      </c>
      <c r="D5366" s="96" t="s">
        <v>13370</v>
      </c>
      <c r="E5366" s="99" t="s">
        <v>13663</v>
      </c>
      <c r="F5366" s="96" t="s">
        <v>9213</v>
      </c>
      <c r="G5366" s="96" t="str">
        <f>VLOOKUP(Combined[[#This Row],[Old SHE P/N]],'Section P-S'!A:C,3,0)</f>
        <v>P1727-4</v>
      </c>
      <c r="H5366" s="96" t="str">
        <f>IF(VLOOKUP(Combined[[#This Row],[Old SHE P/N]],'Section P-S'!A:D,4,0)=0,"",VLOOKUP(Combined[[#This Row],[Old SHE P/N]],'Section P-S'!A:D,4,0))</f>
        <v/>
      </c>
      <c r="I5366" s="96" t="s">
        <v>13555</v>
      </c>
      <c r="J5366" s="95" t="s">
        <v>5807</v>
      </c>
      <c r="K5366" s="95" t="s">
        <v>12002</v>
      </c>
      <c r="L5366" s="164">
        <f>VLOOKUP(Combined[[#This Row],[Westlake Part Number]],'[1]Combined List'!$G:$M,7,0)</f>
        <v>18400.12</v>
      </c>
      <c r="M5366" s="154">
        <v>18400.12</v>
      </c>
      <c r="N5366" s="125">
        <f>(Combined[[#This Row],[Westlake List Price 06-01-26]]-Combined[[#This Row],[Westlake List Price 05-01-26]])/Combined[[#This Row],[Westlake List Price 05-01-26]]</f>
        <v>0</v>
      </c>
    </row>
    <row r="5367" spans="1:14" x14ac:dyDescent="0.3">
      <c r="A5367" s="118">
        <v>8378</v>
      </c>
      <c r="B5367" s="118" t="s">
        <v>14565</v>
      </c>
      <c r="C5367" s="118" t="s">
        <v>4701</v>
      </c>
      <c r="D5367" s="96" t="s">
        <v>13370</v>
      </c>
      <c r="E5367" s="99" t="s">
        <v>13663</v>
      </c>
      <c r="F5367" s="96" t="s">
        <v>9215</v>
      </c>
      <c r="G5367" s="96" t="str">
        <f>VLOOKUP(Combined[[#This Row],[Old SHE P/N]],'Section P-S'!A:C,3,0)</f>
        <v>P1727-6</v>
      </c>
      <c r="H5367" s="96" t="str">
        <f>IF(VLOOKUP(Combined[[#This Row],[Old SHE P/N]],'Section P-S'!A:D,4,0)=0,"",VLOOKUP(Combined[[#This Row],[Old SHE P/N]],'Section P-S'!A:D,4,0))</f>
        <v/>
      </c>
      <c r="I5367" s="96" t="s">
        <v>13555</v>
      </c>
      <c r="J5367" s="95" t="s">
        <v>5807</v>
      </c>
      <c r="K5367" s="95" t="s">
        <v>12002</v>
      </c>
      <c r="L5367" s="164">
        <f>VLOOKUP(Combined[[#This Row],[Westlake Part Number]],'[1]Combined List'!$G:$M,7,0)</f>
        <v>18510.36</v>
      </c>
      <c r="M5367" s="154">
        <v>18510.36</v>
      </c>
      <c r="N5367" s="125">
        <f>(Combined[[#This Row],[Westlake List Price 06-01-26]]-Combined[[#This Row],[Westlake List Price 05-01-26]])/Combined[[#This Row],[Westlake List Price 05-01-26]]</f>
        <v>0</v>
      </c>
    </row>
    <row r="5368" spans="1:14" x14ac:dyDescent="0.3">
      <c r="A5368" s="118">
        <v>8379</v>
      </c>
      <c r="B5368" s="118" t="s">
        <v>14565</v>
      </c>
      <c r="C5368" s="118" t="s">
        <v>4702</v>
      </c>
      <c r="D5368" s="96" t="s">
        <v>13370</v>
      </c>
      <c r="E5368" s="99" t="s">
        <v>13663</v>
      </c>
      <c r="F5368" s="96" t="s">
        <v>9217</v>
      </c>
      <c r="G5368" s="96" t="str">
        <f>VLOOKUP(Combined[[#This Row],[Old SHE P/N]],'Section P-S'!A:C,3,0)</f>
        <v>P1727-8</v>
      </c>
      <c r="H5368" s="96" t="str">
        <f>IF(VLOOKUP(Combined[[#This Row],[Old SHE P/N]],'Section P-S'!A:D,4,0)=0,"",VLOOKUP(Combined[[#This Row],[Old SHE P/N]],'Section P-S'!A:D,4,0))</f>
        <v/>
      </c>
      <c r="I5368" s="96" t="s">
        <v>13555</v>
      </c>
      <c r="J5368" s="95" t="s">
        <v>5807</v>
      </c>
      <c r="K5368" s="95" t="s">
        <v>12002</v>
      </c>
      <c r="L5368" s="164">
        <f>VLOOKUP(Combined[[#This Row],[Westlake Part Number]],'[1]Combined List'!$G:$M,7,0)</f>
        <v>21580.49</v>
      </c>
      <c r="M5368" s="154">
        <v>21580.49</v>
      </c>
      <c r="N5368" s="125">
        <f>(Combined[[#This Row],[Westlake List Price 06-01-26]]-Combined[[#This Row],[Westlake List Price 05-01-26]])/Combined[[#This Row],[Westlake List Price 05-01-26]]</f>
        <v>0</v>
      </c>
    </row>
    <row r="5369" spans="1:14" x14ac:dyDescent="0.3">
      <c r="A5369" s="118">
        <v>8380</v>
      </c>
      <c r="B5369" s="118" t="s">
        <v>14565</v>
      </c>
      <c r="C5369" s="118" t="s">
        <v>4703</v>
      </c>
      <c r="D5369" s="96" t="s">
        <v>13370</v>
      </c>
      <c r="E5369" s="99" t="s">
        <v>13664</v>
      </c>
      <c r="F5369" s="96" t="s">
        <v>9233</v>
      </c>
      <c r="G5369" s="96" t="str">
        <f>VLOOKUP(Combined[[#This Row],[Old SHE P/N]],'Section P-S'!A:C,3,0)</f>
        <v>P1730-4</v>
      </c>
      <c r="H5369" s="96" t="str">
        <f>IF(VLOOKUP(Combined[[#This Row],[Old SHE P/N]],'Section P-S'!A:D,4,0)=0,"",VLOOKUP(Combined[[#This Row],[Old SHE P/N]],'Section P-S'!A:D,4,0))</f>
        <v/>
      </c>
      <c r="I5369" s="96" t="s">
        <v>13555</v>
      </c>
      <c r="J5369" s="95" t="s">
        <v>5807</v>
      </c>
      <c r="K5369" s="95" t="s">
        <v>12002</v>
      </c>
      <c r="L5369" s="164">
        <f>VLOOKUP(Combined[[#This Row],[Westlake Part Number]],'[1]Combined List'!$G:$M,7,0)</f>
        <v>23645.22</v>
      </c>
      <c r="M5369" s="154">
        <v>23645.22</v>
      </c>
      <c r="N5369" s="125">
        <f>(Combined[[#This Row],[Westlake List Price 06-01-26]]-Combined[[#This Row],[Westlake List Price 05-01-26]])/Combined[[#This Row],[Westlake List Price 05-01-26]]</f>
        <v>0</v>
      </c>
    </row>
    <row r="5370" spans="1:14" x14ac:dyDescent="0.3">
      <c r="A5370" s="118">
        <v>8381</v>
      </c>
      <c r="B5370" s="118" t="s">
        <v>14565</v>
      </c>
      <c r="C5370" s="118" t="s">
        <v>4704</v>
      </c>
      <c r="D5370" s="96" t="s">
        <v>13370</v>
      </c>
      <c r="E5370" s="99" t="s">
        <v>13664</v>
      </c>
      <c r="F5370" s="96" t="s">
        <v>9235</v>
      </c>
      <c r="G5370" s="96" t="str">
        <f>VLOOKUP(Combined[[#This Row],[Old SHE P/N]],'Section P-S'!A:C,3,0)</f>
        <v>P1730-6</v>
      </c>
      <c r="H5370" s="96" t="str">
        <f>IF(VLOOKUP(Combined[[#This Row],[Old SHE P/N]],'Section P-S'!A:D,4,0)=0,"",VLOOKUP(Combined[[#This Row],[Old SHE P/N]],'Section P-S'!A:D,4,0))</f>
        <v/>
      </c>
      <c r="I5370" s="96" t="s">
        <v>13555</v>
      </c>
      <c r="J5370" s="95" t="s">
        <v>5807</v>
      </c>
      <c r="K5370" s="95" t="s">
        <v>12002</v>
      </c>
      <c r="L5370" s="164">
        <f>VLOOKUP(Combined[[#This Row],[Westlake Part Number]],'[1]Combined List'!$G:$M,7,0)</f>
        <v>23786.94</v>
      </c>
      <c r="M5370" s="154">
        <v>23786.94</v>
      </c>
      <c r="N5370" s="125">
        <f>(Combined[[#This Row],[Westlake List Price 06-01-26]]-Combined[[#This Row],[Westlake List Price 05-01-26]])/Combined[[#This Row],[Westlake List Price 05-01-26]]</f>
        <v>0</v>
      </c>
    </row>
    <row r="5371" spans="1:14" x14ac:dyDescent="0.3">
      <c r="A5371" s="118">
        <v>8382</v>
      </c>
      <c r="B5371" s="118" t="s">
        <v>14565</v>
      </c>
      <c r="C5371" s="118" t="s">
        <v>4705</v>
      </c>
      <c r="D5371" s="96" t="s">
        <v>13370</v>
      </c>
      <c r="E5371" s="99" t="s">
        <v>13664</v>
      </c>
      <c r="F5371" s="96" t="s">
        <v>9237</v>
      </c>
      <c r="G5371" s="96" t="str">
        <f>VLOOKUP(Combined[[#This Row],[Old SHE P/N]],'Section P-S'!A:C,3,0)</f>
        <v>P1730-8</v>
      </c>
      <c r="H5371" s="96" t="str">
        <f>IF(VLOOKUP(Combined[[#This Row],[Old SHE P/N]],'Section P-S'!A:D,4,0)=0,"",VLOOKUP(Combined[[#This Row],[Old SHE P/N]],'Section P-S'!A:D,4,0))</f>
        <v/>
      </c>
      <c r="I5371" s="96" t="s">
        <v>13555</v>
      </c>
      <c r="J5371" s="95" t="s">
        <v>5807</v>
      </c>
      <c r="K5371" s="95" t="s">
        <v>12002</v>
      </c>
      <c r="L5371" s="164">
        <f>VLOOKUP(Combined[[#This Row],[Westlake Part Number]],'[1]Combined List'!$G:$M,7,0)</f>
        <v>27731.82</v>
      </c>
      <c r="M5371" s="154">
        <v>27731.82</v>
      </c>
      <c r="N5371" s="125">
        <f>(Combined[[#This Row],[Westlake List Price 06-01-26]]-Combined[[#This Row],[Westlake List Price 05-01-26]])/Combined[[#This Row],[Westlake List Price 05-01-26]]</f>
        <v>0</v>
      </c>
    </row>
    <row r="5372" spans="1:14" x14ac:dyDescent="0.3">
      <c r="A5372" s="118">
        <v>8383</v>
      </c>
      <c r="B5372" s="118" t="s">
        <v>14565</v>
      </c>
      <c r="C5372" s="118" t="s">
        <v>4706</v>
      </c>
      <c r="D5372" s="96" t="s">
        <v>13370</v>
      </c>
      <c r="E5372" s="99" t="s">
        <v>13665</v>
      </c>
      <c r="F5372" s="96" t="s">
        <v>9255</v>
      </c>
      <c r="G5372" s="96" t="str">
        <f>VLOOKUP(Combined[[#This Row],[Old SHE P/N]],'Section P-S'!A:C,3,0)</f>
        <v>P1736-4</v>
      </c>
      <c r="H5372" s="96" t="str">
        <f>IF(VLOOKUP(Combined[[#This Row],[Old SHE P/N]],'Section P-S'!A:D,4,0)=0,"",VLOOKUP(Combined[[#This Row],[Old SHE P/N]],'Section P-S'!A:D,4,0))</f>
        <v/>
      </c>
      <c r="I5372" s="96" t="s">
        <v>13555</v>
      </c>
      <c r="J5372" s="95" t="s">
        <v>5807</v>
      </c>
      <c r="K5372" s="95" t="s">
        <v>12002</v>
      </c>
      <c r="L5372" s="164">
        <f>VLOOKUP(Combined[[#This Row],[Westlake Part Number]],'[1]Combined List'!$G:$M,7,0)</f>
        <v>31448.080000000002</v>
      </c>
      <c r="M5372" s="154">
        <v>31448.080000000002</v>
      </c>
      <c r="N5372" s="125">
        <f>(Combined[[#This Row],[Westlake List Price 06-01-26]]-Combined[[#This Row],[Westlake List Price 05-01-26]])/Combined[[#This Row],[Westlake List Price 05-01-26]]</f>
        <v>0</v>
      </c>
    </row>
    <row r="5373" spans="1:14" x14ac:dyDescent="0.3">
      <c r="A5373" s="118">
        <v>8384</v>
      </c>
      <c r="B5373" s="118" t="s">
        <v>14565</v>
      </c>
      <c r="C5373" s="118" t="s">
        <v>4707</v>
      </c>
      <c r="D5373" s="96" t="s">
        <v>13370</v>
      </c>
      <c r="E5373" s="99" t="s">
        <v>13665</v>
      </c>
      <c r="F5373" s="96" t="s">
        <v>9257</v>
      </c>
      <c r="G5373" s="96" t="str">
        <f>VLOOKUP(Combined[[#This Row],[Old SHE P/N]],'Section P-S'!A:C,3,0)</f>
        <v>P1736-6</v>
      </c>
      <c r="H5373" s="96" t="str">
        <f>IF(VLOOKUP(Combined[[#This Row],[Old SHE P/N]],'Section P-S'!A:D,4,0)=0,"",VLOOKUP(Combined[[#This Row],[Old SHE P/N]],'Section P-S'!A:D,4,0))</f>
        <v/>
      </c>
      <c r="I5373" s="96" t="s">
        <v>13555</v>
      </c>
      <c r="J5373" s="95" t="s">
        <v>5807</v>
      </c>
      <c r="K5373" s="95" t="s">
        <v>12002</v>
      </c>
      <c r="L5373" s="164">
        <f>VLOOKUP(Combined[[#This Row],[Westlake Part Number]],'[1]Combined List'!$G:$M,7,0)</f>
        <v>31636.7</v>
      </c>
      <c r="M5373" s="154">
        <v>31636.7</v>
      </c>
      <c r="N5373" s="125">
        <f>(Combined[[#This Row],[Westlake List Price 06-01-26]]-Combined[[#This Row],[Westlake List Price 05-01-26]])/Combined[[#This Row],[Westlake List Price 05-01-26]]</f>
        <v>0</v>
      </c>
    </row>
    <row r="5374" spans="1:14" x14ac:dyDescent="0.3">
      <c r="A5374" s="118">
        <v>8385</v>
      </c>
      <c r="B5374" s="118" t="s">
        <v>14565</v>
      </c>
      <c r="C5374" s="118" t="s">
        <v>4708</v>
      </c>
      <c r="D5374" s="96" t="s">
        <v>13370</v>
      </c>
      <c r="E5374" s="99" t="s">
        <v>13665</v>
      </c>
      <c r="F5374" s="96" t="s">
        <v>9259</v>
      </c>
      <c r="G5374" s="96" t="str">
        <f>VLOOKUP(Combined[[#This Row],[Old SHE P/N]],'Section P-S'!A:C,3,0)</f>
        <v>P1736-8</v>
      </c>
      <c r="H5374" s="96" t="str">
        <f>IF(VLOOKUP(Combined[[#This Row],[Old SHE P/N]],'Section P-S'!A:D,4,0)=0,"",VLOOKUP(Combined[[#This Row],[Old SHE P/N]],'Section P-S'!A:D,4,0))</f>
        <v/>
      </c>
      <c r="I5374" s="96" t="s">
        <v>13555</v>
      </c>
      <c r="J5374" s="95" t="s">
        <v>5807</v>
      </c>
      <c r="K5374" s="95" t="s">
        <v>12002</v>
      </c>
      <c r="L5374" s="164">
        <f>VLOOKUP(Combined[[#This Row],[Westlake Part Number]],'[1]Combined List'!$G:$M,7,0)</f>
        <v>36114.28</v>
      </c>
      <c r="M5374" s="154">
        <v>36114.28</v>
      </c>
      <c r="N5374" s="125">
        <f>(Combined[[#This Row],[Westlake List Price 06-01-26]]-Combined[[#This Row],[Westlake List Price 05-01-26]])/Combined[[#This Row],[Westlake List Price 05-01-26]]</f>
        <v>0</v>
      </c>
    </row>
    <row r="5375" spans="1:14" x14ac:dyDescent="0.3">
      <c r="A5375" s="118">
        <v>8387</v>
      </c>
      <c r="B5375" s="118" t="s">
        <v>4710</v>
      </c>
      <c r="C5375" s="118" t="s">
        <v>4710</v>
      </c>
      <c r="D5375" s="96" t="s">
        <v>13370</v>
      </c>
      <c r="E5375" s="99" t="s">
        <v>13653</v>
      </c>
      <c r="F5375" s="96" t="s">
        <v>12000</v>
      </c>
      <c r="G5375" s="96" t="str">
        <f>VLOOKUP(Combined[[#This Row],[Old SHE P/N]],'Section P-S'!A:C,3,0)</f>
        <v>S445040</v>
      </c>
      <c r="H5375" s="96" t="str">
        <f>IF(VLOOKUP(Combined[[#This Row],[Old SHE P/N]],'Section P-S'!A:D,4,0)=0,"",VLOOKUP(Combined[[#This Row],[Old SHE P/N]],'Section P-S'!A:D,4,0))</f>
        <v>P1104</v>
      </c>
      <c r="I5375" s="96" t="s">
        <v>13533</v>
      </c>
      <c r="J5375" s="95" t="s">
        <v>548</v>
      </c>
      <c r="K5375" s="95" t="s">
        <v>12002</v>
      </c>
      <c r="L5375" s="164">
        <f>VLOOKUP(Combined[[#This Row],[Westlake Part Number]],'[1]Combined List'!$G:$M,7,0)</f>
        <v>86.91</v>
      </c>
      <c r="M5375" s="154">
        <v>86.91</v>
      </c>
      <c r="N5375" s="125">
        <f>(Combined[[#This Row],[Westlake List Price 06-01-26]]-Combined[[#This Row],[Westlake List Price 05-01-26]])/Combined[[#This Row],[Westlake List Price 05-01-26]]</f>
        <v>0</v>
      </c>
    </row>
    <row r="5376" spans="1:14" x14ac:dyDescent="0.3">
      <c r="A5376" s="118">
        <v>8388</v>
      </c>
      <c r="B5376" s="118" t="s">
        <v>4711</v>
      </c>
      <c r="C5376" s="118" t="s">
        <v>4711</v>
      </c>
      <c r="D5376" s="96" t="s">
        <v>13370</v>
      </c>
      <c r="E5376" s="99" t="s">
        <v>13654</v>
      </c>
      <c r="F5376" s="96" t="s">
        <v>12159</v>
      </c>
      <c r="G5376" s="96" t="str">
        <f>VLOOKUP(Combined[[#This Row],[Old SHE P/N]],'Section P-S'!A:C,3,0)</f>
        <v>S445060</v>
      </c>
      <c r="H5376" s="96" t="str">
        <f>IF(VLOOKUP(Combined[[#This Row],[Old SHE P/N]],'Section P-S'!A:D,4,0)=0,"",VLOOKUP(Combined[[#This Row],[Old SHE P/N]],'Section P-S'!A:D,4,0))</f>
        <v>P1106</v>
      </c>
      <c r="I5376" s="96" t="s">
        <v>13533</v>
      </c>
      <c r="J5376" s="95" t="s">
        <v>549</v>
      </c>
      <c r="K5376" s="95" t="s">
        <v>12002</v>
      </c>
      <c r="L5376" s="164">
        <f>VLOOKUP(Combined[[#This Row],[Westlake Part Number]],'[1]Combined List'!$G:$M,7,0)</f>
        <v>575.73</v>
      </c>
      <c r="M5376" s="154">
        <v>575.73</v>
      </c>
      <c r="N5376" s="125">
        <f>(Combined[[#This Row],[Westlake List Price 06-01-26]]-Combined[[#This Row],[Westlake List Price 05-01-26]])/Combined[[#This Row],[Westlake List Price 05-01-26]]</f>
        <v>0</v>
      </c>
    </row>
    <row r="5377" spans="1:14" x14ac:dyDescent="0.3">
      <c r="A5377" s="118">
        <v>8390</v>
      </c>
      <c r="B5377" s="118" t="s">
        <v>4712</v>
      </c>
      <c r="C5377" s="118" t="s">
        <v>4712</v>
      </c>
      <c r="D5377" s="96" t="s">
        <v>13370</v>
      </c>
      <c r="E5377" s="96" t="s">
        <v>13652</v>
      </c>
      <c r="F5377" s="96" t="s">
        <v>17</v>
      </c>
      <c r="G5377" s="96" t="str">
        <f>VLOOKUP(Combined[[#This Row],[Old SHE P/N]],'Section P-S'!A:C,3,0)</f>
        <v>S503030</v>
      </c>
      <c r="H5377" s="96" t="str">
        <f>IF(VLOOKUP(Combined[[#This Row],[Old SHE P/N]],'Section P-S'!A:D,4,0)=0,"",VLOOKUP(Combined[[#This Row],[Old SHE P/N]],'Section P-S'!A:D,4,0))</f>
        <v>P1653</v>
      </c>
      <c r="I5377" s="96" t="s">
        <v>13553</v>
      </c>
      <c r="J5377" s="95" t="s">
        <v>472</v>
      </c>
      <c r="K5377" s="95" t="s">
        <v>12002</v>
      </c>
      <c r="L5377" s="164">
        <f>VLOOKUP(Combined[[#This Row],[Westlake Part Number]],'[1]Combined List'!$G:$M,7,0)</f>
        <v>99.74</v>
      </c>
      <c r="M5377" s="154">
        <v>99.74</v>
      </c>
      <c r="N5377" s="125">
        <f>(Combined[[#This Row],[Westlake List Price 06-01-26]]-Combined[[#This Row],[Westlake List Price 05-01-26]])/Combined[[#This Row],[Westlake List Price 05-01-26]]</f>
        <v>0</v>
      </c>
    </row>
    <row r="5378" spans="1:14" x14ac:dyDescent="0.3">
      <c r="A5378" s="118">
        <v>8391</v>
      </c>
      <c r="B5378" s="118" t="s">
        <v>16653</v>
      </c>
      <c r="C5378" s="118" t="s">
        <v>4713</v>
      </c>
      <c r="D5378" s="96" t="s">
        <v>13370</v>
      </c>
      <c r="E5378" s="96" t="s">
        <v>13653</v>
      </c>
      <c r="F5378" s="96" t="s">
        <v>12155</v>
      </c>
      <c r="G5378" s="96" t="str">
        <f>VLOOKUP(Combined[[#This Row],[Old SHE P/N]],'Section P-S'!A:C,3,0)</f>
        <v>S503040</v>
      </c>
      <c r="H5378" s="96" t="str">
        <f>IF(VLOOKUP(Combined[[#This Row],[Old SHE P/N]],'Section P-S'!A:D,4,0)=0,"",VLOOKUP(Combined[[#This Row],[Old SHE P/N]],'Section P-S'!A:D,4,0))</f>
        <v>P1654</v>
      </c>
      <c r="I5378" s="96" t="s">
        <v>13553</v>
      </c>
      <c r="J5378" s="95" t="s">
        <v>473</v>
      </c>
      <c r="K5378" s="95" t="s">
        <v>12002</v>
      </c>
      <c r="L5378" s="164">
        <f>VLOOKUP(Combined[[#This Row],[Westlake Part Number]],'[1]Combined List'!$G:$M,7,0)</f>
        <v>108.88</v>
      </c>
      <c r="M5378" s="154">
        <v>108.88</v>
      </c>
      <c r="N5378" s="125">
        <f>(Combined[[#This Row],[Westlake List Price 06-01-26]]-Combined[[#This Row],[Westlake List Price 05-01-26]])/Combined[[#This Row],[Westlake List Price 05-01-26]]</f>
        <v>0</v>
      </c>
    </row>
    <row r="5379" spans="1:14" x14ac:dyDescent="0.3">
      <c r="A5379" s="118">
        <v>8392</v>
      </c>
      <c r="B5379" s="118" t="s">
        <v>16654</v>
      </c>
      <c r="C5379" s="118" t="s">
        <v>4714</v>
      </c>
      <c r="D5379" s="96" t="s">
        <v>13370</v>
      </c>
      <c r="E5379" s="99" t="s">
        <v>13654</v>
      </c>
      <c r="F5379" s="96" t="s">
        <v>12157</v>
      </c>
      <c r="G5379" s="96" t="str">
        <f>VLOOKUP(Combined[[#This Row],[Old SHE P/N]],'Section P-S'!A:C,3,0)</f>
        <v>S504532</v>
      </c>
      <c r="H5379" s="96" t="str">
        <f>IF(VLOOKUP(Combined[[#This Row],[Old SHE P/N]],'Section P-S'!A:D,4,0)=0,"",VLOOKUP(Combined[[#This Row],[Old SHE P/N]],'Section P-S'!A:D,4,0))</f>
        <v>P1656-4</v>
      </c>
      <c r="I5379" s="96" t="s">
        <v>13553</v>
      </c>
      <c r="J5379" s="95" t="s">
        <v>475</v>
      </c>
      <c r="K5379" s="95" t="s">
        <v>12002</v>
      </c>
      <c r="L5379" s="164">
        <f>VLOOKUP(Combined[[#This Row],[Westlake Part Number]],'[1]Combined List'!$G:$M,7,0)</f>
        <v>231.11</v>
      </c>
      <c r="M5379" s="154">
        <v>231.11</v>
      </c>
      <c r="N5379" s="125">
        <f>(Combined[[#This Row],[Westlake List Price 06-01-26]]-Combined[[#This Row],[Westlake List Price 05-01-26]])/Combined[[#This Row],[Westlake List Price 05-01-26]]</f>
        <v>0</v>
      </c>
    </row>
    <row r="5380" spans="1:14" x14ac:dyDescent="0.3">
      <c r="A5380" s="118">
        <v>8393</v>
      </c>
      <c r="B5380" s="118" t="s">
        <v>16655</v>
      </c>
      <c r="C5380" s="118" t="s">
        <v>4715</v>
      </c>
      <c r="D5380" s="96" t="s">
        <v>13370</v>
      </c>
      <c r="E5380" s="99" t="s">
        <v>13654</v>
      </c>
      <c r="F5380" s="96" t="s">
        <v>12159</v>
      </c>
      <c r="G5380" s="96" t="str">
        <f>VLOOKUP(Combined[[#This Row],[Old SHE P/N]],'Section P-S'!A:C,3,0)</f>
        <v>S503060</v>
      </c>
      <c r="H5380" s="96" t="str">
        <f>IF(VLOOKUP(Combined[[#This Row],[Old SHE P/N]],'Section P-S'!A:D,4,0)=0,"",VLOOKUP(Combined[[#This Row],[Old SHE P/N]],'Section P-S'!A:D,4,0))</f>
        <v>P1656</v>
      </c>
      <c r="I5380" s="96" t="s">
        <v>13553</v>
      </c>
      <c r="J5380" s="95" t="s">
        <v>474</v>
      </c>
      <c r="K5380" s="95" t="s">
        <v>12002</v>
      </c>
      <c r="L5380" s="164">
        <f>VLOOKUP(Combined[[#This Row],[Westlake Part Number]],'[1]Combined List'!$G:$M,7,0)</f>
        <v>347.3</v>
      </c>
      <c r="M5380" s="154">
        <v>347.3</v>
      </c>
      <c r="N5380" s="125">
        <f>(Combined[[#This Row],[Westlake List Price 06-01-26]]-Combined[[#This Row],[Westlake List Price 05-01-26]])/Combined[[#This Row],[Westlake List Price 05-01-26]]</f>
        <v>0</v>
      </c>
    </row>
    <row r="5381" spans="1:14" x14ac:dyDescent="0.3">
      <c r="A5381" s="118">
        <v>8394</v>
      </c>
      <c r="B5381" s="118" t="s">
        <v>16656</v>
      </c>
      <c r="C5381" s="118" t="s">
        <v>4716</v>
      </c>
      <c r="D5381" s="96" t="s">
        <v>13370</v>
      </c>
      <c r="E5381" s="96" t="s">
        <v>13655</v>
      </c>
      <c r="F5381" s="96" t="s">
        <v>12161</v>
      </c>
      <c r="G5381" s="96" t="str">
        <f>VLOOKUP(Combined[[#This Row],[Old SHE P/N]],'Section P-S'!A:C,3,0)</f>
        <v>S504582</v>
      </c>
      <c r="H5381" s="96" t="str">
        <f>IF(VLOOKUP(Combined[[#This Row],[Old SHE P/N]],'Section P-S'!A:D,4,0)=0,"",VLOOKUP(Combined[[#This Row],[Old SHE P/N]],'Section P-S'!A:D,4,0))</f>
        <v>P1658-4</v>
      </c>
      <c r="I5381" s="96" t="s">
        <v>13553</v>
      </c>
      <c r="J5381" s="95" t="s">
        <v>477</v>
      </c>
      <c r="K5381" s="95" t="s">
        <v>12002</v>
      </c>
      <c r="L5381" s="164">
        <f>VLOOKUP(Combined[[#This Row],[Westlake Part Number]],'[1]Combined List'!$G:$M,7,0)</f>
        <v>424.86</v>
      </c>
      <c r="M5381" s="154">
        <v>424.86</v>
      </c>
      <c r="N5381" s="125">
        <f>(Combined[[#This Row],[Westlake List Price 06-01-26]]-Combined[[#This Row],[Westlake List Price 05-01-26]])/Combined[[#This Row],[Westlake List Price 05-01-26]]</f>
        <v>0</v>
      </c>
    </row>
    <row r="5382" spans="1:14" x14ac:dyDescent="0.3">
      <c r="A5382" s="118">
        <v>8395</v>
      </c>
      <c r="B5382" s="118" t="s">
        <v>16657</v>
      </c>
      <c r="C5382" s="118" t="s">
        <v>4717</v>
      </c>
      <c r="D5382" s="96" t="s">
        <v>13370</v>
      </c>
      <c r="E5382" s="96" t="s">
        <v>13655</v>
      </c>
      <c r="F5382" s="96" t="s">
        <v>12163</v>
      </c>
      <c r="G5382" s="96" t="str">
        <f>VLOOKUP(Combined[[#This Row],[Old SHE P/N]],'Section P-S'!A:C,3,0)</f>
        <v>S504585</v>
      </c>
      <c r="H5382" s="96" t="str">
        <f>IF(VLOOKUP(Combined[[#This Row],[Old SHE P/N]],'Section P-S'!A:D,4,0)=0,"",VLOOKUP(Combined[[#This Row],[Old SHE P/N]],'Section P-S'!A:D,4,0))</f>
        <v>P1658-6</v>
      </c>
      <c r="I5382" s="96" t="s">
        <v>13553</v>
      </c>
      <c r="J5382" s="95" t="s">
        <v>478</v>
      </c>
      <c r="K5382" s="95" t="s">
        <v>12002</v>
      </c>
      <c r="L5382" s="164">
        <f>VLOOKUP(Combined[[#This Row],[Westlake Part Number]],'[1]Combined List'!$G:$M,7,0)</f>
        <v>584.97</v>
      </c>
      <c r="M5382" s="154">
        <v>584.97</v>
      </c>
      <c r="N5382" s="125">
        <f>(Combined[[#This Row],[Westlake List Price 06-01-26]]-Combined[[#This Row],[Westlake List Price 05-01-26]])/Combined[[#This Row],[Westlake List Price 05-01-26]]</f>
        <v>0</v>
      </c>
    </row>
    <row r="5383" spans="1:14" x14ac:dyDescent="0.3">
      <c r="A5383" s="118">
        <v>8396</v>
      </c>
      <c r="B5383" s="118" t="s">
        <v>16658</v>
      </c>
      <c r="C5383" s="118" t="s">
        <v>4718</v>
      </c>
      <c r="D5383" s="96" t="s">
        <v>13370</v>
      </c>
      <c r="E5383" s="96" t="s">
        <v>13655</v>
      </c>
      <c r="F5383" s="96" t="s">
        <v>12165</v>
      </c>
      <c r="G5383" s="96" t="str">
        <f>VLOOKUP(Combined[[#This Row],[Old SHE P/N]],'Section P-S'!A:C,3,0)</f>
        <v>S503080</v>
      </c>
      <c r="H5383" s="96" t="str">
        <f>IF(VLOOKUP(Combined[[#This Row],[Old SHE P/N]],'Section P-S'!A:D,4,0)=0,"",VLOOKUP(Combined[[#This Row],[Old SHE P/N]],'Section P-S'!A:D,4,0))</f>
        <v>P1658</v>
      </c>
      <c r="I5383" s="96" t="s">
        <v>13553</v>
      </c>
      <c r="J5383" s="95" t="s">
        <v>476</v>
      </c>
      <c r="K5383" s="95" t="s">
        <v>12002</v>
      </c>
      <c r="L5383" s="164">
        <f>VLOOKUP(Combined[[#This Row],[Westlake Part Number]],'[1]Combined List'!$G:$M,7,0)</f>
        <v>999.17</v>
      </c>
      <c r="M5383" s="154">
        <v>999.17</v>
      </c>
      <c r="N5383" s="125">
        <f>(Combined[[#This Row],[Westlake List Price 06-01-26]]-Combined[[#This Row],[Westlake List Price 05-01-26]])/Combined[[#This Row],[Westlake List Price 05-01-26]]</f>
        <v>0</v>
      </c>
    </row>
    <row r="5384" spans="1:14" x14ac:dyDescent="0.3">
      <c r="A5384" s="118">
        <v>8397</v>
      </c>
      <c r="B5384" s="118" t="s">
        <v>16659</v>
      </c>
      <c r="C5384" s="118" t="s">
        <v>5004</v>
      </c>
      <c r="D5384" s="96" t="s">
        <v>13370</v>
      </c>
      <c r="E5384" s="96" t="s">
        <v>13656</v>
      </c>
      <c r="F5384" s="96" t="s">
        <v>12276</v>
      </c>
      <c r="G5384" s="96" t="str">
        <f>VLOOKUP(Combined[[#This Row],[Old SHE P/N]],'Section P-S'!A:C,3,0)</f>
        <v>P16510-4</v>
      </c>
      <c r="H5384" s="96" t="str">
        <f>IF(VLOOKUP(Combined[[#This Row],[Old SHE P/N]],'Section P-S'!A:D,4,0)=0,"",VLOOKUP(Combined[[#This Row],[Old SHE P/N]],'Section P-S'!A:D,4,0))</f>
        <v/>
      </c>
      <c r="I5384" s="96" t="s">
        <v>13553</v>
      </c>
      <c r="J5384" s="95" t="s">
        <v>454</v>
      </c>
      <c r="K5384" s="95" t="s">
        <v>12002</v>
      </c>
      <c r="L5384" s="164">
        <f>VLOOKUP(Combined[[#This Row],[Westlake Part Number]],'[1]Combined List'!$G:$M,7,0)</f>
        <v>1137.3399999999999</v>
      </c>
      <c r="M5384" s="154">
        <v>1137.3399999999999</v>
      </c>
      <c r="N5384" s="125">
        <f>(Combined[[#This Row],[Westlake List Price 06-01-26]]-Combined[[#This Row],[Westlake List Price 05-01-26]])/Combined[[#This Row],[Westlake List Price 05-01-26]]</f>
        <v>0</v>
      </c>
    </row>
    <row r="5385" spans="1:14" x14ac:dyDescent="0.3">
      <c r="A5385" s="118">
        <v>8398</v>
      </c>
      <c r="B5385" s="118" t="s">
        <v>16660</v>
      </c>
      <c r="C5385" s="118" t="s">
        <v>5005</v>
      </c>
      <c r="D5385" s="96" t="s">
        <v>13370</v>
      </c>
      <c r="E5385" s="96" t="s">
        <v>13656</v>
      </c>
      <c r="F5385" s="96" t="s">
        <v>12278</v>
      </c>
      <c r="G5385" s="96" t="str">
        <f>VLOOKUP(Combined[[#This Row],[Old SHE P/N]],'Section P-S'!A:C,3,0)</f>
        <v>P16510-6</v>
      </c>
      <c r="H5385" s="96" t="str">
        <f>IF(VLOOKUP(Combined[[#This Row],[Old SHE P/N]],'Section P-S'!A:D,4,0)=0,"",VLOOKUP(Combined[[#This Row],[Old SHE P/N]],'Section P-S'!A:D,4,0))</f>
        <v/>
      </c>
      <c r="I5385" s="96" t="s">
        <v>13553</v>
      </c>
      <c r="J5385" s="95" t="s">
        <v>455</v>
      </c>
      <c r="K5385" s="95" t="s">
        <v>12002</v>
      </c>
      <c r="L5385" s="164">
        <f>VLOOKUP(Combined[[#This Row],[Westlake Part Number]],'[1]Combined List'!$G:$M,7,0)</f>
        <v>1364.94</v>
      </c>
      <c r="M5385" s="154">
        <v>1364.94</v>
      </c>
      <c r="N5385" s="125">
        <f>(Combined[[#This Row],[Westlake List Price 06-01-26]]-Combined[[#This Row],[Westlake List Price 05-01-26]])/Combined[[#This Row],[Westlake List Price 05-01-26]]</f>
        <v>0</v>
      </c>
    </row>
    <row r="5386" spans="1:14" x14ac:dyDescent="0.3">
      <c r="A5386" s="118">
        <v>8399</v>
      </c>
      <c r="B5386" s="118" t="s">
        <v>16661</v>
      </c>
      <c r="C5386" s="118" t="s">
        <v>5006</v>
      </c>
      <c r="D5386" s="96" t="s">
        <v>13370</v>
      </c>
      <c r="E5386" s="96" t="s">
        <v>13656</v>
      </c>
      <c r="F5386" s="96" t="s">
        <v>12280</v>
      </c>
      <c r="G5386" s="96" t="str">
        <f>VLOOKUP(Combined[[#This Row],[Old SHE P/N]],'Section P-S'!A:C,3,0)</f>
        <v>P16510-8</v>
      </c>
      <c r="H5386" s="96" t="str">
        <f>IF(VLOOKUP(Combined[[#This Row],[Old SHE P/N]],'Section P-S'!A:D,4,0)=0,"",VLOOKUP(Combined[[#This Row],[Old SHE P/N]],'Section P-S'!A:D,4,0))</f>
        <v/>
      </c>
      <c r="I5386" s="96" t="s">
        <v>13553</v>
      </c>
      <c r="J5386" s="95" t="s">
        <v>456</v>
      </c>
      <c r="K5386" s="95" t="s">
        <v>12002</v>
      </c>
      <c r="L5386" s="164">
        <f>VLOOKUP(Combined[[#This Row],[Westlake Part Number]],'[1]Combined List'!$G:$M,7,0)</f>
        <v>2020.3</v>
      </c>
      <c r="M5386" s="154">
        <v>2020.3</v>
      </c>
      <c r="N5386" s="125">
        <f>(Combined[[#This Row],[Westlake List Price 06-01-26]]-Combined[[#This Row],[Westlake List Price 05-01-26]])/Combined[[#This Row],[Westlake List Price 05-01-26]]</f>
        <v>0</v>
      </c>
    </row>
    <row r="5387" spans="1:14" x14ac:dyDescent="0.3">
      <c r="A5387" s="118">
        <v>8400</v>
      </c>
      <c r="B5387" s="118" t="s">
        <v>16662</v>
      </c>
      <c r="C5387" s="118" t="s">
        <v>5007</v>
      </c>
      <c r="D5387" s="96" t="s">
        <v>13370</v>
      </c>
      <c r="E5387" s="96" t="s">
        <v>13657</v>
      </c>
      <c r="F5387" s="96" t="s">
        <v>12284</v>
      </c>
      <c r="G5387" s="96" t="str">
        <f>VLOOKUP(Combined[[#This Row],[Old SHE P/N]],'Section P-S'!A:C,3,0)</f>
        <v>P16512-4</v>
      </c>
      <c r="H5387" s="96" t="str">
        <f>IF(VLOOKUP(Combined[[#This Row],[Old SHE P/N]],'Section P-S'!A:D,4,0)=0,"",VLOOKUP(Combined[[#This Row],[Old SHE P/N]],'Section P-S'!A:D,4,0))</f>
        <v/>
      </c>
      <c r="I5387" s="96" t="s">
        <v>13553</v>
      </c>
      <c r="J5387" s="95" t="s">
        <v>457</v>
      </c>
      <c r="K5387" s="95" t="s">
        <v>12002</v>
      </c>
      <c r="L5387" s="164">
        <f>VLOOKUP(Combined[[#This Row],[Westlake Part Number]],'[1]Combined List'!$G:$M,7,0)</f>
        <v>1535.6</v>
      </c>
      <c r="M5387" s="154">
        <v>1535.6</v>
      </c>
      <c r="N5387" s="125">
        <f>(Combined[[#This Row],[Westlake List Price 06-01-26]]-Combined[[#This Row],[Westlake List Price 05-01-26]])/Combined[[#This Row],[Westlake List Price 05-01-26]]</f>
        <v>0</v>
      </c>
    </row>
    <row r="5388" spans="1:14" x14ac:dyDescent="0.3">
      <c r="A5388" s="118">
        <v>8401</v>
      </c>
      <c r="B5388" s="118" t="s">
        <v>16663</v>
      </c>
      <c r="C5388" s="118" t="s">
        <v>5008</v>
      </c>
      <c r="D5388" s="96" t="s">
        <v>13370</v>
      </c>
      <c r="E5388" s="96" t="s">
        <v>13657</v>
      </c>
      <c r="F5388" s="96" t="s">
        <v>12286</v>
      </c>
      <c r="G5388" s="96" t="str">
        <f>VLOOKUP(Combined[[#This Row],[Old SHE P/N]],'Section P-S'!A:C,3,0)</f>
        <v>P16512-6</v>
      </c>
      <c r="H5388" s="96" t="str">
        <f>IF(VLOOKUP(Combined[[#This Row],[Old SHE P/N]],'Section P-S'!A:D,4,0)=0,"",VLOOKUP(Combined[[#This Row],[Old SHE P/N]],'Section P-S'!A:D,4,0))</f>
        <v/>
      </c>
      <c r="I5388" s="96" t="s">
        <v>13553</v>
      </c>
      <c r="J5388" s="95" t="s">
        <v>458</v>
      </c>
      <c r="K5388" s="95" t="s">
        <v>12002</v>
      </c>
      <c r="L5388" s="164">
        <f>VLOOKUP(Combined[[#This Row],[Westlake Part Number]],'[1]Combined List'!$G:$M,7,0)</f>
        <v>1818.27</v>
      </c>
      <c r="M5388" s="154">
        <v>1818.27</v>
      </c>
      <c r="N5388" s="125">
        <f>(Combined[[#This Row],[Westlake List Price 06-01-26]]-Combined[[#This Row],[Westlake List Price 05-01-26]])/Combined[[#This Row],[Westlake List Price 05-01-26]]</f>
        <v>0</v>
      </c>
    </row>
    <row r="5389" spans="1:14" x14ac:dyDescent="0.3">
      <c r="A5389" s="118">
        <v>8402</v>
      </c>
      <c r="B5389" s="118" t="s">
        <v>16664</v>
      </c>
      <c r="C5389" s="118" t="s">
        <v>5009</v>
      </c>
      <c r="D5389" s="96" t="s">
        <v>13370</v>
      </c>
      <c r="E5389" s="96" t="s">
        <v>13657</v>
      </c>
      <c r="F5389" s="96" t="s">
        <v>12288</v>
      </c>
      <c r="G5389" s="96" t="str">
        <f>VLOOKUP(Combined[[#This Row],[Old SHE P/N]],'Section P-S'!A:C,3,0)</f>
        <v>P16512-8</v>
      </c>
      <c r="H5389" s="96" t="str">
        <f>IF(VLOOKUP(Combined[[#This Row],[Old SHE P/N]],'Section P-S'!A:D,4,0)=0,"",VLOOKUP(Combined[[#This Row],[Old SHE P/N]],'Section P-S'!A:D,4,0))</f>
        <v/>
      </c>
      <c r="I5389" s="96" t="s">
        <v>13553</v>
      </c>
      <c r="J5389" s="95" t="s">
        <v>459</v>
      </c>
      <c r="K5389" s="95" t="s">
        <v>12002</v>
      </c>
      <c r="L5389" s="164">
        <f>VLOOKUP(Combined[[#This Row],[Westlake Part Number]],'[1]Combined List'!$G:$M,7,0)</f>
        <v>2487.52</v>
      </c>
      <c r="M5389" s="154">
        <v>2487.52</v>
      </c>
      <c r="N5389" s="125">
        <f>(Combined[[#This Row],[Westlake List Price 06-01-26]]-Combined[[#This Row],[Westlake List Price 05-01-26]])/Combined[[#This Row],[Westlake List Price 05-01-26]]</f>
        <v>0</v>
      </c>
    </row>
    <row r="5390" spans="1:14" x14ac:dyDescent="0.3">
      <c r="A5390" s="118">
        <v>8403</v>
      </c>
      <c r="B5390" s="118" t="s">
        <v>16665</v>
      </c>
      <c r="C5390" s="118" t="s">
        <v>5010</v>
      </c>
      <c r="D5390" s="96" t="s">
        <v>13370</v>
      </c>
      <c r="E5390" s="99" t="s">
        <v>13661</v>
      </c>
      <c r="F5390" s="96" t="s">
        <v>9667</v>
      </c>
      <c r="G5390" s="96" t="str">
        <f>VLOOKUP(Combined[[#This Row],[Old SHE P/N]],'Section P-S'!A:C,3,0)</f>
        <v>P16515-4</v>
      </c>
      <c r="H5390" s="96" t="str">
        <f>IF(VLOOKUP(Combined[[#This Row],[Old SHE P/N]],'Section P-S'!A:D,4,0)=0,"",VLOOKUP(Combined[[#This Row],[Old SHE P/N]],'Section P-S'!A:D,4,0))</f>
        <v/>
      </c>
      <c r="I5390" s="96" t="s">
        <v>13553</v>
      </c>
      <c r="J5390" s="95" t="s">
        <v>460</v>
      </c>
      <c r="K5390" s="95" t="s">
        <v>12002</v>
      </c>
      <c r="L5390" s="164">
        <f>VLOOKUP(Combined[[#This Row],[Westlake Part Number]],'[1]Combined List'!$G:$M,7,0)</f>
        <v>2271.1799999999998</v>
      </c>
      <c r="M5390" s="154">
        <v>2271.1799999999998</v>
      </c>
      <c r="N5390" s="125">
        <f>(Combined[[#This Row],[Westlake List Price 06-01-26]]-Combined[[#This Row],[Westlake List Price 05-01-26]])/Combined[[#This Row],[Westlake List Price 05-01-26]]</f>
        <v>0</v>
      </c>
    </row>
    <row r="5391" spans="1:14" x14ac:dyDescent="0.3">
      <c r="A5391" s="118">
        <v>8404</v>
      </c>
      <c r="B5391" s="118" t="s">
        <v>16666</v>
      </c>
      <c r="C5391" s="118" t="s">
        <v>5011</v>
      </c>
      <c r="D5391" s="96" t="s">
        <v>13370</v>
      </c>
      <c r="E5391" s="99" t="s">
        <v>13661</v>
      </c>
      <c r="F5391" s="96" t="s">
        <v>9669</v>
      </c>
      <c r="G5391" s="96" t="str">
        <f>VLOOKUP(Combined[[#This Row],[Old SHE P/N]],'Section P-S'!A:C,3,0)</f>
        <v>P16515-6</v>
      </c>
      <c r="H5391" s="96" t="str">
        <f>IF(VLOOKUP(Combined[[#This Row],[Old SHE P/N]],'Section P-S'!A:D,4,0)=0,"",VLOOKUP(Combined[[#This Row],[Old SHE P/N]],'Section P-S'!A:D,4,0))</f>
        <v/>
      </c>
      <c r="I5391" s="96" t="s">
        <v>13553</v>
      </c>
      <c r="J5391" s="95" t="s">
        <v>461</v>
      </c>
      <c r="K5391" s="95" t="s">
        <v>12002</v>
      </c>
      <c r="L5391" s="164">
        <f>VLOOKUP(Combined[[#This Row],[Westlake Part Number]],'[1]Combined List'!$G:$M,7,0)</f>
        <v>2714.02</v>
      </c>
      <c r="M5391" s="154">
        <v>2714.02</v>
      </c>
      <c r="N5391" s="125">
        <f>(Combined[[#This Row],[Westlake List Price 06-01-26]]-Combined[[#This Row],[Westlake List Price 05-01-26]])/Combined[[#This Row],[Westlake List Price 05-01-26]]</f>
        <v>0</v>
      </c>
    </row>
    <row r="5392" spans="1:14" x14ac:dyDescent="0.3">
      <c r="A5392" s="118">
        <v>8405</v>
      </c>
      <c r="B5392" s="118" t="s">
        <v>16667</v>
      </c>
      <c r="C5392" s="118" t="s">
        <v>5012</v>
      </c>
      <c r="D5392" s="96" t="s">
        <v>13370</v>
      </c>
      <c r="E5392" s="99" t="s">
        <v>13661</v>
      </c>
      <c r="F5392" s="96" t="s">
        <v>9671</v>
      </c>
      <c r="G5392" s="96" t="str">
        <f>VLOOKUP(Combined[[#This Row],[Old SHE P/N]],'Section P-S'!A:C,3,0)</f>
        <v>P16515-8</v>
      </c>
      <c r="H5392" s="96" t="str">
        <f>IF(VLOOKUP(Combined[[#This Row],[Old SHE P/N]],'Section P-S'!A:D,4,0)=0,"",VLOOKUP(Combined[[#This Row],[Old SHE P/N]],'Section P-S'!A:D,4,0))</f>
        <v/>
      </c>
      <c r="I5392" s="96" t="s">
        <v>13553</v>
      </c>
      <c r="J5392" s="95" t="s">
        <v>462</v>
      </c>
      <c r="K5392" s="95" t="s">
        <v>12002</v>
      </c>
      <c r="L5392" s="164">
        <f>VLOOKUP(Combined[[#This Row],[Westlake Part Number]],'[1]Combined List'!$G:$M,7,0)</f>
        <v>3495.93</v>
      </c>
      <c r="M5392" s="154">
        <v>3495.93</v>
      </c>
      <c r="N5392" s="125">
        <f>(Combined[[#This Row],[Westlake List Price 06-01-26]]-Combined[[#This Row],[Westlake List Price 05-01-26]])/Combined[[#This Row],[Westlake List Price 05-01-26]]</f>
        <v>0</v>
      </c>
    </row>
    <row r="5393" spans="1:14" x14ac:dyDescent="0.3">
      <c r="A5393" s="118">
        <v>8406</v>
      </c>
      <c r="B5393" s="118" t="s">
        <v>16668</v>
      </c>
      <c r="C5393" s="118" t="s">
        <v>5013</v>
      </c>
      <c r="D5393" s="96" t="s">
        <v>13370</v>
      </c>
      <c r="E5393" s="96" t="s">
        <v>13648</v>
      </c>
      <c r="F5393" s="96" t="s">
        <v>12312</v>
      </c>
      <c r="G5393" s="96" t="str">
        <f>VLOOKUP(Combined[[#This Row],[Old SHE P/N]],'Section P-S'!A:C,3,0)</f>
        <v>P16518-4</v>
      </c>
      <c r="H5393" s="96" t="str">
        <f>IF(VLOOKUP(Combined[[#This Row],[Old SHE P/N]],'Section P-S'!A:D,4,0)=0,"",VLOOKUP(Combined[[#This Row],[Old SHE P/N]],'Section P-S'!A:D,4,0))</f>
        <v/>
      </c>
      <c r="I5393" s="96" t="s">
        <v>13553</v>
      </c>
      <c r="J5393" s="95" t="s">
        <v>463</v>
      </c>
      <c r="K5393" s="95" t="s">
        <v>12002</v>
      </c>
      <c r="L5393" s="164">
        <f>VLOOKUP(Combined[[#This Row],[Westlake Part Number]],'[1]Combined List'!$G:$M,7,0)</f>
        <v>5575.97</v>
      </c>
      <c r="M5393" s="154">
        <v>5575.97</v>
      </c>
      <c r="N5393" s="125">
        <f>(Combined[[#This Row],[Westlake List Price 06-01-26]]-Combined[[#This Row],[Westlake List Price 05-01-26]])/Combined[[#This Row],[Westlake List Price 05-01-26]]</f>
        <v>0</v>
      </c>
    </row>
    <row r="5394" spans="1:14" x14ac:dyDescent="0.3">
      <c r="A5394" s="118">
        <v>8407</v>
      </c>
      <c r="B5394" s="118" t="s">
        <v>16669</v>
      </c>
      <c r="C5394" s="118" t="s">
        <v>5014</v>
      </c>
      <c r="D5394" s="96" t="s">
        <v>13370</v>
      </c>
      <c r="E5394" s="96" t="s">
        <v>13648</v>
      </c>
      <c r="F5394" s="96" t="s">
        <v>12314</v>
      </c>
      <c r="G5394" s="96" t="str">
        <f>VLOOKUP(Combined[[#This Row],[Old SHE P/N]],'Section P-S'!A:C,3,0)</f>
        <v>P16518-6</v>
      </c>
      <c r="H5394" s="96" t="str">
        <f>IF(VLOOKUP(Combined[[#This Row],[Old SHE P/N]],'Section P-S'!A:D,4,0)=0,"",VLOOKUP(Combined[[#This Row],[Old SHE P/N]],'Section P-S'!A:D,4,0))</f>
        <v/>
      </c>
      <c r="I5394" s="96" t="s">
        <v>13553</v>
      </c>
      <c r="J5394" s="95" t="s">
        <v>464</v>
      </c>
      <c r="K5394" s="95" t="s">
        <v>12002</v>
      </c>
      <c r="L5394" s="164">
        <f>VLOOKUP(Combined[[#This Row],[Westlake Part Number]],'[1]Combined List'!$G:$M,7,0)</f>
        <v>5861.04</v>
      </c>
      <c r="M5394" s="154">
        <v>5861.04</v>
      </c>
      <c r="N5394" s="125">
        <f>(Combined[[#This Row],[Westlake List Price 06-01-26]]-Combined[[#This Row],[Westlake List Price 05-01-26]])/Combined[[#This Row],[Westlake List Price 05-01-26]]</f>
        <v>0</v>
      </c>
    </row>
    <row r="5395" spans="1:14" x14ac:dyDescent="0.3">
      <c r="A5395" s="118">
        <v>8408</v>
      </c>
      <c r="B5395" s="118" t="s">
        <v>16670</v>
      </c>
      <c r="C5395" s="118" t="s">
        <v>5015</v>
      </c>
      <c r="D5395" s="96" t="s">
        <v>13370</v>
      </c>
      <c r="E5395" s="96" t="s">
        <v>13648</v>
      </c>
      <c r="F5395" s="96" t="s">
        <v>12316</v>
      </c>
      <c r="G5395" s="96" t="str">
        <f>VLOOKUP(Combined[[#This Row],[Old SHE P/N]],'Section P-S'!A:C,3,0)</f>
        <v>P16518-8</v>
      </c>
      <c r="H5395" s="96" t="str">
        <f>IF(VLOOKUP(Combined[[#This Row],[Old SHE P/N]],'Section P-S'!A:D,4,0)=0,"",VLOOKUP(Combined[[#This Row],[Old SHE P/N]],'Section P-S'!A:D,4,0))</f>
        <v/>
      </c>
      <c r="I5395" s="96" t="s">
        <v>13553</v>
      </c>
      <c r="J5395" s="95" t="s">
        <v>465</v>
      </c>
      <c r="K5395" s="95" t="s">
        <v>12002</v>
      </c>
      <c r="L5395" s="164">
        <f>VLOOKUP(Combined[[#This Row],[Westlake Part Number]],'[1]Combined List'!$G:$M,7,0)</f>
        <v>6325.83</v>
      </c>
      <c r="M5395" s="154">
        <v>6325.83</v>
      </c>
      <c r="N5395" s="125">
        <f>(Combined[[#This Row],[Westlake List Price 06-01-26]]-Combined[[#This Row],[Westlake List Price 05-01-26]])/Combined[[#This Row],[Westlake List Price 05-01-26]]</f>
        <v>0</v>
      </c>
    </row>
    <row r="5396" spans="1:14" x14ac:dyDescent="0.3">
      <c r="A5396" s="118">
        <v>8409</v>
      </c>
      <c r="B5396" s="118" t="s">
        <v>16671</v>
      </c>
      <c r="C5396" s="118" t="s">
        <v>5016</v>
      </c>
      <c r="D5396" s="96" t="s">
        <v>13370</v>
      </c>
      <c r="E5396" s="99" t="s">
        <v>13662</v>
      </c>
      <c r="F5396" s="96" t="s">
        <v>9687</v>
      </c>
      <c r="G5396" s="96" t="str">
        <f>VLOOKUP(Combined[[#This Row],[Old SHE P/N]],'Section P-S'!A:C,3,0)</f>
        <v>P16521-4</v>
      </c>
      <c r="H5396" s="96" t="str">
        <f>IF(VLOOKUP(Combined[[#This Row],[Old SHE P/N]],'Section P-S'!A:D,4,0)=0,"",VLOOKUP(Combined[[#This Row],[Old SHE P/N]],'Section P-S'!A:D,4,0))</f>
        <v/>
      </c>
      <c r="I5396" s="96" t="s">
        <v>13553</v>
      </c>
      <c r="J5396" s="95" t="s">
        <v>466</v>
      </c>
      <c r="K5396" s="95" t="s">
        <v>12002</v>
      </c>
      <c r="L5396" s="164">
        <f>VLOOKUP(Combined[[#This Row],[Westlake Part Number]],'[1]Combined List'!$G:$M,7,0)</f>
        <v>7994.18</v>
      </c>
      <c r="M5396" s="154">
        <v>7994.18</v>
      </c>
      <c r="N5396" s="125">
        <f>(Combined[[#This Row],[Westlake List Price 06-01-26]]-Combined[[#This Row],[Westlake List Price 05-01-26]])/Combined[[#This Row],[Westlake List Price 05-01-26]]</f>
        <v>0</v>
      </c>
    </row>
    <row r="5397" spans="1:14" x14ac:dyDescent="0.3">
      <c r="A5397" s="118">
        <v>8410</v>
      </c>
      <c r="B5397" s="118" t="s">
        <v>16672</v>
      </c>
      <c r="C5397" s="118" t="s">
        <v>5017</v>
      </c>
      <c r="D5397" s="96" t="s">
        <v>13370</v>
      </c>
      <c r="E5397" s="99" t="s">
        <v>13662</v>
      </c>
      <c r="F5397" s="96" t="s">
        <v>9689</v>
      </c>
      <c r="G5397" s="96" t="str">
        <f>VLOOKUP(Combined[[#This Row],[Old SHE P/N]],'Section P-S'!A:C,3,0)</f>
        <v>P16521-6</v>
      </c>
      <c r="H5397" s="96" t="str">
        <f>IF(VLOOKUP(Combined[[#This Row],[Old SHE P/N]],'Section P-S'!A:D,4,0)=0,"",VLOOKUP(Combined[[#This Row],[Old SHE P/N]],'Section P-S'!A:D,4,0))</f>
        <v/>
      </c>
      <c r="I5397" s="96" t="s">
        <v>13553</v>
      </c>
      <c r="J5397" s="95" t="s">
        <v>467</v>
      </c>
      <c r="K5397" s="95" t="s">
        <v>12002</v>
      </c>
      <c r="L5397" s="164">
        <f>VLOOKUP(Combined[[#This Row],[Westlake Part Number]],'[1]Combined List'!$G:$M,7,0)</f>
        <v>8669.4699999999993</v>
      </c>
      <c r="M5397" s="154">
        <v>8669.4699999999993</v>
      </c>
      <c r="N5397" s="125">
        <f>(Combined[[#This Row],[Westlake List Price 06-01-26]]-Combined[[#This Row],[Westlake List Price 05-01-26]])/Combined[[#This Row],[Westlake List Price 05-01-26]]</f>
        <v>0</v>
      </c>
    </row>
    <row r="5398" spans="1:14" x14ac:dyDescent="0.3">
      <c r="A5398" s="118">
        <v>8411</v>
      </c>
      <c r="B5398" s="118" t="s">
        <v>16673</v>
      </c>
      <c r="C5398" s="118" t="s">
        <v>5018</v>
      </c>
      <c r="D5398" s="96" t="s">
        <v>13370</v>
      </c>
      <c r="E5398" s="99" t="s">
        <v>13662</v>
      </c>
      <c r="F5398" s="96" t="s">
        <v>9691</v>
      </c>
      <c r="G5398" s="96" t="str">
        <f>VLOOKUP(Combined[[#This Row],[Old SHE P/N]],'Section P-S'!A:C,3,0)</f>
        <v>P16521-8</v>
      </c>
      <c r="H5398" s="96" t="str">
        <f>IF(VLOOKUP(Combined[[#This Row],[Old SHE P/N]],'Section P-S'!A:D,4,0)=0,"",VLOOKUP(Combined[[#This Row],[Old SHE P/N]],'Section P-S'!A:D,4,0))</f>
        <v/>
      </c>
      <c r="I5398" s="96" t="s">
        <v>13553</v>
      </c>
      <c r="J5398" s="95" t="s">
        <v>468</v>
      </c>
      <c r="K5398" s="95" t="s">
        <v>12002</v>
      </c>
      <c r="L5398" s="164">
        <f>VLOOKUP(Combined[[#This Row],[Westlake Part Number]],'[1]Combined List'!$G:$M,7,0)</f>
        <v>9982.08</v>
      </c>
      <c r="M5398" s="154">
        <v>9982.08</v>
      </c>
      <c r="N5398" s="125">
        <f>(Combined[[#This Row],[Westlake List Price 06-01-26]]-Combined[[#This Row],[Westlake List Price 05-01-26]])/Combined[[#This Row],[Westlake List Price 05-01-26]]</f>
        <v>0</v>
      </c>
    </row>
    <row r="5399" spans="1:14" x14ac:dyDescent="0.3">
      <c r="A5399" s="118">
        <v>8412</v>
      </c>
      <c r="B5399" s="118" t="s">
        <v>16674</v>
      </c>
      <c r="C5399" s="118" t="s">
        <v>5019</v>
      </c>
      <c r="D5399" s="96" t="s">
        <v>13370</v>
      </c>
      <c r="E5399" s="96" t="s">
        <v>13650</v>
      </c>
      <c r="F5399" s="96" t="s">
        <v>12365</v>
      </c>
      <c r="G5399" s="96" t="str">
        <f>VLOOKUP(Combined[[#This Row],[Old SHE P/N]],'Section P-S'!A:C,3,0)</f>
        <v>P16524-4</v>
      </c>
      <c r="H5399" s="96" t="str">
        <f>IF(VLOOKUP(Combined[[#This Row],[Old SHE P/N]],'Section P-S'!A:D,4,0)=0,"",VLOOKUP(Combined[[#This Row],[Old SHE P/N]],'Section P-S'!A:D,4,0))</f>
        <v/>
      </c>
      <c r="I5399" s="96" t="s">
        <v>13553</v>
      </c>
      <c r="J5399" s="95" t="s">
        <v>469</v>
      </c>
      <c r="K5399" s="95" t="s">
        <v>12002</v>
      </c>
      <c r="L5399" s="164">
        <f>VLOOKUP(Combined[[#This Row],[Westlake Part Number]],'[1]Combined List'!$G:$M,7,0)</f>
        <v>12065.42</v>
      </c>
      <c r="M5399" s="154">
        <v>12065.42</v>
      </c>
      <c r="N5399" s="125">
        <f>(Combined[[#This Row],[Westlake List Price 06-01-26]]-Combined[[#This Row],[Westlake List Price 05-01-26]])/Combined[[#This Row],[Westlake List Price 05-01-26]]</f>
        <v>0</v>
      </c>
    </row>
    <row r="5400" spans="1:14" x14ac:dyDescent="0.3">
      <c r="A5400" s="118">
        <v>8413</v>
      </c>
      <c r="B5400" s="118" t="s">
        <v>16675</v>
      </c>
      <c r="C5400" s="118" t="s">
        <v>5020</v>
      </c>
      <c r="D5400" s="96" t="s">
        <v>13370</v>
      </c>
      <c r="E5400" s="96" t="s">
        <v>13650</v>
      </c>
      <c r="F5400" s="96" t="s">
        <v>12367</v>
      </c>
      <c r="G5400" s="96" t="str">
        <f>VLOOKUP(Combined[[#This Row],[Old SHE P/N]],'Section P-S'!A:C,3,0)</f>
        <v>P16524-6</v>
      </c>
      <c r="H5400" s="96" t="str">
        <f>IF(VLOOKUP(Combined[[#This Row],[Old SHE P/N]],'Section P-S'!A:D,4,0)=0,"",VLOOKUP(Combined[[#This Row],[Old SHE P/N]],'Section P-S'!A:D,4,0))</f>
        <v/>
      </c>
      <c r="I5400" s="96" t="s">
        <v>13553</v>
      </c>
      <c r="J5400" s="95" t="s">
        <v>470</v>
      </c>
      <c r="K5400" s="95" t="s">
        <v>12002</v>
      </c>
      <c r="L5400" s="164">
        <f>VLOOKUP(Combined[[#This Row],[Westlake Part Number]],'[1]Combined List'!$G:$M,7,0)</f>
        <v>14956.42</v>
      </c>
      <c r="M5400" s="154">
        <v>14956.42</v>
      </c>
      <c r="N5400" s="125">
        <f>(Combined[[#This Row],[Westlake List Price 06-01-26]]-Combined[[#This Row],[Westlake List Price 05-01-26]])/Combined[[#This Row],[Westlake List Price 05-01-26]]</f>
        <v>0</v>
      </c>
    </row>
    <row r="5401" spans="1:14" x14ac:dyDescent="0.3">
      <c r="A5401" s="118">
        <v>8414</v>
      </c>
      <c r="B5401" s="118" t="s">
        <v>16676</v>
      </c>
      <c r="C5401" s="118" t="s">
        <v>5021</v>
      </c>
      <c r="D5401" s="96" t="s">
        <v>13370</v>
      </c>
      <c r="E5401" s="96" t="s">
        <v>13650</v>
      </c>
      <c r="F5401" s="96" t="s">
        <v>12369</v>
      </c>
      <c r="G5401" s="96" t="str">
        <f>VLOOKUP(Combined[[#This Row],[Old SHE P/N]],'Section P-S'!A:C,3,0)</f>
        <v>P16524-8</v>
      </c>
      <c r="H5401" s="96" t="str">
        <f>IF(VLOOKUP(Combined[[#This Row],[Old SHE P/N]],'Section P-S'!A:D,4,0)=0,"",VLOOKUP(Combined[[#This Row],[Old SHE P/N]],'Section P-S'!A:D,4,0))</f>
        <v/>
      </c>
      <c r="I5401" s="96" t="s">
        <v>13553</v>
      </c>
      <c r="J5401" s="95" t="s">
        <v>471</v>
      </c>
      <c r="K5401" s="95" t="s">
        <v>12002</v>
      </c>
      <c r="L5401" s="164">
        <f>VLOOKUP(Combined[[#This Row],[Westlake Part Number]],'[1]Combined List'!$G:$M,7,0)</f>
        <v>15567.39</v>
      </c>
      <c r="M5401" s="154">
        <v>15567.39</v>
      </c>
      <c r="N5401" s="125">
        <f>(Combined[[#This Row],[Westlake List Price 06-01-26]]-Combined[[#This Row],[Westlake List Price 05-01-26]])/Combined[[#This Row],[Westlake List Price 05-01-26]]</f>
        <v>0</v>
      </c>
    </row>
    <row r="5402" spans="1:14" x14ac:dyDescent="0.3">
      <c r="A5402" s="118">
        <v>8415</v>
      </c>
      <c r="B5402" s="118" t="s">
        <v>14565</v>
      </c>
      <c r="C5402" s="118" t="s">
        <v>5022</v>
      </c>
      <c r="D5402" s="96" t="s">
        <v>13370</v>
      </c>
      <c r="E5402" s="99" t="s">
        <v>13663</v>
      </c>
      <c r="F5402" s="96" t="s">
        <v>9213</v>
      </c>
      <c r="G5402" s="96" t="str">
        <f>VLOOKUP(Combined[[#This Row],[Old SHE P/N]],'Section P-S'!A:C,3,0)</f>
        <v>P16527-4</v>
      </c>
      <c r="H5402" s="96" t="str">
        <f>IF(VLOOKUP(Combined[[#This Row],[Old SHE P/N]],'Section P-S'!A:D,4,0)=0,"",VLOOKUP(Combined[[#This Row],[Old SHE P/N]],'Section P-S'!A:D,4,0))</f>
        <v/>
      </c>
      <c r="I5402" s="96" t="s">
        <v>13553</v>
      </c>
      <c r="J5402" s="95" t="s">
        <v>5807</v>
      </c>
      <c r="K5402" s="95" t="s">
        <v>12002</v>
      </c>
      <c r="L5402" s="164">
        <f>VLOOKUP(Combined[[#This Row],[Westlake Part Number]],'[1]Combined List'!$G:$M,7,0)</f>
        <v>15301.73</v>
      </c>
      <c r="M5402" s="154">
        <v>15301.73</v>
      </c>
      <c r="N5402" s="125">
        <f>(Combined[[#This Row],[Westlake List Price 06-01-26]]-Combined[[#This Row],[Westlake List Price 05-01-26]])/Combined[[#This Row],[Westlake List Price 05-01-26]]</f>
        <v>0</v>
      </c>
    </row>
    <row r="5403" spans="1:14" x14ac:dyDescent="0.3">
      <c r="A5403" s="118">
        <v>8416</v>
      </c>
      <c r="B5403" s="118" t="s">
        <v>14565</v>
      </c>
      <c r="C5403" s="118" t="s">
        <v>5023</v>
      </c>
      <c r="D5403" s="96" t="s">
        <v>13370</v>
      </c>
      <c r="E5403" s="99" t="s">
        <v>13663</v>
      </c>
      <c r="F5403" s="96" t="s">
        <v>9215</v>
      </c>
      <c r="G5403" s="96" t="str">
        <f>VLOOKUP(Combined[[#This Row],[Old SHE P/N]],'Section P-S'!A:C,3,0)</f>
        <v>P16527-6</v>
      </c>
      <c r="H5403" s="96" t="str">
        <f>IF(VLOOKUP(Combined[[#This Row],[Old SHE P/N]],'Section P-S'!A:D,4,0)=0,"",VLOOKUP(Combined[[#This Row],[Old SHE P/N]],'Section P-S'!A:D,4,0))</f>
        <v/>
      </c>
      <c r="I5403" s="96" t="s">
        <v>13553</v>
      </c>
      <c r="J5403" s="95" t="s">
        <v>5807</v>
      </c>
      <c r="K5403" s="95" t="s">
        <v>12002</v>
      </c>
      <c r="L5403" s="164">
        <f>VLOOKUP(Combined[[#This Row],[Westlake Part Number]],'[1]Combined List'!$G:$M,7,0)</f>
        <v>15484.54</v>
      </c>
      <c r="M5403" s="154">
        <v>15484.54</v>
      </c>
      <c r="N5403" s="125">
        <f>(Combined[[#This Row],[Westlake List Price 06-01-26]]-Combined[[#This Row],[Westlake List Price 05-01-26]])/Combined[[#This Row],[Westlake List Price 05-01-26]]</f>
        <v>0</v>
      </c>
    </row>
    <row r="5404" spans="1:14" x14ac:dyDescent="0.3">
      <c r="A5404" s="118">
        <v>8417</v>
      </c>
      <c r="B5404" s="118" t="s">
        <v>14565</v>
      </c>
      <c r="C5404" s="118" t="s">
        <v>5024</v>
      </c>
      <c r="D5404" s="96" t="s">
        <v>13370</v>
      </c>
      <c r="E5404" s="99" t="s">
        <v>13663</v>
      </c>
      <c r="F5404" s="96" t="s">
        <v>9217</v>
      </c>
      <c r="G5404" s="96" t="str">
        <f>VLOOKUP(Combined[[#This Row],[Old SHE P/N]],'Section P-S'!A:C,3,0)</f>
        <v>P16527-8</v>
      </c>
      <c r="H5404" s="96" t="str">
        <f>IF(VLOOKUP(Combined[[#This Row],[Old SHE P/N]],'Section P-S'!A:D,4,0)=0,"",VLOOKUP(Combined[[#This Row],[Old SHE P/N]],'Section P-S'!A:D,4,0))</f>
        <v/>
      </c>
      <c r="I5404" s="96" t="s">
        <v>13553</v>
      </c>
      <c r="J5404" s="95" t="s">
        <v>5807</v>
      </c>
      <c r="K5404" s="95" t="s">
        <v>12002</v>
      </c>
      <c r="L5404" s="164">
        <f>VLOOKUP(Combined[[#This Row],[Westlake Part Number]],'[1]Combined List'!$G:$M,7,0)</f>
        <v>17783.09</v>
      </c>
      <c r="M5404" s="154">
        <v>17783.09</v>
      </c>
      <c r="N5404" s="125">
        <f>(Combined[[#This Row],[Westlake List Price 06-01-26]]-Combined[[#This Row],[Westlake List Price 05-01-26]])/Combined[[#This Row],[Westlake List Price 05-01-26]]</f>
        <v>0</v>
      </c>
    </row>
    <row r="5405" spans="1:14" x14ac:dyDescent="0.3">
      <c r="A5405" s="118">
        <v>8418</v>
      </c>
      <c r="B5405" s="118" t="s">
        <v>14565</v>
      </c>
      <c r="C5405" s="118" t="s">
        <v>5025</v>
      </c>
      <c r="D5405" s="96" t="s">
        <v>13370</v>
      </c>
      <c r="E5405" s="99" t="s">
        <v>13664</v>
      </c>
      <c r="F5405" s="96" t="s">
        <v>9233</v>
      </c>
      <c r="G5405" s="96" t="str">
        <f>VLOOKUP(Combined[[#This Row],[Old SHE P/N]],'Section P-S'!A:C,3,0)</f>
        <v>P16530-4</v>
      </c>
      <c r="H5405" s="96" t="str">
        <f>IF(VLOOKUP(Combined[[#This Row],[Old SHE P/N]],'Section P-S'!A:D,4,0)=0,"",VLOOKUP(Combined[[#This Row],[Old SHE P/N]],'Section P-S'!A:D,4,0))</f>
        <v/>
      </c>
      <c r="I5405" s="96" t="s">
        <v>13553</v>
      </c>
      <c r="J5405" s="95" t="s">
        <v>5807</v>
      </c>
      <c r="K5405" s="95" t="s">
        <v>12002</v>
      </c>
      <c r="L5405" s="164">
        <f>VLOOKUP(Combined[[#This Row],[Westlake Part Number]],'[1]Combined List'!$G:$M,7,0)</f>
        <v>19645.47</v>
      </c>
      <c r="M5405" s="154">
        <v>19645.47</v>
      </c>
      <c r="N5405" s="125">
        <f>(Combined[[#This Row],[Westlake List Price 06-01-26]]-Combined[[#This Row],[Westlake List Price 05-01-26]])/Combined[[#This Row],[Westlake List Price 05-01-26]]</f>
        <v>0</v>
      </c>
    </row>
    <row r="5406" spans="1:14" x14ac:dyDescent="0.3">
      <c r="A5406" s="118">
        <v>8419</v>
      </c>
      <c r="B5406" s="118" t="s">
        <v>14565</v>
      </c>
      <c r="C5406" s="118" t="s">
        <v>5026</v>
      </c>
      <c r="D5406" s="96" t="s">
        <v>13370</v>
      </c>
      <c r="E5406" s="99" t="s">
        <v>13664</v>
      </c>
      <c r="F5406" s="96" t="s">
        <v>9235</v>
      </c>
      <c r="G5406" s="96" t="str">
        <f>VLOOKUP(Combined[[#This Row],[Old SHE P/N]],'Section P-S'!A:C,3,0)</f>
        <v>P16530-6</v>
      </c>
      <c r="H5406" s="96" t="str">
        <f>IF(VLOOKUP(Combined[[#This Row],[Old SHE P/N]],'Section P-S'!A:D,4,0)=0,"",VLOOKUP(Combined[[#This Row],[Old SHE P/N]],'Section P-S'!A:D,4,0))</f>
        <v/>
      </c>
      <c r="I5406" s="96" t="s">
        <v>13553</v>
      </c>
      <c r="J5406" s="95" t="s">
        <v>5807</v>
      </c>
      <c r="K5406" s="95" t="s">
        <v>12002</v>
      </c>
      <c r="L5406" s="164">
        <f>VLOOKUP(Combined[[#This Row],[Westlake Part Number]],'[1]Combined List'!$G:$M,7,0)</f>
        <v>19854.3</v>
      </c>
      <c r="M5406" s="154">
        <v>19854.3</v>
      </c>
      <c r="N5406" s="125">
        <f>(Combined[[#This Row],[Westlake List Price 06-01-26]]-Combined[[#This Row],[Westlake List Price 05-01-26]])/Combined[[#This Row],[Westlake List Price 05-01-26]]</f>
        <v>0</v>
      </c>
    </row>
    <row r="5407" spans="1:14" x14ac:dyDescent="0.3">
      <c r="A5407" s="118">
        <v>8420</v>
      </c>
      <c r="B5407" s="118" t="s">
        <v>14565</v>
      </c>
      <c r="C5407" s="118" t="s">
        <v>5027</v>
      </c>
      <c r="D5407" s="96" t="s">
        <v>13370</v>
      </c>
      <c r="E5407" s="99" t="s">
        <v>13664</v>
      </c>
      <c r="F5407" s="96" t="s">
        <v>9237</v>
      </c>
      <c r="G5407" s="96" t="str">
        <f>VLOOKUP(Combined[[#This Row],[Old SHE P/N]],'Section P-S'!A:C,3,0)</f>
        <v>P16530-8</v>
      </c>
      <c r="H5407" s="96" t="str">
        <f>IF(VLOOKUP(Combined[[#This Row],[Old SHE P/N]],'Section P-S'!A:D,4,0)=0,"",VLOOKUP(Combined[[#This Row],[Old SHE P/N]],'Section P-S'!A:D,4,0))</f>
        <v/>
      </c>
      <c r="I5407" s="96" t="s">
        <v>13553</v>
      </c>
      <c r="J5407" s="95" t="s">
        <v>5807</v>
      </c>
      <c r="K5407" s="95" t="s">
        <v>12002</v>
      </c>
      <c r="L5407" s="164">
        <f>VLOOKUP(Combined[[#This Row],[Westlake Part Number]],'[1]Combined List'!$G:$M,7,0)</f>
        <v>22758.880000000001</v>
      </c>
      <c r="M5407" s="154">
        <v>22758.880000000001</v>
      </c>
      <c r="N5407" s="125">
        <f>(Combined[[#This Row],[Westlake List Price 06-01-26]]-Combined[[#This Row],[Westlake List Price 05-01-26]])/Combined[[#This Row],[Westlake List Price 05-01-26]]</f>
        <v>0</v>
      </c>
    </row>
    <row r="5408" spans="1:14" x14ac:dyDescent="0.3">
      <c r="A5408" s="118">
        <v>8421</v>
      </c>
      <c r="B5408" s="118" t="s">
        <v>14565</v>
      </c>
      <c r="C5408" s="118" t="s">
        <v>5028</v>
      </c>
      <c r="D5408" s="96" t="s">
        <v>13370</v>
      </c>
      <c r="E5408" s="99" t="s">
        <v>13665</v>
      </c>
      <c r="F5408" s="96" t="s">
        <v>9255</v>
      </c>
      <c r="G5408" s="96" t="str">
        <f>VLOOKUP(Combined[[#This Row],[Old SHE P/N]],'Section P-S'!A:C,3,0)</f>
        <v>P16536-4</v>
      </c>
      <c r="H5408" s="96" t="str">
        <f>IF(VLOOKUP(Combined[[#This Row],[Old SHE P/N]],'Section P-S'!A:D,4,0)=0,"",VLOOKUP(Combined[[#This Row],[Old SHE P/N]],'Section P-S'!A:D,4,0))</f>
        <v/>
      </c>
      <c r="I5408" s="96" t="s">
        <v>13553</v>
      </c>
      <c r="J5408" s="95" t="s">
        <v>5807</v>
      </c>
      <c r="K5408" s="95" t="s">
        <v>12002</v>
      </c>
      <c r="L5408" s="164">
        <f>VLOOKUP(Combined[[#This Row],[Westlake Part Number]],'[1]Combined List'!$G:$M,7,0)</f>
        <v>26107.51</v>
      </c>
      <c r="M5408" s="154">
        <v>26107.51</v>
      </c>
      <c r="N5408" s="125">
        <f>(Combined[[#This Row],[Westlake List Price 06-01-26]]-Combined[[#This Row],[Westlake List Price 05-01-26]])/Combined[[#This Row],[Westlake List Price 05-01-26]]</f>
        <v>0</v>
      </c>
    </row>
    <row r="5409" spans="1:14" x14ac:dyDescent="0.3">
      <c r="A5409" s="118">
        <v>8422</v>
      </c>
      <c r="B5409" s="118" t="s">
        <v>14565</v>
      </c>
      <c r="C5409" s="118" t="s">
        <v>5029</v>
      </c>
      <c r="D5409" s="96" t="s">
        <v>13370</v>
      </c>
      <c r="E5409" s="99" t="s">
        <v>13665</v>
      </c>
      <c r="F5409" s="96" t="s">
        <v>9257</v>
      </c>
      <c r="G5409" s="96" t="str">
        <f>VLOOKUP(Combined[[#This Row],[Old SHE P/N]],'Section P-S'!A:C,3,0)</f>
        <v>P16536-6</v>
      </c>
      <c r="H5409" s="96" t="str">
        <f>IF(VLOOKUP(Combined[[#This Row],[Old SHE P/N]],'Section P-S'!A:D,4,0)=0,"",VLOOKUP(Combined[[#This Row],[Old SHE P/N]],'Section P-S'!A:D,4,0))</f>
        <v/>
      </c>
      <c r="I5409" s="96" t="s">
        <v>13553</v>
      </c>
      <c r="J5409" s="95" t="s">
        <v>5807</v>
      </c>
      <c r="K5409" s="95" t="s">
        <v>12002</v>
      </c>
      <c r="L5409" s="164">
        <f>VLOOKUP(Combined[[#This Row],[Westlake Part Number]],'[1]Combined List'!$G:$M,7,0)</f>
        <v>26355.279999999999</v>
      </c>
      <c r="M5409" s="154">
        <v>26355.279999999999</v>
      </c>
      <c r="N5409" s="125">
        <f>(Combined[[#This Row],[Westlake List Price 06-01-26]]-Combined[[#This Row],[Westlake List Price 05-01-26]])/Combined[[#This Row],[Westlake List Price 05-01-26]]</f>
        <v>0</v>
      </c>
    </row>
    <row r="5410" spans="1:14" x14ac:dyDescent="0.3">
      <c r="A5410" s="118">
        <v>8423</v>
      </c>
      <c r="B5410" s="118" t="s">
        <v>14565</v>
      </c>
      <c r="C5410" s="118" t="s">
        <v>5030</v>
      </c>
      <c r="D5410" s="96" t="s">
        <v>13370</v>
      </c>
      <c r="E5410" s="99" t="s">
        <v>13665</v>
      </c>
      <c r="F5410" s="96" t="s">
        <v>9259</v>
      </c>
      <c r="G5410" s="96" t="str">
        <f>VLOOKUP(Combined[[#This Row],[Old SHE P/N]],'Section P-S'!A:C,3,0)</f>
        <v>P16536-8</v>
      </c>
      <c r="H5410" s="96" t="str">
        <f>IF(VLOOKUP(Combined[[#This Row],[Old SHE P/N]],'Section P-S'!A:D,4,0)=0,"",VLOOKUP(Combined[[#This Row],[Old SHE P/N]],'Section P-S'!A:D,4,0))</f>
        <v/>
      </c>
      <c r="I5410" s="96" t="s">
        <v>13553</v>
      </c>
      <c r="J5410" s="95" t="s">
        <v>5807</v>
      </c>
      <c r="K5410" s="95" t="s">
        <v>12002</v>
      </c>
      <c r="L5410" s="164">
        <f>VLOOKUP(Combined[[#This Row],[Westlake Part Number]],'[1]Combined List'!$G:$M,7,0)</f>
        <v>30264.880000000001</v>
      </c>
      <c r="M5410" s="154">
        <v>30264.880000000001</v>
      </c>
      <c r="N5410" s="125">
        <f>(Combined[[#This Row],[Westlake List Price 06-01-26]]-Combined[[#This Row],[Westlake List Price 05-01-26]])/Combined[[#This Row],[Westlake List Price 05-01-26]]</f>
        <v>0</v>
      </c>
    </row>
    <row r="5411" spans="1:14" x14ac:dyDescent="0.3">
      <c r="A5411" s="118">
        <v>8425</v>
      </c>
      <c r="B5411" s="118" t="s">
        <v>5031</v>
      </c>
      <c r="C5411" s="118" t="s">
        <v>5031</v>
      </c>
      <c r="D5411" s="96" t="s">
        <v>13370</v>
      </c>
      <c r="E5411" s="96" t="s">
        <v>13653</v>
      </c>
      <c r="F5411" s="96" t="s">
        <v>12000</v>
      </c>
      <c r="G5411" s="96" t="str">
        <f>VLOOKUP(Combined[[#This Row],[Old SHE P/N]],'Section P-S'!A:C,3,0)</f>
        <v>S279040</v>
      </c>
      <c r="H5411" s="96" t="str">
        <f>IF(VLOOKUP(Combined[[#This Row],[Old SHE P/N]],'Section P-S'!A:D,4,0)=0,"",VLOOKUP(Combined[[#This Row],[Old SHE P/N]],'Section P-S'!A:D,4,0))</f>
        <v>P179</v>
      </c>
      <c r="I5411" s="96" t="s">
        <v>13557</v>
      </c>
      <c r="J5411" s="95" t="s">
        <v>701</v>
      </c>
      <c r="K5411" s="95" t="s">
        <v>12002</v>
      </c>
      <c r="L5411" s="164">
        <f>VLOOKUP(Combined[[#This Row],[Westlake Part Number]],'[1]Combined List'!$G:$M,7,0)</f>
        <v>96.13</v>
      </c>
      <c r="M5411" s="154">
        <v>96.13</v>
      </c>
      <c r="N5411" s="125">
        <f>(Combined[[#This Row],[Westlake List Price 06-01-26]]-Combined[[#This Row],[Westlake List Price 05-01-26]])/Combined[[#This Row],[Westlake List Price 05-01-26]]</f>
        <v>0</v>
      </c>
    </row>
    <row r="5412" spans="1:14" x14ac:dyDescent="0.3">
      <c r="A5412" s="118">
        <v>8426</v>
      </c>
      <c r="B5412" s="118" t="s">
        <v>16677</v>
      </c>
      <c r="C5412" s="118" t="s">
        <v>5032</v>
      </c>
      <c r="D5412" s="96" t="s">
        <v>13370</v>
      </c>
      <c r="E5412" s="96" t="s">
        <v>13654</v>
      </c>
      <c r="F5412" s="96" t="s">
        <v>11756</v>
      </c>
      <c r="G5412" s="96" t="str">
        <f>VLOOKUP(Combined[[#This Row],[Old SHE P/N]],'Section P-S'!A:C,3,0)</f>
        <v>S279532</v>
      </c>
      <c r="H5412" s="96" t="str">
        <f>IF(VLOOKUP(Combined[[#This Row],[Old SHE P/N]],'Section P-S'!A:D,4,0)=0,"",VLOOKUP(Combined[[#This Row],[Old SHE P/N]],'Section P-S'!A:D,4,0))</f>
        <v>P1796-4</v>
      </c>
      <c r="I5412" s="96" t="s">
        <v>13557</v>
      </c>
      <c r="J5412" s="95" t="s">
        <v>725</v>
      </c>
      <c r="K5412" s="95" t="s">
        <v>12002</v>
      </c>
      <c r="L5412" s="164">
        <f>VLOOKUP(Combined[[#This Row],[Westlake Part Number]],'[1]Combined List'!$G:$M,7,0)</f>
        <v>341.85</v>
      </c>
      <c r="M5412" s="154">
        <v>341.85</v>
      </c>
      <c r="N5412" s="125">
        <f>(Combined[[#This Row],[Westlake List Price 06-01-26]]-Combined[[#This Row],[Westlake List Price 05-01-26]])/Combined[[#This Row],[Westlake List Price 05-01-26]]</f>
        <v>0</v>
      </c>
    </row>
    <row r="5413" spans="1:14" x14ac:dyDescent="0.3">
      <c r="A5413" s="118">
        <v>8427</v>
      </c>
      <c r="B5413" s="118" t="s">
        <v>16678</v>
      </c>
      <c r="C5413" s="118" t="s">
        <v>5033</v>
      </c>
      <c r="D5413" s="96" t="s">
        <v>13370</v>
      </c>
      <c r="E5413" s="96" t="s">
        <v>13654</v>
      </c>
      <c r="F5413" s="96" t="s">
        <v>11758</v>
      </c>
      <c r="G5413" s="96" t="str">
        <f>VLOOKUP(Combined[[#This Row],[Old SHE P/N]],'Section P-S'!A:C,3,0)</f>
        <v>S279060</v>
      </c>
      <c r="H5413" s="96" t="str">
        <f>IF(VLOOKUP(Combined[[#This Row],[Old SHE P/N]],'Section P-S'!A:D,4,0)=0,"",VLOOKUP(Combined[[#This Row],[Old SHE P/N]],'Section P-S'!A:D,4,0))</f>
        <v>P1796</v>
      </c>
      <c r="I5413" s="96" t="s">
        <v>13557</v>
      </c>
      <c r="J5413" s="95" t="s">
        <v>724</v>
      </c>
      <c r="K5413" s="95" t="s">
        <v>12002</v>
      </c>
      <c r="L5413" s="164">
        <f>VLOOKUP(Combined[[#This Row],[Westlake Part Number]],'[1]Combined List'!$G:$M,7,0)</f>
        <v>413.4</v>
      </c>
      <c r="M5413" s="154">
        <v>413.4</v>
      </c>
      <c r="N5413" s="125">
        <f>(Combined[[#This Row],[Westlake List Price 06-01-26]]-Combined[[#This Row],[Westlake List Price 05-01-26]])/Combined[[#This Row],[Westlake List Price 05-01-26]]</f>
        <v>0</v>
      </c>
    </row>
    <row r="5414" spans="1:14" x14ac:dyDescent="0.3">
      <c r="A5414" s="118">
        <v>8428</v>
      </c>
      <c r="B5414" s="118" t="s">
        <v>16679</v>
      </c>
      <c r="C5414" s="118" t="s">
        <v>5034</v>
      </c>
      <c r="D5414" s="96" t="s">
        <v>13370</v>
      </c>
      <c r="E5414" s="96" t="s">
        <v>13655</v>
      </c>
      <c r="F5414" s="96" t="s">
        <v>11760</v>
      </c>
      <c r="G5414" s="96" t="str">
        <f>VLOOKUP(Combined[[#This Row],[Old SHE P/N]],'Section P-S'!A:C,3,0)</f>
        <v>S279582</v>
      </c>
      <c r="H5414" s="96" t="str">
        <f>IF(VLOOKUP(Combined[[#This Row],[Old SHE P/N]],'Section P-S'!A:D,4,0)=0,"",VLOOKUP(Combined[[#This Row],[Old SHE P/N]],'Section P-S'!A:D,4,0))</f>
        <v>P1798-4</v>
      </c>
      <c r="I5414" s="96" t="s">
        <v>13557</v>
      </c>
      <c r="J5414" s="95" t="s">
        <v>525</v>
      </c>
      <c r="K5414" s="95" t="s">
        <v>12002</v>
      </c>
      <c r="L5414" s="164">
        <f>VLOOKUP(Combined[[#This Row],[Westlake Part Number]],'[1]Combined List'!$G:$M,7,0)</f>
        <v>624.71</v>
      </c>
      <c r="M5414" s="154">
        <v>624.71</v>
      </c>
      <c r="N5414" s="125">
        <f>(Combined[[#This Row],[Westlake List Price 06-01-26]]-Combined[[#This Row],[Westlake List Price 05-01-26]])/Combined[[#This Row],[Westlake List Price 05-01-26]]</f>
        <v>0</v>
      </c>
    </row>
    <row r="5415" spans="1:14" x14ac:dyDescent="0.3">
      <c r="A5415" s="118">
        <v>8429</v>
      </c>
      <c r="B5415" s="118" t="s">
        <v>16680</v>
      </c>
      <c r="C5415" s="118" t="s">
        <v>5035</v>
      </c>
      <c r="D5415" s="96" t="s">
        <v>13370</v>
      </c>
      <c r="E5415" s="96" t="s">
        <v>13655</v>
      </c>
      <c r="F5415" s="96" t="s">
        <v>11762</v>
      </c>
      <c r="G5415" s="96" t="str">
        <f>VLOOKUP(Combined[[#This Row],[Old SHE P/N]],'Section P-S'!A:C,3,0)</f>
        <v>S279585</v>
      </c>
      <c r="H5415" s="96" t="str">
        <f>IF(VLOOKUP(Combined[[#This Row],[Old SHE P/N]],'Section P-S'!A:D,4,0)=0,"",VLOOKUP(Combined[[#This Row],[Old SHE P/N]],'Section P-S'!A:D,4,0))</f>
        <v>P1798-6</v>
      </c>
      <c r="I5415" s="96" t="s">
        <v>13557</v>
      </c>
      <c r="J5415" s="95" t="s">
        <v>526</v>
      </c>
      <c r="K5415" s="95" t="s">
        <v>12002</v>
      </c>
      <c r="L5415" s="164">
        <f>VLOOKUP(Combined[[#This Row],[Westlake Part Number]],'[1]Combined List'!$G:$M,7,0)</f>
        <v>658.75</v>
      </c>
      <c r="M5415" s="154">
        <v>658.75</v>
      </c>
      <c r="N5415" s="125">
        <f>(Combined[[#This Row],[Westlake List Price 06-01-26]]-Combined[[#This Row],[Westlake List Price 05-01-26]])/Combined[[#This Row],[Westlake List Price 05-01-26]]</f>
        <v>0</v>
      </c>
    </row>
    <row r="5416" spans="1:14" x14ac:dyDescent="0.3">
      <c r="A5416" s="118">
        <v>8430</v>
      </c>
      <c r="B5416" s="118" t="s">
        <v>16681</v>
      </c>
      <c r="C5416" s="118" t="s">
        <v>5036</v>
      </c>
      <c r="D5416" s="96" t="s">
        <v>13370</v>
      </c>
      <c r="E5416" s="96" t="s">
        <v>13655</v>
      </c>
      <c r="F5416" s="96" t="s">
        <v>12070</v>
      </c>
      <c r="G5416" s="96" t="str">
        <f>VLOOKUP(Combined[[#This Row],[Old SHE P/N]],'Section P-S'!A:C,3,0)</f>
        <v>S279080</v>
      </c>
      <c r="H5416" s="96" t="str">
        <f>IF(VLOOKUP(Combined[[#This Row],[Old SHE P/N]],'Section P-S'!A:D,4,0)=0,"",VLOOKUP(Combined[[#This Row],[Old SHE P/N]],'Section P-S'!A:D,4,0))</f>
        <v>P1798</v>
      </c>
      <c r="I5416" s="96" t="s">
        <v>13557</v>
      </c>
      <c r="J5416" s="95" t="s">
        <v>726</v>
      </c>
      <c r="K5416" s="95" t="s">
        <v>12002</v>
      </c>
      <c r="L5416" s="164">
        <f>VLOOKUP(Combined[[#This Row],[Westlake Part Number]],'[1]Combined List'!$G:$M,7,0)</f>
        <v>802.89</v>
      </c>
      <c r="M5416" s="154">
        <v>802.89</v>
      </c>
      <c r="N5416" s="125">
        <f>(Combined[[#This Row],[Westlake List Price 06-01-26]]-Combined[[#This Row],[Westlake List Price 05-01-26]])/Combined[[#This Row],[Westlake List Price 05-01-26]]</f>
        <v>0</v>
      </c>
    </row>
    <row r="5417" spans="1:14" x14ac:dyDescent="0.3">
      <c r="A5417" s="118">
        <v>8431</v>
      </c>
      <c r="B5417" s="118" t="s">
        <v>16682</v>
      </c>
      <c r="C5417" s="118" t="s">
        <v>5037</v>
      </c>
      <c r="D5417" s="96" t="s">
        <v>13370</v>
      </c>
      <c r="E5417" s="96" t="s">
        <v>13656</v>
      </c>
      <c r="F5417" s="96" t="s">
        <v>12276</v>
      </c>
      <c r="G5417" s="96" t="str">
        <f>VLOOKUP(Combined[[#This Row],[Old SHE P/N]],'Section P-S'!A:C,3,0)</f>
        <v>S279624</v>
      </c>
      <c r="H5417" s="96" t="str">
        <f>IF(VLOOKUP(Combined[[#This Row],[Old SHE P/N]],'Section P-S'!A:D,4,0)=0,"",VLOOKUP(Combined[[#This Row],[Old SHE P/N]],'Section P-S'!A:D,4,0))</f>
        <v>P17910-4</v>
      </c>
      <c r="I5417" s="96" t="s">
        <v>13557</v>
      </c>
      <c r="J5417" s="95" t="s">
        <v>703</v>
      </c>
      <c r="K5417" s="95" t="s">
        <v>12002</v>
      </c>
      <c r="L5417" s="164">
        <f>VLOOKUP(Combined[[#This Row],[Westlake Part Number]],'[1]Combined List'!$G:$M,7,0)</f>
        <v>1301.6099999999999</v>
      </c>
      <c r="M5417" s="154">
        <v>1301.6099999999999</v>
      </c>
      <c r="N5417" s="125">
        <f>(Combined[[#This Row],[Westlake List Price 06-01-26]]-Combined[[#This Row],[Westlake List Price 05-01-26]])/Combined[[#This Row],[Westlake List Price 05-01-26]]</f>
        <v>0</v>
      </c>
    </row>
    <row r="5418" spans="1:14" x14ac:dyDescent="0.3">
      <c r="A5418" s="118">
        <v>8432</v>
      </c>
      <c r="B5418" s="118" t="s">
        <v>16683</v>
      </c>
      <c r="C5418" s="118" t="s">
        <v>5038</v>
      </c>
      <c r="D5418" s="96" t="s">
        <v>13370</v>
      </c>
      <c r="E5418" s="96" t="s">
        <v>13656</v>
      </c>
      <c r="F5418" s="96" t="s">
        <v>12278</v>
      </c>
      <c r="G5418" s="96" t="str">
        <f>VLOOKUP(Combined[[#This Row],[Old SHE P/N]],'Section P-S'!A:C,3,0)</f>
        <v>S279626</v>
      </c>
      <c r="H5418" s="96" t="str">
        <f>IF(VLOOKUP(Combined[[#This Row],[Old SHE P/N]],'Section P-S'!A:D,4,0)=0,"",VLOOKUP(Combined[[#This Row],[Old SHE P/N]],'Section P-S'!A:D,4,0))</f>
        <v>P17910-6</v>
      </c>
      <c r="I5418" s="96" t="s">
        <v>13557</v>
      </c>
      <c r="J5418" s="95" t="s">
        <v>704</v>
      </c>
      <c r="K5418" s="95" t="s">
        <v>12002</v>
      </c>
      <c r="L5418" s="164">
        <f>VLOOKUP(Combined[[#This Row],[Westlake Part Number]],'[1]Combined List'!$G:$M,7,0)</f>
        <v>1555.78</v>
      </c>
      <c r="M5418" s="154">
        <v>1555.78</v>
      </c>
      <c r="N5418" s="125">
        <f>(Combined[[#This Row],[Westlake List Price 06-01-26]]-Combined[[#This Row],[Westlake List Price 05-01-26]])/Combined[[#This Row],[Westlake List Price 05-01-26]]</f>
        <v>0</v>
      </c>
    </row>
    <row r="5419" spans="1:14" x14ac:dyDescent="0.3">
      <c r="A5419" s="118">
        <v>8433</v>
      </c>
      <c r="B5419" s="118" t="s">
        <v>16684</v>
      </c>
      <c r="C5419" s="118" t="s">
        <v>5039</v>
      </c>
      <c r="D5419" s="96" t="s">
        <v>13370</v>
      </c>
      <c r="E5419" s="96" t="s">
        <v>13656</v>
      </c>
      <c r="F5419" s="96" t="s">
        <v>12280</v>
      </c>
      <c r="G5419" s="96" t="str">
        <f>VLOOKUP(Combined[[#This Row],[Old SHE P/N]],'Section P-S'!A:C,3,0)</f>
        <v>S279628</v>
      </c>
      <c r="H5419" s="96" t="str">
        <f>IF(VLOOKUP(Combined[[#This Row],[Old SHE P/N]],'Section P-S'!A:D,4,0)=0,"",VLOOKUP(Combined[[#This Row],[Old SHE P/N]],'Section P-S'!A:D,4,0))</f>
        <v>P17910-8</v>
      </c>
      <c r="I5419" s="96" t="s">
        <v>13557</v>
      </c>
      <c r="J5419" s="95" t="s">
        <v>705</v>
      </c>
      <c r="K5419" s="95" t="s">
        <v>12002</v>
      </c>
      <c r="L5419" s="164">
        <f>VLOOKUP(Combined[[#This Row],[Westlake Part Number]],'[1]Combined List'!$G:$M,7,0)</f>
        <v>2020.62</v>
      </c>
      <c r="M5419" s="154">
        <v>2020.62</v>
      </c>
      <c r="N5419" s="125">
        <f>(Combined[[#This Row],[Westlake List Price 06-01-26]]-Combined[[#This Row],[Westlake List Price 05-01-26]])/Combined[[#This Row],[Westlake List Price 05-01-26]]</f>
        <v>0</v>
      </c>
    </row>
    <row r="5420" spans="1:14" x14ac:dyDescent="0.3">
      <c r="A5420" s="118">
        <v>8434</v>
      </c>
      <c r="B5420" s="118" t="s">
        <v>16685</v>
      </c>
      <c r="C5420" s="118" t="s">
        <v>5040</v>
      </c>
      <c r="D5420" s="96" t="s">
        <v>13370</v>
      </c>
      <c r="E5420" s="96" t="s">
        <v>13656</v>
      </c>
      <c r="F5420" s="96" t="s">
        <v>12282</v>
      </c>
      <c r="G5420" s="96" t="str">
        <f>VLOOKUP(Combined[[#This Row],[Old SHE P/N]],'Section P-S'!A:C,3,0)</f>
        <v>S279100</v>
      </c>
      <c r="H5420" s="96" t="str">
        <f>IF(VLOOKUP(Combined[[#This Row],[Old SHE P/N]],'Section P-S'!A:D,4,0)=0,"",VLOOKUP(Combined[[#This Row],[Old SHE P/N]],'Section P-S'!A:D,4,0))</f>
        <v>P17910</v>
      </c>
      <c r="I5420" s="96" t="s">
        <v>13557</v>
      </c>
      <c r="J5420" s="95" t="s">
        <v>702</v>
      </c>
      <c r="K5420" s="95" t="s">
        <v>12002</v>
      </c>
      <c r="L5420" s="164">
        <f>VLOOKUP(Combined[[#This Row],[Westlake Part Number]],'[1]Combined List'!$G:$M,7,0)</f>
        <v>2525.7399999999998</v>
      </c>
      <c r="M5420" s="154">
        <v>2525.7399999999998</v>
      </c>
      <c r="N5420" s="125">
        <f>(Combined[[#This Row],[Westlake List Price 06-01-26]]-Combined[[#This Row],[Westlake List Price 05-01-26]])/Combined[[#This Row],[Westlake List Price 05-01-26]]</f>
        <v>0</v>
      </c>
    </row>
    <row r="5421" spans="1:14" x14ac:dyDescent="0.3">
      <c r="A5421" s="118">
        <v>8435</v>
      </c>
      <c r="B5421" s="118" t="s">
        <v>16686</v>
      </c>
      <c r="C5421" s="118" t="s">
        <v>5041</v>
      </c>
      <c r="D5421" s="96" t="s">
        <v>13370</v>
      </c>
      <c r="E5421" s="96" t="s">
        <v>13657</v>
      </c>
      <c r="F5421" s="96" t="s">
        <v>12284</v>
      </c>
      <c r="G5421" s="96" t="str">
        <f>VLOOKUP(Combined[[#This Row],[Old SHE P/N]],'Section P-S'!A:C,3,0)</f>
        <v>P17912-4</v>
      </c>
      <c r="H5421" s="96" t="str">
        <f>IF(VLOOKUP(Combined[[#This Row],[Old SHE P/N]],'Section P-S'!A:D,4,0)=0,"",VLOOKUP(Combined[[#This Row],[Old SHE P/N]],'Section P-S'!A:D,4,0))</f>
        <v/>
      </c>
      <c r="I5421" s="96" t="s">
        <v>13557</v>
      </c>
      <c r="J5421" s="95" t="s">
        <v>708</v>
      </c>
      <c r="K5421" s="95" t="s">
        <v>12002</v>
      </c>
      <c r="L5421" s="164">
        <f>VLOOKUP(Combined[[#This Row],[Westlake Part Number]],'[1]Combined List'!$G:$M,7,0)</f>
        <v>1817.86</v>
      </c>
      <c r="M5421" s="154">
        <v>1817.86</v>
      </c>
      <c r="N5421" s="125">
        <f>(Combined[[#This Row],[Westlake List Price 06-01-26]]-Combined[[#This Row],[Westlake List Price 05-01-26]])/Combined[[#This Row],[Westlake List Price 05-01-26]]</f>
        <v>0</v>
      </c>
    </row>
    <row r="5422" spans="1:14" x14ac:dyDescent="0.3">
      <c r="A5422" s="118">
        <v>8436</v>
      </c>
      <c r="B5422" s="118" t="s">
        <v>16687</v>
      </c>
      <c r="C5422" s="118" t="s">
        <v>5042</v>
      </c>
      <c r="D5422" s="96" t="s">
        <v>13370</v>
      </c>
      <c r="E5422" s="96" t="s">
        <v>13657</v>
      </c>
      <c r="F5422" s="96" t="s">
        <v>12286</v>
      </c>
      <c r="G5422" s="96" t="str">
        <f>VLOOKUP(Combined[[#This Row],[Old SHE P/N]],'Section P-S'!A:C,3,0)</f>
        <v>P17912-6</v>
      </c>
      <c r="H5422" s="96" t="str">
        <f>IF(VLOOKUP(Combined[[#This Row],[Old SHE P/N]],'Section P-S'!A:D,4,0)=0,"",VLOOKUP(Combined[[#This Row],[Old SHE P/N]],'Section P-S'!A:D,4,0))</f>
        <v/>
      </c>
      <c r="I5422" s="96" t="s">
        <v>13557</v>
      </c>
      <c r="J5422" s="95" t="s">
        <v>709</v>
      </c>
      <c r="K5422" s="95" t="s">
        <v>12002</v>
      </c>
      <c r="L5422" s="164">
        <f>VLOOKUP(Combined[[#This Row],[Westlake Part Number]],'[1]Combined List'!$G:$M,7,0)</f>
        <v>2036.86</v>
      </c>
      <c r="M5422" s="154">
        <v>2036.86</v>
      </c>
      <c r="N5422" s="125">
        <f>(Combined[[#This Row],[Westlake List Price 06-01-26]]-Combined[[#This Row],[Westlake List Price 05-01-26]])/Combined[[#This Row],[Westlake List Price 05-01-26]]</f>
        <v>0</v>
      </c>
    </row>
    <row r="5423" spans="1:14" x14ac:dyDescent="0.3">
      <c r="A5423" s="118">
        <v>8437</v>
      </c>
      <c r="B5423" s="118" t="s">
        <v>16688</v>
      </c>
      <c r="C5423" s="118" t="s">
        <v>5043</v>
      </c>
      <c r="D5423" s="96" t="s">
        <v>13370</v>
      </c>
      <c r="E5423" s="96" t="s">
        <v>13657</v>
      </c>
      <c r="F5423" s="96" t="s">
        <v>12288</v>
      </c>
      <c r="G5423" s="96" t="str">
        <f>VLOOKUP(Combined[[#This Row],[Old SHE P/N]],'Section P-S'!A:C,3,0)</f>
        <v>P17912-8</v>
      </c>
      <c r="H5423" s="96" t="str">
        <f>IF(VLOOKUP(Combined[[#This Row],[Old SHE P/N]],'Section P-S'!A:D,4,0)=0,"",VLOOKUP(Combined[[#This Row],[Old SHE P/N]],'Section P-S'!A:D,4,0))</f>
        <v/>
      </c>
      <c r="I5423" s="96" t="s">
        <v>13557</v>
      </c>
      <c r="J5423" s="95" t="s">
        <v>710</v>
      </c>
      <c r="K5423" s="95" t="s">
        <v>12002</v>
      </c>
      <c r="L5423" s="164">
        <f>VLOOKUP(Combined[[#This Row],[Westlake Part Number]],'[1]Combined List'!$G:$M,7,0)</f>
        <v>2516.6999999999998</v>
      </c>
      <c r="M5423" s="154">
        <v>2516.6999999999998</v>
      </c>
      <c r="N5423" s="125">
        <f>(Combined[[#This Row],[Westlake List Price 06-01-26]]-Combined[[#This Row],[Westlake List Price 05-01-26]])/Combined[[#This Row],[Westlake List Price 05-01-26]]</f>
        <v>0</v>
      </c>
    </row>
    <row r="5424" spans="1:14" x14ac:dyDescent="0.3">
      <c r="A5424" s="118">
        <v>8438</v>
      </c>
      <c r="B5424" s="118" t="s">
        <v>16689</v>
      </c>
      <c r="C5424" s="118" t="s">
        <v>5044</v>
      </c>
      <c r="D5424" s="96" t="s">
        <v>13370</v>
      </c>
      <c r="E5424" s="96" t="s">
        <v>13657</v>
      </c>
      <c r="F5424" s="96" t="s">
        <v>12290</v>
      </c>
      <c r="G5424" s="96" t="str">
        <f>VLOOKUP(Combined[[#This Row],[Old SHE P/N]],'Section P-S'!A:C,3,0)</f>
        <v>P17912-10</v>
      </c>
      <c r="H5424" s="96" t="str">
        <f>IF(VLOOKUP(Combined[[#This Row],[Old SHE P/N]],'Section P-S'!A:D,4,0)=0,"",VLOOKUP(Combined[[#This Row],[Old SHE P/N]],'Section P-S'!A:D,4,0))</f>
        <v/>
      </c>
      <c r="I5424" s="96" t="s">
        <v>13557</v>
      </c>
      <c r="J5424" s="95" t="s">
        <v>707</v>
      </c>
      <c r="K5424" s="95" t="s">
        <v>12002</v>
      </c>
      <c r="L5424" s="164">
        <f>VLOOKUP(Combined[[#This Row],[Westlake Part Number]],'[1]Combined List'!$G:$M,7,0)</f>
        <v>2879.89</v>
      </c>
      <c r="M5424" s="154">
        <v>2879.89</v>
      </c>
      <c r="N5424" s="125">
        <f>(Combined[[#This Row],[Westlake List Price 06-01-26]]-Combined[[#This Row],[Westlake List Price 05-01-26]])/Combined[[#This Row],[Westlake List Price 05-01-26]]</f>
        <v>0</v>
      </c>
    </row>
    <row r="5425" spans="1:14" x14ac:dyDescent="0.3">
      <c r="A5425" s="118">
        <v>8439</v>
      </c>
      <c r="B5425" s="118" t="s">
        <v>16690</v>
      </c>
      <c r="C5425" s="118" t="s">
        <v>5045</v>
      </c>
      <c r="D5425" s="96" t="s">
        <v>13370</v>
      </c>
      <c r="E5425" s="96" t="s">
        <v>13657</v>
      </c>
      <c r="F5425" s="96" t="s">
        <v>12339</v>
      </c>
      <c r="G5425" s="96" t="str">
        <f>VLOOKUP(Combined[[#This Row],[Old SHE P/N]],'Section P-S'!A:C,3,0)</f>
        <v>P17912</v>
      </c>
      <c r="H5425" s="96" t="str">
        <f>IF(VLOOKUP(Combined[[#This Row],[Old SHE P/N]],'Section P-S'!A:D,4,0)=0,"",VLOOKUP(Combined[[#This Row],[Old SHE P/N]],'Section P-S'!A:D,4,0))</f>
        <v/>
      </c>
      <c r="I5425" s="96" t="s">
        <v>13557</v>
      </c>
      <c r="J5425" s="95" t="s">
        <v>706</v>
      </c>
      <c r="K5425" s="95" t="s">
        <v>12002</v>
      </c>
      <c r="L5425" s="164">
        <f>VLOOKUP(Combined[[#This Row],[Westlake Part Number]],'[1]Combined List'!$G:$M,7,0)</f>
        <v>3202.17</v>
      </c>
      <c r="M5425" s="154">
        <v>3202.17</v>
      </c>
      <c r="N5425" s="125">
        <f>(Combined[[#This Row],[Westlake List Price 06-01-26]]-Combined[[#This Row],[Westlake List Price 05-01-26]])/Combined[[#This Row],[Westlake List Price 05-01-26]]</f>
        <v>0</v>
      </c>
    </row>
    <row r="5426" spans="1:14" x14ac:dyDescent="0.3">
      <c r="A5426" s="118">
        <v>8440</v>
      </c>
      <c r="B5426" s="118" t="s">
        <v>16691</v>
      </c>
      <c r="C5426" s="118" t="s">
        <v>5046</v>
      </c>
      <c r="D5426" s="96" t="s">
        <v>13370</v>
      </c>
      <c r="E5426" s="99" t="s">
        <v>13661</v>
      </c>
      <c r="F5426" s="96" t="s">
        <v>9667</v>
      </c>
      <c r="G5426" s="96" t="str">
        <f>VLOOKUP(Combined[[#This Row],[Old SHE P/N]],'Section P-S'!A:C,3,0)</f>
        <v>P17915-4</v>
      </c>
      <c r="H5426" s="96" t="str">
        <f>IF(VLOOKUP(Combined[[#This Row],[Old SHE P/N]],'Section P-S'!A:D,4,0)=0,"",VLOOKUP(Combined[[#This Row],[Old SHE P/N]],'Section P-S'!A:D,4,0))</f>
        <v/>
      </c>
      <c r="I5426" s="96" t="s">
        <v>13557</v>
      </c>
      <c r="J5426" s="95" t="s">
        <v>714</v>
      </c>
      <c r="K5426" s="95" t="s">
        <v>12002</v>
      </c>
      <c r="L5426" s="164">
        <f>VLOOKUP(Combined[[#This Row],[Westlake Part Number]],'[1]Combined List'!$G:$M,7,0)</f>
        <v>3146.53</v>
      </c>
      <c r="M5426" s="154">
        <v>3146.53</v>
      </c>
      <c r="N5426" s="125">
        <f>(Combined[[#This Row],[Westlake List Price 06-01-26]]-Combined[[#This Row],[Westlake List Price 05-01-26]])/Combined[[#This Row],[Westlake List Price 05-01-26]]</f>
        <v>0</v>
      </c>
    </row>
    <row r="5427" spans="1:14" x14ac:dyDescent="0.3">
      <c r="A5427" s="118">
        <v>8441</v>
      </c>
      <c r="B5427" s="118" t="s">
        <v>16692</v>
      </c>
      <c r="C5427" s="118" t="s">
        <v>5047</v>
      </c>
      <c r="D5427" s="96" t="s">
        <v>13370</v>
      </c>
      <c r="E5427" s="99" t="s">
        <v>13661</v>
      </c>
      <c r="F5427" s="96" t="s">
        <v>9669</v>
      </c>
      <c r="G5427" s="96" t="str">
        <f>VLOOKUP(Combined[[#This Row],[Old SHE P/N]],'Section P-S'!A:C,3,0)</f>
        <v>P17915-6</v>
      </c>
      <c r="H5427" s="96" t="str">
        <f>IF(VLOOKUP(Combined[[#This Row],[Old SHE P/N]],'Section P-S'!A:D,4,0)=0,"",VLOOKUP(Combined[[#This Row],[Old SHE P/N]],'Section P-S'!A:D,4,0))</f>
        <v/>
      </c>
      <c r="I5427" s="96" t="s">
        <v>13557</v>
      </c>
      <c r="J5427" s="95" t="s">
        <v>715</v>
      </c>
      <c r="K5427" s="95" t="s">
        <v>12002</v>
      </c>
      <c r="L5427" s="164">
        <f>VLOOKUP(Combined[[#This Row],[Westlake Part Number]],'[1]Combined List'!$G:$M,7,0)</f>
        <v>3631.47</v>
      </c>
      <c r="M5427" s="154">
        <v>3631.47</v>
      </c>
      <c r="N5427" s="125">
        <f>(Combined[[#This Row],[Westlake List Price 06-01-26]]-Combined[[#This Row],[Westlake List Price 05-01-26]])/Combined[[#This Row],[Westlake List Price 05-01-26]]</f>
        <v>0</v>
      </c>
    </row>
    <row r="5428" spans="1:14" x14ac:dyDescent="0.3">
      <c r="A5428" s="118">
        <v>8442</v>
      </c>
      <c r="B5428" s="118" t="s">
        <v>16693</v>
      </c>
      <c r="C5428" s="118" t="s">
        <v>5048</v>
      </c>
      <c r="D5428" s="96" t="s">
        <v>13370</v>
      </c>
      <c r="E5428" s="99" t="s">
        <v>13661</v>
      </c>
      <c r="F5428" s="96" t="s">
        <v>9671</v>
      </c>
      <c r="G5428" s="96" t="str">
        <f>VLOOKUP(Combined[[#This Row],[Old SHE P/N]],'Section P-S'!A:C,3,0)</f>
        <v>P17915-8</v>
      </c>
      <c r="H5428" s="96" t="str">
        <f>IF(VLOOKUP(Combined[[#This Row],[Old SHE P/N]],'Section P-S'!A:D,4,0)=0,"",VLOOKUP(Combined[[#This Row],[Old SHE P/N]],'Section P-S'!A:D,4,0))</f>
        <v/>
      </c>
      <c r="I5428" s="96" t="s">
        <v>13557</v>
      </c>
      <c r="J5428" s="95" t="s">
        <v>716</v>
      </c>
      <c r="K5428" s="95" t="s">
        <v>12002</v>
      </c>
      <c r="L5428" s="164">
        <f>VLOOKUP(Combined[[#This Row],[Westlake Part Number]],'[1]Combined List'!$G:$M,7,0)</f>
        <v>3801.51</v>
      </c>
      <c r="M5428" s="154">
        <v>3801.51</v>
      </c>
      <c r="N5428" s="125">
        <f>(Combined[[#This Row],[Westlake List Price 06-01-26]]-Combined[[#This Row],[Westlake List Price 05-01-26]])/Combined[[#This Row],[Westlake List Price 05-01-26]]</f>
        <v>0</v>
      </c>
    </row>
    <row r="5429" spans="1:14" x14ac:dyDescent="0.3">
      <c r="A5429" s="118">
        <v>8443</v>
      </c>
      <c r="B5429" s="118" t="s">
        <v>16694</v>
      </c>
      <c r="C5429" s="118" t="s">
        <v>5049</v>
      </c>
      <c r="D5429" s="96" t="s">
        <v>13370</v>
      </c>
      <c r="E5429" s="99" t="s">
        <v>13661</v>
      </c>
      <c r="F5429" s="96" t="s">
        <v>9673</v>
      </c>
      <c r="G5429" s="96" t="str">
        <f>VLOOKUP(Combined[[#This Row],[Old SHE P/N]],'Section P-S'!A:C,3,0)</f>
        <v>P17915-10</v>
      </c>
      <c r="H5429" s="96" t="str">
        <f>IF(VLOOKUP(Combined[[#This Row],[Old SHE P/N]],'Section P-S'!A:D,4,0)=0,"",VLOOKUP(Combined[[#This Row],[Old SHE P/N]],'Section P-S'!A:D,4,0))</f>
        <v/>
      </c>
      <c r="I5429" s="96" t="s">
        <v>13557</v>
      </c>
      <c r="J5429" s="95" t="s">
        <v>712</v>
      </c>
      <c r="K5429" s="95" t="s">
        <v>12002</v>
      </c>
      <c r="L5429" s="164">
        <f>VLOOKUP(Combined[[#This Row],[Westlake Part Number]],'[1]Combined List'!$G:$M,7,0)</f>
        <v>3977.42</v>
      </c>
      <c r="M5429" s="154">
        <v>3977.42</v>
      </c>
      <c r="N5429" s="125">
        <f>(Combined[[#This Row],[Westlake List Price 06-01-26]]-Combined[[#This Row],[Westlake List Price 05-01-26]])/Combined[[#This Row],[Westlake List Price 05-01-26]]</f>
        <v>0</v>
      </c>
    </row>
    <row r="5430" spans="1:14" x14ac:dyDescent="0.3">
      <c r="A5430" s="118">
        <v>8444</v>
      </c>
      <c r="B5430" s="118" t="s">
        <v>16695</v>
      </c>
      <c r="C5430" s="118" t="s">
        <v>5050</v>
      </c>
      <c r="D5430" s="96" t="s">
        <v>13370</v>
      </c>
      <c r="E5430" s="99" t="s">
        <v>13661</v>
      </c>
      <c r="F5430" s="96" t="s">
        <v>9675</v>
      </c>
      <c r="G5430" s="96" t="str">
        <f>VLOOKUP(Combined[[#This Row],[Old SHE P/N]],'Section P-S'!A:C,3,0)</f>
        <v>P17915-12</v>
      </c>
      <c r="H5430" s="96" t="str">
        <f>IF(VLOOKUP(Combined[[#This Row],[Old SHE P/N]],'Section P-S'!A:D,4,0)=0,"",VLOOKUP(Combined[[#This Row],[Old SHE P/N]],'Section P-S'!A:D,4,0))</f>
        <v/>
      </c>
      <c r="I5430" s="96" t="s">
        <v>13557</v>
      </c>
      <c r="J5430" s="95" t="s">
        <v>713</v>
      </c>
      <c r="K5430" s="95" t="s">
        <v>12002</v>
      </c>
      <c r="L5430" s="164">
        <f>VLOOKUP(Combined[[#This Row],[Westlake Part Number]],'[1]Combined List'!$G:$M,7,0)</f>
        <v>4995.54</v>
      </c>
      <c r="M5430" s="154">
        <v>4995.54</v>
      </c>
      <c r="N5430" s="125">
        <f>(Combined[[#This Row],[Westlake List Price 06-01-26]]-Combined[[#This Row],[Westlake List Price 05-01-26]])/Combined[[#This Row],[Westlake List Price 05-01-26]]</f>
        <v>0</v>
      </c>
    </row>
    <row r="5431" spans="1:14" x14ac:dyDescent="0.3">
      <c r="A5431" s="118">
        <v>8445</v>
      </c>
      <c r="B5431" s="118" t="s">
        <v>16696</v>
      </c>
      <c r="C5431" s="118" t="s">
        <v>5051</v>
      </c>
      <c r="D5431" s="96" t="s">
        <v>13370</v>
      </c>
      <c r="E5431" s="99" t="s">
        <v>13661</v>
      </c>
      <c r="F5431" s="96" t="s">
        <v>9677</v>
      </c>
      <c r="G5431" s="96" t="str">
        <f>VLOOKUP(Combined[[#This Row],[Old SHE P/N]],'Section P-S'!A:C,3,0)</f>
        <v>P17915</v>
      </c>
      <c r="H5431" s="96" t="str">
        <f>IF(VLOOKUP(Combined[[#This Row],[Old SHE P/N]],'Section P-S'!A:D,4,0)=0,"",VLOOKUP(Combined[[#This Row],[Old SHE P/N]],'Section P-S'!A:D,4,0))</f>
        <v/>
      </c>
      <c r="I5431" s="96" t="s">
        <v>13557</v>
      </c>
      <c r="J5431" s="95" t="s">
        <v>711</v>
      </c>
      <c r="K5431" s="95" t="s">
        <v>12002</v>
      </c>
      <c r="L5431" s="164">
        <f>VLOOKUP(Combined[[#This Row],[Westlake Part Number]],'[1]Combined List'!$G:$M,7,0)</f>
        <v>6265.41</v>
      </c>
      <c r="M5431" s="154">
        <v>6265.41</v>
      </c>
      <c r="N5431" s="125">
        <f>(Combined[[#This Row],[Westlake List Price 06-01-26]]-Combined[[#This Row],[Westlake List Price 05-01-26]])/Combined[[#This Row],[Westlake List Price 05-01-26]]</f>
        <v>0</v>
      </c>
    </row>
    <row r="5432" spans="1:14" x14ac:dyDescent="0.3">
      <c r="A5432" s="118">
        <v>8446</v>
      </c>
      <c r="B5432" s="118" t="s">
        <v>16697</v>
      </c>
      <c r="C5432" s="118" t="s">
        <v>5052</v>
      </c>
      <c r="D5432" s="96" t="s">
        <v>13370</v>
      </c>
      <c r="E5432" s="96" t="s">
        <v>13648</v>
      </c>
      <c r="F5432" s="96" t="s">
        <v>12312</v>
      </c>
      <c r="G5432" s="96" t="str">
        <f>VLOOKUP(Combined[[#This Row],[Old SHE P/N]],'Section P-S'!A:C,3,0)</f>
        <v>P17918-4</v>
      </c>
      <c r="H5432" s="96" t="str">
        <f>IF(VLOOKUP(Combined[[#This Row],[Old SHE P/N]],'Section P-S'!A:D,4,0)=0,"",VLOOKUP(Combined[[#This Row],[Old SHE P/N]],'Section P-S'!A:D,4,0))</f>
        <v/>
      </c>
      <c r="I5432" s="96" t="s">
        <v>13557</v>
      </c>
      <c r="J5432" s="95" t="s">
        <v>721</v>
      </c>
      <c r="K5432" s="95" t="s">
        <v>12002</v>
      </c>
      <c r="L5432" s="164">
        <f>VLOOKUP(Combined[[#This Row],[Westlake Part Number]],'[1]Combined List'!$G:$M,7,0)</f>
        <v>6825.6</v>
      </c>
      <c r="M5432" s="154">
        <v>6825.6</v>
      </c>
      <c r="N5432" s="125">
        <f>(Combined[[#This Row],[Westlake List Price 06-01-26]]-Combined[[#This Row],[Westlake List Price 05-01-26]])/Combined[[#This Row],[Westlake List Price 05-01-26]]</f>
        <v>0</v>
      </c>
    </row>
    <row r="5433" spans="1:14" x14ac:dyDescent="0.3">
      <c r="A5433" s="118">
        <v>8447</v>
      </c>
      <c r="B5433" s="118" t="s">
        <v>16698</v>
      </c>
      <c r="C5433" s="118" t="s">
        <v>5053</v>
      </c>
      <c r="D5433" s="96" t="s">
        <v>13370</v>
      </c>
      <c r="E5433" s="96" t="s">
        <v>13648</v>
      </c>
      <c r="F5433" s="96" t="s">
        <v>12314</v>
      </c>
      <c r="G5433" s="96" t="str">
        <f>VLOOKUP(Combined[[#This Row],[Old SHE P/N]],'Section P-S'!A:C,3,0)</f>
        <v>P17918-6</v>
      </c>
      <c r="H5433" s="96" t="str">
        <f>IF(VLOOKUP(Combined[[#This Row],[Old SHE P/N]],'Section P-S'!A:D,4,0)=0,"",VLOOKUP(Combined[[#This Row],[Old SHE P/N]],'Section P-S'!A:D,4,0))</f>
        <v/>
      </c>
      <c r="I5433" s="96" t="s">
        <v>13557</v>
      </c>
      <c r="J5433" s="95" t="s">
        <v>722</v>
      </c>
      <c r="K5433" s="95" t="s">
        <v>12002</v>
      </c>
      <c r="L5433" s="164">
        <f>VLOOKUP(Combined[[#This Row],[Westlake Part Number]],'[1]Combined List'!$G:$M,7,0)</f>
        <v>7337.11</v>
      </c>
      <c r="M5433" s="154">
        <v>7337.11</v>
      </c>
      <c r="N5433" s="125">
        <f>(Combined[[#This Row],[Westlake List Price 06-01-26]]-Combined[[#This Row],[Westlake List Price 05-01-26]])/Combined[[#This Row],[Westlake List Price 05-01-26]]</f>
        <v>0</v>
      </c>
    </row>
    <row r="5434" spans="1:14" x14ac:dyDescent="0.3">
      <c r="A5434" s="118">
        <v>8448</v>
      </c>
      <c r="B5434" s="118" t="s">
        <v>16699</v>
      </c>
      <c r="C5434" s="118" t="s">
        <v>5054</v>
      </c>
      <c r="D5434" s="96" t="s">
        <v>13370</v>
      </c>
      <c r="E5434" s="96" t="s">
        <v>13648</v>
      </c>
      <c r="F5434" s="96" t="s">
        <v>12316</v>
      </c>
      <c r="G5434" s="96" t="str">
        <f>VLOOKUP(Combined[[#This Row],[Old SHE P/N]],'Section P-S'!A:C,3,0)</f>
        <v>P17918-8</v>
      </c>
      <c r="H5434" s="96" t="str">
        <f>IF(VLOOKUP(Combined[[#This Row],[Old SHE P/N]],'Section P-S'!A:D,4,0)=0,"",VLOOKUP(Combined[[#This Row],[Old SHE P/N]],'Section P-S'!A:D,4,0))</f>
        <v/>
      </c>
      <c r="I5434" s="96" t="s">
        <v>13557</v>
      </c>
      <c r="J5434" s="95" t="s">
        <v>723</v>
      </c>
      <c r="K5434" s="95" t="s">
        <v>12002</v>
      </c>
      <c r="L5434" s="164">
        <f>VLOOKUP(Combined[[#This Row],[Westlake Part Number]],'[1]Combined List'!$G:$M,7,0)</f>
        <v>7959.75</v>
      </c>
      <c r="M5434" s="154">
        <v>7959.75</v>
      </c>
      <c r="N5434" s="125">
        <f>(Combined[[#This Row],[Westlake List Price 06-01-26]]-Combined[[#This Row],[Westlake List Price 05-01-26]])/Combined[[#This Row],[Westlake List Price 05-01-26]]</f>
        <v>0</v>
      </c>
    </row>
    <row r="5435" spans="1:14" x14ac:dyDescent="0.3">
      <c r="A5435" s="118">
        <v>8449</v>
      </c>
      <c r="B5435" s="118" t="s">
        <v>16700</v>
      </c>
      <c r="C5435" s="118" t="s">
        <v>5055</v>
      </c>
      <c r="D5435" s="96" t="s">
        <v>13370</v>
      </c>
      <c r="E5435" s="96" t="s">
        <v>13648</v>
      </c>
      <c r="F5435" s="96" t="s">
        <v>12318</v>
      </c>
      <c r="G5435" s="96" t="str">
        <f>VLOOKUP(Combined[[#This Row],[Old SHE P/N]],'Section P-S'!A:C,3,0)</f>
        <v>P17918-10</v>
      </c>
      <c r="H5435" s="96" t="str">
        <f>IF(VLOOKUP(Combined[[#This Row],[Old SHE P/N]],'Section P-S'!A:D,4,0)=0,"",VLOOKUP(Combined[[#This Row],[Old SHE P/N]],'Section P-S'!A:D,4,0))</f>
        <v/>
      </c>
      <c r="I5435" s="96" t="s">
        <v>13557</v>
      </c>
      <c r="J5435" s="95" t="s">
        <v>718</v>
      </c>
      <c r="K5435" s="95" t="s">
        <v>12002</v>
      </c>
      <c r="L5435" s="164">
        <f>VLOOKUP(Combined[[#This Row],[Westlake Part Number]],'[1]Combined List'!$G:$M,7,0)</f>
        <v>8878.1299999999992</v>
      </c>
      <c r="M5435" s="154">
        <v>8878.1299999999992</v>
      </c>
      <c r="N5435" s="125">
        <f>(Combined[[#This Row],[Westlake List Price 06-01-26]]-Combined[[#This Row],[Westlake List Price 05-01-26]])/Combined[[#This Row],[Westlake List Price 05-01-26]]</f>
        <v>0</v>
      </c>
    </row>
    <row r="5436" spans="1:14" x14ac:dyDescent="0.3">
      <c r="A5436" s="118">
        <v>8450</v>
      </c>
      <c r="B5436" s="118" t="s">
        <v>16701</v>
      </c>
      <c r="C5436" s="118" t="s">
        <v>5056</v>
      </c>
      <c r="D5436" s="96" t="s">
        <v>13370</v>
      </c>
      <c r="E5436" s="96" t="s">
        <v>13648</v>
      </c>
      <c r="F5436" s="96" t="s">
        <v>12319</v>
      </c>
      <c r="G5436" s="96" t="str">
        <f>VLOOKUP(Combined[[#This Row],[Old SHE P/N]],'Section P-S'!A:C,3,0)</f>
        <v>P17918-12</v>
      </c>
      <c r="H5436" s="96" t="str">
        <f>IF(VLOOKUP(Combined[[#This Row],[Old SHE P/N]],'Section P-S'!A:D,4,0)=0,"",VLOOKUP(Combined[[#This Row],[Old SHE P/N]],'Section P-S'!A:D,4,0))</f>
        <v/>
      </c>
      <c r="I5436" s="96" t="s">
        <v>13557</v>
      </c>
      <c r="J5436" s="95" t="s">
        <v>719</v>
      </c>
      <c r="K5436" s="95" t="s">
        <v>12002</v>
      </c>
      <c r="L5436" s="164">
        <f>VLOOKUP(Combined[[#This Row],[Westlake Part Number]],'[1]Combined List'!$G:$M,7,0)</f>
        <v>9383.76</v>
      </c>
      <c r="M5436" s="154">
        <v>9383.76</v>
      </c>
      <c r="N5436" s="125">
        <f>(Combined[[#This Row],[Westlake List Price 06-01-26]]-Combined[[#This Row],[Westlake List Price 05-01-26]])/Combined[[#This Row],[Westlake List Price 05-01-26]]</f>
        <v>0</v>
      </c>
    </row>
    <row r="5437" spans="1:14" x14ac:dyDescent="0.3">
      <c r="A5437" s="118">
        <v>8451</v>
      </c>
      <c r="B5437" s="118" t="s">
        <v>16702</v>
      </c>
      <c r="C5437" s="118" t="s">
        <v>5057</v>
      </c>
      <c r="D5437" s="96" t="s">
        <v>13370</v>
      </c>
      <c r="E5437" s="96" t="s">
        <v>13648</v>
      </c>
      <c r="F5437" s="96" t="s">
        <v>9684</v>
      </c>
      <c r="G5437" s="96" t="str">
        <f>VLOOKUP(Combined[[#This Row],[Old SHE P/N]],'Section P-S'!A:C,3,0)</f>
        <v>P17918-15</v>
      </c>
      <c r="H5437" s="96" t="str">
        <f>IF(VLOOKUP(Combined[[#This Row],[Old SHE P/N]],'Section P-S'!A:D,4,0)=0,"",VLOOKUP(Combined[[#This Row],[Old SHE P/N]],'Section P-S'!A:D,4,0))</f>
        <v/>
      </c>
      <c r="I5437" s="96" t="s">
        <v>13557</v>
      </c>
      <c r="J5437" s="95" t="s">
        <v>720</v>
      </c>
      <c r="K5437" s="95" t="s">
        <v>12002</v>
      </c>
      <c r="L5437" s="164">
        <f>VLOOKUP(Combined[[#This Row],[Westlake Part Number]],'[1]Combined List'!$G:$M,7,0)</f>
        <v>10847.28</v>
      </c>
      <c r="M5437" s="154">
        <v>10847.28</v>
      </c>
      <c r="N5437" s="125">
        <f>(Combined[[#This Row],[Westlake List Price 06-01-26]]-Combined[[#This Row],[Westlake List Price 05-01-26]])/Combined[[#This Row],[Westlake List Price 05-01-26]]</f>
        <v>0</v>
      </c>
    </row>
    <row r="5438" spans="1:14" x14ac:dyDescent="0.3">
      <c r="A5438" s="118">
        <v>8452</v>
      </c>
      <c r="B5438" s="118" t="s">
        <v>16703</v>
      </c>
      <c r="C5438" s="118" t="s">
        <v>5058</v>
      </c>
      <c r="D5438" s="96" t="s">
        <v>13370</v>
      </c>
      <c r="E5438" s="96" t="s">
        <v>13648</v>
      </c>
      <c r="F5438" s="96" t="s">
        <v>12343</v>
      </c>
      <c r="G5438" s="96" t="str">
        <f>VLOOKUP(Combined[[#This Row],[Old SHE P/N]],'Section P-S'!A:C,3,0)</f>
        <v>P17918</v>
      </c>
      <c r="H5438" s="96" t="str">
        <f>IF(VLOOKUP(Combined[[#This Row],[Old SHE P/N]],'Section P-S'!A:D,4,0)=0,"",VLOOKUP(Combined[[#This Row],[Old SHE P/N]],'Section P-S'!A:D,4,0))</f>
        <v/>
      </c>
      <c r="I5438" s="96" t="s">
        <v>13557</v>
      </c>
      <c r="J5438" s="95" t="s">
        <v>717</v>
      </c>
      <c r="K5438" s="95" t="s">
        <v>12002</v>
      </c>
      <c r="L5438" s="164">
        <f>VLOOKUP(Combined[[#This Row],[Westlake Part Number]],'[1]Combined List'!$G:$M,7,0)</f>
        <v>14525.4</v>
      </c>
      <c r="M5438" s="154">
        <v>14525.4</v>
      </c>
      <c r="N5438" s="125">
        <f>(Combined[[#This Row],[Westlake List Price 06-01-26]]-Combined[[#This Row],[Westlake List Price 05-01-26]])/Combined[[#This Row],[Westlake List Price 05-01-26]]</f>
        <v>0</v>
      </c>
    </row>
    <row r="5439" spans="1:14" x14ac:dyDescent="0.3">
      <c r="A5439" s="118">
        <v>8453</v>
      </c>
      <c r="B5439" s="118" t="s">
        <v>14565</v>
      </c>
      <c r="C5439" s="118" t="s">
        <v>5059</v>
      </c>
      <c r="D5439" s="96" t="s">
        <v>13370</v>
      </c>
      <c r="E5439" s="99" t="s">
        <v>13662</v>
      </c>
      <c r="F5439" s="96" t="s">
        <v>9687</v>
      </c>
      <c r="G5439" s="96" t="str">
        <f>VLOOKUP(Combined[[#This Row],[Old SHE P/N]],'Section P-S'!A:C,3,0)</f>
        <v>P17921-4</v>
      </c>
      <c r="H5439" s="96" t="str">
        <f>IF(VLOOKUP(Combined[[#This Row],[Old SHE P/N]],'Section P-S'!A:D,4,0)=0,"",VLOOKUP(Combined[[#This Row],[Old SHE P/N]],'Section P-S'!A:D,4,0))</f>
        <v/>
      </c>
      <c r="I5439" s="96" t="s">
        <v>13557</v>
      </c>
      <c r="J5439" s="95" t="s">
        <v>5807</v>
      </c>
      <c r="K5439" s="95" t="s">
        <v>12002</v>
      </c>
      <c r="L5439" s="164">
        <f>VLOOKUP(Combined[[#This Row],[Westlake Part Number]],'[1]Combined List'!$G:$M,7,0)</f>
        <v>9696.68</v>
      </c>
      <c r="M5439" s="154">
        <v>9696.68</v>
      </c>
      <c r="N5439" s="125">
        <f>(Combined[[#This Row],[Westlake List Price 06-01-26]]-Combined[[#This Row],[Westlake List Price 05-01-26]])/Combined[[#This Row],[Westlake List Price 05-01-26]]</f>
        <v>0</v>
      </c>
    </row>
    <row r="5440" spans="1:14" x14ac:dyDescent="0.3">
      <c r="A5440" s="118">
        <v>8454</v>
      </c>
      <c r="B5440" s="118" t="s">
        <v>14565</v>
      </c>
      <c r="C5440" s="118" t="s">
        <v>5060</v>
      </c>
      <c r="D5440" s="96" t="s">
        <v>13370</v>
      </c>
      <c r="E5440" s="99" t="s">
        <v>13662</v>
      </c>
      <c r="F5440" s="96" t="s">
        <v>9689</v>
      </c>
      <c r="G5440" s="96" t="str">
        <f>VLOOKUP(Combined[[#This Row],[Old SHE P/N]],'Section P-S'!A:C,3,0)</f>
        <v>P17921-6</v>
      </c>
      <c r="H5440" s="96" t="str">
        <f>IF(VLOOKUP(Combined[[#This Row],[Old SHE P/N]],'Section P-S'!A:D,4,0)=0,"",VLOOKUP(Combined[[#This Row],[Old SHE P/N]],'Section P-S'!A:D,4,0))</f>
        <v/>
      </c>
      <c r="I5440" s="96" t="s">
        <v>13557</v>
      </c>
      <c r="J5440" s="95" t="s">
        <v>5807</v>
      </c>
      <c r="K5440" s="95" t="s">
        <v>12002</v>
      </c>
      <c r="L5440" s="164">
        <f>VLOOKUP(Combined[[#This Row],[Westlake Part Number]],'[1]Combined List'!$G:$M,7,0)</f>
        <v>10819.51</v>
      </c>
      <c r="M5440" s="154">
        <v>10819.51</v>
      </c>
      <c r="N5440" s="125">
        <f>(Combined[[#This Row],[Westlake List Price 06-01-26]]-Combined[[#This Row],[Westlake List Price 05-01-26]])/Combined[[#This Row],[Westlake List Price 05-01-26]]</f>
        <v>0</v>
      </c>
    </row>
    <row r="5441" spans="1:14" x14ac:dyDescent="0.3">
      <c r="A5441" s="118">
        <v>8455</v>
      </c>
      <c r="B5441" s="118" t="s">
        <v>14565</v>
      </c>
      <c r="C5441" s="118" t="s">
        <v>5061</v>
      </c>
      <c r="D5441" s="96" t="s">
        <v>13370</v>
      </c>
      <c r="E5441" s="96" t="s">
        <v>13650</v>
      </c>
      <c r="F5441" s="96" t="s">
        <v>12365</v>
      </c>
      <c r="G5441" s="96" t="str">
        <f>VLOOKUP(Combined[[#This Row],[Old SHE P/N]],'Section P-S'!A:C,3,0)</f>
        <v>P17924-4</v>
      </c>
      <c r="H5441" s="96" t="str">
        <f>IF(VLOOKUP(Combined[[#This Row],[Old SHE P/N]],'Section P-S'!A:D,4,0)=0,"",VLOOKUP(Combined[[#This Row],[Old SHE P/N]],'Section P-S'!A:D,4,0))</f>
        <v/>
      </c>
      <c r="I5441" s="96" t="s">
        <v>13557</v>
      </c>
      <c r="J5441" s="95" t="s">
        <v>5807</v>
      </c>
      <c r="K5441" s="95" t="s">
        <v>12002</v>
      </c>
      <c r="L5441" s="164">
        <f>VLOOKUP(Combined[[#This Row],[Westlake Part Number]],'[1]Combined List'!$G:$M,7,0)</f>
        <v>14859.51</v>
      </c>
      <c r="M5441" s="154">
        <v>14859.51</v>
      </c>
      <c r="N5441" s="125">
        <f>(Combined[[#This Row],[Westlake List Price 06-01-26]]-Combined[[#This Row],[Westlake List Price 05-01-26]])/Combined[[#This Row],[Westlake List Price 05-01-26]]</f>
        <v>0</v>
      </c>
    </row>
    <row r="5442" spans="1:14" x14ac:dyDescent="0.3">
      <c r="A5442" s="118">
        <v>8456</v>
      </c>
      <c r="B5442" s="118" t="s">
        <v>14565</v>
      </c>
      <c r="C5442" s="118" t="s">
        <v>5062</v>
      </c>
      <c r="D5442" s="96" t="s">
        <v>13370</v>
      </c>
      <c r="E5442" s="96" t="s">
        <v>13650</v>
      </c>
      <c r="F5442" s="96" t="s">
        <v>12367</v>
      </c>
      <c r="G5442" s="96" t="str">
        <f>VLOOKUP(Combined[[#This Row],[Old SHE P/N]],'Section P-S'!A:C,3,0)</f>
        <v>P17924-6</v>
      </c>
      <c r="H5442" s="96" t="str">
        <f>IF(VLOOKUP(Combined[[#This Row],[Old SHE P/N]],'Section P-S'!A:D,4,0)=0,"",VLOOKUP(Combined[[#This Row],[Old SHE P/N]],'Section P-S'!A:D,4,0))</f>
        <v/>
      </c>
      <c r="I5442" s="96" t="s">
        <v>13557</v>
      </c>
      <c r="J5442" s="95" t="s">
        <v>5807</v>
      </c>
      <c r="K5442" s="95" t="s">
        <v>12002</v>
      </c>
      <c r="L5442" s="164">
        <f>VLOOKUP(Combined[[#This Row],[Westlake Part Number]],'[1]Combined List'!$G:$M,7,0)</f>
        <v>19030.39</v>
      </c>
      <c r="M5442" s="154">
        <v>19030.39</v>
      </c>
      <c r="N5442" s="125">
        <f>(Combined[[#This Row],[Westlake List Price 06-01-26]]-Combined[[#This Row],[Westlake List Price 05-01-26]])/Combined[[#This Row],[Westlake List Price 05-01-26]]</f>
        <v>0</v>
      </c>
    </row>
    <row r="5443" spans="1:14" x14ac:dyDescent="0.3">
      <c r="A5443" s="118">
        <v>8457</v>
      </c>
      <c r="B5443" s="118" t="s">
        <v>14565</v>
      </c>
      <c r="C5443" s="118" t="s">
        <v>5063</v>
      </c>
      <c r="D5443" s="96" t="s">
        <v>13370</v>
      </c>
      <c r="E5443" s="99" t="s">
        <v>13663</v>
      </c>
      <c r="F5443" s="96" t="s">
        <v>9213</v>
      </c>
      <c r="G5443" s="96" t="str">
        <f>VLOOKUP(Combined[[#This Row],[Old SHE P/N]],'Section P-S'!A:C,3,0)</f>
        <v>P17927-4</v>
      </c>
      <c r="H5443" s="96" t="str">
        <f>IF(VLOOKUP(Combined[[#This Row],[Old SHE P/N]],'Section P-S'!A:D,4,0)=0,"",VLOOKUP(Combined[[#This Row],[Old SHE P/N]],'Section P-S'!A:D,4,0))</f>
        <v/>
      </c>
      <c r="I5443" s="96" t="s">
        <v>13557</v>
      </c>
      <c r="J5443" s="95" t="s">
        <v>5807</v>
      </c>
      <c r="K5443" s="95" t="s">
        <v>12002</v>
      </c>
      <c r="L5443" s="164">
        <f>VLOOKUP(Combined[[#This Row],[Westlake Part Number]],'[1]Combined List'!$G:$M,7,0)</f>
        <v>18427.55</v>
      </c>
      <c r="M5443" s="154">
        <v>18427.55</v>
      </c>
      <c r="N5443" s="125">
        <f>(Combined[[#This Row],[Westlake List Price 06-01-26]]-Combined[[#This Row],[Westlake List Price 05-01-26]])/Combined[[#This Row],[Westlake List Price 05-01-26]]</f>
        <v>0</v>
      </c>
    </row>
    <row r="5444" spans="1:14" x14ac:dyDescent="0.3">
      <c r="A5444" s="118">
        <v>8458</v>
      </c>
      <c r="B5444" s="118" t="s">
        <v>14565</v>
      </c>
      <c r="C5444" s="118" t="s">
        <v>5064</v>
      </c>
      <c r="D5444" s="96" t="s">
        <v>13370</v>
      </c>
      <c r="E5444" s="99" t="s">
        <v>13663</v>
      </c>
      <c r="F5444" s="96" t="s">
        <v>9215</v>
      </c>
      <c r="G5444" s="96" t="str">
        <f>VLOOKUP(Combined[[#This Row],[Old SHE P/N]],'Section P-S'!A:C,3,0)</f>
        <v>P17927-6</v>
      </c>
      <c r="H5444" s="96" t="str">
        <f>IF(VLOOKUP(Combined[[#This Row],[Old SHE P/N]],'Section P-S'!A:D,4,0)=0,"",VLOOKUP(Combined[[#This Row],[Old SHE P/N]],'Section P-S'!A:D,4,0))</f>
        <v/>
      </c>
      <c r="I5444" s="96" t="s">
        <v>13557</v>
      </c>
      <c r="J5444" s="95" t="s">
        <v>5807</v>
      </c>
      <c r="K5444" s="95" t="s">
        <v>12002</v>
      </c>
      <c r="L5444" s="164">
        <f>VLOOKUP(Combined[[#This Row],[Westlake Part Number]],'[1]Combined List'!$G:$M,7,0)</f>
        <v>19251.009999999998</v>
      </c>
      <c r="M5444" s="154">
        <v>19251.009999999998</v>
      </c>
      <c r="N5444" s="125">
        <f>(Combined[[#This Row],[Westlake List Price 06-01-26]]-Combined[[#This Row],[Westlake List Price 05-01-26]])/Combined[[#This Row],[Westlake List Price 05-01-26]]</f>
        <v>0</v>
      </c>
    </row>
    <row r="5445" spans="1:14" x14ac:dyDescent="0.3">
      <c r="A5445" s="118">
        <v>8460</v>
      </c>
      <c r="B5445" s="118" t="s">
        <v>5066</v>
      </c>
      <c r="C5445" s="118" t="s">
        <v>5066</v>
      </c>
      <c r="D5445" s="96" t="s">
        <v>13370</v>
      </c>
      <c r="E5445" s="99" t="s">
        <v>13653</v>
      </c>
      <c r="F5445" s="96" t="s">
        <v>12000</v>
      </c>
      <c r="G5445" s="96" t="str">
        <f>VLOOKUP(Combined[[#This Row],[Old SHE P/N]],'Section P-S'!A:C,3,0)</f>
        <v>S448040</v>
      </c>
      <c r="H5445" s="96" t="str">
        <f>IF(VLOOKUP(Combined[[#This Row],[Old SHE P/N]],'Section P-S'!A:D,4,0)=0,"",VLOOKUP(Combined[[#This Row],[Old SHE P/N]],'Section P-S'!A:D,4,0))</f>
        <v>P1004</v>
      </c>
      <c r="I5445" s="96" t="s">
        <v>13531</v>
      </c>
      <c r="J5445" s="95" t="s">
        <v>902</v>
      </c>
      <c r="K5445" s="95" t="s">
        <v>12002</v>
      </c>
      <c r="L5445" s="164">
        <f>VLOOKUP(Combined[[#This Row],[Westlake Part Number]],'[1]Combined List'!$G:$M,7,0)</f>
        <v>93.78</v>
      </c>
      <c r="M5445" s="154">
        <v>93.78</v>
      </c>
      <c r="N5445" s="125">
        <f>(Combined[[#This Row],[Westlake List Price 06-01-26]]-Combined[[#This Row],[Westlake List Price 05-01-26]])/Combined[[#This Row],[Westlake List Price 05-01-26]]</f>
        <v>0</v>
      </c>
    </row>
    <row r="5446" spans="1:14" x14ac:dyDescent="0.3">
      <c r="A5446" s="118">
        <v>8461</v>
      </c>
      <c r="B5446" s="118" t="s">
        <v>16704</v>
      </c>
      <c r="C5446" s="118" t="s">
        <v>5068</v>
      </c>
      <c r="D5446" s="96" t="s">
        <v>13370</v>
      </c>
      <c r="E5446" s="96" t="s">
        <v>13654</v>
      </c>
      <c r="F5446" s="96" t="s">
        <v>12159</v>
      </c>
      <c r="G5446" s="96" t="str">
        <f>VLOOKUP(Combined[[#This Row],[Old SHE P/N]],'Section P-S'!A:C,3,0)</f>
        <v>S448060</v>
      </c>
      <c r="H5446" s="96" t="str">
        <f>IF(VLOOKUP(Combined[[#This Row],[Old SHE P/N]],'Section P-S'!A:D,4,0)=0,"",VLOOKUP(Combined[[#This Row],[Old SHE P/N]],'Section P-S'!A:D,4,0))</f>
        <v>P1006</v>
      </c>
      <c r="I5446" s="96" t="s">
        <v>13531</v>
      </c>
      <c r="J5446" s="95" t="s">
        <v>903</v>
      </c>
      <c r="K5446" s="95" t="s">
        <v>12002</v>
      </c>
      <c r="L5446" s="164">
        <f>VLOOKUP(Combined[[#This Row],[Westlake Part Number]],'[1]Combined List'!$G:$M,7,0)</f>
        <v>578.79</v>
      </c>
      <c r="M5446" s="154">
        <v>578.79</v>
      </c>
      <c r="N5446" s="125">
        <f>(Combined[[#This Row],[Westlake List Price 06-01-26]]-Combined[[#This Row],[Westlake List Price 05-01-26]])/Combined[[#This Row],[Westlake List Price 05-01-26]]</f>
        <v>0</v>
      </c>
    </row>
    <row r="5447" spans="1:14" x14ac:dyDescent="0.3">
      <c r="A5447" s="118">
        <v>8463</v>
      </c>
      <c r="B5447" s="118" t="s">
        <v>4673</v>
      </c>
      <c r="C5447" s="118" t="s">
        <v>4673</v>
      </c>
      <c r="D5447" s="96" t="s">
        <v>13370</v>
      </c>
      <c r="E5447" s="96" t="s">
        <v>13654</v>
      </c>
      <c r="F5447" s="96" t="s">
        <v>11756</v>
      </c>
      <c r="G5447" s="96" t="str">
        <f>VLOOKUP(Combined[[#This Row],[Old SHE P/N]],'Section P-S'!A:C,3,0)</f>
        <v>P1536-4</v>
      </c>
      <c r="H5447" s="96" t="str">
        <f>IF(VLOOKUP(Combined[[#This Row],[Old SHE P/N]],'Section P-S'!A:D,4,0)=0,"",VLOOKUP(Combined[[#This Row],[Old SHE P/N]],'Section P-S'!A:D,4,0))</f>
        <v/>
      </c>
      <c r="I5447" s="96" t="s">
        <v>13550</v>
      </c>
      <c r="J5447" s="95" t="s">
        <v>5807</v>
      </c>
      <c r="K5447" s="95" t="s">
        <v>12002</v>
      </c>
      <c r="L5447" s="164">
        <f>VLOOKUP(Combined[[#This Row],[Westlake Part Number]],'[1]Combined List'!$G:$M,7,0)</f>
        <v>431.33</v>
      </c>
      <c r="M5447" s="154">
        <v>431.33</v>
      </c>
      <c r="N5447" s="125">
        <f>(Combined[[#This Row],[Westlake List Price 06-01-26]]-Combined[[#This Row],[Westlake List Price 05-01-26]])/Combined[[#This Row],[Westlake List Price 05-01-26]]</f>
        <v>0</v>
      </c>
    </row>
    <row r="5448" spans="1:14" x14ac:dyDescent="0.3">
      <c r="A5448" s="118">
        <v>8464</v>
      </c>
      <c r="B5448" s="118" t="s">
        <v>4792</v>
      </c>
      <c r="C5448" s="118" t="s">
        <v>4792</v>
      </c>
      <c r="D5448" s="96" t="s">
        <v>13370</v>
      </c>
      <c r="E5448" s="96" t="s">
        <v>13654</v>
      </c>
      <c r="F5448" s="96" t="s">
        <v>11758</v>
      </c>
      <c r="G5448" s="96" t="str">
        <f>VLOOKUP(Combined[[#This Row],[Old SHE P/N]],'Section P-S'!A:C,3,0)</f>
        <v>P1536</v>
      </c>
      <c r="H5448" s="96" t="str">
        <f>IF(VLOOKUP(Combined[[#This Row],[Old SHE P/N]],'Section P-S'!A:D,4,0)=0,"",VLOOKUP(Combined[[#This Row],[Old SHE P/N]],'Section P-S'!A:D,4,0))</f>
        <v/>
      </c>
      <c r="I5448" s="96" t="s">
        <v>13551</v>
      </c>
      <c r="J5448" s="95" t="s">
        <v>5807</v>
      </c>
      <c r="K5448" s="95" t="s">
        <v>12002</v>
      </c>
      <c r="L5448" s="164">
        <f>VLOOKUP(Combined[[#This Row],[Westlake Part Number]],'[1]Combined List'!$G:$M,7,0)</f>
        <v>827.67</v>
      </c>
      <c r="M5448" s="154">
        <v>827.67</v>
      </c>
      <c r="N5448" s="125">
        <f>(Combined[[#This Row],[Westlake List Price 06-01-26]]-Combined[[#This Row],[Westlake List Price 05-01-26]])/Combined[[#This Row],[Westlake List Price 05-01-26]]</f>
        <v>0</v>
      </c>
    </row>
    <row r="5449" spans="1:14" x14ac:dyDescent="0.3">
      <c r="A5449" s="118">
        <v>8465</v>
      </c>
      <c r="B5449" s="118" t="s">
        <v>4793</v>
      </c>
      <c r="C5449" s="118" t="s">
        <v>4793</v>
      </c>
      <c r="D5449" s="96" t="s">
        <v>13370</v>
      </c>
      <c r="E5449" s="96" t="s">
        <v>13655</v>
      </c>
      <c r="F5449" s="96" t="s">
        <v>11760</v>
      </c>
      <c r="G5449" s="96" t="str">
        <f>VLOOKUP(Combined[[#This Row],[Old SHE P/N]],'Section P-S'!A:C,3,0)</f>
        <v>P1538-4</v>
      </c>
      <c r="H5449" s="96" t="str">
        <f>IF(VLOOKUP(Combined[[#This Row],[Old SHE P/N]],'Section P-S'!A:D,4,0)=0,"",VLOOKUP(Combined[[#This Row],[Old SHE P/N]],'Section P-S'!A:D,4,0))</f>
        <v/>
      </c>
      <c r="I5449" s="96" t="s">
        <v>13551</v>
      </c>
      <c r="J5449" s="95" t="s">
        <v>5807</v>
      </c>
      <c r="K5449" s="95" t="s">
        <v>12002</v>
      </c>
      <c r="L5449" s="164">
        <f>VLOOKUP(Combined[[#This Row],[Westlake Part Number]],'[1]Combined List'!$G:$M,7,0)</f>
        <v>895.89</v>
      </c>
      <c r="M5449" s="154">
        <v>895.89</v>
      </c>
      <c r="N5449" s="125">
        <f>(Combined[[#This Row],[Westlake List Price 06-01-26]]-Combined[[#This Row],[Westlake List Price 05-01-26]])/Combined[[#This Row],[Westlake List Price 05-01-26]]</f>
        <v>0</v>
      </c>
    </row>
    <row r="5450" spans="1:14" x14ac:dyDescent="0.3">
      <c r="A5450" s="118">
        <v>8466</v>
      </c>
      <c r="B5450" s="118" t="s">
        <v>4794</v>
      </c>
      <c r="C5450" s="118" t="s">
        <v>4794</v>
      </c>
      <c r="D5450" s="96" t="s">
        <v>13370</v>
      </c>
      <c r="E5450" s="96" t="s">
        <v>13655</v>
      </c>
      <c r="F5450" s="96" t="s">
        <v>11762</v>
      </c>
      <c r="G5450" s="96" t="str">
        <f>VLOOKUP(Combined[[#This Row],[Old SHE P/N]],'Section P-S'!A:C,3,0)</f>
        <v>P1538-6</v>
      </c>
      <c r="H5450" s="96" t="str">
        <f>IF(VLOOKUP(Combined[[#This Row],[Old SHE P/N]],'Section P-S'!A:D,4,0)=0,"",VLOOKUP(Combined[[#This Row],[Old SHE P/N]],'Section P-S'!A:D,4,0))</f>
        <v/>
      </c>
      <c r="I5450" s="96" t="s">
        <v>13551</v>
      </c>
      <c r="J5450" s="95" t="s">
        <v>5807</v>
      </c>
      <c r="K5450" s="95" t="s">
        <v>12002</v>
      </c>
      <c r="L5450" s="164">
        <f>VLOOKUP(Combined[[#This Row],[Westlake Part Number]],'[1]Combined List'!$G:$M,7,0)</f>
        <v>1035.6099999999999</v>
      </c>
      <c r="M5450" s="154">
        <v>1035.6099999999999</v>
      </c>
      <c r="N5450" s="125">
        <f>(Combined[[#This Row],[Westlake List Price 06-01-26]]-Combined[[#This Row],[Westlake List Price 05-01-26]])/Combined[[#This Row],[Westlake List Price 05-01-26]]</f>
        <v>0</v>
      </c>
    </row>
    <row r="5451" spans="1:14" x14ac:dyDescent="0.3">
      <c r="A5451" s="118">
        <v>8467</v>
      </c>
      <c r="B5451" s="118" t="s">
        <v>4795</v>
      </c>
      <c r="C5451" s="118" t="s">
        <v>4795</v>
      </c>
      <c r="D5451" s="96" t="s">
        <v>13370</v>
      </c>
      <c r="E5451" s="96" t="s">
        <v>13655</v>
      </c>
      <c r="F5451" s="96" t="s">
        <v>12070</v>
      </c>
      <c r="G5451" s="96" t="str">
        <f>VLOOKUP(Combined[[#This Row],[Old SHE P/N]],'Section P-S'!A:C,3,0)</f>
        <v>P1538</v>
      </c>
      <c r="H5451" s="96" t="str">
        <f>IF(VLOOKUP(Combined[[#This Row],[Old SHE P/N]],'Section P-S'!A:D,4,0)=0,"",VLOOKUP(Combined[[#This Row],[Old SHE P/N]],'Section P-S'!A:D,4,0))</f>
        <v/>
      </c>
      <c r="I5451" s="96" t="s">
        <v>13551</v>
      </c>
      <c r="J5451" s="95" t="s">
        <v>13266</v>
      </c>
      <c r="K5451" s="95" t="s">
        <v>12002</v>
      </c>
      <c r="L5451" s="164">
        <f>VLOOKUP(Combined[[#This Row],[Westlake Part Number]],'[1]Combined List'!$G:$M,7,0)</f>
        <v>1958.22</v>
      </c>
      <c r="M5451" s="154">
        <v>1958.22</v>
      </c>
      <c r="N5451" s="125">
        <f>(Combined[[#This Row],[Westlake List Price 06-01-26]]-Combined[[#This Row],[Westlake List Price 05-01-26]])/Combined[[#This Row],[Westlake List Price 05-01-26]]</f>
        <v>0</v>
      </c>
    </row>
    <row r="5452" spans="1:14" x14ac:dyDescent="0.3">
      <c r="A5452" s="118">
        <v>8468</v>
      </c>
      <c r="B5452" s="118" t="s">
        <v>4796</v>
      </c>
      <c r="C5452" s="118" t="s">
        <v>4796</v>
      </c>
      <c r="D5452" s="96" t="s">
        <v>13370</v>
      </c>
      <c r="E5452" s="96" t="s">
        <v>13656</v>
      </c>
      <c r="F5452" s="96" t="s">
        <v>12276</v>
      </c>
      <c r="G5452" s="96" t="str">
        <f>VLOOKUP(Combined[[#This Row],[Old SHE P/N]],'Section P-S'!A:C,3,0)</f>
        <v>P15310-4</v>
      </c>
      <c r="H5452" s="96" t="str">
        <f>IF(VLOOKUP(Combined[[#This Row],[Old SHE P/N]],'Section P-S'!A:D,4,0)=0,"",VLOOKUP(Combined[[#This Row],[Old SHE P/N]],'Section P-S'!A:D,4,0))</f>
        <v/>
      </c>
      <c r="I5452" s="96" t="s">
        <v>13551</v>
      </c>
      <c r="J5452" s="95" t="s">
        <v>5807</v>
      </c>
      <c r="K5452" s="95" t="s">
        <v>12002</v>
      </c>
      <c r="L5452" s="164">
        <f>VLOOKUP(Combined[[#This Row],[Westlake Part Number]],'[1]Combined List'!$G:$M,7,0)</f>
        <v>1713.64</v>
      </c>
      <c r="M5452" s="154">
        <v>1713.64</v>
      </c>
      <c r="N5452" s="125">
        <f>(Combined[[#This Row],[Westlake List Price 06-01-26]]-Combined[[#This Row],[Westlake List Price 05-01-26]])/Combined[[#This Row],[Westlake List Price 05-01-26]]</f>
        <v>0</v>
      </c>
    </row>
    <row r="5453" spans="1:14" x14ac:dyDescent="0.3">
      <c r="A5453" s="118">
        <v>8469</v>
      </c>
      <c r="B5453" s="118" t="s">
        <v>14565</v>
      </c>
      <c r="C5453" s="118" t="s">
        <v>4797</v>
      </c>
      <c r="D5453" s="96" t="s">
        <v>13370</v>
      </c>
      <c r="E5453" s="96" t="s">
        <v>13656</v>
      </c>
      <c r="F5453" s="96" t="s">
        <v>12278</v>
      </c>
      <c r="G5453" s="96" t="str">
        <f>VLOOKUP(Combined[[#This Row],[Old SHE P/N]],'Section P-S'!A:C,3,0)</f>
        <v>P15310-6</v>
      </c>
      <c r="H5453" s="96" t="str">
        <f>IF(VLOOKUP(Combined[[#This Row],[Old SHE P/N]],'Section P-S'!A:D,4,0)=0,"",VLOOKUP(Combined[[#This Row],[Old SHE P/N]],'Section P-S'!A:D,4,0))</f>
        <v/>
      </c>
      <c r="I5453" s="96" t="s">
        <v>13551</v>
      </c>
      <c r="J5453" s="95" t="s">
        <v>5807</v>
      </c>
      <c r="K5453" s="95" t="s">
        <v>12002</v>
      </c>
      <c r="L5453" s="164">
        <f>VLOOKUP(Combined[[#This Row],[Westlake Part Number]],'[1]Combined List'!$G:$M,7,0)</f>
        <v>1991.86</v>
      </c>
      <c r="M5453" s="154">
        <v>1991.86</v>
      </c>
      <c r="N5453" s="125">
        <f>(Combined[[#This Row],[Westlake List Price 06-01-26]]-Combined[[#This Row],[Westlake List Price 05-01-26]])/Combined[[#This Row],[Westlake List Price 05-01-26]]</f>
        <v>0</v>
      </c>
    </row>
    <row r="5454" spans="1:14" x14ac:dyDescent="0.3">
      <c r="A5454" s="118">
        <v>8470</v>
      </c>
      <c r="B5454" s="118" t="s">
        <v>14565</v>
      </c>
      <c r="C5454" s="118" t="s">
        <v>4798</v>
      </c>
      <c r="D5454" s="96" t="s">
        <v>13370</v>
      </c>
      <c r="E5454" s="96" t="s">
        <v>13656</v>
      </c>
      <c r="F5454" s="96" t="s">
        <v>12280</v>
      </c>
      <c r="G5454" s="96" t="str">
        <f>VLOOKUP(Combined[[#This Row],[Old SHE P/N]],'Section P-S'!A:C,3,0)</f>
        <v>P15310-8</v>
      </c>
      <c r="H5454" s="96" t="str">
        <f>IF(VLOOKUP(Combined[[#This Row],[Old SHE P/N]],'Section P-S'!A:D,4,0)=0,"",VLOOKUP(Combined[[#This Row],[Old SHE P/N]],'Section P-S'!A:D,4,0))</f>
        <v/>
      </c>
      <c r="I5454" s="96" t="s">
        <v>13551</v>
      </c>
      <c r="J5454" s="95" t="s">
        <v>5807</v>
      </c>
      <c r="K5454" s="95" t="s">
        <v>12002</v>
      </c>
      <c r="L5454" s="164">
        <f>VLOOKUP(Combined[[#This Row],[Westlake Part Number]],'[1]Combined List'!$G:$M,7,0)</f>
        <v>3205.41</v>
      </c>
      <c r="M5454" s="154">
        <v>3205.41</v>
      </c>
      <c r="N5454" s="125">
        <f>(Combined[[#This Row],[Westlake List Price 06-01-26]]-Combined[[#This Row],[Westlake List Price 05-01-26]])/Combined[[#This Row],[Westlake List Price 05-01-26]]</f>
        <v>0</v>
      </c>
    </row>
    <row r="5455" spans="1:14" x14ac:dyDescent="0.3">
      <c r="A5455" s="118">
        <v>8471</v>
      </c>
      <c r="B5455" s="118" t="s">
        <v>14565</v>
      </c>
      <c r="C5455" s="118" t="s">
        <v>4799</v>
      </c>
      <c r="D5455" s="96" t="s">
        <v>13370</v>
      </c>
      <c r="E5455" s="96" t="s">
        <v>13656</v>
      </c>
      <c r="F5455" s="96" t="s">
        <v>12282</v>
      </c>
      <c r="G5455" s="96" t="str">
        <f>VLOOKUP(Combined[[#This Row],[Old SHE P/N]],'Section P-S'!A:C,3,0)</f>
        <v>P15310</v>
      </c>
      <c r="H5455" s="96" t="str">
        <f>IF(VLOOKUP(Combined[[#This Row],[Old SHE P/N]],'Section P-S'!A:D,4,0)=0,"",VLOOKUP(Combined[[#This Row],[Old SHE P/N]],'Section P-S'!A:D,4,0))</f>
        <v/>
      </c>
      <c r="I5455" s="96" t="s">
        <v>13551</v>
      </c>
      <c r="J5455" s="95" t="s">
        <v>5807</v>
      </c>
      <c r="K5455" s="95" t="s">
        <v>12002</v>
      </c>
      <c r="L5455" s="164">
        <f>VLOOKUP(Combined[[#This Row],[Westlake Part Number]],'[1]Combined List'!$G:$M,7,0)</f>
        <v>4034.08</v>
      </c>
      <c r="M5455" s="154">
        <v>4034.08</v>
      </c>
      <c r="N5455" s="125">
        <f>(Combined[[#This Row],[Westlake List Price 06-01-26]]-Combined[[#This Row],[Westlake List Price 05-01-26]])/Combined[[#This Row],[Westlake List Price 05-01-26]]</f>
        <v>0</v>
      </c>
    </row>
    <row r="5456" spans="1:14" x14ac:dyDescent="0.3">
      <c r="A5456" s="118">
        <v>8472</v>
      </c>
      <c r="B5456" s="118" t="s">
        <v>14565</v>
      </c>
      <c r="C5456" s="118" t="s">
        <v>4800</v>
      </c>
      <c r="D5456" s="96" t="s">
        <v>13370</v>
      </c>
      <c r="E5456" s="96" t="s">
        <v>13657</v>
      </c>
      <c r="F5456" s="96" t="s">
        <v>12284</v>
      </c>
      <c r="G5456" s="96" t="str">
        <f>VLOOKUP(Combined[[#This Row],[Old SHE P/N]],'Section P-S'!A:C,3,0)</f>
        <v>P15312-4</v>
      </c>
      <c r="H5456" s="96" t="str">
        <f>IF(VLOOKUP(Combined[[#This Row],[Old SHE P/N]],'Section P-S'!A:D,4,0)=0,"",VLOOKUP(Combined[[#This Row],[Old SHE P/N]],'Section P-S'!A:D,4,0))</f>
        <v/>
      </c>
      <c r="I5456" s="96" t="s">
        <v>13551</v>
      </c>
      <c r="J5456" s="95" t="s">
        <v>5807</v>
      </c>
      <c r="K5456" s="95" t="s">
        <v>12002</v>
      </c>
      <c r="L5456" s="164">
        <f>VLOOKUP(Combined[[#This Row],[Westlake Part Number]],'[1]Combined List'!$G:$M,7,0)</f>
        <v>2167.36</v>
      </c>
      <c r="M5456" s="154">
        <v>2167.36</v>
      </c>
      <c r="N5456" s="125">
        <f>(Combined[[#This Row],[Westlake List Price 06-01-26]]-Combined[[#This Row],[Westlake List Price 05-01-26]])/Combined[[#This Row],[Westlake List Price 05-01-26]]</f>
        <v>0</v>
      </c>
    </row>
    <row r="5457" spans="1:14" x14ac:dyDescent="0.3">
      <c r="A5457" s="118">
        <v>8473</v>
      </c>
      <c r="B5457" s="118" t="s">
        <v>14565</v>
      </c>
      <c r="C5457" s="118" t="s">
        <v>4801</v>
      </c>
      <c r="D5457" s="96" t="s">
        <v>13370</v>
      </c>
      <c r="E5457" s="96" t="s">
        <v>13657</v>
      </c>
      <c r="F5457" s="96" t="s">
        <v>12286</v>
      </c>
      <c r="G5457" s="96" t="str">
        <f>VLOOKUP(Combined[[#This Row],[Old SHE P/N]],'Section P-S'!A:C,3,0)</f>
        <v>P15312-6</v>
      </c>
      <c r="H5457" s="96" t="str">
        <f>IF(VLOOKUP(Combined[[#This Row],[Old SHE P/N]],'Section P-S'!A:D,4,0)=0,"",VLOOKUP(Combined[[#This Row],[Old SHE P/N]],'Section P-S'!A:D,4,0))</f>
        <v/>
      </c>
      <c r="I5457" s="96" t="s">
        <v>13551</v>
      </c>
      <c r="J5457" s="95" t="s">
        <v>5807</v>
      </c>
      <c r="K5457" s="95" t="s">
        <v>12002</v>
      </c>
      <c r="L5457" s="164">
        <f>VLOOKUP(Combined[[#This Row],[Westlake Part Number]],'[1]Combined List'!$G:$M,7,0)</f>
        <v>2359.37</v>
      </c>
      <c r="M5457" s="154">
        <v>2359.37</v>
      </c>
      <c r="N5457" s="125">
        <f>(Combined[[#This Row],[Westlake List Price 06-01-26]]-Combined[[#This Row],[Westlake List Price 05-01-26]])/Combined[[#This Row],[Westlake List Price 05-01-26]]</f>
        <v>0</v>
      </c>
    </row>
    <row r="5458" spans="1:14" x14ac:dyDescent="0.3">
      <c r="A5458" s="118">
        <v>8474</v>
      </c>
      <c r="B5458" s="118" t="s">
        <v>14565</v>
      </c>
      <c r="C5458" s="118" t="s">
        <v>4802</v>
      </c>
      <c r="D5458" s="96" t="s">
        <v>13370</v>
      </c>
      <c r="E5458" s="96" t="s">
        <v>13657</v>
      </c>
      <c r="F5458" s="96" t="s">
        <v>12288</v>
      </c>
      <c r="G5458" s="96" t="str">
        <f>VLOOKUP(Combined[[#This Row],[Old SHE P/N]],'Section P-S'!A:C,3,0)</f>
        <v>P15312-8</v>
      </c>
      <c r="H5458" s="96" t="str">
        <f>IF(VLOOKUP(Combined[[#This Row],[Old SHE P/N]],'Section P-S'!A:D,4,0)=0,"",VLOOKUP(Combined[[#This Row],[Old SHE P/N]],'Section P-S'!A:D,4,0))</f>
        <v/>
      </c>
      <c r="I5458" s="96" t="s">
        <v>13551</v>
      </c>
      <c r="J5458" s="95" t="s">
        <v>5807</v>
      </c>
      <c r="K5458" s="95" t="s">
        <v>12002</v>
      </c>
      <c r="L5458" s="164">
        <f>VLOOKUP(Combined[[#This Row],[Westlake Part Number]],'[1]Combined List'!$G:$M,7,0)</f>
        <v>3956.41</v>
      </c>
      <c r="M5458" s="154">
        <v>3956.41</v>
      </c>
      <c r="N5458" s="125">
        <f>(Combined[[#This Row],[Westlake List Price 06-01-26]]-Combined[[#This Row],[Westlake List Price 05-01-26]])/Combined[[#This Row],[Westlake List Price 05-01-26]]</f>
        <v>0</v>
      </c>
    </row>
    <row r="5459" spans="1:14" x14ac:dyDescent="0.3">
      <c r="A5459" s="118">
        <v>8475</v>
      </c>
      <c r="B5459" s="118" t="s">
        <v>14565</v>
      </c>
      <c r="C5459" s="118" t="s">
        <v>4803</v>
      </c>
      <c r="D5459" s="96" t="s">
        <v>13370</v>
      </c>
      <c r="E5459" s="96" t="s">
        <v>13657</v>
      </c>
      <c r="F5459" s="96" t="s">
        <v>12290</v>
      </c>
      <c r="G5459" s="96" t="str">
        <f>VLOOKUP(Combined[[#This Row],[Old SHE P/N]],'Section P-S'!A:C,3,0)</f>
        <v>P15312-10</v>
      </c>
      <c r="H5459" s="96" t="str">
        <f>IF(VLOOKUP(Combined[[#This Row],[Old SHE P/N]],'Section P-S'!A:D,4,0)=0,"",VLOOKUP(Combined[[#This Row],[Old SHE P/N]],'Section P-S'!A:D,4,0))</f>
        <v/>
      </c>
      <c r="I5459" s="96" t="s">
        <v>13551</v>
      </c>
      <c r="J5459" s="95" t="s">
        <v>5807</v>
      </c>
      <c r="K5459" s="95" t="s">
        <v>12002</v>
      </c>
      <c r="L5459" s="164">
        <f>VLOOKUP(Combined[[#This Row],[Westlake Part Number]],'[1]Combined List'!$G:$M,7,0)</f>
        <v>4470.51</v>
      </c>
      <c r="M5459" s="154">
        <v>4470.51</v>
      </c>
      <c r="N5459" s="125">
        <f>(Combined[[#This Row],[Westlake List Price 06-01-26]]-Combined[[#This Row],[Westlake List Price 05-01-26]])/Combined[[#This Row],[Westlake List Price 05-01-26]]</f>
        <v>0</v>
      </c>
    </row>
    <row r="5460" spans="1:14" x14ac:dyDescent="0.3">
      <c r="A5460" s="118">
        <v>8476</v>
      </c>
      <c r="B5460" s="118" t="s">
        <v>14565</v>
      </c>
      <c r="C5460" s="118" t="s">
        <v>4804</v>
      </c>
      <c r="D5460" s="96" t="s">
        <v>13370</v>
      </c>
      <c r="E5460" s="96" t="s">
        <v>13657</v>
      </c>
      <c r="F5460" s="96" t="s">
        <v>12339</v>
      </c>
      <c r="G5460" s="96" t="str">
        <f>VLOOKUP(Combined[[#This Row],[Old SHE P/N]],'Section P-S'!A:C,3,0)</f>
        <v>P15312</v>
      </c>
      <c r="H5460" s="96" t="str">
        <f>IF(VLOOKUP(Combined[[#This Row],[Old SHE P/N]],'Section P-S'!A:D,4,0)=0,"",VLOOKUP(Combined[[#This Row],[Old SHE P/N]],'Section P-S'!A:D,4,0))</f>
        <v/>
      </c>
      <c r="I5460" s="96" t="s">
        <v>13551</v>
      </c>
      <c r="J5460" s="95" t="s">
        <v>5807</v>
      </c>
      <c r="K5460" s="95" t="s">
        <v>12002</v>
      </c>
      <c r="L5460" s="164">
        <f>VLOOKUP(Combined[[#This Row],[Westlake Part Number]],'[1]Combined List'!$G:$M,7,0)</f>
        <v>5438.77</v>
      </c>
      <c r="M5460" s="154">
        <v>5438.77</v>
      </c>
      <c r="N5460" s="125">
        <f>(Combined[[#This Row],[Westlake List Price 06-01-26]]-Combined[[#This Row],[Westlake List Price 05-01-26]])/Combined[[#This Row],[Westlake List Price 05-01-26]]</f>
        <v>0</v>
      </c>
    </row>
    <row r="5461" spans="1:14" x14ac:dyDescent="0.3">
      <c r="A5461" s="118">
        <v>8477</v>
      </c>
      <c r="B5461" s="118" t="s">
        <v>14565</v>
      </c>
      <c r="C5461" s="118" t="s">
        <v>4805</v>
      </c>
      <c r="D5461" s="96" t="s">
        <v>13370</v>
      </c>
      <c r="E5461" s="99" t="s">
        <v>13661</v>
      </c>
      <c r="F5461" s="96" t="s">
        <v>9667</v>
      </c>
      <c r="G5461" s="96" t="str">
        <f>VLOOKUP(Combined[[#This Row],[Old SHE P/N]],'Section P-S'!A:C,3,0)</f>
        <v>P15315-4</v>
      </c>
      <c r="H5461" s="96" t="str">
        <f>IF(VLOOKUP(Combined[[#This Row],[Old SHE P/N]],'Section P-S'!A:D,4,0)=0,"",VLOOKUP(Combined[[#This Row],[Old SHE P/N]],'Section P-S'!A:D,4,0))</f>
        <v/>
      </c>
      <c r="I5461" s="96" t="s">
        <v>13551</v>
      </c>
      <c r="J5461" s="95" t="s">
        <v>5807</v>
      </c>
      <c r="K5461" s="95" t="s">
        <v>12002</v>
      </c>
      <c r="L5461" s="164">
        <f>VLOOKUP(Combined[[#This Row],[Westlake Part Number]],'[1]Combined List'!$G:$M,7,0)</f>
        <v>3204.92</v>
      </c>
      <c r="M5461" s="154">
        <v>3204.92</v>
      </c>
      <c r="N5461" s="125">
        <f>(Combined[[#This Row],[Westlake List Price 06-01-26]]-Combined[[#This Row],[Westlake List Price 05-01-26]])/Combined[[#This Row],[Westlake List Price 05-01-26]]</f>
        <v>0</v>
      </c>
    </row>
    <row r="5462" spans="1:14" x14ac:dyDescent="0.3">
      <c r="A5462" s="118">
        <v>8478</v>
      </c>
      <c r="B5462" s="118" t="s">
        <v>14565</v>
      </c>
      <c r="C5462" s="118" t="s">
        <v>4806</v>
      </c>
      <c r="D5462" s="96" t="s">
        <v>13370</v>
      </c>
      <c r="E5462" s="99" t="s">
        <v>13661</v>
      </c>
      <c r="F5462" s="96" t="s">
        <v>9669</v>
      </c>
      <c r="G5462" s="96" t="str">
        <f>VLOOKUP(Combined[[#This Row],[Old SHE P/N]],'Section P-S'!A:C,3,0)</f>
        <v>P15315-6</v>
      </c>
      <c r="H5462" s="96" t="str">
        <f>IF(VLOOKUP(Combined[[#This Row],[Old SHE P/N]],'Section P-S'!A:D,4,0)=0,"",VLOOKUP(Combined[[#This Row],[Old SHE P/N]],'Section P-S'!A:D,4,0))</f>
        <v/>
      </c>
      <c r="I5462" s="96" t="s">
        <v>13551</v>
      </c>
      <c r="J5462" s="95" t="s">
        <v>5807</v>
      </c>
      <c r="K5462" s="95" t="s">
        <v>12002</v>
      </c>
      <c r="L5462" s="164">
        <f>VLOOKUP(Combined[[#This Row],[Westlake Part Number]],'[1]Combined List'!$G:$M,7,0)</f>
        <v>3653.56</v>
      </c>
      <c r="M5462" s="154">
        <v>3653.56</v>
      </c>
      <c r="N5462" s="125">
        <f>(Combined[[#This Row],[Westlake List Price 06-01-26]]-Combined[[#This Row],[Westlake List Price 05-01-26]])/Combined[[#This Row],[Westlake List Price 05-01-26]]</f>
        <v>0</v>
      </c>
    </row>
    <row r="5463" spans="1:14" x14ac:dyDescent="0.3">
      <c r="A5463" s="118">
        <v>8479</v>
      </c>
      <c r="B5463" s="118" t="s">
        <v>14565</v>
      </c>
      <c r="C5463" s="118" t="s">
        <v>4807</v>
      </c>
      <c r="D5463" s="96" t="s">
        <v>13370</v>
      </c>
      <c r="E5463" s="99" t="s">
        <v>13661</v>
      </c>
      <c r="F5463" s="96" t="s">
        <v>9671</v>
      </c>
      <c r="G5463" s="96" t="str">
        <f>VLOOKUP(Combined[[#This Row],[Old SHE P/N]],'Section P-S'!A:C,3,0)</f>
        <v>P15315-8</v>
      </c>
      <c r="H5463" s="96" t="str">
        <f>IF(VLOOKUP(Combined[[#This Row],[Old SHE P/N]],'Section P-S'!A:D,4,0)=0,"",VLOOKUP(Combined[[#This Row],[Old SHE P/N]],'Section P-S'!A:D,4,0))</f>
        <v/>
      </c>
      <c r="I5463" s="96" t="s">
        <v>13551</v>
      </c>
      <c r="J5463" s="95" t="s">
        <v>5807</v>
      </c>
      <c r="K5463" s="95" t="s">
        <v>12002</v>
      </c>
      <c r="L5463" s="164">
        <f>VLOOKUP(Combined[[#This Row],[Westlake Part Number]],'[1]Combined List'!$G:$M,7,0)</f>
        <v>4614.7</v>
      </c>
      <c r="M5463" s="154">
        <v>4614.7</v>
      </c>
      <c r="N5463" s="125">
        <f>(Combined[[#This Row],[Westlake List Price 06-01-26]]-Combined[[#This Row],[Westlake List Price 05-01-26]])/Combined[[#This Row],[Westlake List Price 05-01-26]]</f>
        <v>0</v>
      </c>
    </row>
    <row r="5464" spans="1:14" x14ac:dyDescent="0.3">
      <c r="A5464" s="118">
        <v>8480</v>
      </c>
      <c r="B5464" s="118" t="s">
        <v>14565</v>
      </c>
      <c r="C5464" s="118" t="s">
        <v>4523</v>
      </c>
      <c r="D5464" s="96" t="s">
        <v>13370</v>
      </c>
      <c r="E5464" s="99" t="s">
        <v>13661</v>
      </c>
      <c r="F5464" s="96" t="s">
        <v>9673</v>
      </c>
      <c r="G5464" s="96" t="str">
        <f>VLOOKUP(Combined[[#This Row],[Old SHE P/N]],'Section P-S'!A:C,3,0)</f>
        <v>P15315-10</v>
      </c>
      <c r="H5464" s="96" t="str">
        <f>IF(VLOOKUP(Combined[[#This Row],[Old SHE P/N]],'Section P-S'!A:D,4,0)=0,"",VLOOKUP(Combined[[#This Row],[Old SHE P/N]],'Section P-S'!A:D,4,0))</f>
        <v/>
      </c>
      <c r="I5464" s="96" t="s">
        <v>13551</v>
      </c>
      <c r="J5464" s="95" t="s">
        <v>5807</v>
      </c>
      <c r="K5464" s="95" t="s">
        <v>12002</v>
      </c>
      <c r="L5464" s="164">
        <f>VLOOKUP(Combined[[#This Row],[Westlake Part Number]],'[1]Combined List'!$G:$M,7,0)</f>
        <v>4899.59</v>
      </c>
      <c r="M5464" s="154">
        <v>4899.59</v>
      </c>
      <c r="N5464" s="125">
        <f>(Combined[[#This Row],[Westlake List Price 06-01-26]]-Combined[[#This Row],[Westlake List Price 05-01-26]])/Combined[[#This Row],[Westlake List Price 05-01-26]]</f>
        <v>0</v>
      </c>
    </row>
    <row r="5465" spans="1:14" x14ac:dyDescent="0.3">
      <c r="A5465" s="118">
        <v>8481</v>
      </c>
      <c r="B5465" s="118" t="s">
        <v>14565</v>
      </c>
      <c r="C5465" s="118" t="s">
        <v>4524</v>
      </c>
      <c r="D5465" s="96" t="s">
        <v>13370</v>
      </c>
      <c r="E5465" s="99" t="s">
        <v>13661</v>
      </c>
      <c r="F5465" s="96" t="s">
        <v>9675</v>
      </c>
      <c r="G5465" s="96" t="str">
        <f>VLOOKUP(Combined[[#This Row],[Old SHE P/N]],'Section P-S'!A:C,3,0)</f>
        <v>P15315-12</v>
      </c>
      <c r="H5465" s="96" t="str">
        <f>IF(VLOOKUP(Combined[[#This Row],[Old SHE P/N]],'Section P-S'!A:D,4,0)=0,"",VLOOKUP(Combined[[#This Row],[Old SHE P/N]],'Section P-S'!A:D,4,0))</f>
        <v/>
      </c>
      <c r="I5465" s="96" t="s">
        <v>13551</v>
      </c>
      <c r="J5465" s="95" t="s">
        <v>5807</v>
      </c>
      <c r="K5465" s="95" t="s">
        <v>12002</v>
      </c>
      <c r="L5465" s="164">
        <f>VLOOKUP(Combined[[#This Row],[Westlake Part Number]],'[1]Combined List'!$G:$M,7,0)</f>
        <v>5676.5</v>
      </c>
      <c r="M5465" s="154">
        <v>5676.5</v>
      </c>
      <c r="N5465" s="125">
        <f>(Combined[[#This Row],[Westlake List Price 06-01-26]]-Combined[[#This Row],[Westlake List Price 05-01-26]])/Combined[[#This Row],[Westlake List Price 05-01-26]]</f>
        <v>0</v>
      </c>
    </row>
    <row r="5466" spans="1:14" x14ac:dyDescent="0.3">
      <c r="A5466" s="118">
        <v>8482</v>
      </c>
      <c r="B5466" s="118" t="s">
        <v>14565</v>
      </c>
      <c r="C5466" s="118" t="s">
        <v>4525</v>
      </c>
      <c r="D5466" s="96" t="s">
        <v>13370</v>
      </c>
      <c r="E5466" s="99" t="s">
        <v>13661</v>
      </c>
      <c r="F5466" s="96" t="s">
        <v>9677</v>
      </c>
      <c r="G5466" s="96" t="str">
        <f>VLOOKUP(Combined[[#This Row],[Old SHE P/N]],'Section P-S'!A:C,3,0)</f>
        <v>P15315</v>
      </c>
      <c r="H5466" s="96" t="str">
        <f>IF(VLOOKUP(Combined[[#This Row],[Old SHE P/N]],'Section P-S'!A:D,4,0)=0,"",VLOOKUP(Combined[[#This Row],[Old SHE P/N]],'Section P-S'!A:D,4,0))</f>
        <v/>
      </c>
      <c r="I5466" s="96" t="s">
        <v>13551</v>
      </c>
      <c r="J5466" s="95" t="s">
        <v>5807</v>
      </c>
      <c r="K5466" s="95" t="s">
        <v>12002</v>
      </c>
      <c r="L5466" s="164">
        <f>VLOOKUP(Combined[[#This Row],[Westlake Part Number]],'[1]Combined List'!$G:$M,7,0)</f>
        <v>7578.23</v>
      </c>
      <c r="M5466" s="154">
        <v>7578.23</v>
      </c>
      <c r="N5466" s="125">
        <f>(Combined[[#This Row],[Westlake List Price 06-01-26]]-Combined[[#This Row],[Westlake List Price 05-01-26]])/Combined[[#This Row],[Westlake List Price 05-01-26]]</f>
        <v>0</v>
      </c>
    </row>
    <row r="5467" spans="1:14" x14ac:dyDescent="0.3">
      <c r="A5467" s="118">
        <v>8483</v>
      </c>
      <c r="B5467" s="118" t="s">
        <v>14565</v>
      </c>
      <c r="C5467" s="118" t="s">
        <v>3437</v>
      </c>
      <c r="D5467" s="96" t="s">
        <v>13370</v>
      </c>
      <c r="E5467" s="96" t="s">
        <v>13648</v>
      </c>
      <c r="F5467" s="96" t="s">
        <v>12312</v>
      </c>
      <c r="G5467" s="96" t="str">
        <f>VLOOKUP(Combined[[#This Row],[Old SHE P/N]],'Section P-S'!A:C,3,0)</f>
        <v>P15318-4</v>
      </c>
      <c r="H5467" s="96" t="str">
        <f>IF(VLOOKUP(Combined[[#This Row],[Old SHE P/N]],'Section P-S'!A:D,4,0)=0,"",VLOOKUP(Combined[[#This Row],[Old SHE P/N]],'Section P-S'!A:D,4,0))</f>
        <v/>
      </c>
      <c r="I5467" s="96" t="s">
        <v>4791</v>
      </c>
      <c r="J5467" s="95" t="s">
        <v>5807</v>
      </c>
      <c r="K5467" s="95" t="s">
        <v>12002</v>
      </c>
      <c r="L5467" s="164">
        <f>VLOOKUP(Combined[[#This Row],[Westlake Part Number]],'[1]Combined List'!$G:$M,7,0)</f>
        <v>7524.45</v>
      </c>
      <c r="M5467" s="154">
        <v>7524.45</v>
      </c>
      <c r="N5467" s="125">
        <f>(Combined[[#This Row],[Westlake List Price 06-01-26]]-Combined[[#This Row],[Westlake List Price 05-01-26]])/Combined[[#This Row],[Westlake List Price 05-01-26]]</f>
        <v>0</v>
      </c>
    </row>
    <row r="5468" spans="1:14" x14ac:dyDescent="0.3">
      <c r="A5468" s="118">
        <v>8484</v>
      </c>
      <c r="B5468" s="118" t="s">
        <v>14565</v>
      </c>
      <c r="C5468" s="118" t="s">
        <v>4526</v>
      </c>
      <c r="D5468" s="96" t="s">
        <v>13370</v>
      </c>
      <c r="E5468" s="96" t="s">
        <v>13648</v>
      </c>
      <c r="F5468" s="96" t="s">
        <v>12314</v>
      </c>
      <c r="G5468" s="96" t="str">
        <f>VLOOKUP(Combined[[#This Row],[Old SHE P/N]],'Section P-S'!A:C,3,0)</f>
        <v>P15318-6</v>
      </c>
      <c r="H5468" s="96" t="str">
        <f>IF(VLOOKUP(Combined[[#This Row],[Old SHE P/N]],'Section P-S'!A:D,4,0)=0,"",VLOOKUP(Combined[[#This Row],[Old SHE P/N]],'Section P-S'!A:D,4,0))</f>
        <v/>
      </c>
      <c r="I5468" s="96" t="s">
        <v>13551</v>
      </c>
      <c r="J5468" s="95" t="s">
        <v>5807</v>
      </c>
      <c r="K5468" s="95" t="s">
        <v>12002</v>
      </c>
      <c r="L5468" s="164">
        <f>VLOOKUP(Combined[[#This Row],[Westlake Part Number]],'[1]Combined List'!$G:$M,7,0)</f>
        <v>8088.3</v>
      </c>
      <c r="M5468" s="154">
        <v>8088.3</v>
      </c>
      <c r="N5468" s="125">
        <f>(Combined[[#This Row],[Westlake List Price 06-01-26]]-Combined[[#This Row],[Westlake List Price 05-01-26]])/Combined[[#This Row],[Westlake List Price 05-01-26]]</f>
        <v>0</v>
      </c>
    </row>
    <row r="5469" spans="1:14" x14ac:dyDescent="0.3">
      <c r="A5469" s="118">
        <v>8485</v>
      </c>
      <c r="B5469" s="118" t="s">
        <v>14565</v>
      </c>
      <c r="C5469" s="118" t="s">
        <v>4527</v>
      </c>
      <c r="D5469" s="96" t="s">
        <v>13370</v>
      </c>
      <c r="E5469" s="96" t="s">
        <v>13648</v>
      </c>
      <c r="F5469" s="96" t="s">
        <v>12316</v>
      </c>
      <c r="G5469" s="96" t="str">
        <f>VLOOKUP(Combined[[#This Row],[Old SHE P/N]],'Section P-S'!A:C,3,0)</f>
        <v>P15318-8</v>
      </c>
      <c r="H5469" s="96" t="str">
        <f>IF(VLOOKUP(Combined[[#This Row],[Old SHE P/N]],'Section P-S'!A:D,4,0)=0,"",VLOOKUP(Combined[[#This Row],[Old SHE P/N]],'Section P-S'!A:D,4,0))</f>
        <v/>
      </c>
      <c r="I5469" s="96" t="s">
        <v>13551</v>
      </c>
      <c r="J5469" s="95" t="s">
        <v>5807</v>
      </c>
      <c r="K5469" s="95" t="s">
        <v>12002</v>
      </c>
      <c r="L5469" s="164">
        <f>VLOOKUP(Combined[[#This Row],[Westlake Part Number]],'[1]Combined List'!$G:$M,7,0)</f>
        <v>8774.76</v>
      </c>
      <c r="M5469" s="154">
        <v>8774.76</v>
      </c>
      <c r="N5469" s="125">
        <f>(Combined[[#This Row],[Westlake List Price 06-01-26]]-Combined[[#This Row],[Westlake List Price 05-01-26]])/Combined[[#This Row],[Westlake List Price 05-01-26]]</f>
        <v>0</v>
      </c>
    </row>
    <row r="5470" spans="1:14" x14ac:dyDescent="0.3">
      <c r="A5470" s="118">
        <v>8486</v>
      </c>
      <c r="B5470" s="118" t="s">
        <v>14565</v>
      </c>
      <c r="C5470" s="118" t="s">
        <v>4528</v>
      </c>
      <c r="D5470" s="96" t="s">
        <v>13370</v>
      </c>
      <c r="E5470" s="96" t="s">
        <v>13648</v>
      </c>
      <c r="F5470" s="96" t="s">
        <v>12318</v>
      </c>
      <c r="G5470" s="96" t="str">
        <f>VLOOKUP(Combined[[#This Row],[Old SHE P/N]],'Section P-S'!A:C,3,0)</f>
        <v>P15318-10</v>
      </c>
      <c r="H5470" s="96" t="str">
        <f>IF(VLOOKUP(Combined[[#This Row],[Old SHE P/N]],'Section P-S'!A:D,4,0)=0,"",VLOOKUP(Combined[[#This Row],[Old SHE P/N]],'Section P-S'!A:D,4,0))</f>
        <v/>
      </c>
      <c r="I5470" s="96" t="s">
        <v>13551</v>
      </c>
      <c r="J5470" s="95" t="s">
        <v>5807</v>
      </c>
      <c r="K5470" s="95" t="s">
        <v>12002</v>
      </c>
      <c r="L5470" s="164">
        <f>VLOOKUP(Combined[[#This Row],[Westlake Part Number]],'[1]Combined List'!$G:$M,7,0)</f>
        <v>11410.11</v>
      </c>
      <c r="M5470" s="154">
        <v>11410.11</v>
      </c>
      <c r="N5470" s="125">
        <f>(Combined[[#This Row],[Westlake List Price 06-01-26]]-Combined[[#This Row],[Westlake List Price 05-01-26]])/Combined[[#This Row],[Westlake List Price 05-01-26]]</f>
        <v>0</v>
      </c>
    </row>
    <row r="5471" spans="1:14" x14ac:dyDescent="0.3">
      <c r="A5471" s="118">
        <v>8487</v>
      </c>
      <c r="B5471" s="118" t="s">
        <v>14565</v>
      </c>
      <c r="C5471" s="118" t="s">
        <v>4529</v>
      </c>
      <c r="D5471" s="96" t="s">
        <v>13370</v>
      </c>
      <c r="E5471" s="96" t="s">
        <v>13648</v>
      </c>
      <c r="F5471" s="96" t="s">
        <v>12319</v>
      </c>
      <c r="G5471" s="96" t="str">
        <f>VLOOKUP(Combined[[#This Row],[Old SHE P/N]],'Section P-S'!A:C,3,0)</f>
        <v>P15318-12</v>
      </c>
      <c r="H5471" s="96" t="str">
        <f>IF(VLOOKUP(Combined[[#This Row],[Old SHE P/N]],'Section P-S'!A:D,4,0)=0,"",VLOOKUP(Combined[[#This Row],[Old SHE P/N]],'Section P-S'!A:D,4,0))</f>
        <v/>
      </c>
      <c r="I5471" s="96" t="s">
        <v>13551</v>
      </c>
      <c r="J5471" s="95" t="s">
        <v>5807</v>
      </c>
      <c r="K5471" s="95" t="s">
        <v>12002</v>
      </c>
      <c r="L5471" s="164">
        <f>VLOOKUP(Combined[[#This Row],[Westlake Part Number]],'[1]Combined List'!$G:$M,7,0)</f>
        <v>11708.26</v>
      </c>
      <c r="M5471" s="154">
        <v>11708.26</v>
      </c>
      <c r="N5471" s="125">
        <f>(Combined[[#This Row],[Westlake List Price 06-01-26]]-Combined[[#This Row],[Westlake List Price 05-01-26]])/Combined[[#This Row],[Westlake List Price 05-01-26]]</f>
        <v>0</v>
      </c>
    </row>
    <row r="5472" spans="1:14" x14ac:dyDescent="0.3">
      <c r="A5472" s="118">
        <v>8488</v>
      </c>
      <c r="B5472" s="118" t="s">
        <v>14565</v>
      </c>
      <c r="C5472" s="118" t="s">
        <v>4530</v>
      </c>
      <c r="D5472" s="96" t="s">
        <v>13370</v>
      </c>
      <c r="E5472" s="96" t="s">
        <v>13648</v>
      </c>
      <c r="F5472" s="96" t="s">
        <v>9684</v>
      </c>
      <c r="G5472" s="96" t="str">
        <f>VLOOKUP(Combined[[#This Row],[Old SHE P/N]],'Section P-S'!A:C,3,0)</f>
        <v>P15318-15</v>
      </c>
      <c r="H5472" s="96" t="str">
        <f>IF(VLOOKUP(Combined[[#This Row],[Old SHE P/N]],'Section P-S'!A:D,4,0)=0,"",VLOOKUP(Combined[[#This Row],[Old SHE P/N]],'Section P-S'!A:D,4,0))</f>
        <v/>
      </c>
      <c r="I5472" s="96" t="s">
        <v>13551</v>
      </c>
      <c r="J5472" s="95" t="s">
        <v>5807</v>
      </c>
      <c r="K5472" s="95" t="s">
        <v>12002</v>
      </c>
      <c r="L5472" s="164">
        <f>VLOOKUP(Combined[[#This Row],[Westlake Part Number]],'[1]Combined List'!$G:$M,7,0)</f>
        <v>12494.28</v>
      </c>
      <c r="M5472" s="154">
        <v>12494.28</v>
      </c>
      <c r="N5472" s="125">
        <f>(Combined[[#This Row],[Westlake List Price 06-01-26]]-Combined[[#This Row],[Westlake List Price 05-01-26]])/Combined[[#This Row],[Westlake List Price 05-01-26]]</f>
        <v>0</v>
      </c>
    </row>
    <row r="5473" spans="1:14" x14ac:dyDescent="0.3">
      <c r="A5473" s="118">
        <v>8489</v>
      </c>
      <c r="B5473" s="118" t="s">
        <v>14565</v>
      </c>
      <c r="C5473" s="118" t="s">
        <v>4531</v>
      </c>
      <c r="D5473" s="96" t="s">
        <v>13370</v>
      </c>
      <c r="E5473" s="96" t="s">
        <v>13648</v>
      </c>
      <c r="F5473" s="96" t="s">
        <v>12343</v>
      </c>
      <c r="G5473" s="96" t="str">
        <f>VLOOKUP(Combined[[#This Row],[Old SHE P/N]],'Section P-S'!A:C,3,0)</f>
        <v>P15318</v>
      </c>
      <c r="H5473" s="96" t="str">
        <f>IF(VLOOKUP(Combined[[#This Row],[Old SHE P/N]],'Section P-S'!A:D,4,0)=0,"",VLOOKUP(Combined[[#This Row],[Old SHE P/N]],'Section P-S'!A:D,4,0))</f>
        <v/>
      </c>
      <c r="I5473" s="96" t="s">
        <v>13551</v>
      </c>
      <c r="J5473" s="95" t="s">
        <v>5807</v>
      </c>
      <c r="K5473" s="95" t="s">
        <v>12002</v>
      </c>
      <c r="L5473" s="164">
        <f>VLOOKUP(Combined[[#This Row],[Westlake Part Number]],'[1]Combined List'!$G:$M,7,0)</f>
        <v>13171.85</v>
      </c>
      <c r="M5473" s="154">
        <v>13171.85</v>
      </c>
      <c r="N5473" s="125">
        <f>(Combined[[#This Row],[Westlake List Price 06-01-26]]-Combined[[#This Row],[Westlake List Price 05-01-26]])/Combined[[#This Row],[Westlake List Price 05-01-26]]</f>
        <v>0</v>
      </c>
    </row>
    <row r="5474" spans="1:14" x14ac:dyDescent="0.3">
      <c r="A5474" s="118">
        <v>8490</v>
      </c>
      <c r="B5474" s="118" t="s">
        <v>14565</v>
      </c>
      <c r="C5474" s="118" t="s">
        <v>4532</v>
      </c>
      <c r="D5474" s="96" t="s">
        <v>13370</v>
      </c>
      <c r="E5474" s="99" t="s">
        <v>13662</v>
      </c>
      <c r="F5474" s="96" t="s">
        <v>9687</v>
      </c>
      <c r="G5474" s="96" t="str">
        <f>VLOOKUP(Combined[[#This Row],[Old SHE P/N]],'Section P-S'!A:C,3,0)</f>
        <v>P15321-4</v>
      </c>
      <c r="H5474" s="96" t="str">
        <f>IF(VLOOKUP(Combined[[#This Row],[Old SHE P/N]],'Section P-S'!A:D,4,0)=0,"",VLOOKUP(Combined[[#This Row],[Old SHE P/N]],'Section P-S'!A:D,4,0))</f>
        <v/>
      </c>
      <c r="I5474" s="96" t="s">
        <v>13551</v>
      </c>
      <c r="J5474" s="95" t="s">
        <v>5807</v>
      </c>
      <c r="K5474" s="95" t="s">
        <v>12002</v>
      </c>
      <c r="L5474" s="164">
        <f>VLOOKUP(Combined[[#This Row],[Westlake Part Number]],'[1]Combined List'!$G:$M,7,0)</f>
        <v>10825.27</v>
      </c>
      <c r="M5474" s="154">
        <v>10825.27</v>
      </c>
      <c r="N5474" s="125">
        <f>(Combined[[#This Row],[Westlake List Price 06-01-26]]-Combined[[#This Row],[Westlake List Price 05-01-26]])/Combined[[#This Row],[Westlake List Price 05-01-26]]</f>
        <v>0</v>
      </c>
    </row>
    <row r="5475" spans="1:14" x14ac:dyDescent="0.3">
      <c r="A5475" s="118">
        <v>8491</v>
      </c>
      <c r="B5475" s="118" t="s">
        <v>14565</v>
      </c>
      <c r="C5475" s="118" t="s">
        <v>4533</v>
      </c>
      <c r="D5475" s="96" t="s">
        <v>13370</v>
      </c>
      <c r="E5475" s="99" t="s">
        <v>13662</v>
      </c>
      <c r="F5475" s="96" t="s">
        <v>9689</v>
      </c>
      <c r="G5475" s="96" t="str">
        <f>VLOOKUP(Combined[[#This Row],[Old SHE P/N]],'Section P-S'!A:C,3,0)</f>
        <v>P15321-6</v>
      </c>
      <c r="H5475" s="96" t="str">
        <f>IF(VLOOKUP(Combined[[#This Row],[Old SHE P/N]],'Section P-S'!A:D,4,0)=0,"",VLOOKUP(Combined[[#This Row],[Old SHE P/N]],'Section P-S'!A:D,4,0))</f>
        <v/>
      </c>
      <c r="I5475" s="96" t="s">
        <v>13551</v>
      </c>
      <c r="J5475" s="95" t="s">
        <v>5807</v>
      </c>
      <c r="K5475" s="95" t="s">
        <v>12002</v>
      </c>
      <c r="L5475" s="164">
        <f>VLOOKUP(Combined[[#This Row],[Westlake Part Number]],'[1]Combined List'!$G:$M,7,0)</f>
        <v>12069.27</v>
      </c>
      <c r="M5475" s="154">
        <v>12069.27</v>
      </c>
      <c r="N5475" s="125">
        <f>(Combined[[#This Row],[Westlake List Price 06-01-26]]-Combined[[#This Row],[Westlake List Price 05-01-26]])/Combined[[#This Row],[Westlake List Price 05-01-26]]</f>
        <v>0</v>
      </c>
    </row>
    <row r="5476" spans="1:14" x14ac:dyDescent="0.3">
      <c r="A5476" s="118">
        <v>8492</v>
      </c>
      <c r="B5476" s="118" t="s">
        <v>14565</v>
      </c>
      <c r="C5476" s="118" t="s">
        <v>4534</v>
      </c>
      <c r="D5476" s="96" t="s">
        <v>13370</v>
      </c>
      <c r="E5476" s="99" t="s">
        <v>13662</v>
      </c>
      <c r="F5476" s="96" t="s">
        <v>9691</v>
      </c>
      <c r="G5476" s="96" t="str">
        <f>VLOOKUP(Combined[[#This Row],[Old SHE P/N]],'Section P-S'!A:C,3,0)</f>
        <v>P15321-8</v>
      </c>
      <c r="H5476" s="96" t="str">
        <f>IF(VLOOKUP(Combined[[#This Row],[Old SHE P/N]],'Section P-S'!A:D,4,0)=0,"",VLOOKUP(Combined[[#This Row],[Old SHE P/N]],'Section P-S'!A:D,4,0))</f>
        <v/>
      </c>
      <c r="I5476" s="96" t="s">
        <v>13551</v>
      </c>
      <c r="J5476" s="95" t="s">
        <v>5807</v>
      </c>
      <c r="K5476" s="95" t="s">
        <v>12002</v>
      </c>
      <c r="L5476" s="164">
        <f>VLOOKUP(Combined[[#This Row],[Westlake Part Number]],'[1]Combined List'!$G:$M,7,0)</f>
        <v>14149.37</v>
      </c>
      <c r="M5476" s="154">
        <v>14149.37</v>
      </c>
      <c r="N5476" s="125">
        <f>(Combined[[#This Row],[Westlake List Price 06-01-26]]-Combined[[#This Row],[Westlake List Price 05-01-26]])/Combined[[#This Row],[Westlake List Price 05-01-26]]</f>
        <v>0</v>
      </c>
    </row>
    <row r="5477" spans="1:14" x14ac:dyDescent="0.3">
      <c r="A5477" s="118">
        <v>8493</v>
      </c>
      <c r="B5477" s="118" t="s">
        <v>14565</v>
      </c>
      <c r="C5477" s="118" t="s">
        <v>4535</v>
      </c>
      <c r="D5477" s="96" t="s">
        <v>13370</v>
      </c>
      <c r="E5477" s="99" t="s">
        <v>13662</v>
      </c>
      <c r="F5477" s="96" t="s">
        <v>9458</v>
      </c>
      <c r="G5477" s="96" t="str">
        <f>VLOOKUP(Combined[[#This Row],[Old SHE P/N]],'Section P-S'!A:C,3,0)</f>
        <v>P15321-10</v>
      </c>
      <c r="H5477" s="96" t="str">
        <f>IF(VLOOKUP(Combined[[#This Row],[Old SHE P/N]],'Section P-S'!A:D,4,0)=0,"",VLOOKUP(Combined[[#This Row],[Old SHE P/N]],'Section P-S'!A:D,4,0))</f>
        <v/>
      </c>
      <c r="I5477" s="96" t="s">
        <v>13551</v>
      </c>
      <c r="J5477" s="95" t="s">
        <v>5807</v>
      </c>
      <c r="K5477" s="95" t="s">
        <v>12002</v>
      </c>
      <c r="L5477" s="164">
        <f>VLOOKUP(Combined[[#This Row],[Westlake Part Number]],'[1]Combined List'!$G:$M,7,0)</f>
        <v>15705.44</v>
      </c>
      <c r="M5477" s="154">
        <v>15705.44</v>
      </c>
      <c r="N5477" s="125">
        <f>(Combined[[#This Row],[Westlake List Price 06-01-26]]-Combined[[#This Row],[Westlake List Price 05-01-26]])/Combined[[#This Row],[Westlake List Price 05-01-26]]</f>
        <v>0</v>
      </c>
    </row>
    <row r="5478" spans="1:14" x14ac:dyDescent="0.3">
      <c r="A5478" s="118">
        <v>8494</v>
      </c>
      <c r="B5478" s="118" t="s">
        <v>14565</v>
      </c>
      <c r="C5478" s="118" t="s">
        <v>4536</v>
      </c>
      <c r="D5478" s="96" t="s">
        <v>13370</v>
      </c>
      <c r="E5478" s="99" t="s">
        <v>13662</v>
      </c>
      <c r="F5478" s="96" t="s">
        <v>9460</v>
      </c>
      <c r="G5478" s="96" t="str">
        <f>VLOOKUP(Combined[[#This Row],[Old SHE P/N]],'Section P-S'!A:C,3,0)</f>
        <v>P15321-12</v>
      </c>
      <c r="H5478" s="96" t="str">
        <f>IF(VLOOKUP(Combined[[#This Row],[Old SHE P/N]],'Section P-S'!A:D,4,0)=0,"",VLOOKUP(Combined[[#This Row],[Old SHE P/N]],'Section P-S'!A:D,4,0))</f>
        <v/>
      </c>
      <c r="I5478" s="96" t="s">
        <v>13551</v>
      </c>
      <c r="J5478" s="95" t="s">
        <v>5807</v>
      </c>
      <c r="K5478" s="95" t="s">
        <v>12002</v>
      </c>
      <c r="L5478" s="164">
        <f>VLOOKUP(Combined[[#This Row],[Westlake Part Number]],'[1]Combined List'!$G:$M,7,0)</f>
        <v>17370.990000000002</v>
      </c>
      <c r="M5478" s="154">
        <v>17370.990000000002</v>
      </c>
      <c r="N5478" s="125">
        <f>(Combined[[#This Row],[Westlake List Price 06-01-26]]-Combined[[#This Row],[Westlake List Price 05-01-26]])/Combined[[#This Row],[Westlake List Price 05-01-26]]</f>
        <v>0</v>
      </c>
    </row>
    <row r="5479" spans="1:14" x14ac:dyDescent="0.3">
      <c r="A5479" s="118">
        <v>8495</v>
      </c>
      <c r="B5479" s="118" t="s">
        <v>14565</v>
      </c>
      <c r="C5479" s="118" t="s">
        <v>4537</v>
      </c>
      <c r="D5479" s="96" t="s">
        <v>13370</v>
      </c>
      <c r="E5479" s="99" t="s">
        <v>13662</v>
      </c>
      <c r="F5479" s="96" t="s">
        <v>9462</v>
      </c>
      <c r="G5479" s="96" t="str">
        <f>VLOOKUP(Combined[[#This Row],[Old SHE P/N]],'Section P-S'!A:C,3,0)</f>
        <v>P15321-15</v>
      </c>
      <c r="H5479" s="96" t="str">
        <f>IF(VLOOKUP(Combined[[#This Row],[Old SHE P/N]],'Section P-S'!A:D,4,0)=0,"",VLOOKUP(Combined[[#This Row],[Old SHE P/N]],'Section P-S'!A:D,4,0))</f>
        <v/>
      </c>
      <c r="I5479" s="96" t="s">
        <v>13551</v>
      </c>
      <c r="J5479" s="95" t="s">
        <v>5807</v>
      </c>
      <c r="K5479" s="95" t="s">
        <v>12002</v>
      </c>
      <c r="L5479" s="164">
        <f>VLOOKUP(Combined[[#This Row],[Westlake Part Number]],'[1]Combined List'!$G:$M,7,0)</f>
        <v>20052.25</v>
      </c>
      <c r="M5479" s="154">
        <v>20052.25</v>
      </c>
      <c r="N5479" s="125">
        <f>(Combined[[#This Row],[Westlake List Price 06-01-26]]-Combined[[#This Row],[Westlake List Price 05-01-26]])/Combined[[#This Row],[Westlake List Price 05-01-26]]</f>
        <v>0</v>
      </c>
    </row>
    <row r="5480" spans="1:14" x14ac:dyDescent="0.3">
      <c r="A5480" s="118">
        <v>8496</v>
      </c>
      <c r="B5480" s="118" t="s">
        <v>14565</v>
      </c>
      <c r="C5480" s="118" t="s">
        <v>4538</v>
      </c>
      <c r="D5480" s="96" t="s">
        <v>13370</v>
      </c>
      <c r="E5480" s="99" t="s">
        <v>13662</v>
      </c>
      <c r="F5480" s="96" t="s">
        <v>9198</v>
      </c>
      <c r="G5480" s="96" t="str">
        <f>VLOOKUP(Combined[[#This Row],[Old SHE P/N]],'Section P-S'!A:C,3,0)</f>
        <v>P15321-18</v>
      </c>
      <c r="H5480" s="96" t="str">
        <f>IF(VLOOKUP(Combined[[#This Row],[Old SHE P/N]],'Section P-S'!A:D,4,0)=0,"",VLOOKUP(Combined[[#This Row],[Old SHE P/N]],'Section P-S'!A:D,4,0))</f>
        <v/>
      </c>
      <c r="I5480" s="96" t="s">
        <v>13551</v>
      </c>
      <c r="J5480" s="95" t="s">
        <v>5807</v>
      </c>
      <c r="K5480" s="95" t="s">
        <v>12002</v>
      </c>
      <c r="L5480" s="164">
        <f>VLOOKUP(Combined[[#This Row],[Westlake Part Number]],'[1]Combined List'!$G:$M,7,0)</f>
        <v>21355.759999999998</v>
      </c>
      <c r="M5480" s="154">
        <v>21355.759999999998</v>
      </c>
      <c r="N5480" s="125">
        <f>(Combined[[#This Row],[Westlake List Price 06-01-26]]-Combined[[#This Row],[Westlake List Price 05-01-26]])/Combined[[#This Row],[Westlake List Price 05-01-26]]</f>
        <v>0</v>
      </c>
    </row>
    <row r="5481" spans="1:14" x14ac:dyDescent="0.3">
      <c r="A5481" s="118">
        <v>8497</v>
      </c>
      <c r="B5481" s="118" t="s">
        <v>14565</v>
      </c>
      <c r="C5481" s="118" t="s">
        <v>4539</v>
      </c>
      <c r="D5481" s="96" t="s">
        <v>13370</v>
      </c>
      <c r="E5481" s="99" t="s">
        <v>13662</v>
      </c>
      <c r="F5481" s="96" t="s">
        <v>9200</v>
      </c>
      <c r="G5481" s="96" t="str">
        <f>VLOOKUP(Combined[[#This Row],[Old SHE P/N]],'Section P-S'!A:C,3,0)</f>
        <v>P15321</v>
      </c>
      <c r="H5481" s="96" t="str">
        <f>IF(VLOOKUP(Combined[[#This Row],[Old SHE P/N]],'Section P-S'!A:D,4,0)=0,"",VLOOKUP(Combined[[#This Row],[Old SHE P/N]],'Section P-S'!A:D,4,0))</f>
        <v/>
      </c>
      <c r="I5481" s="96" t="s">
        <v>13551</v>
      </c>
      <c r="J5481" s="95" t="s">
        <v>5807</v>
      </c>
      <c r="K5481" s="95" t="s">
        <v>12002</v>
      </c>
      <c r="L5481" s="164">
        <f>VLOOKUP(Combined[[#This Row],[Westlake Part Number]],'[1]Combined List'!$G:$M,7,0)</f>
        <v>25008.68</v>
      </c>
      <c r="M5481" s="154">
        <v>25008.68</v>
      </c>
      <c r="N5481" s="125">
        <f>(Combined[[#This Row],[Westlake List Price 06-01-26]]-Combined[[#This Row],[Westlake List Price 05-01-26]])/Combined[[#This Row],[Westlake List Price 05-01-26]]</f>
        <v>0</v>
      </c>
    </row>
    <row r="5482" spans="1:14" x14ac:dyDescent="0.3">
      <c r="A5482" s="118">
        <v>8498</v>
      </c>
      <c r="B5482" s="118" t="s">
        <v>14565</v>
      </c>
      <c r="C5482" s="118" t="s">
        <v>4540</v>
      </c>
      <c r="D5482" s="96" t="s">
        <v>13370</v>
      </c>
      <c r="E5482" s="96" t="s">
        <v>13650</v>
      </c>
      <c r="F5482" s="96" t="s">
        <v>12365</v>
      </c>
      <c r="G5482" s="96" t="str">
        <f>VLOOKUP(Combined[[#This Row],[Old SHE P/N]],'Section P-S'!A:C,3,0)</f>
        <v>P15324-4</v>
      </c>
      <c r="H5482" s="96" t="str">
        <f>IF(VLOOKUP(Combined[[#This Row],[Old SHE P/N]],'Section P-S'!A:D,4,0)=0,"",VLOOKUP(Combined[[#This Row],[Old SHE P/N]],'Section P-S'!A:D,4,0))</f>
        <v/>
      </c>
      <c r="I5482" s="96" t="s">
        <v>13551</v>
      </c>
      <c r="J5482" s="95" t="s">
        <v>5807</v>
      </c>
      <c r="K5482" s="95" t="s">
        <v>12002</v>
      </c>
      <c r="L5482" s="164">
        <f>VLOOKUP(Combined[[#This Row],[Westlake Part Number]],'[1]Combined List'!$G:$M,7,0)</f>
        <v>17028.490000000002</v>
      </c>
      <c r="M5482" s="154">
        <v>17028.490000000002</v>
      </c>
      <c r="N5482" s="125">
        <f>(Combined[[#This Row],[Westlake List Price 06-01-26]]-Combined[[#This Row],[Westlake List Price 05-01-26]])/Combined[[#This Row],[Westlake List Price 05-01-26]]</f>
        <v>0</v>
      </c>
    </row>
    <row r="5483" spans="1:14" x14ac:dyDescent="0.3">
      <c r="A5483" s="118">
        <v>8499</v>
      </c>
      <c r="B5483" s="118" t="s">
        <v>14565</v>
      </c>
      <c r="C5483" s="118" t="s">
        <v>4541</v>
      </c>
      <c r="D5483" s="96" t="s">
        <v>13370</v>
      </c>
      <c r="E5483" s="96" t="s">
        <v>13650</v>
      </c>
      <c r="F5483" s="96" t="s">
        <v>12367</v>
      </c>
      <c r="G5483" s="96" t="str">
        <f>VLOOKUP(Combined[[#This Row],[Old SHE P/N]],'Section P-S'!A:C,3,0)</f>
        <v>P15324-6</v>
      </c>
      <c r="H5483" s="96" t="str">
        <f>IF(VLOOKUP(Combined[[#This Row],[Old SHE P/N]],'Section P-S'!A:D,4,0)=0,"",VLOOKUP(Combined[[#This Row],[Old SHE P/N]],'Section P-S'!A:D,4,0))</f>
        <v/>
      </c>
      <c r="I5483" s="96" t="s">
        <v>13551</v>
      </c>
      <c r="J5483" s="95" t="s">
        <v>5807</v>
      </c>
      <c r="K5483" s="95" t="s">
        <v>12002</v>
      </c>
      <c r="L5483" s="164">
        <f>VLOOKUP(Combined[[#This Row],[Westlake Part Number]],'[1]Combined List'!$G:$M,7,0)</f>
        <v>20980.959999999999</v>
      </c>
      <c r="M5483" s="154">
        <v>20980.959999999999</v>
      </c>
      <c r="N5483" s="125">
        <f>(Combined[[#This Row],[Westlake List Price 06-01-26]]-Combined[[#This Row],[Westlake List Price 05-01-26]])/Combined[[#This Row],[Westlake List Price 05-01-26]]</f>
        <v>0</v>
      </c>
    </row>
    <row r="5484" spans="1:14" x14ac:dyDescent="0.3">
      <c r="A5484" s="118">
        <v>8500</v>
      </c>
      <c r="B5484" s="118" t="s">
        <v>14565</v>
      </c>
      <c r="C5484" s="118" t="s">
        <v>4542</v>
      </c>
      <c r="D5484" s="96" t="s">
        <v>13370</v>
      </c>
      <c r="E5484" s="96" t="s">
        <v>13650</v>
      </c>
      <c r="F5484" s="96" t="s">
        <v>12369</v>
      </c>
      <c r="G5484" s="96" t="str">
        <f>VLOOKUP(Combined[[#This Row],[Old SHE P/N]],'Section P-S'!A:C,3,0)</f>
        <v>P15324-8</v>
      </c>
      <c r="H5484" s="96" t="str">
        <f>IF(VLOOKUP(Combined[[#This Row],[Old SHE P/N]],'Section P-S'!A:D,4,0)=0,"",VLOOKUP(Combined[[#This Row],[Old SHE P/N]],'Section P-S'!A:D,4,0))</f>
        <v/>
      </c>
      <c r="I5484" s="96" t="s">
        <v>13551</v>
      </c>
      <c r="J5484" s="95" t="s">
        <v>5807</v>
      </c>
      <c r="K5484" s="95" t="s">
        <v>12002</v>
      </c>
      <c r="L5484" s="164">
        <f>VLOOKUP(Combined[[#This Row],[Westlake Part Number]],'[1]Combined List'!$G:$M,7,0)</f>
        <v>22359.86</v>
      </c>
      <c r="M5484" s="154">
        <v>22359.86</v>
      </c>
      <c r="N5484" s="125">
        <f>(Combined[[#This Row],[Westlake List Price 06-01-26]]-Combined[[#This Row],[Westlake List Price 05-01-26]])/Combined[[#This Row],[Westlake List Price 05-01-26]]</f>
        <v>0</v>
      </c>
    </row>
    <row r="5485" spans="1:14" x14ac:dyDescent="0.3">
      <c r="A5485" s="118">
        <v>8501</v>
      </c>
      <c r="B5485" s="118" t="s">
        <v>14565</v>
      </c>
      <c r="C5485" s="118" t="s">
        <v>4543</v>
      </c>
      <c r="D5485" s="96" t="s">
        <v>13370</v>
      </c>
      <c r="E5485" s="96" t="s">
        <v>13650</v>
      </c>
      <c r="F5485" s="96" t="s">
        <v>12371</v>
      </c>
      <c r="G5485" s="96" t="str">
        <f>VLOOKUP(Combined[[#This Row],[Old SHE P/N]],'Section P-S'!A:C,3,0)</f>
        <v>P15324-10</v>
      </c>
      <c r="H5485" s="96" t="str">
        <f>IF(VLOOKUP(Combined[[#This Row],[Old SHE P/N]],'Section P-S'!A:D,4,0)=0,"",VLOOKUP(Combined[[#This Row],[Old SHE P/N]],'Section P-S'!A:D,4,0))</f>
        <v/>
      </c>
      <c r="I5485" s="96" t="s">
        <v>13551</v>
      </c>
      <c r="J5485" s="95" t="s">
        <v>5807</v>
      </c>
      <c r="K5485" s="95" t="s">
        <v>12002</v>
      </c>
      <c r="L5485" s="164">
        <f>VLOOKUP(Combined[[#This Row],[Westlake Part Number]],'[1]Combined List'!$G:$M,7,0)</f>
        <v>22510.15</v>
      </c>
      <c r="M5485" s="154">
        <v>22510.15</v>
      </c>
      <c r="N5485" s="125">
        <f>(Combined[[#This Row],[Westlake List Price 06-01-26]]-Combined[[#This Row],[Westlake List Price 05-01-26]])/Combined[[#This Row],[Westlake List Price 05-01-26]]</f>
        <v>0</v>
      </c>
    </row>
    <row r="5486" spans="1:14" x14ac:dyDescent="0.3">
      <c r="A5486" s="118">
        <v>8502</v>
      </c>
      <c r="B5486" s="118" t="s">
        <v>14565</v>
      </c>
      <c r="C5486" s="118" t="s">
        <v>4544</v>
      </c>
      <c r="D5486" s="96" t="s">
        <v>13370</v>
      </c>
      <c r="E5486" s="96" t="s">
        <v>13650</v>
      </c>
      <c r="F5486" s="96" t="s">
        <v>12372</v>
      </c>
      <c r="G5486" s="96" t="str">
        <f>VLOOKUP(Combined[[#This Row],[Old SHE P/N]],'Section P-S'!A:C,3,0)</f>
        <v>P15324-12</v>
      </c>
      <c r="H5486" s="96" t="str">
        <f>IF(VLOOKUP(Combined[[#This Row],[Old SHE P/N]],'Section P-S'!A:D,4,0)=0,"",VLOOKUP(Combined[[#This Row],[Old SHE P/N]],'Section P-S'!A:D,4,0))</f>
        <v/>
      </c>
      <c r="I5486" s="96" t="s">
        <v>13551</v>
      </c>
      <c r="J5486" s="95" t="s">
        <v>5807</v>
      </c>
      <c r="K5486" s="95" t="s">
        <v>12002</v>
      </c>
      <c r="L5486" s="164">
        <f>VLOOKUP(Combined[[#This Row],[Westlake Part Number]],'[1]Combined List'!$G:$M,7,0)</f>
        <v>23714.77</v>
      </c>
      <c r="M5486" s="154">
        <v>23714.77</v>
      </c>
      <c r="N5486" s="125">
        <f>(Combined[[#This Row],[Westlake List Price 06-01-26]]-Combined[[#This Row],[Westlake List Price 05-01-26]])/Combined[[#This Row],[Westlake List Price 05-01-26]]</f>
        <v>0</v>
      </c>
    </row>
    <row r="5487" spans="1:14" x14ac:dyDescent="0.3">
      <c r="A5487" s="118">
        <v>8503</v>
      </c>
      <c r="B5487" s="118" t="s">
        <v>14565</v>
      </c>
      <c r="C5487" s="118" t="s">
        <v>4545</v>
      </c>
      <c r="D5487" s="96" t="s">
        <v>13370</v>
      </c>
      <c r="E5487" s="96" t="s">
        <v>13650</v>
      </c>
      <c r="F5487" s="96" t="s">
        <v>9207</v>
      </c>
      <c r="G5487" s="96" t="str">
        <f>VLOOKUP(Combined[[#This Row],[Old SHE P/N]],'Section P-S'!A:C,3,0)</f>
        <v>P15324-15</v>
      </c>
      <c r="H5487" s="96" t="str">
        <f>IF(VLOOKUP(Combined[[#This Row],[Old SHE P/N]],'Section P-S'!A:D,4,0)=0,"",VLOOKUP(Combined[[#This Row],[Old SHE P/N]],'Section P-S'!A:D,4,0))</f>
        <v/>
      </c>
      <c r="I5487" s="96" t="s">
        <v>13551</v>
      </c>
      <c r="J5487" s="95" t="s">
        <v>5807</v>
      </c>
      <c r="K5487" s="95" t="s">
        <v>12002</v>
      </c>
      <c r="L5487" s="164">
        <f>VLOOKUP(Combined[[#This Row],[Westlake Part Number]],'[1]Combined List'!$G:$M,7,0)</f>
        <v>25472.19</v>
      </c>
      <c r="M5487" s="154">
        <v>25472.19</v>
      </c>
      <c r="N5487" s="125">
        <f>(Combined[[#This Row],[Westlake List Price 06-01-26]]-Combined[[#This Row],[Westlake List Price 05-01-26]])/Combined[[#This Row],[Westlake List Price 05-01-26]]</f>
        <v>0</v>
      </c>
    </row>
    <row r="5488" spans="1:14" x14ac:dyDescent="0.3">
      <c r="A5488" s="118">
        <v>8504</v>
      </c>
      <c r="B5488" s="118" t="s">
        <v>14565</v>
      </c>
      <c r="C5488" s="118" t="s">
        <v>4546</v>
      </c>
      <c r="D5488" s="96" t="s">
        <v>13370</v>
      </c>
      <c r="E5488" s="96" t="s">
        <v>13650</v>
      </c>
      <c r="F5488" s="96" t="s">
        <v>12375</v>
      </c>
      <c r="G5488" s="96" t="str">
        <f>VLOOKUP(Combined[[#This Row],[Old SHE P/N]],'Section P-S'!A:C,3,0)</f>
        <v>P15324-18</v>
      </c>
      <c r="H5488" s="96" t="str">
        <f>IF(VLOOKUP(Combined[[#This Row],[Old SHE P/N]],'Section P-S'!A:D,4,0)=0,"",VLOOKUP(Combined[[#This Row],[Old SHE P/N]],'Section P-S'!A:D,4,0))</f>
        <v/>
      </c>
      <c r="I5488" s="96" t="s">
        <v>13551</v>
      </c>
      <c r="J5488" s="95" t="s">
        <v>5807</v>
      </c>
      <c r="K5488" s="95" t="s">
        <v>12002</v>
      </c>
      <c r="L5488" s="164">
        <f>VLOOKUP(Combined[[#This Row],[Westlake Part Number]],'[1]Combined List'!$G:$M,7,0)</f>
        <v>32804.19</v>
      </c>
      <c r="M5488" s="154">
        <v>32804.19</v>
      </c>
      <c r="N5488" s="125">
        <f>(Combined[[#This Row],[Westlake List Price 06-01-26]]-Combined[[#This Row],[Westlake List Price 05-01-26]])/Combined[[#This Row],[Westlake List Price 05-01-26]]</f>
        <v>0</v>
      </c>
    </row>
    <row r="5489" spans="1:14" x14ac:dyDescent="0.3">
      <c r="A5489" s="118">
        <v>8505</v>
      </c>
      <c r="B5489" s="118" t="s">
        <v>14565</v>
      </c>
      <c r="C5489" s="118" t="s">
        <v>4547</v>
      </c>
      <c r="D5489" s="96" t="s">
        <v>13370</v>
      </c>
      <c r="E5489" s="96" t="s">
        <v>13650</v>
      </c>
      <c r="F5489" s="96" t="s">
        <v>9210</v>
      </c>
      <c r="G5489" s="96" t="str">
        <f>VLOOKUP(Combined[[#This Row],[Old SHE P/N]],'Section P-S'!A:C,3,0)</f>
        <v>P15324-21</v>
      </c>
      <c r="H5489" s="96" t="str">
        <f>IF(VLOOKUP(Combined[[#This Row],[Old SHE P/N]],'Section P-S'!A:D,4,0)=0,"",VLOOKUP(Combined[[#This Row],[Old SHE P/N]],'Section P-S'!A:D,4,0))</f>
        <v/>
      </c>
      <c r="I5489" s="96" t="s">
        <v>13551</v>
      </c>
      <c r="J5489" s="95" t="s">
        <v>5807</v>
      </c>
      <c r="K5489" s="95" t="s">
        <v>12002</v>
      </c>
      <c r="L5489" s="164">
        <f>VLOOKUP(Combined[[#This Row],[Westlake Part Number]],'[1]Combined List'!$G:$M,7,0)</f>
        <v>40571.879999999997</v>
      </c>
      <c r="M5489" s="154">
        <v>40571.879999999997</v>
      </c>
      <c r="N5489" s="125">
        <f>(Combined[[#This Row],[Westlake List Price 06-01-26]]-Combined[[#This Row],[Westlake List Price 05-01-26]])/Combined[[#This Row],[Westlake List Price 05-01-26]]</f>
        <v>0</v>
      </c>
    </row>
    <row r="5490" spans="1:14" x14ac:dyDescent="0.3">
      <c r="A5490" s="118">
        <v>8506</v>
      </c>
      <c r="B5490" s="118" t="s">
        <v>14565</v>
      </c>
      <c r="C5490" s="118" t="s">
        <v>4548</v>
      </c>
      <c r="D5490" s="96" t="s">
        <v>13370</v>
      </c>
      <c r="E5490" s="96" t="s">
        <v>13650</v>
      </c>
      <c r="F5490" s="96" t="s">
        <v>12345</v>
      </c>
      <c r="G5490" s="96" t="str">
        <f>VLOOKUP(Combined[[#This Row],[Old SHE P/N]],'Section P-S'!A:C,3,0)</f>
        <v>P15324</v>
      </c>
      <c r="H5490" s="96" t="str">
        <f>IF(VLOOKUP(Combined[[#This Row],[Old SHE P/N]],'Section P-S'!A:D,4,0)=0,"",VLOOKUP(Combined[[#This Row],[Old SHE P/N]],'Section P-S'!A:D,4,0))</f>
        <v/>
      </c>
      <c r="I5490" s="96" t="s">
        <v>13551</v>
      </c>
      <c r="J5490" s="95" t="s">
        <v>5807</v>
      </c>
      <c r="K5490" s="95" t="s">
        <v>12002</v>
      </c>
      <c r="L5490" s="164">
        <f>VLOOKUP(Combined[[#This Row],[Westlake Part Number]],'[1]Combined List'!$G:$M,7,0)</f>
        <v>51356.71</v>
      </c>
      <c r="M5490" s="154">
        <v>51356.71</v>
      </c>
      <c r="N5490" s="125">
        <f>(Combined[[#This Row],[Westlake List Price 06-01-26]]-Combined[[#This Row],[Westlake List Price 05-01-26]])/Combined[[#This Row],[Westlake List Price 05-01-26]]</f>
        <v>0</v>
      </c>
    </row>
    <row r="5491" spans="1:14" x14ac:dyDescent="0.3">
      <c r="A5491" s="118">
        <v>8507</v>
      </c>
      <c r="B5491" s="118" t="s">
        <v>14565</v>
      </c>
      <c r="C5491" s="118" t="s">
        <v>3438</v>
      </c>
      <c r="D5491" s="96" t="s">
        <v>13370</v>
      </c>
      <c r="E5491" s="99" t="s">
        <v>13663</v>
      </c>
      <c r="F5491" s="96" t="s">
        <v>9213</v>
      </c>
      <c r="G5491" s="96" t="str">
        <f>VLOOKUP(Combined[[#This Row],[Old SHE P/N]],'Section P-S'!A:C,3,0)</f>
        <v>P15327-4</v>
      </c>
      <c r="H5491" s="96" t="str">
        <f>IF(VLOOKUP(Combined[[#This Row],[Old SHE P/N]],'Section P-S'!A:D,4,0)=0,"",VLOOKUP(Combined[[#This Row],[Old SHE P/N]],'Section P-S'!A:D,4,0))</f>
        <v/>
      </c>
      <c r="I5491" s="96" t="s">
        <v>4791</v>
      </c>
      <c r="J5491" s="95" t="s">
        <v>5807</v>
      </c>
      <c r="K5491" s="95" t="s">
        <v>12002</v>
      </c>
      <c r="L5491" s="164">
        <f>VLOOKUP(Combined[[#This Row],[Westlake Part Number]],'[1]Combined List'!$G:$M,7,0)</f>
        <v>20800.150000000001</v>
      </c>
      <c r="M5491" s="154">
        <v>20800.150000000001</v>
      </c>
      <c r="N5491" s="125">
        <f>(Combined[[#This Row],[Westlake List Price 06-01-26]]-Combined[[#This Row],[Westlake List Price 05-01-26]])/Combined[[#This Row],[Westlake List Price 05-01-26]]</f>
        <v>0</v>
      </c>
    </row>
    <row r="5492" spans="1:14" x14ac:dyDescent="0.3">
      <c r="A5492" s="118">
        <v>8508</v>
      </c>
      <c r="B5492" s="118" t="s">
        <v>14565</v>
      </c>
      <c r="C5492" s="118" t="s">
        <v>4549</v>
      </c>
      <c r="D5492" s="96" t="s">
        <v>13370</v>
      </c>
      <c r="E5492" s="99" t="s">
        <v>13663</v>
      </c>
      <c r="F5492" s="96" t="s">
        <v>9215</v>
      </c>
      <c r="G5492" s="96" t="str">
        <f>VLOOKUP(Combined[[#This Row],[Old SHE P/N]],'Section P-S'!A:C,3,0)</f>
        <v>P15327-6</v>
      </c>
      <c r="H5492" s="96" t="str">
        <f>IF(VLOOKUP(Combined[[#This Row],[Old SHE P/N]],'Section P-S'!A:D,4,0)=0,"",VLOOKUP(Combined[[#This Row],[Old SHE P/N]],'Section P-S'!A:D,4,0))</f>
        <v/>
      </c>
      <c r="I5492" s="96" t="s">
        <v>13551</v>
      </c>
      <c r="J5492" s="95" t="s">
        <v>5807</v>
      </c>
      <c r="K5492" s="95" t="s">
        <v>12002</v>
      </c>
      <c r="L5492" s="164">
        <f>VLOOKUP(Combined[[#This Row],[Westlake Part Number]],'[1]Combined List'!$G:$M,7,0)</f>
        <v>21729.54</v>
      </c>
      <c r="M5492" s="154">
        <v>21729.54</v>
      </c>
      <c r="N5492" s="125">
        <f>(Combined[[#This Row],[Westlake List Price 06-01-26]]-Combined[[#This Row],[Westlake List Price 05-01-26]])/Combined[[#This Row],[Westlake List Price 05-01-26]]</f>
        <v>0</v>
      </c>
    </row>
    <row r="5493" spans="1:14" x14ac:dyDescent="0.3">
      <c r="A5493" s="118">
        <v>8509</v>
      </c>
      <c r="B5493" s="118" t="s">
        <v>14565</v>
      </c>
      <c r="C5493" s="118" t="s">
        <v>4550</v>
      </c>
      <c r="D5493" s="96" t="s">
        <v>13370</v>
      </c>
      <c r="E5493" s="99" t="s">
        <v>13663</v>
      </c>
      <c r="F5493" s="96" t="s">
        <v>9217</v>
      </c>
      <c r="G5493" s="96" t="str">
        <f>VLOOKUP(Combined[[#This Row],[Old SHE P/N]],'Section P-S'!A:C,3,0)</f>
        <v>P15327-8</v>
      </c>
      <c r="H5493" s="96" t="str">
        <f>IF(VLOOKUP(Combined[[#This Row],[Old SHE P/N]],'Section P-S'!A:D,4,0)=0,"",VLOOKUP(Combined[[#This Row],[Old SHE P/N]],'Section P-S'!A:D,4,0))</f>
        <v/>
      </c>
      <c r="I5493" s="96" t="s">
        <v>13551</v>
      </c>
      <c r="J5493" s="95" t="s">
        <v>5807</v>
      </c>
      <c r="K5493" s="95" t="s">
        <v>12002</v>
      </c>
      <c r="L5493" s="164">
        <f>VLOOKUP(Combined[[#This Row],[Westlake Part Number]],'[1]Combined List'!$G:$M,7,0)</f>
        <v>26271.919999999998</v>
      </c>
      <c r="M5493" s="154">
        <v>26271.919999999998</v>
      </c>
      <c r="N5493" s="125">
        <f>(Combined[[#This Row],[Westlake List Price 06-01-26]]-Combined[[#This Row],[Westlake List Price 05-01-26]])/Combined[[#This Row],[Westlake List Price 05-01-26]]</f>
        <v>0</v>
      </c>
    </row>
    <row r="5494" spans="1:14" x14ac:dyDescent="0.3">
      <c r="A5494" s="118">
        <v>8510</v>
      </c>
      <c r="B5494" s="118" t="s">
        <v>14565</v>
      </c>
      <c r="C5494" s="118" t="s">
        <v>4551</v>
      </c>
      <c r="D5494" s="96" t="s">
        <v>13370</v>
      </c>
      <c r="E5494" s="99" t="s">
        <v>13663</v>
      </c>
      <c r="F5494" s="96" t="s">
        <v>9219</v>
      </c>
      <c r="G5494" s="96" t="str">
        <f>VLOOKUP(Combined[[#This Row],[Old SHE P/N]],'Section P-S'!A:C,3,0)</f>
        <v>P15327-10</v>
      </c>
      <c r="H5494" s="96" t="str">
        <f>IF(VLOOKUP(Combined[[#This Row],[Old SHE P/N]],'Section P-S'!A:D,4,0)=0,"",VLOOKUP(Combined[[#This Row],[Old SHE P/N]],'Section P-S'!A:D,4,0))</f>
        <v/>
      </c>
      <c r="I5494" s="96" t="s">
        <v>13551</v>
      </c>
      <c r="J5494" s="95" t="s">
        <v>5807</v>
      </c>
      <c r="K5494" s="95" t="s">
        <v>12002</v>
      </c>
      <c r="L5494" s="164">
        <f>VLOOKUP(Combined[[#This Row],[Westlake Part Number]],'[1]Combined List'!$G:$M,7,0)</f>
        <v>34094.92</v>
      </c>
      <c r="M5494" s="154">
        <v>34094.92</v>
      </c>
      <c r="N5494" s="125">
        <f>(Combined[[#This Row],[Westlake List Price 06-01-26]]-Combined[[#This Row],[Westlake List Price 05-01-26]])/Combined[[#This Row],[Westlake List Price 05-01-26]]</f>
        <v>0</v>
      </c>
    </row>
    <row r="5495" spans="1:14" x14ac:dyDescent="0.3">
      <c r="A5495" s="118">
        <v>8511</v>
      </c>
      <c r="B5495" s="118" t="s">
        <v>14565</v>
      </c>
      <c r="C5495" s="118" t="s">
        <v>4552</v>
      </c>
      <c r="D5495" s="96" t="s">
        <v>13370</v>
      </c>
      <c r="E5495" s="99" t="s">
        <v>13663</v>
      </c>
      <c r="F5495" s="96" t="s">
        <v>9221</v>
      </c>
      <c r="G5495" s="96" t="str">
        <f>VLOOKUP(Combined[[#This Row],[Old SHE P/N]],'Section P-S'!A:C,3,0)</f>
        <v>P15327-12</v>
      </c>
      <c r="H5495" s="96" t="str">
        <f>IF(VLOOKUP(Combined[[#This Row],[Old SHE P/N]],'Section P-S'!A:D,4,0)=0,"",VLOOKUP(Combined[[#This Row],[Old SHE P/N]],'Section P-S'!A:D,4,0))</f>
        <v/>
      </c>
      <c r="I5495" s="96" t="s">
        <v>13551</v>
      </c>
      <c r="J5495" s="95" t="s">
        <v>5807</v>
      </c>
      <c r="K5495" s="95" t="s">
        <v>12002</v>
      </c>
      <c r="L5495" s="164">
        <f>VLOOKUP(Combined[[#This Row],[Westlake Part Number]],'[1]Combined List'!$G:$M,7,0)</f>
        <v>37238.839999999997</v>
      </c>
      <c r="M5495" s="154">
        <v>37238.839999999997</v>
      </c>
      <c r="N5495" s="125">
        <f>(Combined[[#This Row],[Westlake List Price 06-01-26]]-Combined[[#This Row],[Westlake List Price 05-01-26]])/Combined[[#This Row],[Westlake List Price 05-01-26]]</f>
        <v>0</v>
      </c>
    </row>
    <row r="5496" spans="1:14" x14ac:dyDescent="0.3">
      <c r="A5496" s="118">
        <v>8512</v>
      </c>
      <c r="B5496" s="118" t="s">
        <v>14565</v>
      </c>
      <c r="C5496" s="118" t="s">
        <v>4553</v>
      </c>
      <c r="D5496" s="96" t="s">
        <v>13370</v>
      </c>
      <c r="E5496" s="99" t="s">
        <v>13663</v>
      </c>
      <c r="F5496" s="96" t="s">
        <v>9223</v>
      </c>
      <c r="G5496" s="96" t="str">
        <f>VLOOKUP(Combined[[#This Row],[Old SHE P/N]],'Section P-S'!A:C,3,0)</f>
        <v>P15327-15</v>
      </c>
      <c r="H5496" s="96" t="str">
        <f>IF(VLOOKUP(Combined[[#This Row],[Old SHE P/N]],'Section P-S'!A:D,4,0)=0,"",VLOOKUP(Combined[[#This Row],[Old SHE P/N]],'Section P-S'!A:D,4,0))</f>
        <v/>
      </c>
      <c r="I5496" s="96" t="s">
        <v>13551</v>
      </c>
      <c r="J5496" s="95" t="s">
        <v>5807</v>
      </c>
      <c r="K5496" s="95" t="s">
        <v>12002</v>
      </c>
      <c r="L5496" s="164">
        <f>VLOOKUP(Combined[[#This Row],[Westlake Part Number]],'[1]Combined List'!$G:$M,7,0)</f>
        <v>42063.07</v>
      </c>
      <c r="M5496" s="154">
        <v>42063.07</v>
      </c>
      <c r="N5496" s="125">
        <f>(Combined[[#This Row],[Westlake List Price 06-01-26]]-Combined[[#This Row],[Westlake List Price 05-01-26]])/Combined[[#This Row],[Westlake List Price 05-01-26]]</f>
        <v>0</v>
      </c>
    </row>
    <row r="5497" spans="1:14" x14ac:dyDescent="0.3">
      <c r="A5497" s="118">
        <v>8513</v>
      </c>
      <c r="B5497" s="118" t="s">
        <v>14565</v>
      </c>
      <c r="C5497" s="118" t="s">
        <v>4554</v>
      </c>
      <c r="D5497" s="96" t="s">
        <v>13370</v>
      </c>
      <c r="E5497" s="99" t="s">
        <v>13663</v>
      </c>
      <c r="F5497" s="96" t="s">
        <v>9225</v>
      </c>
      <c r="G5497" s="96" t="str">
        <f>VLOOKUP(Combined[[#This Row],[Old SHE P/N]],'Section P-S'!A:C,3,0)</f>
        <v>P15327-18</v>
      </c>
      <c r="H5497" s="96" t="str">
        <f>IF(VLOOKUP(Combined[[#This Row],[Old SHE P/N]],'Section P-S'!A:D,4,0)=0,"",VLOOKUP(Combined[[#This Row],[Old SHE P/N]],'Section P-S'!A:D,4,0))</f>
        <v/>
      </c>
      <c r="I5497" s="96" t="s">
        <v>13551</v>
      </c>
      <c r="J5497" s="95" t="s">
        <v>5807</v>
      </c>
      <c r="K5497" s="95" t="s">
        <v>12002</v>
      </c>
      <c r="L5497" s="164">
        <f>VLOOKUP(Combined[[#This Row],[Westlake Part Number]],'[1]Combined List'!$G:$M,7,0)</f>
        <v>43120.08</v>
      </c>
      <c r="M5497" s="154">
        <v>43120.08</v>
      </c>
      <c r="N5497" s="125">
        <f>(Combined[[#This Row],[Westlake List Price 06-01-26]]-Combined[[#This Row],[Westlake List Price 05-01-26]])/Combined[[#This Row],[Westlake List Price 05-01-26]]</f>
        <v>0</v>
      </c>
    </row>
    <row r="5498" spans="1:14" x14ac:dyDescent="0.3">
      <c r="A5498" s="118">
        <v>8514</v>
      </c>
      <c r="B5498" s="118" t="s">
        <v>14565</v>
      </c>
      <c r="C5498" s="118" t="s">
        <v>4555</v>
      </c>
      <c r="D5498" s="96" t="s">
        <v>13370</v>
      </c>
      <c r="E5498" s="99" t="s">
        <v>13663</v>
      </c>
      <c r="F5498" s="96" t="s">
        <v>9227</v>
      </c>
      <c r="G5498" s="96" t="str">
        <f>VLOOKUP(Combined[[#This Row],[Old SHE P/N]],'Section P-S'!A:C,3,0)</f>
        <v>P15327-21</v>
      </c>
      <c r="H5498" s="96" t="str">
        <f>IF(VLOOKUP(Combined[[#This Row],[Old SHE P/N]],'Section P-S'!A:D,4,0)=0,"",VLOOKUP(Combined[[#This Row],[Old SHE P/N]],'Section P-S'!A:D,4,0))</f>
        <v/>
      </c>
      <c r="I5498" s="96" t="s">
        <v>13551</v>
      </c>
      <c r="J5498" s="95" t="s">
        <v>5807</v>
      </c>
      <c r="K5498" s="95" t="s">
        <v>12002</v>
      </c>
      <c r="L5498" s="164">
        <f>VLOOKUP(Combined[[#This Row],[Westlake Part Number]],'[1]Combined List'!$G:$M,7,0)</f>
        <v>44393.91</v>
      </c>
      <c r="M5498" s="154">
        <v>44393.91</v>
      </c>
      <c r="N5498" s="125">
        <f>(Combined[[#This Row],[Westlake List Price 06-01-26]]-Combined[[#This Row],[Westlake List Price 05-01-26]])/Combined[[#This Row],[Westlake List Price 05-01-26]]</f>
        <v>0</v>
      </c>
    </row>
    <row r="5499" spans="1:14" x14ac:dyDescent="0.3">
      <c r="A5499" s="118">
        <v>8515</v>
      </c>
      <c r="B5499" s="118" t="s">
        <v>14565</v>
      </c>
      <c r="C5499" s="118" t="s">
        <v>4556</v>
      </c>
      <c r="D5499" s="96" t="s">
        <v>13370</v>
      </c>
      <c r="E5499" s="99" t="s">
        <v>13663</v>
      </c>
      <c r="F5499" s="96" t="s">
        <v>9229</v>
      </c>
      <c r="G5499" s="96" t="str">
        <f>VLOOKUP(Combined[[#This Row],[Old SHE P/N]],'Section P-S'!A:C,3,0)</f>
        <v>P15327-24</v>
      </c>
      <c r="H5499" s="96" t="str">
        <f>IF(VLOOKUP(Combined[[#This Row],[Old SHE P/N]],'Section P-S'!A:D,4,0)=0,"",VLOOKUP(Combined[[#This Row],[Old SHE P/N]],'Section P-S'!A:D,4,0))</f>
        <v/>
      </c>
      <c r="I5499" s="96" t="s">
        <v>13551</v>
      </c>
      <c r="J5499" s="95" t="s">
        <v>5807</v>
      </c>
      <c r="K5499" s="95" t="s">
        <v>12002</v>
      </c>
      <c r="L5499" s="164">
        <f>VLOOKUP(Combined[[#This Row],[Westlake Part Number]],'[1]Combined List'!$G:$M,7,0)</f>
        <v>54936.84</v>
      </c>
      <c r="M5499" s="154">
        <v>54936.84</v>
      </c>
      <c r="N5499" s="125">
        <f>(Combined[[#This Row],[Westlake List Price 06-01-26]]-Combined[[#This Row],[Westlake List Price 05-01-26]])/Combined[[#This Row],[Westlake List Price 05-01-26]]</f>
        <v>0</v>
      </c>
    </row>
    <row r="5500" spans="1:14" x14ac:dyDescent="0.3">
      <c r="A5500" s="118">
        <v>8516</v>
      </c>
      <c r="B5500" s="118" t="s">
        <v>14565</v>
      </c>
      <c r="C5500" s="118" t="s">
        <v>4557</v>
      </c>
      <c r="D5500" s="96" t="s">
        <v>13370</v>
      </c>
      <c r="E5500" s="99" t="s">
        <v>13663</v>
      </c>
      <c r="F5500" s="96" t="s">
        <v>9231</v>
      </c>
      <c r="G5500" s="96" t="str">
        <f>VLOOKUP(Combined[[#This Row],[Old SHE P/N]],'Section P-S'!A:C,3,0)</f>
        <v>P15327</v>
      </c>
      <c r="H5500" s="96" t="str">
        <f>IF(VLOOKUP(Combined[[#This Row],[Old SHE P/N]],'Section P-S'!A:D,4,0)=0,"",VLOOKUP(Combined[[#This Row],[Old SHE P/N]],'Section P-S'!A:D,4,0))</f>
        <v/>
      </c>
      <c r="I5500" s="96" t="s">
        <v>13551</v>
      </c>
      <c r="J5500" s="95" t="s">
        <v>5807</v>
      </c>
      <c r="K5500" s="95" t="s">
        <v>12002</v>
      </c>
      <c r="L5500" s="164">
        <f>VLOOKUP(Combined[[#This Row],[Westlake Part Number]],'[1]Combined List'!$G:$M,7,0)</f>
        <v>75498.91</v>
      </c>
      <c r="M5500" s="154">
        <v>75498.91</v>
      </c>
      <c r="N5500" s="125">
        <f>(Combined[[#This Row],[Westlake List Price 06-01-26]]-Combined[[#This Row],[Westlake List Price 05-01-26]])/Combined[[#This Row],[Westlake List Price 05-01-26]]</f>
        <v>0</v>
      </c>
    </row>
    <row r="5501" spans="1:14" x14ac:dyDescent="0.3">
      <c r="A5501" s="118">
        <v>8517</v>
      </c>
      <c r="B5501" s="118" t="s">
        <v>14565</v>
      </c>
      <c r="C5501" s="118" t="s">
        <v>4558</v>
      </c>
      <c r="D5501" s="96" t="s">
        <v>13370</v>
      </c>
      <c r="E5501" s="99" t="s">
        <v>13664</v>
      </c>
      <c r="F5501" s="96" t="s">
        <v>9233</v>
      </c>
      <c r="G5501" s="96" t="str">
        <f>VLOOKUP(Combined[[#This Row],[Old SHE P/N]],'Section P-S'!A:C,3,0)</f>
        <v>P15330-4</v>
      </c>
      <c r="H5501" s="96" t="str">
        <f>IF(VLOOKUP(Combined[[#This Row],[Old SHE P/N]],'Section P-S'!A:D,4,0)=0,"",VLOOKUP(Combined[[#This Row],[Old SHE P/N]],'Section P-S'!A:D,4,0))</f>
        <v/>
      </c>
      <c r="I5501" s="96" t="s">
        <v>13551</v>
      </c>
      <c r="J5501" s="95" t="s">
        <v>5807</v>
      </c>
      <c r="K5501" s="95" t="s">
        <v>12002</v>
      </c>
      <c r="L5501" s="164">
        <f>VLOOKUP(Combined[[#This Row],[Westlake Part Number]],'[1]Combined List'!$G:$M,7,0)</f>
        <v>26729.38</v>
      </c>
      <c r="M5501" s="154">
        <v>26729.38</v>
      </c>
      <c r="N5501" s="125">
        <f>(Combined[[#This Row],[Westlake List Price 06-01-26]]-Combined[[#This Row],[Westlake List Price 05-01-26]])/Combined[[#This Row],[Westlake List Price 05-01-26]]</f>
        <v>0</v>
      </c>
    </row>
    <row r="5502" spans="1:14" x14ac:dyDescent="0.3">
      <c r="A5502" s="118">
        <v>8518</v>
      </c>
      <c r="B5502" s="118" t="s">
        <v>14565</v>
      </c>
      <c r="C5502" s="118" t="s">
        <v>4559</v>
      </c>
      <c r="D5502" s="96" t="s">
        <v>13370</v>
      </c>
      <c r="E5502" s="99" t="s">
        <v>13664</v>
      </c>
      <c r="F5502" s="96" t="s">
        <v>9235</v>
      </c>
      <c r="G5502" s="96" t="str">
        <f>VLOOKUP(Combined[[#This Row],[Old SHE P/N]],'Section P-S'!A:C,3,0)</f>
        <v>P15330-6</v>
      </c>
      <c r="H5502" s="96" t="str">
        <f>IF(VLOOKUP(Combined[[#This Row],[Old SHE P/N]],'Section P-S'!A:D,4,0)=0,"",VLOOKUP(Combined[[#This Row],[Old SHE P/N]],'Section P-S'!A:D,4,0))</f>
        <v/>
      </c>
      <c r="I5502" s="96" t="s">
        <v>13551</v>
      </c>
      <c r="J5502" s="95" t="s">
        <v>5807</v>
      </c>
      <c r="K5502" s="95" t="s">
        <v>12002</v>
      </c>
      <c r="L5502" s="164">
        <f>VLOOKUP(Combined[[#This Row],[Westlake Part Number]],'[1]Combined List'!$G:$M,7,0)</f>
        <v>27923.81</v>
      </c>
      <c r="M5502" s="154">
        <v>27923.81</v>
      </c>
      <c r="N5502" s="125">
        <f>(Combined[[#This Row],[Westlake List Price 06-01-26]]-Combined[[#This Row],[Westlake List Price 05-01-26]])/Combined[[#This Row],[Westlake List Price 05-01-26]]</f>
        <v>0</v>
      </c>
    </row>
    <row r="5503" spans="1:14" x14ac:dyDescent="0.3">
      <c r="A5503" s="118">
        <v>8519</v>
      </c>
      <c r="B5503" s="118" t="s">
        <v>14565</v>
      </c>
      <c r="C5503" s="118" t="s">
        <v>4560</v>
      </c>
      <c r="D5503" s="96" t="s">
        <v>13370</v>
      </c>
      <c r="E5503" s="99" t="s">
        <v>13664</v>
      </c>
      <c r="F5503" s="96" t="s">
        <v>9237</v>
      </c>
      <c r="G5503" s="96" t="str">
        <f>VLOOKUP(Combined[[#This Row],[Old SHE P/N]],'Section P-S'!A:C,3,0)</f>
        <v>P15330-8</v>
      </c>
      <c r="H5503" s="96" t="str">
        <f>IF(VLOOKUP(Combined[[#This Row],[Old SHE P/N]],'Section P-S'!A:D,4,0)=0,"",VLOOKUP(Combined[[#This Row],[Old SHE P/N]],'Section P-S'!A:D,4,0))</f>
        <v/>
      </c>
      <c r="I5503" s="96" t="s">
        <v>13551</v>
      </c>
      <c r="J5503" s="95" t="s">
        <v>5807</v>
      </c>
      <c r="K5503" s="95" t="s">
        <v>12002</v>
      </c>
      <c r="L5503" s="164">
        <f>VLOOKUP(Combined[[#This Row],[Westlake Part Number]],'[1]Combined List'!$G:$M,7,0)</f>
        <v>33760.449999999997</v>
      </c>
      <c r="M5503" s="154">
        <v>33760.449999999997</v>
      </c>
      <c r="N5503" s="125">
        <f>(Combined[[#This Row],[Westlake List Price 06-01-26]]-Combined[[#This Row],[Westlake List Price 05-01-26]])/Combined[[#This Row],[Westlake List Price 05-01-26]]</f>
        <v>0</v>
      </c>
    </row>
    <row r="5504" spans="1:14" x14ac:dyDescent="0.3">
      <c r="A5504" s="118">
        <v>8520</v>
      </c>
      <c r="B5504" s="118" t="s">
        <v>14565</v>
      </c>
      <c r="C5504" s="118" t="s">
        <v>4561</v>
      </c>
      <c r="D5504" s="96" t="s">
        <v>13370</v>
      </c>
      <c r="E5504" s="99" t="s">
        <v>13664</v>
      </c>
      <c r="F5504" s="96" t="s">
        <v>9239</v>
      </c>
      <c r="G5504" s="96" t="str">
        <f>VLOOKUP(Combined[[#This Row],[Old SHE P/N]],'Section P-S'!A:C,3,0)</f>
        <v>P15330-10</v>
      </c>
      <c r="H5504" s="96" t="str">
        <f>IF(VLOOKUP(Combined[[#This Row],[Old SHE P/N]],'Section P-S'!A:D,4,0)=0,"",VLOOKUP(Combined[[#This Row],[Old SHE P/N]],'Section P-S'!A:D,4,0))</f>
        <v/>
      </c>
      <c r="I5504" s="96" t="s">
        <v>13551</v>
      </c>
      <c r="J5504" s="95" t="s">
        <v>5807</v>
      </c>
      <c r="K5504" s="95" t="s">
        <v>12002</v>
      </c>
      <c r="L5504" s="164">
        <f>VLOOKUP(Combined[[#This Row],[Westlake Part Number]],'[1]Combined List'!$G:$M,7,0)</f>
        <v>42618.62</v>
      </c>
      <c r="M5504" s="154">
        <v>42618.62</v>
      </c>
      <c r="N5504" s="125">
        <f>(Combined[[#This Row],[Westlake List Price 06-01-26]]-Combined[[#This Row],[Westlake List Price 05-01-26]])/Combined[[#This Row],[Westlake List Price 05-01-26]]</f>
        <v>0</v>
      </c>
    </row>
    <row r="5505" spans="1:14" x14ac:dyDescent="0.3">
      <c r="A5505" s="118">
        <v>8521</v>
      </c>
      <c r="B5505" s="118" t="s">
        <v>14565</v>
      </c>
      <c r="C5505" s="118" t="s">
        <v>4562</v>
      </c>
      <c r="D5505" s="96" t="s">
        <v>13370</v>
      </c>
      <c r="E5505" s="99" t="s">
        <v>13664</v>
      </c>
      <c r="F5505" s="96" t="s">
        <v>9241</v>
      </c>
      <c r="G5505" s="96" t="str">
        <f>VLOOKUP(Combined[[#This Row],[Old SHE P/N]],'Section P-S'!A:C,3,0)</f>
        <v>P15330-12</v>
      </c>
      <c r="H5505" s="96" t="str">
        <f>IF(VLOOKUP(Combined[[#This Row],[Old SHE P/N]],'Section P-S'!A:D,4,0)=0,"",VLOOKUP(Combined[[#This Row],[Old SHE P/N]],'Section P-S'!A:D,4,0))</f>
        <v/>
      </c>
      <c r="I5505" s="96" t="s">
        <v>13551</v>
      </c>
      <c r="J5505" s="95" t="s">
        <v>5807</v>
      </c>
      <c r="K5505" s="95" t="s">
        <v>12002</v>
      </c>
      <c r="L5505" s="164">
        <f>VLOOKUP(Combined[[#This Row],[Westlake Part Number]],'[1]Combined List'!$G:$M,7,0)</f>
        <v>46548.5</v>
      </c>
      <c r="M5505" s="154">
        <v>46548.5</v>
      </c>
      <c r="N5505" s="125">
        <f>(Combined[[#This Row],[Westlake List Price 06-01-26]]-Combined[[#This Row],[Westlake List Price 05-01-26]])/Combined[[#This Row],[Westlake List Price 05-01-26]]</f>
        <v>0</v>
      </c>
    </row>
    <row r="5506" spans="1:14" x14ac:dyDescent="0.3">
      <c r="A5506" s="118">
        <v>8522</v>
      </c>
      <c r="B5506" s="118" t="s">
        <v>14565</v>
      </c>
      <c r="C5506" s="118" t="s">
        <v>4563</v>
      </c>
      <c r="D5506" s="96" t="s">
        <v>13370</v>
      </c>
      <c r="E5506" s="99" t="s">
        <v>13664</v>
      </c>
      <c r="F5506" s="96" t="s">
        <v>9243</v>
      </c>
      <c r="G5506" s="96" t="str">
        <f>VLOOKUP(Combined[[#This Row],[Old SHE P/N]],'Section P-S'!A:C,3,0)</f>
        <v>P15330-15</v>
      </c>
      <c r="H5506" s="96" t="str">
        <f>IF(VLOOKUP(Combined[[#This Row],[Old SHE P/N]],'Section P-S'!A:D,4,0)=0,"",VLOOKUP(Combined[[#This Row],[Old SHE P/N]],'Section P-S'!A:D,4,0))</f>
        <v/>
      </c>
      <c r="I5506" s="96" t="s">
        <v>13551</v>
      </c>
      <c r="J5506" s="95" t="s">
        <v>5807</v>
      </c>
      <c r="K5506" s="95" t="s">
        <v>12002</v>
      </c>
      <c r="L5506" s="164">
        <f>VLOOKUP(Combined[[#This Row],[Westlake Part Number]],'[1]Combined List'!$G:$M,7,0)</f>
        <v>52578.79</v>
      </c>
      <c r="M5506" s="154">
        <v>52578.79</v>
      </c>
      <c r="N5506" s="125">
        <f>(Combined[[#This Row],[Westlake List Price 06-01-26]]-Combined[[#This Row],[Westlake List Price 05-01-26]])/Combined[[#This Row],[Westlake List Price 05-01-26]]</f>
        <v>0</v>
      </c>
    </row>
    <row r="5507" spans="1:14" x14ac:dyDescent="0.3">
      <c r="A5507" s="118">
        <v>8523</v>
      </c>
      <c r="B5507" s="118" t="s">
        <v>14565</v>
      </c>
      <c r="C5507" s="118" t="s">
        <v>4564</v>
      </c>
      <c r="D5507" s="96" t="s">
        <v>13370</v>
      </c>
      <c r="E5507" s="99" t="s">
        <v>13664</v>
      </c>
      <c r="F5507" s="96" t="s">
        <v>9245</v>
      </c>
      <c r="G5507" s="96" t="str">
        <f>VLOOKUP(Combined[[#This Row],[Old SHE P/N]],'Section P-S'!A:C,3,0)</f>
        <v>P15330-18</v>
      </c>
      <c r="H5507" s="96" t="str">
        <f>IF(VLOOKUP(Combined[[#This Row],[Old SHE P/N]],'Section P-S'!A:D,4,0)=0,"",VLOOKUP(Combined[[#This Row],[Old SHE P/N]],'Section P-S'!A:D,4,0))</f>
        <v/>
      </c>
      <c r="I5507" s="96" t="s">
        <v>13551</v>
      </c>
      <c r="J5507" s="95" t="s">
        <v>5807</v>
      </c>
      <c r="K5507" s="95" t="s">
        <v>12002</v>
      </c>
      <c r="L5507" s="164">
        <f>VLOOKUP(Combined[[#This Row],[Westlake Part Number]],'[1]Combined List'!$G:$M,7,0)</f>
        <v>53899.59</v>
      </c>
      <c r="M5507" s="154">
        <v>53899.59</v>
      </c>
      <c r="N5507" s="125">
        <f>(Combined[[#This Row],[Westlake List Price 06-01-26]]-Combined[[#This Row],[Westlake List Price 05-01-26]])/Combined[[#This Row],[Westlake List Price 05-01-26]]</f>
        <v>0</v>
      </c>
    </row>
    <row r="5508" spans="1:14" x14ac:dyDescent="0.3">
      <c r="A5508" s="118">
        <v>8524</v>
      </c>
      <c r="B5508" s="118" t="s">
        <v>14565</v>
      </c>
      <c r="C5508" s="118" t="s">
        <v>4565</v>
      </c>
      <c r="D5508" s="96" t="s">
        <v>13370</v>
      </c>
      <c r="E5508" s="99" t="s">
        <v>13664</v>
      </c>
      <c r="F5508" s="96" t="s">
        <v>9247</v>
      </c>
      <c r="G5508" s="96" t="str">
        <f>VLOOKUP(Combined[[#This Row],[Old SHE P/N]],'Section P-S'!A:C,3,0)</f>
        <v>P15330-21</v>
      </c>
      <c r="H5508" s="96" t="str">
        <f>IF(VLOOKUP(Combined[[#This Row],[Old SHE P/N]],'Section P-S'!A:D,4,0)=0,"",VLOOKUP(Combined[[#This Row],[Old SHE P/N]],'Section P-S'!A:D,4,0))</f>
        <v/>
      </c>
      <c r="I5508" s="96" t="s">
        <v>13551</v>
      </c>
      <c r="J5508" s="95" t="s">
        <v>5807</v>
      </c>
      <c r="K5508" s="95" t="s">
        <v>12002</v>
      </c>
      <c r="L5508" s="164">
        <f>VLOOKUP(Combined[[#This Row],[Westlake Part Number]],'[1]Combined List'!$G:$M,7,0)</f>
        <v>55492.36</v>
      </c>
      <c r="M5508" s="154">
        <v>55492.36</v>
      </c>
      <c r="N5508" s="125">
        <f>(Combined[[#This Row],[Westlake List Price 06-01-26]]-Combined[[#This Row],[Westlake List Price 05-01-26]])/Combined[[#This Row],[Westlake List Price 05-01-26]]</f>
        <v>0</v>
      </c>
    </row>
    <row r="5509" spans="1:14" x14ac:dyDescent="0.3">
      <c r="A5509" s="118">
        <v>8525</v>
      </c>
      <c r="B5509" s="118" t="s">
        <v>14565</v>
      </c>
      <c r="C5509" s="118" t="s">
        <v>4566</v>
      </c>
      <c r="D5509" s="96" t="s">
        <v>13370</v>
      </c>
      <c r="E5509" s="99" t="s">
        <v>13664</v>
      </c>
      <c r="F5509" s="96" t="s">
        <v>9249</v>
      </c>
      <c r="G5509" s="96" t="str">
        <f>VLOOKUP(Combined[[#This Row],[Old SHE P/N]],'Section P-S'!A:C,3,0)</f>
        <v>P15330-24</v>
      </c>
      <c r="H5509" s="96" t="str">
        <f>IF(VLOOKUP(Combined[[#This Row],[Old SHE P/N]],'Section P-S'!A:D,4,0)=0,"",VLOOKUP(Combined[[#This Row],[Old SHE P/N]],'Section P-S'!A:D,4,0))</f>
        <v/>
      </c>
      <c r="I5509" s="96" t="s">
        <v>13551</v>
      </c>
      <c r="J5509" s="95" t="s">
        <v>5807</v>
      </c>
      <c r="K5509" s="95" t="s">
        <v>12002</v>
      </c>
      <c r="L5509" s="164">
        <f>VLOOKUP(Combined[[#This Row],[Westlake Part Number]],'[1]Combined List'!$G:$M,7,0)</f>
        <v>68671.05</v>
      </c>
      <c r="M5509" s="154">
        <v>68671.05</v>
      </c>
      <c r="N5509" s="125">
        <f>(Combined[[#This Row],[Westlake List Price 06-01-26]]-Combined[[#This Row],[Westlake List Price 05-01-26]])/Combined[[#This Row],[Westlake List Price 05-01-26]]</f>
        <v>0</v>
      </c>
    </row>
    <row r="5510" spans="1:14" x14ac:dyDescent="0.3">
      <c r="A5510" s="118">
        <v>8526</v>
      </c>
      <c r="B5510" s="118" t="s">
        <v>14565</v>
      </c>
      <c r="C5510" s="118" t="s">
        <v>4567</v>
      </c>
      <c r="D5510" s="96" t="s">
        <v>13370</v>
      </c>
      <c r="E5510" s="99" t="s">
        <v>13664</v>
      </c>
      <c r="F5510" s="96" t="s">
        <v>9251</v>
      </c>
      <c r="G5510" s="96" t="str">
        <f>VLOOKUP(Combined[[#This Row],[Old SHE P/N]],'Section P-S'!A:C,3,0)</f>
        <v>P15330-27</v>
      </c>
      <c r="H5510" s="96" t="str">
        <f>IF(VLOOKUP(Combined[[#This Row],[Old SHE P/N]],'Section P-S'!A:D,4,0)=0,"",VLOOKUP(Combined[[#This Row],[Old SHE P/N]],'Section P-S'!A:D,4,0))</f>
        <v/>
      </c>
      <c r="I5510" s="96" t="s">
        <v>13551</v>
      </c>
      <c r="J5510" s="95" t="s">
        <v>5807</v>
      </c>
      <c r="K5510" s="95" t="s">
        <v>12002</v>
      </c>
      <c r="L5510" s="164">
        <f>VLOOKUP(Combined[[#This Row],[Westlake Part Number]],'[1]Combined List'!$G:$M,7,0)</f>
        <v>85838.81</v>
      </c>
      <c r="M5510" s="154">
        <v>85838.81</v>
      </c>
      <c r="N5510" s="125">
        <f>(Combined[[#This Row],[Westlake List Price 06-01-26]]-Combined[[#This Row],[Westlake List Price 05-01-26]])/Combined[[#This Row],[Westlake List Price 05-01-26]]</f>
        <v>0</v>
      </c>
    </row>
    <row r="5511" spans="1:14" x14ac:dyDescent="0.3">
      <c r="A5511" s="118">
        <v>8527</v>
      </c>
      <c r="B5511" s="118" t="s">
        <v>14565</v>
      </c>
      <c r="C5511" s="118" t="s">
        <v>4568</v>
      </c>
      <c r="D5511" s="96" t="s">
        <v>13370</v>
      </c>
      <c r="E5511" s="99" t="s">
        <v>13664</v>
      </c>
      <c r="F5511" s="96" t="s">
        <v>9253</v>
      </c>
      <c r="G5511" s="96" t="str">
        <f>VLOOKUP(Combined[[#This Row],[Old SHE P/N]],'Section P-S'!A:C,3,0)</f>
        <v>P15330</v>
      </c>
      <c r="H5511" s="96" t="str">
        <f>IF(VLOOKUP(Combined[[#This Row],[Old SHE P/N]],'Section P-S'!A:D,4,0)=0,"",VLOOKUP(Combined[[#This Row],[Old SHE P/N]],'Section P-S'!A:D,4,0))</f>
        <v/>
      </c>
      <c r="I5511" s="96" t="s">
        <v>13551</v>
      </c>
      <c r="J5511" s="95" t="s">
        <v>5807</v>
      </c>
      <c r="K5511" s="95" t="s">
        <v>12002</v>
      </c>
      <c r="L5511" s="164">
        <f>VLOOKUP(Combined[[#This Row],[Westlake Part Number]],'[1]Combined List'!$G:$M,7,0)</f>
        <v>107298.54</v>
      </c>
      <c r="M5511" s="154">
        <v>107298.54</v>
      </c>
      <c r="N5511" s="125">
        <f>(Combined[[#This Row],[Westlake List Price 06-01-26]]-Combined[[#This Row],[Westlake List Price 05-01-26]])/Combined[[#This Row],[Westlake List Price 05-01-26]]</f>
        <v>0</v>
      </c>
    </row>
    <row r="5512" spans="1:14" x14ac:dyDescent="0.3">
      <c r="A5512" s="118">
        <v>8528</v>
      </c>
      <c r="B5512" s="118" t="s">
        <v>14565</v>
      </c>
      <c r="C5512" s="118" t="s">
        <v>4569</v>
      </c>
      <c r="D5512" s="96" t="s">
        <v>13370</v>
      </c>
      <c r="E5512" s="99" t="s">
        <v>13665</v>
      </c>
      <c r="F5512" s="96" t="s">
        <v>9255</v>
      </c>
      <c r="G5512" s="96" t="str">
        <f>VLOOKUP(Combined[[#This Row],[Old SHE P/N]],'Section P-S'!A:C,3,0)</f>
        <v>P15336-4</v>
      </c>
      <c r="H5512" s="96" t="str">
        <f>IF(VLOOKUP(Combined[[#This Row],[Old SHE P/N]],'Section P-S'!A:D,4,0)=0,"",VLOOKUP(Combined[[#This Row],[Old SHE P/N]],'Section P-S'!A:D,4,0))</f>
        <v/>
      </c>
      <c r="I5512" s="96" t="s">
        <v>13551</v>
      </c>
      <c r="J5512" s="95" t="s">
        <v>5807</v>
      </c>
      <c r="K5512" s="95" t="s">
        <v>12002</v>
      </c>
      <c r="L5512" s="164">
        <f>VLOOKUP(Combined[[#This Row],[Westlake Part Number]],'[1]Combined List'!$G:$M,7,0)</f>
        <v>35550.019999999997</v>
      </c>
      <c r="M5512" s="154">
        <v>35550.019999999997</v>
      </c>
      <c r="N5512" s="125">
        <f>(Combined[[#This Row],[Westlake List Price 06-01-26]]-Combined[[#This Row],[Westlake List Price 05-01-26]])/Combined[[#This Row],[Westlake List Price 05-01-26]]</f>
        <v>0</v>
      </c>
    </row>
    <row r="5513" spans="1:14" x14ac:dyDescent="0.3">
      <c r="A5513" s="118">
        <v>8529</v>
      </c>
      <c r="B5513" s="118" t="s">
        <v>14565</v>
      </c>
      <c r="C5513" s="118" t="s">
        <v>4570</v>
      </c>
      <c r="D5513" s="96" t="s">
        <v>13370</v>
      </c>
      <c r="E5513" s="99" t="s">
        <v>13665</v>
      </c>
      <c r="F5513" s="96" t="s">
        <v>9257</v>
      </c>
      <c r="G5513" s="96" t="str">
        <f>VLOOKUP(Combined[[#This Row],[Old SHE P/N]],'Section P-S'!A:C,3,0)</f>
        <v>P15336-6</v>
      </c>
      <c r="H5513" s="96" t="str">
        <f>IF(VLOOKUP(Combined[[#This Row],[Old SHE P/N]],'Section P-S'!A:D,4,0)=0,"",VLOOKUP(Combined[[#This Row],[Old SHE P/N]],'Section P-S'!A:D,4,0))</f>
        <v/>
      </c>
      <c r="I5513" s="96" t="s">
        <v>13551</v>
      </c>
      <c r="J5513" s="95" t="s">
        <v>5807</v>
      </c>
      <c r="K5513" s="95" t="s">
        <v>12002</v>
      </c>
      <c r="L5513" s="164">
        <f>VLOOKUP(Combined[[#This Row],[Westlake Part Number]],'[1]Combined List'!$G:$M,7,0)</f>
        <v>37138.68</v>
      </c>
      <c r="M5513" s="154">
        <v>37138.68</v>
      </c>
      <c r="N5513" s="125">
        <f>(Combined[[#This Row],[Westlake List Price 06-01-26]]-Combined[[#This Row],[Westlake List Price 05-01-26]])/Combined[[#This Row],[Westlake List Price 05-01-26]]</f>
        <v>0</v>
      </c>
    </row>
    <row r="5514" spans="1:14" x14ac:dyDescent="0.3">
      <c r="A5514" s="118">
        <v>8530</v>
      </c>
      <c r="B5514" s="118" t="s">
        <v>14565</v>
      </c>
      <c r="C5514" s="118" t="s">
        <v>4571</v>
      </c>
      <c r="D5514" s="96" t="s">
        <v>13370</v>
      </c>
      <c r="E5514" s="99" t="s">
        <v>13665</v>
      </c>
      <c r="F5514" s="96" t="s">
        <v>9259</v>
      </c>
      <c r="G5514" s="96" t="str">
        <f>VLOOKUP(Combined[[#This Row],[Old SHE P/N]],'Section P-S'!A:C,3,0)</f>
        <v>P15336-8</v>
      </c>
      <c r="H5514" s="96" t="str">
        <f>IF(VLOOKUP(Combined[[#This Row],[Old SHE P/N]],'Section P-S'!A:D,4,0)=0,"",VLOOKUP(Combined[[#This Row],[Old SHE P/N]],'Section P-S'!A:D,4,0))</f>
        <v/>
      </c>
      <c r="I5514" s="96" t="s">
        <v>13551</v>
      </c>
      <c r="J5514" s="95" t="s">
        <v>5807</v>
      </c>
      <c r="K5514" s="95" t="s">
        <v>12002</v>
      </c>
      <c r="L5514" s="164">
        <f>VLOOKUP(Combined[[#This Row],[Westlake Part Number]],'[1]Combined List'!$G:$M,7,0)</f>
        <v>43965.18</v>
      </c>
      <c r="M5514" s="154">
        <v>43965.18</v>
      </c>
      <c r="N5514" s="125">
        <f>(Combined[[#This Row],[Westlake List Price 06-01-26]]-Combined[[#This Row],[Westlake List Price 05-01-26]])/Combined[[#This Row],[Westlake List Price 05-01-26]]</f>
        <v>0</v>
      </c>
    </row>
    <row r="5515" spans="1:14" x14ac:dyDescent="0.3">
      <c r="A5515" s="118">
        <v>8531</v>
      </c>
      <c r="B5515" s="118" t="s">
        <v>14565</v>
      </c>
      <c r="C5515" s="118" t="s">
        <v>4572</v>
      </c>
      <c r="D5515" s="96" t="s">
        <v>13370</v>
      </c>
      <c r="E5515" s="99" t="s">
        <v>13665</v>
      </c>
      <c r="F5515" s="96" t="s">
        <v>9261</v>
      </c>
      <c r="G5515" s="96" t="str">
        <f>VLOOKUP(Combined[[#This Row],[Old SHE P/N]],'Section P-S'!A:C,3,0)</f>
        <v>P15336-10</v>
      </c>
      <c r="H5515" s="96" t="str">
        <f>IF(VLOOKUP(Combined[[#This Row],[Old SHE P/N]],'Section P-S'!A:D,4,0)=0,"",VLOOKUP(Combined[[#This Row],[Old SHE P/N]],'Section P-S'!A:D,4,0))</f>
        <v/>
      </c>
      <c r="I5515" s="96" t="s">
        <v>13551</v>
      </c>
      <c r="J5515" s="95" t="s">
        <v>5807</v>
      </c>
      <c r="K5515" s="95" t="s">
        <v>12002</v>
      </c>
      <c r="L5515" s="164">
        <f>VLOOKUP(Combined[[#This Row],[Westlake Part Number]],'[1]Combined List'!$G:$M,7,0)</f>
        <v>53273.27</v>
      </c>
      <c r="M5515" s="154">
        <v>53273.27</v>
      </c>
      <c r="N5515" s="125">
        <f>(Combined[[#This Row],[Westlake List Price 06-01-26]]-Combined[[#This Row],[Westlake List Price 05-01-26]])/Combined[[#This Row],[Westlake List Price 05-01-26]]</f>
        <v>0</v>
      </c>
    </row>
    <row r="5516" spans="1:14" x14ac:dyDescent="0.3">
      <c r="A5516" s="118">
        <v>8532</v>
      </c>
      <c r="B5516" s="118" t="s">
        <v>14565</v>
      </c>
      <c r="C5516" s="118" t="s">
        <v>4573</v>
      </c>
      <c r="D5516" s="96" t="s">
        <v>13370</v>
      </c>
      <c r="E5516" s="99" t="s">
        <v>13665</v>
      </c>
      <c r="F5516" s="96" t="s">
        <v>9263</v>
      </c>
      <c r="G5516" s="96" t="str">
        <f>VLOOKUP(Combined[[#This Row],[Old SHE P/N]],'Section P-S'!A:C,3,0)</f>
        <v>P15336-12</v>
      </c>
      <c r="H5516" s="96" t="str">
        <f>IF(VLOOKUP(Combined[[#This Row],[Old SHE P/N]],'Section P-S'!A:D,4,0)=0,"",VLOOKUP(Combined[[#This Row],[Old SHE P/N]],'Section P-S'!A:D,4,0))</f>
        <v/>
      </c>
      <c r="I5516" s="96" t="s">
        <v>13551</v>
      </c>
      <c r="J5516" s="95" t="s">
        <v>5807</v>
      </c>
      <c r="K5516" s="95" t="s">
        <v>12002</v>
      </c>
      <c r="L5516" s="164">
        <f>VLOOKUP(Combined[[#This Row],[Westlake Part Number]],'[1]Combined List'!$G:$M,7,0)</f>
        <v>62245.16</v>
      </c>
      <c r="M5516" s="154">
        <v>62245.16</v>
      </c>
      <c r="N5516" s="125">
        <f>(Combined[[#This Row],[Westlake List Price 06-01-26]]-Combined[[#This Row],[Westlake List Price 05-01-26]])/Combined[[#This Row],[Westlake List Price 05-01-26]]</f>
        <v>0</v>
      </c>
    </row>
    <row r="5517" spans="1:14" x14ac:dyDescent="0.3">
      <c r="A5517" s="118">
        <v>8533</v>
      </c>
      <c r="B5517" s="118" t="s">
        <v>14565</v>
      </c>
      <c r="C5517" s="118" t="s">
        <v>4574</v>
      </c>
      <c r="D5517" s="96" t="s">
        <v>13370</v>
      </c>
      <c r="E5517" s="99" t="s">
        <v>13665</v>
      </c>
      <c r="F5517" s="96" t="s">
        <v>9515</v>
      </c>
      <c r="G5517" s="96" t="str">
        <f>VLOOKUP(Combined[[#This Row],[Old SHE P/N]],'Section P-S'!A:C,3,0)</f>
        <v>P15336-15</v>
      </c>
      <c r="H5517" s="96" t="str">
        <f>IF(VLOOKUP(Combined[[#This Row],[Old SHE P/N]],'Section P-S'!A:D,4,0)=0,"",VLOOKUP(Combined[[#This Row],[Old SHE P/N]],'Section P-S'!A:D,4,0))</f>
        <v/>
      </c>
      <c r="I5517" s="96" t="s">
        <v>13551</v>
      </c>
      <c r="J5517" s="95" t="s">
        <v>5807</v>
      </c>
      <c r="K5517" s="95" t="s">
        <v>12002</v>
      </c>
      <c r="L5517" s="164">
        <f>VLOOKUP(Combined[[#This Row],[Westlake Part Number]],'[1]Combined List'!$G:$M,7,0)</f>
        <v>65723.539999999994</v>
      </c>
      <c r="M5517" s="154">
        <v>65723.539999999994</v>
      </c>
      <c r="N5517" s="125">
        <f>(Combined[[#This Row],[Westlake List Price 06-01-26]]-Combined[[#This Row],[Westlake List Price 05-01-26]])/Combined[[#This Row],[Westlake List Price 05-01-26]]</f>
        <v>0</v>
      </c>
    </row>
    <row r="5518" spans="1:14" x14ac:dyDescent="0.3">
      <c r="A5518" s="118">
        <v>8534</v>
      </c>
      <c r="B5518" s="118" t="s">
        <v>14565</v>
      </c>
      <c r="C5518" s="118" t="s">
        <v>4575</v>
      </c>
      <c r="D5518" s="96" t="s">
        <v>13370</v>
      </c>
      <c r="E5518" s="99" t="s">
        <v>13665</v>
      </c>
      <c r="F5518" s="96" t="s">
        <v>9517</v>
      </c>
      <c r="G5518" s="96" t="str">
        <f>VLOOKUP(Combined[[#This Row],[Old SHE P/N]],'Section P-S'!A:C,3,0)</f>
        <v>P15336-18</v>
      </c>
      <c r="H5518" s="96" t="str">
        <f>IF(VLOOKUP(Combined[[#This Row],[Old SHE P/N]],'Section P-S'!A:D,4,0)=0,"",VLOOKUP(Combined[[#This Row],[Old SHE P/N]],'Section P-S'!A:D,4,0))</f>
        <v/>
      </c>
      <c r="I5518" s="96" t="s">
        <v>13551</v>
      </c>
      <c r="J5518" s="95" t="s">
        <v>5807</v>
      </c>
      <c r="K5518" s="95" t="s">
        <v>12002</v>
      </c>
      <c r="L5518" s="164">
        <f>VLOOKUP(Combined[[#This Row],[Westlake Part Number]],'[1]Combined List'!$G:$M,7,0)</f>
        <v>67375.08</v>
      </c>
      <c r="M5518" s="154">
        <v>67375.08</v>
      </c>
      <c r="N5518" s="125">
        <f>(Combined[[#This Row],[Westlake List Price 06-01-26]]-Combined[[#This Row],[Westlake List Price 05-01-26]])/Combined[[#This Row],[Westlake List Price 05-01-26]]</f>
        <v>0</v>
      </c>
    </row>
    <row r="5519" spans="1:14" x14ac:dyDescent="0.3">
      <c r="A5519" s="118">
        <v>8535</v>
      </c>
      <c r="B5519" s="118" t="s">
        <v>14565</v>
      </c>
      <c r="C5519" s="118" t="s">
        <v>4861</v>
      </c>
      <c r="D5519" s="96" t="s">
        <v>13370</v>
      </c>
      <c r="E5519" s="99" t="s">
        <v>13665</v>
      </c>
      <c r="F5519" s="96" t="s">
        <v>9519</v>
      </c>
      <c r="G5519" s="96" t="str">
        <f>VLOOKUP(Combined[[#This Row],[Old SHE P/N]],'Section P-S'!A:C,3,0)</f>
        <v>P15336-21</v>
      </c>
      <c r="H5519" s="96" t="str">
        <f>IF(VLOOKUP(Combined[[#This Row],[Old SHE P/N]],'Section P-S'!A:D,4,0)=0,"",VLOOKUP(Combined[[#This Row],[Old SHE P/N]],'Section P-S'!A:D,4,0))</f>
        <v/>
      </c>
      <c r="I5519" s="96" t="s">
        <v>13551</v>
      </c>
      <c r="J5519" s="95" t="s">
        <v>5807</v>
      </c>
      <c r="K5519" s="95" t="s">
        <v>12002</v>
      </c>
      <c r="L5519" s="164">
        <f>VLOOKUP(Combined[[#This Row],[Westlake Part Number]],'[1]Combined List'!$G:$M,7,0)</f>
        <v>69365.539999999994</v>
      </c>
      <c r="M5519" s="154">
        <v>69365.539999999994</v>
      </c>
      <c r="N5519" s="125">
        <f>(Combined[[#This Row],[Westlake List Price 06-01-26]]-Combined[[#This Row],[Westlake List Price 05-01-26]])/Combined[[#This Row],[Westlake List Price 05-01-26]]</f>
        <v>0</v>
      </c>
    </row>
    <row r="5520" spans="1:14" x14ac:dyDescent="0.3">
      <c r="A5520" s="118">
        <v>8536</v>
      </c>
      <c r="B5520" s="118" t="s">
        <v>14565</v>
      </c>
      <c r="C5520" s="118" t="s">
        <v>4862</v>
      </c>
      <c r="D5520" s="96" t="s">
        <v>13370</v>
      </c>
      <c r="E5520" s="99" t="s">
        <v>13665</v>
      </c>
      <c r="F5520" s="96" t="s">
        <v>9521</v>
      </c>
      <c r="G5520" s="96" t="str">
        <f>VLOOKUP(Combined[[#This Row],[Old SHE P/N]],'Section P-S'!A:C,3,0)</f>
        <v>P15336-24</v>
      </c>
      <c r="H5520" s="96" t="str">
        <f>IF(VLOOKUP(Combined[[#This Row],[Old SHE P/N]],'Section P-S'!A:D,4,0)=0,"",VLOOKUP(Combined[[#This Row],[Old SHE P/N]],'Section P-S'!A:D,4,0))</f>
        <v/>
      </c>
      <c r="I5520" s="96" t="s">
        <v>13551</v>
      </c>
      <c r="J5520" s="95" t="s">
        <v>5807</v>
      </c>
      <c r="K5520" s="95" t="s">
        <v>12002</v>
      </c>
      <c r="L5520" s="164">
        <f>VLOOKUP(Combined[[#This Row],[Westlake Part Number]],'[1]Combined List'!$G:$M,7,0)</f>
        <v>85838.81</v>
      </c>
      <c r="M5520" s="154">
        <v>85838.81</v>
      </c>
      <c r="N5520" s="125">
        <f>(Combined[[#This Row],[Westlake List Price 06-01-26]]-Combined[[#This Row],[Westlake List Price 05-01-26]])/Combined[[#This Row],[Westlake List Price 05-01-26]]</f>
        <v>0</v>
      </c>
    </row>
    <row r="5521" spans="1:14" x14ac:dyDescent="0.3">
      <c r="A5521" s="118">
        <v>8537</v>
      </c>
      <c r="B5521" s="118" t="s">
        <v>14565</v>
      </c>
      <c r="C5521" s="118" t="s">
        <v>4863</v>
      </c>
      <c r="D5521" s="96" t="s">
        <v>13370</v>
      </c>
      <c r="E5521" s="99" t="s">
        <v>13665</v>
      </c>
      <c r="F5521" s="96" t="s">
        <v>9523</v>
      </c>
      <c r="G5521" s="96" t="str">
        <f>VLOOKUP(Combined[[#This Row],[Old SHE P/N]],'Section P-S'!A:C,3,0)</f>
        <v>P15336-27</v>
      </c>
      <c r="H5521" s="96" t="str">
        <f>IF(VLOOKUP(Combined[[#This Row],[Old SHE P/N]],'Section P-S'!A:D,4,0)=0,"",VLOOKUP(Combined[[#This Row],[Old SHE P/N]],'Section P-S'!A:D,4,0))</f>
        <v/>
      </c>
      <c r="I5521" s="96" t="s">
        <v>13551</v>
      </c>
      <c r="J5521" s="95" t="s">
        <v>5807</v>
      </c>
      <c r="K5521" s="95" t="s">
        <v>12002</v>
      </c>
      <c r="L5521" s="164">
        <f>VLOOKUP(Combined[[#This Row],[Westlake Part Number]],'[1]Combined List'!$G:$M,7,0)</f>
        <v>107298.54</v>
      </c>
      <c r="M5521" s="154">
        <v>107298.54</v>
      </c>
      <c r="N5521" s="125">
        <f>(Combined[[#This Row],[Westlake List Price 06-01-26]]-Combined[[#This Row],[Westlake List Price 05-01-26]])/Combined[[#This Row],[Westlake List Price 05-01-26]]</f>
        <v>0</v>
      </c>
    </row>
    <row r="5522" spans="1:14" x14ac:dyDescent="0.3">
      <c r="A5522" s="118">
        <v>8538</v>
      </c>
      <c r="B5522" s="118" t="s">
        <v>14565</v>
      </c>
      <c r="C5522" s="118" t="s">
        <v>4864</v>
      </c>
      <c r="D5522" s="96" t="s">
        <v>13370</v>
      </c>
      <c r="E5522" s="99" t="s">
        <v>13665</v>
      </c>
      <c r="F5522" s="96" t="s">
        <v>9525</v>
      </c>
      <c r="G5522" s="96" t="str">
        <f>VLOOKUP(Combined[[#This Row],[Old SHE P/N]],'Section P-S'!A:C,3,0)</f>
        <v>P15336-30</v>
      </c>
      <c r="H5522" s="96" t="str">
        <f>IF(VLOOKUP(Combined[[#This Row],[Old SHE P/N]],'Section P-S'!A:D,4,0)=0,"",VLOOKUP(Combined[[#This Row],[Old SHE P/N]],'Section P-S'!A:D,4,0))</f>
        <v/>
      </c>
      <c r="I5522" s="96" t="s">
        <v>13551</v>
      </c>
      <c r="J5522" s="95" t="s">
        <v>5807</v>
      </c>
      <c r="K5522" s="95" t="s">
        <v>12002</v>
      </c>
      <c r="L5522" s="164">
        <f>VLOOKUP(Combined[[#This Row],[Westlake Part Number]],'[1]Combined List'!$G:$M,7,0)</f>
        <v>134123.1</v>
      </c>
      <c r="M5522" s="154">
        <v>134123.1</v>
      </c>
      <c r="N5522" s="125">
        <f>(Combined[[#This Row],[Westlake List Price 06-01-26]]-Combined[[#This Row],[Westlake List Price 05-01-26]])/Combined[[#This Row],[Westlake List Price 05-01-26]]</f>
        <v>0</v>
      </c>
    </row>
    <row r="5523" spans="1:14" x14ac:dyDescent="0.3">
      <c r="A5523" s="118">
        <v>8539</v>
      </c>
      <c r="B5523" s="118" t="s">
        <v>14565</v>
      </c>
      <c r="C5523" s="118" t="s">
        <v>4865</v>
      </c>
      <c r="D5523" s="96" t="s">
        <v>13370</v>
      </c>
      <c r="E5523" s="99" t="s">
        <v>13665</v>
      </c>
      <c r="F5523" s="96" t="s">
        <v>9527</v>
      </c>
      <c r="G5523" s="96" t="str">
        <f>VLOOKUP(Combined[[#This Row],[Old SHE P/N]],'Section P-S'!A:C,3,0)</f>
        <v>P15336</v>
      </c>
      <c r="H5523" s="96" t="str">
        <f>IF(VLOOKUP(Combined[[#This Row],[Old SHE P/N]],'Section P-S'!A:D,4,0)=0,"",VLOOKUP(Combined[[#This Row],[Old SHE P/N]],'Section P-S'!A:D,4,0))</f>
        <v/>
      </c>
      <c r="I5523" s="96" t="s">
        <v>13551</v>
      </c>
      <c r="J5523" s="95" t="s">
        <v>5807</v>
      </c>
      <c r="K5523" s="95" t="s">
        <v>12002</v>
      </c>
      <c r="L5523" s="164">
        <f>VLOOKUP(Combined[[#This Row],[Westlake Part Number]],'[1]Combined List'!$G:$M,7,0)</f>
        <v>167653.95000000001</v>
      </c>
      <c r="M5523" s="154">
        <v>167653.95000000001</v>
      </c>
      <c r="N5523" s="125">
        <f>(Combined[[#This Row],[Westlake List Price 06-01-26]]-Combined[[#This Row],[Westlake List Price 05-01-26]])/Combined[[#This Row],[Westlake List Price 05-01-26]]</f>
        <v>0</v>
      </c>
    </row>
    <row r="5524" spans="1:14" x14ac:dyDescent="0.3">
      <c r="A5524" s="118">
        <v>8541</v>
      </c>
      <c r="B5524" s="118" t="s">
        <v>4866</v>
      </c>
      <c r="C5524" s="118" t="s">
        <v>4866</v>
      </c>
      <c r="D5524" s="96" t="s">
        <v>13370</v>
      </c>
      <c r="E5524" s="96" t="s">
        <v>13654</v>
      </c>
      <c r="F5524" s="96" t="s">
        <v>12003</v>
      </c>
      <c r="G5524" s="96" t="str">
        <f>VLOOKUP(Combined[[#This Row],[Old SHE P/N]],'Section P-S'!A:C,3,0)</f>
        <v>S612532</v>
      </c>
      <c r="H5524" s="96" t="str">
        <f>IF(VLOOKUP(Combined[[#This Row],[Old SHE P/N]],'Section P-S'!A:D,4,0)=0,"",VLOOKUP(Combined[[#This Row],[Old SHE P/N]],'Section P-S'!A:D,4,0))</f>
        <v>P366-4</v>
      </c>
      <c r="I5524" s="96" t="s">
        <v>13568</v>
      </c>
      <c r="J5524" s="95" t="s">
        <v>284</v>
      </c>
      <c r="K5524" s="95" t="s">
        <v>12002</v>
      </c>
      <c r="L5524" s="164">
        <f>VLOOKUP(Combined[[#This Row],[Westlake Part Number]],'[1]Combined List'!$G:$M,7,0)</f>
        <v>264.17</v>
      </c>
      <c r="M5524" s="154">
        <v>264.17</v>
      </c>
      <c r="N5524" s="125">
        <f>(Combined[[#This Row],[Westlake List Price 06-01-26]]-Combined[[#This Row],[Westlake List Price 05-01-26]])/Combined[[#This Row],[Westlake List Price 05-01-26]]</f>
        <v>0</v>
      </c>
    </row>
    <row r="5525" spans="1:14" x14ac:dyDescent="0.3">
      <c r="A5525" s="118">
        <v>8542</v>
      </c>
      <c r="B5525" s="118" t="s">
        <v>16705</v>
      </c>
      <c r="C5525" s="118" t="s">
        <v>4867</v>
      </c>
      <c r="D5525" s="96" t="s">
        <v>13370</v>
      </c>
      <c r="E5525" s="96" t="s">
        <v>13654</v>
      </c>
      <c r="F5525" s="96" t="s">
        <v>12005</v>
      </c>
      <c r="G5525" s="96" t="str">
        <f>VLOOKUP(Combined[[#This Row],[Old SHE P/N]],'Section P-S'!A:C,3,0)</f>
        <v>S611060</v>
      </c>
      <c r="H5525" s="96" t="str">
        <f>IF(VLOOKUP(Combined[[#This Row],[Old SHE P/N]],'Section P-S'!A:D,4,0)=0,"",VLOOKUP(Combined[[#This Row],[Old SHE P/N]],'Section P-S'!A:D,4,0))</f>
        <v>P366-6</v>
      </c>
      <c r="I5525" s="96" t="s">
        <v>13568</v>
      </c>
      <c r="J5525" s="95" t="s">
        <v>480</v>
      </c>
      <c r="K5525" s="95" t="s">
        <v>12002</v>
      </c>
      <c r="L5525" s="164">
        <f>VLOOKUP(Combined[[#This Row],[Westlake Part Number]],'[1]Combined List'!$G:$M,7,0)</f>
        <v>435.87</v>
      </c>
      <c r="M5525" s="154">
        <v>435.87</v>
      </c>
      <c r="N5525" s="125">
        <f>(Combined[[#This Row],[Westlake List Price 06-01-26]]-Combined[[#This Row],[Westlake List Price 05-01-26]])/Combined[[#This Row],[Westlake List Price 05-01-26]]</f>
        <v>0</v>
      </c>
    </row>
    <row r="5526" spans="1:14" x14ac:dyDescent="0.3">
      <c r="A5526" s="118">
        <v>8543</v>
      </c>
      <c r="B5526" s="118" t="s">
        <v>16706</v>
      </c>
      <c r="C5526" s="118" t="s">
        <v>4868</v>
      </c>
      <c r="D5526" s="96" t="s">
        <v>13370</v>
      </c>
      <c r="E5526" s="96" t="s">
        <v>13655</v>
      </c>
      <c r="F5526" s="96" t="s">
        <v>11760</v>
      </c>
      <c r="G5526" s="96" t="str">
        <f>VLOOKUP(Combined[[#This Row],[Old SHE P/N]],'Section P-S'!A:C,3,0)</f>
        <v>S612582</v>
      </c>
      <c r="H5526" s="96" t="str">
        <f>IF(VLOOKUP(Combined[[#This Row],[Old SHE P/N]],'Section P-S'!A:D,4,0)=0,"",VLOOKUP(Combined[[#This Row],[Old SHE P/N]],'Section P-S'!A:D,4,0))</f>
        <v>P368-4</v>
      </c>
      <c r="I5526" s="96" t="s">
        <v>13568</v>
      </c>
      <c r="J5526" s="95" t="s">
        <v>481</v>
      </c>
      <c r="K5526" s="95" t="s">
        <v>12002</v>
      </c>
      <c r="L5526" s="164">
        <f>VLOOKUP(Combined[[#This Row],[Westlake Part Number]],'[1]Combined List'!$G:$M,7,0)</f>
        <v>656.46</v>
      </c>
      <c r="M5526" s="154">
        <v>656.46</v>
      </c>
      <c r="N5526" s="125">
        <f>(Combined[[#This Row],[Westlake List Price 06-01-26]]-Combined[[#This Row],[Westlake List Price 05-01-26]])/Combined[[#This Row],[Westlake List Price 05-01-26]]</f>
        <v>0</v>
      </c>
    </row>
    <row r="5527" spans="1:14" x14ac:dyDescent="0.3">
      <c r="A5527" s="118">
        <v>8544</v>
      </c>
      <c r="B5527" s="118" t="s">
        <v>16707</v>
      </c>
      <c r="C5527" s="118" t="s">
        <v>4869</v>
      </c>
      <c r="D5527" s="96" t="s">
        <v>13370</v>
      </c>
      <c r="E5527" s="96" t="s">
        <v>13655</v>
      </c>
      <c r="F5527" s="96" t="s">
        <v>11762</v>
      </c>
      <c r="G5527" s="96" t="str">
        <f>VLOOKUP(Combined[[#This Row],[Old SHE P/N]],'Section P-S'!A:C,3,0)</f>
        <v>S612585</v>
      </c>
      <c r="H5527" s="96" t="str">
        <f>IF(VLOOKUP(Combined[[#This Row],[Old SHE P/N]],'Section P-S'!A:D,4,0)=0,"",VLOOKUP(Combined[[#This Row],[Old SHE P/N]],'Section P-S'!A:D,4,0))</f>
        <v>P368-6</v>
      </c>
      <c r="I5527" s="96" t="s">
        <v>13568</v>
      </c>
      <c r="J5527" s="95" t="s">
        <v>482</v>
      </c>
      <c r="K5527" s="95" t="s">
        <v>12002</v>
      </c>
      <c r="L5527" s="164">
        <f>VLOOKUP(Combined[[#This Row],[Westlake Part Number]],'[1]Combined List'!$G:$M,7,0)</f>
        <v>802.62</v>
      </c>
      <c r="M5527" s="154">
        <v>802.62</v>
      </c>
      <c r="N5527" s="125">
        <f>(Combined[[#This Row],[Westlake List Price 06-01-26]]-Combined[[#This Row],[Westlake List Price 05-01-26]])/Combined[[#This Row],[Westlake List Price 05-01-26]]</f>
        <v>0</v>
      </c>
    </row>
    <row r="5528" spans="1:14" x14ac:dyDescent="0.3">
      <c r="A5528" s="118">
        <v>8545</v>
      </c>
      <c r="B5528" s="118" t="s">
        <v>16708</v>
      </c>
      <c r="C5528" s="118" t="s">
        <v>4870</v>
      </c>
      <c r="D5528" s="96" t="s">
        <v>13370</v>
      </c>
      <c r="E5528" s="96" t="s">
        <v>13655</v>
      </c>
      <c r="F5528" s="96" t="s">
        <v>12070</v>
      </c>
      <c r="G5528" s="96" t="str">
        <f>VLOOKUP(Combined[[#This Row],[Old SHE P/N]],'Section P-S'!A:C,3,0)</f>
        <v>S611080</v>
      </c>
      <c r="H5528" s="96" t="str">
        <f>IF(VLOOKUP(Combined[[#This Row],[Old SHE P/N]],'Section P-S'!A:D,4,0)=0,"",VLOOKUP(Combined[[#This Row],[Old SHE P/N]],'Section P-S'!A:D,4,0))</f>
        <v>P368-8</v>
      </c>
      <c r="I5528" s="96" t="s">
        <v>13568</v>
      </c>
      <c r="J5528" s="95" t="s">
        <v>483</v>
      </c>
      <c r="K5528" s="95" t="s">
        <v>12002</v>
      </c>
      <c r="L5528" s="164">
        <f>VLOOKUP(Combined[[#This Row],[Westlake Part Number]],'[1]Combined List'!$G:$M,7,0)</f>
        <v>975.23</v>
      </c>
      <c r="M5528" s="154">
        <v>975.23</v>
      </c>
      <c r="N5528" s="125">
        <f>(Combined[[#This Row],[Westlake List Price 06-01-26]]-Combined[[#This Row],[Westlake List Price 05-01-26]])/Combined[[#This Row],[Westlake List Price 05-01-26]]</f>
        <v>0</v>
      </c>
    </row>
    <row r="5529" spans="1:14" x14ac:dyDescent="0.3">
      <c r="A5529" s="118">
        <v>8546</v>
      </c>
      <c r="B5529" s="118" t="s">
        <v>16709</v>
      </c>
      <c r="C5529" s="118" t="s">
        <v>4871</v>
      </c>
      <c r="D5529" s="96" t="s">
        <v>13370</v>
      </c>
      <c r="E5529" s="96" t="s">
        <v>13656</v>
      </c>
      <c r="F5529" s="96" t="s">
        <v>12276</v>
      </c>
      <c r="G5529" s="96" t="str">
        <f>VLOOKUP(Combined[[#This Row],[Old SHE P/N]],'Section P-S'!A:C,3,0)</f>
        <v>S612624</v>
      </c>
      <c r="H5529" s="96" t="str">
        <f>IF(VLOOKUP(Combined[[#This Row],[Old SHE P/N]],'Section P-S'!A:D,4,0)=0,"",VLOOKUP(Combined[[#This Row],[Old SHE P/N]],'Section P-S'!A:D,4,0))</f>
        <v>P3610-4</v>
      </c>
      <c r="I5529" s="96" t="s">
        <v>13568</v>
      </c>
      <c r="J5529" s="95" t="s">
        <v>269</v>
      </c>
      <c r="K5529" s="95" t="s">
        <v>12002</v>
      </c>
      <c r="L5529" s="164">
        <f>VLOOKUP(Combined[[#This Row],[Westlake Part Number]],'[1]Combined List'!$G:$M,7,0)</f>
        <v>1424.28</v>
      </c>
      <c r="M5529" s="154">
        <v>1424.28</v>
      </c>
      <c r="N5529" s="125">
        <f>(Combined[[#This Row],[Westlake List Price 06-01-26]]-Combined[[#This Row],[Westlake List Price 05-01-26]])/Combined[[#This Row],[Westlake List Price 05-01-26]]</f>
        <v>0</v>
      </c>
    </row>
    <row r="5530" spans="1:14" x14ac:dyDescent="0.3">
      <c r="A5530" s="118">
        <v>8547</v>
      </c>
      <c r="B5530" s="118" t="s">
        <v>16710</v>
      </c>
      <c r="C5530" s="118" t="s">
        <v>4872</v>
      </c>
      <c r="D5530" s="96" t="s">
        <v>13370</v>
      </c>
      <c r="E5530" s="96" t="s">
        <v>13656</v>
      </c>
      <c r="F5530" s="96" t="s">
        <v>12278</v>
      </c>
      <c r="G5530" s="96" t="str">
        <f>VLOOKUP(Combined[[#This Row],[Old SHE P/N]],'Section P-S'!A:C,3,0)</f>
        <v>S612626</v>
      </c>
      <c r="H5530" s="96" t="str">
        <f>IF(VLOOKUP(Combined[[#This Row],[Old SHE P/N]],'Section P-S'!A:D,4,0)=0,"",VLOOKUP(Combined[[#This Row],[Old SHE P/N]],'Section P-S'!A:D,4,0))</f>
        <v>P3610-6</v>
      </c>
      <c r="I5530" s="96" t="s">
        <v>13568</v>
      </c>
      <c r="J5530" s="95" t="s">
        <v>270</v>
      </c>
      <c r="K5530" s="95" t="s">
        <v>12002</v>
      </c>
      <c r="L5530" s="164">
        <f>VLOOKUP(Combined[[#This Row],[Westlake Part Number]],'[1]Combined List'!$G:$M,7,0)</f>
        <v>1633.59</v>
      </c>
      <c r="M5530" s="154">
        <v>1633.59</v>
      </c>
      <c r="N5530" s="125">
        <f>(Combined[[#This Row],[Westlake List Price 06-01-26]]-Combined[[#This Row],[Westlake List Price 05-01-26]])/Combined[[#This Row],[Westlake List Price 05-01-26]]</f>
        <v>0</v>
      </c>
    </row>
    <row r="5531" spans="1:14" x14ac:dyDescent="0.3">
      <c r="A5531" s="118">
        <v>8548</v>
      </c>
      <c r="B5531" s="118" t="s">
        <v>16711</v>
      </c>
      <c r="C5531" s="118" t="s">
        <v>4873</v>
      </c>
      <c r="D5531" s="96" t="s">
        <v>13370</v>
      </c>
      <c r="E5531" s="96" t="s">
        <v>13656</v>
      </c>
      <c r="F5531" s="96" t="s">
        <v>12280</v>
      </c>
      <c r="G5531" s="96" t="str">
        <f>VLOOKUP(Combined[[#This Row],[Old SHE P/N]],'Section P-S'!A:C,3,0)</f>
        <v>S612628</v>
      </c>
      <c r="H5531" s="96" t="str">
        <f>IF(VLOOKUP(Combined[[#This Row],[Old SHE P/N]],'Section P-S'!A:D,4,0)=0,"",VLOOKUP(Combined[[#This Row],[Old SHE P/N]],'Section P-S'!A:D,4,0))</f>
        <v>P3610-8</v>
      </c>
      <c r="I5531" s="96" t="s">
        <v>13568</v>
      </c>
      <c r="J5531" s="95" t="s">
        <v>271</v>
      </c>
      <c r="K5531" s="95" t="s">
        <v>12002</v>
      </c>
      <c r="L5531" s="164">
        <f>VLOOKUP(Combined[[#This Row],[Westlake Part Number]],'[1]Combined List'!$G:$M,7,0)</f>
        <v>2329.34</v>
      </c>
      <c r="M5531" s="154">
        <v>2329.34</v>
      </c>
      <c r="N5531" s="125">
        <f>(Combined[[#This Row],[Westlake List Price 06-01-26]]-Combined[[#This Row],[Westlake List Price 05-01-26]])/Combined[[#This Row],[Westlake List Price 05-01-26]]</f>
        <v>0</v>
      </c>
    </row>
    <row r="5532" spans="1:14" x14ac:dyDescent="0.3">
      <c r="A5532" s="118">
        <v>8549</v>
      </c>
      <c r="B5532" s="118" t="s">
        <v>16712</v>
      </c>
      <c r="C5532" s="118" t="s">
        <v>3439</v>
      </c>
      <c r="D5532" s="96" t="s">
        <v>13370</v>
      </c>
      <c r="E5532" s="96" t="s">
        <v>13656</v>
      </c>
      <c r="F5532" s="96" t="s">
        <v>12282</v>
      </c>
      <c r="G5532" s="96" t="str">
        <f>VLOOKUP(Combined[[#This Row],[Old SHE P/N]],'Section P-S'!A:C,3,0)</f>
        <v>S611100</v>
      </c>
      <c r="H5532" s="96" t="str">
        <f>IF(VLOOKUP(Combined[[#This Row],[Old SHE P/N]],'Section P-S'!A:D,4,0)=0,"",VLOOKUP(Combined[[#This Row],[Old SHE P/N]],'Section P-S'!A:D,4,0))</f>
        <v>P3610-10</v>
      </c>
      <c r="I5532" s="96" t="s">
        <v>13568</v>
      </c>
      <c r="J5532" s="95" t="s">
        <v>13267</v>
      </c>
      <c r="K5532" s="95" t="s">
        <v>12002</v>
      </c>
      <c r="L5532" s="164">
        <f>VLOOKUP(Combined[[#This Row],[Westlake Part Number]],'[1]Combined List'!$G:$M,7,0)</f>
        <v>2757.63</v>
      </c>
      <c r="M5532" s="154">
        <v>2757.63</v>
      </c>
      <c r="N5532" s="125">
        <f>(Combined[[#This Row],[Westlake List Price 06-01-26]]-Combined[[#This Row],[Westlake List Price 05-01-26]])/Combined[[#This Row],[Westlake List Price 05-01-26]]</f>
        <v>0</v>
      </c>
    </row>
    <row r="5533" spans="1:14" x14ac:dyDescent="0.3">
      <c r="A5533" s="118">
        <v>8550</v>
      </c>
      <c r="B5533" s="118" t="s">
        <v>16713</v>
      </c>
      <c r="C5533" s="118" t="s">
        <v>4874</v>
      </c>
      <c r="D5533" s="96" t="s">
        <v>13370</v>
      </c>
      <c r="E5533" s="96" t="s">
        <v>13657</v>
      </c>
      <c r="F5533" s="96" t="s">
        <v>12284</v>
      </c>
      <c r="G5533" s="96" t="str">
        <f>VLOOKUP(Combined[[#This Row],[Old SHE P/N]],'Section P-S'!A:C,3,0)</f>
        <v>S612664</v>
      </c>
      <c r="H5533" s="96" t="str">
        <f>IF(VLOOKUP(Combined[[#This Row],[Old SHE P/N]],'Section P-S'!A:D,4,0)=0,"",VLOOKUP(Combined[[#This Row],[Old SHE P/N]],'Section P-S'!A:D,4,0))</f>
        <v>P3612-4</v>
      </c>
      <c r="I5533" s="96" t="s">
        <v>13568</v>
      </c>
      <c r="J5533" s="95" t="s">
        <v>273</v>
      </c>
      <c r="K5533" s="95" t="s">
        <v>12002</v>
      </c>
      <c r="L5533" s="164">
        <f>VLOOKUP(Combined[[#This Row],[Westlake Part Number]],'[1]Combined List'!$G:$M,7,0)</f>
        <v>1913.9</v>
      </c>
      <c r="M5533" s="154">
        <v>1913.9</v>
      </c>
      <c r="N5533" s="125">
        <f>(Combined[[#This Row],[Westlake List Price 06-01-26]]-Combined[[#This Row],[Westlake List Price 05-01-26]])/Combined[[#This Row],[Westlake List Price 05-01-26]]</f>
        <v>0</v>
      </c>
    </row>
    <row r="5534" spans="1:14" x14ac:dyDescent="0.3">
      <c r="A5534" s="118">
        <v>8551</v>
      </c>
      <c r="B5534" s="118" t="s">
        <v>16714</v>
      </c>
      <c r="C5534" s="118" t="s">
        <v>4875</v>
      </c>
      <c r="D5534" s="96" t="s">
        <v>13370</v>
      </c>
      <c r="E5534" s="96" t="s">
        <v>13657</v>
      </c>
      <c r="F5534" s="96" t="s">
        <v>12286</v>
      </c>
      <c r="G5534" s="96" t="str">
        <f>VLOOKUP(Combined[[#This Row],[Old SHE P/N]],'Section P-S'!A:C,3,0)</f>
        <v>S612666</v>
      </c>
      <c r="H5534" s="96" t="str">
        <f>IF(VLOOKUP(Combined[[#This Row],[Old SHE P/N]],'Section P-S'!A:D,4,0)=0,"",VLOOKUP(Combined[[#This Row],[Old SHE P/N]],'Section P-S'!A:D,4,0))</f>
        <v>P3612-6</v>
      </c>
      <c r="I5534" s="96" t="s">
        <v>13568</v>
      </c>
      <c r="J5534" s="95" t="s">
        <v>274</v>
      </c>
      <c r="K5534" s="95" t="s">
        <v>12002</v>
      </c>
      <c r="L5534" s="164">
        <f>VLOOKUP(Combined[[#This Row],[Westlake Part Number]],'[1]Combined List'!$G:$M,7,0)</f>
        <v>2245.62</v>
      </c>
      <c r="M5534" s="154">
        <v>2245.62</v>
      </c>
      <c r="N5534" s="125">
        <f>(Combined[[#This Row],[Westlake List Price 06-01-26]]-Combined[[#This Row],[Westlake List Price 05-01-26]])/Combined[[#This Row],[Westlake List Price 05-01-26]]</f>
        <v>0</v>
      </c>
    </row>
    <row r="5535" spans="1:14" x14ac:dyDescent="0.3">
      <c r="A5535" s="118">
        <v>8552</v>
      </c>
      <c r="B5535" s="118" t="s">
        <v>16715</v>
      </c>
      <c r="C5535" s="118" t="s">
        <v>4876</v>
      </c>
      <c r="D5535" s="96" t="s">
        <v>13370</v>
      </c>
      <c r="E5535" s="96" t="s">
        <v>13657</v>
      </c>
      <c r="F5535" s="96" t="s">
        <v>12288</v>
      </c>
      <c r="G5535" s="96" t="str">
        <f>VLOOKUP(Combined[[#This Row],[Old SHE P/N]],'Section P-S'!A:C,3,0)</f>
        <v>S612668</v>
      </c>
      <c r="H5535" s="96" t="str">
        <f>IF(VLOOKUP(Combined[[#This Row],[Old SHE P/N]],'Section P-S'!A:D,4,0)=0,"",VLOOKUP(Combined[[#This Row],[Old SHE P/N]],'Section P-S'!A:D,4,0))</f>
        <v>P3612-8</v>
      </c>
      <c r="I5535" s="96" t="s">
        <v>13568</v>
      </c>
      <c r="J5535" s="95" t="s">
        <v>275</v>
      </c>
      <c r="K5535" s="95" t="s">
        <v>12002</v>
      </c>
      <c r="L5535" s="164">
        <f>VLOOKUP(Combined[[#This Row],[Westlake Part Number]],'[1]Combined List'!$G:$M,7,0)</f>
        <v>2983.53</v>
      </c>
      <c r="M5535" s="154">
        <v>2983.53</v>
      </c>
      <c r="N5535" s="125">
        <f>(Combined[[#This Row],[Westlake List Price 06-01-26]]-Combined[[#This Row],[Westlake List Price 05-01-26]])/Combined[[#This Row],[Westlake List Price 05-01-26]]</f>
        <v>0</v>
      </c>
    </row>
    <row r="5536" spans="1:14" x14ac:dyDescent="0.3">
      <c r="A5536" s="118">
        <v>8553</v>
      </c>
      <c r="B5536" s="118" t="s">
        <v>16716</v>
      </c>
      <c r="C5536" s="118" t="s">
        <v>4877</v>
      </c>
      <c r="D5536" s="96" t="s">
        <v>13370</v>
      </c>
      <c r="E5536" s="96" t="s">
        <v>13657</v>
      </c>
      <c r="F5536" s="96" t="s">
        <v>12290</v>
      </c>
      <c r="G5536" s="96" t="str">
        <f>VLOOKUP(Combined[[#This Row],[Old SHE P/N]],'Section P-S'!A:C,3,0)</f>
        <v>S612670</v>
      </c>
      <c r="H5536" s="96" t="str">
        <f>IF(VLOOKUP(Combined[[#This Row],[Old SHE P/N]],'Section P-S'!A:D,4,0)=0,"",VLOOKUP(Combined[[#This Row],[Old SHE P/N]],'Section P-S'!A:D,4,0))</f>
        <v>P3612-10</v>
      </c>
      <c r="I5536" s="96" t="s">
        <v>13568</v>
      </c>
      <c r="J5536" s="95" t="s">
        <v>272</v>
      </c>
      <c r="K5536" s="95" t="s">
        <v>12002</v>
      </c>
      <c r="L5536" s="164">
        <f>VLOOKUP(Combined[[#This Row],[Westlake Part Number]],'[1]Combined List'!$G:$M,7,0)</f>
        <v>3627.51</v>
      </c>
      <c r="M5536" s="154">
        <v>3627.51</v>
      </c>
      <c r="N5536" s="125">
        <f>(Combined[[#This Row],[Westlake List Price 06-01-26]]-Combined[[#This Row],[Westlake List Price 05-01-26]])/Combined[[#This Row],[Westlake List Price 05-01-26]]</f>
        <v>0</v>
      </c>
    </row>
    <row r="5537" spans="1:14" x14ac:dyDescent="0.3">
      <c r="A5537" s="118">
        <v>8554</v>
      </c>
      <c r="B5537" s="118" t="s">
        <v>16717</v>
      </c>
      <c r="C5537" s="118" t="s">
        <v>3277</v>
      </c>
      <c r="D5537" s="96" t="s">
        <v>13370</v>
      </c>
      <c r="E5537" s="96" t="s">
        <v>13657</v>
      </c>
      <c r="F5537" s="96" t="s">
        <v>12339</v>
      </c>
      <c r="G5537" s="96" t="str">
        <f>VLOOKUP(Combined[[#This Row],[Old SHE P/N]],'Section P-S'!A:C,3,0)</f>
        <v>S611120</v>
      </c>
      <c r="H5537" s="96" t="str">
        <f>IF(VLOOKUP(Combined[[#This Row],[Old SHE P/N]],'Section P-S'!A:D,4,0)=0,"",VLOOKUP(Combined[[#This Row],[Old SHE P/N]],'Section P-S'!A:D,4,0))</f>
        <v>P3612-12</v>
      </c>
      <c r="I5537" s="96" t="s">
        <v>13568</v>
      </c>
      <c r="J5537" s="95" t="s">
        <v>13268</v>
      </c>
      <c r="K5537" s="95" t="s">
        <v>12002</v>
      </c>
      <c r="L5537" s="164">
        <f>VLOOKUP(Combined[[#This Row],[Westlake Part Number]],'[1]Combined List'!$G:$M,7,0)</f>
        <v>3949.55</v>
      </c>
      <c r="M5537" s="154">
        <v>3949.55</v>
      </c>
      <c r="N5537" s="125">
        <f>(Combined[[#This Row],[Westlake List Price 06-01-26]]-Combined[[#This Row],[Westlake List Price 05-01-26]])/Combined[[#This Row],[Westlake List Price 05-01-26]]</f>
        <v>0</v>
      </c>
    </row>
    <row r="5538" spans="1:14" x14ac:dyDescent="0.3">
      <c r="A5538" s="118">
        <v>8555</v>
      </c>
      <c r="B5538" s="118" t="s">
        <v>16718</v>
      </c>
      <c r="C5538" s="118" t="s">
        <v>4878</v>
      </c>
      <c r="D5538" s="96" t="s">
        <v>13370</v>
      </c>
      <c r="E5538" s="99" t="s">
        <v>13661</v>
      </c>
      <c r="F5538" s="96" t="s">
        <v>9667</v>
      </c>
      <c r="G5538" s="96" t="str">
        <f>VLOOKUP(Combined[[#This Row],[Old SHE P/N]],'Section P-S'!A:C,3,0)</f>
        <v>P3615-4</v>
      </c>
      <c r="H5538" s="96" t="str">
        <f>IF(VLOOKUP(Combined[[#This Row],[Old SHE P/N]],'Section P-S'!A:D,4,0)=0,"",VLOOKUP(Combined[[#This Row],[Old SHE P/N]],'Section P-S'!A:D,4,0))</f>
        <v/>
      </c>
      <c r="I5538" s="96" t="s">
        <v>13568</v>
      </c>
      <c r="J5538" s="95" t="s">
        <v>278</v>
      </c>
      <c r="K5538" s="95" t="s">
        <v>12002</v>
      </c>
      <c r="L5538" s="164">
        <f>VLOOKUP(Combined[[#This Row],[Westlake Part Number]],'[1]Combined List'!$G:$M,7,0)</f>
        <v>3422.16</v>
      </c>
      <c r="M5538" s="154">
        <v>3422.16</v>
      </c>
      <c r="N5538" s="125">
        <f>(Combined[[#This Row],[Westlake List Price 06-01-26]]-Combined[[#This Row],[Westlake List Price 05-01-26]])/Combined[[#This Row],[Westlake List Price 05-01-26]]</f>
        <v>0</v>
      </c>
    </row>
    <row r="5539" spans="1:14" x14ac:dyDescent="0.3">
      <c r="A5539" s="118">
        <v>8556</v>
      </c>
      <c r="B5539" s="118" t="s">
        <v>16719</v>
      </c>
      <c r="C5539" s="118" t="s">
        <v>4879</v>
      </c>
      <c r="D5539" s="96" t="s">
        <v>13370</v>
      </c>
      <c r="E5539" s="99" t="s">
        <v>13661</v>
      </c>
      <c r="F5539" s="96" t="s">
        <v>9669</v>
      </c>
      <c r="G5539" s="96" t="str">
        <f>VLOOKUP(Combined[[#This Row],[Old SHE P/N]],'Section P-S'!A:C,3,0)</f>
        <v>P3615-6</v>
      </c>
      <c r="H5539" s="96" t="str">
        <f>IF(VLOOKUP(Combined[[#This Row],[Old SHE P/N]],'Section P-S'!A:D,4,0)=0,"",VLOOKUP(Combined[[#This Row],[Old SHE P/N]],'Section P-S'!A:D,4,0))</f>
        <v/>
      </c>
      <c r="I5539" s="96" t="s">
        <v>13568</v>
      </c>
      <c r="J5539" s="95" t="s">
        <v>279</v>
      </c>
      <c r="K5539" s="95" t="s">
        <v>12002</v>
      </c>
      <c r="L5539" s="164">
        <f>VLOOKUP(Combined[[#This Row],[Westlake Part Number]],'[1]Combined List'!$G:$M,7,0)</f>
        <v>3955.1</v>
      </c>
      <c r="M5539" s="154">
        <v>3955.1</v>
      </c>
      <c r="N5539" s="125">
        <f>(Combined[[#This Row],[Westlake List Price 06-01-26]]-Combined[[#This Row],[Westlake List Price 05-01-26]])/Combined[[#This Row],[Westlake List Price 05-01-26]]</f>
        <v>0</v>
      </c>
    </row>
    <row r="5540" spans="1:14" x14ac:dyDescent="0.3">
      <c r="A5540" s="118">
        <v>8557</v>
      </c>
      <c r="B5540" s="118" t="s">
        <v>16720</v>
      </c>
      <c r="C5540" s="118" t="s">
        <v>4880</v>
      </c>
      <c r="D5540" s="96" t="s">
        <v>13370</v>
      </c>
      <c r="E5540" s="99" t="s">
        <v>13661</v>
      </c>
      <c r="F5540" s="96" t="s">
        <v>9671</v>
      </c>
      <c r="G5540" s="96" t="str">
        <f>VLOOKUP(Combined[[#This Row],[Old SHE P/N]],'Section P-S'!A:C,3,0)</f>
        <v>P3615-8</v>
      </c>
      <c r="H5540" s="96" t="str">
        <f>IF(VLOOKUP(Combined[[#This Row],[Old SHE P/N]],'Section P-S'!A:D,4,0)=0,"",VLOOKUP(Combined[[#This Row],[Old SHE P/N]],'Section P-S'!A:D,4,0))</f>
        <v/>
      </c>
      <c r="I5540" s="96" t="s">
        <v>13568</v>
      </c>
      <c r="J5540" s="95" t="s">
        <v>280</v>
      </c>
      <c r="K5540" s="95" t="s">
        <v>12002</v>
      </c>
      <c r="L5540" s="164">
        <f>VLOOKUP(Combined[[#This Row],[Westlake Part Number]],'[1]Combined List'!$G:$M,7,0)</f>
        <v>4395.45</v>
      </c>
      <c r="M5540" s="154">
        <v>4395.45</v>
      </c>
      <c r="N5540" s="125">
        <f>(Combined[[#This Row],[Westlake List Price 06-01-26]]-Combined[[#This Row],[Westlake List Price 05-01-26]])/Combined[[#This Row],[Westlake List Price 05-01-26]]</f>
        <v>0</v>
      </c>
    </row>
    <row r="5541" spans="1:14" x14ac:dyDescent="0.3">
      <c r="A5541" s="118">
        <v>8558</v>
      </c>
      <c r="B5541" s="118" t="s">
        <v>16721</v>
      </c>
      <c r="C5541" s="118" t="s">
        <v>4881</v>
      </c>
      <c r="D5541" s="96" t="s">
        <v>13370</v>
      </c>
      <c r="E5541" s="99" t="s">
        <v>13661</v>
      </c>
      <c r="F5541" s="96" t="s">
        <v>9673</v>
      </c>
      <c r="G5541" s="96" t="str">
        <f>VLOOKUP(Combined[[#This Row],[Old SHE P/N]],'Section P-S'!A:C,3,0)</f>
        <v>P3615-10</v>
      </c>
      <c r="H5541" s="96" t="str">
        <f>IF(VLOOKUP(Combined[[#This Row],[Old SHE P/N]],'Section P-S'!A:D,4,0)=0,"",VLOOKUP(Combined[[#This Row],[Old SHE P/N]],'Section P-S'!A:D,4,0))</f>
        <v/>
      </c>
      <c r="I5541" s="96" t="s">
        <v>13568</v>
      </c>
      <c r="J5541" s="95" t="s">
        <v>276</v>
      </c>
      <c r="K5541" s="95" t="s">
        <v>12002</v>
      </c>
      <c r="L5541" s="164">
        <f>VLOOKUP(Combined[[#This Row],[Westlake Part Number]],'[1]Combined List'!$G:$M,7,0)</f>
        <v>5298.77</v>
      </c>
      <c r="M5541" s="154">
        <v>5298.77</v>
      </c>
      <c r="N5541" s="125">
        <f>(Combined[[#This Row],[Westlake List Price 06-01-26]]-Combined[[#This Row],[Westlake List Price 05-01-26]])/Combined[[#This Row],[Westlake List Price 05-01-26]]</f>
        <v>0</v>
      </c>
    </row>
    <row r="5542" spans="1:14" x14ac:dyDescent="0.3">
      <c r="A5542" s="118">
        <v>8559</v>
      </c>
      <c r="B5542" s="118" t="s">
        <v>16722</v>
      </c>
      <c r="C5542" s="118" t="s">
        <v>4882</v>
      </c>
      <c r="D5542" s="96" t="s">
        <v>13370</v>
      </c>
      <c r="E5542" s="99" t="s">
        <v>13661</v>
      </c>
      <c r="F5542" s="96" t="s">
        <v>9675</v>
      </c>
      <c r="G5542" s="96" t="str">
        <f>VLOOKUP(Combined[[#This Row],[Old SHE P/N]],'Section P-S'!A:C,3,0)</f>
        <v>P3615-12</v>
      </c>
      <c r="H5542" s="96" t="str">
        <f>IF(VLOOKUP(Combined[[#This Row],[Old SHE P/N]],'Section P-S'!A:D,4,0)=0,"",VLOOKUP(Combined[[#This Row],[Old SHE P/N]],'Section P-S'!A:D,4,0))</f>
        <v/>
      </c>
      <c r="I5542" s="96" t="s">
        <v>13568</v>
      </c>
      <c r="J5542" s="95" t="s">
        <v>277</v>
      </c>
      <c r="K5542" s="95" t="s">
        <v>12002</v>
      </c>
      <c r="L5542" s="164">
        <f>VLOOKUP(Combined[[#This Row],[Westlake Part Number]],'[1]Combined List'!$G:$M,7,0)</f>
        <v>6156.53</v>
      </c>
      <c r="M5542" s="154">
        <v>6156.53</v>
      </c>
      <c r="N5542" s="125">
        <f>(Combined[[#This Row],[Westlake List Price 06-01-26]]-Combined[[#This Row],[Westlake List Price 05-01-26]])/Combined[[#This Row],[Westlake List Price 05-01-26]]</f>
        <v>0</v>
      </c>
    </row>
    <row r="5543" spans="1:14" x14ac:dyDescent="0.3">
      <c r="A5543" s="118">
        <v>8560</v>
      </c>
      <c r="B5543" s="118" t="s">
        <v>16723</v>
      </c>
      <c r="C5543" s="118" t="s">
        <v>3278</v>
      </c>
      <c r="D5543" s="96" t="s">
        <v>13370</v>
      </c>
      <c r="E5543" s="99" t="s">
        <v>13661</v>
      </c>
      <c r="F5543" s="96" t="s">
        <v>9677</v>
      </c>
      <c r="G5543" s="96" t="str">
        <f>VLOOKUP(Combined[[#This Row],[Old SHE P/N]],'Section P-S'!A:C,3,0)</f>
        <v>P3615-15</v>
      </c>
      <c r="H5543" s="96" t="str">
        <f>IF(VLOOKUP(Combined[[#This Row],[Old SHE P/N]],'Section P-S'!A:D,4,0)=0,"",VLOOKUP(Combined[[#This Row],[Old SHE P/N]],'Section P-S'!A:D,4,0))</f>
        <v/>
      </c>
      <c r="I5543" s="96" t="s">
        <v>13568</v>
      </c>
      <c r="J5543" s="95" t="s">
        <v>13269</v>
      </c>
      <c r="K5543" s="95" t="s">
        <v>12002</v>
      </c>
      <c r="L5543" s="164">
        <f>VLOOKUP(Combined[[#This Row],[Westlake Part Number]],'[1]Combined List'!$G:$M,7,0)</f>
        <v>8389.81</v>
      </c>
      <c r="M5543" s="154">
        <v>8389.81</v>
      </c>
      <c r="N5543" s="125">
        <f>(Combined[[#This Row],[Westlake List Price 06-01-26]]-Combined[[#This Row],[Westlake List Price 05-01-26]])/Combined[[#This Row],[Westlake List Price 05-01-26]]</f>
        <v>0</v>
      </c>
    </row>
    <row r="5544" spans="1:14" x14ac:dyDescent="0.3">
      <c r="A5544" s="118">
        <v>8561</v>
      </c>
      <c r="B5544" s="118" t="s">
        <v>16724</v>
      </c>
      <c r="C5544" s="118" t="s">
        <v>4883</v>
      </c>
      <c r="D5544" s="96" t="s">
        <v>13370</v>
      </c>
      <c r="E5544" s="96" t="s">
        <v>13648</v>
      </c>
      <c r="F5544" s="96" t="s">
        <v>12312</v>
      </c>
      <c r="G5544" s="96" t="str">
        <f>VLOOKUP(Combined[[#This Row],[Old SHE P/N]],'Section P-S'!A:C,3,0)</f>
        <v>P3618-4</v>
      </c>
      <c r="H5544" s="96" t="str">
        <f>IF(VLOOKUP(Combined[[#This Row],[Old SHE P/N]],'Section P-S'!A:D,4,0)=0,"",VLOOKUP(Combined[[#This Row],[Old SHE P/N]],'Section P-S'!A:D,4,0))</f>
        <v/>
      </c>
      <c r="I5544" s="96" t="s">
        <v>13568</v>
      </c>
      <c r="J5544" s="95" t="s">
        <v>281</v>
      </c>
      <c r="K5544" s="95" t="s">
        <v>12002</v>
      </c>
      <c r="L5544" s="164">
        <f>VLOOKUP(Combined[[#This Row],[Westlake Part Number]],'[1]Combined List'!$G:$M,7,0)</f>
        <v>7166.82</v>
      </c>
      <c r="M5544" s="154">
        <v>7166.82</v>
      </c>
      <c r="N5544" s="125">
        <f>(Combined[[#This Row],[Westlake List Price 06-01-26]]-Combined[[#This Row],[Westlake List Price 05-01-26]])/Combined[[#This Row],[Westlake List Price 05-01-26]]</f>
        <v>0</v>
      </c>
    </row>
    <row r="5545" spans="1:14" x14ac:dyDescent="0.3">
      <c r="A5545" s="118">
        <v>8562</v>
      </c>
      <c r="B5545" s="118" t="s">
        <v>16725</v>
      </c>
      <c r="C5545" s="118" t="s">
        <v>4884</v>
      </c>
      <c r="D5545" s="96" t="s">
        <v>13370</v>
      </c>
      <c r="E5545" s="96" t="s">
        <v>13648</v>
      </c>
      <c r="F5545" s="96" t="s">
        <v>12314</v>
      </c>
      <c r="G5545" s="96" t="str">
        <f>VLOOKUP(Combined[[#This Row],[Old SHE P/N]],'Section P-S'!A:C,3,0)</f>
        <v>P3618-6</v>
      </c>
      <c r="H5545" s="96" t="str">
        <f>IF(VLOOKUP(Combined[[#This Row],[Old SHE P/N]],'Section P-S'!A:D,4,0)=0,"",VLOOKUP(Combined[[#This Row],[Old SHE P/N]],'Section P-S'!A:D,4,0))</f>
        <v/>
      </c>
      <c r="I5545" s="96" t="s">
        <v>13568</v>
      </c>
      <c r="J5545" s="95" t="s">
        <v>282</v>
      </c>
      <c r="K5545" s="95" t="s">
        <v>12002</v>
      </c>
      <c r="L5545" s="164">
        <f>VLOOKUP(Combined[[#This Row],[Westlake Part Number]],'[1]Combined List'!$G:$M,7,0)</f>
        <v>7703.96</v>
      </c>
      <c r="M5545" s="154">
        <v>7703.96</v>
      </c>
      <c r="N5545" s="125">
        <f>(Combined[[#This Row],[Westlake List Price 06-01-26]]-Combined[[#This Row],[Westlake List Price 05-01-26]])/Combined[[#This Row],[Westlake List Price 05-01-26]]</f>
        <v>0</v>
      </c>
    </row>
    <row r="5546" spans="1:14" x14ac:dyDescent="0.3">
      <c r="A5546" s="118">
        <v>8563</v>
      </c>
      <c r="B5546" s="118" t="s">
        <v>16726</v>
      </c>
      <c r="C5546" s="118" t="s">
        <v>4885</v>
      </c>
      <c r="D5546" s="96" t="s">
        <v>13370</v>
      </c>
      <c r="E5546" s="96" t="s">
        <v>13648</v>
      </c>
      <c r="F5546" s="96" t="s">
        <v>12316</v>
      </c>
      <c r="G5546" s="96" t="str">
        <f>VLOOKUP(Combined[[#This Row],[Old SHE P/N]],'Section P-S'!A:C,3,0)</f>
        <v>P3618-8</v>
      </c>
      <c r="H5546" s="96" t="str">
        <f>IF(VLOOKUP(Combined[[#This Row],[Old SHE P/N]],'Section P-S'!A:D,4,0)=0,"",VLOOKUP(Combined[[#This Row],[Old SHE P/N]],'Section P-S'!A:D,4,0))</f>
        <v/>
      </c>
      <c r="I5546" s="96" t="s">
        <v>13568</v>
      </c>
      <c r="J5546" s="95" t="s">
        <v>283</v>
      </c>
      <c r="K5546" s="95" t="s">
        <v>12002</v>
      </c>
      <c r="L5546" s="164">
        <f>VLOOKUP(Combined[[#This Row],[Westlake Part Number]],'[1]Combined List'!$G:$M,7,0)</f>
        <v>8357.7099999999991</v>
      </c>
      <c r="M5546" s="154">
        <v>8357.7099999999991</v>
      </c>
      <c r="N5546" s="125">
        <f>(Combined[[#This Row],[Westlake List Price 06-01-26]]-Combined[[#This Row],[Westlake List Price 05-01-26]])/Combined[[#This Row],[Westlake List Price 05-01-26]]</f>
        <v>0</v>
      </c>
    </row>
    <row r="5547" spans="1:14" x14ac:dyDescent="0.3">
      <c r="A5547" s="118">
        <v>8564</v>
      </c>
      <c r="B5547" s="118" t="s">
        <v>14565</v>
      </c>
      <c r="C5547" s="118" t="s">
        <v>4886</v>
      </c>
      <c r="D5547" s="96" t="s">
        <v>13370</v>
      </c>
      <c r="E5547" s="96" t="s">
        <v>13648</v>
      </c>
      <c r="F5547" s="96" t="s">
        <v>12318</v>
      </c>
      <c r="G5547" s="96" t="str">
        <f>VLOOKUP(Combined[[#This Row],[Old SHE P/N]],'Section P-S'!A:C,3,0)</f>
        <v>P3618-10</v>
      </c>
      <c r="H5547" s="96" t="str">
        <f>IF(VLOOKUP(Combined[[#This Row],[Old SHE P/N]],'Section P-S'!A:D,4,0)=0,"",VLOOKUP(Combined[[#This Row],[Old SHE P/N]],'Section P-S'!A:D,4,0))</f>
        <v/>
      </c>
      <c r="I5547" s="96" t="s">
        <v>13568</v>
      </c>
      <c r="J5547" s="95" t="s">
        <v>5807</v>
      </c>
      <c r="K5547" s="95" t="s">
        <v>12002</v>
      </c>
      <c r="L5547" s="164">
        <f>VLOOKUP(Combined[[#This Row],[Westlake Part Number]],'[1]Combined List'!$G:$M,7,0)</f>
        <v>8999.2099999999991</v>
      </c>
      <c r="M5547" s="154">
        <v>8999.2099999999991</v>
      </c>
      <c r="N5547" s="125">
        <f>(Combined[[#This Row],[Westlake List Price 06-01-26]]-Combined[[#This Row],[Westlake List Price 05-01-26]])/Combined[[#This Row],[Westlake List Price 05-01-26]]</f>
        <v>0</v>
      </c>
    </row>
    <row r="5548" spans="1:14" x14ac:dyDescent="0.3">
      <c r="A5548" s="118">
        <v>8565</v>
      </c>
      <c r="B5548" s="118" t="s">
        <v>14565</v>
      </c>
      <c r="C5548" s="118" t="s">
        <v>4887</v>
      </c>
      <c r="D5548" s="96" t="s">
        <v>13370</v>
      </c>
      <c r="E5548" s="96" t="s">
        <v>13648</v>
      </c>
      <c r="F5548" s="96" t="s">
        <v>12319</v>
      </c>
      <c r="G5548" s="96" t="str">
        <f>VLOOKUP(Combined[[#This Row],[Old SHE P/N]],'Section P-S'!A:C,3,0)</f>
        <v>P3618-12</v>
      </c>
      <c r="H5548" s="96" t="str">
        <f>IF(VLOOKUP(Combined[[#This Row],[Old SHE P/N]],'Section P-S'!A:D,4,0)=0,"",VLOOKUP(Combined[[#This Row],[Old SHE P/N]],'Section P-S'!A:D,4,0))</f>
        <v/>
      </c>
      <c r="I5548" s="96" t="s">
        <v>13568</v>
      </c>
      <c r="J5548" s="95" t="s">
        <v>5807</v>
      </c>
      <c r="K5548" s="95" t="s">
        <v>12002</v>
      </c>
      <c r="L5548" s="164">
        <f>VLOOKUP(Combined[[#This Row],[Westlake Part Number]],'[1]Combined List'!$G:$M,7,0)</f>
        <v>9571.39</v>
      </c>
      <c r="M5548" s="154">
        <v>9571.39</v>
      </c>
      <c r="N5548" s="125">
        <f>(Combined[[#This Row],[Westlake List Price 06-01-26]]-Combined[[#This Row],[Westlake List Price 05-01-26]])/Combined[[#This Row],[Westlake List Price 05-01-26]]</f>
        <v>0</v>
      </c>
    </row>
    <row r="5549" spans="1:14" x14ac:dyDescent="0.3">
      <c r="A5549" s="118">
        <v>8566</v>
      </c>
      <c r="B5549" s="118" t="s">
        <v>14565</v>
      </c>
      <c r="C5549" s="118" t="s">
        <v>4888</v>
      </c>
      <c r="D5549" s="96" t="s">
        <v>13370</v>
      </c>
      <c r="E5549" s="96" t="s">
        <v>13648</v>
      </c>
      <c r="F5549" s="96" t="s">
        <v>9684</v>
      </c>
      <c r="G5549" s="96" t="str">
        <f>VLOOKUP(Combined[[#This Row],[Old SHE P/N]],'Section P-S'!A:C,3,0)</f>
        <v>P3618-15</v>
      </c>
      <c r="H5549" s="96" t="str">
        <f>IF(VLOOKUP(Combined[[#This Row],[Old SHE P/N]],'Section P-S'!A:D,4,0)=0,"",VLOOKUP(Combined[[#This Row],[Old SHE P/N]],'Section P-S'!A:D,4,0))</f>
        <v/>
      </c>
      <c r="I5549" s="96" t="s">
        <v>13568</v>
      </c>
      <c r="J5549" s="95" t="s">
        <v>5807</v>
      </c>
      <c r="K5549" s="95" t="s">
        <v>12002</v>
      </c>
      <c r="L5549" s="164">
        <f>VLOOKUP(Combined[[#This Row],[Westlake Part Number]],'[1]Combined List'!$G:$M,7,0)</f>
        <v>10554.27</v>
      </c>
      <c r="M5549" s="154">
        <v>10554.27</v>
      </c>
      <c r="N5549" s="125">
        <f>(Combined[[#This Row],[Westlake List Price 06-01-26]]-Combined[[#This Row],[Westlake List Price 05-01-26]])/Combined[[#This Row],[Westlake List Price 05-01-26]]</f>
        <v>0</v>
      </c>
    </row>
    <row r="5550" spans="1:14" x14ac:dyDescent="0.3">
      <c r="A5550" s="118">
        <v>8567</v>
      </c>
      <c r="B5550" s="118" t="s">
        <v>14565</v>
      </c>
      <c r="C5550" s="118" t="s">
        <v>3279</v>
      </c>
      <c r="D5550" s="96" t="s">
        <v>13370</v>
      </c>
      <c r="E5550" s="96" t="s">
        <v>13648</v>
      </c>
      <c r="F5550" s="96" t="s">
        <v>12343</v>
      </c>
      <c r="G5550" s="96" t="str">
        <f>VLOOKUP(Combined[[#This Row],[Old SHE P/N]],'Section P-S'!A:C,3,0)</f>
        <v>P3618-18</v>
      </c>
      <c r="H5550" s="96" t="str">
        <f>IF(VLOOKUP(Combined[[#This Row],[Old SHE P/N]],'Section P-S'!A:D,4,0)=0,"",VLOOKUP(Combined[[#This Row],[Old SHE P/N]],'Section P-S'!A:D,4,0))</f>
        <v/>
      </c>
      <c r="I5550" s="96" t="s">
        <v>13568</v>
      </c>
      <c r="J5550" s="95" t="s">
        <v>5807</v>
      </c>
      <c r="K5550" s="95" t="s">
        <v>12002</v>
      </c>
      <c r="L5550" s="164">
        <f>VLOOKUP(Combined[[#This Row],[Westlake Part Number]],'[1]Combined List'!$G:$M,7,0)</f>
        <v>12796.49</v>
      </c>
      <c r="M5550" s="154">
        <v>12796.49</v>
      </c>
      <c r="N5550" s="125">
        <f>(Combined[[#This Row],[Westlake List Price 06-01-26]]-Combined[[#This Row],[Westlake List Price 05-01-26]])/Combined[[#This Row],[Westlake List Price 05-01-26]]</f>
        <v>0</v>
      </c>
    </row>
    <row r="5551" spans="1:14" x14ac:dyDescent="0.3">
      <c r="A5551" s="118">
        <v>8568</v>
      </c>
      <c r="B5551" s="118" t="s">
        <v>14565</v>
      </c>
      <c r="C5551" s="118" t="s">
        <v>4889</v>
      </c>
      <c r="D5551" s="96" t="s">
        <v>13370</v>
      </c>
      <c r="E5551" s="99" t="s">
        <v>13662</v>
      </c>
      <c r="F5551" s="96" t="s">
        <v>9687</v>
      </c>
      <c r="G5551" s="96" t="str">
        <f>VLOOKUP(Combined[[#This Row],[Old SHE P/N]],'Section P-S'!A:C,3,0)</f>
        <v>P3621-4</v>
      </c>
      <c r="H5551" s="96" t="str">
        <f>IF(VLOOKUP(Combined[[#This Row],[Old SHE P/N]],'Section P-S'!A:D,4,0)=0,"",VLOOKUP(Combined[[#This Row],[Old SHE P/N]],'Section P-S'!A:D,4,0))</f>
        <v/>
      </c>
      <c r="I5551" s="96" t="s">
        <v>13568</v>
      </c>
      <c r="J5551" s="95" t="s">
        <v>5807</v>
      </c>
      <c r="K5551" s="95" t="s">
        <v>12002</v>
      </c>
      <c r="L5551" s="164">
        <f>VLOOKUP(Combined[[#This Row],[Westlake Part Number]],'[1]Combined List'!$G:$M,7,0)</f>
        <v>10309.790000000001</v>
      </c>
      <c r="M5551" s="154">
        <v>10309.790000000001</v>
      </c>
      <c r="N5551" s="125">
        <f>(Combined[[#This Row],[Westlake List Price 06-01-26]]-Combined[[#This Row],[Westlake List Price 05-01-26]])/Combined[[#This Row],[Westlake List Price 05-01-26]]</f>
        <v>0</v>
      </c>
    </row>
    <row r="5552" spans="1:14" x14ac:dyDescent="0.3">
      <c r="A5552" s="118">
        <v>8569</v>
      </c>
      <c r="B5552" s="118" t="s">
        <v>14565</v>
      </c>
      <c r="C5552" s="118" t="s">
        <v>4890</v>
      </c>
      <c r="D5552" s="96" t="s">
        <v>13370</v>
      </c>
      <c r="E5552" s="99" t="s">
        <v>13662</v>
      </c>
      <c r="F5552" s="96" t="s">
        <v>9689</v>
      </c>
      <c r="G5552" s="96" t="str">
        <f>VLOOKUP(Combined[[#This Row],[Old SHE P/N]],'Section P-S'!A:C,3,0)</f>
        <v>P3621-6</v>
      </c>
      <c r="H5552" s="96" t="str">
        <f>IF(VLOOKUP(Combined[[#This Row],[Old SHE P/N]],'Section P-S'!A:D,4,0)=0,"",VLOOKUP(Combined[[#This Row],[Old SHE P/N]],'Section P-S'!A:D,4,0))</f>
        <v/>
      </c>
      <c r="I5552" s="96" t="s">
        <v>13568</v>
      </c>
      <c r="J5552" s="95" t="s">
        <v>5807</v>
      </c>
      <c r="K5552" s="95" t="s">
        <v>12002</v>
      </c>
      <c r="L5552" s="164">
        <f>VLOOKUP(Combined[[#This Row],[Westlake Part Number]],'[1]Combined List'!$G:$M,7,0)</f>
        <v>11494.53</v>
      </c>
      <c r="M5552" s="154">
        <v>11494.53</v>
      </c>
      <c r="N5552" s="125">
        <f>(Combined[[#This Row],[Westlake List Price 06-01-26]]-Combined[[#This Row],[Westlake List Price 05-01-26]])/Combined[[#This Row],[Westlake List Price 05-01-26]]</f>
        <v>0</v>
      </c>
    </row>
    <row r="5553" spans="1:14" x14ac:dyDescent="0.3">
      <c r="A5553" s="118">
        <v>8570</v>
      </c>
      <c r="B5553" s="118" t="s">
        <v>14565</v>
      </c>
      <c r="C5553" s="118" t="s">
        <v>4891</v>
      </c>
      <c r="D5553" s="96" t="s">
        <v>13370</v>
      </c>
      <c r="E5553" s="99" t="s">
        <v>13662</v>
      </c>
      <c r="F5553" s="96" t="s">
        <v>9691</v>
      </c>
      <c r="G5553" s="96" t="str">
        <f>VLOOKUP(Combined[[#This Row],[Old SHE P/N]],'Section P-S'!A:C,3,0)</f>
        <v>P3621-8</v>
      </c>
      <c r="H5553" s="96" t="str">
        <f>IF(VLOOKUP(Combined[[#This Row],[Old SHE P/N]],'Section P-S'!A:D,4,0)=0,"",VLOOKUP(Combined[[#This Row],[Old SHE P/N]],'Section P-S'!A:D,4,0))</f>
        <v/>
      </c>
      <c r="I5553" s="96" t="s">
        <v>13568</v>
      </c>
      <c r="J5553" s="95" t="s">
        <v>5807</v>
      </c>
      <c r="K5553" s="95" t="s">
        <v>12002</v>
      </c>
      <c r="L5553" s="164">
        <f>VLOOKUP(Combined[[#This Row],[Westlake Part Number]],'[1]Combined List'!$G:$M,7,0)</f>
        <v>13475.6</v>
      </c>
      <c r="M5553" s="154">
        <v>13475.6</v>
      </c>
      <c r="N5553" s="125">
        <f>(Combined[[#This Row],[Westlake List Price 06-01-26]]-Combined[[#This Row],[Westlake List Price 05-01-26]])/Combined[[#This Row],[Westlake List Price 05-01-26]]</f>
        <v>0</v>
      </c>
    </row>
    <row r="5554" spans="1:14" x14ac:dyDescent="0.3">
      <c r="A5554" s="118">
        <v>8571</v>
      </c>
      <c r="B5554" s="118" t="s">
        <v>14565</v>
      </c>
      <c r="C5554" s="118" t="s">
        <v>4892</v>
      </c>
      <c r="D5554" s="96" t="s">
        <v>13370</v>
      </c>
      <c r="E5554" s="99" t="s">
        <v>13662</v>
      </c>
      <c r="F5554" s="96" t="s">
        <v>9458</v>
      </c>
      <c r="G5554" s="96" t="str">
        <f>VLOOKUP(Combined[[#This Row],[Old SHE P/N]],'Section P-S'!A:C,3,0)</f>
        <v>P3621-10</v>
      </c>
      <c r="H5554" s="96" t="str">
        <f>IF(VLOOKUP(Combined[[#This Row],[Old SHE P/N]],'Section P-S'!A:D,4,0)=0,"",VLOOKUP(Combined[[#This Row],[Old SHE P/N]],'Section P-S'!A:D,4,0))</f>
        <v/>
      </c>
      <c r="I5554" s="96" t="s">
        <v>13568</v>
      </c>
      <c r="J5554" s="95" t="s">
        <v>5807</v>
      </c>
      <c r="K5554" s="95" t="s">
        <v>12002</v>
      </c>
      <c r="L5554" s="164">
        <f>VLOOKUP(Combined[[#This Row],[Westlake Part Number]],'[1]Combined List'!$G:$M,7,0)</f>
        <v>15766.74</v>
      </c>
      <c r="M5554" s="154">
        <v>15766.74</v>
      </c>
      <c r="N5554" s="125">
        <f>(Combined[[#This Row],[Westlake List Price 06-01-26]]-Combined[[#This Row],[Westlake List Price 05-01-26]])/Combined[[#This Row],[Westlake List Price 05-01-26]]</f>
        <v>0</v>
      </c>
    </row>
    <row r="5555" spans="1:14" x14ac:dyDescent="0.3">
      <c r="A5555" s="118">
        <v>8572</v>
      </c>
      <c r="B5555" s="118" t="s">
        <v>14565</v>
      </c>
      <c r="C5555" s="118" t="s">
        <v>4893</v>
      </c>
      <c r="D5555" s="96" t="s">
        <v>13370</v>
      </c>
      <c r="E5555" s="99" t="s">
        <v>13662</v>
      </c>
      <c r="F5555" s="96" t="s">
        <v>9460</v>
      </c>
      <c r="G5555" s="96" t="str">
        <f>VLOOKUP(Combined[[#This Row],[Old SHE P/N]],'Section P-S'!A:C,3,0)</f>
        <v>P3621-12</v>
      </c>
      <c r="H5555" s="96" t="str">
        <f>IF(VLOOKUP(Combined[[#This Row],[Old SHE P/N]],'Section P-S'!A:D,4,0)=0,"",VLOOKUP(Combined[[#This Row],[Old SHE P/N]],'Section P-S'!A:D,4,0))</f>
        <v/>
      </c>
      <c r="I5555" s="96" t="s">
        <v>13568</v>
      </c>
      <c r="J5555" s="95" t="s">
        <v>5807</v>
      </c>
      <c r="K5555" s="95" t="s">
        <v>12002</v>
      </c>
      <c r="L5555" s="164">
        <f>VLOOKUP(Combined[[#This Row],[Westlake Part Number]],'[1]Combined List'!$G:$M,7,0)</f>
        <v>17661.150000000001</v>
      </c>
      <c r="M5555" s="154">
        <v>17661.150000000001</v>
      </c>
      <c r="N5555" s="125">
        <f>(Combined[[#This Row],[Westlake List Price 06-01-26]]-Combined[[#This Row],[Westlake List Price 05-01-26]])/Combined[[#This Row],[Westlake List Price 05-01-26]]</f>
        <v>0</v>
      </c>
    </row>
    <row r="5556" spans="1:14" x14ac:dyDescent="0.3">
      <c r="A5556" s="118">
        <v>8573</v>
      </c>
      <c r="B5556" s="118" t="s">
        <v>14565</v>
      </c>
      <c r="C5556" s="118" t="s">
        <v>4894</v>
      </c>
      <c r="D5556" s="96" t="s">
        <v>13370</v>
      </c>
      <c r="E5556" s="99" t="s">
        <v>13662</v>
      </c>
      <c r="F5556" s="96" t="s">
        <v>9462</v>
      </c>
      <c r="G5556" s="96" t="str">
        <f>VLOOKUP(Combined[[#This Row],[Old SHE P/N]],'Section P-S'!A:C,3,0)</f>
        <v>P3621-15</v>
      </c>
      <c r="H5556" s="96" t="str">
        <f>IF(VLOOKUP(Combined[[#This Row],[Old SHE P/N]],'Section P-S'!A:D,4,0)=0,"",VLOOKUP(Combined[[#This Row],[Old SHE P/N]],'Section P-S'!A:D,4,0))</f>
        <v/>
      </c>
      <c r="I5556" s="96" t="s">
        <v>13568</v>
      </c>
      <c r="J5556" s="95" t="s">
        <v>5807</v>
      </c>
      <c r="K5556" s="95" t="s">
        <v>12002</v>
      </c>
      <c r="L5556" s="164">
        <f>VLOOKUP(Combined[[#This Row],[Westlake Part Number]],'[1]Combined List'!$G:$M,7,0)</f>
        <v>21179.52</v>
      </c>
      <c r="M5556" s="154">
        <v>21179.52</v>
      </c>
      <c r="N5556" s="125">
        <f>(Combined[[#This Row],[Westlake List Price 06-01-26]]-Combined[[#This Row],[Westlake List Price 05-01-26]])/Combined[[#This Row],[Westlake List Price 05-01-26]]</f>
        <v>0</v>
      </c>
    </row>
    <row r="5557" spans="1:14" x14ac:dyDescent="0.3">
      <c r="A5557" s="118">
        <v>8574</v>
      </c>
      <c r="B5557" s="118" t="s">
        <v>14565</v>
      </c>
      <c r="C5557" s="118" t="s">
        <v>4895</v>
      </c>
      <c r="D5557" s="96" t="s">
        <v>13370</v>
      </c>
      <c r="E5557" s="99" t="s">
        <v>13662</v>
      </c>
      <c r="F5557" s="96" t="s">
        <v>9198</v>
      </c>
      <c r="G5557" s="96" t="str">
        <f>VLOOKUP(Combined[[#This Row],[Old SHE P/N]],'Section P-S'!A:C,3,0)</f>
        <v>P3621-18</v>
      </c>
      <c r="H5557" s="96" t="str">
        <f>IF(VLOOKUP(Combined[[#This Row],[Old SHE P/N]],'Section P-S'!A:D,4,0)=0,"",VLOOKUP(Combined[[#This Row],[Old SHE P/N]],'Section P-S'!A:D,4,0))</f>
        <v/>
      </c>
      <c r="I5557" s="96" t="s">
        <v>13568</v>
      </c>
      <c r="J5557" s="95" t="s">
        <v>5807</v>
      </c>
      <c r="K5557" s="95" t="s">
        <v>12002</v>
      </c>
      <c r="L5557" s="164">
        <f>VLOOKUP(Combined[[#This Row],[Westlake Part Number]],'[1]Combined List'!$G:$M,7,0)</f>
        <v>25797.85</v>
      </c>
      <c r="M5557" s="154">
        <v>25797.85</v>
      </c>
      <c r="N5557" s="125">
        <f>(Combined[[#This Row],[Westlake List Price 06-01-26]]-Combined[[#This Row],[Westlake List Price 05-01-26]])/Combined[[#This Row],[Westlake List Price 05-01-26]]</f>
        <v>0</v>
      </c>
    </row>
    <row r="5558" spans="1:14" x14ac:dyDescent="0.3">
      <c r="A5558" s="118">
        <v>8575</v>
      </c>
      <c r="B5558" s="118" t="s">
        <v>14565</v>
      </c>
      <c r="C5558" s="118" t="s">
        <v>3280</v>
      </c>
      <c r="D5558" s="96" t="s">
        <v>13370</v>
      </c>
      <c r="E5558" s="99" t="s">
        <v>13662</v>
      </c>
      <c r="F5558" s="96" t="s">
        <v>9200</v>
      </c>
      <c r="G5558" s="96" t="str">
        <f>VLOOKUP(Combined[[#This Row],[Old SHE P/N]],'Section P-S'!A:C,3,0)</f>
        <v>P3621-21</v>
      </c>
      <c r="H5558" s="96" t="str">
        <f>IF(VLOOKUP(Combined[[#This Row],[Old SHE P/N]],'Section P-S'!A:D,4,0)=0,"",VLOOKUP(Combined[[#This Row],[Old SHE P/N]],'Section P-S'!A:D,4,0))</f>
        <v/>
      </c>
      <c r="I5558" s="96" t="s">
        <v>13568</v>
      </c>
      <c r="J5558" s="95" t="s">
        <v>5807</v>
      </c>
      <c r="K5558" s="95" t="s">
        <v>12002</v>
      </c>
      <c r="L5558" s="164">
        <f>VLOOKUP(Combined[[#This Row],[Westlake Part Number]],'[1]Combined List'!$G:$M,7,0)</f>
        <v>34904.89</v>
      </c>
      <c r="M5558" s="154">
        <v>34904.89</v>
      </c>
      <c r="N5558" s="125">
        <f>(Combined[[#This Row],[Westlake List Price 06-01-26]]-Combined[[#This Row],[Westlake List Price 05-01-26]])/Combined[[#This Row],[Westlake List Price 05-01-26]]</f>
        <v>0</v>
      </c>
    </row>
    <row r="5559" spans="1:14" x14ac:dyDescent="0.3">
      <c r="A5559" s="118">
        <v>8576</v>
      </c>
      <c r="B5559" s="118" t="s">
        <v>14565</v>
      </c>
      <c r="C5559" s="118" t="s">
        <v>4896</v>
      </c>
      <c r="D5559" s="96" t="s">
        <v>13370</v>
      </c>
      <c r="E5559" s="96" t="s">
        <v>13650</v>
      </c>
      <c r="F5559" s="96" t="s">
        <v>12365</v>
      </c>
      <c r="G5559" s="96" t="str">
        <f>VLOOKUP(Combined[[#This Row],[Old SHE P/N]],'Section P-S'!A:C,3,0)</f>
        <v>P3624-4</v>
      </c>
      <c r="H5559" s="96" t="str">
        <f>IF(VLOOKUP(Combined[[#This Row],[Old SHE P/N]],'Section P-S'!A:D,4,0)=0,"",VLOOKUP(Combined[[#This Row],[Old SHE P/N]],'Section P-S'!A:D,4,0))</f>
        <v/>
      </c>
      <c r="I5559" s="96" t="s">
        <v>13568</v>
      </c>
      <c r="J5559" s="95" t="s">
        <v>5807</v>
      </c>
      <c r="K5559" s="95" t="s">
        <v>12002</v>
      </c>
      <c r="L5559" s="164">
        <f>VLOOKUP(Combined[[#This Row],[Westlake Part Number]],'[1]Combined List'!$G:$M,7,0)</f>
        <v>15602.43</v>
      </c>
      <c r="M5559" s="154">
        <v>15602.43</v>
      </c>
      <c r="N5559" s="125">
        <f>(Combined[[#This Row],[Westlake List Price 06-01-26]]-Combined[[#This Row],[Westlake List Price 05-01-26]])/Combined[[#This Row],[Westlake List Price 05-01-26]]</f>
        <v>0</v>
      </c>
    </row>
    <row r="5560" spans="1:14" x14ac:dyDescent="0.3">
      <c r="A5560" s="118">
        <v>8577</v>
      </c>
      <c r="B5560" s="118" t="s">
        <v>14565</v>
      </c>
      <c r="C5560" s="118" t="s">
        <v>4897</v>
      </c>
      <c r="D5560" s="96" t="s">
        <v>13370</v>
      </c>
      <c r="E5560" s="96" t="s">
        <v>13650</v>
      </c>
      <c r="F5560" s="96" t="s">
        <v>12367</v>
      </c>
      <c r="G5560" s="96" t="str">
        <f>VLOOKUP(Combined[[#This Row],[Old SHE P/N]],'Section P-S'!A:C,3,0)</f>
        <v>P3624-6</v>
      </c>
      <c r="H5560" s="96" t="str">
        <f>IF(VLOOKUP(Combined[[#This Row],[Old SHE P/N]],'Section P-S'!A:D,4,0)=0,"",VLOOKUP(Combined[[#This Row],[Old SHE P/N]],'Section P-S'!A:D,4,0))</f>
        <v/>
      </c>
      <c r="I5560" s="96" t="s">
        <v>13568</v>
      </c>
      <c r="J5560" s="95" t="s">
        <v>5807</v>
      </c>
      <c r="K5560" s="95" t="s">
        <v>12002</v>
      </c>
      <c r="L5560" s="164">
        <f>VLOOKUP(Combined[[#This Row],[Westlake Part Number]],'[1]Combined List'!$G:$M,7,0)</f>
        <v>19981.89</v>
      </c>
      <c r="M5560" s="154">
        <v>19981.89</v>
      </c>
      <c r="N5560" s="125">
        <f>(Combined[[#This Row],[Westlake List Price 06-01-26]]-Combined[[#This Row],[Westlake List Price 05-01-26]])/Combined[[#This Row],[Westlake List Price 05-01-26]]</f>
        <v>0</v>
      </c>
    </row>
    <row r="5561" spans="1:14" x14ac:dyDescent="0.3">
      <c r="A5561" s="118">
        <v>8578</v>
      </c>
      <c r="B5561" s="118" t="s">
        <v>14565</v>
      </c>
      <c r="C5561" s="118" t="s">
        <v>4898</v>
      </c>
      <c r="D5561" s="96" t="s">
        <v>13370</v>
      </c>
      <c r="E5561" s="96" t="s">
        <v>13650</v>
      </c>
      <c r="F5561" s="96" t="s">
        <v>12369</v>
      </c>
      <c r="G5561" s="96" t="str">
        <f>VLOOKUP(Combined[[#This Row],[Old SHE P/N]],'Section P-S'!A:C,3,0)</f>
        <v>P3624-8</v>
      </c>
      <c r="H5561" s="96" t="str">
        <f>IF(VLOOKUP(Combined[[#This Row],[Old SHE P/N]],'Section P-S'!A:D,4,0)=0,"",VLOOKUP(Combined[[#This Row],[Old SHE P/N]],'Section P-S'!A:D,4,0))</f>
        <v/>
      </c>
      <c r="I5561" s="96" t="s">
        <v>13568</v>
      </c>
      <c r="J5561" s="95" t="s">
        <v>5807</v>
      </c>
      <c r="K5561" s="95" t="s">
        <v>12002</v>
      </c>
      <c r="L5561" s="164">
        <f>VLOOKUP(Combined[[#This Row],[Westlake Part Number]],'[1]Combined List'!$G:$M,7,0)</f>
        <v>21295.06</v>
      </c>
      <c r="M5561" s="154">
        <v>21295.06</v>
      </c>
      <c r="N5561" s="125">
        <f>(Combined[[#This Row],[Westlake List Price 06-01-26]]-Combined[[#This Row],[Westlake List Price 05-01-26]])/Combined[[#This Row],[Westlake List Price 05-01-26]]</f>
        <v>0</v>
      </c>
    </row>
    <row r="5562" spans="1:14" x14ac:dyDescent="0.3">
      <c r="A5562" s="118">
        <v>8579</v>
      </c>
      <c r="B5562" s="118" t="s">
        <v>14565</v>
      </c>
      <c r="C5562" s="118" t="s">
        <v>4899</v>
      </c>
      <c r="D5562" s="96" t="s">
        <v>13370</v>
      </c>
      <c r="E5562" s="96" t="s">
        <v>13650</v>
      </c>
      <c r="F5562" s="96" t="s">
        <v>12371</v>
      </c>
      <c r="G5562" s="96" t="str">
        <f>VLOOKUP(Combined[[#This Row],[Old SHE P/N]],'Section P-S'!A:C,3,0)</f>
        <v>P3624-10</v>
      </c>
      <c r="H5562" s="96" t="str">
        <f>IF(VLOOKUP(Combined[[#This Row],[Old SHE P/N]],'Section P-S'!A:D,4,0)=0,"",VLOOKUP(Combined[[#This Row],[Old SHE P/N]],'Section P-S'!A:D,4,0))</f>
        <v/>
      </c>
      <c r="I5562" s="96" t="s">
        <v>13568</v>
      </c>
      <c r="J5562" s="95" t="s">
        <v>5807</v>
      </c>
      <c r="K5562" s="95" t="s">
        <v>12002</v>
      </c>
      <c r="L5562" s="164">
        <f>VLOOKUP(Combined[[#This Row],[Westlake Part Number]],'[1]Combined List'!$G:$M,7,0)</f>
        <v>22275.19</v>
      </c>
      <c r="M5562" s="154">
        <v>22275.19</v>
      </c>
      <c r="N5562" s="125">
        <f>(Combined[[#This Row],[Westlake List Price 06-01-26]]-Combined[[#This Row],[Westlake List Price 05-01-26]])/Combined[[#This Row],[Westlake List Price 05-01-26]]</f>
        <v>0</v>
      </c>
    </row>
    <row r="5563" spans="1:14" x14ac:dyDescent="0.3">
      <c r="A5563" s="118">
        <v>8580</v>
      </c>
      <c r="B5563" s="118" t="s">
        <v>14565</v>
      </c>
      <c r="C5563" s="118" t="s">
        <v>4900</v>
      </c>
      <c r="D5563" s="96" t="s">
        <v>13370</v>
      </c>
      <c r="E5563" s="96" t="s">
        <v>13650</v>
      </c>
      <c r="F5563" s="96" t="s">
        <v>12372</v>
      </c>
      <c r="G5563" s="96" t="str">
        <f>VLOOKUP(Combined[[#This Row],[Old SHE P/N]],'Section P-S'!A:C,3,0)</f>
        <v>P3624-12</v>
      </c>
      <c r="H5563" s="96" t="str">
        <f>IF(VLOOKUP(Combined[[#This Row],[Old SHE P/N]],'Section P-S'!A:D,4,0)=0,"",VLOOKUP(Combined[[#This Row],[Old SHE P/N]],'Section P-S'!A:D,4,0))</f>
        <v/>
      </c>
      <c r="I5563" s="96" t="s">
        <v>13568</v>
      </c>
      <c r="J5563" s="95" t="s">
        <v>5807</v>
      </c>
      <c r="K5563" s="95" t="s">
        <v>12002</v>
      </c>
      <c r="L5563" s="164">
        <f>VLOOKUP(Combined[[#This Row],[Westlake Part Number]],'[1]Combined List'!$G:$M,7,0)</f>
        <v>23553.3</v>
      </c>
      <c r="M5563" s="154">
        <v>23553.3</v>
      </c>
      <c r="N5563" s="125">
        <f>(Combined[[#This Row],[Westlake List Price 06-01-26]]-Combined[[#This Row],[Westlake List Price 05-01-26]])/Combined[[#This Row],[Westlake List Price 05-01-26]]</f>
        <v>0</v>
      </c>
    </row>
    <row r="5564" spans="1:14" x14ac:dyDescent="0.3">
      <c r="A5564" s="118">
        <v>8581</v>
      </c>
      <c r="B5564" s="118" t="s">
        <v>14565</v>
      </c>
      <c r="C5564" s="118" t="s">
        <v>4901</v>
      </c>
      <c r="D5564" s="96" t="s">
        <v>13370</v>
      </c>
      <c r="E5564" s="96" t="s">
        <v>13650</v>
      </c>
      <c r="F5564" s="96" t="s">
        <v>9207</v>
      </c>
      <c r="G5564" s="96" t="str">
        <f>VLOOKUP(Combined[[#This Row],[Old SHE P/N]],'Section P-S'!A:C,3,0)</f>
        <v>P3624-15</v>
      </c>
      <c r="H5564" s="96" t="str">
        <f>IF(VLOOKUP(Combined[[#This Row],[Old SHE P/N]],'Section P-S'!A:D,4,0)=0,"",VLOOKUP(Combined[[#This Row],[Old SHE P/N]],'Section P-S'!A:D,4,0))</f>
        <v/>
      </c>
      <c r="I5564" s="96" t="s">
        <v>13568</v>
      </c>
      <c r="J5564" s="95" t="s">
        <v>5807</v>
      </c>
      <c r="K5564" s="95" t="s">
        <v>12002</v>
      </c>
      <c r="L5564" s="164">
        <f>VLOOKUP(Combined[[#This Row],[Westlake Part Number]],'[1]Combined List'!$G:$M,7,0)</f>
        <v>24524.6</v>
      </c>
      <c r="M5564" s="154">
        <v>24524.6</v>
      </c>
      <c r="N5564" s="125">
        <f>(Combined[[#This Row],[Westlake List Price 06-01-26]]-Combined[[#This Row],[Westlake List Price 05-01-26]])/Combined[[#This Row],[Westlake List Price 05-01-26]]</f>
        <v>0</v>
      </c>
    </row>
    <row r="5565" spans="1:14" x14ac:dyDescent="0.3">
      <c r="A5565" s="118">
        <v>8582</v>
      </c>
      <c r="B5565" s="118" t="s">
        <v>14565</v>
      </c>
      <c r="C5565" s="118" t="s">
        <v>4902</v>
      </c>
      <c r="D5565" s="96" t="s">
        <v>13370</v>
      </c>
      <c r="E5565" s="96" t="s">
        <v>13650</v>
      </c>
      <c r="F5565" s="96" t="s">
        <v>12375</v>
      </c>
      <c r="G5565" s="96" t="str">
        <f>VLOOKUP(Combined[[#This Row],[Old SHE P/N]],'Section P-S'!A:C,3,0)</f>
        <v>P3624-18</v>
      </c>
      <c r="H5565" s="96" t="str">
        <f>IF(VLOOKUP(Combined[[#This Row],[Old SHE P/N]],'Section P-S'!A:D,4,0)=0,"",VLOOKUP(Combined[[#This Row],[Old SHE P/N]],'Section P-S'!A:D,4,0))</f>
        <v/>
      </c>
      <c r="I5565" s="96" t="s">
        <v>13568</v>
      </c>
      <c r="J5565" s="95" t="s">
        <v>5807</v>
      </c>
      <c r="K5565" s="95" t="s">
        <v>12002</v>
      </c>
      <c r="L5565" s="164">
        <f>VLOOKUP(Combined[[#This Row],[Westlake Part Number]],'[1]Combined List'!$G:$M,7,0)</f>
        <v>34924.85</v>
      </c>
      <c r="M5565" s="154">
        <v>34924.85</v>
      </c>
      <c r="N5565" s="125">
        <f>(Combined[[#This Row],[Westlake List Price 06-01-26]]-Combined[[#This Row],[Westlake List Price 05-01-26]])/Combined[[#This Row],[Westlake List Price 05-01-26]]</f>
        <v>0</v>
      </c>
    </row>
    <row r="5566" spans="1:14" x14ac:dyDescent="0.3">
      <c r="A5566" s="118">
        <v>8583</v>
      </c>
      <c r="B5566" s="118" t="s">
        <v>14565</v>
      </c>
      <c r="C5566" s="118" t="s">
        <v>4903</v>
      </c>
      <c r="D5566" s="96" t="s">
        <v>13370</v>
      </c>
      <c r="E5566" s="96" t="s">
        <v>13650</v>
      </c>
      <c r="F5566" s="96" t="s">
        <v>9210</v>
      </c>
      <c r="G5566" s="96" t="str">
        <f>VLOOKUP(Combined[[#This Row],[Old SHE P/N]],'Section P-S'!A:C,3,0)</f>
        <v>P3624-21</v>
      </c>
      <c r="H5566" s="96" t="str">
        <f>IF(VLOOKUP(Combined[[#This Row],[Old SHE P/N]],'Section P-S'!A:D,4,0)=0,"",VLOOKUP(Combined[[#This Row],[Old SHE P/N]],'Section P-S'!A:D,4,0))</f>
        <v/>
      </c>
      <c r="I5566" s="96" t="s">
        <v>13568</v>
      </c>
      <c r="J5566" s="95" t="s">
        <v>5807</v>
      </c>
      <c r="K5566" s="95" t="s">
        <v>12002</v>
      </c>
      <c r="L5566" s="164">
        <f>VLOOKUP(Combined[[#This Row],[Westlake Part Number]],'[1]Combined List'!$G:$M,7,0)</f>
        <v>42270.83</v>
      </c>
      <c r="M5566" s="154">
        <v>42270.83</v>
      </c>
      <c r="N5566" s="125">
        <f>(Combined[[#This Row],[Westlake List Price 06-01-26]]-Combined[[#This Row],[Westlake List Price 05-01-26]])/Combined[[#This Row],[Westlake List Price 05-01-26]]</f>
        <v>0</v>
      </c>
    </row>
    <row r="5567" spans="1:14" x14ac:dyDescent="0.3">
      <c r="A5567" s="118">
        <v>8584</v>
      </c>
      <c r="B5567" s="118" t="s">
        <v>14565</v>
      </c>
      <c r="C5567" s="118" t="s">
        <v>3281</v>
      </c>
      <c r="D5567" s="96" t="s">
        <v>13370</v>
      </c>
      <c r="E5567" s="96" t="s">
        <v>13650</v>
      </c>
      <c r="F5567" s="96" t="s">
        <v>12345</v>
      </c>
      <c r="G5567" s="96" t="str">
        <f>VLOOKUP(Combined[[#This Row],[Old SHE P/N]],'Section P-S'!A:C,3,0)</f>
        <v>P3624-24</v>
      </c>
      <c r="H5567" s="96" t="str">
        <f>IF(VLOOKUP(Combined[[#This Row],[Old SHE P/N]],'Section P-S'!A:D,4,0)=0,"",VLOOKUP(Combined[[#This Row],[Old SHE P/N]],'Section P-S'!A:D,4,0))</f>
        <v/>
      </c>
      <c r="I5567" s="96" t="s">
        <v>13568</v>
      </c>
      <c r="J5567" s="95" t="s">
        <v>5807</v>
      </c>
      <c r="K5567" s="95" t="s">
        <v>12002</v>
      </c>
      <c r="L5567" s="164">
        <f>VLOOKUP(Combined[[#This Row],[Westlake Part Number]],'[1]Combined List'!$G:$M,7,0)</f>
        <v>51850.559999999998</v>
      </c>
      <c r="M5567" s="154">
        <v>51850.559999999998</v>
      </c>
      <c r="N5567" s="125">
        <f>(Combined[[#This Row],[Westlake List Price 06-01-26]]-Combined[[#This Row],[Westlake List Price 05-01-26]])/Combined[[#This Row],[Westlake List Price 05-01-26]]</f>
        <v>0</v>
      </c>
    </row>
    <row r="5568" spans="1:14" x14ac:dyDescent="0.3">
      <c r="A5568" s="118">
        <v>8585</v>
      </c>
      <c r="B5568" s="118" t="s">
        <v>14565</v>
      </c>
      <c r="C5568" s="118" t="s">
        <v>4904</v>
      </c>
      <c r="D5568" s="96" t="s">
        <v>13370</v>
      </c>
      <c r="E5568" s="99" t="s">
        <v>13663</v>
      </c>
      <c r="F5568" s="96" t="s">
        <v>9213</v>
      </c>
      <c r="G5568" s="96" t="str">
        <f>VLOOKUP(Combined[[#This Row],[Old SHE P/N]],'Section P-S'!A:C,3,0)</f>
        <v>P3627-4</v>
      </c>
      <c r="H5568" s="96" t="str">
        <f>IF(VLOOKUP(Combined[[#This Row],[Old SHE P/N]],'Section P-S'!A:D,4,0)=0,"",VLOOKUP(Combined[[#This Row],[Old SHE P/N]],'Section P-S'!A:D,4,0))</f>
        <v/>
      </c>
      <c r="I5568" s="96" t="s">
        <v>13568</v>
      </c>
      <c r="J5568" s="95" t="s">
        <v>5807</v>
      </c>
      <c r="K5568" s="95" t="s">
        <v>12002</v>
      </c>
      <c r="L5568" s="164">
        <f>VLOOKUP(Combined[[#This Row],[Westlake Part Number]],'[1]Combined List'!$G:$M,7,0)</f>
        <v>19809.68</v>
      </c>
      <c r="M5568" s="154">
        <v>19809.68</v>
      </c>
      <c r="N5568" s="125">
        <f>(Combined[[#This Row],[Westlake List Price 06-01-26]]-Combined[[#This Row],[Westlake List Price 05-01-26]])/Combined[[#This Row],[Westlake List Price 05-01-26]]</f>
        <v>0</v>
      </c>
    </row>
    <row r="5569" spans="1:14" x14ac:dyDescent="0.3">
      <c r="A5569" s="118">
        <v>8586</v>
      </c>
      <c r="B5569" s="118" t="s">
        <v>14565</v>
      </c>
      <c r="C5569" s="118" t="s">
        <v>4905</v>
      </c>
      <c r="D5569" s="96" t="s">
        <v>13370</v>
      </c>
      <c r="E5569" s="99" t="s">
        <v>13663</v>
      </c>
      <c r="F5569" s="96" t="s">
        <v>9215</v>
      </c>
      <c r="G5569" s="96" t="str">
        <f>VLOOKUP(Combined[[#This Row],[Old SHE P/N]],'Section P-S'!A:C,3,0)</f>
        <v>P3627-6</v>
      </c>
      <c r="H5569" s="96" t="str">
        <f>IF(VLOOKUP(Combined[[#This Row],[Old SHE P/N]],'Section P-S'!A:D,4,0)=0,"",VLOOKUP(Combined[[#This Row],[Old SHE P/N]],'Section P-S'!A:D,4,0))</f>
        <v/>
      </c>
      <c r="I5569" s="96" t="s">
        <v>13568</v>
      </c>
      <c r="J5569" s="95" t="s">
        <v>5807</v>
      </c>
      <c r="K5569" s="95" t="s">
        <v>12002</v>
      </c>
      <c r="L5569" s="164">
        <f>VLOOKUP(Combined[[#This Row],[Westlake Part Number]],'[1]Combined List'!$G:$M,7,0)</f>
        <v>20694.87</v>
      </c>
      <c r="M5569" s="154">
        <v>20694.87</v>
      </c>
      <c r="N5569" s="125">
        <f>(Combined[[#This Row],[Westlake List Price 06-01-26]]-Combined[[#This Row],[Westlake List Price 05-01-26]])/Combined[[#This Row],[Westlake List Price 05-01-26]]</f>
        <v>0</v>
      </c>
    </row>
    <row r="5570" spans="1:14" x14ac:dyDescent="0.3">
      <c r="A5570" s="118">
        <v>8587</v>
      </c>
      <c r="B5570" s="118" t="s">
        <v>14565</v>
      </c>
      <c r="C5570" s="118" t="s">
        <v>4906</v>
      </c>
      <c r="D5570" s="96" t="s">
        <v>13370</v>
      </c>
      <c r="E5570" s="99" t="s">
        <v>13663</v>
      </c>
      <c r="F5570" s="96" t="s">
        <v>9217</v>
      </c>
      <c r="G5570" s="96" t="str">
        <f>VLOOKUP(Combined[[#This Row],[Old SHE P/N]],'Section P-S'!A:C,3,0)</f>
        <v>P3627-8</v>
      </c>
      <c r="H5570" s="96" t="str">
        <f>IF(VLOOKUP(Combined[[#This Row],[Old SHE P/N]],'Section P-S'!A:D,4,0)=0,"",VLOOKUP(Combined[[#This Row],[Old SHE P/N]],'Section P-S'!A:D,4,0))</f>
        <v/>
      </c>
      <c r="I5570" s="96" t="s">
        <v>13568</v>
      </c>
      <c r="J5570" s="95" t="s">
        <v>5807</v>
      </c>
      <c r="K5570" s="95" t="s">
        <v>12002</v>
      </c>
      <c r="L5570" s="164">
        <f>VLOOKUP(Combined[[#This Row],[Westlake Part Number]],'[1]Combined List'!$G:$M,7,0)</f>
        <v>25020.89</v>
      </c>
      <c r="M5570" s="154">
        <v>25020.89</v>
      </c>
      <c r="N5570" s="125">
        <f>(Combined[[#This Row],[Westlake List Price 06-01-26]]-Combined[[#This Row],[Westlake List Price 05-01-26]])/Combined[[#This Row],[Westlake List Price 05-01-26]]</f>
        <v>0</v>
      </c>
    </row>
    <row r="5571" spans="1:14" x14ac:dyDescent="0.3">
      <c r="A5571" s="118">
        <v>8588</v>
      </c>
      <c r="B5571" s="118" t="s">
        <v>14565</v>
      </c>
      <c r="C5571" s="118" t="s">
        <v>4907</v>
      </c>
      <c r="D5571" s="96" t="s">
        <v>13370</v>
      </c>
      <c r="E5571" s="99" t="s">
        <v>13663</v>
      </c>
      <c r="F5571" s="96" t="s">
        <v>9219</v>
      </c>
      <c r="G5571" s="96" t="str">
        <f>VLOOKUP(Combined[[#This Row],[Old SHE P/N]],'Section P-S'!A:C,3,0)</f>
        <v>P3627-10</v>
      </c>
      <c r="H5571" s="96" t="str">
        <f>IF(VLOOKUP(Combined[[#This Row],[Old SHE P/N]],'Section P-S'!A:D,4,0)=0,"",VLOOKUP(Combined[[#This Row],[Old SHE P/N]],'Section P-S'!A:D,4,0))</f>
        <v/>
      </c>
      <c r="I5571" s="96" t="s">
        <v>13568</v>
      </c>
      <c r="J5571" s="95" t="s">
        <v>5807</v>
      </c>
      <c r="K5571" s="95" t="s">
        <v>12002</v>
      </c>
      <c r="L5571" s="164">
        <f>VLOOKUP(Combined[[#This Row],[Westlake Part Number]],'[1]Combined List'!$G:$M,7,0)</f>
        <v>26687.82</v>
      </c>
      <c r="M5571" s="154">
        <v>26687.82</v>
      </c>
      <c r="N5571" s="125">
        <f>(Combined[[#This Row],[Westlake List Price 06-01-26]]-Combined[[#This Row],[Westlake List Price 05-01-26]])/Combined[[#This Row],[Westlake List Price 05-01-26]]</f>
        <v>0</v>
      </c>
    </row>
    <row r="5572" spans="1:14" x14ac:dyDescent="0.3">
      <c r="A5572" s="118">
        <v>8589</v>
      </c>
      <c r="B5572" s="118" t="s">
        <v>14565</v>
      </c>
      <c r="C5572" s="118" t="s">
        <v>4908</v>
      </c>
      <c r="D5572" s="96" t="s">
        <v>13370</v>
      </c>
      <c r="E5572" s="99" t="s">
        <v>13663</v>
      </c>
      <c r="F5572" s="96" t="s">
        <v>9221</v>
      </c>
      <c r="G5572" s="96" t="str">
        <f>VLOOKUP(Combined[[#This Row],[Old SHE P/N]],'Section P-S'!A:C,3,0)</f>
        <v>P3627-12</v>
      </c>
      <c r="H5572" s="96" t="str">
        <f>IF(VLOOKUP(Combined[[#This Row],[Old SHE P/N]],'Section P-S'!A:D,4,0)=0,"",VLOOKUP(Combined[[#This Row],[Old SHE P/N]],'Section P-S'!A:D,4,0))</f>
        <v/>
      </c>
      <c r="I5572" s="96" t="s">
        <v>13568</v>
      </c>
      <c r="J5572" s="95" t="s">
        <v>5807</v>
      </c>
      <c r="K5572" s="95" t="s">
        <v>12002</v>
      </c>
      <c r="L5572" s="164">
        <f>VLOOKUP(Combined[[#This Row],[Westlake Part Number]],'[1]Combined List'!$G:$M,7,0)</f>
        <v>30188.98</v>
      </c>
      <c r="M5572" s="154">
        <v>30188.98</v>
      </c>
      <c r="N5572" s="125">
        <f>(Combined[[#This Row],[Westlake List Price 06-01-26]]-Combined[[#This Row],[Westlake List Price 05-01-26]])/Combined[[#This Row],[Westlake List Price 05-01-26]]</f>
        <v>0</v>
      </c>
    </row>
    <row r="5573" spans="1:14" x14ac:dyDescent="0.3">
      <c r="A5573" s="118">
        <v>8590</v>
      </c>
      <c r="B5573" s="118" t="s">
        <v>14565</v>
      </c>
      <c r="C5573" s="118" t="s">
        <v>4909</v>
      </c>
      <c r="D5573" s="96" t="s">
        <v>13370</v>
      </c>
      <c r="E5573" s="99" t="s">
        <v>13663</v>
      </c>
      <c r="F5573" s="96" t="s">
        <v>9223</v>
      </c>
      <c r="G5573" s="96" t="str">
        <f>VLOOKUP(Combined[[#This Row],[Old SHE P/N]],'Section P-S'!A:C,3,0)</f>
        <v>P3627-15</v>
      </c>
      <c r="H5573" s="96" t="str">
        <f>IF(VLOOKUP(Combined[[#This Row],[Old SHE P/N]],'Section P-S'!A:D,4,0)=0,"",VLOOKUP(Combined[[#This Row],[Old SHE P/N]],'Section P-S'!A:D,4,0))</f>
        <v/>
      </c>
      <c r="I5573" s="96" t="s">
        <v>13568</v>
      </c>
      <c r="J5573" s="95" t="s">
        <v>5807</v>
      </c>
      <c r="K5573" s="95" t="s">
        <v>12002</v>
      </c>
      <c r="L5573" s="164">
        <f>VLOOKUP(Combined[[#This Row],[Westlake Part Number]],'[1]Combined List'!$G:$M,7,0)</f>
        <v>35216.15</v>
      </c>
      <c r="M5573" s="154">
        <v>35216.15</v>
      </c>
      <c r="N5573" s="125">
        <f>(Combined[[#This Row],[Westlake List Price 06-01-26]]-Combined[[#This Row],[Westlake List Price 05-01-26]])/Combined[[#This Row],[Westlake List Price 05-01-26]]</f>
        <v>0</v>
      </c>
    </row>
    <row r="5574" spans="1:14" x14ac:dyDescent="0.3">
      <c r="A5574" s="118">
        <v>8591</v>
      </c>
      <c r="B5574" s="118" t="s">
        <v>14565</v>
      </c>
      <c r="C5574" s="118" t="s">
        <v>4910</v>
      </c>
      <c r="D5574" s="96" t="s">
        <v>13370</v>
      </c>
      <c r="E5574" s="99" t="s">
        <v>13663</v>
      </c>
      <c r="F5574" s="96" t="s">
        <v>9225</v>
      </c>
      <c r="G5574" s="96" t="str">
        <f>VLOOKUP(Combined[[#This Row],[Old SHE P/N]],'Section P-S'!A:C,3,0)</f>
        <v>P3627-18</v>
      </c>
      <c r="H5574" s="96" t="str">
        <f>IF(VLOOKUP(Combined[[#This Row],[Old SHE P/N]],'Section P-S'!A:D,4,0)=0,"",VLOOKUP(Combined[[#This Row],[Old SHE P/N]],'Section P-S'!A:D,4,0))</f>
        <v/>
      </c>
      <c r="I5574" s="96" t="s">
        <v>13568</v>
      </c>
      <c r="J5574" s="95" t="s">
        <v>5807</v>
      </c>
      <c r="K5574" s="95" t="s">
        <v>12002</v>
      </c>
      <c r="L5574" s="164">
        <f>VLOOKUP(Combined[[#This Row],[Westlake Part Number]],'[1]Combined List'!$G:$M,7,0)</f>
        <v>38362.089999999997</v>
      </c>
      <c r="M5574" s="154">
        <v>38362.089999999997</v>
      </c>
      <c r="N5574" s="125">
        <f>(Combined[[#This Row],[Westlake List Price 06-01-26]]-Combined[[#This Row],[Westlake List Price 05-01-26]])/Combined[[#This Row],[Westlake List Price 05-01-26]]</f>
        <v>0</v>
      </c>
    </row>
    <row r="5575" spans="1:14" x14ac:dyDescent="0.3">
      <c r="A5575" s="118">
        <v>8592</v>
      </c>
      <c r="B5575" s="118" t="s">
        <v>14565</v>
      </c>
      <c r="C5575" s="118" t="s">
        <v>4911</v>
      </c>
      <c r="D5575" s="96" t="s">
        <v>13370</v>
      </c>
      <c r="E5575" s="99" t="s">
        <v>13663</v>
      </c>
      <c r="F5575" s="96" t="s">
        <v>9227</v>
      </c>
      <c r="G5575" s="96" t="str">
        <f>VLOOKUP(Combined[[#This Row],[Old SHE P/N]],'Section P-S'!A:C,3,0)</f>
        <v>P3627-21</v>
      </c>
      <c r="H5575" s="96" t="str">
        <f>IF(VLOOKUP(Combined[[#This Row],[Old SHE P/N]],'Section P-S'!A:D,4,0)=0,"",VLOOKUP(Combined[[#This Row],[Old SHE P/N]],'Section P-S'!A:D,4,0))</f>
        <v/>
      </c>
      <c r="I5575" s="96" t="s">
        <v>13568</v>
      </c>
      <c r="J5575" s="95" t="s">
        <v>5807</v>
      </c>
      <c r="K5575" s="95" t="s">
        <v>12002</v>
      </c>
      <c r="L5575" s="164">
        <f>VLOOKUP(Combined[[#This Row],[Westlake Part Number]],'[1]Combined List'!$G:$M,7,0)</f>
        <v>48141.82</v>
      </c>
      <c r="M5575" s="154">
        <v>48141.82</v>
      </c>
      <c r="N5575" s="125">
        <f>(Combined[[#This Row],[Westlake List Price 06-01-26]]-Combined[[#This Row],[Westlake List Price 05-01-26]])/Combined[[#This Row],[Westlake List Price 05-01-26]]</f>
        <v>0</v>
      </c>
    </row>
    <row r="5576" spans="1:14" x14ac:dyDescent="0.3">
      <c r="A5576" s="118">
        <v>8593</v>
      </c>
      <c r="B5576" s="118" t="s">
        <v>14565</v>
      </c>
      <c r="C5576" s="118" t="s">
        <v>4912</v>
      </c>
      <c r="D5576" s="96" t="s">
        <v>13370</v>
      </c>
      <c r="E5576" s="99" t="s">
        <v>13663</v>
      </c>
      <c r="F5576" s="96" t="s">
        <v>9229</v>
      </c>
      <c r="G5576" s="96" t="str">
        <f>VLOOKUP(Combined[[#This Row],[Old SHE P/N]],'Section P-S'!A:C,3,0)</f>
        <v>P3627-24</v>
      </c>
      <c r="H5576" s="96" t="str">
        <f>IF(VLOOKUP(Combined[[#This Row],[Old SHE P/N]],'Section P-S'!A:D,4,0)=0,"",VLOOKUP(Combined[[#This Row],[Old SHE P/N]],'Section P-S'!A:D,4,0))</f>
        <v/>
      </c>
      <c r="I5576" s="96" t="s">
        <v>13568</v>
      </c>
      <c r="J5576" s="95" t="s">
        <v>5807</v>
      </c>
      <c r="K5576" s="95" t="s">
        <v>12002</v>
      </c>
      <c r="L5576" s="164">
        <f>VLOOKUP(Combined[[#This Row],[Westlake Part Number]],'[1]Combined List'!$G:$M,7,0)</f>
        <v>56230.559999999998</v>
      </c>
      <c r="M5576" s="154">
        <v>56230.559999999998</v>
      </c>
      <c r="N5576" s="125">
        <f>(Combined[[#This Row],[Westlake List Price 06-01-26]]-Combined[[#This Row],[Westlake List Price 05-01-26]])/Combined[[#This Row],[Westlake List Price 05-01-26]]</f>
        <v>0</v>
      </c>
    </row>
    <row r="5577" spans="1:14" x14ac:dyDescent="0.3">
      <c r="A5577" s="118">
        <v>8594</v>
      </c>
      <c r="B5577" s="118" t="s">
        <v>14565</v>
      </c>
      <c r="C5577" s="118" t="s">
        <v>3282</v>
      </c>
      <c r="D5577" s="96" t="s">
        <v>13370</v>
      </c>
      <c r="E5577" s="99" t="s">
        <v>13663</v>
      </c>
      <c r="F5577" s="96" t="s">
        <v>9231</v>
      </c>
      <c r="G5577" s="96" t="str">
        <f>VLOOKUP(Combined[[#This Row],[Old SHE P/N]],'Section P-S'!A:C,3,0)</f>
        <v>P3627-27</v>
      </c>
      <c r="H5577" s="96" t="str">
        <f>IF(VLOOKUP(Combined[[#This Row],[Old SHE P/N]],'Section P-S'!A:D,4,0)=0,"",VLOOKUP(Combined[[#This Row],[Old SHE P/N]],'Section P-S'!A:D,4,0))</f>
        <v/>
      </c>
      <c r="I5577" s="96" t="s">
        <v>13568</v>
      </c>
      <c r="J5577" s="95" t="s">
        <v>5807</v>
      </c>
      <c r="K5577" s="95" t="s">
        <v>12002</v>
      </c>
      <c r="L5577" s="164">
        <f>VLOOKUP(Combined[[#This Row],[Westlake Part Number]],'[1]Combined List'!$G:$M,7,0)</f>
        <v>71567.320000000007</v>
      </c>
      <c r="M5577" s="154">
        <v>71567.320000000007</v>
      </c>
      <c r="N5577" s="125">
        <f>(Combined[[#This Row],[Westlake List Price 06-01-26]]-Combined[[#This Row],[Westlake List Price 05-01-26]])/Combined[[#This Row],[Westlake List Price 05-01-26]]</f>
        <v>0</v>
      </c>
    </row>
    <row r="5578" spans="1:14" x14ac:dyDescent="0.3">
      <c r="A5578" s="118">
        <v>8595</v>
      </c>
      <c r="B5578" s="118" t="s">
        <v>14565</v>
      </c>
      <c r="C5578" s="118" t="s">
        <v>4913</v>
      </c>
      <c r="D5578" s="96" t="s">
        <v>13370</v>
      </c>
      <c r="E5578" s="99" t="s">
        <v>13664</v>
      </c>
      <c r="F5578" s="96" t="s">
        <v>9233</v>
      </c>
      <c r="G5578" s="96" t="str">
        <f>VLOOKUP(Combined[[#This Row],[Old SHE P/N]],'Section P-S'!A:C,3,0)</f>
        <v>P3630-4</v>
      </c>
      <c r="H5578" s="96" t="str">
        <f>IF(VLOOKUP(Combined[[#This Row],[Old SHE P/N]],'Section P-S'!A:D,4,0)=0,"",VLOOKUP(Combined[[#This Row],[Old SHE P/N]],'Section P-S'!A:D,4,0))</f>
        <v/>
      </c>
      <c r="I5578" s="96" t="s">
        <v>13568</v>
      </c>
      <c r="J5578" s="95" t="s">
        <v>5807</v>
      </c>
      <c r="K5578" s="95" t="s">
        <v>12002</v>
      </c>
      <c r="L5578" s="164">
        <f>VLOOKUP(Combined[[#This Row],[Westlake Part Number]],'[1]Combined List'!$G:$M,7,0)</f>
        <v>25456.51</v>
      </c>
      <c r="M5578" s="154">
        <v>25456.51</v>
      </c>
      <c r="N5578" s="125">
        <f>(Combined[[#This Row],[Westlake List Price 06-01-26]]-Combined[[#This Row],[Westlake List Price 05-01-26]])/Combined[[#This Row],[Westlake List Price 05-01-26]]</f>
        <v>0</v>
      </c>
    </row>
    <row r="5579" spans="1:14" x14ac:dyDescent="0.3">
      <c r="A5579" s="118">
        <v>8596</v>
      </c>
      <c r="B5579" s="118" t="s">
        <v>14565</v>
      </c>
      <c r="C5579" s="118" t="s">
        <v>4914</v>
      </c>
      <c r="D5579" s="96" t="s">
        <v>13370</v>
      </c>
      <c r="E5579" s="99" t="s">
        <v>13664</v>
      </c>
      <c r="F5579" s="96" t="s">
        <v>9235</v>
      </c>
      <c r="G5579" s="96" t="str">
        <f>VLOOKUP(Combined[[#This Row],[Old SHE P/N]],'Section P-S'!A:C,3,0)</f>
        <v>P3630-6</v>
      </c>
      <c r="H5579" s="96" t="str">
        <f>IF(VLOOKUP(Combined[[#This Row],[Old SHE P/N]],'Section P-S'!A:D,4,0)=0,"",VLOOKUP(Combined[[#This Row],[Old SHE P/N]],'Section P-S'!A:D,4,0))</f>
        <v/>
      </c>
      <c r="I5579" s="96" t="s">
        <v>13568</v>
      </c>
      <c r="J5579" s="95" t="s">
        <v>5807</v>
      </c>
      <c r="K5579" s="95" t="s">
        <v>12002</v>
      </c>
      <c r="L5579" s="164">
        <f>VLOOKUP(Combined[[#This Row],[Westlake Part Number]],'[1]Combined List'!$G:$M,7,0)</f>
        <v>26594.080000000002</v>
      </c>
      <c r="M5579" s="154">
        <v>26594.080000000002</v>
      </c>
      <c r="N5579" s="125">
        <f>(Combined[[#This Row],[Westlake List Price 06-01-26]]-Combined[[#This Row],[Westlake List Price 05-01-26]])/Combined[[#This Row],[Westlake List Price 05-01-26]]</f>
        <v>0</v>
      </c>
    </row>
    <row r="5580" spans="1:14" x14ac:dyDescent="0.3">
      <c r="A5580" s="118">
        <v>8597</v>
      </c>
      <c r="B5580" s="118" t="s">
        <v>14565</v>
      </c>
      <c r="C5580" s="118" t="s">
        <v>4915</v>
      </c>
      <c r="D5580" s="96" t="s">
        <v>13370</v>
      </c>
      <c r="E5580" s="99" t="s">
        <v>13664</v>
      </c>
      <c r="F5580" s="96" t="s">
        <v>9237</v>
      </c>
      <c r="G5580" s="96" t="str">
        <f>VLOOKUP(Combined[[#This Row],[Old SHE P/N]],'Section P-S'!A:C,3,0)</f>
        <v>P3630-8</v>
      </c>
      <c r="H5580" s="96" t="str">
        <f>IF(VLOOKUP(Combined[[#This Row],[Old SHE P/N]],'Section P-S'!A:D,4,0)=0,"",VLOOKUP(Combined[[#This Row],[Old SHE P/N]],'Section P-S'!A:D,4,0))</f>
        <v/>
      </c>
      <c r="I5580" s="96" t="s">
        <v>13568</v>
      </c>
      <c r="J5580" s="95" t="s">
        <v>5807</v>
      </c>
      <c r="K5580" s="95" t="s">
        <v>12002</v>
      </c>
      <c r="L5580" s="164">
        <f>VLOOKUP(Combined[[#This Row],[Westlake Part Number]],'[1]Combined List'!$G:$M,7,0)</f>
        <v>32152.85</v>
      </c>
      <c r="M5580" s="154">
        <v>32152.85</v>
      </c>
      <c r="N5580" s="125">
        <f>(Combined[[#This Row],[Westlake List Price 06-01-26]]-Combined[[#This Row],[Westlake List Price 05-01-26]])/Combined[[#This Row],[Westlake List Price 05-01-26]]</f>
        <v>0</v>
      </c>
    </row>
    <row r="5581" spans="1:14" x14ac:dyDescent="0.3">
      <c r="A5581" s="118">
        <v>8598</v>
      </c>
      <c r="B5581" s="118" t="s">
        <v>14565</v>
      </c>
      <c r="C5581" s="118" t="s">
        <v>4916</v>
      </c>
      <c r="D5581" s="96" t="s">
        <v>13370</v>
      </c>
      <c r="E5581" s="99" t="s">
        <v>13664</v>
      </c>
      <c r="F5581" s="96" t="s">
        <v>9239</v>
      </c>
      <c r="G5581" s="96" t="str">
        <f>VLOOKUP(Combined[[#This Row],[Old SHE P/N]],'Section P-S'!A:C,3,0)</f>
        <v>P3630-10</v>
      </c>
      <c r="H5581" s="96" t="str">
        <f>IF(VLOOKUP(Combined[[#This Row],[Old SHE P/N]],'Section P-S'!A:D,4,0)=0,"",VLOOKUP(Combined[[#This Row],[Old SHE P/N]],'Section P-S'!A:D,4,0))</f>
        <v/>
      </c>
      <c r="I5581" s="96" t="s">
        <v>13568</v>
      </c>
      <c r="J5581" s="95" t="s">
        <v>5807</v>
      </c>
      <c r="K5581" s="95" t="s">
        <v>12002</v>
      </c>
      <c r="L5581" s="164">
        <f>VLOOKUP(Combined[[#This Row],[Westlake Part Number]],'[1]Combined List'!$G:$M,7,0)</f>
        <v>34294.839999999997</v>
      </c>
      <c r="M5581" s="154">
        <v>34294.839999999997</v>
      </c>
      <c r="N5581" s="125">
        <f>(Combined[[#This Row],[Westlake List Price 06-01-26]]-Combined[[#This Row],[Westlake List Price 05-01-26]])/Combined[[#This Row],[Westlake List Price 05-01-26]]</f>
        <v>0</v>
      </c>
    </row>
    <row r="5582" spans="1:14" x14ac:dyDescent="0.3">
      <c r="A5582" s="118">
        <v>8599</v>
      </c>
      <c r="B5582" s="118" t="s">
        <v>14565</v>
      </c>
      <c r="C5582" s="118" t="s">
        <v>4917</v>
      </c>
      <c r="D5582" s="96" t="s">
        <v>13370</v>
      </c>
      <c r="E5582" s="99" t="s">
        <v>13664</v>
      </c>
      <c r="F5582" s="96" t="s">
        <v>9241</v>
      </c>
      <c r="G5582" s="96" t="str">
        <f>VLOOKUP(Combined[[#This Row],[Old SHE P/N]],'Section P-S'!A:C,3,0)</f>
        <v>P3630-12</v>
      </c>
      <c r="H5582" s="96" t="str">
        <f>IF(VLOOKUP(Combined[[#This Row],[Old SHE P/N]],'Section P-S'!A:D,4,0)=0,"",VLOOKUP(Combined[[#This Row],[Old SHE P/N]],'Section P-S'!A:D,4,0))</f>
        <v/>
      </c>
      <c r="I5582" s="96" t="s">
        <v>13568</v>
      </c>
      <c r="J5582" s="95" t="s">
        <v>5807</v>
      </c>
      <c r="K5582" s="95" t="s">
        <v>12002</v>
      </c>
      <c r="L5582" s="164">
        <f>VLOOKUP(Combined[[#This Row],[Westlake Part Number]],'[1]Combined List'!$G:$M,7,0)</f>
        <v>38794.129999999997</v>
      </c>
      <c r="M5582" s="154">
        <v>38794.129999999997</v>
      </c>
      <c r="N5582" s="125">
        <f>(Combined[[#This Row],[Westlake List Price 06-01-26]]-Combined[[#This Row],[Westlake List Price 05-01-26]])/Combined[[#This Row],[Westlake List Price 05-01-26]]</f>
        <v>0</v>
      </c>
    </row>
    <row r="5583" spans="1:14" x14ac:dyDescent="0.3">
      <c r="A5583" s="118">
        <v>8600</v>
      </c>
      <c r="B5583" s="118" t="s">
        <v>14565</v>
      </c>
      <c r="C5583" s="118" t="s">
        <v>4918</v>
      </c>
      <c r="D5583" s="96" t="s">
        <v>13370</v>
      </c>
      <c r="E5583" s="99" t="s">
        <v>13664</v>
      </c>
      <c r="F5583" s="96" t="s">
        <v>9243</v>
      </c>
      <c r="G5583" s="96" t="str">
        <f>VLOOKUP(Combined[[#This Row],[Old SHE P/N]],'Section P-S'!A:C,3,0)</f>
        <v>P3630-15</v>
      </c>
      <c r="H5583" s="96" t="str">
        <f>IF(VLOOKUP(Combined[[#This Row],[Old SHE P/N]],'Section P-S'!A:D,4,0)=0,"",VLOOKUP(Combined[[#This Row],[Old SHE P/N]],'Section P-S'!A:D,4,0))</f>
        <v/>
      </c>
      <c r="I5583" s="96" t="s">
        <v>13568</v>
      </c>
      <c r="J5583" s="95" t="s">
        <v>5807</v>
      </c>
      <c r="K5583" s="95" t="s">
        <v>12002</v>
      </c>
      <c r="L5583" s="164">
        <f>VLOOKUP(Combined[[#This Row],[Westlake Part Number]],'[1]Combined List'!$G:$M,7,0)</f>
        <v>45254.06</v>
      </c>
      <c r="M5583" s="154">
        <v>45254.06</v>
      </c>
      <c r="N5583" s="125">
        <f>(Combined[[#This Row],[Westlake List Price 06-01-26]]-Combined[[#This Row],[Westlake List Price 05-01-26]])/Combined[[#This Row],[Westlake List Price 05-01-26]]</f>
        <v>0</v>
      </c>
    </row>
    <row r="5584" spans="1:14" x14ac:dyDescent="0.3">
      <c r="A5584" s="118">
        <v>8601</v>
      </c>
      <c r="B5584" s="118" t="s">
        <v>14565</v>
      </c>
      <c r="C5584" s="118" t="s">
        <v>4919</v>
      </c>
      <c r="D5584" s="96" t="s">
        <v>13370</v>
      </c>
      <c r="E5584" s="99" t="s">
        <v>13664</v>
      </c>
      <c r="F5584" s="96" t="s">
        <v>9245</v>
      </c>
      <c r="G5584" s="96" t="str">
        <f>VLOOKUP(Combined[[#This Row],[Old SHE P/N]],'Section P-S'!A:C,3,0)</f>
        <v>P3630-18</v>
      </c>
      <c r="H5584" s="96" t="str">
        <f>IF(VLOOKUP(Combined[[#This Row],[Old SHE P/N]],'Section P-S'!A:D,4,0)=0,"",VLOOKUP(Combined[[#This Row],[Old SHE P/N]],'Section P-S'!A:D,4,0))</f>
        <v/>
      </c>
      <c r="I5584" s="96" t="s">
        <v>13568</v>
      </c>
      <c r="J5584" s="95" t="s">
        <v>5807</v>
      </c>
      <c r="K5584" s="95" t="s">
        <v>12002</v>
      </c>
      <c r="L5584" s="164">
        <f>VLOOKUP(Combined[[#This Row],[Westlake Part Number]],'[1]Combined List'!$G:$M,7,0)</f>
        <v>47868.23</v>
      </c>
      <c r="M5584" s="154">
        <v>47868.23</v>
      </c>
      <c r="N5584" s="125">
        <f>(Combined[[#This Row],[Westlake List Price 06-01-26]]-Combined[[#This Row],[Westlake List Price 05-01-26]])/Combined[[#This Row],[Westlake List Price 05-01-26]]</f>
        <v>0</v>
      </c>
    </row>
    <row r="5585" spans="1:14" x14ac:dyDescent="0.3">
      <c r="A5585" s="118">
        <v>8602</v>
      </c>
      <c r="B5585" s="118" t="s">
        <v>14565</v>
      </c>
      <c r="C5585" s="118" t="s">
        <v>4920</v>
      </c>
      <c r="D5585" s="96" t="s">
        <v>13370</v>
      </c>
      <c r="E5585" s="99" t="s">
        <v>13664</v>
      </c>
      <c r="F5585" s="96" t="s">
        <v>9247</v>
      </c>
      <c r="G5585" s="96" t="str">
        <f>VLOOKUP(Combined[[#This Row],[Old SHE P/N]],'Section P-S'!A:C,3,0)</f>
        <v>P3630-21</v>
      </c>
      <c r="H5585" s="96" t="str">
        <f>IF(VLOOKUP(Combined[[#This Row],[Old SHE P/N]],'Section P-S'!A:D,4,0)=0,"",VLOOKUP(Combined[[#This Row],[Old SHE P/N]],'Section P-S'!A:D,4,0))</f>
        <v/>
      </c>
      <c r="I5585" s="96" t="s">
        <v>13568</v>
      </c>
      <c r="J5585" s="95" t="s">
        <v>5807</v>
      </c>
      <c r="K5585" s="95" t="s">
        <v>12002</v>
      </c>
      <c r="L5585" s="164">
        <f>VLOOKUP(Combined[[#This Row],[Westlake Part Number]],'[1]Combined List'!$G:$M,7,0)</f>
        <v>54048.04</v>
      </c>
      <c r="M5585" s="154">
        <v>54048.04</v>
      </c>
      <c r="N5585" s="125">
        <f>(Combined[[#This Row],[Westlake List Price 06-01-26]]-Combined[[#This Row],[Westlake List Price 05-01-26]])/Combined[[#This Row],[Westlake List Price 05-01-26]]</f>
        <v>0</v>
      </c>
    </row>
    <row r="5586" spans="1:14" x14ac:dyDescent="0.3">
      <c r="A5586" s="118">
        <v>8603</v>
      </c>
      <c r="B5586" s="118" t="s">
        <v>14565</v>
      </c>
      <c r="C5586" s="118" t="s">
        <v>4921</v>
      </c>
      <c r="D5586" s="96" t="s">
        <v>13370</v>
      </c>
      <c r="E5586" s="99" t="s">
        <v>13664</v>
      </c>
      <c r="F5586" s="96" t="s">
        <v>9249</v>
      </c>
      <c r="G5586" s="96" t="str">
        <f>VLOOKUP(Combined[[#This Row],[Old SHE P/N]],'Section P-S'!A:C,3,0)</f>
        <v>P3630-24</v>
      </c>
      <c r="H5586" s="96" t="str">
        <f>IF(VLOOKUP(Combined[[#This Row],[Old SHE P/N]],'Section P-S'!A:D,4,0)=0,"",VLOOKUP(Combined[[#This Row],[Old SHE P/N]],'Section P-S'!A:D,4,0))</f>
        <v/>
      </c>
      <c r="I5586" s="96" t="s">
        <v>13568</v>
      </c>
      <c r="J5586" s="95" t="s">
        <v>5807</v>
      </c>
      <c r="K5586" s="95" t="s">
        <v>12002</v>
      </c>
      <c r="L5586" s="164">
        <f>VLOOKUP(Combined[[#This Row],[Westlake Part Number]],'[1]Combined List'!$G:$M,7,0)</f>
        <v>64812.29</v>
      </c>
      <c r="M5586" s="154">
        <v>64812.29</v>
      </c>
      <c r="N5586" s="125">
        <f>(Combined[[#This Row],[Westlake List Price 06-01-26]]-Combined[[#This Row],[Westlake List Price 05-01-26]])/Combined[[#This Row],[Westlake List Price 05-01-26]]</f>
        <v>0</v>
      </c>
    </row>
    <row r="5587" spans="1:14" x14ac:dyDescent="0.3">
      <c r="A5587" s="118">
        <v>8604</v>
      </c>
      <c r="B5587" s="118" t="s">
        <v>14565</v>
      </c>
      <c r="C5587" s="118" t="s">
        <v>4922</v>
      </c>
      <c r="D5587" s="96" t="s">
        <v>13370</v>
      </c>
      <c r="E5587" s="99" t="s">
        <v>13664</v>
      </c>
      <c r="F5587" s="96" t="s">
        <v>9251</v>
      </c>
      <c r="G5587" s="96" t="str">
        <f>VLOOKUP(Combined[[#This Row],[Old SHE P/N]],'Section P-S'!A:C,3,0)</f>
        <v>P3630-27</v>
      </c>
      <c r="H5587" s="96" t="str">
        <f>IF(VLOOKUP(Combined[[#This Row],[Old SHE P/N]],'Section P-S'!A:D,4,0)=0,"",VLOOKUP(Combined[[#This Row],[Old SHE P/N]],'Section P-S'!A:D,4,0))</f>
        <v/>
      </c>
      <c r="I5587" s="96" t="s">
        <v>13568</v>
      </c>
      <c r="J5587" s="95" t="s">
        <v>5807</v>
      </c>
      <c r="K5587" s="95" t="s">
        <v>12002</v>
      </c>
      <c r="L5587" s="164">
        <f>VLOOKUP(Combined[[#This Row],[Westlake Part Number]],'[1]Combined List'!$G:$M,7,0)</f>
        <v>69584.509999999995</v>
      </c>
      <c r="M5587" s="154">
        <v>69584.509999999995</v>
      </c>
      <c r="N5587" s="125">
        <f>(Combined[[#This Row],[Westlake List Price 06-01-26]]-Combined[[#This Row],[Westlake List Price 05-01-26]])/Combined[[#This Row],[Westlake List Price 05-01-26]]</f>
        <v>0</v>
      </c>
    </row>
    <row r="5588" spans="1:14" x14ac:dyDescent="0.3">
      <c r="A5588" s="118">
        <v>8605</v>
      </c>
      <c r="B5588" s="118" t="s">
        <v>14565</v>
      </c>
      <c r="C5588" s="118" t="s">
        <v>3283</v>
      </c>
      <c r="D5588" s="96" t="s">
        <v>13370</v>
      </c>
      <c r="E5588" s="99" t="s">
        <v>13664</v>
      </c>
      <c r="F5588" s="96" t="s">
        <v>9253</v>
      </c>
      <c r="G5588" s="96" t="str">
        <f>VLOOKUP(Combined[[#This Row],[Old SHE P/N]],'Section P-S'!A:C,3,0)</f>
        <v>P3630-30</v>
      </c>
      <c r="H5588" s="96" t="str">
        <f>IF(VLOOKUP(Combined[[#This Row],[Old SHE P/N]],'Section P-S'!A:D,4,0)=0,"",VLOOKUP(Combined[[#This Row],[Old SHE P/N]],'Section P-S'!A:D,4,0))</f>
        <v/>
      </c>
      <c r="I5588" s="96" t="s">
        <v>13568</v>
      </c>
      <c r="J5588" s="95" t="s">
        <v>5807</v>
      </c>
      <c r="K5588" s="95" t="s">
        <v>12002</v>
      </c>
      <c r="L5588" s="164">
        <f>VLOOKUP(Combined[[#This Row],[Westlake Part Number]],'[1]Combined List'!$G:$M,7,0)</f>
        <v>89466.33</v>
      </c>
      <c r="M5588" s="154">
        <v>89466.33</v>
      </c>
      <c r="N5588" s="125">
        <f>(Combined[[#This Row],[Westlake List Price 06-01-26]]-Combined[[#This Row],[Westlake List Price 05-01-26]])/Combined[[#This Row],[Westlake List Price 05-01-26]]</f>
        <v>0</v>
      </c>
    </row>
    <row r="5589" spans="1:14" x14ac:dyDescent="0.3">
      <c r="A5589" s="118">
        <v>8606</v>
      </c>
      <c r="B5589" s="118" t="s">
        <v>14565</v>
      </c>
      <c r="C5589" s="118" t="s">
        <v>4923</v>
      </c>
      <c r="D5589" s="96" t="s">
        <v>13370</v>
      </c>
      <c r="E5589" s="99" t="s">
        <v>13665</v>
      </c>
      <c r="F5589" s="96" t="s">
        <v>9255</v>
      </c>
      <c r="G5589" s="96" t="str">
        <f>VLOOKUP(Combined[[#This Row],[Old SHE P/N]],'Section P-S'!A:C,3,0)</f>
        <v>P3636-4</v>
      </c>
      <c r="H5589" s="96" t="str">
        <f>IF(VLOOKUP(Combined[[#This Row],[Old SHE P/N]],'Section P-S'!A:D,4,0)=0,"",VLOOKUP(Combined[[#This Row],[Old SHE P/N]],'Section P-S'!A:D,4,0))</f>
        <v/>
      </c>
      <c r="I5589" s="96" t="s">
        <v>13568</v>
      </c>
      <c r="J5589" s="95" t="s">
        <v>5807</v>
      </c>
      <c r="K5589" s="95" t="s">
        <v>12002</v>
      </c>
      <c r="L5589" s="164">
        <f>VLOOKUP(Combined[[#This Row],[Westlake Part Number]],'[1]Combined List'!$G:$M,7,0)</f>
        <v>33857.15</v>
      </c>
      <c r="M5589" s="154">
        <v>33857.15</v>
      </c>
      <c r="N5589" s="125">
        <f>(Combined[[#This Row],[Westlake List Price 06-01-26]]-Combined[[#This Row],[Westlake List Price 05-01-26]])/Combined[[#This Row],[Westlake List Price 05-01-26]]</f>
        <v>0</v>
      </c>
    </row>
    <row r="5590" spans="1:14" x14ac:dyDescent="0.3">
      <c r="A5590" s="118">
        <v>8607</v>
      </c>
      <c r="B5590" s="118" t="s">
        <v>14565</v>
      </c>
      <c r="C5590" s="118" t="s">
        <v>4924</v>
      </c>
      <c r="D5590" s="96" t="s">
        <v>13370</v>
      </c>
      <c r="E5590" s="99" t="s">
        <v>13665</v>
      </c>
      <c r="F5590" s="96" t="s">
        <v>9257</v>
      </c>
      <c r="G5590" s="96" t="str">
        <f>VLOOKUP(Combined[[#This Row],[Old SHE P/N]],'Section P-S'!A:C,3,0)</f>
        <v>P3636-6</v>
      </c>
      <c r="H5590" s="96" t="str">
        <f>IF(VLOOKUP(Combined[[#This Row],[Old SHE P/N]],'Section P-S'!A:D,4,0)=0,"",VLOOKUP(Combined[[#This Row],[Old SHE P/N]],'Section P-S'!A:D,4,0))</f>
        <v/>
      </c>
      <c r="I5590" s="96" t="s">
        <v>13568</v>
      </c>
      <c r="J5590" s="95" t="s">
        <v>5807</v>
      </c>
      <c r="K5590" s="95" t="s">
        <v>12002</v>
      </c>
      <c r="L5590" s="164">
        <f>VLOOKUP(Combined[[#This Row],[Westlake Part Number]],'[1]Combined List'!$G:$M,7,0)</f>
        <v>35370.18</v>
      </c>
      <c r="M5590" s="154">
        <v>35370.18</v>
      </c>
      <c r="N5590" s="125">
        <f>(Combined[[#This Row],[Westlake List Price 06-01-26]]-Combined[[#This Row],[Westlake List Price 05-01-26]])/Combined[[#This Row],[Westlake List Price 05-01-26]]</f>
        <v>0</v>
      </c>
    </row>
    <row r="5591" spans="1:14" x14ac:dyDescent="0.3">
      <c r="A5591" s="118">
        <v>8608</v>
      </c>
      <c r="B5591" s="118" t="s">
        <v>14565</v>
      </c>
      <c r="C5591" s="118" t="s">
        <v>4925</v>
      </c>
      <c r="D5591" s="96" t="s">
        <v>13370</v>
      </c>
      <c r="E5591" s="99" t="s">
        <v>13665</v>
      </c>
      <c r="F5591" s="96" t="s">
        <v>9259</v>
      </c>
      <c r="G5591" s="96" t="str">
        <f>VLOOKUP(Combined[[#This Row],[Old SHE P/N]],'Section P-S'!A:C,3,0)</f>
        <v>P3636-8</v>
      </c>
      <c r="H5591" s="96" t="str">
        <f>IF(VLOOKUP(Combined[[#This Row],[Old SHE P/N]],'Section P-S'!A:D,4,0)=0,"",VLOOKUP(Combined[[#This Row],[Old SHE P/N]],'Section P-S'!A:D,4,0))</f>
        <v/>
      </c>
      <c r="I5591" s="96" t="s">
        <v>13568</v>
      </c>
      <c r="J5591" s="95" t="s">
        <v>5807</v>
      </c>
      <c r="K5591" s="95" t="s">
        <v>12002</v>
      </c>
      <c r="L5591" s="164">
        <f>VLOOKUP(Combined[[#This Row],[Westlake Part Number]],'[1]Combined List'!$G:$M,7,0)</f>
        <v>41871.599999999999</v>
      </c>
      <c r="M5591" s="154">
        <v>41871.599999999999</v>
      </c>
      <c r="N5591" s="125">
        <f>(Combined[[#This Row],[Westlake List Price 06-01-26]]-Combined[[#This Row],[Westlake List Price 05-01-26]])/Combined[[#This Row],[Westlake List Price 05-01-26]]</f>
        <v>0</v>
      </c>
    </row>
    <row r="5592" spans="1:14" x14ac:dyDescent="0.3">
      <c r="A5592" s="118">
        <v>8609</v>
      </c>
      <c r="B5592" s="118" t="s">
        <v>14565</v>
      </c>
      <c r="C5592" s="118" t="s">
        <v>4640</v>
      </c>
      <c r="D5592" s="96" t="s">
        <v>13370</v>
      </c>
      <c r="E5592" s="99" t="s">
        <v>13665</v>
      </c>
      <c r="F5592" s="96" t="s">
        <v>9261</v>
      </c>
      <c r="G5592" s="96" t="str">
        <f>VLOOKUP(Combined[[#This Row],[Old SHE P/N]],'Section P-S'!A:C,3,0)</f>
        <v>P3636-10</v>
      </c>
      <c r="H5592" s="96" t="str">
        <f>IF(VLOOKUP(Combined[[#This Row],[Old SHE P/N]],'Section P-S'!A:D,4,0)=0,"",VLOOKUP(Combined[[#This Row],[Old SHE P/N]],'Section P-S'!A:D,4,0))</f>
        <v/>
      </c>
      <c r="I5592" s="96" t="s">
        <v>13568</v>
      </c>
      <c r="J5592" s="95" t="s">
        <v>5807</v>
      </c>
      <c r="K5592" s="95" t="s">
        <v>12002</v>
      </c>
      <c r="L5592" s="164">
        <f>VLOOKUP(Combined[[#This Row],[Westlake Part Number]],'[1]Combined List'!$G:$M,7,0)</f>
        <v>45612.08</v>
      </c>
      <c r="M5592" s="154">
        <v>45612.08</v>
      </c>
      <c r="N5592" s="125">
        <f>(Combined[[#This Row],[Westlake List Price 06-01-26]]-Combined[[#This Row],[Westlake List Price 05-01-26]])/Combined[[#This Row],[Westlake List Price 05-01-26]]</f>
        <v>0</v>
      </c>
    </row>
    <row r="5593" spans="1:14" x14ac:dyDescent="0.3">
      <c r="A5593" s="118">
        <v>8610</v>
      </c>
      <c r="B5593" s="118" t="s">
        <v>14565</v>
      </c>
      <c r="C5593" s="118" t="s">
        <v>4641</v>
      </c>
      <c r="D5593" s="96" t="s">
        <v>13370</v>
      </c>
      <c r="E5593" s="99" t="s">
        <v>13665</v>
      </c>
      <c r="F5593" s="96" t="s">
        <v>9263</v>
      </c>
      <c r="G5593" s="96" t="str">
        <f>VLOOKUP(Combined[[#This Row],[Old SHE P/N]],'Section P-S'!A:C,3,0)</f>
        <v>P3636-12</v>
      </c>
      <c r="H5593" s="96" t="str">
        <f>IF(VLOOKUP(Combined[[#This Row],[Old SHE P/N]],'Section P-S'!A:D,4,0)=0,"",VLOOKUP(Combined[[#This Row],[Old SHE P/N]],'Section P-S'!A:D,4,0))</f>
        <v/>
      </c>
      <c r="I5593" s="96" t="s">
        <v>13568</v>
      </c>
      <c r="J5593" s="95" t="s">
        <v>5807</v>
      </c>
      <c r="K5593" s="95" t="s">
        <v>12002</v>
      </c>
      <c r="L5593" s="164">
        <f>VLOOKUP(Combined[[#This Row],[Westlake Part Number]],'[1]Combined List'!$G:$M,7,0)</f>
        <v>51596.2</v>
      </c>
      <c r="M5593" s="154">
        <v>51596.2</v>
      </c>
      <c r="N5593" s="125">
        <f>(Combined[[#This Row],[Westlake List Price 06-01-26]]-Combined[[#This Row],[Westlake List Price 05-01-26]])/Combined[[#This Row],[Westlake List Price 05-01-26]]</f>
        <v>0</v>
      </c>
    </row>
    <row r="5594" spans="1:14" x14ac:dyDescent="0.3">
      <c r="A5594" s="118">
        <v>8611</v>
      </c>
      <c r="B5594" s="118" t="s">
        <v>14565</v>
      </c>
      <c r="C5594" s="118" t="s">
        <v>4642</v>
      </c>
      <c r="D5594" s="96" t="s">
        <v>13370</v>
      </c>
      <c r="E5594" s="99" t="s">
        <v>13665</v>
      </c>
      <c r="F5594" s="96" t="s">
        <v>9515</v>
      </c>
      <c r="G5594" s="96" t="str">
        <f>VLOOKUP(Combined[[#This Row],[Old SHE P/N]],'Section P-S'!A:C,3,0)</f>
        <v>P3636-15</v>
      </c>
      <c r="H5594" s="96" t="str">
        <f>IF(VLOOKUP(Combined[[#This Row],[Old SHE P/N]],'Section P-S'!A:D,4,0)=0,"",VLOOKUP(Combined[[#This Row],[Old SHE P/N]],'Section P-S'!A:D,4,0))</f>
        <v/>
      </c>
      <c r="I5594" s="96" t="s">
        <v>13568</v>
      </c>
      <c r="J5594" s="95" t="s">
        <v>5807</v>
      </c>
      <c r="K5594" s="95" t="s">
        <v>12002</v>
      </c>
      <c r="L5594" s="164">
        <f>VLOOKUP(Combined[[#This Row],[Westlake Part Number]],'[1]Combined List'!$G:$M,7,0)</f>
        <v>60187.96</v>
      </c>
      <c r="M5594" s="154">
        <v>60187.96</v>
      </c>
      <c r="N5594" s="125">
        <f>(Combined[[#This Row],[Westlake List Price 06-01-26]]-Combined[[#This Row],[Westlake List Price 05-01-26]])/Combined[[#This Row],[Westlake List Price 05-01-26]]</f>
        <v>0</v>
      </c>
    </row>
    <row r="5595" spans="1:14" x14ac:dyDescent="0.3">
      <c r="A5595" s="118">
        <v>8612</v>
      </c>
      <c r="B5595" s="118" t="s">
        <v>14565</v>
      </c>
      <c r="C5595" s="118" t="s">
        <v>4643</v>
      </c>
      <c r="D5595" s="96" t="s">
        <v>13370</v>
      </c>
      <c r="E5595" s="99" t="s">
        <v>13665</v>
      </c>
      <c r="F5595" s="96" t="s">
        <v>9517</v>
      </c>
      <c r="G5595" s="96" t="str">
        <f>VLOOKUP(Combined[[#This Row],[Old SHE P/N]],'Section P-S'!A:C,3,0)</f>
        <v>P3636-18</v>
      </c>
      <c r="H5595" s="96" t="str">
        <f>IF(VLOOKUP(Combined[[#This Row],[Old SHE P/N]],'Section P-S'!A:D,4,0)=0,"",VLOOKUP(Combined[[#This Row],[Old SHE P/N]],'Section P-S'!A:D,4,0))</f>
        <v/>
      </c>
      <c r="I5595" s="96" t="s">
        <v>13568</v>
      </c>
      <c r="J5595" s="95" t="s">
        <v>5807</v>
      </c>
      <c r="K5595" s="95" t="s">
        <v>12002</v>
      </c>
      <c r="L5595" s="164">
        <f>VLOOKUP(Combined[[#This Row],[Westlake Part Number]],'[1]Combined List'!$G:$M,7,0)</f>
        <v>63664.58</v>
      </c>
      <c r="M5595" s="154">
        <v>63664.58</v>
      </c>
      <c r="N5595" s="125">
        <f>(Combined[[#This Row],[Westlake List Price 06-01-26]]-Combined[[#This Row],[Westlake List Price 05-01-26]])/Combined[[#This Row],[Westlake List Price 05-01-26]]</f>
        <v>0</v>
      </c>
    </row>
    <row r="5596" spans="1:14" x14ac:dyDescent="0.3">
      <c r="A5596" s="118">
        <v>8613</v>
      </c>
      <c r="B5596" s="118" t="s">
        <v>14565</v>
      </c>
      <c r="C5596" s="118" t="s">
        <v>4644</v>
      </c>
      <c r="D5596" s="96" t="s">
        <v>13370</v>
      </c>
      <c r="E5596" s="99" t="s">
        <v>13665</v>
      </c>
      <c r="F5596" s="96" t="s">
        <v>9519</v>
      </c>
      <c r="G5596" s="96" t="str">
        <f>VLOOKUP(Combined[[#This Row],[Old SHE P/N]],'Section P-S'!A:C,3,0)</f>
        <v>P3636-21</v>
      </c>
      <c r="H5596" s="96" t="str">
        <f>IF(VLOOKUP(Combined[[#This Row],[Old SHE P/N]],'Section P-S'!A:D,4,0)=0,"",VLOOKUP(Combined[[#This Row],[Old SHE P/N]],'Section P-S'!A:D,4,0))</f>
        <v/>
      </c>
      <c r="I5596" s="96" t="s">
        <v>13568</v>
      </c>
      <c r="J5596" s="95" t="s">
        <v>5807</v>
      </c>
      <c r="K5596" s="95" t="s">
        <v>12002</v>
      </c>
      <c r="L5596" s="164">
        <f>VLOOKUP(Combined[[#This Row],[Westlake Part Number]],'[1]Combined List'!$G:$M,7,0)</f>
        <v>67620.160000000003</v>
      </c>
      <c r="M5596" s="154">
        <v>67620.160000000003</v>
      </c>
      <c r="N5596" s="125">
        <f>(Combined[[#This Row],[Westlake List Price 06-01-26]]-Combined[[#This Row],[Westlake List Price 05-01-26]])/Combined[[#This Row],[Westlake List Price 05-01-26]]</f>
        <v>0</v>
      </c>
    </row>
    <row r="5597" spans="1:14" x14ac:dyDescent="0.3">
      <c r="A5597" s="118">
        <v>8614</v>
      </c>
      <c r="B5597" s="118" t="s">
        <v>14565</v>
      </c>
      <c r="C5597" s="118" t="s">
        <v>4645</v>
      </c>
      <c r="D5597" s="96" t="s">
        <v>13370</v>
      </c>
      <c r="E5597" s="99" t="s">
        <v>13665</v>
      </c>
      <c r="F5597" s="96" t="s">
        <v>9521</v>
      </c>
      <c r="G5597" s="96" t="str">
        <f>VLOOKUP(Combined[[#This Row],[Old SHE P/N]],'Section P-S'!A:C,3,0)</f>
        <v>P3636-24</v>
      </c>
      <c r="H5597" s="96" t="str">
        <f>IF(VLOOKUP(Combined[[#This Row],[Old SHE P/N]],'Section P-S'!A:D,4,0)=0,"",VLOOKUP(Combined[[#This Row],[Old SHE P/N]],'Section P-S'!A:D,4,0))</f>
        <v/>
      </c>
      <c r="I5597" s="96" t="s">
        <v>13568</v>
      </c>
      <c r="J5597" s="95" t="s">
        <v>5807</v>
      </c>
      <c r="K5597" s="95" t="s">
        <v>12002</v>
      </c>
      <c r="L5597" s="164">
        <f>VLOOKUP(Combined[[#This Row],[Westlake Part Number]],'[1]Combined List'!$G:$M,7,0)</f>
        <v>86200.33</v>
      </c>
      <c r="M5597" s="154">
        <v>86200.33</v>
      </c>
      <c r="N5597" s="125">
        <f>(Combined[[#This Row],[Westlake List Price 06-01-26]]-Combined[[#This Row],[Westlake List Price 05-01-26]])/Combined[[#This Row],[Westlake List Price 05-01-26]]</f>
        <v>0</v>
      </c>
    </row>
    <row r="5598" spans="1:14" x14ac:dyDescent="0.3">
      <c r="A5598" s="118">
        <v>8615</v>
      </c>
      <c r="B5598" s="118" t="s">
        <v>14565</v>
      </c>
      <c r="C5598" s="118" t="s">
        <v>4646</v>
      </c>
      <c r="D5598" s="96" t="s">
        <v>13370</v>
      </c>
      <c r="E5598" s="99" t="s">
        <v>13665</v>
      </c>
      <c r="F5598" s="96" t="s">
        <v>9523</v>
      </c>
      <c r="G5598" s="96" t="str">
        <f>VLOOKUP(Combined[[#This Row],[Old SHE P/N]],'Section P-S'!A:C,3,0)</f>
        <v>P3636-27</v>
      </c>
      <c r="H5598" s="96" t="str">
        <f>IF(VLOOKUP(Combined[[#This Row],[Old SHE P/N]],'Section P-S'!A:D,4,0)=0,"",VLOOKUP(Combined[[#This Row],[Old SHE P/N]],'Section P-S'!A:D,4,0))</f>
        <v/>
      </c>
      <c r="I5598" s="96" t="s">
        <v>13568</v>
      </c>
      <c r="J5598" s="95" t="s">
        <v>5807</v>
      </c>
      <c r="K5598" s="95" t="s">
        <v>12002</v>
      </c>
      <c r="L5598" s="164">
        <f>VLOOKUP(Combined[[#This Row],[Westlake Part Number]],'[1]Combined List'!$G:$M,7,0)</f>
        <v>91330.31</v>
      </c>
      <c r="M5598" s="154">
        <v>91330.31</v>
      </c>
      <c r="N5598" s="125">
        <f>(Combined[[#This Row],[Westlake List Price 06-01-26]]-Combined[[#This Row],[Westlake List Price 05-01-26]])/Combined[[#This Row],[Westlake List Price 05-01-26]]</f>
        <v>0</v>
      </c>
    </row>
    <row r="5599" spans="1:14" x14ac:dyDescent="0.3">
      <c r="A5599" s="118">
        <v>8616</v>
      </c>
      <c r="B5599" s="118" t="s">
        <v>14565</v>
      </c>
      <c r="C5599" s="118" t="s">
        <v>4647</v>
      </c>
      <c r="D5599" s="96" t="s">
        <v>13370</v>
      </c>
      <c r="E5599" s="99" t="s">
        <v>13665</v>
      </c>
      <c r="F5599" s="96" t="s">
        <v>9525</v>
      </c>
      <c r="G5599" s="96" t="str">
        <f>VLOOKUP(Combined[[#This Row],[Old SHE P/N]],'Section P-S'!A:C,3,0)</f>
        <v>P3636-30</v>
      </c>
      <c r="H5599" s="96" t="str">
        <f>IF(VLOOKUP(Combined[[#This Row],[Old SHE P/N]],'Section P-S'!A:D,4,0)=0,"",VLOOKUP(Combined[[#This Row],[Old SHE P/N]],'Section P-S'!A:D,4,0))</f>
        <v/>
      </c>
      <c r="I5599" s="96" t="s">
        <v>13568</v>
      </c>
      <c r="J5599" s="95" t="s">
        <v>5807</v>
      </c>
      <c r="K5599" s="95" t="s">
        <v>12002</v>
      </c>
      <c r="L5599" s="164">
        <f>VLOOKUP(Combined[[#This Row],[Westlake Part Number]],'[1]Combined List'!$G:$M,7,0)</f>
        <v>124822.17</v>
      </c>
      <c r="M5599" s="154">
        <v>124822.17</v>
      </c>
      <c r="N5599" s="125">
        <f>(Combined[[#This Row],[Westlake List Price 06-01-26]]-Combined[[#This Row],[Westlake List Price 05-01-26]])/Combined[[#This Row],[Westlake List Price 05-01-26]]</f>
        <v>0</v>
      </c>
    </row>
    <row r="5600" spans="1:14" x14ac:dyDescent="0.3">
      <c r="A5600" s="118">
        <v>8617</v>
      </c>
      <c r="B5600" s="118" t="s">
        <v>14565</v>
      </c>
      <c r="C5600" s="118" t="s">
        <v>3284</v>
      </c>
      <c r="D5600" s="96" t="s">
        <v>13370</v>
      </c>
      <c r="E5600" s="99" t="s">
        <v>13665</v>
      </c>
      <c r="F5600" s="96" t="s">
        <v>9527</v>
      </c>
      <c r="G5600" s="96" t="str">
        <f>VLOOKUP(Combined[[#This Row],[Old SHE P/N]],'Section P-S'!A:C,3,0)</f>
        <v>P3636-36</v>
      </c>
      <c r="H5600" s="96" t="str">
        <f>IF(VLOOKUP(Combined[[#This Row],[Old SHE P/N]],'Section P-S'!A:D,4,0)=0,"",VLOOKUP(Combined[[#This Row],[Old SHE P/N]],'Section P-S'!A:D,4,0))</f>
        <v/>
      </c>
      <c r="I5600" s="96" t="s">
        <v>13568</v>
      </c>
      <c r="J5600" s="95" t="s">
        <v>5807</v>
      </c>
      <c r="K5600" s="95" t="s">
        <v>12002</v>
      </c>
      <c r="L5600" s="164">
        <f>VLOOKUP(Combined[[#This Row],[Westlake Part Number]],'[1]Combined List'!$G:$M,7,0)</f>
        <v>143674.32999999999</v>
      </c>
      <c r="M5600" s="154">
        <v>143674.32999999999</v>
      </c>
      <c r="N5600" s="125">
        <f>(Combined[[#This Row],[Westlake List Price 06-01-26]]-Combined[[#This Row],[Westlake List Price 05-01-26]])/Combined[[#This Row],[Westlake List Price 05-01-26]]</f>
        <v>0</v>
      </c>
    </row>
    <row r="5601" spans="1:14" x14ac:dyDescent="0.3">
      <c r="A5601" s="118">
        <v>8619</v>
      </c>
      <c r="B5601" s="118" t="s">
        <v>4648</v>
      </c>
      <c r="C5601" s="118" t="s">
        <v>4648</v>
      </c>
      <c r="D5601" s="96" t="s">
        <v>13370</v>
      </c>
      <c r="E5601" s="96" t="s">
        <v>13652</v>
      </c>
      <c r="F5601" s="96" t="s">
        <v>5969</v>
      </c>
      <c r="G5601" s="96" t="str">
        <f>VLOOKUP(Combined[[#This Row],[Old SHE P/N]],'Section P-S'!A:C,3,0)</f>
        <v>S300030</v>
      </c>
      <c r="H5601" s="96" t="str">
        <f>IF(VLOOKUP(Combined[[#This Row],[Old SHE P/N]],'Section P-S'!A:D,4,0)=0,"",VLOOKUP(Combined[[#This Row],[Old SHE P/N]],'Section P-S'!A:D,4,0))</f>
        <v>P202</v>
      </c>
      <c r="I5601" s="96" t="s">
        <v>13554</v>
      </c>
      <c r="J5601" s="95" t="s">
        <v>348</v>
      </c>
      <c r="K5601" s="95" t="s">
        <v>12002</v>
      </c>
      <c r="L5601" s="164">
        <f>VLOOKUP(Combined[[#This Row],[Westlake Part Number]],'[1]Combined List'!$G:$M,7,0)</f>
        <v>22.05</v>
      </c>
      <c r="M5601" s="154">
        <v>22.05</v>
      </c>
      <c r="N5601" s="125">
        <f>(Combined[[#This Row],[Westlake List Price 06-01-26]]-Combined[[#This Row],[Westlake List Price 05-01-26]])/Combined[[#This Row],[Westlake List Price 05-01-26]]</f>
        <v>0</v>
      </c>
    </row>
    <row r="5602" spans="1:14" x14ac:dyDescent="0.3">
      <c r="A5602" s="118">
        <v>8620</v>
      </c>
      <c r="B5602" s="118" t="s">
        <v>4649</v>
      </c>
      <c r="C5602" s="118" t="s">
        <v>4649</v>
      </c>
      <c r="D5602" s="96" t="s">
        <v>13370</v>
      </c>
      <c r="E5602" s="99" t="s">
        <v>13653</v>
      </c>
      <c r="F5602" s="96" t="s">
        <v>12071</v>
      </c>
      <c r="G5602" s="96" t="str">
        <f>VLOOKUP(Combined[[#This Row],[Old SHE P/N]],'Section P-S'!A:C,3,0)</f>
        <v>S300040</v>
      </c>
      <c r="H5602" s="96" t="str">
        <f>IF(VLOOKUP(Combined[[#This Row],[Old SHE P/N]],'Section P-S'!A:D,4,0)=0,"",VLOOKUP(Combined[[#This Row],[Old SHE P/N]],'Section P-S'!A:D,4,0))</f>
        <v>P204</v>
      </c>
      <c r="I5602" s="96" t="s">
        <v>13554</v>
      </c>
      <c r="J5602" s="95" t="s">
        <v>349</v>
      </c>
      <c r="K5602" s="95" t="s">
        <v>12002</v>
      </c>
      <c r="L5602" s="164">
        <f>VLOOKUP(Combined[[#This Row],[Westlake Part Number]],'[1]Combined List'!$G:$M,7,0)</f>
        <v>28.88</v>
      </c>
      <c r="M5602" s="154">
        <v>28.88</v>
      </c>
      <c r="N5602" s="125">
        <f>(Combined[[#This Row],[Westlake List Price 06-01-26]]-Combined[[#This Row],[Westlake List Price 05-01-26]])/Combined[[#This Row],[Westlake List Price 05-01-26]]</f>
        <v>0</v>
      </c>
    </row>
    <row r="5603" spans="1:14" x14ac:dyDescent="0.3">
      <c r="A5603" s="118">
        <v>8621</v>
      </c>
      <c r="B5603" s="118" t="s">
        <v>4650</v>
      </c>
      <c r="C5603" s="118" t="s">
        <v>4650</v>
      </c>
      <c r="D5603" s="96" t="s">
        <v>13370</v>
      </c>
      <c r="E5603" s="99" t="s">
        <v>13654</v>
      </c>
      <c r="F5603" s="96" t="s">
        <v>12075</v>
      </c>
      <c r="G5603" s="96" t="str">
        <f>VLOOKUP(Combined[[#This Row],[Old SHE P/N]],'Section P-S'!A:C,3,0)</f>
        <v>S300060</v>
      </c>
      <c r="H5603" s="96" t="str">
        <f>IF(VLOOKUP(Combined[[#This Row],[Old SHE P/N]],'Section P-S'!A:D,4,0)=0,"",VLOOKUP(Combined[[#This Row],[Old SHE P/N]],'Section P-S'!A:D,4,0))</f>
        <v>P206</v>
      </c>
      <c r="I5603" s="96" t="s">
        <v>13554</v>
      </c>
      <c r="J5603" s="95" t="s">
        <v>350</v>
      </c>
      <c r="K5603" s="95" t="s">
        <v>12002</v>
      </c>
      <c r="L5603" s="164">
        <f>VLOOKUP(Combined[[#This Row],[Westlake Part Number]],'[1]Combined List'!$G:$M,7,0)</f>
        <v>90.8</v>
      </c>
      <c r="M5603" s="154">
        <v>90.8</v>
      </c>
      <c r="N5603" s="125">
        <f>(Combined[[#This Row],[Westlake List Price 06-01-26]]-Combined[[#This Row],[Westlake List Price 05-01-26]])/Combined[[#This Row],[Westlake List Price 05-01-26]]</f>
        <v>0</v>
      </c>
    </row>
    <row r="5604" spans="1:14" x14ac:dyDescent="0.3">
      <c r="A5604" s="118">
        <v>8622</v>
      </c>
      <c r="B5604" s="118" t="s">
        <v>4651</v>
      </c>
      <c r="C5604" s="118" t="s">
        <v>4651</v>
      </c>
      <c r="D5604" s="96" t="s">
        <v>13370</v>
      </c>
      <c r="E5604" s="99" t="s">
        <v>13655</v>
      </c>
      <c r="F5604" s="96" t="s">
        <v>12077</v>
      </c>
      <c r="G5604" s="96" t="str">
        <f>VLOOKUP(Combined[[#This Row],[Old SHE P/N]],'Section P-S'!A:C,3,0)</f>
        <v>S300080</v>
      </c>
      <c r="H5604" s="96" t="str">
        <f>IF(VLOOKUP(Combined[[#This Row],[Old SHE P/N]],'Section P-S'!A:D,4,0)=0,"",VLOOKUP(Combined[[#This Row],[Old SHE P/N]],'Section P-S'!A:D,4,0))</f>
        <v>P208</v>
      </c>
      <c r="I5604" s="96" t="s">
        <v>13554</v>
      </c>
      <c r="J5604" s="95" t="s">
        <v>351</v>
      </c>
      <c r="K5604" s="95" t="s">
        <v>12002</v>
      </c>
      <c r="L5604" s="164">
        <f>VLOOKUP(Combined[[#This Row],[Westlake Part Number]],'[1]Combined List'!$G:$M,7,0)</f>
        <v>376.69</v>
      </c>
      <c r="M5604" s="154">
        <v>376.69</v>
      </c>
      <c r="N5604" s="125">
        <f>(Combined[[#This Row],[Westlake List Price 06-01-26]]-Combined[[#This Row],[Westlake List Price 05-01-26]])/Combined[[#This Row],[Westlake List Price 05-01-26]]</f>
        <v>0</v>
      </c>
    </row>
    <row r="5605" spans="1:14" x14ac:dyDescent="0.3">
      <c r="A5605" s="118">
        <v>8623</v>
      </c>
      <c r="B5605" s="118" t="s">
        <v>16727</v>
      </c>
      <c r="C5605" s="118" t="s">
        <v>4652</v>
      </c>
      <c r="D5605" s="96" t="s">
        <v>13370</v>
      </c>
      <c r="E5605" s="99" t="s">
        <v>13656</v>
      </c>
      <c r="F5605" s="96" t="s">
        <v>12079</v>
      </c>
      <c r="G5605" s="96" t="str">
        <f>VLOOKUP(Combined[[#This Row],[Old SHE P/N]],'Section P-S'!A:C,3,0)</f>
        <v>S300100</v>
      </c>
      <c r="H5605" s="96" t="str">
        <f>IF(VLOOKUP(Combined[[#This Row],[Old SHE P/N]],'Section P-S'!A:D,4,0)=0,"",VLOOKUP(Combined[[#This Row],[Old SHE P/N]],'Section P-S'!A:D,4,0))</f>
        <v>P2010</v>
      </c>
      <c r="I5605" s="96" t="s">
        <v>13554</v>
      </c>
      <c r="J5605" s="95" t="s">
        <v>346</v>
      </c>
      <c r="K5605" s="95" t="s">
        <v>12002</v>
      </c>
      <c r="L5605" s="164">
        <f>VLOOKUP(Combined[[#This Row],[Westlake Part Number]],'[1]Combined List'!$G:$M,7,0)</f>
        <v>1320.31</v>
      </c>
      <c r="M5605" s="154">
        <v>1320.31</v>
      </c>
      <c r="N5605" s="125">
        <f>(Combined[[#This Row],[Westlake List Price 06-01-26]]-Combined[[#This Row],[Westlake List Price 05-01-26]])/Combined[[#This Row],[Westlake List Price 05-01-26]]</f>
        <v>0</v>
      </c>
    </row>
    <row r="5606" spans="1:14" x14ac:dyDescent="0.3">
      <c r="A5606" s="118">
        <v>8624</v>
      </c>
      <c r="B5606" s="118" t="s">
        <v>4653</v>
      </c>
      <c r="C5606" s="118" t="s">
        <v>4653</v>
      </c>
      <c r="D5606" s="96" t="s">
        <v>13370</v>
      </c>
      <c r="E5606" s="99" t="s">
        <v>13657</v>
      </c>
      <c r="F5606" s="96" t="s">
        <v>12081</v>
      </c>
      <c r="G5606" s="96" t="str">
        <f>VLOOKUP(Combined[[#This Row],[Old SHE P/N]],'Section P-S'!A:C,3,0)</f>
        <v>S300120</v>
      </c>
      <c r="H5606" s="96" t="str">
        <f>IF(VLOOKUP(Combined[[#This Row],[Old SHE P/N]],'Section P-S'!A:D,4,0)=0,"",VLOOKUP(Combined[[#This Row],[Old SHE P/N]],'Section P-S'!A:D,4,0))</f>
        <v>P2012</v>
      </c>
      <c r="I5606" s="96" t="s">
        <v>13554</v>
      </c>
      <c r="J5606" s="95" t="s">
        <v>347</v>
      </c>
      <c r="K5606" s="95" t="s">
        <v>12002</v>
      </c>
      <c r="L5606" s="164">
        <f>VLOOKUP(Combined[[#This Row],[Westlake Part Number]],'[1]Combined List'!$G:$M,7,0)</f>
        <v>1946.34</v>
      </c>
      <c r="M5606" s="154">
        <v>1946.34</v>
      </c>
      <c r="N5606" s="125">
        <f>(Combined[[#This Row],[Westlake List Price 06-01-26]]-Combined[[#This Row],[Westlake List Price 05-01-26]])/Combined[[#This Row],[Westlake List Price 05-01-26]]</f>
        <v>0</v>
      </c>
    </row>
    <row r="5607" spans="1:14" x14ac:dyDescent="0.3">
      <c r="A5607" s="118">
        <v>8626</v>
      </c>
      <c r="B5607" s="118" t="s">
        <v>4654</v>
      </c>
      <c r="C5607" s="118" t="s">
        <v>4654</v>
      </c>
      <c r="D5607" s="96" t="s">
        <v>13370</v>
      </c>
      <c r="E5607" s="96" t="s">
        <v>13652</v>
      </c>
      <c r="F5607" s="96" t="s">
        <v>5969</v>
      </c>
      <c r="G5607" s="96" t="str">
        <f>VLOOKUP(Combined[[#This Row],[Old SHE P/N]],'Section P-S'!A:C,3,0)</f>
        <v>S304030</v>
      </c>
      <c r="H5607" s="96" t="str">
        <f>IF(VLOOKUP(Combined[[#This Row],[Old SHE P/N]],'Section P-S'!A:D,4,0)=0,"",VLOOKUP(Combined[[#This Row],[Old SHE P/N]],'Section P-S'!A:D,4,0))</f>
        <v>P255</v>
      </c>
      <c r="I5607" s="96" t="s">
        <v>13554</v>
      </c>
      <c r="J5607" s="95" t="s">
        <v>601</v>
      </c>
      <c r="K5607" s="95" t="s">
        <v>12002</v>
      </c>
      <c r="L5607" s="164">
        <f>VLOOKUP(Combined[[#This Row],[Westlake Part Number]],'[1]Combined List'!$G:$M,7,0)</f>
        <v>26.19</v>
      </c>
      <c r="M5607" s="154">
        <v>26.19</v>
      </c>
      <c r="N5607" s="125">
        <f>(Combined[[#This Row],[Westlake List Price 06-01-26]]-Combined[[#This Row],[Westlake List Price 05-01-26]])/Combined[[#This Row],[Westlake List Price 05-01-26]]</f>
        <v>0</v>
      </c>
    </row>
    <row r="5608" spans="1:14" x14ac:dyDescent="0.3">
      <c r="A5608" s="118">
        <v>8627</v>
      </c>
      <c r="B5608" s="118" t="s">
        <v>4655</v>
      </c>
      <c r="C5608" s="118" t="s">
        <v>4655</v>
      </c>
      <c r="D5608" s="96" t="s">
        <v>13370</v>
      </c>
      <c r="E5608" s="99" t="s">
        <v>13653</v>
      </c>
      <c r="F5608" s="96" t="s">
        <v>12071</v>
      </c>
      <c r="G5608" s="96" t="str">
        <f>VLOOKUP(Combined[[#This Row],[Old SHE P/N]],'Section P-S'!A:C,3,0)</f>
        <v>S304040</v>
      </c>
      <c r="H5608" s="96" t="str">
        <f>IF(VLOOKUP(Combined[[#This Row],[Old SHE P/N]],'Section P-S'!A:D,4,0)=0,"",VLOOKUP(Combined[[#This Row],[Old SHE P/N]],'Section P-S'!A:D,4,0))</f>
        <v>P256</v>
      </c>
      <c r="I5608" s="96" t="s">
        <v>13554</v>
      </c>
      <c r="J5608" s="95" t="s">
        <v>602</v>
      </c>
      <c r="K5608" s="95" t="s">
        <v>12002</v>
      </c>
      <c r="L5608" s="164">
        <f>VLOOKUP(Combined[[#This Row],[Westlake Part Number]],'[1]Combined List'!$G:$M,7,0)</f>
        <v>34.11</v>
      </c>
      <c r="M5608" s="154">
        <v>34.11</v>
      </c>
      <c r="N5608" s="125">
        <f>(Combined[[#This Row],[Westlake List Price 06-01-26]]-Combined[[#This Row],[Westlake List Price 05-01-26]])/Combined[[#This Row],[Westlake List Price 05-01-26]]</f>
        <v>0</v>
      </c>
    </row>
    <row r="5609" spans="1:14" x14ac:dyDescent="0.3">
      <c r="A5609" s="118">
        <v>8628</v>
      </c>
      <c r="B5609" s="118" t="s">
        <v>4656</v>
      </c>
      <c r="C5609" s="118" t="s">
        <v>4656</v>
      </c>
      <c r="D5609" s="96" t="s">
        <v>13370</v>
      </c>
      <c r="E5609" s="99" t="s">
        <v>13654</v>
      </c>
      <c r="F5609" s="96" t="s">
        <v>12075</v>
      </c>
      <c r="G5609" s="96" t="str">
        <f>VLOOKUP(Combined[[#This Row],[Old SHE P/N]],'Section P-S'!A:C,3,0)</f>
        <v>S304060</v>
      </c>
      <c r="H5609" s="96" t="str">
        <f>IF(VLOOKUP(Combined[[#This Row],[Old SHE P/N]],'Section P-S'!A:D,4,0)=0,"",VLOOKUP(Combined[[#This Row],[Old SHE P/N]],'Section P-S'!A:D,4,0))</f>
        <v>P257</v>
      </c>
      <c r="I5609" s="96" t="s">
        <v>13554</v>
      </c>
      <c r="J5609" s="95" t="s">
        <v>603</v>
      </c>
      <c r="K5609" s="95" t="s">
        <v>12002</v>
      </c>
      <c r="L5609" s="164">
        <f>VLOOKUP(Combined[[#This Row],[Westlake Part Number]],'[1]Combined List'!$G:$M,7,0)</f>
        <v>164.21</v>
      </c>
      <c r="M5609" s="154">
        <v>164.21</v>
      </c>
      <c r="N5609" s="125">
        <f>(Combined[[#This Row],[Westlake List Price 06-01-26]]-Combined[[#This Row],[Westlake List Price 05-01-26]])/Combined[[#This Row],[Westlake List Price 05-01-26]]</f>
        <v>0</v>
      </c>
    </row>
    <row r="5610" spans="1:14" x14ac:dyDescent="0.3">
      <c r="A5610" s="118">
        <v>8629</v>
      </c>
      <c r="B5610" s="118" t="s">
        <v>4657</v>
      </c>
      <c r="C5610" s="118" t="s">
        <v>4657</v>
      </c>
      <c r="D5610" s="96" t="s">
        <v>13370</v>
      </c>
      <c r="E5610" s="99" t="s">
        <v>13655</v>
      </c>
      <c r="F5610" s="96" t="s">
        <v>12077</v>
      </c>
      <c r="G5610" s="96" t="str">
        <f>VLOOKUP(Combined[[#This Row],[Old SHE P/N]],'Section P-S'!A:C,3,0)</f>
        <v>S304080</v>
      </c>
      <c r="H5610" s="96" t="str">
        <f>IF(VLOOKUP(Combined[[#This Row],[Old SHE P/N]],'Section P-S'!A:D,4,0)=0,"",VLOOKUP(Combined[[#This Row],[Old SHE P/N]],'Section P-S'!A:D,4,0))</f>
        <v>P258</v>
      </c>
      <c r="I5610" s="96" t="s">
        <v>13554</v>
      </c>
      <c r="J5610" s="95" t="s">
        <v>604</v>
      </c>
      <c r="K5610" s="95" t="s">
        <v>12002</v>
      </c>
      <c r="L5610" s="164">
        <f>VLOOKUP(Combined[[#This Row],[Westlake Part Number]],'[1]Combined List'!$G:$M,7,0)</f>
        <v>695.96</v>
      </c>
      <c r="M5610" s="154">
        <v>695.96</v>
      </c>
      <c r="N5610" s="125">
        <f>(Combined[[#This Row],[Westlake List Price 06-01-26]]-Combined[[#This Row],[Westlake List Price 05-01-26]])/Combined[[#This Row],[Westlake List Price 05-01-26]]</f>
        <v>0</v>
      </c>
    </row>
    <row r="5611" spans="1:14" x14ac:dyDescent="0.3">
      <c r="A5611" s="118">
        <v>8630</v>
      </c>
      <c r="B5611" s="118" t="s">
        <v>16728</v>
      </c>
      <c r="C5611" s="118" t="s">
        <v>4658</v>
      </c>
      <c r="D5611" s="96" t="s">
        <v>13370</v>
      </c>
      <c r="E5611" s="96" t="s">
        <v>13656</v>
      </c>
      <c r="F5611" s="96" t="s">
        <v>11636</v>
      </c>
      <c r="G5611" s="96" t="str">
        <f>VLOOKUP(Combined[[#This Row],[Old SHE P/N]],'Section P-S'!A:C,3,0)</f>
        <v>S304100</v>
      </c>
      <c r="H5611" s="96" t="str">
        <f>IF(VLOOKUP(Combined[[#This Row],[Old SHE P/N]],'Section P-S'!A:D,4,0)=0,"",VLOOKUP(Combined[[#This Row],[Old SHE P/N]],'Section P-S'!A:D,4,0))</f>
        <v>P2510</v>
      </c>
      <c r="I5611" s="96" t="s">
        <v>13554</v>
      </c>
      <c r="J5611" s="95" t="s">
        <v>594</v>
      </c>
      <c r="K5611" s="95" t="s">
        <v>12002</v>
      </c>
      <c r="L5611" s="164">
        <f>VLOOKUP(Combined[[#This Row],[Westlake Part Number]],'[1]Combined List'!$G:$M,7,0)</f>
        <v>1898.58</v>
      </c>
      <c r="M5611" s="154">
        <v>1898.58</v>
      </c>
      <c r="N5611" s="125">
        <f>(Combined[[#This Row],[Westlake List Price 06-01-26]]-Combined[[#This Row],[Westlake List Price 05-01-26]])/Combined[[#This Row],[Westlake List Price 05-01-26]]</f>
        <v>0</v>
      </c>
    </row>
    <row r="5612" spans="1:14" x14ac:dyDescent="0.3">
      <c r="A5612" s="118">
        <v>8631</v>
      </c>
      <c r="B5612" s="118" t="s">
        <v>16729</v>
      </c>
      <c r="C5612" s="118" t="s">
        <v>4659</v>
      </c>
      <c r="D5612" s="96" t="s">
        <v>13370</v>
      </c>
      <c r="E5612" s="99" t="s">
        <v>13657</v>
      </c>
      <c r="F5612" s="96" t="s">
        <v>11638</v>
      </c>
      <c r="G5612" s="96" t="str">
        <f>VLOOKUP(Combined[[#This Row],[Old SHE P/N]],'Section P-S'!A:C,3,0)</f>
        <v>S304120</v>
      </c>
      <c r="H5612" s="96" t="str">
        <f>IF(VLOOKUP(Combined[[#This Row],[Old SHE P/N]],'Section P-S'!A:D,4,0)=0,"",VLOOKUP(Combined[[#This Row],[Old SHE P/N]],'Section P-S'!A:D,4,0))</f>
        <v>P2512</v>
      </c>
      <c r="I5612" s="96" t="s">
        <v>13554</v>
      </c>
      <c r="J5612" s="95" t="s">
        <v>595</v>
      </c>
      <c r="K5612" s="95" t="s">
        <v>12002</v>
      </c>
      <c r="L5612" s="164">
        <f>VLOOKUP(Combined[[#This Row],[Westlake Part Number]],'[1]Combined List'!$G:$M,7,0)</f>
        <v>2730.57</v>
      </c>
      <c r="M5612" s="154">
        <v>2730.57</v>
      </c>
      <c r="N5612" s="125">
        <f>(Combined[[#This Row],[Westlake List Price 06-01-26]]-Combined[[#This Row],[Westlake List Price 05-01-26]])/Combined[[#This Row],[Westlake List Price 05-01-26]]</f>
        <v>0</v>
      </c>
    </row>
    <row r="5613" spans="1:14" x14ac:dyDescent="0.3">
      <c r="A5613" s="118">
        <v>8632</v>
      </c>
      <c r="B5613" s="118" t="s">
        <v>16730</v>
      </c>
      <c r="C5613" s="118" t="s">
        <v>4660</v>
      </c>
      <c r="D5613" s="96" t="s">
        <v>13370</v>
      </c>
      <c r="E5613" s="99" t="s">
        <v>13661</v>
      </c>
      <c r="F5613" s="96">
        <v>15</v>
      </c>
      <c r="G5613" s="96" t="str">
        <f>VLOOKUP(Combined[[#This Row],[Old SHE P/N]],'Section P-S'!A:C,3,0)</f>
        <v>P2515</v>
      </c>
      <c r="H5613" s="96" t="str">
        <f>IF(VLOOKUP(Combined[[#This Row],[Old SHE P/N]],'Section P-S'!A:D,4,0)=0,"",VLOOKUP(Combined[[#This Row],[Old SHE P/N]],'Section P-S'!A:D,4,0))</f>
        <v/>
      </c>
      <c r="I5613" s="96" t="s">
        <v>13554</v>
      </c>
      <c r="J5613" s="95" t="s">
        <v>596</v>
      </c>
      <c r="K5613" s="95" t="s">
        <v>12002</v>
      </c>
      <c r="L5613" s="164">
        <f>VLOOKUP(Combined[[#This Row],[Westlake Part Number]],'[1]Combined List'!$G:$M,7,0)</f>
        <v>3902.6</v>
      </c>
      <c r="M5613" s="154">
        <v>3902.6</v>
      </c>
      <c r="N5613" s="125">
        <f>(Combined[[#This Row],[Westlake List Price 06-01-26]]-Combined[[#This Row],[Westlake List Price 05-01-26]])/Combined[[#This Row],[Westlake List Price 05-01-26]]</f>
        <v>0</v>
      </c>
    </row>
    <row r="5614" spans="1:14" x14ac:dyDescent="0.3">
      <c r="A5614" s="118">
        <v>8633</v>
      </c>
      <c r="B5614" s="118" t="s">
        <v>16731</v>
      </c>
      <c r="C5614" s="118" t="s">
        <v>4661</v>
      </c>
      <c r="D5614" s="96" t="s">
        <v>13370</v>
      </c>
      <c r="E5614" s="96" t="s">
        <v>13648</v>
      </c>
      <c r="F5614" s="96">
        <v>18</v>
      </c>
      <c r="G5614" s="96" t="str">
        <f>VLOOKUP(Combined[[#This Row],[Old SHE P/N]],'Section P-S'!A:C,3,0)</f>
        <v>P2518</v>
      </c>
      <c r="H5614" s="96" t="str">
        <f>IF(VLOOKUP(Combined[[#This Row],[Old SHE P/N]],'Section P-S'!A:D,4,0)=0,"",VLOOKUP(Combined[[#This Row],[Old SHE P/N]],'Section P-S'!A:D,4,0))</f>
        <v/>
      </c>
      <c r="I5614" s="96" t="s">
        <v>13554</v>
      </c>
      <c r="J5614" s="95" t="s">
        <v>597</v>
      </c>
      <c r="K5614" s="95" t="s">
        <v>12002</v>
      </c>
      <c r="L5614" s="164">
        <f>VLOOKUP(Combined[[#This Row],[Westlake Part Number]],'[1]Combined List'!$G:$M,7,0)</f>
        <v>5679.55</v>
      </c>
      <c r="M5614" s="154">
        <v>5679.55</v>
      </c>
      <c r="N5614" s="125">
        <f>(Combined[[#This Row],[Westlake List Price 06-01-26]]-Combined[[#This Row],[Westlake List Price 05-01-26]])/Combined[[#This Row],[Westlake List Price 05-01-26]]</f>
        <v>0</v>
      </c>
    </row>
    <row r="5615" spans="1:14" x14ac:dyDescent="0.3">
      <c r="A5615" s="118">
        <v>8634</v>
      </c>
      <c r="B5615" s="118" t="s">
        <v>16732</v>
      </c>
      <c r="C5615" s="118" t="s">
        <v>4398</v>
      </c>
      <c r="D5615" s="96" t="s">
        <v>13370</v>
      </c>
      <c r="E5615" s="99" t="s">
        <v>13662</v>
      </c>
      <c r="F5615" s="96">
        <v>21</v>
      </c>
      <c r="G5615" s="96" t="str">
        <f>VLOOKUP(Combined[[#This Row],[Old SHE P/N]],'Section P-S'!A:C,3,0)</f>
        <v>P2521</v>
      </c>
      <c r="H5615" s="96" t="str">
        <f>IF(VLOOKUP(Combined[[#This Row],[Old SHE P/N]],'Section P-S'!A:D,4,0)=0,"",VLOOKUP(Combined[[#This Row],[Old SHE P/N]],'Section P-S'!A:D,4,0))</f>
        <v/>
      </c>
      <c r="I5615" s="96" t="s">
        <v>13554</v>
      </c>
      <c r="J5615" s="95" t="s">
        <v>598</v>
      </c>
      <c r="K5615" s="95" t="s">
        <v>12002</v>
      </c>
      <c r="L5615" s="164">
        <f>VLOOKUP(Combined[[#This Row],[Westlake Part Number]],'[1]Combined List'!$G:$M,7,0)</f>
        <v>8742.07</v>
      </c>
      <c r="M5615" s="154">
        <v>8742.07</v>
      </c>
      <c r="N5615" s="125">
        <f>(Combined[[#This Row],[Westlake List Price 06-01-26]]-Combined[[#This Row],[Westlake List Price 05-01-26]])/Combined[[#This Row],[Westlake List Price 05-01-26]]</f>
        <v>0</v>
      </c>
    </row>
    <row r="5616" spans="1:14" x14ac:dyDescent="0.3">
      <c r="A5616" s="118">
        <v>8635</v>
      </c>
      <c r="B5616" s="118" t="s">
        <v>16733</v>
      </c>
      <c r="C5616" s="118" t="s">
        <v>4399</v>
      </c>
      <c r="D5616" s="96" t="s">
        <v>13370</v>
      </c>
      <c r="E5616" s="96" t="s">
        <v>13650</v>
      </c>
      <c r="F5616" s="96">
        <v>24</v>
      </c>
      <c r="G5616" s="96" t="str">
        <f>VLOOKUP(Combined[[#This Row],[Old SHE P/N]],'Section P-S'!A:C,3,0)</f>
        <v>P2524</v>
      </c>
      <c r="H5616" s="96" t="str">
        <f>IF(VLOOKUP(Combined[[#This Row],[Old SHE P/N]],'Section P-S'!A:D,4,0)=0,"",VLOOKUP(Combined[[#This Row],[Old SHE P/N]],'Section P-S'!A:D,4,0))</f>
        <v/>
      </c>
      <c r="I5616" s="96" t="s">
        <v>13554</v>
      </c>
      <c r="J5616" s="95" t="s">
        <v>599</v>
      </c>
      <c r="K5616" s="95" t="s">
        <v>12002</v>
      </c>
      <c r="L5616" s="164">
        <f>VLOOKUP(Combined[[#This Row],[Westlake Part Number]],'[1]Combined List'!$G:$M,7,0)</f>
        <v>12107.18</v>
      </c>
      <c r="M5616" s="154">
        <v>12107.18</v>
      </c>
      <c r="N5616" s="125">
        <f>(Combined[[#This Row],[Westlake List Price 06-01-26]]-Combined[[#This Row],[Westlake List Price 05-01-26]])/Combined[[#This Row],[Westlake List Price 05-01-26]]</f>
        <v>0</v>
      </c>
    </row>
    <row r="5617" spans="1:14" x14ac:dyDescent="0.3">
      <c r="A5617" s="118">
        <v>8636</v>
      </c>
      <c r="B5617" s="118" t="s">
        <v>16734</v>
      </c>
      <c r="C5617" s="118" t="s">
        <v>4400</v>
      </c>
      <c r="D5617" s="96" t="s">
        <v>13370</v>
      </c>
      <c r="E5617" s="99" t="s">
        <v>13663</v>
      </c>
      <c r="F5617" s="96">
        <v>27</v>
      </c>
      <c r="G5617" s="96" t="str">
        <f>VLOOKUP(Combined[[#This Row],[Old SHE P/N]],'Section P-S'!A:C,3,0)</f>
        <v>P2527</v>
      </c>
      <c r="H5617" s="96" t="str">
        <f>IF(VLOOKUP(Combined[[#This Row],[Old SHE P/N]],'Section P-S'!A:D,4,0)=0,"",VLOOKUP(Combined[[#This Row],[Old SHE P/N]],'Section P-S'!A:D,4,0))</f>
        <v/>
      </c>
      <c r="I5617" s="96" t="s">
        <v>13565</v>
      </c>
      <c r="J5617" s="95" t="s">
        <v>600</v>
      </c>
      <c r="K5617" s="95" t="s">
        <v>12002</v>
      </c>
      <c r="L5617" s="164">
        <f>VLOOKUP(Combined[[#This Row],[Westlake Part Number]],'[1]Combined List'!$G:$M,7,0)</f>
        <v>15853</v>
      </c>
      <c r="M5617" s="154">
        <v>15853</v>
      </c>
      <c r="N5617" s="125">
        <f>(Combined[[#This Row],[Westlake List Price 06-01-26]]-Combined[[#This Row],[Westlake List Price 05-01-26]])/Combined[[#This Row],[Westlake List Price 05-01-26]]</f>
        <v>0</v>
      </c>
    </row>
    <row r="5618" spans="1:14" x14ac:dyDescent="0.3">
      <c r="A5618" s="118">
        <v>8637</v>
      </c>
      <c r="B5618" s="118" t="s">
        <v>4401</v>
      </c>
      <c r="C5618" s="118" t="s">
        <v>4401</v>
      </c>
      <c r="D5618" s="96" t="s">
        <v>13370</v>
      </c>
      <c r="E5618" s="99" t="s">
        <v>13664</v>
      </c>
      <c r="F5618" s="96">
        <v>30</v>
      </c>
      <c r="G5618" s="96" t="str">
        <f>VLOOKUP(Combined[[#This Row],[Old SHE P/N]],'Section P-S'!A:C,3,0)</f>
        <v>P2530</v>
      </c>
      <c r="H5618" s="96" t="str">
        <f>IF(VLOOKUP(Combined[[#This Row],[Old SHE P/N]],'Section P-S'!A:D,4,0)=0,"",VLOOKUP(Combined[[#This Row],[Old SHE P/N]],'Section P-S'!A:D,4,0))</f>
        <v/>
      </c>
      <c r="I5618" s="96" t="s">
        <v>13554</v>
      </c>
      <c r="J5618" s="95" t="s">
        <v>13848</v>
      </c>
      <c r="K5618" s="95" t="s">
        <v>12002</v>
      </c>
      <c r="L5618" s="164">
        <f>VLOOKUP(Combined[[#This Row],[Westlake Part Number]],'[1]Combined List'!$G:$M,7,0)</f>
        <v>19150.080000000002</v>
      </c>
      <c r="M5618" s="154">
        <v>19150.080000000002</v>
      </c>
      <c r="N5618" s="125">
        <f>(Combined[[#This Row],[Westlake List Price 06-01-26]]-Combined[[#This Row],[Westlake List Price 05-01-26]])/Combined[[#This Row],[Westlake List Price 05-01-26]]</f>
        <v>0</v>
      </c>
    </row>
    <row r="5619" spans="1:14" x14ac:dyDescent="0.3">
      <c r="A5619" s="118">
        <v>8638</v>
      </c>
      <c r="B5619" s="118" t="s">
        <v>14565</v>
      </c>
      <c r="C5619" s="118" t="s">
        <v>4402</v>
      </c>
      <c r="D5619" s="96" t="s">
        <v>13370</v>
      </c>
      <c r="E5619" s="99" t="s">
        <v>13665</v>
      </c>
      <c r="F5619" s="96">
        <v>36</v>
      </c>
      <c r="G5619" s="96" t="str">
        <f>VLOOKUP(Combined[[#This Row],[Old SHE P/N]],'Section P-S'!A:C,3,0)</f>
        <v>P2536</v>
      </c>
      <c r="H5619" s="96" t="str">
        <f>IF(VLOOKUP(Combined[[#This Row],[Old SHE P/N]],'Section P-S'!A:D,4,0)=0,"",VLOOKUP(Combined[[#This Row],[Old SHE P/N]],'Section P-S'!A:D,4,0))</f>
        <v/>
      </c>
      <c r="I5619" s="96" t="s">
        <v>13554</v>
      </c>
      <c r="J5619" s="95" t="s">
        <v>5807</v>
      </c>
      <c r="K5619" s="95" t="s">
        <v>12002</v>
      </c>
      <c r="L5619" s="164">
        <f>VLOOKUP(Combined[[#This Row],[Westlake Part Number]],'[1]Combined List'!$G:$M,7,0)</f>
        <v>24513.22</v>
      </c>
      <c r="M5619" s="154">
        <v>24513.22</v>
      </c>
      <c r="N5619" s="125">
        <f>(Combined[[#This Row],[Westlake List Price 06-01-26]]-Combined[[#This Row],[Westlake List Price 05-01-26]])/Combined[[#This Row],[Westlake List Price 05-01-26]]</f>
        <v>0</v>
      </c>
    </row>
    <row r="5620" spans="1:14" x14ac:dyDescent="0.3">
      <c r="A5620" s="118">
        <v>8640</v>
      </c>
      <c r="B5620" s="118" t="s">
        <v>4403</v>
      </c>
      <c r="C5620" s="118" t="s">
        <v>4403</v>
      </c>
      <c r="D5620" s="96" t="s">
        <v>13370</v>
      </c>
      <c r="E5620" s="96" t="s">
        <v>13652</v>
      </c>
      <c r="F5620" s="96" t="s">
        <v>5969</v>
      </c>
      <c r="G5620" s="96" t="str">
        <f>VLOOKUP(Combined[[#This Row],[Old SHE P/N]],'Section P-S'!A:C,3,0)</f>
        <v>S321030</v>
      </c>
      <c r="H5620" s="96" t="str">
        <f>IF(VLOOKUP(Combined[[#This Row],[Old SHE P/N]],'Section P-S'!A:D,4,0)=0,"",VLOOKUP(Combined[[#This Row],[Old SHE P/N]],'Section P-S'!A:D,4,0))</f>
        <v>P502</v>
      </c>
      <c r="I5620" s="96" t="s">
        <v>13554</v>
      </c>
      <c r="J5620" s="95" t="s">
        <v>504</v>
      </c>
      <c r="K5620" s="95" t="s">
        <v>12002</v>
      </c>
      <c r="L5620" s="164">
        <f>VLOOKUP(Combined[[#This Row],[Westlake Part Number]],'[1]Combined List'!$G:$M,7,0)</f>
        <v>18.399999999999999</v>
      </c>
      <c r="M5620" s="154">
        <v>18.399999999999999</v>
      </c>
      <c r="N5620" s="125">
        <f>(Combined[[#This Row],[Westlake List Price 06-01-26]]-Combined[[#This Row],[Westlake List Price 05-01-26]])/Combined[[#This Row],[Westlake List Price 05-01-26]]</f>
        <v>0</v>
      </c>
    </row>
    <row r="5621" spans="1:14" x14ac:dyDescent="0.3">
      <c r="A5621" s="118">
        <v>8641</v>
      </c>
      <c r="B5621" s="118" t="s">
        <v>4404</v>
      </c>
      <c r="C5621" s="118" t="s">
        <v>4404</v>
      </c>
      <c r="D5621" s="96" t="s">
        <v>13370</v>
      </c>
      <c r="E5621" s="99" t="s">
        <v>13653</v>
      </c>
      <c r="F5621" s="96" t="s">
        <v>12071</v>
      </c>
      <c r="G5621" s="96" t="str">
        <f>VLOOKUP(Combined[[#This Row],[Old SHE P/N]],'Section P-S'!A:C,3,0)</f>
        <v>S321040</v>
      </c>
      <c r="H5621" s="96" t="str">
        <f>IF(VLOOKUP(Combined[[#This Row],[Old SHE P/N]],'Section P-S'!A:D,4,0)=0,"",VLOOKUP(Combined[[#This Row],[Old SHE P/N]],'Section P-S'!A:D,4,0))</f>
        <v>P504</v>
      </c>
      <c r="I5621" s="96" t="s">
        <v>13554</v>
      </c>
      <c r="J5621" s="95" t="s">
        <v>508</v>
      </c>
      <c r="K5621" s="95" t="s">
        <v>12002</v>
      </c>
      <c r="L5621" s="164">
        <f>VLOOKUP(Combined[[#This Row],[Westlake Part Number]],'[1]Combined List'!$G:$M,7,0)</f>
        <v>24.82</v>
      </c>
      <c r="M5621" s="154">
        <v>24.82</v>
      </c>
      <c r="N5621" s="125">
        <f>(Combined[[#This Row],[Westlake List Price 06-01-26]]-Combined[[#This Row],[Westlake List Price 05-01-26]])/Combined[[#This Row],[Westlake List Price 05-01-26]]</f>
        <v>0</v>
      </c>
    </row>
    <row r="5622" spans="1:14" x14ac:dyDescent="0.3">
      <c r="A5622" s="118">
        <v>8642</v>
      </c>
      <c r="B5622" s="118" t="s">
        <v>4405</v>
      </c>
      <c r="C5622" s="118" t="s">
        <v>4405</v>
      </c>
      <c r="D5622" s="96" t="s">
        <v>13370</v>
      </c>
      <c r="E5622" s="99" t="s">
        <v>13654</v>
      </c>
      <c r="F5622" s="96" t="s">
        <v>12075</v>
      </c>
      <c r="G5622" s="96" t="str">
        <f>VLOOKUP(Combined[[#This Row],[Old SHE P/N]],'Section P-S'!A:C,3,0)</f>
        <v>S321060</v>
      </c>
      <c r="H5622" s="96" t="str">
        <f>IF(VLOOKUP(Combined[[#This Row],[Old SHE P/N]],'Section P-S'!A:D,4,0)=0,"",VLOOKUP(Combined[[#This Row],[Old SHE P/N]],'Section P-S'!A:D,4,0))</f>
        <v>P506</v>
      </c>
      <c r="I5622" s="96" t="s">
        <v>13554</v>
      </c>
      <c r="J5622" s="95" t="s">
        <v>509</v>
      </c>
      <c r="K5622" s="95" t="s">
        <v>12002</v>
      </c>
      <c r="L5622" s="164">
        <f>VLOOKUP(Combined[[#This Row],[Westlake Part Number]],'[1]Combined List'!$G:$M,7,0)</f>
        <v>97.93</v>
      </c>
      <c r="M5622" s="154">
        <v>97.93</v>
      </c>
      <c r="N5622" s="125">
        <f>(Combined[[#This Row],[Westlake List Price 06-01-26]]-Combined[[#This Row],[Westlake List Price 05-01-26]])/Combined[[#This Row],[Westlake List Price 05-01-26]]</f>
        <v>0</v>
      </c>
    </row>
    <row r="5623" spans="1:14" x14ac:dyDescent="0.3">
      <c r="A5623" s="118">
        <v>8643</v>
      </c>
      <c r="B5623" s="118" t="s">
        <v>4406</v>
      </c>
      <c r="C5623" s="118" t="s">
        <v>4406</v>
      </c>
      <c r="D5623" s="96" t="s">
        <v>13370</v>
      </c>
      <c r="E5623" s="99" t="s">
        <v>13655</v>
      </c>
      <c r="F5623" s="96" t="s">
        <v>12077</v>
      </c>
      <c r="G5623" s="96" t="str">
        <f>VLOOKUP(Combined[[#This Row],[Old SHE P/N]],'Section P-S'!A:C,3,0)</f>
        <v>S321080</v>
      </c>
      <c r="H5623" s="96" t="str">
        <f>IF(VLOOKUP(Combined[[#This Row],[Old SHE P/N]],'Section P-S'!A:D,4,0)=0,"",VLOOKUP(Combined[[#This Row],[Old SHE P/N]],'Section P-S'!A:D,4,0))</f>
        <v>P508</v>
      </c>
      <c r="I5623" s="96" t="s">
        <v>13554</v>
      </c>
      <c r="J5623" s="95" t="s">
        <v>510</v>
      </c>
      <c r="K5623" s="95" t="s">
        <v>12002</v>
      </c>
      <c r="L5623" s="164">
        <f>VLOOKUP(Combined[[#This Row],[Westlake Part Number]],'[1]Combined List'!$G:$M,7,0)</f>
        <v>266.76</v>
      </c>
      <c r="M5623" s="154">
        <v>266.76</v>
      </c>
      <c r="N5623" s="125">
        <f>(Combined[[#This Row],[Westlake List Price 06-01-26]]-Combined[[#This Row],[Westlake List Price 05-01-26]])/Combined[[#This Row],[Westlake List Price 05-01-26]]</f>
        <v>0</v>
      </c>
    </row>
    <row r="5624" spans="1:14" x14ac:dyDescent="0.3">
      <c r="A5624" s="118">
        <v>8644</v>
      </c>
      <c r="B5624" s="118" t="s">
        <v>16735</v>
      </c>
      <c r="C5624" s="118" t="s">
        <v>4407</v>
      </c>
      <c r="D5624" s="96" t="s">
        <v>13370</v>
      </c>
      <c r="E5624" s="99" t="s">
        <v>13656</v>
      </c>
      <c r="F5624" s="96" t="s">
        <v>12079</v>
      </c>
      <c r="G5624" s="96" t="str">
        <f>VLOOKUP(Combined[[#This Row],[Old SHE P/N]],'Section P-S'!A:C,3,0)</f>
        <v>S321100</v>
      </c>
      <c r="H5624" s="96" t="str">
        <f>IF(VLOOKUP(Combined[[#This Row],[Old SHE P/N]],'Section P-S'!A:D,4,0)=0,"",VLOOKUP(Combined[[#This Row],[Old SHE P/N]],'Section P-S'!A:D,4,0))</f>
        <v>P5010</v>
      </c>
      <c r="I5624" s="96" t="s">
        <v>13554</v>
      </c>
      <c r="J5624" s="95" t="s">
        <v>500</v>
      </c>
      <c r="K5624" s="95" t="s">
        <v>12002</v>
      </c>
      <c r="L5624" s="164">
        <f>VLOOKUP(Combined[[#This Row],[Westlake Part Number]],'[1]Combined List'!$G:$M,7,0)</f>
        <v>936.51</v>
      </c>
      <c r="M5624" s="154">
        <v>936.51</v>
      </c>
      <c r="N5624" s="125">
        <f>(Combined[[#This Row],[Westlake List Price 06-01-26]]-Combined[[#This Row],[Westlake List Price 05-01-26]])/Combined[[#This Row],[Westlake List Price 05-01-26]]</f>
        <v>0</v>
      </c>
    </row>
    <row r="5625" spans="1:14" x14ac:dyDescent="0.3">
      <c r="A5625" s="118">
        <v>8645</v>
      </c>
      <c r="B5625" s="118" t="s">
        <v>16736</v>
      </c>
      <c r="C5625" s="118" t="s">
        <v>4408</v>
      </c>
      <c r="D5625" s="96" t="s">
        <v>13370</v>
      </c>
      <c r="E5625" s="99" t="s">
        <v>13657</v>
      </c>
      <c r="F5625" s="96" t="s">
        <v>12081</v>
      </c>
      <c r="G5625" s="96" t="str">
        <f>VLOOKUP(Combined[[#This Row],[Old SHE P/N]],'Section P-S'!A:C,3,0)</f>
        <v>S321120</v>
      </c>
      <c r="H5625" s="96" t="str">
        <f>IF(VLOOKUP(Combined[[#This Row],[Old SHE P/N]],'Section P-S'!A:D,4,0)=0,"",VLOOKUP(Combined[[#This Row],[Old SHE P/N]],'Section P-S'!A:D,4,0))</f>
        <v>P5012</v>
      </c>
      <c r="I5625" s="96" t="s">
        <v>13554</v>
      </c>
      <c r="J5625" s="95" t="s">
        <v>501</v>
      </c>
      <c r="K5625" s="95" t="s">
        <v>12002</v>
      </c>
      <c r="L5625" s="164">
        <f>VLOOKUP(Combined[[#This Row],[Westlake Part Number]],'[1]Combined List'!$G:$M,7,0)</f>
        <v>1454.43</v>
      </c>
      <c r="M5625" s="154">
        <v>1454.43</v>
      </c>
      <c r="N5625" s="125">
        <f>(Combined[[#This Row],[Westlake List Price 06-01-26]]-Combined[[#This Row],[Westlake List Price 05-01-26]])/Combined[[#This Row],[Westlake List Price 05-01-26]]</f>
        <v>0</v>
      </c>
    </row>
    <row r="5626" spans="1:14" x14ac:dyDescent="0.3">
      <c r="A5626" s="118">
        <v>8646</v>
      </c>
      <c r="B5626" s="118" t="s">
        <v>16737</v>
      </c>
      <c r="C5626" s="118" t="s">
        <v>4409</v>
      </c>
      <c r="D5626" s="96" t="s">
        <v>13370</v>
      </c>
      <c r="E5626" s="99" t="s">
        <v>13661</v>
      </c>
      <c r="F5626" s="96">
        <v>15</v>
      </c>
      <c r="G5626" s="96" t="str">
        <f>VLOOKUP(Combined[[#This Row],[Old SHE P/N]],'Section P-S'!A:C,3,0)</f>
        <v>P5015</v>
      </c>
      <c r="H5626" s="96" t="str">
        <f>IF(VLOOKUP(Combined[[#This Row],[Old SHE P/N]],'Section P-S'!A:D,4,0)=0,"",VLOOKUP(Combined[[#This Row],[Old SHE P/N]],'Section P-S'!A:D,4,0))</f>
        <v/>
      </c>
      <c r="I5626" s="96" t="s">
        <v>13554</v>
      </c>
      <c r="J5626" s="95" t="s">
        <v>502</v>
      </c>
      <c r="K5626" s="95" t="s">
        <v>12002</v>
      </c>
      <c r="L5626" s="164">
        <f>VLOOKUP(Combined[[#This Row],[Westlake Part Number]],'[1]Combined List'!$G:$M,7,0)</f>
        <v>3250.42</v>
      </c>
      <c r="M5626" s="154">
        <v>3250.42</v>
      </c>
      <c r="N5626" s="125">
        <f>(Combined[[#This Row],[Westlake List Price 06-01-26]]-Combined[[#This Row],[Westlake List Price 05-01-26]])/Combined[[#This Row],[Westlake List Price 05-01-26]]</f>
        <v>0</v>
      </c>
    </row>
    <row r="5627" spans="1:14" x14ac:dyDescent="0.3">
      <c r="A5627" s="118">
        <v>8647</v>
      </c>
      <c r="B5627" s="118" t="s">
        <v>16738</v>
      </c>
      <c r="C5627" s="118" t="s">
        <v>4410</v>
      </c>
      <c r="D5627" s="96" t="s">
        <v>13370</v>
      </c>
      <c r="E5627" s="96" t="s">
        <v>13648</v>
      </c>
      <c r="F5627" s="96">
        <v>18</v>
      </c>
      <c r="G5627" s="96" t="str">
        <f>VLOOKUP(Combined[[#This Row],[Old SHE P/N]],'Section P-S'!A:C,3,0)</f>
        <v>P5018</v>
      </c>
      <c r="H5627" s="96" t="str">
        <f>IF(VLOOKUP(Combined[[#This Row],[Old SHE P/N]],'Section P-S'!A:D,4,0)=0,"",VLOOKUP(Combined[[#This Row],[Old SHE P/N]],'Section P-S'!A:D,4,0))</f>
        <v/>
      </c>
      <c r="I5627" s="96" t="s">
        <v>13554</v>
      </c>
      <c r="J5627" s="95" t="s">
        <v>503</v>
      </c>
      <c r="K5627" s="95" t="s">
        <v>12002</v>
      </c>
      <c r="L5627" s="164">
        <f>VLOOKUP(Combined[[#This Row],[Westlake Part Number]],'[1]Combined List'!$G:$M,7,0)</f>
        <v>3765.84</v>
      </c>
      <c r="M5627" s="154">
        <v>3765.84</v>
      </c>
      <c r="N5627" s="125">
        <f>(Combined[[#This Row],[Westlake List Price 06-01-26]]-Combined[[#This Row],[Westlake List Price 05-01-26]])/Combined[[#This Row],[Westlake List Price 05-01-26]]</f>
        <v>0</v>
      </c>
    </row>
    <row r="5628" spans="1:14" x14ac:dyDescent="0.3">
      <c r="A5628" s="118">
        <v>8648</v>
      </c>
      <c r="B5628" s="118" t="s">
        <v>16739</v>
      </c>
      <c r="C5628" s="118" t="s">
        <v>4411</v>
      </c>
      <c r="D5628" s="96" t="s">
        <v>13370</v>
      </c>
      <c r="E5628" s="99" t="s">
        <v>13662</v>
      </c>
      <c r="F5628" s="96">
        <v>21</v>
      </c>
      <c r="G5628" s="96" t="str">
        <f>VLOOKUP(Combined[[#This Row],[Old SHE P/N]],'Section P-S'!A:C,3,0)</f>
        <v>P5021</v>
      </c>
      <c r="H5628" s="96" t="str">
        <f>IF(VLOOKUP(Combined[[#This Row],[Old SHE P/N]],'Section P-S'!A:D,4,0)=0,"",VLOOKUP(Combined[[#This Row],[Old SHE P/N]],'Section P-S'!A:D,4,0))</f>
        <v/>
      </c>
      <c r="I5628" s="96" t="s">
        <v>13554</v>
      </c>
      <c r="J5628" s="95" t="s">
        <v>505</v>
      </c>
      <c r="K5628" s="95" t="s">
        <v>12002</v>
      </c>
      <c r="L5628" s="164">
        <f>VLOOKUP(Combined[[#This Row],[Westlake Part Number]],'[1]Combined List'!$G:$M,7,0)</f>
        <v>6960.1</v>
      </c>
      <c r="M5628" s="154">
        <v>6960.1</v>
      </c>
      <c r="N5628" s="125">
        <f>(Combined[[#This Row],[Westlake List Price 06-01-26]]-Combined[[#This Row],[Westlake List Price 05-01-26]])/Combined[[#This Row],[Westlake List Price 05-01-26]]</f>
        <v>0</v>
      </c>
    </row>
    <row r="5629" spans="1:14" x14ac:dyDescent="0.3">
      <c r="A5629" s="118">
        <v>8649</v>
      </c>
      <c r="B5629" s="118" t="s">
        <v>16740</v>
      </c>
      <c r="C5629" s="118" t="s">
        <v>4412</v>
      </c>
      <c r="D5629" s="96" t="s">
        <v>13370</v>
      </c>
      <c r="E5629" s="96" t="s">
        <v>13650</v>
      </c>
      <c r="F5629" s="96">
        <v>24</v>
      </c>
      <c r="G5629" s="96" t="str">
        <f>VLOOKUP(Combined[[#This Row],[Old SHE P/N]],'Section P-S'!A:C,3,0)</f>
        <v>P5024</v>
      </c>
      <c r="H5629" s="96" t="str">
        <f>IF(VLOOKUP(Combined[[#This Row],[Old SHE P/N]],'Section P-S'!A:D,4,0)=0,"",VLOOKUP(Combined[[#This Row],[Old SHE P/N]],'Section P-S'!A:D,4,0))</f>
        <v/>
      </c>
      <c r="I5629" s="96" t="s">
        <v>13554</v>
      </c>
      <c r="J5629" s="95" t="s">
        <v>506</v>
      </c>
      <c r="K5629" s="95" t="s">
        <v>12002</v>
      </c>
      <c r="L5629" s="164">
        <f>VLOOKUP(Combined[[#This Row],[Westlake Part Number]],'[1]Combined List'!$G:$M,7,0)</f>
        <v>9918.4500000000007</v>
      </c>
      <c r="M5629" s="154">
        <v>9918.4500000000007</v>
      </c>
      <c r="N5629" s="125">
        <f>(Combined[[#This Row],[Westlake List Price 06-01-26]]-Combined[[#This Row],[Westlake List Price 05-01-26]])/Combined[[#This Row],[Westlake List Price 05-01-26]]</f>
        <v>0</v>
      </c>
    </row>
    <row r="5630" spans="1:14" x14ac:dyDescent="0.3">
      <c r="A5630" s="118">
        <v>8650</v>
      </c>
      <c r="B5630" s="118" t="s">
        <v>16741</v>
      </c>
      <c r="C5630" s="118" t="s">
        <v>4413</v>
      </c>
      <c r="D5630" s="96" t="s">
        <v>13370</v>
      </c>
      <c r="E5630" s="99" t="s">
        <v>13663</v>
      </c>
      <c r="F5630" s="96">
        <v>27</v>
      </c>
      <c r="G5630" s="96" t="str">
        <f>VLOOKUP(Combined[[#This Row],[Old SHE P/N]],'Section P-S'!A:C,3,0)</f>
        <v>P5027</v>
      </c>
      <c r="H5630" s="96" t="str">
        <f>IF(VLOOKUP(Combined[[#This Row],[Old SHE P/N]],'Section P-S'!A:D,4,0)=0,"",VLOOKUP(Combined[[#This Row],[Old SHE P/N]],'Section P-S'!A:D,4,0))</f>
        <v/>
      </c>
      <c r="I5630" s="96" t="s">
        <v>13554</v>
      </c>
      <c r="J5630" s="95" t="s">
        <v>507</v>
      </c>
      <c r="K5630" s="95" t="s">
        <v>12002</v>
      </c>
      <c r="L5630" s="164">
        <f>VLOOKUP(Combined[[#This Row],[Westlake Part Number]],'[1]Combined List'!$G:$M,7,0)</f>
        <v>12396.21</v>
      </c>
      <c r="M5630" s="154">
        <v>12396.21</v>
      </c>
      <c r="N5630" s="125">
        <f>(Combined[[#This Row],[Westlake List Price 06-01-26]]-Combined[[#This Row],[Westlake List Price 05-01-26]])/Combined[[#This Row],[Westlake List Price 05-01-26]]</f>
        <v>0</v>
      </c>
    </row>
    <row r="5631" spans="1:14" x14ac:dyDescent="0.3">
      <c r="A5631" s="118">
        <v>8651</v>
      </c>
      <c r="B5631" s="118" t="s">
        <v>4414</v>
      </c>
      <c r="C5631" s="118" t="s">
        <v>4414</v>
      </c>
      <c r="D5631" s="96" t="s">
        <v>13370</v>
      </c>
      <c r="E5631" s="99" t="s">
        <v>13664</v>
      </c>
      <c r="F5631" s="96">
        <v>30</v>
      </c>
      <c r="G5631" s="96" t="str">
        <f>VLOOKUP(Combined[[#This Row],[Old SHE P/N]],'Section P-S'!A:C,3,0)</f>
        <v>P5030</v>
      </c>
      <c r="H5631" s="96" t="str">
        <f>IF(VLOOKUP(Combined[[#This Row],[Old SHE P/N]],'Section P-S'!A:D,4,0)=0,"",VLOOKUP(Combined[[#This Row],[Old SHE P/N]],'Section P-S'!A:D,4,0))</f>
        <v/>
      </c>
      <c r="I5631" s="96" t="s">
        <v>13554</v>
      </c>
      <c r="J5631" s="95" t="s">
        <v>13623</v>
      </c>
      <c r="K5631" s="95" t="s">
        <v>12002</v>
      </c>
      <c r="L5631" s="164">
        <f>VLOOKUP(Combined[[#This Row],[Westlake Part Number]],'[1]Combined List'!$G:$M,7,0)</f>
        <v>16658.22</v>
      </c>
      <c r="M5631" s="154">
        <v>16658.22</v>
      </c>
      <c r="N5631" s="125">
        <f>(Combined[[#This Row],[Westlake List Price 06-01-26]]-Combined[[#This Row],[Westlake List Price 05-01-26]])/Combined[[#This Row],[Westlake List Price 05-01-26]]</f>
        <v>0</v>
      </c>
    </row>
    <row r="5632" spans="1:14" x14ac:dyDescent="0.3">
      <c r="A5632" s="118">
        <v>8652</v>
      </c>
      <c r="B5632" s="118" t="s">
        <v>14565</v>
      </c>
      <c r="C5632" s="118" t="s">
        <v>4415</v>
      </c>
      <c r="D5632" s="96" t="s">
        <v>13370</v>
      </c>
      <c r="E5632" s="99" t="s">
        <v>13665</v>
      </c>
      <c r="F5632" s="96">
        <v>36</v>
      </c>
      <c r="G5632" s="96" t="str">
        <f>VLOOKUP(Combined[[#This Row],[Old SHE P/N]],'Section P-S'!A:C,3,0)</f>
        <v>P5036</v>
      </c>
      <c r="H5632" s="96" t="str">
        <f>IF(VLOOKUP(Combined[[#This Row],[Old SHE P/N]],'Section P-S'!A:D,4,0)=0,"",VLOOKUP(Combined[[#This Row],[Old SHE P/N]],'Section P-S'!A:D,4,0))</f>
        <v/>
      </c>
      <c r="I5632" s="96" t="s">
        <v>13554</v>
      </c>
      <c r="J5632" s="95" t="s">
        <v>5807</v>
      </c>
      <c r="K5632" s="95" t="s">
        <v>12002</v>
      </c>
      <c r="L5632" s="164">
        <f>VLOOKUP(Combined[[#This Row],[Westlake Part Number]],'[1]Combined List'!$G:$M,7,0)</f>
        <v>20822.82</v>
      </c>
      <c r="M5632" s="154">
        <v>20822.82</v>
      </c>
      <c r="N5632" s="125">
        <f>(Combined[[#This Row],[Westlake List Price 06-01-26]]-Combined[[#This Row],[Westlake List Price 05-01-26]])/Combined[[#This Row],[Westlake List Price 05-01-26]]</f>
        <v>0</v>
      </c>
    </row>
    <row r="5633" spans="1:14" x14ac:dyDescent="0.3">
      <c r="A5633" s="118">
        <v>8654</v>
      </c>
      <c r="B5633" s="118" t="s">
        <v>4416</v>
      </c>
      <c r="C5633" s="118" t="s">
        <v>4416</v>
      </c>
      <c r="D5633" s="96" t="s">
        <v>13370</v>
      </c>
      <c r="E5633" s="96" t="s">
        <v>13653</v>
      </c>
      <c r="F5633" s="96">
        <v>4</v>
      </c>
      <c r="G5633" s="96" t="str">
        <f>VLOOKUP(Combined[[#This Row],[Old SHE P/N]],'Section P-S'!A:C,3,0)</f>
        <v>S308040</v>
      </c>
      <c r="H5633" s="96" t="str">
        <f>IF(VLOOKUP(Combined[[#This Row],[Old SHE P/N]],'Section P-S'!A:D,4,0)=0,"",VLOOKUP(Combined[[#This Row],[Old SHE P/N]],'Section P-S'!A:D,4,0))</f>
        <v>P4804</v>
      </c>
      <c r="I5633" s="96" t="s">
        <v>13547</v>
      </c>
      <c r="J5633" s="95" t="s">
        <v>18776</v>
      </c>
      <c r="K5633" s="95" t="s">
        <v>12002</v>
      </c>
      <c r="L5633" s="164">
        <f>VLOOKUP(Combined[[#This Row],[Westlake Part Number]],'[1]Combined List'!$G:$M,7,0)</f>
        <v>539.79</v>
      </c>
      <c r="M5633" s="154">
        <v>539.79</v>
      </c>
      <c r="N5633" s="125">
        <f>(Combined[[#This Row],[Westlake List Price 06-01-26]]-Combined[[#This Row],[Westlake List Price 05-01-26]])/Combined[[#This Row],[Westlake List Price 05-01-26]]</f>
        <v>0</v>
      </c>
    </row>
    <row r="5634" spans="1:14" x14ac:dyDescent="0.3">
      <c r="A5634" s="118">
        <v>8655</v>
      </c>
      <c r="B5634" s="118" t="s">
        <v>16742</v>
      </c>
      <c r="C5634" s="118" t="s">
        <v>4417</v>
      </c>
      <c r="D5634" s="96" t="s">
        <v>13370</v>
      </c>
      <c r="E5634" s="96" t="s">
        <v>13654</v>
      </c>
      <c r="F5634" s="96">
        <v>6</v>
      </c>
      <c r="G5634" s="96" t="str">
        <f>VLOOKUP(Combined[[#This Row],[Old SHE P/N]],'Section P-S'!A:C,3,0)</f>
        <v>S308060</v>
      </c>
      <c r="H5634" s="96" t="str">
        <f>IF(VLOOKUP(Combined[[#This Row],[Old SHE P/N]],'Section P-S'!A:D,4,0)=0,"",VLOOKUP(Combined[[#This Row],[Old SHE P/N]],'Section P-S'!A:D,4,0))</f>
        <v>P4806</v>
      </c>
      <c r="I5634" s="96" t="s">
        <v>13547</v>
      </c>
      <c r="J5634" s="95" t="s">
        <v>13872</v>
      </c>
      <c r="K5634" s="95" t="s">
        <v>12002</v>
      </c>
      <c r="L5634" s="164">
        <f>VLOOKUP(Combined[[#This Row],[Westlake Part Number]],'[1]Combined List'!$G:$M,7,0)</f>
        <v>809.7</v>
      </c>
      <c r="M5634" s="154">
        <v>809.7</v>
      </c>
      <c r="N5634" s="125">
        <f>(Combined[[#This Row],[Westlake List Price 06-01-26]]-Combined[[#This Row],[Westlake List Price 05-01-26]])/Combined[[#This Row],[Westlake List Price 05-01-26]]</f>
        <v>0</v>
      </c>
    </row>
    <row r="5635" spans="1:14" x14ac:dyDescent="0.3">
      <c r="A5635" s="118">
        <v>8656</v>
      </c>
      <c r="B5635" s="118" t="s">
        <v>4418</v>
      </c>
      <c r="C5635" s="118" t="s">
        <v>4418</v>
      </c>
      <c r="D5635" s="96" t="s">
        <v>13370</v>
      </c>
      <c r="E5635" s="96" t="s">
        <v>13655</v>
      </c>
      <c r="F5635" s="96">
        <v>8</v>
      </c>
      <c r="G5635" s="96" t="str">
        <f>VLOOKUP(Combined[[#This Row],[Old SHE P/N]],'Section P-S'!A:C,3,0)</f>
        <v>S308080</v>
      </c>
      <c r="H5635" s="96" t="str">
        <f>IF(VLOOKUP(Combined[[#This Row],[Old SHE P/N]],'Section P-S'!A:D,4,0)=0,"",VLOOKUP(Combined[[#This Row],[Old SHE P/N]],'Section P-S'!A:D,4,0))</f>
        <v>P4808</v>
      </c>
      <c r="I5635" s="96" t="s">
        <v>13547</v>
      </c>
      <c r="J5635" s="95" t="s">
        <v>14181</v>
      </c>
      <c r="K5635" s="95" t="s">
        <v>12002</v>
      </c>
      <c r="L5635" s="164">
        <f>VLOOKUP(Combined[[#This Row],[Westlake Part Number]],'[1]Combined List'!$G:$M,7,0)</f>
        <v>2501.02</v>
      </c>
      <c r="M5635" s="154">
        <v>2501.02</v>
      </c>
      <c r="N5635" s="125">
        <f>(Combined[[#This Row],[Westlake List Price 06-01-26]]-Combined[[#This Row],[Westlake List Price 05-01-26]])/Combined[[#This Row],[Westlake List Price 05-01-26]]</f>
        <v>0</v>
      </c>
    </row>
    <row r="5636" spans="1:14" x14ac:dyDescent="0.3">
      <c r="A5636" s="118">
        <v>8658</v>
      </c>
      <c r="B5636" s="118" t="s">
        <v>4419</v>
      </c>
      <c r="C5636" s="118" t="s">
        <v>4419</v>
      </c>
      <c r="D5636" s="96" t="s">
        <v>13370</v>
      </c>
      <c r="E5636" s="96" t="s">
        <v>13653</v>
      </c>
      <c r="F5636" s="96">
        <v>4</v>
      </c>
      <c r="G5636" s="96" t="str">
        <f>VLOOKUP(Combined[[#This Row],[Old SHE P/N]],'Section P-S'!A:C,3,0)</f>
        <v>P1354.30</v>
      </c>
      <c r="H5636" s="96" t="str">
        <f>IF(VLOOKUP(Combined[[#This Row],[Old SHE P/N]],'Section P-S'!A:D,4,0)=0,"",VLOOKUP(Combined[[#This Row],[Old SHE P/N]],'Section P-S'!A:D,4,0))</f>
        <v/>
      </c>
      <c r="I5636" s="96" t="s">
        <v>13545</v>
      </c>
      <c r="J5636" s="95" t="s">
        <v>5807</v>
      </c>
      <c r="K5636" s="95" t="s">
        <v>12002</v>
      </c>
      <c r="L5636" s="164">
        <f>VLOOKUP(Combined[[#This Row],[Westlake Part Number]],'[1]Combined List'!$G:$M,7,0)</f>
        <v>223.02</v>
      </c>
      <c r="M5636" s="154">
        <v>223.02</v>
      </c>
      <c r="N5636" s="125">
        <f>(Combined[[#This Row],[Westlake List Price 06-01-26]]-Combined[[#This Row],[Westlake List Price 05-01-26]])/Combined[[#This Row],[Westlake List Price 05-01-26]]</f>
        <v>0</v>
      </c>
    </row>
    <row r="5637" spans="1:14" x14ac:dyDescent="0.3">
      <c r="A5637" s="118">
        <v>8659</v>
      </c>
      <c r="B5637" s="118" t="s">
        <v>16743</v>
      </c>
      <c r="C5637" s="118" t="s">
        <v>4420</v>
      </c>
      <c r="D5637" s="96" t="s">
        <v>13370</v>
      </c>
      <c r="E5637" s="96" t="s">
        <v>13654</v>
      </c>
      <c r="F5637" s="96">
        <v>6</v>
      </c>
      <c r="G5637" s="96" t="str">
        <f>VLOOKUP(Combined[[#This Row],[Old SHE P/N]],'Section P-S'!A:C,3,0)</f>
        <v>P1356.30</v>
      </c>
      <c r="H5637" s="96" t="str">
        <f>IF(VLOOKUP(Combined[[#This Row],[Old SHE P/N]],'Section P-S'!A:D,4,0)=0,"",VLOOKUP(Combined[[#This Row],[Old SHE P/N]],'Section P-S'!A:D,4,0))</f>
        <v/>
      </c>
      <c r="I5637" s="96" t="s">
        <v>13545</v>
      </c>
      <c r="J5637" s="95" t="s">
        <v>5807</v>
      </c>
      <c r="K5637" s="95" t="s">
        <v>12002</v>
      </c>
      <c r="L5637" s="164">
        <f>VLOOKUP(Combined[[#This Row],[Westlake Part Number]],'[1]Combined List'!$G:$M,7,0)</f>
        <v>283.94</v>
      </c>
      <c r="M5637" s="154">
        <v>283.94</v>
      </c>
      <c r="N5637" s="125">
        <f>(Combined[[#This Row],[Westlake List Price 06-01-26]]-Combined[[#This Row],[Westlake List Price 05-01-26]])/Combined[[#This Row],[Westlake List Price 05-01-26]]</f>
        <v>0</v>
      </c>
    </row>
    <row r="5638" spans="1:14" x14ac:dyDescent="0.3">
      <c r="A5638" s="118">
        <v>8660</v>
      </c>
      <c r="B5638" s="118" t="s">
        <v>4421</v>
      </c>
      <c r="C5638" s="118" t="s">
        <v>4421</v>
      </c>
      <c r="D5638" s="96" t="s">
        <v>13370</v>
      </c>
      <c r="E5638" s="96" t="s">
        <v>13655</v>
      </c>
      <c r="F5638" s="96">
        <v>8</v>
      </c>
      <c r="G5638" s="96" t="str">
        <f>VLOOKUP(Combined[[#This Row],[Old SHE P/N]],'Section P-S'!A:C,3,0)</f>
        <v>P1358.30</v>
      </c>
      <c r="H5638" s="96" t="str">
        <f>IF(VLOOKUP(Combined[[#This Row],[Old SHE P/N]],'Section P-S'!A:D,4,0)=0,"",VLOOKUP(Combined[[#This Row],[Old SHE P/N]],'Section P-S'!A:D,4,0))</f>
        <v/>
      </c>
      <c r="I5638" s="96" t="s">
        <v>13545</v>
      </c>
      <c r="J5638" s="95" t="s">
        <v>5807</v>
      </c>
      <c r="K5638" s="95" t="s">
        <v>12002</v>
      </c>
      <c r="L5638" s="164">
        <f>VLOOKUP(Combined[[#This Row],[Westlake Part Number]],'[1]Combined List'!$G:$M,7,0)</f>
        <v>311.56</v>
      </c>
      <c r="M5638" s="154">
        <v>311.56</v>
      </c>
      <c r="N5638" s="125">
        <f>(Combined[[#This Row],[Westlake List Price 06-01-26]]-Combined[[#This Row],[Westlake List Price 05-01-26]])/Combined[[#This Row],[Westlake List Price 05-01-26]]</f>
        <v>0</v>
      </c>
    </row>
    <row r="5639" spans="1:14" x14ac:dyDescent="0.3">
      <c r="A5639" s="118">
        <v>8661</v>
      </c>
      <c r="B5639" s="118" t="s">
        <v>14565</v>
      </c>
      <c r="C5639" s="118" t="s">
        <v>4422</v>
      </c>
      <c r="D5639" s="96" t="s">
        <v>13370</v>
      </c>
      <c r="E5639" s="96" t="s">
        <v>13656</v>
      </c>
      <c r="F5639" s="96">
        <v>10</v>
      </c>
      <c r="G5639" s="96" t="str">
        <f>VLOOKUP(Combined[[#This Row],[Old SHE P/N]],'Section P-S'!A:C,3,0)</f>
        <v>P13510.30</v>
      </c>
      <c r="H5639" s="96" t="str">
        <f>IF(VLOOKUP(Combined[[#This Row],[Old SHE P/N]],'Section P-S'!A:D,4,0)=0,"",VLOOKUP(Combined[[#This Row],[Old SHE P/N]],'Section P-S'!A:D,4,0))</f>
        <v/>
      </c>
      <c r="I5639" s="96" t="s">
        <v>13545</v>
      </c>
      <c r="J5639" s="95" t="s">
        <v>5807</v>
      </c>
      <c r="K5639" s="95" t="s">
        <v>12002</v>
      </c>
      <c r="L5639" s="164">
        <f>VLOOKUP(Combined[[#This Row],[Westlake Part Number]],'[1]Combined List'!$G:$M,7,0)</f>
        <v>966.84</v>
      </c>
      <c r="M5639" s="154">
        <v>966.84</v>
      </c>
      <c r="N5639" s="125">
        <f>(Combined[[#This Row],[Westlake List Price 06-01-26]]-Combined[[#This Row],[Westlake List Price 05-01-26]])/Combined[[#This Row],[Westlake List Price 05-01-26]]</f>
        <v>0</v>
      </c>
    </row>
    <row r="5640" spans="1:14" x14ac:dyDescent="0.3">
      <c r="A5640" s="118">
        <v>8662</v>
      </c>
      <c r="B5640" s="118" t="s">
        <v>14565</v>
      </c>
      <c r="C5640" s="118" t="s">
        <v>4423</v>
      </c>
      <c r="D5640" s="96" t="s">
        <v>13370</v>
      </c>
      <c r="E5640" s="96" t="s">
        <v>13657</v>
      </c>
      <c r="F5640" s="96">
        <v>12</v>
      </c>
      <c r="G5640" s="96" t="str">
        <f>VLOOKUP(Combined[[#This Row],[Old SHE P/N]],'Section P-S'!A:C,3,0)</f>
        <v>P13512.30</v>
      </c>
      <c r="H5640" s="96" t="str">
        <f>IF(VLOOKUP(Combined[[#This Row],[Old SHE P/N]],'Section P-S'!A:D,4,0)=0,"",VLOOKUP(Combined[[#This Row],[Old SHE P/N]],'Section P-S'!A:D,4,0))</f>
        <v/>
      </c>
      <c r="I5640" s="96" t="s">
        <v>13545</v>
      </c>
      <c r="J5640" s="95" t="s">
        <v>5807</v>
      </c>
      <c r="K5640" s="95" t="s">
        <v>12002</v>
      </c>
      <c r="L5640" s="164">
        <f>VLOOKUP(Combined[[#This Row],[Westlake Part Number]],'[1]Combined List'!$G:$M,7,0)</f>
        <v>1406.75</v>
      </c>
      <c r="M5640" s="154">
        <v>1406.75</v>
      </c>
      <c r="N5640" s="125">
        <f>(Combined[[#This Row],[Westlake List Price 06-01-26]]-Combined[[#This Row],[Westlake List Price 05-01-26]])/Combined[[#This Row],[Westlake List Price 05-01-26]]</f>
        <v>0</v>
      </c>
    </row>
    <row r="5641" spans="1:14" x14ac:dyDescent="0.3">
      <c r="A5641" s="118">
        <v>8663</v>
      </c>
      <c r="B5641" s="118" t="s">
        <v>14565</v>
      </c>
      <c r="C5641" s="118" t="s">
        <v>4424</v>
      </c>
      <c r="D5641" s="96" t="s">
        <v>13370</v>
      </c>
      <c r="E5641" s="99" t="s">
        <v>13661</v>
      </c>
      <c r="F5641" s="96">
        <v>15</v>
      </c>
      <c r="G5641" s="96" t="str">
        <f>VLOOKUP(Combined[[#This Row],[Old SHE P/N]],'Section P-S'!A:C,3,0)</f>
        <v>P13515.30</v>
      </c>
      <c r="H5641" s="96" t="str">
        <f>IF(VLOOKUP(Combined[[#This Row],[Old SHE P/N]],'Section P-S'!A:D,4,0)=0,"",VLOOKUP(Combined[[#This Row],[Old SHE P/N]],'Section P-S'!A:D,4,0))</f>
        <v/>
      </c>
      <c r="I5641" s="96" t="s">
        <v>13545</v>
      </c>
      <c r="J5641" s="95" t="s">
        <v>5807</v>
      </c>
      <c r="K5641" s="95" t="s">
        <v>12002</v>
      </c>
      <c r="L5641" s="164">
        <f>VLOOKUP(Combined[[#This Row],[Westlake Part Number]],'[1]Combined List'!$G:$M,7,0)</f>
        <v>3093.3</v>
      </c>
      <c r="M5641" s="154">
        <v>3093.3</v>
      </c>
      <c r="N5641" s="125">
        <f>(Combined[[#This Row],[Westlake List Price 06-01-26]]-Combined[[#This Row],[Westlake List Price 05-01-26]])/Combined[[#This Row],[Westlake List Price 05-01-26]]</f>
        <v>0</v>
      </c>
    </row>
    <row r="5642" spans="1:14" x14ac:dyDescent="0.3">
      <c r="A5642" s="118">
        <v>8664</v>
      </c>
      <c r="B5642" s="118" t="s">
        <v>14565</v>
      </c>
      <c r="C5642" s="118" t="s">
        <v>4425</v>
      </c>
      <c r="D5642" s="96" t="s">
        <v>13370</v>
      </c>
      <c r="E5642" s="96" t="s">
        <v>13648</v>
      </c>
      <c r="F5642" s="96">
        <v>18</v>
      </c>
      <c r="G5642" s="96" t="str">
        <f>VLOOKUP(Combined[[#This Row],[Old SHE P/N]],'Section P-S'!A:C,3,0)</f>
        <v>P13518.30</v>
      </c>
      <c r="H5642" s="96" t="str">
        <f>IF(VLOOKUP(Combined[[#This Row],[Old SHE P/N]],'Section P-S'!A:D,4,0)=0,"",VLOOKUP(Combined[[#This Row],[Old SHE P/N]],'Section P-S'!A:D,4,0))</f>
        <v/>
      </c>
      <c r="I5642" s="96" t="s">
        <v>13545</v>
      </c>
      <c r="J5642" s="95" t="s">
        <v>5807</v>
      </c>
      <c r="K5642" s="95" t="s">
        <v>12002</v>
      </c>
      <c r="L5642" s="164">
        <f>VLOOKUP(Combined[[#This Row],[Westlake Part Number]],'[1]Combined List'!$G:$M,7,0)</f>
        <v>3803.51</v>
      </c>
      <c r="M5642" s="154">
        <v>3803.51</v>
      </c>
      <c r="N5642" s="125">
        <f>(Combined[[#This Row],[Westlake List Price 06-01-26]]-Combined[[#This Row],[Westlake List Price 05-01-26]])/Combined[[#This Row],[Westlake List Price 05-01-26]]</f>
        <v>0</v>
      </c>
    </row>
    <row r="5643" spans="1:14" x14ac:dyDescent="0.3">
      <c r="A5643" s="118">
        <v>8665</v>
      </c>
      <c r="B5643" s="118" t="s">
        <v>14565</v>
      </c>
      <c r="C5643" s="118" t="s">
        <v>4426</v>
      </c>
      <c r="D5643" s="96" t="s">
        <v>13370</v>
      </c>
      <c r="E5643" s="99" t="s">
        <v>13662</v>
      </c>
      <c r="F5643" s="96">
        <v>21</v>
      </c>
      <c r="G5643" s="96" t="str">
        <f>VLOOKUP(Combined[[#This Row],[Old SHE P/N]],'Section P-S'!A:C,3,0)</f>
        <v>P13521.30</v>
      </c>
      <c r="H5643" s="96" t="str">
        <f>IF(VLOOKUP(Combined[[#This Row],[Old SHE P/N]],'Section P-S'!A:D,4,0)=0,"",VLOOKUP(Combined[[#This Row],[Old SHE P/N]],'Section P-S'!A:D,4,0))</f>
        <v/>
      </c>
      <c r="I5643" s="96" t="s">
        <v>13545</v>
      </c>
      <c r="J5643" s="95" t="s">
        <v>5807</v>
      </c>
      <c r="K5643" s="95" t="s">
        <v>12002</v>
      </c>
      <c r="L5643" s="164">
        <f>VLOOKUP(Combined[[#This Row],[Westlake Part Number]],'[1]Combined List'!$G:$M,7,0)</f>
        <v>7029.72</v>
      </c>
      <c r="M5643" s="154">
        <v>7029.72</v>
      </c>
      <c r="N5643" s="125">
        <f>(Combined[[#This Row],[Westlake List Price 06-01-26]]-Combined[[#This Row],[Westlake List Price 05-01-26]])/Combined[[#This Row],[Westlake List Price 05-01-26]]</f>
        <v>0</v>
      </c>
    </row>
    <row r="5644" spans="1:14" x14ac:dyDescent="0.3">
      <c r="A5644" s="118">
        <v>8666</v>
      </c>
      <c r="B5644" s="118" t="s">
        <v>14565</v>
      </c>
      <c r="C5644" s="118" t="s">
        <v>4427</v>
      </c>
      <c r="D5644" s="96" t="s">
        <v>13370</v>
      </c>
      <c r="E5644" s="96" t="s">
        <v>13650</v>
      </c>
      <c r="F5644" s="96">
        <v>24</v>
      </c>
      <c r="G5644" s="96" t="str">
        <f>VLOOKUP(Combined[[#This Row],[Old SHE P/N]],'Section P-S'!A:C,3,0)</f>
        <v>P13524.30</v>
      </c>
      <c r="H5644" s="96" t="str">
        <f>IF(VLOOKUP(Combined[[#This Row],[Old SHE P/N]],'Section P-S'!A:D,4,0)=0,"",VLOOKUP(Combined[[#This Row],[Old SHE P/N]],'Section P-S'!A:D,4,0))</f>
        <v/>
      </c>
      <c r="I5644" s="96" t="s">
        <v>13545</v>
      </c>
      <c r="J5644" s="95" t="s">
        <v>5807</v>
      </c>
      <c r="K5644" s="95" t="s">
        <v>12002</v>
      </c>
      <c r="L5644" s="164">
        <f>VLOOKUP(Combined[[#This Row],[Westlake Part Number]],'[1]Combined List'!$G:$M,7,0)</f>
        <v>10017.629999999999</v>
      </c>
      <c r="M5644" s="154">
        <v>10017.629999999999</v>
      </c>
      <c r="N5644" s="125">
        <f>(Combined[[#This Row],[Westlake List Price 06-01-26]]-Combined[[#This Row],[Westlake List Price 05-01-26]])/Combined[[#This Row],[Westlake List Price 05-01-26]]</f>
        <v>0</v>
      </c>
    </row>
    <row r="5645" spans="1:14" x14ac:dyDescent="0.3">
      <c r="A5645" s="118">
        <v>8667</v>
      </c>
      <c r="B5645" s="118" t="s">
        <v>14565</v>
      </c>
      <c r="C5645" s="118" t="s">
        <v>4428</v>
      </c>
      <c r="D5645" s="96" t="s">
        <v>13370</v>
      </c>
      <c r="E5645" s="99" t="s">
        <v>13663</v>
      </c>
      <c r="F5645" s="96">
        <v>27</v>
      </c>
      <c r="G5645" s="96" t="str">
        <f>VLOOKUP(Combined[[#This Row],[Old SHE P/N]],'Section P-S'!A:C,3,0)</f>
        <v>P13527.30</v>
      </c>
      <c r="H5645" s="96" t="str">
        <f>IF(VLOOKUP(Combined[[#This Row],[Old SHE P/N]],'Section P-S'!A:D,4,0)=0,"",VLOOKUP(Combined[[#This Row],[Old SHE P/N]],'Section P-S'!A:D,4,0))</f>
        <v/>
      </c>
      <c r="I5645" s="96" t="s">
        <v>13545</v>
      </c>
      <c r="J5645" s="95" t="s">
        <v>5807</v>
      </c>
      <c r="K5645" s="95" t="s">
        <v>12002</v>
      </c>
      <c r="L5645" s="164">
        <f>VLOOKUP(Combined[[#This Row],[Westlake Part Number]],'[1]Combined List'!$G:$M,7,0)</f>
        <v>12520.18</v>
      </c>
      <c r="M5645" s="154">
        <v>12520.18</v>
      </c>
      <c r="N5645" s="125">
        <f>(Combined[[#This Row],[Westlake List Price 06-01-26]]-Combined[[#This Row],[Westlake List Price 05-01-26]])/Combined[[#This Row],[Westlake List Price 05-01-26]]</f>
        <v>0</v>
      </c>
    </row>
    <row r="5646" spans="1:14" x14ac:dyDescent="0.3">
      <c r="A5646" s="118">
        <v>8668</v>
      </c>
      <c r="B5646" s="118" t="s">
        <v>14565</v>
      </c>
      <c r="C5646" s="118" t="s">
        <v>4429</v>
      </c>
      <c r="D5646" s="96" t="s">
        <v>13370</v>
      </c>
      <c r="E5646" s="99" t="s">
        <v>13664</v>
      </c>
      <c r="F5646" s="96">
        <v>30</v>
      </c>
      <c r="G5646" s="96" t="str">
        <f>VLOOKUP(Combined[[#This Row],[Old SHE P/N]],'Section P-S'!A:C,3,0)</f>
        <v>P13530.30</v>
      </c>
      <c r="H5646" s="96" t="str">
        <f>IF(VLOOKUP(Combined[[#This Row],[Old SHE P/N]],'Section P-S'!A:D,4,0)=0,"",VLOOKUP(Combined[[#This Row],[Old SHE P/N]],'Section P-S'!A:D,4,0))</f>
        <v/>
      </c>
      <c r="I5646" s="96" t="s">
        <v>13545</v>
      </c>
      <c r="J5646" s="95" t="s">
        <v>5807</v>
      </c>
      <c r="K5646" s="95" t="s">
        <v>12002</v>
      </c>
      <c r="L5646" s="164">
        <f>VLOOKUP(Combined[[#This Row],[Westlake Part Number]],'[1]Combined List'!$G:$M,7,0)</f>
        <v>16824.79</v>
      </c>
      <c r="M5646" s="154">
        <v>16824.79</v>
      </c>
      <c r="N5646" s="125">
        <f>(Combined[[#This Row],[Westlake List Price 06-01-26]]-Combined[[#This Row],[Westlake List Price 05-01-26]])/Combined[[#This Row],[Westlake List Price 05-01-26]]</f>
        <v>0</v>
      </c>
    </row>
    <row r="5647" spans="1:14" x14ac:dyDescent="0.3">
      <c r="A5647" s="118">
        <v>8669</v>
      </c>
      <c r="B5647" s="118" t="s">
        <v>14565</v>
      </c>
      <c r="C5647" s="118" t="s">
        <v>4430</v>
      </c>
      <c r="D5647" s="96" t="s">
        <v>13370</v>
      </c>
      <c r="E5647" s="99" t="s">
        <v>13665</v>
      </c>
      <c r="F5647" s="96">
        <v>36</v>
      </c>
      <c r="G5647" s="96" t="str">
        <f>VLOOKUP(Combined[[#This Row],[Old SHE P/N]],'Section P-S'!A:C,3,0)</f>
        <v>P13536.30</v>
      </c>
      <c r="H5647" s="96" t="str">
        <f>IF(VLOOKUP(Combined[[#This Row],[Old SHE P/N]],'Section P-S'!A:D,4,0)=0,"",VLOOKUP(Combined[[#This Row],[Old SHE P/N]],'Section P-S'!A:D,4,0))</f>
        <v/>
      </c>
      <c r="I5647" s="96" t="s">
        <v>13545</v>
      </c>
      <c r="J5647" s="95" t="s">
        <v>5807</v>
      </c>
      <c r="K5647" s="95" t="s">
        <v>12002</v>
      </c>
      <c r="L5647" s="164">
        <f>VLOOKUP(Combined[[#This Row],[Westlake Part Number]],'[1]Combined List'!$G:$M,7,0)</f>
        <v>21031.03</v>
      </c>
      <c r="M5647" s="154">
        <v>21031.03</v>
      </c>
      <c r="N5647" s="125">
        <f>(Combined[[#This Row],[Westlake List Price 06-01-26]]-Combined[[#This Row],[Westlake List Price 05-01-26]])/Combined[[#This Row],[Westlake List Price 05-01-26]]</f>
        <v>0</v>
      </c>
    </row>
    <row r="5648" spans="1:14" x14ac:dyDescent="0.3">
      <c r="A5648" s="118">
        <v>8671</v>
      </c>
      <c r="B5648" s="118" t="s">
        <v>4431</v>
      </c>
      <c r="C5648" s="118" t="s">
        <v>4431</v>
      </c>
      <c r="D5648" s="96" t="s">
        <v>13370</v>
      </c>
      <c r="E5648" s="96" t="s">
        <v>13652</v>
      </c>
      <c r="F5648" s="96" t="s">
        <v>5969</v>
      </c>
      <c r="G5648" s="96" t="str">
        <f>VLOOKUP(Combined[[#This Row],[Old SHE P/N]],'Section P-S'!A:C,3,0)</f>
        <v>S324030</v>
      </c>
      <c r="H5648" s="96" t="str">
        <f>IF(VLOOKUP(Combined[[#This Row],[Old SHE P/N]],'Section P-S'!A:D,4,0)=0,"",VLOOKUP(Combined[[#This Row],[Old SHE P/N]],'Section P-S'!A:D,4,0))</f>
        <v>P1703</v>
      </c>
      <c r="I5648" s="96" t="s">
        <v>13554</v>
      </c>
      <c r="J5648" s="95" t="s">
        <v>686</v>
      </c>
      <c r="K5648" s="95" t="s">
        <v>12002</v>
      </c>
      <c r="L5648" s="164">
        <f>VLOOKUP(Combined[[#This Row],[Westlake Part Number]],'[1]Combined List'!$G:$M,7,0)</f>
        <v>26.42</v>
      </c>
      <c r="M5648" s="154">
        <v>26.42</v>
      </c>
      <c r="N5648" s="125">
        <f>(Combined[[#This Row],[Westlake List Price 06-01-26]]-Combined[[#This Row],[Westlake List Price 05-01-26]])/Combined[[#This Row],[Westlake List Price 05-01-26]]</f>
        <v>0</v>
      </c>
    </row>
    <row r="5649" spans="1:14" x14ac:dyDescent="0.3">
      <c r="A5649" s="118">
        <v>8672</v>
      </c>
      <c r="B5649" s="118" t="s">
        <v>4432</v>
      </c>
      <c r="C5649" s="118" t="s">
        <v>4432</v>
      </c>
      <c r="D5649" s="96" t="s">
        <v>13370</v>
      </c>
      <c r="E5649" s="99" t="s">
        <v>13653</v>
      </c>
      <c r="F5649" s="96" t="s">
        <v>12071</v>
      </c>
      <c r="G5649" s="96" t="str">
        <f>VLOOKUP(Combined[[#This Row],[Old SHE P/N]],'Section P-S'!A:C,3,0)</f>
        <v>S324040</v>
      </c>
      <c r="H5649" s="96" t="str">
        <f>IF(VLOOKUP(Combined[[#This Row],[Old SHE P/N]],'Section P-S'!A:D,4,0)=0,"",VLOOKUP(Combined[[#This Row],[Old SHE P/N]],'Section P-S'!A:D,4,0))</f>
        <v>P1704</v>
      </c>
      <c r="I5649" s="96" t="s">
        <v>13554</v>
      </c>
      <c r="J5649" s="95" t="s">
        <v>687</v>
      </c>
      <c r="K5649" s="95" t="s">
        <v>12002</v>
      </c>
      <c r="L5649" s="164">
        <f>VLOOKUP(Combined[[#This Row],[Westlake Part Number]],'[1]Combined List'!$G:$M,7,0)</f>
        <v>27.26</v>
      </c>
      <c r="M5649" s="154">
        <v>27.26</v>
      </c>
      <c r="N5649" s="125">
        <f>(Combined[[#This Row],[Westlake List Price 06-01-26]]-Combined[[#This Row],[Westlake List Price 05-01-26]])/Combined[[#This Row],[Westlake List Price 05-01-26]]</f>
        <v>0</v>
      </c>
    </row>
    <row r="5650" spans="1:14" x14ac:dyDescent="0.3">
      <c r="A5650" s="118">
        <v>8673</v>
      </c>
      <c r="B5650" s="118" t="s">
        <v>4433</v>
      </c>
      <c r="C5650" s="118" t="s">
        <v>4433</v>
      </c>
      <c r="D5650" s="96" t="s">
        <v>13370</v>
      </c>
      <c r="E5650" s="99" t="s">
        <v>13654</v>
      </c>
      <c r="F5650" s="96" t="s">
        <v>12075</v>
      </c>
      <c r="G5650" s="96" t="str">
        <f>VLOOKUP(Combined[[#This Row],[Old SHE P/N]],'Section P-S'!A:C,3,0)</f>
        <v>S324060</v>
      </c>
      <c r="H5650" s="96" t="str">
        <f>IF(VLOOKUP(Combined[[#This Row],[Old SHE P/N]],'Section P-S'!A:D,4,0)=0,"",VLOOKUP(Combined[[#This Row],[Old SHE P/N]],'Section P-S'!A:D,4,0))</f>
        <v>P1706</v>
      </c>
      <c r="I5650" s="96" t="s">
        <v>13554</v>
      </c>
      <c r="J5650" s="95" t="s">
        <v>688</v>
      </c>
      <c r="K5650" s="95" t="s">
        <v>12002</v>
      </c>
      <c r="L5650" s="164">
        <f>VLOOKUP(Combined[[#This Row],[Westlake Part Number]],'[1]Combined List'!$G:$M,7,0)</f>
        <v>119.35</v>
      </c>
      <c r="M5650" s="154">
        <v>119.35</v>
      </c>
      <c r="N5650" s="125">
        <f>(Combined[[#This Row],[Westlake List Price 06-01-26]]-Combined[[#This Row],[Westlake List Price 05-01-26]])/Combined[[#This Row],[Westlake List Price 05-01-26]]</f>
        <v>0</v>
      </c>
    </row>
    <row r="5651" spans="1:14" x14ac:dyDescent="0.3">
      <c r="A5651" s="118">
        <v>8674</v>
      </c>
      <c r="B5651" s="118" t="s">
        <v>4434</v>
      </c>
      <c r="C5651" s="118" t="s">
        <v>4434</v>
      </c>
      <c r="D5651" s="96" t="s">
        <v>13370</v>
      </c>
      <c r="E5651" s="99" t="s">
        <v>13655</v>
      </c>
      <c r="F5651" s="96" t="s">
        <v>12077</v>
      </c>
      <c r="G5651" s="96" t="str">
        <f>VLOOKUP(Combined[[#This Row],[Old SHE P/N]],'Section P-S'!A:C,3,0)</f>
        <v>S324080</v>
      </c>
      <c r="H5651" s="96" t="str">
        <f>IF(VLOOKUP(Combined[[#This Row],[Old SHE P/N]],'Section P-S'!A:D,4,0)=0,"",VLOOKUP(Combined[[#This Row],[Old SHE P/N]],'Section P-S'!A:D,4,0))</f>
        <v>P1708</v>
      </c>
      <c r="I5651" s="96" t="s">
        <v>13554</v>
      </c>
      <c r="J5651" s="95" t="s">
        <v>689</v>
      </c>
      <c r="K5651" s="95" t="s">
        <v>12002</v>
      </c>
      <c r="L5651" s="164">
        <f>VLOOKUP(Combined[[#This Row],[Westlake Part Number]],'[1]Combined List'!$G:$M,7,0)</f>
        <v>308.64</v>
      </c>
      <c r="M5651" s="154">
        <v>308.64</v>
      </c>
      <c r="N5651" s="125">
        <f>(Combined[[#This Row],[Westlake List Price 06-01-26]]-Combined[[#This Row],[Westlake List Price 05-01-26]])/Combined[[#This Row],[Westlake List Price 05-01-26]]</f>
        <v>0</v>
      </c>
    </row>
    <row r="5652" spans="1:14" x14ac:dyDescent="0.3">
      <c r="A5652" s="118">
        <v>8675</v>
      </c>
      <c r="B5652" s="118" t="s">
        <v>16744</v>
      </c>
      <c r="C5652" s="118" t="s">
        <v>4435</v>
      </c>
      <c r="D5652" s="96" t="s">
        <v>13370</v>
      </c>
      <c r="E5652" s="99" t="s">
        <v>13656</v>
      </c>
      <c r="F5652" s="96" t="s">
        <v>12079</v>
      </c>
      <c r="G5652" s="96" t="str">
        <f>VLOOKUP(Combined[[#This Row],[Old SHE P/N]],'Section P-S'!A:C,3,0)</f>
        <v>S324100</v>
      </c>
      <c r="H5652" s="96" t="str">
        <f>IF(VLOOKUP(Combined[[#This Row],[Old SHE P/N]],'Section P-S'!A:D,4,0)=0,"",VLOOKUP(Combined[[#This Row],[Old SHE P/N]],'Section P-S'!A:D,4,0))</f>
        <v>P17010</v>
      </c>
      <c r="I5652" s="96" t="s">
        <v>13554</v>
      </c>
      <c r="J5652" s="95" t="s">
        <v>479</v>
      </c>
      <c r="K5652" s="95" t="s">
        <v>12002</v>
      </c>
      <c r="L5652" s="164">
        <f>VLOOKUP(Combined[[#This Row],[Westlake Part Number]],'[1]Combined List'!$G:$M,7,0)</f>
        <v>957.44</v>
      </c>
      <c r="M5652" s="154">
        <v>957.44</v>
      </c>
      <c r="N5652" s="125">
        <f>(Combined[[#This Row],[Westlake List Price 06-01-26]]-Combined[[#This Row],[Westlake List Price 05-01-26]])/Combined[[#This Row],[Westlake List Price 05-01-26]]</f>
        <v>0</v>
      </c>
    </row>
    <row r="5653" spans="1:14" x14ac:dyDescent="0.3">
      <c r="A5653" s="118">
        <v>8676</v>
      </c>
      <c r="B5653" s="118" t="s">
        <v>16745</v>
      </c>
      <c r="C5653" s="118" t="s">
        <v>4436</v>
      </c>
      <c r="D5653" s="96" t="s">
        <v>13370</v>
      </c>
      <c r="E5653" s="99" t="s">
        <v>13657</v>
      </c>
      <c r="F5653" s="96" t="s">
        <v>12081</v>
      </c>
      <c r="G5653" s="96" t="str">
        <f>VLOOKUP(Combined[[#This Row],[Old SHE P/N]],'Section P-S'!A:C,3,0)</f>
        <v>S324120</v>
      </c>
      <c r="H5653" s="96" t="str">
        <f>IF(VLOOKUP(Combined[[#This Row],[Old SHE P/N]],'Section P-S'!A:D,4,0)=0,"",VLOOKUP(Combined[[#This Row],[Old SHE P/N]],'Section P-S'!A:D,4,0))</f>
        <v>P17012</v>
      </c>
      <c r="I5653" s="96" t="s">
        <v>13554</v>
      </c>
      <c r="J5653" s="95" t="s">
        <v>680</v>
      </c>
      <c r="K5653" s="95" t="s">
        <v>12002</v>
      </c>
      <c r="L5653" s="164">
        <f>VLOOKUP(Combined[[#This Row],[Westlake Part Number]],'[1]Combined List'!$G:$M,7,0)</f>
        <v>1392.83</v>
      </c>
      <c r="M5653" s="154">
        <v>1392.83</v>
      </c>
      <c r="N5653" s="125">
        <f>(Combined[[#This Row],[Westlake List Price 06-01-26]]-Combined[[#This Row],[Westlake List Price 05-01-26]])/Combined[[#This Row],[Westlake List Price 05-01-26]]</f>
        <v>0</v>
      </c>
    </row>
    <row r="5654" spans="1:14" x14ac:dyDescent="0.3">
      <c r="A5654" s="118">
        <v>8677</v>
      </c>
      <c r="B5654" s="118" t="s">
        <v>16746</v>
      </c>
      <c r="C5654" s="118" t="s">
        <v>4437</v>
      </c>
      <c r="D5654" s="96" t="s">
        <v>13370</v>
      </c>
      <c r="E5654" s="99" t="s">
        <v>13661</v>
      </c>
      <c r="F5654" s="96">
        <v>15</v>
      </c>
      <c r="G5654" s="96" t="str">
        <f>VLOOKUP(Combined[[#This Row],[Old SHE P/N]],'Section P-S'!A:C,3,0)</f>
        <v>P17015</v>
      </c>
      <c r="H5654" s="96" t="str">
        <f>IF(VLOOKUP(Combined[[#This Row],[Old SHE P/N]],'Section P-S'!A:D,4,0)=0,"",VLOOKUP(Combined[[#This Row],[Old SHE P/N]],'Section P-S'!A:D,4,0))</f>
        <v/>
      </c>
      <c r="I5654" s="96" t="s">
        <v>13554</v>
      </c>
      <c r="J5654" s="95" t="s">
        <v>681</v>
      </c>
      <c r="K5654" s="95" t="s">
        <v>12002</v>
      </c>
      <c r="L5654" s="164">
        <f>VLOOKUP(Combined[[#This Row],[Westlake Part Number]],'[1]Combined List'!$G:$M,7,0)</f>
        <v>3062.82</v>
      </c>
      <c r="M5654" s="154">
        <v>3062.82</v>
      </c>
      <c r="N5654" s="125">
        <f>(Combined[[#This Row],[Westlake List Price 06-01-26]]-Combined[[#This Row],[Westlake List Price 05-01-26]])/Combined[[#This Row],[Westlake List Price 05-01-26]]</f>
        <v>0</v>
      </c>
    </row>
    <row r="5655" spans="1:14" x14ac:dyDescent="0.3">
      <c r="A5655" s="118">
        <v>8678</v>
      </c>
      <c r="B5655" s="118" t="s">
        <v>16747</v>
      </c>
      <c r="C5655" s="118" t="s">
        <v>4438</v>
      </c>
      <c r="D5655" s="96" t="s">
        <v>13370</v>
      </c>
      <c r="E5655" s="96" t="s">
        <v>13648</v>
      </c>
      <c r="F5655" s="96">
        <v>18</v>
      </c>
      <c r="G5655" s="96" t="str">
        <f>VLOOKUP(Combined[[#This Row],[Old SHE P/N]],'Section P-S'!A:C,3,0)</f>
        <v>P17018</v>
      </c>
      <c r="H5655" s="96" t="str">
        <f>IF(VLOOKUP(Combined[[#This Row],[Old SHE P/N]],'Section P-S'!A:D,4,0)=0,"",VLOOKUP(Combined[[#This Row],[Old SHE P/N]],'Section P-S'!A:D,4,0))</f>
        <v/>
      </c>
      <c r="I5655" s="96" t="s">
        <v>13554</v>
      </c>
      <c r="J5655" s="95" t="s">
        <v>682</v>
      </c>
      <c r="K5655" s="95" t="s">
        <v>12002</v>
      </c>
      <c r="L5655" s="164">
        <f>VLOOKUP(Combined[[#This Row],[Westlake Part Number]],'[1]Combined List'!$G:$M,7,0)</f>
        <v>3765.84</v>
      </c>
      <c r="M5655" s="154">
        <v>3765.84</v>
      </c>
      <c r="N5655" s="125">
        <f>(Combined[[#This Row],[Westlake List Price 06-01-26]]-Combined[[#This Row],[Westlake List Price 05-01-26]])/Combined[[#This Row],[Westlake List Price 05-01-26]]</f>
        <v>0</v>
      </c>
    </row>
    <row r="5656" spans="1:14" x14ac:dyDescent="0.3">
      <c r="A5656" s="118">
        <v>8679</v>
      </c>
      <c r="B5656" s="118" t="s">
        <v>16748</v>
      </c>
      <c r="C5656" s="118" t="s">
        <v>4439</v>
      </c>
      <c r="D5656" s="96" t="s">
        <v>13370</v>
      </c>
      <c r="E5656" s="99" t="s">
        <v>13662</v>
      </c>
      <c r="F5656" s="96">
        <v>21</v>
      </c>
      <c r="G5656" s="96" t="str">
        <f>VLOOKUP(Combined[[#This Row],[Old SHE P/N]],'Section P-S'!A:C,3,0)</f>
        <v>P17021</v>
      </c>
      <c r="H5656" s="96" t="str">
        <f>IF(VLOOKUP(Combined[[#This Row],[Old SHE P/N]],'Section P-S'!A:D,4,0)=0,"",VLOOKUP(Combined[[#This Row],[Old SHE P/N]],'Section P-S'!A:D,4,0))</f>
        <v/>
      </c>
      <c r="I5656" s="96" t="s">
        <v>13554</v>
      </c>
      <c r="J5656" s="95" t="s">
        <v>683</v>
      </c>
      <c r="K5656" s="95" t="s">
        <v>12002</v>
      </c>
      <c r="L5656" s="164">
        <f>VLOOKUP(Combined[[#This Row],[Westlake Part Number]],'[1]Combined List'!$G:$M,7,0)</f>
        <v>6960.1</v>
      </c>
      <c r="M5656" s="154">
        <v>6960.1</v>
      </c>
      <c r="N5656" s="125">
        <f>(Combined[[#This Row],[Westlake List Price 06-01-26]]-Combined[[#This Row],[Westlake List Price 05-01-26]])/Combined[[#This Row],[Westlake List Price 05-01-26]]</f>
        <v>0</v>
      </c>
    </row>
    <row r="5657" spans="1:14" x14ac:dyDescent="0.3">
      <c r="A5657" s="118">
        <v>8680</v>
      </c>
      <c r="B5657" s="118" t="s">
        <v>16749</v>
      </c>
      <c r="C5657" s="118" t="s">
        <v>4440</v>
      </c>
      <c r="D5657" s="96" t="s">
        <v>13370</v>
      </c>
      <c r="E5657" s="96" t="s">
        <v>13650</v>
      </c>
      <c r="F5657" s="96">
        <v>24</v>
      </c>
      <c r="G5657" s="96" t="str">
        <f>VLOOKUP(Combined[[#This Row],[Old SHE P/N]],'Section P-S'!A:C,3,0)</f>
        <v>P17024</v>
      </c>
      <c r="H5657" s="96" t="str">
        <f>IF(VLOOKUP(Combined[[#This Row],[Old SHE P/N]],'Section P-S'!A:D,4,0)=0,"",VLOOKUP(Combined[[#This Row],[Old SHE P/N]],'Section P-S'!A:D,4,0))</f>
        <v/>
      </c>
      <c r="I5657" s="96" t="s">
        <v>13554</v>
      </c>
      <c r="J5657" s="95" t="s">
        <v>684</v>
      </c>
      <c r="K5657" s="95" t="s">
        <v>12002</v>
      </c>
      <c r="L5657" s="164">
        <f>VLOOKUP(Combined[[#This Row],[Westlake Part Number]],'[1]Combined List'!$G:$M,7,0)</f>
        <v>9918.4500000000007</v>
      </c>
      <c r="M5657" s="154">
        <v>9918.4500000000007</v>
      </c>
      <c r="N5657" s="125">
        <f>(Combined[[#This Row],[Westlake List Price 06-01-26]]-Combined[[#This Row],[Westlake List Price 05-01-26]])/Combined[[#This Row],[Westlake List Price 05-01-26]]</f>
        <v>0</v>
      </c>
    </row>
    <row r="5658" spans="1:14" x14ac:dyDescent="0.3">
      <c r="A5658" s="118">
        <v>8681</v>
      </c>
      <c r="B5658" s="118" t="s">
        <v>16750</v>
      </c>
      <c r="C5658" s="118" t="s">
        <v>4441</v>
      </c>
      <c r="D5658" s="96" t="s">
        <v>13370</v>
      </c>
      <c r="E5658" s="99" t="s">
        <v>13663</v>
      </c>
      <c r="F5658" s="96">
        <v>27</v>
      </c>
      <c r="G5658" s="96" t="str">
        <f>VLOOKUP(Combined[[#This Row],[Old SHE P/N]],'Section P-S'!A:C,3,0)</f>
        <v>P17027</v>
      </c>
      <c r="H5658" s="96" t="str">
        <f>IF(VLOOKUP(Combined[[#This Row],[Old SHE P/N]],'Section P-S'!A:D,4,0)=0,"",VLOOKUP(Combined[[#This Row],[Old SHE P/N]],'Section P-S'!A:D,4,0))</f>
        <v/>
      </c>
      <c r="I5658" s="96" t="s">
        <v>13554</v>
      </c>
      <c r="J5658" s="95" t="s">
        <v>685</v>
      </c>
      <c r="K5658" s="95" t="s">
        <v>12002</v>
      </c>
      <c r="L5658" s="164">
        <f>VLOOKUP(Combined[[#This Row],[Westlake Part Number]],'[1]Combined List'!$G:$M,7,0)</f>
        <v>12396.21</v>
      </c>
      <c r="M5658" s="154">
        <v>12396.21</v>
      </c>
      <c r="N5658" s="125">
        <f>(Combined[[#This Row],[Westlake List Price 06-01-26]]-Combined[[#This Row],[Westlake List Price 05-01-26]])/Combined[[#This Row],[Westlake List Price 05-01-26]]</f>
        <v>0</v>
      </c>
    </row>
    <row r="5659" spans="1:14" x14ac:dyDescent="0.3">
      <c r="A5659" s="118">
        <v>8682</v>
      </c>
      <c r="B5659" s="118" t="s">
        <v>14565</v>
      </c>
      <c r="C5659" s="118" t="s">
        <v>4442</v>
      </c>
      <c r="D5659" s="96" t="s">
        <v>13370</v>
      </c>
      <c r="E5659" s="99" t="s">
        <v>13664</v>
      </c>
      <c r="F5659" s="96">
        <v>30</v>
      </c>
      <c r="G5659" s="96" t="str">
        <f>VLOOKUP(Combined[[#This Row],[Old SHE P/N]],'Section P-S'!A:C,3,0)</f>
        <v>P17030</v>
      </c>
      <c r="H5659" s="96" t="str">
        <f>IF(VLOOKUP(Combined[[#This Row],[Old SHE P/N]],'Section P-S'!A:D,4,0)=0,"",VLOOKUP(Combined[[#This Row],[Old SHE P/N]],'Section P-S'!A:D,4,0))</f>
        <v/>
      </c>
      <c r="I5659" s="96" t="s">
        <v>13554</v>
      </c>
      <c r="J5659" s="95" t="s">
        <v>5807</v>
      </c>
      <c r="K5659" s="95" t="s">
        <v>12002</v>
      </c>
      <c r="L5659" s="164">
        <f>VLOOKUP(Combined[[#This Row],[Westlake Part Number]],'[1]Combined List'!$G:$M,7,0)</f>
        <v>16658.22</v>
      </c>
      <c r="M5659" s="154">
        <v>16658.22</v>
      </c>
      <c r="N5659" s="125">
        <f>(Combined[[#This Row],[Westlake List Price 06-01-26]]-Combined[[#This Row],[Westlake List Price 05-01-26]])/Combined[[#This Row],[Westlake List Price 05-01-26]]</f>
        <v>0</v>
      </c>
    </row>
    <row r="5660" spans="1:14" x14ac:dyDescent="0.3">
      <c r="A5660" s="118">
        <v>8683</v>
      </c>
      <c r="B5660" s="118" t="s">
        <v>14565</v>
      </c>
      <c r="C5660" s="118" t="s">
        <v>4443</v>
      </c>
      <c r="D5660" s="96" t="s">
        <v>13370</v>
      </c>
      <c r="E5660" s="99" t="s">
        <v>13665</v>
      </c>
      <c r="F5660" s="96">
        <v>36</v>
      </c>
      <c r="G5660" s="96" t="str">
        <f>VLOOKUP(Combined[[#This Row],[Old SHE P/N]],'Section P-S'!A:C,3,0)</f>
        <v>P17036</v>
      </c>
      <c r="H5660" s="96" t="str">
        <f>IF(VLOOKUP(Combined[[#This Row],[Old SHE P/N]],'Section P-S'!A:D,4,0)=0,"",VLOOKUP(Combined[[#This Row],[Old SHE P/N]],'Section P-S'!A:D,4,0))</f>
        <v/>
      </c>
      <c r="I5660" s="96" t="s">
        <v>13554</v>
      </c>
      <c r="J5660" s="95" t="s">
        <v>5807</v>
      </c>
      <c r="K5660" s="95" t="s">
        <v>12002</v>
      </c>
      <c r="L5660" s="164">
        <f>VLOOKUP(Combined[[#This Row],[Westlake Part Number]],'[1]Combined List'!$G:$M,7,0)</f>
        <v>20822.82</v>
      </c>
      <c r="M5660" s="154">
        <v>20822.82</v>
      </c>
      <c r="N5660" s="125">
        <f>(Combined[[#This Row],[Westlake List Price 06-01-26]]-Combined[[#This Row],[Westlake List Price 05-01-26]])/Combined[[#This Row],[Westlake List Price 05-01-26]]</f>
        <v>0</v>
      </c>
    </row>
    <row r="5661" spans="1:14" x14ac:dyDescent="0.3">
      <c r="A5661" s="118">
        <v>8685</v>
      </c>
      <c r="B5661" s="118" t="s">
        <v>16751</v>
      </c>
      <c r="C5661" s="118" t="s">
        <v>4444</v>
      </c>
      <c r="D5661" s="96" t="s">
        <v>13370</v>
      </c>
      <c r="E5661" s="96" t="s">
        <v>13653</v>
      </c>
      <c r="F5661" s="96">
        <v>4</v>
      </c>
      <c r="G5661" s="96" t="str">
        <f>VLOOKUP(Combined[[#This Row],[Old SHE P/N]],'Section P-S'!A:C,3,0)</f>
        <v>P14904</v>
      </c>
      <c r="H5661" s="96" t="str">
        <f>IF(VLOOKUP(Combined[[#This Row],[Old SHE P/N]],'Section P-S'!A:D,4,0)=0,"",VLOOKUP(Combined[[#This Row],[Old SHE P/N]],'Section P-S'!A:D,4,0))</f>
        <v/>
      </c>
      <c r="I5661" s="96" t="s">
        <v>13547</v>
      </c>
      <c r="J5661" s="95" t="s">
        <v>13870</v>
      </c>
      <c r="K5661" s="95" t="s">
        <v>12002</v>
      </c>
      <c r="L5661" s="164">
        <f>VLOOKUP(Combined[[#This Row],[Westlake Part Number]],'[1]Combined List'!$G:$M,7,0)</f>
        <v>539.79</v>
      </c>
      <c r="M5661" s="154">
        <v>539.79</v>
      </c>
      <c r="N5661" s="125">
        <f>(Combined[[#This Row],[Westlake List Price 06-01-26]]-Combined[[#This Row],[Westlake List Price 05-01-26]])/Combined[[#This Row],[Westlake List Price 05-01-26]]</f>
        <v>0</v>
      </c>
    </row>
    <row r="5662" spans="1:14" x14ac:dyDescent="0.3">
      <c r="A5662" s="118">
        <v>8686</v>
      </c>
      <c r="B5662" s="118" t="s">
        <v>16752</v>
      </c>
      <c r="C5662" s="118" t="s">
        <v>4445</v>
      </c>
      <c r="D5662" s="96" t="s">
        <v>13370</v>
      </c>
      <c r="E5662" s="96" t="s">
        <v>13654</v>
      </c>
      <c r="F5662" s="96">
        <v>6</v>
      </c>
      <c r="G5662" s="96" t="str">
        <f>VLOOKUP(Combined[[#This Row],[Old SHE P/N]],'Section P-S'!A:C,3,0)</f>
        <v>P14906</v>
      </c>
      <c r="H5662" s="96" t="str">
        <f>IF(VLOOKUP(Combined[[#This Row],[Old SHE P/N]],'Section P-S'!A:D,4,0)=0,"",VLOOKUP(Combined[[#This Row],[Old SHE P/N]],'Section P-S'!A:D,4,0))</f>
        <v/>
      </c>
      <c r="I5662" s="96" t="s">
        <v>13547</v>
      </c>
      <c r="J5662" s="95" t="s">
        <v>13871</v>
      </c>
      <c r="K5662" s="95" t="s">
        <v>12002</v>
      </c>
      <c r="L5662" s="164">
        <f>VLOOKUP(Combined[[#This Row],[Westlake Part Number]],'[1]Combined List'!$G:$M,7,0)</f>
        <v>809.7</v>
      </c>
      <c r="M5662" s="154">
        <v>809.7</v>
      </c>
      <c r="N5662" s="125">
        <f>(Combined[[#This Row],[Westlake List Price 06-01-26]]-Combined[[#This Row],[Westlake List Price 05-01-26]])/Combined[[#This Row],[Westlake List Price 05-01-26]]</f>
        <v>0</v>
      </c>
    </row>
    <row r="5663" spans="1:14" x14ac:dyDescent="0.3">
      <c r="A5663" s="118">
        <v>8687</v>
      </c>
      <c r="B5663" s="118" t="s">
        <v>4446</v>
      </c>
      <c r="C5663" s="118" t="s">
        <v>4446</v>
      </c>
      <c r="D5663" s="96" t="s">
        <v>13370</v>
      </c>
      <c r="E5663" s="96" t="s">
        <v>13655</v>
      </c>
      <c r="F5663" s="96">
        <v>8</v>
      </c>
      <c r="G5663" s="96" t="str">
        <f>VLOOKUP(Combined[[#This Row],[Old SHE P/N]],'Section P-S'!A:C,3,0)</f>
        <v>P14908</v>
      </c>
      <c r="H5663" s="96" t="str">
        <f>IF(VLOOKUP(Combined[[#This Row],[Old SHE P/N]],'Section P-S'!A:D,4,0)=0,"",VLOOKUP(Combined[[#This Row],[Old SHE P/N]],'Section P-S'!A:D,4,0))</f>
        <v/>
      </c>
      <c r="I5663" s="96" t="s">
        <v>13547</v>
      </c>
      <c r="J5663" s="95" t="s">
        <v>5807</v>
      </c>
      <c r="K5663" s="95" t="s">
        <v>12002</v>
      </c>
      <c r="L5663" s="164">
        <f>VLOOKUP(Combined[[#This Row],[Westlake Part Number]],'[1]Combined List'!$G:$M,7,0)</f>
        <v>2501.02</v>
      </c>
      <c r="M5663" s="154">
        <v>2501.02</v>
      </c>
      <c r="N5663" s="125">
        <f>(Combined[[#This Row],[Westlake List Price 06-01-26]]-Combined[[#This Row],[Westlake List Price 05-01-26]])/Combined[[#This Row],[Westlake List Price 05-01-26]]</f>
        <v>0</v>
      </c>
    </row>
    <row r="5664" spans="1:14" x14ac:dyDescent="0.3">
      <c r="A5664" s="118">
        <v>8689</v>
      </c>
      <c r="B5664" s="118" t="s">
        <v>4447</v>
      </c>
      <c r="C5664" s="118" t="s">
        <v>4447</v>
      </c>
      <c r="D5664" s="96" t="s">
        <v>13370</v>
      </c>
      <c r="E5664" s="96" t="s">
        <v>13652</v>
      </c>
      <c r="F5664" s="96" t="s">
        <v>5969</v>
      </c>
      <c r="G5664" s="96" t="str">
        <f>VLOOKUP(Combined[[#This Row],[Old SHE P/N]],'Section P-S'!A:C,3,0)</f>
        <v>S302030</v>
      </c>
      <c r="H5664" s="96" t="str">
        <f>IF(VLOOKUP(Combined[[#This Row],[Old SHE P/N]],'Section P-S'!A:D,4,0)=0,"",VLOOKUP(Combined[[#This Row],[Old SHE P/N]],'Section P-S'!A:D,4,0))</f>
        <v>P222</v>
      </c>
      <c r="I5664" s="96" t="s">
        <v>13556</v>
      </c>
      <c r="J5664" s="95" t="s">
        <v>373</v>
      </c>
      <c r="K5664" s="95" t="s">
        <v>12002</v>
      </c>
      <c r="L5664" s="164">
        <f>VLOOKUP(Combined[[#This Row],[Westlake Part Number]],'[1]Combined List'!$G:$M,7,0)</f>
        <v>34.659999999999997</v>
      </c>
      <c r="M5664" s="154">
        <v>34.659999999999997</v>
      </c>
      <c r="N5664" s="125">
        <f>(Combined[[#This Row],[Westlake List Price 06-01-26]]-Combined[[#This Row],[Westlake List Price 05-01-26]])/Combined[[#This Row],[Westlake List Price 05-01-26]]</f>
        <v>0</v>
      </c>
    </row>
    <row r="5665" spans="1:14" x14ac:dyDescent="0.3">
      <c r="A5665" s="118">
        <v>8690</v>
      </c>
      <c r="B5665" s="118" t="s">
        <v>4448</v>
      </c>
      <c r="C5665" s="118" t="s">
        <v>4448</v>
      </c>
      <c r="D5665" s="96" t="s">
        <v>13370</v>
      </c>
      <c r="E5665" s="99" t="s">
        <v>13653</v>
      </c>
      <c r="F5665" s="96" t="s">
        <v>12071</v>
      </c>
      <c r="G5665" s="96" t="str">
        <f>VLOOKUP(Combined[[#This Row],[Old SHE P/N]],'Section P-S'!A:C,3,0)</f>
        <v>S302040</v>
      </c>
      <c r="H5665" s="96" t="str">
        <f>IF(VLOOKUP(Combined[[#This Row],[Old SHE P/N]],'Section P-S'!A:D,4,0)=0,"",VLOOKUP(Combined[[#This Row],[Old SHE P/N]],'Section P-S'!A:D,4,0))</f>
        <v>P224</v>
      </c>
      <c r="I5665" s="96" t="s">
        <v>13556</v>
      </c>
      <c r="J5665" s="95" t="s">
        <v>374</v>
      </c>
      <c r="K5665" s="95" t="s">
        <v>12002</v>
      </c>
      <c r="L5665" s="164">
        <f>VLOOKUP(Combined[[#This Row],[Westlake Part Number]],'[1]Combined List'!$G:$M,7,0)</f>
        <v>39.42</v>
      </c>
      <c r="M5665" s="154">
        <v>39.42</v>
      </c>
      <c r="N5665" s="125">
        <f>(Combined[[#This Row],[Westlake List Price 06-01-26]]-Combined[[#This Row],[Westlake List Price 05-01-26]])/Combined[[#This Row],[Westlake List Price 05-01-26]]</f>
        <v>0</v>
      </c>
    </row>
    <row r="5666" spans="1:14" x14ac:dyDescent="0.3">
      <c r="A5666" s="118">
        <v>8691</v>
      </c>
      <c r="B5666" s="118" t="s">
        <v>4449</v>
      </c>
      <c r="C5666" s="118" t="s">
        <v>4449</v>
      </c>
      <c r="D5666" s="96" t="s">
        <v>13370</v>
      </c>
      <c r="E5666" s="99" t="s">
        <v>13654</v>
      </c>
      <c r="F5666" s="96" t="s">
        <v>12075</v>
      </c>
      <c r="G5666" s="96" t="str">
        <f>VLOOKUP(Combined[[#This Row],[Old SHE P/N]],'Section P-S'!A:C,3,0)</f>
        <v>S302060</v>
      </c>
      <c r="H5666" s="96" t="str">
        <f>IF(VLOOKUP(Combined[[#This Row],[Old SHE P/N]],'Section P-S'!A:D,4,0)=0,"",VLOOKUP(Combined[[#This Row],[Old SHE P/N]],'Section P-S'!A:D,4,0))</f>
        <v>P226</v>
      </c>
      <c r="I5666" s="96" t="s">
        <v>13556</v>
      </c>
      <c r="J5666" s="95" t="s">
        <v>375</v>
      </c>
      <c r="K5666" s="95" t="s">
        <v>12002</v>
      </c>
      <c r="L5666" s="164">
        <f>VLOOKUP(Combined[[#This Row],[Westlake Part Number]],'[1]Combined List'!$G:$M,7,0)</f>
        <v>185.49</v>
      </c>
      <c r="M5666" s="154">
        <v>185.49</v>
      </c>
      <c r="N5666" s="125">
        <f>(Combined[[#This Row],[Westlake List Price 06-01-26]]-Combined[[#This Row],[Westlake List Price 05-01-26]])/Combined[[#This Row],[Westlake List Price 05-01-26]]</f>
        <v>0</v>
      </c>
    </row>
    <row r="5667" spans="1:14" x14ac:dyDescent="0.3">
      <c r="A5667" s="118">
        <v>8692</v>
      </c>
      <c r="B5667" s="118" t="s">
        <v>4450</v>
      </c>
      <c r="C5667" s="118" t="s">
        <v>4450</v>
      </c>
      <c r="D5667" s="96" t="s">
        <v>13370</v>
      </c>
      <c r="E5667" s="99" t="s">
        <v>13655</v>
      </c>
      <c r="F5667" s="96" t="s">
        <v>12077</v>
      </c>
      <c r="G5667" s="96" t="str">
        <f>VLOOKUP(Combined[[#This Row],[Old SHE P/N]],'Section P-S'!A:C,3,0)</f>
        <v>S302080</v>
      </c>
      <c r="H5667" s="96" t="str">
        <f>IF(VLOOKUP(Combined[[#This Row],[Old SHE P/N]],'Section P-S'!A:D,4,0)=0,"",VLOOKUP(Combined[[#This Row],[Old SHE P/N]],'Section P-S'!A:D,4,0))</f>
        <v>P228</v>
      </c>
      <c r="I5667" s="96" t="s">
        <v>13556</v>
      </c>
      <c r="J5667" s="95" t="s">
        <v>376</v>
      </c>
      <c r="K5667" s="95" t="s">
        <v>12002</v>
      </c>
      <c r="L5667" s="164">
        <f>VLOOKUP(Combined[[#This Row],[Westlake Part Number]],'[1]Combined List'!$G:$M,7,0)</f>
        <v>463.54</v>
      </c>
      <c r="M5667" s="154">
        <v>463.54</v>
      </c>
      <c r="N5667" s="125">
        <f>(Combined[[#This Row],[Westlake List Price 06-01-26]]-Combined[[#This Row],[Westlake List Price 05-01-26]])/Combined[[#This Row],[Westlake List Price 05-01-26]]</f>
        <v>0</v>
      </c>
    </row>
    <row r="5668" spans="1:14" x14ac:dyDescent="0.3">
      <c r="A5668" s="118">
        <v>8693</v>
      </c>
      <c r="B5668" s="118" t="s">
        <v>4451</v>
      </c>
      <c r="C5668" s="118" t="s">
        <v>4451</v>
      </c>
      <c r="D5668" s="96" t="s">
        <v>13370</v>
      </c>
      <c r="E5668" s="99" t="s">
        <v>13656</v>
      </c>
      <c r="F5668" s="96" t="s">
        <v>12079</v>
      </c>
      <c r="G5668" s="96" t="str">
        <f>VLOOKUP(Combined[[#This Row],[Old SHE P/N]],'Section P-S'!A:C,3,0)</f>
        <v>S302100</v>
      </c>
      <c r="H5668" s="96" t="str">
        <f>IF(VLOOKUP(Combined[[#This Row],[Old SHE P/N]],'Section P-S'!A:D,4,0)=0,"",VLOOKUP(Combined[[#This Row],[Old SHE P/N]],'Section P-S'!A:D,4,0))</f>
        <v>P2210</v>
      </c>
      <c r="I5668" s="96" t="s">
        <v>13556</v>
      </c>
      <c r="J5668" s="95" t="s">
        <v>371</v>
      </c>
      <c r="K5668" s="95" t="s">
        <v>12002</v>
      </c>
      <c r="L5668" s="164">
        <f>VLOOKUP(Combined[[#This Row],[Westlake Part Number]],'[1]Combined List'!$G:$M,7,0)</f>
        <v>1465.9</v>
      </c>
      <c r="M5668" s="154">
        <v>1465.9</v>
      </c>
      <c r="N5668" s="125">
        <f>(Combined[[#This Row],[Westlake List Price 06-01-26]]-Combined[[#This Row],[Westlake List Price 05-01-26]])/Combined[[#This Row],[Westlake List Price 05-01-26]]</f>
        <v>0</v>
      </c>
    </row>
    <row r="5669" spans="1:14" x14ac:dyDescent="0.3">
      <c r="A5669" s="118">
        <v>8694</v>
      </c>
      <c r="B5669" s="118" t="s">
        <v>16753</v>
      </c>
      <c r="C5669" s="118" t="s">
        <v>4452</v>
      </c>
      <c r="D5669" s="96" t="s">
        <v>13370</v>
      </c>
      <c r="E5669" s="99" t="s">
        <v>13657</v>
      </c>
      <c r="F5669" s="96" t="s">
        <v>12081</v>
      </c>
      <c r="G5669" s="96" t="str">
        <f>VLOOKUP(Combined[[#This Row],[Old SHE P/N]],'Section P-S'!A:C,3,0)</f>
        <v>S302120</v>
      </c>
      <c r="H5669" s="96" t="str">
        <f>IF(VLOOKUP(Combined[[#This Row],[Old SHE P/N]],'Section P-S'!A:D,4,0)=0,"",VLOOKUP(Combined[[#This Row],[Old SHE P/N]],'Section P-S'!A:D,4,0))</f>
        <v>P2212</v>
      </c>
      <c r="I5669" s="96" t="s">
        <v>13556</v>
      </c>
      <c r="J5669" s="95" t="s">
        <v>372</v>
      </c>
      <c r="K5669" s="95" t="s">
        <v>12002</v>
      </c>
      <c r="L5669" s="164">
        <f>VLOOKUP(Combined[[#This Row],[Westlake Part Number]],'[1]Combined List'!$G:$M,7,0)</f>
        <v>1853.35</v>
      </c>
      <c r="M5669" s="154">
        <v>1853.35</v>
      </c>
      <c r="N5669" s="125">
        <f>(Combined[[#This Row],[Westlake List Price 06-01-26]]-Combined[[#This Row],[Westlake List Price 05-01-26]])/Combined[[#This Row],[Westlake List Price 05-01-26]]</f>
        <v>0</v>
      </c>
    </row>
    <row r="5670" spans="1:14" x14ac:dyDescent="0.3">
      <c r="A5670" s="118">
        <v>8696</v>
      </c>
      <c r="B5670" s="118" t="s">
        <v>4453</v>
      </c>
      <c r="C5670" s="118" t="s">
        <v>4453</v>
      </c>
      <c r="D5670" s="96" t="s">
        <v>13370</v>
      </c>
      <c r="E5670" s="96" t="s">
        <v>13652</v>
      </c>
      <c r="F5670" s="96" t="s">
        <v>5969</v>
      </c>
      <c r="G5670" s="96" t="str">
        <f>VLOOKUP(Combined[[#This Row],[Old SHE P/N]],'Section P-S'!A:C,3,0)</f>
        <v>S309030</v>
      </c>
      <c r="H5670" s="96" t="str">
        <f>IF(VLOOKUP(Combined[[#This Row],[Old SHE P/N]],'Section P-S'!A:D,4,0)=0,"",VLOOKUP(Combined[[#This Row],[Old SHE P/N]],'Section P-S'!A:D,4,0))</f>
        <v>P272</v>
      </c>
      <c r="I5670" s="96" t="s">
        <v>13556</v>
      </c>
      <c r="J5670" s="95" t="s">
        <v>609</v>
      </c>
      <c r="K5670" s="95" t="s">
        <v>12002</v>
      </c>
      <c r="L5670" s="164">
        <f>VLOOKUP(Combined[[#This Row],[Westlake Part Number]],'[1]Combined List'!$G:$M,7,0)</f>
        <v>27.72</v>
      </c>
      <c r="M5670" s="154">
        <v>27.72</v>
      </c>
      <c r="N5670" s="125">
        <f>(Combined[[#This Row],[Westlake List Price 06-01-26]]-Combined[[#This Row],[Westlake List Price 05-01-26]])/Combined[[#This Row],[Westlake List Price 05-01-26]]</f>
        <v>0</v>
      </c>
    </row>
    <row r="5671" spans="1:14" x14ac:dyDescent="0.3">
      <c r="A5671" s="118">
        <v>8697</v>
      </c>
      <c r="B5671" s="118" t="s">
        <v>4454</v>
      </c>
      <c r="C5671" s="118" t="s">
        <v>4454</v>
      </c>
      <c r="D5671" s="96" t="s">
        <v>13370</v>
      </c>
      <c r="E5671" s="99" t="s">
        <v>13653</v>
      </c>
      <c r="F5671" s="96" t="s">
        <v>12071</v>
      </c>
      <c r="G5671" s="96" t="str">
        <f>VLOOKUP(Combined[[#This Row],[Old SHE P/N]],'Section P-S'!A:C,3,0)</f>
        <v>S309040</v>
      </c>
      <c r="H5671" s="96" t="str">
        <f>IF(VLOOKUP(Combined[[#This Row],[Old SHE P/N]],'Section P-S'!A:D,4,0)=0,"",VLOOKUP(Combined[[#This Row],[Old SHE P/N]],'Section P-S'!A:D,4,0))</f>
        <v>P274</v>
      </c>
      <c r="I5671" s="96" t="s">
        <v>13556</v>
      </c>
      <c r="J5671" s="95" t="s">
        <v>613</v>
      </c>
      <c r="K5671" s="95" t="s">
        <v>12002</v>
      </c>
      <c r="L5671" s="164">
        <f>VLOOKUP(Combined[[#This Row],[Westlake Part Number]],'[1]Combined List'!$G:$M,7,0)</f>
        <v>39.909999999999997</v>
      </c>
      <c r="M5671" s="154">
        <v>39.909999999999997</v>
      </c>
      <c r="N5671" s="125">
        <f>(Combined[[#This Row],[Westlake List Price 06-01-26]]-Combined[[#This Row],[Westlake List Price 05-01-26]])/Combined[[#This Row],[Westlake List Price 05-01-26]]</f>
        <v>0</v>
      </c>
    </row>
    <row r="5672" spans="1:14" x14ac:dyDescent="0.3">
      <c r="A5672" s="118">
        <v>8698</v>
      </c>
      <c r="B5672" s="118" t="s">
        <v>4455</v>
      </c>
      <c r="C5672" s="118" t="s">
        <v>4455</v>
      </c>
      <c r="D5672" s="96" t="s">
        <v>13370</v>
      </c>
      <c r="E5672" s="99" t="s">
        <v>13654</v>
      </c>
      <c r="F5672" s="96" t="s">
        <v>12075</v>
      </c>
      <c r="G5672" s="96" t="str">
        <f>VLOOKUP(Combined[[#This Row],[Old SHE P/N]],'Section P-S'!A:C,3,0)</f>
        <v>S309060</v>
      </c>
      <c r="H5672" s="96" t="str">
        <f>IF(VLOOKUP(Combined[[#This Row],[Old SHE P/N]],'Section P-S'!A:D,4,0)=0,"",VLOOKUP(Combined[[#This Row],[Old SHE P/N]],'Section P-S'!A:D,4,0))</f>
        <v>P277</v>
      </c>
      <c r="I5672" s="96" t="s">
        <v>13556</v>
      </c>
      <c r="J5672" s="95" t="s">
        <v>614</v>
      </c>
      <c r="K5672" s="95" t="s">
        <v>12002</v>
      </c>
      <c r="L5672" s="164">
        <f>VLOOKUP(Combined[[#This Row],[Westlake Part Number]],'[1]Combined List'!$G:$M,7,0)</f>
        <v>309.95999999999998</v>
      </c>
      <c r="M5672" s="154">
        <v>309.95999999999998</v>
      </c>
      <c r="N5672" s="125">
        <f>(Combined[[#This Row],[Westlake List Price 06-01-26]]-Combined[[#This Row],[Westlake List Price 05-01-26]])/Combined[[#This Row],[Westlake List Price 05-01-26]]</f>
        <v>0</v>
      </c>
    </row>
    <row r="5673" spans="1:14" x14ac:dyDescent="0.3">
      <c r="A5673" s="118">
        <v>8699</v>
      </c>
      <c r="B5673" s="118" t="s">
        <v>4456</v>
      </c>
      <c r="C5673" s="118" t="s">
        <v>4456</v>
      </c>
      <c r="D5673" s="96" t="s">
        <v>13370</v>
      </c>
      <c r="E5673" s="99" t="s">
        <v>13655</v>
      </c>
      <c r="F5673" s="96" t="s">
        <v>12077</v>
      </c>
      <c r="G5673" s="96" t="str">
        <f>VLOOKUP(Combined[[#This Row],[Old SHE P/N]],'Section P-S'!A:C,3,0)</f>
        <v>S309080</v>
      </c>
      <c r="H5673" s="96" t="str">
        <f>IF(VLOOKUP(Combined[[#This Row],[Old SHE P/N]],'Section P-S'!A:D,4,0)=0,"",VLOOKUP(Combined[[#This Row],[Old SHE P/N]],'Section P-S'!A:D,4,0))</f>
        <v>P278</v>
      </c>
      <c r="I5673" s="96" t="s">
        <v>13556</v>
      </c>
      <c r="J5673" s="95" t="s">
        <v>615</v>
      </c>
      <c r="K5673" s="95" t="s">
        <v>12002</v>
      </c>
      <c r="L5673" s="164">
        <f>VLOOKUP(Combined[[#This Row],[Westlake Part Number]],'[1]Combined List'!$G:$M,7,0)</f>
        <v>826.24</v>
      </c>
      <c r="M5673" s="154">
        <v>826.24</v>
      </c>
      <c r="N5673" s="125">
        <f>(Combined[[#This Row],[Westlake List Price 06-01-26]]-Combined[[#This Row],[Westlake List Price 05-01-26]])/Combined[[#This Row],[Westlake List Price 05-01-26]]</f>
        <v>0</v>
      </c>
    </row>
    <row r="5674" spans="1:14" x14ac:dyDescent="0.3">
      <c r="A5674" s="118">
        <v>8700</v>
      </c>
      <c r="B5674" s="118" t="s">
        <v>16754</v>
      </c>
      <c r="C5674" s="118" t="s">
        <v>4457</v>
      </c>
      <c r="D5674" s="96" t="s">
        <v>13370</v>
      </c>
      <c r="E5674" s="96" t="s">
        <v>13656</v>
      </c>
      <c r="F5674" s="96" t="s">
        <v>11636</v>
      </c>
      <c r="G5674" s="96" t="str">
        <f>VLOOKUP(Combined[[#This Row],[Old SHE P/N]],'Section P-S'!A:C,3,0)</f>
        <v>S309100</v>
      </c>
      <c r="H5674" s="96" t="str">
        <f>IF(VLOOKUP(Combined[[#This Row],[Old SHE P/N]],'Section P-S'!A:D,4,0)=0,"",VLOOKUP(Combined[[#This Row],[Old SHE P/N]],'Section P-S'!A:D,4,0))</f>
        <v>P2710</v>
      </c>
      <c r="I5674" s="96" t="s">
        <v>13556</v>
      </c>
      <c r="J5674" s="95" t="s">
        <v>605</v>
      </c>
      <c r="K5674" s="95" t="s">
        <v>12002</v>
      </c>
      <c r="L5674" s="164">
        <f>VLOOKUP(Combined[[#This Row],[Westlake Part Number]],'[1]Combined List'!$G:$M,7,0)</f>
        <v>1898.58</v>
      </c>
      <c r="M5674" s="154">
        <v>1898.58</v>
      </c>
      <c r="N5674" s="125">
        <f>(Combined[[#This Row],[Westlake List Price 06-01-26]]-Combined[[#This Row],[Westlake List Price 05-01-26]])/Combined[[#This Row],[Westlake List Price 05-01-26]]</f>
        <v>0</v>
      </c>
    </row>
    <row r="5675" spans="1:14" x14ac:dyDescent="0.3">
      <c r="A5675" s="118">
        <v>8701</v>
      </c>
      <c r="B5675" s="118" t="s">
        <v>16755</v>
      </c>
      <c r="C5675" s="118" t="s">
        <v>4458</v>
      </c>
      <c r="D5675" s="96" t="s">
        <v>13370</v>
      </c>
      <c r="E5675" s="99" t="s">
        <v>13657</v>
      </c>
      <c r="F5675" s="96" t="s">
        <v>11638</v>
      </c>
      <c r="G5675" s="96" t="str">
        <f>VLOOKUP(Combined[[#This Row],[Old SHE P/N]],'Section P-S'!A:C,3,0)</f>
        <v>S309120</v>
      </c>
      <c r="H5675" s="96" t="str">
        <f>IF(VLOOKUP(Combined[[#This Row],[Old SHE P/N]],'Section P-S'!A:D,4,0)=0,"",VLOOKUP(Combined[[#This Row],[Old SHE P/N]],'Section P-S'!A:D,4,0))</f>
        <v>P2712</v>
      </c>
      <c r="I5675" s="96" t="s">
        <v>13556</v>
      </c>
      <c r="J5675" s="95" t="s">
        <v>606</v>
      </c>
      <c r="K5675" s="95" t="s">
        <v>12002</v>
      </c>
      <c r="L5675" s="164">
        <f>VLOOKUP(Combined[[#This Row],[Westlake Part Number]],'[1]Combined List'!$G:$M,7,0)</f>
        <v>2686.45</v>
      </c>
      <c r="M5675" s="154">
        <v>2686.45</v>
      </c>
      <c r="N5675" s="125">
        <f>(Combined[[#This Row],[Westlake List Price 06-01-26]]-Combined[[#This Row],[Westlake List Price 05-01-26]])/Combined[[#This Row],[Westlake List Price 05-01-26]]</f>
        <v>0</v>
      </c>
    </row>
    <row r="5676" spans="1:14" x14ac:dyDescent="0.3">
      <c r="A5676" s="118">
        <v>8702</v>
      </c>
      <c r="B5676" s="118" t="s">
        <v>16756</v>
      </c>
      <c r="C5676" s="118" t="s">
        <v>4459</v>
      </c>
      <c r="D5676" s="96" t="s">
        <v>13370</v>
      </c>
      <c r="E5676" s="99" t="s">
        <v>13661</v>
      </c>
      <c r="F5676" s="96">
        <v>15</v>
      </c>
      <c r="G5676" s="96" t="str">
        <f>VLOOKUP(Combined[[#This Row],[Old SHE P/N]],'Section P-S'!A:C,3,0)</f>
        <v>P2715</v>
      </c>
      <c r="H5676" s="96" t="str">
        <f>IF(VLOOKUP(Combined[[#This Row],[Old SHE P/N]],'Section P-S'!A:D,4,0)=0,"",VLOOKUP(Combined[[#This Row],[Old SHE P/N]],'Section P-S'!A:D,4,0))</f>
        <v/>
      </c>
      <c r="I5676" s="96" t="s">
        <v>13556</v>
      </c>
      <c r="J5676" s="95" t="s">
        <v>607</v>
      </c>
      <c r="K5676" s="95" t="s">
        <v>12002</v>
      </c>
      <c r="L5676" s="164">
        <f>VLOOKUP(Combined[[#This Row],[Westlake Part Number]],'[1]Combined List'!$G:$M,7,0)</f>
        <v>3480.97</v>
      </c>
      <c r="M5676" s="154">
        <v>3480.97</v>
      </c>
      <c r="N5676" s="125">
        <f>(Combined[[#This Row],[Westlake List Price 06-01-26]]-Combined[[#This Row],[Westlake List Price 05-01-26]])/Combined[[#This Row],[Westlake List Price 05-01-26]]</f>
        <v>0</v>
      </c>
    </row>
    <row r="5677" spans="1:14" x14ac:dyDescent="0.3">
      <c r="A5677" s="118">
        <v>8703</v>
      </c>
      <c r="B5677" s="118" t="s">
        <v>16757</v>
      </c>
      <c r="C5677" s="118" t="s">
        <v>4460</v>
      </c>
      <c r="D5677" s="96" t="s">
        <v>13370</v>
      </c>
      <c r="E5677" s="96" t="s">
        <v>13648</v>
      </c>
      <c r="F5677" s="96">
        <v>18</v>
      </c>
      <c r="G5677" s="96" t="str">
        <f>VLOOKUP(Combined[[#This Row],[Old SHE P/N]],'Section P-S'!A:C,3,0)</f>
        <v>P2718</v>
      </c>
      <c r="H5677" s="96" t="str">
        <f>IF(VLOOKUP(Combined[[#This Row],[Old SHE P/N]],'Section P-S'!A:D,4,0)=0,"",VLOOKUP(Combined[[#This Row],[Old SHE P/N]],'Section P-S'!A:D,4,0))</f>
        <v/>
      </c>
      <c r="I5677" s="96" t="s">
        <v>13556</v>
      </c>
      <c r="J5677" s="95" t="s">
        <v>608</v>
      </c>
      <c r="K5677" s="95" t="s">
        <v>12002</v>
      </c>
      <c r="L5677" s="164">
        <f>VLOOKUP(Combined[[#This Row],[Westlake Part Number]],'[1]Combined List'!$G:$M,7,0)</f>
        <v>6078.94</v>
      </c>
      <c r="M5677" s="154">
        <v>6078.94</v>
      </c>
      <c r="N5677" s="125">
        <f>(Combined[[#This Row],[Westlake List Price 06-01-26]]-Combined[[#This Row],[Westlake List Price 05-01-26]])/Combined[[#This Row],[Westlake List Price 05-01-26]]</f>
        <v>0</v>
      </c>
    </row>
    <row r="5678" spans="1:14" x14ac:dyDescent="0.3">
      <c r="A5678" s="118">
        <v>8704</v>
      </c>
      <c r="B5678" s="118" t="s">
        <v>16758</v>
      </c>
      <c r="C5678" s="118" t="s">
        <v>4461</v>
      </c>
      <c r="D5678" s="96" t="s">
        <v>13370</v>
      </c>
      <c r="E5678" s="99" t="s">
        <v>13662</v>
      </c>
      <c r="F5678" s="96">
        <v>21</v>
      </c>
      <c r="G5678" s="96" t="str">
        <f>VLOOKUP(Combined[[#This Row],[Old SHE P/N]],'Section P-S'!A:C,3,0)</f>
        <v>P2721</v>
      </c>
      <c r="H5678" s="96" t="str">
        <f>IF(VLOOKUP(Combined[[#This Row],[Old SHE P/N]],'Section P-S'!A:D,4,0)=0,"",VLOOKUP(Combined[[#This Row],[Old SHE P/N]],'Section P-S'!A:D,4,0))</f>
        <v/>
      </c>
      <c r="I5678" s="96" t="s">
        <v>13556</v>
      </c>
      <c r="J5678" s="95" t="s">
        <v>610</v>
      </c>
      <c r="K5678" s="95" t="s">
        <v>12002</v>
      </c>
      <c r="L5678" s="164">
        <f>VLOOKUP(Combined[[#This Row],[Westlake Part Number]],'[1]Combined List'!$G:$M,7,0)</f>
        <v>8742.07</v>
      </c>
      <c r="M5678" s="154">
        <v>8742.07</v>
      </c>
      <c r="N5678" s="125">
        <f>(Combined[[#This Row],[Westlake List Price 06-01-26]]-Combined[[#This Row],[Westlake List Price 05-01-26]])/Combined[[#This Row],[Westlake List Price 05-01-26]]</f>
        <v>0</v>
      </c>
    </row>
    <row r="5679" spans="1:14" x14ac:dyDescent="0.3">
      <c r="A5679" s="118">
        <v>8705</v>
      </c>
      <c r="B5679" s="118" t="s">
        <v>16759</v>
      </c>
      <c r="C5679" s="118" t="s">
        <v>4719</v>
      </c>
      <c r="D5679" s="96" t="s">
        <v>13370</v>
      </c>
      <c r="E5679" s="96" t="s">
        <v>13650</v>
      </c>
      <c r="F5679" s="96">
        <v>24</v>
      </c>
      <c r="G5679" s="96" t="str">
        <f>VLOOKUP(Combined[[#This Row],[Old SHE P/N]],'Section P-S'!A:C,3,0)</f>
        <v>P2724</v>
      </c>
      <c r="H5679" s="96" t="str">
        <f>IF(VLOOKUP(Combined[[#This Row],[Old SHE P/N]],'Section P-S'!A:D,4,0)=0,"",VLOOKUP(Combined[[#This Row],[Old SHE P/N]],'Section P-S'!A:D,4,0))</f>
        <v/>
      </c>
      <c r="I5679" s="96" t="s">
        <v>13556</v>
      </c>
      <c r="J5679" s="95" t="s">
        <v>611</v>
      </c>
      <c r="K5679" s="95" t="s">
        <v>12002</v>
      </c>
      <c r="L5679" s="164">
        <f>VLOOKUP(Combined[[#This Row],[Westlake Part Number]],'[1]Combined List'!$G:$M,7,0)</f>
        <v>12107.18</v>
      </c>
      <c r="M5679" s="154">
        <v>12107.18</v>
      </c>
      <c r="N5679" s="125">
        <f>(Combined[[#This Row],[Westlake List Price 06-01-26]]-Combined[[#This Row],[Westlake List Price 05-01-26]])/Combined[[#This Row],[Westlake List Price 05-01-26]]</f>
        <v>0</v>
      </c>
    </row>
    <row r="5680" spans="1:14" x14ac:dyDescent="0.3">
      <c r="A5680" s="118">
        <v>8706</v>
      </c>
      <c r="B5680" s="118" t="s">
        <v>16760</v>
      </c>
      <c r="C5680" s="118" t="s">
        <v>4720</v>
      </c>
      <c r="D5680" s="96" t="s">
        <v>13370</v>
      </c>
      <c r="E5680" s="99" t="s">
        <v>13663</v>
      </c>
      <c r="F5680" s="96">
        <v>27</v>
      </c>
      <c r="G5680" s="96" t="str">
        <f>VLOOKUP(Combined[[#This Row],[Old SHE P/N]],'Section P-S'!A:C,3,0)</f>
        <v>P2727</v>
      </c>
      <c r="H5680" s="96" t="str">
        <f>IF(VLOOKUP(Combined[[#This Row],[Old SHE P/N]],'Section P-S'!A:D,4,0)=0,"",VLOOKUP(Combined[[#This Row],[Old SHE P/N]],'Section P-S'!A:D,4,0))</f>
        <v/>
      </c>
      <c r="I5680" s="96" t="s">
        <v>13556</v>
      </c>
      <c r="J5680" s="95" t="s">
        <v>612</v>
      </c>
      <c r="K5680" s="95" t="s">
        <v>12002</v>
      </c>
      <c r="L5680" s="164">
        <f>VLOOKUP(Combined[[#This Row],[Westlake Part Number]],'[1]Combined List'!$G:$M,7,0)</f>
        <v>15853</v>
      </c>
      <c r="M5680" s="154">
        <v>15853</v>
      </c>
      <c r="N5680" s="125">
        <f>(Combined[[#This Row],[Westlake List Price 06-01-26]]-Combined[[#This Row],[Westlake List Price 05-01-26]])/Combined[[#This Row],[Westlake List Price 05-01-26]]</f>
        <v>0</v>
      </c>
    </row>
    <row r="5681" spans="1:14" x14ac:dyDescent="0.3">
      <c r="A5681" s="118">
        <v>8707</v>
      </c>
      <c r="B5681" s="118" t="s">
        <v>14565</v>
      </c>
      <c r="C5681" s="118" t="s">
        <v>4721</v>
      </c>
      <c r="D5681" s="96" t="s">
        <v>13370</v>
      </c>
      <c r="E5681" s="99" t="s">
        <v>13664</v>
      </c>
      <c r="F5681" s="96">
        <v>30</v>
      </c>
      <c r="G5681" s="96" t="str">
        <f>VLOOKUP(Combined[[#This Row],[Old SHE P/N]],'Section P-S'!A:C,3,0)</f>
        <v>P2730</v>
      </c>
      <c r="H5681" s="96" t="str">
        <f>IF(VLOOKUP(Combined[[#This Row],[Old SHE P/N]],'Section P-S'!A:D,4,0)=0,"",VLOOKUP(Combined[[#This Row],[Old SHE P/N]],'Section P-S'!A:D,4,0))</f>
        <v/>
      </c>
      <c r="I5681" s="96" t="s">
        <v>13556</v>
      </c>
      <c r="J5681" s="95" t="s">
        <v>5807</v>
      </c>
      <c r="K5681" s="95" t="s">
        <v>12002</v>
      </c>
      <c r="L5681" s="164">
        <f>VLOOKUP(Combined[[#This Row],[Westlake Part Number]],'[1]Combined List'!$G:$M,7,0)</f>
        <v>23938.81</v>
      </c>
      <c r="M5681" s="154">
        <v>23938.81</v>
      </c>
      <c r="N5681" s="125">
        <f>(Combined[[#This Row],[Westlake List Price 06-01-26]]-Combined[[#This Row],[Westlake List Price 05-01-26]])/Combined[[#This Row],[Westlake List Price 05-01-26]]</f>
        <v>0</v>
      </c>
    </row>
    <row r="5682" spans="1:14" x14ac:dyDescent="0.3">
      <c r="A5682" s="118">
        <v>8708</v>
      </c>
      <c r="B5682" s="118" t="s">
        <v>14565</v>
      </c>
      <c r="C5682" s="118" t="s">
        <v>4722</v>
      </c>
      <c r="D5682" s="96" t="s">
        <v>13370</v>
      </c>
      <c r="E5682" s="99" t="s">
        <v>13665</v>
      </c>
      <c r="F5682" s="96">
        <v>36</v>
      </c>
      <c r="G5682" s="96" t="str">
        <f>VLOOKUP(Combined[[#This Row],[Old SHE P/N]],'Section P-S'!A:C,3,0)</f>
        <v>P2736</v>
      </c>
      <c r="H5682" s="96" t="str">
        <f>IF(VLOOKUP(Combined[[#This Row],[Old SHE P/N]],'Section P-S'!A:D,4,0)=0,"",VLOOKUP(Combined[[#This Row],[Old SHE P/N]],'Section P-S'!A:D,4,0))</f>
        <v/>
      </c>
      <c r="I5682" s="96" t="s">
        <v>13556</v>
      </c>
      <c r="J5682" s="95" t="s">
        <v>5807</v>
      </c>
      <c r="K5682" s="95" t="s">
        <v>12002</v>
      </c>
      <c r="L5682" s="164">
        <f>VLOOKUP(Combined[[#This Row],[Westlake Part Number]],'[1]Combined List'!$G:$M,7,0)</f>
        <v>30641.63</v>
      </c>
      <c r="M5682" s="154">
        <v>30641.63</v>
      </c>
      <c r="N5682" s="125">
        <f>(Combined[[#This Row],[Westlake List Price 06-01-26]]-Combined[[#This Row],[Westlake List Price 05-01-26]])/Combined[[#This Row],[Westlake List Price 05-01-26]]</f>
        <v>0</v>
      </c>
    </row>
    <row r="5683" spans="1:14" x14ac:dyDescent="0.3">
      <c r="A5683" s="118">
        <v>8710</v>
      </c>
      <c r="B5683" s="118" t="s">
        <v>4723</v>
      </c>
      <c r="C5683" s="118" t="s">
        <v>4723</v>
      </c>
      <c r="D5683" s="96" t="s">
        <v>13370</v>
      </c>
      <c r="E5683" s="96" t="s">
        <v>13652</v>
      </c>
      <c r="F5683" s="96" t="s">
        <v>5969</v>
      </c>
      <c r="G5683" s="96" t="str">
        <f>VLOOKUP(Combined[[#This Row],[Old SHE P/N]],'Section P-S'!A:C,3,0)</f>
        <v>S323030</v>
      </c>
      <c r="H5683" s="96" t="str">
        <f>IF(VLOOKUP(Combined[[#This Row],[Old SHE P/N]],'Section P-S'!A:D,4,0)=0,"",VLOOKUP(Combined[[#This Row],[Old SHE P/N]],'Section P-S'!A:D,4,0))</f>
        <v>P402</v>
      </c>
      <c r="I5683" s="96" t="s">
        <v>13556</v>
      </c>
      <c r="J5683" s="95" t="s">
        <v>488</v>
      </c>
      <c r="K5683" s="95" t="s">
        <v>12002</v>
      </c>
      <c r="L5683" s="164">
        <f>VLOOKUP(Combined[[#This Row],[Westlake Part Number]],'[1]Combined List'!$G:$M,7,0)</f>
        <v>27.59</v>
      </c>
      <c r="M5683" s="154">
        <v>27.59</v>
      </c>
      <c r="N5683" s="125">
        <f>(Combined[[#This Row],[Westlake List Price 06-01-26]]-Combined[[#This Row],[Westlake List Price 05-01-26]])/Combined[[#This Row],[Westlake List Price 05-01-26]]</f>
        <v>0</v>
      </c>
    </row>
    <row r="5684" spans="1:14" x14ac:dyDescent="0.3">
      <c r="A5684" s="118">
        <v>8711</v>
      </c>
      <c r="B5684" s="118" t="s">
        <v>4724</v>
      </c>
      <c r="C5684" s="118" t="s">
        <v>4724</v>
      </c>
      <c r="D5684" s="96" t="s">
        <v>13370</v>
      </c>
      <c r="E5684" s="99" t="s">
        <v>13653</v>
      </c>
      <c r="F5684" s="96" t="s">
        <v>12071</v>
      </c>
      <c r="G5684" s="96" t="str">
        <f>VLOOKUP(Combined[[#This Row],[Old SHE P/N]],'Section P-S'!A:C,3,0)</f>
        <v>S323040</v>
      </c>
      <c r="H5684" s="96" t="str">
        <f>IF(VLOOKUP(Combined[[#This Row],[Old SHE P/N]],'Section P-S'!A:D,4,0)=0,"",VLOOKUP(Combined[[#This Row],[Old SHE P/N]],'Section P-S'!A:D,4,0))</f>
        <v>P404</v>
      </c>
      <c r="I5684" s="96" t="s">
        <v>13556</v>
      </c>
      <c r="J5684" s="95" t="s">
        <v>492</v>
      </c>
      <c r="K5684" s="95" t="s">
        <v>12002</v>
      </c>
      <c r="L5684" s="164">
        <f>VLOOKUP(Combined[[#This Row],[Westlake Part Number]],'[1]Combined List'!$G:$M,7,0)</f>
        <v>33.630000000000003</v>
      </c>
      <c r="M5684" s="154">
        <v>33.630000000000003</v>
      </c>
      <c r="N5684" s="125">
        <f>(Combined[[#This Row],[Westlake List Price 06-01-26]]-Combined[[#This Row],[Westlake List Price 05-01-26]])/Combined[[#This Row],[Westlake List Price 05-01-26]]</f>
        <v>0</v>
      </c>
    </row>
    <row r="5685" spans="1:14" x14ac:dyDescent="0.3">
      <c r="A5685" s="118">
        <v>8712</v>
      </c>
      <c r="B5685" s="118" t="s">
        <v>4725</v>
      </c>
      <c r="C5685" s="118" t="s">
        <v>4725</v>
      </c>
      <c r="D5685" s="96" t="s">
        <v>13370</v>
      </c>
      <c r="E5685" s="99" t="s">
        <v>13654</v>
      </c>
      <c r="F5685" s="96" t="s">
        <v>12075</v>
      </c>
      <c r="G5685" s="96" t="str">
        <f>VLOOKUP(Combined[[#This Row],[Old SHE P/N]],'Section P-S'!A:C,3,0)</f>
        <v>S323060</v>
      </c>
      <c r="H5685" s="96" t="str">
        <f>IF(VLOOKUP(Combined[[#This Row],[Old SHE P/N]],'Section P-S'!A:D,4,0)=0,"",VLOOKUP(Combined[[#This Row],[Old SHE P/N]],'Section P-S'!A:D,4,0))</f>
        <v>P406</v>
      </c>
      <c r="I5685" s="96" t="s">
        <v>13556</v>
      </c>
      <c r="J5685" s="95" t="s">
        <v>493</v>
      </c>
      <c r="K5685" s="95" t="s">
        <v>12002</v>
      </c>
      <c r="L5685" s="164">
        <f>VLOOKUP(Combined[[#This Row],[Westlake Part Number]],'[1]Combined List'!$G:$M,7,0)</f>
        <v>125.01</v>
      </c>
      <c r="M5685" s="154">
        <v>125.01</v>
      </c>
      <c r="N5685" s="125">
        <f>(Combined[[#This Row],[Westlake List Price 06-01-26]]-Combined[[#This Row],[Westlake List Price 05-01-26]])/Combined[[#This Row],[Westlake List Price 05-01-26]]</f>
        <v>0</v>
      </c>
    </row>
    <row r="5686" spans="1:14" x14ac:dyDescent="0.3">
      <c r="A5686" s="118">
        <v>8713</v>
      </c>
      <c r="B5686" s="118" t="s">
        <v>4726</v>
      </c>
      <c r="C5686" s="118" t="s">
        <v>4726</v>
      </c>
      <c r="D5686" s="96" t="s">
        <v>13370</v>
      </c>
      <c r="E5686" s="99" t="s">
        <v>13655</v>
      </c>
      <c r="F5686" s="96" t="s">
        <v>12077</v>
      </c>
      <c r="G5686" s="96" t="str">
        <f>VLOOKUP(Combined[[#This Row],[Old SHE P/N]],'Section P-S'!A:C,3,0)</f>
        <v>S323080</v>
      </c>
      <c r="H5686" s="96" t="str">
        <f>IF(VLOOKUP(Combined[[#This Row],[Old SHE P/N]],'Section P-S'!A:D,4,0)=0,"",VLOOKUP(Combined[[#This Row],[Old SHE P/N]],'Section P-S'!A:D,4,0))</f>
        <v>P408</v>
      </c>
      <c r="I5686" s="96" t="s">
        <v>13556</v>
      </c>
      <c r="J5686" s="95" t="s">
        <v>494</v>
      </c>
      <c r="K5686" s="95" t="s">
        <v>12002</v>
      </c>
      <c r="L5686" s="164">
        <f>VLOOKUP(Combined[[#This Row],[Westlake Part Number]],'[1]Combined List'!$G:$M,7,0)</f>
        <v>326.74</v>
      </c>
      <c r="M5686" s="154">
        <v>326.74</v>
      </c>
      <c r="N5686" s="125">
        <f>(Combined[[#This Row],[Westlake List Price 06-01-26]]-Combined[[#This Row],[Westlake List Price 05-01-26]])/Combined[[#This Row],[Westlake List Price 05-01-26]]</f>
        <v>0</v>
      </c>
    </row>
    <row r="5687" spans="1:14" x14ac:dyDescent="0.3">
      <c r="A5687" s="118">
        <v>8714</v>
      </c>
      <c r="B5687" s="118" t="s">
        <v>16761</v>
      </c>
      <c r="C5687" s="118" t="s">
        <v>4727</v>
      </c>
      <c r="D5687" s="96" t="s">
        <v>13370</v>
      </c>
      <c r="E5687" s="99" t="s">
        <v>13656</v>
      </c>
      <c r="F5687" s="96" t="s">
        <v>12079</v>
      </c>
      <c r="G5687" s="96" t="str">
        <f>VLOOKUP(Combined[[#This Row],[Old SHE P/N]],'Section P-S'!A:C,3,0)</f>
        <v>S323100</v>
      </c>
      <c r="H5687" s="96" t="str">
        <f>IF(VLOOKUP(Combined[[#This Row],[Old SHE P/N]],'Section P-S'!A:D,4,0)=0,"",VLOOKUP(Combined[[#This Row],[Old SHE P/N]],'Section P-S'!A:D,4,0))</f>
        <v>P4010</v>
      </c>
      <c r="I5687" s="96" t="s">
        <v>13556</v>
      </c>
      <c r="J5687" s="95" t="s">
        <v>484</v>
      </c>
      <c r="K5687" s="95" t="s">
        <v>12002</v>
      </c>
      <c r="L5687" s="164">
        <f>VLOOKUP(Combined[[#This Row],[Westlake Part Number]],'[1]Combined List'!$G:$M,7,0)</f>
        <v>902.27</v>
      </c>
      <c r="M5687" s="154">
        <v>902.27</v>
      </c>
      <c r="N5687" s="125">
        <f>(Combined[[#This Row],[Westlake List Price 06-01-26]]-Combined[[#This Row],[Westlake List Price 05-01-26]])/Combined[[#This Row],[Westlake List Price 05-01-26]]</f>
        <v>0</v>
      </c>
    </row>
    <row r="5688" spans="1:14" x14ac:dyDescent="0.3">
      <c r="A5688" s="118">
        <v>8715</v>
      </c>
      <c r="B5688" s="118" t="s">
        <v>16762</v>
      </c>
      <c r="C5688" s="118" t="s">
        <v>4728</v>
      </c>
      <c r="D5688" s="96" t="s">
        <v>13370</v>
      </c>
      <c r="E5688" s="99" t="s">
        <v>13657</v>
      </c>
      <c r="F5688" s="96" t="s">
        <v>12081</v>
      </c>
      <c r="G5688" s="96" t="str">
        <f>VLOOKUP(Combined[[#This Row],[Old SHE P/N]],'Section P-S'!A:C,3,0)</f>
        <v>S323120</v>
      </c>
      <c r="H5688" s="96" t="str">
        <f>IF(VLOOKUP(Combined[[#This Row],[Old SHE P/N]],'Section P-S'!A:D,4,0)=0,"",VLOOKUP(Combined[[#This Row],[Old SHE P/N]],'Section P-S'!A:D,4,0))</f>
        <v>P4012</v>
      </c>
      <c r="I5688" s="96" t="s">
        <v>13556</v>
      </c>
      <c r="J5688" s="95" t="s">
        <v>485</v>
      </c>
      <c r="K5688" s="95" t="s">
        <v>12002</v>
      </c>
      <c r="L5688" s="164">
        <f>VLOOKUP(Combined[[#This Row],[Westlake Part Number]],'[1]Combined List'!$G:$M,7,0)</f>
        <v>1413.29</v>
      </c>
      <c r="M5688" s="154">
        <v>1413.29</v>
      </c>
      <c r="N5688" s="125">
        <f>(Combined[[#This Row],[Westlake List Price 06-01-26]]-Combined[[#This Row],[Westlake List Price 05-01-26]])/Combined[[#This Row],[Westlake List Price 05-01-26]]</f>
        <v>0</v>
      </c>
    </row>
    <row r="5689" spans="1:14" x14ac:dyDescent="0.3">
      <c r="A5689" s="118">
        <v>8716</v>
      </c>
      <c r="B5689" s="118" t="s">
        <v>16763</v>
      </c>
      <c r="C5689" s="118" t="s">
        <v>4729</v>
      </c>
      <c r="D5689" s="96" t="s">
        <v>13370</v>
      </c>
      <c r="E5689" s="99" t="s">
        <v>13661</v>
      </c>
      <c r="F5689" s="96">
        <v>15</v>
      </c>
      <c r="G5689" s="96" t="str">
        <f>VLOOKUP(Combined[[#This Row],[Old SHE P/N]],'Section P-S'!A:C,3,0)</f>
        <v>P4015</v>
      </c>
      <c r="H5689" s="96" t="str">
        <f>IF(VLOOKUP(Combined[[#This Row],[Old SHE P/N]],'Section P-S'!A:D,4,0)=0,"",VLOOKUP(Combined[[#This Row],[Old SHE P/N]],'Section P-S'!A:D,4,0))</f>
        <v/>
      </c>
      <c r="I5689" s="96" t="s">
        <v>13556</v>
      </c>
      <c r="J5689" s="95" t="s">
        <v>486</v>
      </c>
      <c r="K5689" s="95" t="s">
        <v>12002</v>
      </c>
      <c r="L5689" s="164">
        <f>VLOOKUP(Combined[[#This Row],[Westlake Part Number]],'[1]Combined List'!$G:$M,7,0)</f>
        <v>2556.71</v>
      </c>
      <c r="M5689" s="154">
        <v>2556.71</v>
      </c>
      <c r="N5689" s="125">
        <f>(Combined[[#This Row],[Westlake List Price 06-01-26]]-Combined[[#This Row],[Westlake List Price 05-01-26]])/Combined[[#This Row],[Westlake List Price 05-01-26]]</f>
        <v>0</v>
      </c>
    </row>
    <row r="5690" spans="1:14" x14ac:dyDescent="0.3">
      <c r="A5690" s="118">
        <v>8717</v>
      </c>
      <c r="B5690" s="118" t="s">
        <v>16764</v>
      </c>
      <c r="C5690" s="118" t="s">
        <v>4730</v>
      </c>
      <c r="D5690" s="96" t="s">
        <v>13370</v>
      </c>
      <c r="E5690" s="96" t="s">
        <v>13648</v>
      </c>
      <c r="F5690" s="96">
        <v>18</v>
      </c>
      <c r="G5690" s="96" t="str">
        <f>VLOOKUP(Combined[[#This Row],[Old SHE P/N]],'Section P-S'!A:C,3,0)</f>
        <v>P4018</v>
      </c>
      <c r="H5690" s="96" t="str">
        <f>IF(VLOOKUP(Combined[[#This Row],[Old SHE P/N]],'Section P-S'!A:D,4,0)=0,"",VLOOKUP(Combined[[#This Row],[Old SHE P/N]],'Section P-S'!A:D,4,0))</f>
        <v/>
      </c>
      <c r="I5690" s="96" t="s">
        <v>13556</v>
      </c>
      <c r="J5690" s="95" t="s">
        <v>487</v>
      </c>
      <c r="K5690" s="95" t="s">
        <v>12002</v>
      </c>
      <c r="L5690" s="164">
        <f>VLOOKUP(Combined[[#This Row],[Westlake Part Number]],'[1]Combined List'!$G:$M,7,0)</f>
        <v>3765.84</v>
      </c>
      <c r="M5690" s="154">
        <v>3765.84</v>
      </c>
      <c r="N5690" s="125">
        <f>(Combined[[#This Row],[Westlake List Price 06-01-26]]-Combined[[#This Row],[Westlake List Price 05-01-26]])/Combined[[#This Row],[Westlake List Price 05-01-26]]</f>
        <v>0</v>
      </c>
    </row>
    <row r="5691" spans="1:14" x14ac:dyDescent="0.3">
      <c r="A5691" s="118">
        <v>8718</v>
      </c>
      <c r="B5691" s="118" t="s">
        <v>16765</v>
      </c>
      <c r="C5691" s="118" t="s">
        <v>4731</v>
      </c>
      <c r="D5691" s="96" t="s">
        <v>13370</v>
      </c>
      <c r="E5691" s="99" t="s">
        <v>13662</v>
      </c>
      <c r="F5691" s="96">
        <v>21</v>
      </c>
      <c r="G5691" s="96" t="str">
        <f>VLOOKUP(Combined[[#This Row],[Old SHE P/N]],'Section P-S'!A:C,3,0)</f>
        <v>P4021</v>
      </c>
      <c r="H5691" s="96" t="str">
        <f>IF(VLOOKUP(Combined[[#This Row],[Old SHE P/N]],'Section P-S'!A:D,4,0)=0,"",VLOOKUP(Combined[[#This Row],[Old SHE P/N]],'Section P-S'!A:D,4,0))</f>
        <v/>
      </c>
      <c r="I5691" s="96" t="s">
        <v>13556</v>
      </c>
      <c r="J5691" s="95" t="s">
        <v>489</v>
      </c>
      <c r="K5691" s="95" t="s">
        <v>12002</v>
      </c>
      <c r="L5691" s="164">
        <f>VLOOKUP(Combined[[#This Row],[Westlake Part Number]],'[1]Combined List'!$G:$M,7,0)</f>
        <v>6960.1</v>
      </c>
      <c r="M5691" s="154">
        <v>6960.1</v>
      </c>
      <c r="N5691" s="125">
        <f>(Combined[[#This Row],[Westlake List Price 06-01-26]]-Combined[[#This Row],[Westlake List Price 05-01-26]])/Combined[[#This Row],[Westlake List Price 05-01-26]]</f>
        <v>0</v>
      </c>
    </row>
    <row r="5692" spans="1:14" x14ac:dyDescent="0.3">
      <c r="A5692" s="118">
        <v>8719</v>
      </c>
      <c r="B5692" s="118" t="s">
        <v>16766</v>
      </c>
      <c r="C5692" s="118" t="s">
        <v>4732</v>
      </c>
      <c r="D5692" s="96" t="s">
        <v>13370</v>
      </c>
      <c r="E5692" s="96" t="s">
        <v>13650</v>
      </c>
      <c r="F5692" s="96">
        <v>24</v>
      </c>
      <c r="G5692" s="96" t="str">
        <f>VLOOKUP(Combined[[#This Row],[Old SHE P/N]],'Section P-S'!A:C,3,0)</f>
        <v>P4024</v>
      </c>
      <c r="H5692" s="96" t="str">
        <f>IF(VLOOKUP(Combined[[#This Row],[Old SHE P/N]],'Section P-S'!A:D,4,0)=0,"",VLOOKUP(Combined[[#This Row],[Old SHE P/N]],'Section P-S'!A:D,4,0))</f>
        <v/>
      </c>
      <c r="I5692" s="96" t="s">
        <v>13556</v>
      </c>
      <c r="J5692" s="95" t="s">
        <v>490</v>
      </c>
      <c r="K5692" s="95" t="s">
        <v>12002</v>
      </c>
      <c r="L5692" s="164">
        <f>VLOOKUP(Combined[[#This Row],[Westlake Part Number]],'[1]Combined List'!$G:$M,7,0)</f>
        <v>9918.4500000000007</v>
      </c>
      <c r="M5692" s="154">
        <v>9918.4500000000007</v>
      </c>
      <c r="N5692" s="125">
        <f>(Combined[[#This Row],[Westlake List Price 06-01-26]]-Combined[[#This Row],[Westlake List Price 05-01-26]])/Combined[[#This Row],[Westlake List Price 05-01-26]]</f>
        <v>0</v>
      </c>
    </row>
    <row r="5693" spans="1:14" x14ac:dyDescent="0.3">
      <c r="A5693" s="118">
        <v>8720</v>
      </c>
      <c r="B5693" s="118" t="s">
        <v>16767</v>
      </c>
      <c r="C5693" s="118" t="s">
        <v>4733</v>
      </c>
      <c r="D5693" s="96" t="s">
        <v>13370</v>
      </c>
      <c r="E5693" s="99" t="s">
        <v>13663</v>
      </c>
      <c r="F5693" s="96">
        <v>27</v>
      </c>
      <c r="G5693" s="96" t="str">
        <f>VLOOKUP(Combined[[#This Row],[Old SHE P/N]],'Section P-S'!A:C,3,0)</f>
        <v>P4027</v>
      </c>
      <c r="H5693" s="96" t="str">
        <f>IF(VLOOKUP(Combined[[#This Row],[Old SHE P/N]],'Section P-S'!A:D,4,0)=0,"",VLOOKUP(Combined[[#This Row],[Old SHE P/N]],'Section P-S'!A:D,4,0))</f>
        <v/>
      </c>
      <c r="I5693" s="96" t="s">
        <v>13556</v>
      </c>
      <c r="J5693" s="95" t="s">
        <v>491</v>
      </c>
      <c r="K5693" s="95" t="s">
        <v>12002</v>
      </c>
      <c r="L5693" s="164">
        <f>VLOOKUP(Combined[[#This Row],[Westlake Part Number]],'[1]Combined List'!$G:$M,7,0)</f>
        <v>12398.07</v>
      </c>
      <c r="M5693" s="154">
        <v>12398.07</v>
      </c>
      <c r="N5693" s="125">
        <f>(Combined[[#This Row],[Westlake List Price 06-01-26]]-Combined[[#This Row],[Westlake List Price 05-01-26]])/Combined[[#This Row],[Westlake List Price 05-01-26]]</f>
        <v>0</v>
      </c>
    </row>
    <row r="5694" spans="1:14" x14ac:dyDescent="0.3">
      <c r="A5694" s="118">
        <v>8721</v>
      </c>
      <c r="B5694" s="118" t="s">
        <v>14565</v>
      </c>
      <c r="C5694" s="118" t="s">
        <v>4734</v>
      </c>
      <c r="D5694" s="96" t="s">
        <v>13370</v>
      </c>
      <c r="E5694" s="99" t="s">
        <v>13664</v>
      </c>
      <c r="F5694" s="96">
        <v>30</v>
      </c>
      <c r="G5694" s="96" t="str">
        <f>VLOOKUP(Combined[[#This Row],[Old SHE P/N]],'Section P-S'!A:C,3,0)</f>
        <v>P4030</v>
      </c>
      <c r="H5694" s="96" t="str">
        <f>IF(VLOOKUP(Combined[[#This Row],[Old SHE P/N]],'Section P-S'!A:D,4,0)=0,"",VLOOKUP(Combined[[#This Row],[Old SHE P/N]],'Section P-S'!A:D,4,0))</f>
        <v/>
      </c>
      <c r="I5694" s="96" t="s">
        <v>13556</v>
      </c>
      <c r="J5694" s="95" t="s">
        <v>5807</v>
      </c>
      <c r="K5694" s="95" t="s">
        <v>12002</v>
      </c>
      <c r="L5694" s="164">
        <f>VLOOKUP(Combined[[#This Row],[Westlake Part Number]],'[1]Combined List'!$G:$M,7,0)</f>
        <v>16658.22</v>
      </c>
      <c r="M5694" s="154">
        <v>16658.22</v>
      </c>
      <c r="N5694" s="125">
        <f>(Combined[[#This Row],[Westlake List Price 06-01-26]]-Combined[[#This Row],[Westlake List Price 05-01-26]])/Combined[[#This Row],[Westlake List Price 05-01-26]]</f>
        <v>0</v>
      </c>
    </row>
    <row r="5695" spans="1:14" x14ac:dyDescent="0.3">
      <c r="A5695" s="118">
        <v>8722</v>
      </c>
      <c r="B5695" s="118" t="s">
        <v>14565</v>
      </c>
      <c r="C5695" s="118" t="s">
        <v>4735</v>
      </c>
      <c r="D5695" s="96" t="s">
        <v>13370</v>
      </c>
      <c r="E5695" s="99" t="s">
        <v>13665</v>
      </c>
      <c r="F5695" s="96">
        <v>36</v>
      </c>
      <c r="G5695" s="96" t="str">
        <f>VLOOKUP(Combined[[#This Row],[Old SHE P/N]],'Section P-S'!A:C,3,0)</f>
        <v>P4036</v>
      </c>
      <c r="H5695" s="96" t="str">
        <f>IF(VLOOKUP(Combined[[#This Row],[Old SHE P/N]],'Section P-S'!A:D,4,0)=0,"",VLOOKUP(Combined[[#This Row],[Old SHE P/N]],'Section P-S'!A:D,4,0))</f>
        <v/>
      </c>
      <c r="I5695" s="96" t="s">
        <v>13556</v>
      </c>
      <c r="J5695" s="95" t="s">
        <v>5807</v>
      </c>
      <c r="K5695" s="95" t="s">
        <v>12002</v>
      </c>
      <c r="L5695" s="164">
        <f>VLOOKUP(Combined[[#This Row],[Westlake Part Number]],'[1]Combined List'!$G:$M,7,0)</f>
        <v>20822.82</v>
      </c>
      <c r="M5695" s="154">
        <v>20822.82</v>
      </c>
      <c r="N5695" s="125">
        <f>(Combined[[#This Row],[Westlake List Price 06-01-26]]-Combined[[#This Row],[Westlake List Price 05-01-26]])/Combined[[#This Row],[Westlake List Price 05-01-26]]</f>
        <v>0</v>
      </c>
    </row>
    <row r="5696" spans="1:14" x14ac:dyDescent="0.3">
      <c r="A5696" s="118">
        <v>8724</v>
      </c>
      <c r="B5696" s="118" t="s">
        <v>14565</v>
      </c>
      <c r="C5696" s="118" t="s">
        <v>4736</v>
      </c>
      <c r="D5696" s="96" t="s">
        <v>13370</v>
      </c>
      <c r="E5696" s="96" t="s">
        <v>13653</v>
      </c>
      <c r="F5696" s="96">
        <v>4</v>
      </c>
      <c r="G5696" s="96" t="str">
        <f>VLOOKUP(Combined[[#This Row],[Old SHE P/N]],'Section P-S'!A:C,3,0)</f>
        <v>P4904</v>
      </c>
      <c r="H5696" s="96" t="str">
        <f>IF(VLOOKUP(Combined[[#This Row],[Old SHE P/N]],'Section P-S'!A:D,4,0)=0,"",VLOOKUP(Combined[[#This Row],[Old SHE P/N]],'Section P-S'!A:D,4,0))</f>
        <v/>
      </c>
      <c r="I5696" s="96" t="s">
        <v>13548</v>
      </c>
      <c r="J5696" s="95" t="s">
        <v>5807</v>
      </c>
      <c r="K5696" s="95" t="s">
        <v>12002</v>
      </c>
      <c r="L5696" s="164">
        <f>VLOOKUP(Combined[[#This Row],[Westlake Part Number]],'[1]Combined List'!$G:$M,7,0)</f>
        <v>539.79</v>
      </c>
      <c r="M5696" s="154">
        <v>539.79</v>
      </c>
      <c r="N5696" s="125">
        <f>(Combined[[#This Row],[Westlake List Price 06-01-26]]-Combined[[#This Row],[Westlake List Price 05-01-26]])/Combined[[#This Row],[Westlake List Price 05-01-26]]</f>
        <v>0</v>
      </c>
    </row>
    <row r="5697" spans="1:14" x14ac:dyDescent="0.3">
      <c r="A5697" s="118">
        <v>8725</v>
      </c>
      <c r="B5697" s="118" t="s">
        <v>16768</v>
      </c>
      <c r="C5697" s="118" t="s">
        <v>4737</v>
      </c>
      <c r="D5697" s="96" t="s">
        <v>13370</v>
      </c>
      <c r="E5697" s="96" t="s">
        <v>13654</v>
      </c>
      <c r="F5697" s="96">
        <v>6</v>
      </c>
      <c r="G5697" s="96" t="str">
        <f>VLOOKUP(Combined[[#This Row],[Old SHE P/N]],'Section P-S'!A:C,3,0)</f>
        <v>P4906</v>
      </c>
      <c r="H5697" s="96" t="str">
        <f>IF(VLOOKUP(Combined[[#This Row],[Old SHE P/N]],'Section P-S'!A:D,4,0)=0,"",VLOOKUP(Combined[[#This Row],[Old SHE P/N]],'Section P-S'!A:D,4,0))</f>
        <v/>
      </c>
      <c r="I5697" s="96" t="s">
        <v>13548</v>
      </c>
      <c r="J5697" s="95" t="s">
        <v>14182</v>
      </c>
      <c r="K5697" s="95" t="s">
        <v>12002</v>
      </c>
      <c r="L5697" s="164">
        <f>VLOOKUP(Combined[[#This Row],[Westlake Part Number]],'[1]Combined List'!$G:$M,7,0)</f>
        <v>809.7</v>
      </c>
      <c r="M5697" s="154">
        <v>809.7</v>
      </c>
      <c r="N5697" s="125">
        <f>(Combined[[#This Row],[Westlake List Price 06-01-26]]-Combined[[#This Row],[Westlake List Price 05-01-26]])/Combined[[#This Row],[Westlake List Price 05-01-26]]</f>
        <v>0</v>
      </c>
    </row>
    <row r="5698" spans="1:14" x14ac:dyDescent="0.3">
      <c r="A5698" s="118">
        <v>8726</v>
      </c>
      <c r="B5698" s="118" t="s">
        <v>4738</v>
      </c>
      <c r="C5698" s="118" t="s">
        <v>4738</v>
      </c>
      <c r="D5698" s="96" t="s">
        <v>13370</v>
      </c>
      <c r="E5698" s="96" t="s">
        <v>13655</v>
      </c>
      <c r="F5698" s="96">
        <v>8</v>
      </c>
      <c r="G5698" s="96" t="str">
        <f>VLOOKUP(Combined[[#This Row],[Old SHE P/N]],'Section P-S'!A:C,3,0)</f>
        <v>P4908</v>
      </c>
      <c r="H5698" s="96" t="str">
        <f>IF(VLOOKUP(Combined[[#This Row],[Old SHE P/N]],'Section P-S'!A:D,4,0)=0,"",VLOOKUP(Combined[[#This Row],[Old SHE P/N]],'Section P-S'!A:D,4,0))</f>
        <v/>
      </c>
      <c r="I5698" s="96" t="s">
        <v>13548</v>
      </c>
      <c r="J5698" s="95" t="s">
        <v>5807</v>
      </c>
      <c r="K5698" s="95" t="s">
        <v>12002</v>
      </c>
      <c r="L5698" s="164">
        <f>VLOOKUP(Combined[[#This Row],[Westlake Part Number]],'[1]Combined List'!$G:$M,7,0)</f>
        <v>2501.02</v>
      </c>
      <c r="M5698" s="154">
        <v>2501.02</v>
      </c>
      <c r="N5698" s="125">
        <f>(Combined[[#This Row],[Westlake List Price 06-01-26]]-Combined[[#This Row],[Westlake List Price 05-01-26]])/Combined[[#This Row],[Westlake List Price 05-01-26]]</f>
        <v>0</v>
      </c>
    </row>
    <row r="5699" spans="1:14" x14ac:dyDescent="0.3">
      <c r="A5699" s="118">
        <v>8728</v>
      </c>
      <c r="B5699" s="118" t="s">
        <v>4739</v>
      </c>
      <c r="C5699" s="118" t="s">
        <v>4739</v>
      </c>
      <c r="D5699" s="96" t="s">
        <v>13370</v>
      </c>
      <c r="E5699" s="96" t="s">
        <v>13653</v>
      </c>
      <c r="F5699" s="96">
        <v>4</v>
      </c>
      <c r="G5699" s="96" t="str">
        <f>VLOOKUP(Combined[[#This Row],[Old SHE P/N]],'Section P-S'!A:C,3,0)</f>
        <v>P1344.30</v>
      </c>
      <c r="H5699" s="96" t="str">
        <f>IF(VLOOKUP(Combined[[#This Row],[Old SHE P/N]],'Section P-S'!A:D,4,0)=0,"",VLOOKUP(Combined[[#This Row],[Old SHE P/N]],'Section P-S'!A:D,4,0))</f>
        <v/>
      </c>
      <c r="I5699" s="96" t="s">
        <v>13544</v>
      </c>
      <c r="J5699" s="95" t="s">
        <v>13270</v>
      </c>
      <c r="K5699" s="95" t="s">
        <v>12002</v>
      </c>
      <c r="L5699" s="164">
        <f>VLOOKUP(Combined[[#This Row],[Westlake Part Number]],'[1]Combined List'!$G:$M,7,0)</f>
        <v>228.61</v>
      </c>
      <c r="M5699" s="154">
        <v>228.61</v>
      </c>
      <c r="N5699" s="125">
        <f>(Combined[[#This Row],[Westlake List Price 06-01-26]]-Combined[[#This Row],[Westlake List Price 05-01-26]])/Combined[[#This Row],[Westlake List Price 05-01-26]]</f>
        <v>0</v>
      </c>
    </row>
    <row r="5700" spans="1:14" x14ac:dyDescent="0.3">
      <c r="A5700" s="118">
        <v>8729</v>
      </c>
      <c r="B5700" s="118" t="s">
        <v>14565</v>
      </c>
      <c r="C5700" s="118" t="s">
        <v>4740</v>
      </c>
      <c r="D5700" s="96" t="s">
        <v>13370</v>
      </c>
      <c r="E5700" s="96" t="s">
        <v>13654</v>
      </c>
      <c r="F5700" s="96">
        <v>6</v>
      </c>
      <c r="G5700" s="96" t="str">
        <f>VLOOKUP(Combined[[#This Row],[Old SHE P/N]],'Section P-S'!A:C,3,0)</f>
        <v>P1346.30</v>
      </c>
      <c r="H5700" s="96" t="str">
        <f>IF(VLOOKUP(Combined[[#This Row],[Old SHE P/N]],'Section P-S'!A:D,4,0)=0,"",VLOOKUP(Combined[[#This Row],[Old SHE P/N]],'Section P-S'!A:D,4,0))</f>
        <v/>
      </c>
      <c r="I5700" s="96" t="s">
        <v>13544</v>
      </c>
      <c r="J5700" s="95" t="s">
        <v>5807</v>
      </c>
      <c r="K5700" s="95" t="s">
        <v>12002</v>
      </c>
      <c r="L5700" s="164">
        <f>VLOOKUP(Combined[[#This Row],[Westlake Part Number]],'[1]Combined List'!$G:$M,7,0)</f>
        <v>291.05</v>
      </c>
      <c r="M5700" s="154">
        <v>291.05</v>
      </c>
      <c r="N5700" s="125">
        <f>(Combined[[#This Row],[Westlake List Price 06-01-26]]-Combined[[#This Row],[Westlake List Price 05-01-26]])/Combined[[#This Row],[Westlake List Price 05-01-26]]</f>
        <v>0</v>
      </c>
    </row>
    <row r="5701" spans="1:14" x14ac:dyDescent="0.3">
      <c r="A5701" s="118">
        <v>8730</v>
      </c>
      <c r="B5701" s="118" t="s">
        <v>4741</v>
      </c>
      <c r="C5701" s="118" t="s">
        <v>4741</v>
      </c>
      <c r="D5701" s="96" t="s">
        <v>13370</v>
      </c>
      <c r="E5701" s="96" t="s">
        <v>13655</v>
      </c>
      <c r="F5701" s="96">
        <v>8</v>
      </c>
      <c r="G5701" s="96" t="str">
        <f>VLOOKUP(Combined[[#This Row],[Old SHE P/N]],'Section P-S'!A:C,3,0)</f>
        <v>P1348.30</v>
      </c>
      <c r="H5701" s="96" t="str">
        <f>IF(VLOOKUP(Combined[[#This Row],[Old SHE P/N]],'Section P-S'!A:D,4,0)=0,"",VLOOKUP(Combined[[#This Row],[Old SHE P/N]],'Section P-S'!A:D,4,0))</f>
        <v/>
      </c>
      <c r="I5701" s="96" t="s">
        <v>13544</v>
      </c>
      <c r="J5701" s="95" t="s">
        <v>13271</v>
      </c>
      <c r="K5701" s="95" t="s">
        <v>12002</v>
      </c>
      <c r="L5701" s="164">
        <f>VLOOKUP(Combined[[#This Row],[Westlake Part Number]],'[1]Combined List'!$G:$M,7,0)</f>
        <v>328.07</v>
      </c>
      <c r="M5701" s="154">
        <v>328.07</v>
      </c>
      <c r="N5701" s="125">
        <f>(Combined[[#This Row],[Westlake List Price 06-01-26]]-Combined[[#This Row],[Westlake List Price 05-01-26]])/Combined[[#This Row],[Westlake List Price 05-01-26]]</f>
        <v>0</v>
      </c>
    </row>
    <row r="5702" spans="1:14" x14ac:dyDescent="0.3">
      <c r="A5702" s="118">
        <v>8731</v>
      </c>
      <c r="B5702" s="118" t="s">
        <v>14565</v>
      </c>
      <c r="C5702" s="118" t="s">
        <v>4742</v>
      </c>
      <c r="D5702" s="96" t="s">
        <v>13370</v>
      </c>
      <c r="E5702" s="96" t="s">
        <v>13656</v>
      </c>
      <c r="F5702" s="96">
        <v>10</v>
      </c>
      <c r="G5702" s="96" t="str">
        <f>VLOOKUP(Combined[[#This Row],[Old SHE P/N]],'Section P-S'!A:C,3,0)</f>
        <v>P13410.30</v>
      </c>
      <c r="H5702" s="96" t="str">
        <f>IF(VLOOKUP(Combined[[#This Row],[Old SHE P/N]],'Section P-S'!A:D,4,0)=0,"",VLOOKUP(Combined[[#This Row],[Old SHE P/N]],'Section P-S'!A:D,4,0))</f>
        <v/>
      </c>
      <c r="I5702" s="96" t="s">
        <v>13544</v>
      </c>
      <c r="J5702" s="95" t="s">
        <v>5807</v>
      </c>
      <c r="K5702" s="95" t="s">
        <v>12002</v>
      </c>
      <c r="L5702" s="164">
        <f>VLOOKUP(Combined[[#This Row],[Westlake Part Number]],'[1]Combined List'!$G:$M,7,0)</f>
        <v>966.84</v>
      </c>
      <c r="M5702" s="154">
        <v>966.84</v>
      </c>
      <c r="N5702" s="125">
        <f>(Combined[[#This Row],[Westlake List Price 06-01-26]]-Combined[[#This Row],[Westlake List Price 05-01-26]])/Combined[[#This Row],[Westlake List Price 05-01-26]]</f>
        <v>0</v>
      </c>
    </row>
    <row r="5703" spans="1:14" x14ac:dyDescent="0.3">
      <c r="A5703" s="118">
        <v>8732</v>
      </c>
      <c r="B5703" s="118" t="s">
        <v>14565</v>
      </c>
      <c r="C5703" s="118" t="s">
        <v>4743</v>
      </c>
      <c r="D5703" s="96" t="s">
        <v>13370</v>
      </c>
      <c r="E5703" s="96" t="s">
        <v>13657</v>
      </c>
      <c r="F5703" s="96">
        <v>12</v>
      </c>
      <c r="G5703" s="96" t="str">
        <f>VLOOKUP(Combined[[#This Row],[Old SHE P/N]],'Section P-S'!A:C,3,0)</f>
        <v>P13412.30</v>
      </c>
      <c r="H5703" s="96" t="str">
        <f>IF(VLOOKUP(Combined[[#This Row],[Old SHE P/N]],'Section P-S'!A:D,4,0)=0,"",VLOOKUP(Combined[[#This Row],[Old SHE P/N]],'Section P-S'!A:D,4,0))</f>
        <v/>
      </c>
      <c r="I5703" s="96" t="s">
        <v>13544</v>
      </c>
      <c r="J5703" s="95" t="s">
        <v>5807</v>
      </c>
      <c r="K5703" s="95" t="s">
        <v>12002</v>
      </c>
      <c r="L5703" s="164">
        <f>VLOOKUP(Combined[[#This Row],[Westlake Part Number]],'[1]Combined List'!$G:$M,7,0)</f>
        <v>1406.75</v>
      </c>
      <c r="M5703" s="154">
        <v>1406.75</v>
      </c>
      <c r="N5703" s="125">
        <f>(Combined[[#This Row],[Westlake List Price 06-01-26]]-Combined[[#This Row],[Westlake List Price 05-01-26]])/Combined[[#This Row],[Westlake List Price 05-01-26]]</f>
        <v>0</v>
      </c>
    </row>
    <row r="5704" spans="1:14" x14ac:dyDescent="0.3">
      <c r="A5704" s="118">
        <v>8733</v>
      </c>
      <c r="B5704" s="118" t="s">
        <v>14565</v>
      </c>
      <c r="C5704" s="118" t="s">
        <v>4744</v>
      </c>
      <c r="D5704" s="96" t="s">
        <v>13370</v>
      </c>
      <c r="E5704" s="99" t="s">
        <v>13661</v>
      </c>
      <c r="F5704" s="96">
        <v>15</v>
      </c>
      <c r="G5704" s="96" t="str">
        <f>VLOOKUP(Combined[[#This Row],[Old SHE P/N]],'Section P-S'!A:C,3,0)</f>
        <v>P13415.30</v>
      </c>
      <c r="H5704" s="96" t="str">
        <f>IF(VLOOKUP(Combined[[#This Row],[Old SHE P/N]],'Section P-S'!A:D,4,0)=0,"",VLOOKUP(Combined[[#This Row],[Old SHE P/N]],'Section P-S'!A:D,4,0))</f>
        <v/>
      </c>
      <c r="I5704" s="96" t="s">
        <v>13544</v>
      </c>
      <c r="J5704" s="95" t="s">
        <v>5807</v>
      </c>
      <c r="K5704" s="95" t="s">
        <v>12002</v>
      </c>
      <c r="L5704" s="164">
        <f>VLOOKUP(Combined[[#This Row],[Westlake Part Number]],'[1]Combined List'!$G:$M,7,0)</f>
        <v>3093.3</v>
      </c>
      <c r="M5704" s="154">
        <v>3093.3</v>
      </c>
      <c r="N5704" s="125">
        <f>(Combined[[#This Row],[Westlake List Price 06-01-26]]-Combined[[#This Row],[Westlake List Price 05-01-26]])/Combined[[#This Row],[Westlake List Price 05-01-26]]</f>
        <v>0</v>
      </c>
    </row>
    <row r="5705" spans="1:14" x14ac:dyDescent="0.3">
      <c r="A5705" s="118">
        <v>8734</v>
      </c>
      <c r="B5705" s="118" t="s">
        <v>14565</v>
      </c>
      <c r="C5705" s="118" t="s">
        <v>4745</v>
      </c>
      <c r="D5705" s="96" t="s">
        <v>13370</v>
      </c>
      <c r="E5705" s="96" t="s">
        <v>13648</v>
      </c>
      <c r="F5705" s="96">
        <v>18</v>
      </c>
      <c r="G5705" s="96" t="str">
        <f>VLOOKUP(Combined[[#This Row],[Old SHE P/N]],'Section P-S'!A:C,3,0)</f>
        <v>P13418.30</v>
      </c>
      <c r="H5705" s="96" t="str">
        <f>IF(VLOOKUP(Combined[[#This Row],[Old SHE P/N]],'Section P-S'!A:D,4,0)=0,"",VLOOKUP(Combined[[#This Row],[Old SHE P/N]],'Section P-S'!A:D,4,0))</f>
        <v/>
      </c>
      <c r="I5705" s="96" t="s">
        <v>13544</v>
      </c>
      <c r="J5705" s="95" t="s">
        <v>5807</v>
      </c>
      <c r="K5705" s="95" t="s">
        <v>12002</v>
      </c>
      <c r="L5705" s="164">
        <f>VLOOKUP(Combined[[#This Row],[Westlake Part Number]],'[1]Combined List'!$G:$M,7,0)</f>
        <v>3803.51</v>
      </c>
      <c r="M5705" s="154">
        <v>3803.51</v>
      </c>
      <c r="N5705" s="125">
        <f>(Combined[[#This Row],[Westlake List Price 06-01-26]]-Combined[[#This Row],[Westlake List Price 05-01-26]])/Combined[[#This Row],[Westlake List Price 05-01-26]]</f>
        <v>0</v>
      </c>
    </row>
    <row r="5706" spans="1:14" x14ac:dyDescent="0.3">
      <c r="A5706" s="118">
        <v>8735</v>
      </c>
      <c r="B5706" s="118" t="s">
        <v>14565</v>
      </c>
      <c r="C5706" s="118" t="s">
        <v>4746</v>
      </c>
      <c r="D5706" s="96" t="s">
        <v>13370</v>
      </c>
      <c r="E5706" s="99" t="s">
        <v>13662</v>
      </c>
      <c r="F5706" s="96">
        <v>21</v>
      </c>
      <c r="G5706" s="96" t="str">
        <f>VLOOKUP(Combined[[#This Row],[Old SHE P/N]],'Section P-S'!A:C,3,0)</f>
        <v>P13421.30</v>
      </c>
      <c r="H5706" s="96" t="str">
        <f>IF(VLOOKUP(Combined[[#This Row],[Old SHE P/N]],'Section P-S'!A:D,4,0)=0,"",VLOOKUP(Combined[[#This Row],[Old SHE P/N]],'Section P-S'!A:D,4,0))</f>
        <v/>
      </c>
      <c r="I5706" s="96" t="s">
        <v>13544</v>
      </c>
      <c r="J5706" s="95" t="s">
        <v>5807</v>
      </c>
      <c r="K5706" s="95" t="s">
        <v>12002</v>
      </c>
      <c r="L5706" s="164">
        <f>VLOOKUP(Combined[[#This Row],[Westlake Part Number]],'[1]Combined List'!$G:$M,7,0)</f>
        <v>7029.72</v>
      </c>
      <c r="M5706" s="154">
        <v>7029.72</v>
      </c>
      <c r="N5706" s="125">
        <f>(Combined[[#This Row],[Westlake List Price 06-01-26]]-Combined[[#This Row],[Westlake List Price 05-01-26]])/Combined[[#This Row],[Westlake List Price 05-01-26]]</f>
        <v>0</v>
      </c>
    </row>
    <row r="5707" spans="1:14" x14ac:dyDescent="0.3">
      <c r="A5707" s="118">
        <v>8736</v>
      </c>
      <c r="B5707" s="118" t="s">
        <v>14565</v>
      </c>
      <c r="C5707" s="118" t="s">
        <v>4747</v>
      </c>
      <c r="D5707" s="96" t="s">
        <v>13370</v>
      </c>
      <c r="E5707" s="96" t="s">
        <v>13650</v>
      </c>
      <c r="F5707" s="96">
        <v>24</v>
      </c>
      <c r="G5707" s="96" t="str">
        <f>VLOOKUP(Combined[[#This Row],[Old SHE P/N]],'Section P-S'!A:C,3,0)</f>
        <v>P13424.30</v>
      </c>
      <c r="H5707" s="96" t="str">
        <f>IF(VLOOKUP(Combined[[#This Row],[Old SHE P/N]],'Section P-S'!A:D,4,0)=0,"",VLOOKUP(Combined[[#This Row],[Old SHE P/N]],'Section P-S'!A:D,4,0))</f>
        <v/>
      </c>
      <c r="I5707" s="96" t="s">
        <v>13544</v>
      </c>
      <c r="J5707" s="95" t="s">
        <v>5807</v>
      </c>
      <c r="K5707" s="95" t="s">
        <v>12002</v>
      </c>
      <c r="L5707" s="164">
        <f>VLOOKUP(Combined[[#This Row],[Westlake Part Number]],'[1]Combined List'!$G:$M,7,0)</f>
        <v>10017.629999999999</v>
      </c>
      <c r="M5707" s="154">
        <v>10017.629999999999</v>
      </c>
      <c r="N5707" s="125">
        <f>(Combined[[#This Row],[Westlake List Price 06-01-26]]-Combined[[#This Row],[Westlake List Price 05-01-26]])/Combined[[#This Row],[Westlake List Price 05-01-26]]</f>
        <v>0</v>
      </c>
    </row>
    <row r="5708" spans="1:14" x14ac:dyDescent="0.3">
      <c r="A5708" s="118">
        <v>8737</v>
      </c>
      <c r="B5708" s="118" t="s">
        <v>14565</v>
      </c>
      <c r="C5708" s="118" t="s">
        <v>4748</v>
      </c>
      <c r="D5708" s="96" t="s">
        <v>13370</v>
      </c>
      <c r="E5708" s="99" t="s">
        <v>13663</v>
      </c>
      <c r="F5708" s="96">
        <v>27</v>
      </c>
      <c r="G5708" s="96" t="str">
        <f>VLOOKUP(Combined[[#This Row],[Old SHE P/N]],'Section P-S'!A:C,3,0)</f>
        <v>P13427.30</v>
      </c>
      <c r="H5708" s="96" t="str">
        <f>IF(VLOOKUP(Combined[[#This Row],[Old SHE P/N]],'Section P-S'!A:D,4,0)=0,"",VLOOKUP(Combined[[#This Row],[Old SHE P/N]],'Section P-S'!A:D,4,0))</f>
        <v/>
      </c>
      <c r="I5708" s="96" t="s">
        <v>13544</v>
      </c>
      <c r="J5708" s="95" t="s">
        <v>5807</v>
      </c>
      <c r="K5708" s="95" t="s">
        <v>12002</v>
      </c>
      <c r="L5708" s="164">
        <f>VLOOKUP(Combined[[#This Row],[Westlake Part Number]],'[1]Combined List'!$G:$M,7,0)</f>
        <v>12520.18</v>
      </c>
      <c r="M5708" s="154">
        <v>12520.18</v>
      </c>
      <c r="N5708" s="125">
        <f>(Combined[[#This Row],[Westlake List Price 06-01-26]]-Combined[[#This Row],[Westlake List Price 05-01-26]])/Combined[[#This Row],[Westlake List Price 05-01-26]]</f>
        <v>0</v>
      </c>
    </row>
    <row r="5709" spans="1:14" x14ac:dyDescent="0.3">
      <c r="A5709" s="118">
        <v>8738</v>
      </c>
      <c r="B5709" s="118" t="s">
        <v>14565</v>
      </c>
      <c r="C5709" s="118" t="s">
        <v>4749</v>
      </c>
      <c r="D5709" s="96" t="s">
        <v>13370</v>
      </c>
      <c r="E5709" s="99" t="s">
        <v>13664</v>
      </c>
      <c r="F5709" s="96">
        <v>30</v>
      </c>
      <c r="G5709" s="96" t="str">
        <f>VLOOKUP(Combined[[#This Row],[Old SHE P/N]],'Section P-S'!A:C,3,0)</f>
        <v>P13430.30</v>
      </c>
      <c r="H5709" s="96" t="str">
        <f>IF(VLOOKUP(Combined[[#This Row],[Old SHE P/N]],'Section P-S'!A:D,4,0)=0,"",VLOOKUP(Combined[[#This Row],[Old SHE P/N]],'Section P-S'!A:D,4,0))</f>
        <v/>
      </c>
      <c r="I5709" s="96" t="s">
        <v>13544</v>
      </c>
      <c r="J5709" s="95" t="s">
        <v>5807</v>
      </c>
      <c r="K5709" s="95" t="s">
        <v>12002</v>
      </c>
      <c r="L5709" s="164">
        <f>VLOOKUP(Combined[[#This Row],[Westlake Part Number]],'[1]Combined List'!$G:$M,7,0)</f>
        <v>16824.79</v>
      </c>
      <c r="M5709" s="154">
        <v>16824.79</v>
      </c>
      <c r="N5709" s="125">
        <f>(Combined[[#This Row],[Westlake List Price 06-01-26]]-Combined[[#This Row],[Westlake List Price 05-01-26]])/Combined[[#This Row],[Westlake List Price 05-01-26]]</f>
        <v>0</v>
      </c>
    </row>
    <row r="5710" spans="1:14" x14ac:dyDescent="0.3">
      <c r="A5710" s="118">
        <v>8739</v>
      </c>
      <c r="B5710" s="118" t="s">
        <v>14565</v>
      </c>
      <c r="C5710" s="118" t="s">
        <v>4750</v>
      </c>
      <c r="D5710" s="96" t="s">
        <v>13370</v>
      </c>
      <c r="E5710" s="99" t="s">
        <v>13665</v>
      </c>
      <c r="F5710" s="96">
        <v>36</v>
      </c>
      <c r="G5710" s="96" t="str">
        <f>VLOOKUP(Combined[[#This Row],[Old SHE P/N]],'Section P-S'!A:C,3,0)</f>
        <v>P13436.30</v>
      </c>
      <c r="H5710" s="96" t="str">
        <f>IF(VLOOKUP(Combined[[#This Row],[Old SHE P/N]],'Section P-S'!A:D,4,0)=0,"",VLOOKUP(Combined[[#This Row],[Old SHE P/N]],'Section P-S'!A:D,4,0))</f>
        <v/>
      </c>
      <c r="I5710" s="96" t="s">
        <v>13544</v>
      </c>
      <c r="J5710" s="95" t="s">
        <v>5807</v>
      </c>
      <c r="K5710" s="95" t="s">
        <v>12002</v>
      </c>
      <c r="L5710" s="164">
        <f>VLOOKUP(Combined[[#This Row],[Westlake Part Number]],'[1]Combined List'!$G:$M,7,0)</f>
        <v>21031.03</v>
      </c>
      <c r="M5710" s="154">
        <v>21031.03</v>
      </c>
      <c r="N5710" s="125">
        <f>(Combined[[#This Row],[Westlake List Price 06-01-26]]-Combined[[#This Row],[Westlake List Price 05-01-26]])/Combined[[#This Row],[Westlake List Price 05-01-26]]</f>
        <v>0</v>
      </c>
    </row>
    <row r="5711" spans="1:14" x14ac:dyDescent="0.3">
      <c r="A5711" s="118">
        <v>8741</v>
      </c>
      <c r="B5711" s="118" t="s">
        <v>4751</v>
      </c>
      <c r="C5711" s="118" t="s">
        <v>4751</v>
      </c>
      <c r="D5711" s="96" t="s">
        <v>13370</v>
      </c>
      <c r="E5711" s="96" t="s">
        <v>13652</v>
      </c>
      <c r="F5711" s="96" t="s">
        <v>5969</v>
      </c>
      <c r="G5711" s="96" t="str">
        <f>VLOOKUP(Combined[[#This Row],[Old SHE P/N]],'Section P-S'!A:C,3,0)</f>
        <v>S326030</v>
      </c>
      <c r="H5711" s="96" t="str">
        <f>IF(VLOOKUP(Combined[[#This Row],[Old SHE P/N]],'Section P-S'!A:D,4,0)=0,"",VLOOKUP(Combined[[#This Row],[Old SHE P/N]],'Section P-S'!A:D,4,0))</f>
        <v>P1713</v>
      </c>
      <c r="I5711" s="96" t="s">
        <v>13556</v>
      </c>
      <c r="J5711" s="95" t="s">
        <v>697</v>
      </c>
      <c r="K5711" s="95" t="s">
        <v>12002</v>
      </c>
      <c r="L5711" s="164">
        <f>VLOOKUP(Combined[[#This Row],[Westlake Part Number]],'[1]Combined List'!$G:$M,7,0)</f>
        <v>29.5</v>
      </c>
      <c r="M5711" s="154">
        <v>29.5</v>
      </c>
      <c r="N5711" s="125">
        <f>(Combined[[#This Row],[Westlake List Price 06-01-26]]-Combined[[#This Row],[Westlake List Price 05-01-26]])/Combined[[#This Row],[Westlake List Price 05-01-26]]</f>
        <v>0</v>
      </c>
    </row>
    <row r="5712" spans="1:14" x14ac:dyDescent="0.3">
      <c r="A5712" s="118">
        <v>8742</v>
      </c>
      <c r="B5712" s="118" t="s">
        <v>4752</v>
      </c>
      <c r="C5712" s="118" t="s">
        <v>4752</v>
      </c>
      <c r="D5712" s="96" t="s">
        <v>13370</v>
      </c>
      <c r="E5712" s="99" t="s">
        <v>13653</v>
      </c>
      <c r="F5712" s="96" t="s">
        <v>12071</v>
      </c>
      <c r="G5712" s="96" t="str">
        <f>VLOOKUP(Combined[[#This Row],[Old SHE P/N]],'Section P-S'!A:C,3,0)</f>
        <v>S326040</v>
      </c>
      <c r="H5712" s="96" t="str">
        <f>IF(VLOOKUP(Combined[[#This Row],[Old SHE P/N]],'Section P-S'!A:D,4,0)=0,"",VLOOKUP(Combined[[#This Row],[Old SHE P/N]],'Section P-S'!A:D,4,0))</f>
        <v>P1714</v>
      </c>
      <c r="I5712" s="96" t="s">
        <v>13556</v>
      </c>
      <c r="J5712" s="95" t="s">
        <v>698</v>
      </c>
      <c r="K5712" s="95" t="s">
        <v>12002</v>
      </c>
      <c r="L5712" s="164">
        <f>VLOOKUP(Combined[[#This Row],[Westlake Part Number]],'[1]Combined List'!$G:$M,7,0)</f>
        <v>33.630000000000003</v>
      </c>
      <c r="M5712" s="154">
        <v>33.630000000000003</v>
      </c>
      <c r="N5712" s="125">
        <f>(Combined[[#This Row],[Westlake List Price 06-01-26]]-Combined[[#This Row],[Westlake List Price 05-01-26]])/Combined[[#This Row],[Westlake List Price 05-01-26]]</f>
        <v>0</v>
      </c>
    </row>
    <row r="5713" spans="1:14" x14ac:dyDescent="0.3">
      <c r="A5713" s="118">
        <v>8743</v>
      </c>
      <c r="B5713" s="118" t="s">
        <v>4753</v>
      </c>
      <c r="C5713" s="118" t="s">
        <v>4753</v>
      </c>
      <c r="D5713" s="96" t="s">
        <v>13370</v>
      </c>
      <c r="E5713" s="99" t="s">
        <v>13654</v>
      </c>
      <c r="F5713" s="96" t="s">
        <v>12075</v>
      </c>
      <c r="G5713" s="96" t="str">
        <f>VLOOKUP(Combined[[#This Row],[Old SHE P/N]],'Section P-S'!A:C,3,0)</f>
        <v>S326060</v>
      </c>
      <c r="H5713" s="96" t="str">
        <f>IF(VLOOKUP(Combined[[#This Row],[Old SHE P/N]],'Section P-S'!A:D,4,0)=0,"",VLOOKUP(Combined[[#This Row],[Old SHE P/N]],'Section P-S'!A:D,4,0))</f>
        <v>P1716</v>
      </c>
      <c r="I5713" s="96" t="s">
        <v>13556</v>
      </c>
      <c r="J5713" s="95" t="s">
        <v>699</v>
      </c>
      <c r="K5713" s="95" t="s">
        <v>12002</v>
      </c>
      <c r="L5713" s="164">
        <f>VLOOKUP(Combined[[#This Row],[Westlake Part Number]],'[1]Combined List'!$G:$M,7,0)</f>
        <v>139.24</v>
      </c>
      <c r="M5713" s="154">
        <v>139.24</v>
      </c>
      <c r="N5713" s="125">
        <f>(Combined[[#This Row],[Westlake List Price 06-01-26]]-Combined[[#This Row],[Westlake List Price 05-01-26]])/Combined[[#This Row],[Westlake List Price 05-01-26]]</f>
        <v>0</v>
      </c>
    </row>
    <row r="5714" spans="1:14" x14ac:dyDescent="0.3">
      <c r="A5714" s="118">
        <v>8744</v>
      </c>
      <c r="B5714" s="118" t="s">
        <v>4754</v>
      </c>
      <c r="C5714" s="118" t="s">
        <v>4754</v>
      </c>
      <c r="D5714" s="96" t="s">
        <v>13370</v>
      </c>
      <c r="E5714" s="99" t="s">
        <v>13655</v>
      </c>
      <c r="F5714" s="96" t="s">
        <v>12077</v>
      </c>
      <c r="G5714" s="96" t="str">
        <f>VLOOKUP(Combined[[#This Row],[Old SHE P/N]],'Section P-S'!A:C,3,0)</f>
        <v>S326080</v>
      </c>
      <c r="H5714" s="96" t="str">
        <f>IF(VLOOKUP(Combined[[#This Row],[Old SHE P/N]],'Section P-S'!A:D,4,0)=0,"",VLOOKUP(Combined[[#This Row],[Old SHE P/N]],'Section P-S'!A:D,4,0))</f>
        <v>P1718</v>
      </c>
      <c r="I5714" s="96" t="s">
        <v>13556</v>
      </c>
      <c r="J5714" s="95" t="s">
        <v>700</v>
      </c>
      <c r="K5714" s="95" t="s">
        <v>12002</v>
      </c>
      <c r="L5714" s="164">
        <f>VLOOKUP(Combined[[#This Row],[Westlake Part Number]],'[1]Combined List'!$G:$M,7,0)</f>
        <v>328.07</v>
      </c>
      <c r="M5714" s="154">
        <v>328.07</v>
      </c>
      <c r="N5714" s="125">
        <f>(Combined[[#This Row],[Westlake List Price 06-01-26]]-Combined[[#This Row],[Westlake List Price 05-01-26]])/Combined[[#This Row],[Westlake List Price 05-01-26]]</f>
        <v>0</v>
      </c>
    </row>
    <row r="5715" spans="1:14" x14ac:dyDescent="0.3">
      <c r="A5715" s="118">
        <v>8745</v>
      </c>
      <c r="B5715" s="118" t="s">
        <v>16769</v>
      </c>
      <c r="C5715" s="118" t="s">
        <v>4755</v>
      </c>
      <c r="D5715" s="96" t="s">
        <v>13370</v>
      </c>
      <c r="E5715" s="99" t="s">
        <v>13656</v>
      </c>
      <c r="F5715" s="96" t="s">
        <v>12079</v>
      </c>
      <c r="G5715" s="96" t="str">
        <f>VLOOKUP(Combined[[#This Row],[Old SHE P/N]],'Section P-S'!A:C,3,0)</f>
        <v>S326100</v>
      </c>
      <c r="H5715" s="96" t="str">
        <f>IF(VLOOKUP(Combined[[#This Row],[Old SHE P/N]],'Section P-S'!A:D,4,0)=0,"",VLOOKUP(Combined[[#This Row],[Old SHE P/N]],'Section P-S'!A:D,4,0))</f>
        <v>P17110</v>
      </c>
      <c r="I5715" s="96" t="s">
        <v>13556</v>
      </c>
      <c r="J5715" s="95" t="s">
        <v>690</v>
      </c>
      <c r="K5715" s="95" t="s">
        <v>12002</v>
      </c>
      <c r="L5715" s="164">
        <f>VLOOKUP(Combined[[#This Row],[Westlake Part Number]],'[1]Combined List'!$G:$M,7,0)</f>
        <v>921.89</v>
      </c>
      <c r="M5715" s="154">
        <v>921.89</v>
      </c>
      <c r="N5715" s="125">
        <f>(Combined[[#This Row],[Westlake List Price 06-01-26]]-Combined[[#This Row],[Westlake List Price 05-01-26]])/Combined[[#This Row],[Westlake List Price 05-01-26]]</f>
        <v>0</v>
      </c>
    </row>
    <row r="5716" spans="1:14" x14ac:dyDescent="0.3">
      <c r="A5716" s="118">
        <v>8746</v>
      </c>
      <c r="B5716" s="118" t="s">
        <v>16770</v>
      </c>
      <c r="C5716" s="118" t="s">
        <v>4756</v>
      </c>
      <c r="D5716" s="96" t="s">
        <v>13370</v>
      </c>
      <c r="E5716" s="99" t="s">
        <v>13657</v>
      </c>
      <c r="F5716" s="96" t="s">
        <v>12081</v>
      </c>
      <c r="G5716" s="96" t="str">
        <f>VLOOKUP(Combined[[#This Row],[Old SHE P/N]],'Section P-S'!A:C,3,0)</f>
        <v>S326120</v>
      </c>
      <c r="H5716" s="96" t="str">
        <f>IF(VLOOKUP(Combined[[#This Row],[Old SHE P/N]],'Section P-S'!A:D,4,0)=0,"",VLOOKUP(Combined[[#This Row],[Old SHE P/N]],'Section P-S'!A:D,4,0))</f>
        <v>P17112</v>
      </c>
      <c r="I5716" s="96" t="s">
        <v>13556</v>
      </c>
      <c r="J5716" s="95" t="s">
        <v>691</v>
      </c>
      <c r="K5716" s="95" t="s">
        <v>12002</v>
      </c>
      <c r="L5716" s="164">
        <f>VLOOKUP(Combined[[#This Row],[Westlake Part Number]],'[1]Combined List'!$G:$M,7,0)</f>
        <v>2058.7600000000002</v>
      </c>
      <c r="M5716" s="154">
        <v>2058.7600000000002</v>
      </c>
      <c r="N5716" s="125">
        <f>(Combined[[#This Row],[Westlake List Price 06-01-26]]-Combined[[#This Row],[Westlake List Price 05-01-26]])/Combined[[#This Row],[Westlake List Price 05-01-26]]</f>
        <v>0</v>
      </c>
    </row>
    <row r="5717" spans="1:14" x14ac:dyDescent="0.3">
      <c r="A5717" s="118">
        <v>8747</v>
      </c>
      <c r="B5717" s="118" t="s">
        <v>16771</v>
      </c>
      <c r="C5717" s="118" t="s">
        <v>4757</v>
      </c>
      <c r="D5717" s="96" t="s">
        <v>13370</v>
      </c>
      <c r="E5717" s="99" t="s">
        <v>13661</v>
      </c>
      <c r="F5717" s="96">
        <v>15</v>
      </c>
      <c r="G5717" s="96" t="str">
        <f>VLOOKUP(Combined[[#This Row],[Old SHE P/N]],'Section P-S'!A:C,3,0)</f>
        <v>P17115</v>
      </c>
      <c r="H5717" s="96" t="str">
        <f>IF(VLOOKUP(Combined[[#This Row],[Old SHE P/N]],'Section P-S'!A:D,4,0)=0,"",VLOOKUP(Combined[[#This Row],[Old SHE P/N]],'Section P-S'!A:D,4,0))</f>
        <v/>
      </c>
      <c r="I5717" s="96" t="s">
        <v>13556</v>
      </c>
      <c r="J5717" s="95" t="s">
        <v>692</v>
      </c>
      <c r="K5717" s="95" t="s">
        <v>12002</v>
      </c>
      <c r="L5717" s="164">
        <f>VLOOKUP(Combined[[#This Row],[Westlake Part Number]],'[1]Combined List'!$G:$M,7,0)</f>
        <v>2930.63</v>
      </c>
      <c r="M5717" s="154">
        <v>2930.63</v>
      </c>
      <c r="N5717" s="125">
        <f>(Combined[[#This Row],[Westlake List Price 06-01-26]]-Combined[[#This Row],[Westlake List Price 05-01-26]])/Combined[[#This Row],[Westlake List Price 05-01-26]]</f>
        <v>0</v>
      </c>
    </row>
    <row r="5718" spans="1:14" x14ac:dyDescent="0.3">
      <c r="A5718" s="118">
        <v>8748</v>
      </c>
      <c r="B5718" s="118" t="s">
        <v>16772</v>
      </c>
      <c r="C5718" s="118" t="s">
        <v>4758</v>
      </c>
      <c r="D5718" s="96" t="s">
        <v>13370</v>
      </c>
      <c r="E5718" s="96" t="s">
        <v>13648</v>
      </c>
      <c r="F5718" s="96">
        <v>18</v>
      </c>
      <c r="G5718" s="96" t="str">
        <f>VLOOKUP(Combined[[#This Row],[Old SHE P/N]],'Section P-S'!A:C,3,0)</f>
        <v>P17118</v>
      </c>
      <c r="H5718" s="96" t="str">
        <f>IF(VLOOKUP(Combined[[#This Row],[Old SHE P/N]],'Section P-S'!A:D,4,0)=0,"",VLOOKUP(Combined[[#This Row],[Old SHE P/N]],'Section P-S'!A:D,4,0))</f>
        <v/>
      </c>
      <c r="I5718" s="96" t="s">
        <v>13556</v>
      </c>
      <c r="J5718" s="95" t="s">
        <v>693</v>
      </c>
      <c r="K5718" s="95" t="s">
        <v>12002</v>
      </c>
      <c r="L5718" s="164">
        <f>VLOOKUP(Combined[[#This Row],[Westlake Part Number]],'[1]Combined List'!$G:$M,7,0)</f>
        <v>3765.84</v>
      </c>
      <c r="M5718" s="154">
        <v>3765.84</v>
      </c>
      <c r="N5718" s="125">
        <f>(Combined[[#This Row],[Westlake List Price 06-01-26]]-Combined[[#This Row],[Westlake List Price 05-01-26]])/Combined[[#This Row],[Westlake List Price 05-01-26]]</f>
        <v>0</v>
      </c>
    </row>
    <row r="5719" spans="1:14" x14ac:dyDescent="0.3">
      <c r="A5719" s="118">
        <v>8749</v>
      </c>
      <c r="B5719" s="118" t="s">
        <v>16773</v>
      </c>
      <c r="C5719" s="118" t="s">
        <v>4759</v>
      </c>
      <c r="D5719" s="96" t="s">
        <v>13370</v>
      </c>
      <c r="E5719" s="99" t="s">
        <v>13662</v>
      </c>
      <c r="F5719" s="96">
        <v>21</v>
      </c>
      <c r="G5719" s="96" t="str">
        <f>VLOOKUP(Combined[[#This Row],[Old SHE P/N]],'Section P-S'!A:C,3,0)</f>
        <v>P17121</v>
      </c>
      <c r="H5719" s="96" t="str">
        <f>IF(VLOOKUP(Combined[[#This Row],[Old SHE P/N]],'Section P-S'!A:D,4,0)=0,"",VLOOKUP(Combined[[#This Row],[Old SHE P/N]],'Section P-S'!A:D,4,0))</f>
        <v/>
      </c>
      <c r="I5719" s="96" t="s">
        <v>13556</v>
      </c>
      <c r="J5719" s="95" t="s">
        <v>694</v>
      </c>
      <c r="K5719" s="95" t="s">
        <v>12002</v>
      </c>
      <c r="L5719" s="164">
        <f>VLOOKUP(Combined[[#This Row],[Westlake Part Number]],'[1]Combined List'!$G:$M,7,0)</f>
        <v>6960.1</v>
      </c>
      <c r="M5719" s="154">
        <v>6960.1</v>
      </c>
      <c r="N5719" s="125">
        <f>(Combined[[#This Row],[Westlake List Price 06-01-26]]-Combined[[#This Row],[Westlake List Price 05-01-26]])/Combined[[#This Row],[Westlake List Price 05-01-26]]</f>
        <v>0</v>
      </c>
    </row>
    <row r="5720" spans="1:14" x14ac:dyDescent="0.3">
      <c r="A5720" s="118">
        <v>8750</v>
      </c>
      <c r="B5720" s="118" t="s">
        <v>16774</v>
      </c>
      <c r="C5720" s="118" t="s">
        <v>4760</v>
      </c>
      <c r="D5720" s="96" t="s">
        <v>13370</v>
      </c>
      <c r="E5720" s="96" t="s">
        <v>13650</v>
      </c>
      <c r="F5720" s="96">
        <v>24</v>
      </c>
      <c r="G5720" s="96" t="str">
        <f>VLOOKUP(Combined[[#This Row],[Old SHE P/N]],'Section P-S'!A:C,3,0)</f>
        <v>P17124</v>
      </c>
      <c r="H5720" s="96" t="str">
        <f>IF(VLOOKUP(Combined[[#This Row],[Old SHE P/N]],'Section P-S'!A:D,4,0)=0,"",VLOOKUP(Combined[[#This Row],[Old SHE P/N]],'Section P-S'!A:D,4,0))</f>
        <v/>
      </c>
      <c r="I5720" s="96" t="s">
        <v>13556</v>
      </c>
      <c r="J5720" s="95" t="s">
        <v>695</v>
      </c>
      <c r="K5720" s="95" t="s">
        <v>12002</v>
      </c>
      <c r="L5720" s="164">
        <f>VLOOKUP(Combined[[#This Row],[Westlake Part Number]],'[1]Combined List'!$G:$M,7,0)</f>
        <v>9918.4500000000007</v>
      </c>
      <c r="M5720" s="154">
        <v>9918.4500000000007</v>
      </c>
      <c r="N5720" s="125">
        <f>(Combined[[#This Row],[Westlake List Price 06-01-26]]-Combined[[#This Row],[Westlake List Price 05-01-26]])/Combined[[#This Row],[Westlake List Price 05-01-26]]</f>
        <v>0</v>
      </c>
    </row>
    <row r="5721" spans="1:14" x14ac:dyDescent="0.3">
      <c r="A5721" s="118">
        <v>8751</v>
      </c>
      <c r="B5721" s="118" t="s">
        <v>16775</v>
      </c>
      <c r="C5721" s="118" t="s">
        <v>4761</v>
      </c>
      <c r="D5721" s="96" t="s">
        <v>13370</v>
      </c>
      <c r="E5721" s="99" t="s">
        <v>13663</v>
      </c>
      <c r="F5721" s="96">
        <v>27</v>
      </c>
      <c r="G5721" s="96" t="str">
        <f>VLOOKUP(Combined[[#This Row],[Old SHE P/N]],'Section P-S'!A:C,3,0)</f>
        <v>P17127</v>
      </c>
      <c r="H5721" s="96" t="str">
        <f>IF(VLOOKUP(Combined[[#This Row],[Old SHE P/N]],'Section P-S'!A:D,4,0)=0,"",VLOOKUP(Combined[[#This Row],[Old SHE P/N]],'Section P-S'!A:D,4,0))</f>
        <v/>
      </c>
      <c r="I5721" s="96" t="s">
        <v>13556</v>
      </c>
      <c r="J5721" s="95" t="s">
        <v>696</v>
      </c>
      <c r="K5721" s="95" t="s">
        <v>12002</v>
      </c>
      <c r="L5721" s="164">
        <f>VLOOKUP(Combined[[#This Row],[Westlake Part Number]],'[1]Combined List'!$G:$M,7,0)</f>
        <v>12396.21</v>
      </c>
      <c r="M5721" s="154">
        <v>12396.21</v>
      </c>
      <c r="N5721" s="125">
        <f>(Combined[[#This Row],[Westlake List Price 06-01-26]]-Combined[[#This Row],[Westlake List Price 05-01-26]])/Combined[[#This Row],[Westlake List Price 05-01-26]]</f>
        <v>0</v>
      </c>
    </row>
    <row r="5722" spans="1:14" x14ac:dyDescent="0.3">
      <c r="A5722" s="118">
        <v>8752</v>
      </c>
      <c r="B5722" s="118" t="s">
        <v>14565</v>
      </c>
      <c r="C5722" s="118" t="s">
        <v>4762</v>
      </c>
      <c r="D5722" s="96" t="s">
        <v>13370</v>
      </c>
      <c r="E5722" s="99" t="s">
        <v>13664</v>
      </c>
      <c r="F5722" s="96">
        <v>30</v>
      </c>
      <c r="G5722" s="96" t="str">
        <f>VLOOKUP(Combined[[#This Row],[Old SHE P/N]],'Section P-S'!A:C,3,0)</f>
        <v>P17130</v>
      </c>
      <c r="H5722" s="96" t="str">
        <f>IF(VLOOKUP(Combined[[#This Row],[Old SHE P/N]],'Section P-S'!A:D,4,0)=0,"",VLOOKUP(Combined[[#This Row],[Old SHE P/N]],'Section P-S'!A:D,4,0))</f>
        <v/>
      </c>
      <c r="I5722" s="96" t="s">
        <v>13556</v>
      </c>
      <c r="J5722" s="95" t="s">
        <v>5807</v>
      </c>
      <c r="K5722" s="95" t="s">
        <v>12002</v>
      </c>
      <c r="L5722" s="164">
        <f>VLOOKUP(Combined[[#This Row],[Westlake Part Number]],'[1]Combined List'!$G:$M,7,0)</f>
        <v>16658.22</v>
      </c>
      <c r="M5722" s="154">
        <v>16658.22</v>
      </c>
      <c r="N5722" s="125">
        <f>(Combined[[#This Row],[Westlake List Price 06-01-26]]-Combined[[#This Row],[Westlake List Price 05-01-26]])/Combined[[#This Row],[Westlake List Price 05-01-26]]</f>
        <v>0</v>
      </c>
    </row>
    <row r="5723" spans="1:14" x14ac:dyDescent="0.3">
      <c r="A5723" s="118">
        <v>8753</v>
      </c>
      <c r="B5723" s="118" t="s">
        <v>14565</v>
      </c>
      <c r="C5723" s="118" t="s">
        <v>4763</v>
      </c>
      <c r="D5723" s="96" t="s">
        <v>13370</v>
      </c>
      <c r="E5723" s="99" t="s">
        <v>13665</v>
      </c>
      <c r="F5723" s="96">
        <v>36</v>
      </c>
      <c r="G5723" s="96" t="str">
        <f>VLOOKUP(Combined[[#This Row],[Old SHE P/N]],'Section P-S'!A:C,3,0)</f>
        <v>P17136</v>
      </c>
      <c r="H5723" s="96" t="str">
        <f>IF(VLOOKUP(Combined[[#This Row],[Old SHE P/N]],'Section P-S'!A:D,4,0)=0,"",VLOOKUP(Combined[[#This Row],[Old SHE P/N]],'Section P-S'!A:D,4,0))</f>
        <v/>
      </c>
      <c r="I5723" s="96" t="s">
        <v>13556</v>
      </c>
      <c r="J5723" s="95" t="s">
        <v>5807</v>
      </c>
      <c r="K5723" s="95" t="s">
        <v>12002</v>
      </c>
      <c r="L5723" s="164">
        <f>VLOOKUP(Combined[[#This Row],[Westlake Part Number]],'[1]Combined List'!$G:$M,7,0)</f>
        <v>20822.82</v>
      </c>
      <c r="M5723" s="154">
        <v>20822.82</v>
      </c>
      <c r="N5723" s="125">
        <f>(Combined[[#This Row],[Westlake List Price 06-01-26]]-Combined[[#This Row],[Westlake List Price 05-01-26]])/Combined[[#This Row],[Westlake List Price 05-01-26]]</f>
        <v>0</v>
      </c>
    </row>
    <row r="5724" spans="1:14" x14ac:dyDescent="0.3">
      <c r="A5724" s="118">
        <v>8755</v>
      </c>
      <c r="B5724" s="118" t="s">
        <v>14565</v>
      </c>
      <c r="C5724" s="118" t="s">
        <v>4764</v>
      </c>
      <c r="D5724" s="96" t="s">
        <v>13370</v>
      </c>
      <c r="E5724" s="96" t="s">
        <v>13653</v>
      </c>
      <c r="F5724" s="96">
        <v>4</v>
      </c>
      <c r="G5724" s="96" t="str">
        <f>VLOOKUP(Combined[[#This Row],[Old SHE P/N]],'Section P-S'!A:C,3,0)</f>
        <v>P14904S</v>
      </c>
      <c r="H5724" s="96" t="str">
        <f>IF(VLOOKUP(Combined[[#This Row],[Old SHE P/N]],'Section P-S'!A:D,4,0)=0,"",VLOOKUP(Combined[[#This Row],[Old SHE P/N]],'Section P-S'!A:D,4,0))</f>
        <v/>
      </c>
      <c r="I5724" s="96" t="s">
        <v>13548</v>
      </c>
      <c r="J5724" s="95" t="s">
        <v>5807</v>
      </c>
      <c r="K5724" s="95" t="s">
        <v>12002</v>
      </c>
      <c r="L5724" s="164">
        <f>VLOOKUP(Combined[[#This Row],[Westlake Part Number]],'[1]Combined List'!$G:$M,7,0)</f>
        <v>539.85</v>
      </c>
      <c r="M5724" s="154">
        <v>539.85</v>
      </c>
      <c r="N5724" s="125">
        <f>(Combined[[#This Row],[Westlake List Price 06-01-26]]-Combined[[#This Row],[Westlake List Price 05-01-26]])/Combined[[#This Row],[Westlake List Price 05-01-26]]</f>
        <v>0</v>
      </c>
    </row>
    <row r="5725" spans="1:14" x14ac:dyDescent="0.3">
      <c r="A5725" s="118">
        <v>8756</v>
      </c>
      <c r="B5725" s="118" t="s">
        <v>14565</v>
      </c>
      <c r="C5725" s="118" t="s">
        <v>4765</v>
      </c>
      <c r="D5725" s="96" t="s">
        <v>13370</v>
      </c>
      <c r="E5725" s="96" t="s">
        <v>13654</v>
      </c>
      <c r="F5725" s="96">
        <v>6</v>
      </c>
      <c r="G5725" s="96" t="str">
        <f>VLOOKUP(Combined[[#This Row],[Old SHE P/N]],'Section P-S'!A:C,3,0)</f>
        <v>P14906S</v>
      </c>
      <c r="H5725" s="96" t="str">
        <f>IF(VLOOKUP(Combined[[#This Row],[Old SHE P/N]],'Section P-S'!A:D,4,0)=0,"",VLOOKUP(Combined[[#This Row],[Old SHE P/N]],'Section P-S'!A:D,4,0))</f>
        <v/>
      </c>
      <c r="I5725" s="96" t="s">
        <v>13548</v>
      </c>
      <c r="J5725" s="95" t="s">
        <v>5807</v>
      </c>
      <c r="K5725" s="95" t="s">
        <v>12002</v>
      </c>
      <c r="L5725" s="164">
        <f>VLOOKUP(Combined[[#This Row],[Westlake Part Number]],'[1]Combined List'!$G:$M,7,0)</f>
        <v>809.79</v>
      </c>
      <c r="M5725" s="154">
        <v>809.79</v>
      </c>
      <c r="N5725" s="125">
        <f>(Combined[[#This Row],[Westlake List Price 06-01-26]]-Combined[[#This Row],[Westlake List Price 05-01-26]])/Combined[[#This Row],[Westlake List Price 05-01-26]]</f>
        <v>0</v>
      </c>
    </row>
    <row r="5726" spans="1:14" x14ac:dyDescent="0.3">
      <c r="A5726" s="118">
        <v>8757</v>
      </c>
      <c r="B5726" s="118" t="s">
        <v>14565</v>
      </c>
      <c r="C5726" s="118" t="s">
        <v>4766</v>
      </c>
      <c r="D5726" s="96" t="s">
        <v>13370</v>
      </c>
      <c r="E5726" s="96" t="s">
        <v>13655</v>
      </c>
      <c r="F5726" s="96">
        <v>8</v>
      </c>
      <c r="G5726" s="96" t="str">
        <f>VLOOKUP(Combined[[#This Row],[Old SHE P/N]],'Section P-S'!A:C,3,0)</f>
        <v>P14908S</v>
      </c>
      <c r="H5726" s="96" t="str">
        <f>IF(VLOOKUP(Combined[[#This Row],[Old SHE P/N]],'Section P-S'!A:D,4,0)=0,"",VLOOKUP(Combined[[#This Row],[Old SHE P/N]],'Section P-S'!A:D,4,0))</f>
        <v/>
      </c>
      <c r="I5726" s="96" t="s">
        <v>13548</v>
      </c>
      <c r="J5726" s="95" t="s">
        <v>5807</v>
      </c>
      <c r="K5726" s="95" t="s">
        <v>12002</v>
      </c>
      <c r="L5726" s="164">
        <f>VLOOKUP(Combined[[#This Row],[Westlake Part Number]],'[1]Combined List'!$G:$M,7,0)</f>
        <v>2501.02</v>
      </c>
      <c r="M5726" s="154">
        <v>2501.02</v>
      </c>
      <c r="N5726" s="125">
        <f>(Combined[[#This Row],[Westlake List Price 06-01-26]]-Combined[[#This Row],[Westlake List Price 05-01-26]])/Combined[[#This Row],[Westlake List Price 05-01-26]]</f>
        <v>0</v>
      </c>
    </row>
    <row r="5727" spans="1:14" x14ac:dyDescent="0.3">
      <c r="A5727" s="118">
        <v>8759</v>
      </c>
      <c r="B5727" s="118" t="s">
        <v>16776</v>
      </c>
      <c r="C5727" s="118" t="s">
        <v>4767</v>
      </c>
      <c r="D5727" s="96" t="s">
        <v>13370</v>
      </c>
      <c r="E5727" s="96" t="s">
        <v>13653</v>
      </c>
      <c r="F5727" s="96">
        <v>4</v>
      </c>
      <c r="G5727" s="96" t="str">
        <f>VLOOKUP(Combined[[#This Row],[Old SHE P/N]],'Section P-S'!A:C,3,0)</f>
        <v>S193040</v>
      </c>
      <c r="H5727" s="96" t="str">
        <f>IF(VLOOKUP(Combined[[#This Row],[Old SHE P/N]],'Section P-S'!A:D,4,0)=0,"",VLOOKUP(Combined[[#This Row],[Old SHE P/N]],'Section P-S'!A:D,4,0))</f>
        <v>P1934</v>
      </c>
      <c r="I5727" s="96" t="s">
        <v>13554</v>
      </c>
      <c r="J5727" s="95" t="s">
        <v>536</v>
      </c>
      <c r="K5727" s="95" t="s">
        <v>12002</v>
      </c>
      <c r="L5727" s="164">
        <f>VLOOKUP(Combined[[#This Row],[Westlake Part Number]],'[1]Combined List'!$G:$M,7,0)</f>
        <v>225.27</v>
      </c>
      <c r="M5727" s="154">
        <v>225.27</v>
      </c>
      <c r="N5727" s="125">
        <f>(Combined[[#This Row],[Westlake List Price 06-01-26]]-Combined[[#This Row],[Westlake List Price 05-01-26]])/Combined[[#This Row],[Westlake List Price 05-01-26]]</f>
        <v>0</v>
      </c>
    </row>
    <row r="5728" spans="1:14" x14ac:dyDescent="0.3">
      <c r="A5728" s="118">
        <v>8760</v>
      </c>
      <c r="B5728" s="118" t="s">
        <v>16777</v>
      </c>
      <c r="C5728" s="118" t="s">
        <v>4768</v>
      </c>
      <c r="D5728" s="96" t="s">
        <v>13370</v>
      </c>
      <c r="E5728" s="96" t="s">
        <v>13654</v>
      </c>
      <c r="F5728" s="96">
        <v>6</v>
      </c>
      <c r="G5728" s="96" t="str">
        <f>VLOOKUP(Combined[[#This Row],[Old SHE P/N]],'Section P-S'!A:C,3,0)</f>
        <v>S193060</v>
      </c>
      <c r="H5728" s="96" t="str">
        <f>IF(VLOOKUP(Combined[[#This Row],[Old SHE P/N]],'Section P-S'!A:D,4,0)=0,"",VLOOKUP(Combined[[#This Row],[Old SHE P/N]],'Section P-S'!A:D,4,0))</f>
        <v>P1936</v>
      </c>
      <c r="I5728" s="96" t="s">
        <v>13554</v>
      </c>
      <c r="J5728" s="95" t="s">
        <v>537</v>
      </c>
      <c r="K5728" s="95" t="s">
        <v>12002</v>
      </c>
      <c r="L5728" s="164">
        <f>VLOOKUP(Combined[[#This Row],[Westlake Part Number]],'[1]Combined List'!$G:$M,7,0)</f>
        <v>286.74</v>
      </c>
      <c r="M5728" s="154">
        <v>286.74</v>
      </c>
      <c r="N5728" s="125">
        <f>(Combined[[#This Row],[Westlake List Price 06-01-26]]-Combined[[#This Row],[Westlake List Price 05-01-26]])/Combined[[#This Row],[Westlake List Price 05-01-26]]</f>
        <v>0</v>
      </c>
    </row>
    <row r="5729" spans="1:14" x14ac:dyDescent="0.3">
      <c r="A5729" s="118">
        <v>8761</v>
      </c>
      <c r="B5729" s="118" t="s">
        <v>16778</v>
      </c>
      <c r="C5729" s="118" t="s">
        <v>4769</v>
      </c>
      <c r="D5729" s="96" t="s">
        <v>13370</v>
      </c>
      <c r="E5729" s="96" t="s">
        <v>13655</v>
      </c>
      <c r="F5729" s="96">
        <v>8</v>
      </c>
      <c r="G5729" s="96" t="str">
        <f>VLOOKUP(Combined[[#This Row],[Old SHE P/N]],'Section P-S'!A:C,3,0)</f>
        <v>S193080</v>
      </c>
      <c r="H5729" s="96" t="str">
        <f>IF(VLOOKUP(Combined[[#This Row],[Old SHE P/N]],'Section P-S'!A:D,4,0)=0,"",VLOOKUP(Combined[[#This Row],[Old SHE P/N]],'Section P-S'!A:D,4,0))</f>
        <v>P1938</v>
      </c>
      <c r="I5729" s="96" t="s">
        <v>13554</v>
      </c>
      <c r="J5729" s="95" t="s">
        <v>538</v>
      </c>
      <c r="K5729" s="95" t="s">
        <v>12002</v>
      </c>
      <c r="L5729" s="164">
        <f>VLOOKUP(Combined[[#This Row],[Westlake Part Number]],'[1]Combined List'!$G:$M,7,0)</f>
        <v>314.72000000000003</v>
      </c>
      <c r="M5729" s="154">
        <v>314.72000000000003</v>
      </c>
      <c r="N5729" s="125">
        <f>(Combined[[#This Row],[Westlake List Price 06-01-26]]-Combined[[#This Row],[Westlake List Price 05-01-26]])/Combined[[#This Row],[Westlake List Price 05-01-26]]</f>
        <v>0</v>
      </c>
    </row>
    <row r="5730" spans="1:14" x14ac:dyDescent="0.3">
      <c r="A5730" s="118">
        <v>8762</v>
      </c>
      <c r="B5730" s="118" t="s">
        <v>4770</v>
      </c>
      <c r="C5730" s="118" t="s">
        <v>4770</v>
      </c>
      <c r="D5730" s="96" t="s">
        <v>13370</v>
      </c>
      <c r="E5730" s="96" t="s">
        <v>13656</v>
      </c>
      <c r="F5730" s="96">
        <v>10</v>
      </c>
      <c r="G5730" s="96" t="str">
        <f>VLOOKUP(Combined[[#This Row],[Old SHE P/N]],'Section P-S'!A:C,3,0)</f>
        <v>S193100</v>
      </c>
      <c r="H5730" s="96" t="str">
        <f>IF(VLOOKUP(Combined[[#This Row],[Old SHE P/N]],'Section P-S'!A:D,4,0)=0,"",VLOOKUP(Combined[[#This Row],[Old SHE P/N]],'Section P-S'!A:D,4,0))</f>
        <v>P19310</v>
      </c>
      <c r="I5730" s="96" t="s">
        <v>13554</v>
      </c>
      <c r="J5730" s="95" t="s">
        <v>13272</v>
      </c>
      <c r="K5730" s="95" t="s">
        <v>12002</v>
      </c>
      <c r="L5730" s="164">
        <f>VLOOKUP(Combined[[#This Row],[Westlake Part Number]],'[1]Combined List'!$G:$M,7,0)</f>
        <v>976.52</v>
      </c>
      <c r="M5730" s="154">
        <v>976.52</v>
      </c>
      <c r="N5730" s="125">
        <f>(Combined[[#This Row],[Westlake List Price 06-01-26]]-Combined[[#This Row],[Westlake List Price 05-01-26]])/Combined[[#This Row],[Westlake List Price 05-01-26]]</f>
        <v>0</v>
      </c>
    </row>
    <row r="5731" spans="1:14" x14ac:dyDescent="0.3">
      <c r="A5731" s="118">
        <v>8763</v>
      </c>
      <c r="B5731" s="118" t="s">
        <v>16779</v>
      </c>
      <c r="C5731" s="118" t="s">
        <v>4771</v>
      </c>
      <c r="D5731" s="96" t="s">
        <v>13370</v>
      </c>
      <c r="E5731" s="96" t="s">
        <v>13657</v>
      </c>
      <c r="F5731" s="96">
        <v>12</v>
      </c>
      <c r="G5731" s="96" t="str">
        <f>VLOOKUP(Combined[[#This Row],[Old SHE P/N]],'Section P-S'!A:C,3,0)</f>
        <v>S193120</v>
      </c>
      <c r="H5731" s="96" t="str">
        <f>IF(VLOOKUP(Combined[[#This Row],[Old SHE P/N]],'Section P-S'!A:D,4,0)=0,"",VLOOKUP(Combined[[#This Row],[Old SHE P/N]],'Section P-S'!A:D,4,0))</f>
        <v>P19312</v>
      </c>
      <c r="I5731" s="96" t="s">
        <v>13554</v>
      </c>
      <c r="J5731" s="95" t="s">
        <v>18777</v>
      </c>
      <c r="K5731" s="95" t="s">
        <v>12002</v>
      </c>
      <c r="L5731" s="164">
        <f>VLOOKUP(Combined[[#This Row],[Westlake Part Number]],'[1]Combined List'!$G:$M,7,0)</f>
        <v>1420.86</v>
      </c>
      <c r="M5731" s="154">
        <v>1420.86</v>
      </c>
      <c r="N5731" s="125">
        <f>(Combined[[#This Row],[Westlake List Price 06-01-26]]-Combined[[#This Row],[Westlake List Price 05-01-26]])/Combined[[#This Row],[Westlake List Price 05-01-26]]</f>
        <v>0</v>
      </c>
    </row>
    <row r="5732" spans="1:14" x14ac:dyDescent="0.3">
      <c r="A5732" s="118">
        <v>8764</v>
      </c>
      <c r="B5732" s="118" t="s">
        <v>16780</v>
      </c>
      <c r="C5732" s="118" t="s">
        <v>4772</v>
      </c>
      <c r="D5732" s="96" t="s">
        <v>13370</v>
      </c>
      <c r="E5732" s="99" t="s">
        <v>13661</v>
      </c>
      <c r="F5732" s="96">
        <v>15</v>
      </c>
      <c r="G5732" s="96" t="str">
        <f>VLOOKUP(Combined[[#This Row],[Old SHE P/N]],'Section P-S'!A:C,3,0)</f>
        <v>P19315</v>
      </c>
      <c r="H5732" s="96" t="str">
        <f>IF(VLOOKUP(Combined[[#This Row],[Old SHE P/N]],'Section P-S'!A:D,4,0)=0,"",VLOOKUP(Combined[[#This Row],[Old SHE P/N]],'Section P-S'!A:D,4,0))</f>
        <v/>
      </c>
      <c r="I5732" s="96" t="s">
        <v>13554</v>
      </c>
      <c r="J5732" s="95" t="s">
        <v>13273</v>
      </c>
      <c r="K5732" s="95" t="s">
        <v>12002</v>
      </c>
      <c r="L5732" s="164">
        <f>VLOOKUP(Combined[[#This Row],[Westlake Part Number]],'[1]Combined List'!$G:$M,7,0)</f>
        <v>3124.27</v>
      </c>
      <c r="M5732" s="154">
        <v>3124.27</v>
      </c>
      <c r="N5732" s="125">
        <f>(Combined[[#This Row],[Westlake List Price 06-01-26]]-Combined[[#This Row],[Westlake List Price 05-01-26]])/Combined[[#This Row],[Westlake List Price 05-01-26]]</f>
        <v>0</v>
      </c>
    </row>
    <row r="5733" spans="1:14" x14ac:dyDescent="0.3">
      <c r="A5733" s="118">
        <v>8765</v>
      </c>
      <c r="B5733" s="118" t="s">
        <v>4773</v>
      </c>
      <c r="C5733" s="118" t="s">
        <v>4773</v>
      </c>
      <c r="D5733" s="96" t="s">
        <v>13370</v>
      </c>
      <c r="E5733" s="96" t="s">
        <v>13648</v>
      </c>
      <c r="F5733" s="96">
        <v>18</v>
      </c>
      <c r="G5733" s="96" t="str">
        <f>VLOOKUP(Combined[[#This Row],[Old SHE P/N]],'Section P-S'!A:C,3,0)</f>
        <v>P19318</v>
      </c>
      <c r="H5733" s="96" t="str">
        <f>IF(VLOOKUP(Combined[[#This Row],[Old SHE P/N]],'Section P-S'!A:D,4,0)=0,"",VLOOKUP(Combined[[#This Row],[Old SHE P/N]],'Section P-S'!A:D,4,0))</f>
        <v/>
      </c>
      <c r="I5733" s="96" t="s">
        <v>13554</v>
      </c>
      <c r="J5733" s="95" t="s">
        <v>13844</v>
      </c>
      <c r="K5733" s="95" t="s">
        <v>12002</v>
      </c>
      <c r="L5733" s="164">
        <f>VLOOKUP(Combined[[#This Row],[Westlake Part Number]],'[1]Combined List'!$G:$M,7,0)</f>
        <v>3841.53</v>
      </c>
      <c r="M5733" s="154">
        <v>3841.53</v>
      </c>
      <c r="N5733" s="125">
        <f>(Combined[[#This Row],[Westlake List Price 06-01-26]]-Combined[[#This Row],[Westlake List Price 05-01-26]])/Combined[[#This Row],[Westlake List Price 05-01-26]]</f>
        <v>0</v>
      </c>
    </row>
    <row r="5734" spans="1:14" x14ac:dyDescent="0.3">
      <c r="A5734" s="118">
        <v>8766</v>
      </c>
      <c r="B5734" s="118" t="s">
        <v>14565</v>
      </c>
      <c r="C5734" s="118" t="s">
        <v>4774</v>
      </c>
      <c r="D5734" s="96" t="s">
        <v>13370</v>
      </c>
      <c r="E5734" s="99" t="s">
        <v>13662</v>
      </c>
      <c r="F5734" s="96">
        <v>21</v>
      </c>
      <c r="G5734" s="96" t="str">
        <f>VLOOKUP(Combined[[#This Row],[Old SHE P/N]],'Section P-S'!A:C,3,0)</f>
        <v>P19321</v>
      </c>
      <c r="H5734" s="96" t="str">
        <f>IF(VLOOKUP(Combined[[#This Row],[Old SHE P/N]],'Section P-S'!A:D,4,0)=0,"",VLOOKUP(Combined[[#This Row],[Old SHE P/N]],'Section P-S'!A:D,4,0))</f>
        <v/>
      </c>
      <c r="I5734" s="96" t="s">
        <v>13554</v>
      </c>
      <c r="J5734" s="95" t="s">
        <v>5807</v>
      </c>
      <c r="K5734" s="95" t="s">
        <v>12002</v>
      </c>
      <c r="L5734" s="164">
        <f>VLOOKUP(Combined[[#This Row],[Westlake Part Number]],'[1]Combined List'!$G:$M,7,0)</f>
        <v>7100.02</v>
      </c>
      <c r="M5734" s="154">
        <v>7100.02</v>
      </c>
      <c r="N5734" s="125">
        <f>(Combined[[#This Row],[Westlake List Price 06-01-26]]-Combined[[#This Row],[Westlake List Price 05-01-26]])/Combined[[#This Row],[Westlake List Price 05-01-26]]</f>
        <v>0</v>
      </c>
    </row>
    <row r="5735" spans="1:14" x14ac:dyDescent="0.3">
      <c r="A5735" s="118">
        <v>8767</v>
      </c>
      <c r="B5735" s="118" t="s">
        <v>14565</v>
      </c>
      <c r="C5735" s="118" t="s">
        <v>4775</v>
      </c>
      <c r="D5735" s="96" t="s">
        <v>13370</v>
      </c>
      <c r="E5735" s="96" t="s">
        <v>13650</v>
      </c>
      <c r="F5735" s="96">
        <v>24</v>
      </c>
      <c r="G5735" s="96" t="str">
        <f>VLOOKUP(Combined[[#This Row],[Old SHE P/N]],'Section P-S'!A:C,3,0)</f>
        <v>P19324</v>
      </c>
      <c r="H5735" s="96" t="str">
        <f>IF(VLOOKUP(Combined[[#This Row],[Old SHE P/N]],'Section P-S'!A:D,4,0)=0,"",VLOOKUP(Combined[[#This Row],[Old SHE P/N]],'Section P-S'!A:D,4,0))</f>
        <v/>
      </c>
      <c r="I5735" s="96" t="s">
        <v>13554</v>
      </c>
      <c r="J5735" s="95" t="s">
        <v>5807</v>
      </c>
      <c r="K5735" s="95" t="s">
        <v>12002</v>
      </c>
      <c r="L5735" s="164">
        <f>VLOOKUP(Combined[[#This Row],[Westlake Part Number]],'[1]Combined List'!$G:$M,7,0)</f>
        <v>10117.81</v>
      </c>
      <c r="M5735" s="154">
        <v>10117.81</v>
      </c>
      <c r="N5735" s="125">
        <f>(Combined[[#This Row],[Westlake List Price 06-01-26]]-Combined[[#This Row],[Westlake List Price 05-01-26]])/Combined[[#This Row],[Westlake List Price 05-01-26]]</f>
        <v>0</v>
      </c>
    </row>
    <row r="5736" spans="1:14" x14ac:dyDescent="0.3">
      <c r="A5736" s="118">
        <v>8768</v>
      </c>
      <c r="B5736" s="118" t="s">
        <v>14565</v>
      </c>
      <c r="C5736" s="118" t="s">
        <v>4776</v>
      </c>
      <c r="D5736" s="96" t="s">
        <v>13370</v>
      </c>
      <c r="E5736" s="99" t="s">
        <v>13663</v>
      </c>
      <c r="F5736" s="96">
        <v>27</v>
      </c>
      <c r="G5736" s="96" t="str">
        <f>VLOOKUP(Combined[[#This Row],[Old SHE P/N]],'Section P-S'!A:C,3,0)</f>
        <v>P19327</v>
      </c>
      <c r="H5736" s="96" t="str">
        <f>IF(VLOOKUP(Combined[[#This Row],[Old SHE P/N]],'Section P-S'!A:D,4,0)=0,"",VLOOKUP(Combined[[#This Row],[Old SHE P/N]],'Section P-S'!A:D,4,0))</f>
        <v/>
      </c>
      <c r="I5736" s="96" t="s">
        <v>13554</v>
      </c>
      <c r="J5736" s="95" t="s">
        <v>5807</v>
      </c>
      <c r="K5736" s="95" t="s">
        <v>12002</v>
      </c>
      <c r="L5736" s="164">
        <f>VLOOKUP(Combined[[#This Row],[Westlake Part Number]],'[1]Combined List'!$G:$M,7,0)</f>
        <v>12645.39</v>
      </c>
      <c r="M5736" s="154">
        <v>12645.39</v>
      </c>
      <c r="N5736" s="125">
        <f>(Combined[[#This Row],[Westlake List Price 06-01-26]]-Combined[[#This Row],[Westlake List Price 05-01-26]])/Combined[[#This Row],[Westlake List Price 05-01-26]]</f>
        <v>0</v>
      </c>
    </row>
    <row r="5737" spans="1:14" x14ac:dyDescent="0.3">
      <c r="A5737" s="118">
        <v>8769</v>
      </c>
      <c r="B5737" s="118" t="s">
        <v>14565</v>
      </c>
      <c r="C5737" s="118" t="s">
        <v>4777</v>
      </c>
      <c r="D5737" s="96" t="s">
        <v>13370</v>
      </c>
      <c r="E5737" s="99" t="s">
        <v>13664</v>
      </c>
      <c r="F5737" s="96">
        <v>30</v>
      </c>
      <c r="G5737" s="96" t="str">
        <f>VLOOKUP(Combined[[#This Row],[Old SHE P/N]],'Section P-S'!A:C,3,0)</f>
        <v>P19330</v>
      </c>
      <c r="H5737" s="96" t="str">
        <f>IF(VLOOKUP(Combined[[#This Row],[Old SHE P/N]],'Section P-S'!A:D,4,0)=0,"",VLOOKUP(Combined[[#This Row],[Old SHE P/N]],'Section P-S'!A:D,4,0))</f>
        <v/>
      </c>
      <c r="I5737" s="96" t="s">
        <v>13554</v>
      </c>
      <c r="J5737" s="95" t="s">
        <v>5807</v>
      </c>
      <c r="K5737" s="95" t="s">
        <v>12002</v>
      </c>
      <c r="L5737" s="164">
        <f>VLOOKUP(Combined[[#This Row],[Westlake Part Number]],'[1]Combined List'!$G:$M,7,0)</f>
        <v>16993.04</v>
      </c>
      <c r="M5737" s="154">
        <v>16993.04</v>
      </c>
      <c r="N5737" s="125">
        <f>(Combined[[#This Row],[Westlake List Price 06-01-26]]-Combined[[#This Row],[Westlake List Price 05-01-26]])/Combined[[#This Row],[Westlake List Price 05-01-26]]</f>
        <v>0</v>
      </c>
    </row>
    <row r="5738" spans="1:14" x14ac:dyDescent="0.3">
      <c r="A5738" s="118">
        <v>8770</v>
      </c>
      <c r="B5738" s="118" t="s">
        <v>14565</v>
      </c>
      <c r="C5738" s="118" t="s">
        <v>4778</v>
      </c>
      <c r="D5738" s="96" t="s">
        <v>13370</v>
      </c>
      <c r="E5738" s="99" t="s">
        <v>13665</v>
      </c>
      <c r="F5738" s="96">
        <v>36</v>
      </c>
      <c r="G5738" s="96" t="str">
        <f>VLOOKUP(Combined[[#This Row],[Old SHE P/N]],'Section P-S'!A:C,3,0)</f>
        <v>P19336</v>
      </c>
      <c r="H5738" s="96" t="str">
        <f>IF(VLOOKUP(Combined[[#This Row],[Old SHE P/N]],'Section P-S'!A:D,4,0)=0,"",VLOOKUP(Combined[[#This Row],[Old SHE P/N]],'Section P-S'!A:D,4,0))</f>
        <v/>
      </c>
      <c r="I5738" s="96" t="s">
        <v>13554</v>
      </c>
      <c r="J5738" s="95" t="s">
        <v>5807</v>
      </c>
      <c r="K5738" s="95" t="s">
        <v>12002</v>
      </c>
      <c r="L5738" s="164">
        <f>VLOOKUP(Combined[[#This Row],[Westlake Part Number]],'[1]Combined List'!$G:$M,7,0)</f>
        <v>21241.35</v>
      </c>
      <c r="M5738" s="154">
        <v>21241.35</v>
      </c>
      <c r="N5738" s="125">
        <f>(Combined[[#This Row],[Westlake List Price 06-01-26]]-Combined[[#This Row],[Westlake List Price 05-01-26]])/Combined[[#This Row],[Westlake List Price 05-01-26]]</f>
        <v>0</v>
      </c>
    </row>
    <row r="5739" spans="1:14" x14ac:dyDescent="0.3">
      <c r="A5739" s="118">
        <v>8772</v>
      </c>
      <c r="B5739" s="118" t="s">
        <v>4779</v>
      </c>
      <c r="C5739" s="118" t="s">
        <v>4779</v>
      </c>
      <c r="D5739" s="96" t="s">
        <v>13370</v>
      </c>
      <c r="E5739" s="96" t="s">
        <v>13652</v>
      </c>
      <c r="F5739" s="96" t="s">
        <v>5969</v>
      </c>
      <c r="G5739" s="96" t="str">
        <f>VLOOKUP(Combined[[#This Row],[Old SHE P/N]],'Section P-S'!A:C,3,0)</f>
        <v>S447030</v>
      </c>
      <c r="H5739" s="96" t="str">
        <f>IF(VLOOKUP(Combined[[#This Row],[Old SHE P/N]],'Section P-S'!A:D,4,0)=0,"",VLOOKUP(Combined[[#This Row],[Old SHE P/N]],'Section P-S'!A:D,4,0))</f>
        <v>P1603</v>
      </c>
      <c r="I5739" s="96" t="s">
        <v>13552</v>
      </c>
      <c r="J5739" s="95" t="s">
        <v>450</v>
      </c>
      <c r="K5739" s="95" t="s">
        <v>12002</v>
      </c>
      <c r="L5739" s="164">
        <f>VLOOKUP(Combined[[#This Row],[Westlake Part Number]],'[1]Combined List'!$G:$M,7,0)</f>
        <v>11.12</v>
      </c>
      <c r="M5739" s="154">
        <v>11.12</v>
      </c>
      <c r="N5739" s="125">
        <f>(Combined[[#This Row],[Westlake List Price 06-01-26]]-Combined[[#This Row],[Westlake List Price 05-01-26]])/Combined[[#This Row],[Westlake List Price 05-01-26]]</f>
        <v>0</v>
      </c>
    </row>
    <row r="5740" spans="1:14" x14ac:dyDescent="0.3">
      <c r="A5740" s="118">
        <v>8773</v>
      </c>
      <c r="B5740" s="118" t="s">
        <v>4780</v>
      </c>
      <c r="C5740" s="118" t="s">
        <v>4780</v>
      </c>
      <c r="D5740" s="96" t="s">
        <v>13370</v>
      </c>
      <c r="E5740" s="99" t="s">
        <v>13653</v>
      </c>
      <c r="F5740" s="96" t="s">
        <v>12071</v>
      </c>
      <c r="G5740" s="96" t="str">
        <f>VLOOKUP(Combined[[#This Row],[Old SHE P/N]],'Section P-S'!A:C,3,0)</f>
        <v>S447040</v>
      </c>
      <c r="H5740" s="96" t="str">
        <f>IF(VLOOKUP(Combined[[#This Row],[Old SHE P/N]],'Section P-S'!A:D,4,0)=0,"",VLOOKUP(Combined[[#This Row],[Old SHE P/N]],'Section P-S'!A:D,4,0))</f>
        <v>P1604</v>
      </c>
      <c r="I5740" s="96" t="s">
        <v>13552</v>
      </c>
      <c r="J5740" s="95" t="s">
        <v>451</v>
      </c>
      <c r="K5740" s="95" t="s">
        <v>12002</v>
      </c>
      <c r="L5740" s="164">
        <f>VLOOKUP(Combined[[#This Row],[Westlake Part Number]],'[1]Combined List'!$G:$M,7,0)</f>
        <v>14.37</v>
      </c>
      <c r="M5740" s="154">
        <v>14.37</v>
      </c>
      <c r="N5740" s="125">
        <f>(Combined[[#This Row],[Westlake List Price 06-01-26]]-Combined[[#This Row],[Westlake List Price 05-01-26]])/Combined[[#This Row],[Westlake List Price 05-01-26]]</f>
        <v>0</v>
      </c>
    </row>
    <row r="5741" spans="1:14" x14ac:dyDescent="0.3">
      <c r="A5741" s="118">
        <v>8774</v>
      </c>
      <c r="B5741" s="118" t="s">
        <v>4781</v>
      </c>
      <c r="C5741" s="118" t="s">
        <v>4781</v>
      </c>
      <c r="D5741" s="96" t="s">
        <v>13370</v>
      </c>
      <c r="E5741" s="99" t="s">
        <v>13654</v>
      </c>
      <c r="F5741" s="96" t="s">
        <v>12075</v>
      </c>
      <c r="G5741" s="96" t="str">
        <f>VLOOKUP(Combined[[#This Row],[Old SHE P/N]],'Section P-S'!A:C,3,0)</f>
        <v>S447060</v>
      </c>
      <c r="H5741" s="96" t="str">
        <f>IF(VLOOKUP(Combined[[#This Row],[Old SHE P/N]],'Section P-S'!A:D,4,0)=0,"",VLOOKUP(Combined[[#This Row],[Old SHE P/N]],'Section P-S'!A:D,4,0))</f>
        <v>P1606</v>
      </c>
      <c r="I5741" s="96" t="s">
        <v>13552</v>
      </c>
      <c r="J5741" s="95" t="s">
        <v>452</v>
      </c>
      <c r="K5741" s="95" t="s">
        <v>12002</v>
      </c>
      <c r="L5741" s="164">
        <f>VLOOKUP(Combined[[#This Row],[Westlake Part Number]],'[1]Combined List'!$G:$M,7,0)</f>
        <v>52.62</v>
      </c>
      <c r="M5741" s="154">
        <v>52.62</v>
      </c>
      <c r="N5741" s="125">
        <f>(Combined[[#This Row],[Westlake List Price 06-01-26]]-Combined[[#This Row],[Westlake List Price 05-01-26]])/Combined[[#This Row],[Westlake List Price 05-01-26]]</f>
        <v>0</v>
      </c>
    </row>
    <row r="5742" spans="1:14" x14ac:dyDescent="0.3">
      <c r="A5742" s="118">
        <v>8775</v>
      </c>
      <c r="B5742" s="118" t="s">
        <v>4782</v>
      </c>
      <c r="C5742" s="118" t="s">
        <v>4782</v>
      </c>
      <c r="D5742" s="96" t="s">
        <v>13370</v>
      </c>
      <c r="E5742" s="99" t="s">
        <v>13655</v>
      </c>
      <c r="F5742" s="96" t="s">
        <v>12077</v>
      </c>
      <c r="G5742" s="96" t="str">
        <f>VLOOKUP(Combined[[#This Row],[Old SHE P/N]],'Section P-S'!A:C,3,0)</f>
        <v>S447080</v>
      </c>
      <c r="H5742" s="96" t="str">
        <f>IF(VLOOKUP(Combined[[#This Row],[Old SHE P/N]],'Section P-S'!A:D,4,0)=0,"",VLOOKUP(Combined[[#This Row],[Old SHE P/N]],'Section P-S'!A:D,4,0))</f>
        <v>P1608</v>
      </c>
      <c r="I5742" s="96" t="s">
        <v>13552</v>
      </c>
      <c r="J5742" s="95" t="s">
        <v>453</v>
      </c>
      <c r="K5742" s="95" t="s">
        <v>12002</v>
      </c>
      <c r="L5742" s="164">
        <f>VLOOKUP(Combined[[#This Row],[Westlake Part Number]],'[1]Combined List'!$G:$M,7,0)</f>
        <v>172.28</v>
      </c>
      <c r="M5742" s="154">
        <v>172.28</v>
      </c>
      <c r="N5742" s="125">
        <f>(Combined[[#This Row],[Westlake List Price 06-01-26]]-Combined[[#This Row],[Westlake List Price 05-01-26]])/Combined[[#This Row],[Westlake List Price 05-01-26]]</f>
        <v>0</v>
      </c>
    </row>
    <row r="5743" spans="1:14" x14ac:dyDescent="0.3">
      <c r="A5743" s="118">
        <v>8776</v>
      </c>
      <c r="B5743" s="118" t="s">
        <v>16781</v>
      </c>
      <c r="C5743" s="118" t="s">
        <v>4783</v>
      </c>
      <c r="D5743" s="96" t="s">
        <v>13370</v>
      </c>
      <c r="E5743" s="99" t="s">
        <v>13656</v>
      </c>
      <c r="F5743" s="96" t="s">
        <v>12079</v>
      </c>
      <c r="G5743" s="96" t="str">
        <f>VLOOKUP(Combined[[#This Row],[Old SHE P/N]],'Section P-S'!A:C,3,0)</f>
        <v>S447100</v>
      </c>
      <c r="H5743" s="96" t="str">
        <f>IF(VLOOKUP(Combined[[#This Row],[Old SHE P/N]],'Section P-S'!A:D,4,0)=0,"",VLOOKUP(Combined[[#This Row],[Old SHE P/N]],'Section P-S'!A:D,4,0))</f>
        <v>P16010</v>
      </c>
      <c r="I5743" s="96" t="s">
        <v>13552</v>
      </c>
      <c r="J5743" s="95" t="s">
        <v>639</v>
      </c>
      <c r="K5743" s="95" t="s">
        <v>12002</v>
      </c>
      <c r="L5743" s="164">
        <f>VLOOKUP(Combined[[#This Row],[Westlake Part Number]],'[1]Combined List'!$G:$M,7,0)</f>
        <v>567.44000000000005</v>
      </c>
      <c r="M5743" s="154">
        <v>567.44000000000005</v>
      </c>
      <c r="N5743" s="125">
        <f>(Combined[[#This Row],[Westlake List Price 06-01-26]]-Combined[[#This Row],[Westlake List Price 05-01-26]])/Combined[[#This Row],[Westlake List Price 05-01-26]]</f>
        <v>0</v>
      </c>
    </row>
    <row r="5744" spans="1:14" x14ac:dyDescent="0.3">
      <c r="A5744" s="118">
        <v>8777</v>
      </c>
      <c r="B5744" s="118" t="s">
        <v>16782</v>
      </c>
      <c r="C5744" s="118" t="s">
        <v>4784</v>
      </c>
      <c r="D5744" s="96" t="s">
        <v>13370</v>
      </c>
      <c r="E5744" s="99" t="s">
        <v>13657</v>
      </c>
      <c r="F5744" s="96" t="s">
        <v>12081</v>
      </c>
      <c r="G5744" s="96" t="str">
        <f>VLOOKUP(Combined[[#This Row],[Old SHE P/N]],'Section P-S'!A:C,3,0)</f>
        <v>S447120</v>
      </c>
      <c r="H5744" s="96" t="str">
        <f>IF(VLOOKUP(Combined[[#This Row],[Old SHE P/N]],'Section P-S'!A:D,4,0)=0,"",VLOOKUP(Combined[[#This Row],[Old SHE P/N]],'Section P-S'!A:D,4,0))</f>
        <v>P16012</v>
      </c>
      <c r="I5744" s="96" t="s">
        <v>13552</v>
      </c>
      <c r="J5744" s="95" t="s">
        <v>640</v>
      </c>
      <c r="K5744" s="95" t="s">
        <v>12002</v>
      </c>
      <c r="L5744" s="164">
        <f>VLOOKUP(Combined[[#This Row],[Westlake Part Number]],'[1]Combined List'!$G:$M,7,0)</f>
        <v>718.4</v>
      </c>
      <c r="M5744" s="154">
        <v>718.4</v>
      </c>
      <c r="N5744" s="125">
        <f>(Combined[[#This Row],[Westlake List Price 06-01-26]]-Combined[[#This Row],[Westlake List Price 05-01-26]])/Combined[[#This Row],[Westlake List Price 05-01-26]]</f>
        <v>0</v>
      </c>
    </row>
    <row r="5745" spans="1:14" x14ac:dyDescent="0.3">
      <c r="A5745" s="118">
        <v>8778</v>
      </c>
      <c r="B5745" s="118" t="s">
        <v>16783</v>
      </c>
      <c r="C5745" s="118" t="s">
        <v>4785</v>
      </c>
      <c r="D5745" s="96" t="s">
        <v>13370</v>
      </c>
      <c r="E5745" s="99" t="s">
        <v>13661</v>
      </c>
      <c r="F5745" s="96">
        <v>15</v>
      </c>
      <c r="G5745" s="96" t="str">
        <f>VLOOKUP(Combined[[#This Row],[Old SHE P/N]],'Section P-S'!A:C,3,0)</f>
        <v>P16015</v>
      </c>
      <c r="H5745" s="96" t="str">
        <f>IF(VLOOKUP(Combined[[#This Row],[Old SHE P/N]],'Section P-S'!A:D,4,0)=0,"",VLOOKUP(Combined[[#This Row],[Old SHE P/N]],'Section P-S'!A:D,4,0))</f>
        <v/>
      </c>
      <c r="I5745" s="96" t="s">
        <v>13552</v>
      </c>
      <c r="J5745" s="95" t="s">
        <v>445</v>
      </c>
      <c r="K5745" s="95" t="s">
        <v>12002</v>
      </c>
      <c r="L5745" s="164">
        <f>VLOOKUP(Combined[[#This Row],[Westlake Part Number]],'[1]Combined List'!$G:$M,7,0)</f>
        <v>1239.19</v>
      </c>
      <c r="M5745" s="154">
        <v>1239.19</v>
      </c>
      <c r="N5745" s="125">
        <f>(Combined[[#This Row],[Westlake List Price 06-01-26]]-Combined[[#This Row],[Westlake List Price 05-01-26]])/Combined[[#This Row],[Westlake List Price 05-01-26]]</f>
        <v>0</v>
      </c>
    </row>
    <row r="5746" spans="1:14" x14ac:dyDescent="0.3">
      <c r="A5746" s="118">
        <v>8779</v>
      </c>
      <c r="B5746" s="118" t="s">
        <v>16784</v>
      </c>
      <c r="C5746" s="118" t="s">
        <v>4786</v>
      </c>
      <c r="D5746" s="96" t="s">
        <v>13370</v>
      </c>
      <c r="E5746" s="96" t="s">
        <v>13648</v>
      </c>
      <c r="F5746" s="96">
        <v>18</v>
      </c>
      <c r="G5746" s="96" t="str">
        <f>VLOOKUP(Combined[[#This Row],[Old SHE P/N]],'Section P-S'!A:C,3,0)</f>
        <v>P16018</v>
      </c>
      <c r="H5746" s="96" t="str">
        <f>IF(VLOOKUP(Combined[[#This Row],[Old SHE P/N]],'Section P-S'!A:D,4,0)=0,"",VLOOKUP(Combined[[#This Row],[Old SHE P/N]],'Section P-S'!A:D,4,0))</f>
        <v/>
      </c>
      <c r="I5746" s="96" t="s">
        <v>13552</v>
      </c>
      <c r="J5746" s="95" t="s">
        <v>446</v>
      </c>
      <c r="K5746" s="95" t="s">
        <v>12002</v>
      </c>
      <c r="L5746" s="164">
        <f>VLOOKUP(Combined[[#This Row],[Westlake Part Number]],'[1]Combined List'!$G:$M,7,0)</f>
        <v>2186.6</v>
      </c>
      <c r="M5746" s="154">
        <v>2186.6</v>
      </c>
      <c r="N5746" s="125">
        <f>(Combined[[#This Row],[Westlake List Price 06-01-26]]-Combined[[#This Row],[Westlake List Price 05-01-26]])/Combined[[#This Row],[Westlake List Price 05-01-26]]</f>
        <v>0</v>
      </c>
    </row>
    <row r="5747" spans="1:14" x14ac:dyDescent="0.3">
      <c r="A5747" s="118">
        <v>8780</v>
      </c>
      <c r="B5747" s="118" t="s">
        <v>16785</v>
      </c>
      <c r="C5747" s="118" t="s">
        <v>4787</v>
      </c>
      <c r="D5747" s="96" t="s">
        <v>13370</v>
      </c>
      <c r="E5747" s="99" t="s">
        <v>13662</v>
      </c>
      <c r="F5747" s="96">
        <v>21</v>
      </c>
      <c r="G5747" s="96" t="str">
        <f>VLOOKUP(Combined[[#This Row],[Old SHE P/N]],'Section P-S'!A:C,3,0)</f>
        <v>P16021</v>
      </c>
      <c r="H5747" s="96" t="str">
        <f>IF(VLOOKUP(Combined[[#This Row],[Old SHE P/N]],'Section P-S'!A:D,4,0)=0,"",VLOOKUP(Combined[[#This Row],[Old SHE P/N]],'Section P-S'!A:D,4,0))</f>
        <v/>
      </c>
      <c r="I5747" s="96" t="s">
        <v>13552</v>
      </c>
      <c r="J5747" s="95" t="s">
        <v>447</v>
      </c>
      <c r="K5747" s="95" t="s">
        <v>12002</v>
      </c>
      <c r="L5747" s="164">
        <f>VLOOKUP(Combined[[#This Row],[Westlake Part Number]],'[1]Combined List'!$G:$M,7,0)</f>
        <v>4798.22</v>
      </c>
      <c r="M5747" s="154">
        <v>4798.22</v>
      </c>
      <c r="N5747" s="125">
        <f>(Combined[[#This Row],[Westlake List Price 06-01-26]]-Combined[[#This Row],[Westlake List Price 05-01-26]])/Combined[[#This Row],[Westlake List Price 05-01-26]]</f>
        <v>0</v>
      </c>
    </row>
    <row r="5748" spans="1:14" x14ac:dyDescent="0.3">
      <c r="A5748" s="118">
        <v>8781</v>
      </c>
      <c r="B5748" s="118" t="s">
        <v>16786</v>
      </c>
      <c r="C5748" s="118" t="s">
        <v>4788</v>
      </c>
      <c r="D5748" s="96" t="s">
        <v>13370</v>
      </c>
      <c r="E5748" s="96" t="s">
        <v>13650</v>
      </c>
      <c r="F5748" s="96">
        <v>24</v>
      </c>
      <c r="G5748" s="96" t="str">
        <f>VLOOKUP(Combined[[#This Row],[Old SHE P/N]],'Section P-S'!A:C,3,0)</f>
        <v>P16024</v>
      </c>
      <c r="H5748" s="96" t="str">
        <f>IF(VLOOKUP(Combined[[#This Row],[Old SHE P/N]],'Section P-S'!A:D,4,0)=0,"",VLOOKUP(Combined[[#This Row],[Old SHE P/N]],'Section P-S'!A:D,4,0))</f>
        <v/>
      </c>
      <c r="I5748" s="96" t="s">
        <v>13552</v>
      </c>
      <c r="J5748" s="95" t="s">
        <v>448</v>
      </c>
      <c r="K5748" s="95" t="s">
        <v>12002</v>
      </c>
      <c r="L5748" s="164">
        <f>VLOOKUP(Combined[[#This Row],[Westlake Part Number]],'[1]Combined List'!$G:$M,7,0)</f>
        <v>5476.55</v>
      </c>
      <c r="M5748" s="154">
        <v>5476.55</v>
      </c>
      <c r="N5748" s="125">
        <f>(Combined[[#This Row],[Westlake List Price 06-01-26]]-Combined[[#This Row],[Westlake List Price 05-01-26]])/Combined[[#This Row],[Westlake List Price 05-01-26]]</f>
        <v>0</v>
      </c>
    </row>
    <row r="5749" spans="1:14" x14ac:dyDescent="0.3">
      <c r="A5749" s="118">
        <v>8782</v>
      </c>
      <c r="B5749" s="118" t="s">
        <v>16787</v>
      </c>
      <c r="C5749" s="118" t="s">
        <v>4789</v>
      </c>
      <c r="D5749" s="96" t="s">
        <v>13370</v>
      </c>
      <c r="E5749" s="99" t="s">
        <v>13663</v>
      </c>
      <c r="F5749" s="96">
        <v>27</v>
      </c>
      <c r="G5749" s="96" t="str">
        <f>VLOOKUP(Combined[[#This Row],[Old SHE P/N]],'Section P-S'!A:C,3,0)</f>
        <v>P16027</v>
      </c>
      <c r="H5749" s="96" t="str">
        <f>IF(VLOOKUP(Combined[[#This Row],[Old SHE P/N]],'Section P-S'!A:D,4,0)=0,"",VLOOKUP(Combined[[#This Row],[Old SHE P/N]],'Section P-S'!A:D,4,0))</f>
        <v/>
      </c>
      <c r="I5749" s="96" t="s">
        <v>13552</v>
      </c>
      <c r="J5749" s="95" t="s">
        <v>449</v>
      </c>
      <c r="K5749" s="95" t="s">
        <v>12002</v>
      </c>
      <c r="L5749" s="164">
        <f>VLOOKUP(Combined[[#This Row],[Westlake Part Number]],'[1]Combined List'!$G:$M,7,0)</f>
        <v>6845.87</v>
      </c>
      <c r="M5749" s="154">
        <v>6845.87</v>
      </c>
      <c r="N5749" s="125">
        <f>(Combined[[#This Row],[Westlake List Price 06-01-26]]-Combined[[#This Row],[Westlake List Price 05-01-26]])/Combined[[#This Row],[Westlake List Price 05-01-26]]</f>
        <v>0</v>
      </c>
    </row>
    <row r="5750" spans="1:14" x14ac:dyDescent="0.3">
      <c r="A5750" s="118">
        <v>8783</v>
      </c>
      <c r="B5750" s="118" t="s">
        <v>16788</v>
      </c>
      <c r="C5750" s="118" t="s">
        <v>4790</v>
      </c>
      <c r="D5750" s="96" t="s">
        <v>13370</v>
      </c>
      <c r="E5750" s="99" t="s">
        <v>13664</v>
      </c>
      <c r="F5750" s="96">
        <v>30</v>
      </c>
      <c r="G5750" s="96" t="str">
        <f>VLOOKUP(Combined[[#This Row],[Old SHE P/N]],'Section P-S'!A:C,3,0)</f>
        <v>P16030</v>
      </c>
      <c r="H5750" s="96" t="str">
        <f>IF(VLOOKUP(Combined[[#This Row],[Old SHE P/N]],'Section P-S'!A:D,4,0)=0,"",VLOOKUP(Combined[[#This Row],[Old SHE P/N]],'Section P-S'!A:D,4,0))</f>
        <v/>
      </c>
      <c r="I5750" s="96" t="s">
        <v>13552</v>
      </c>
      <c r="J5750" s="95" t="s">
        <v>5807</v>
      </c>
      <c r="K5750" s="95" t="s">
        <v>12002</v>
      </c>
      <c r="L5750" s="164">
        <f>VLOOKUP(Combined[[#This Row],[Westlake Part Number]],'[1]Combined List'!$G:$M,7,0)</f>
        <v>9198.2099999999991</v>
      </c>
      <c r="M5750" s="154">
        <v>9198.2099999999991</v>
      </c>
      <c r="N5750" s="125">
        <f>(Combined[[#This Row],[Westlake List Price 06-01-26]]-Combined[[#This Row],[Westlake List Price 05-01-26]])/Combined[[#This Row],[Westlake List Price 05-01-26]]</f>
        <v>0</v>
      </c>
    </row>
    <row r="5751" spans="1:14" x14ac:dyDescent="0.3">
      <c r="A5751" s="118">
        <v>8784</v>
      </c>
      <c r="B5751" s="118" t="s">
        <v>16789</v>
      </c>
      <c r="C5751" s="118" t="s">
        <v>4503</v>
      </c>
      <c r="D5751" s="96" t="s">
        <v>13370</v>
      </c>
      <c r="E5751" s="99" t="s">
        <v>13665</v>
      </c>
      <c r="F5751" s="96">
        <v>36</v>
      </c>
      <c r="G5751" s="96" t="str">
        <f>VLOOKUP(Combined[[#This Row],[Old SHE P/N]],'Section P-S'!A:C,3,0)</f>
        <v>P16036</v>
      </c>
      <c r="H5751" s="96" t="str">
        <f>IF(VLOOKUP(Combined[[#This Row],[Old SHE P/N]],'Section P-S'!A:D,4,0)=0,"",VLOOKUP(Combined[[#This Row],[Old SHE P/N]],'Section P-S'!A:D,4,0))</f>
        <v/>
      </c>
      <c r="I5751" s="96" t="s">
        <v>13552</v>
      </c>
      <c r="J5751" s="95" t="s">
        <v>5807</v>
      </c>
      <c r="K5751" s="95" t="s">
        <v>12002</v>
      </c>
      <c r="L5751" s="164">
        <f>VLOOKUP(Combined[[#This Row],[Westlake Part Number]],'[1]Combined List'!$G:$M,7,0)</f>
        <v>11497.71</v>
      </c>
      <c r="M5751" s="154">
        <v>11497.71</v>
      </c>
      <c r="N5751" s="125">
        <f>(Combined[[#This Row],[Westlake List Price 06-01-26]]-Combined[[#This Row],[Westlake List Price 05-01-26]])/Combined[[#This Row],[Westlake List Price 05-01-26]]</f>
        <v>0</v>
      </c>
    </row>
    <row r="5752" spans="1:14" x14ac:dyDescent="0.3">
      <c r="A5752" s="118">
        <v>8799</v>
      </c>
      <c r="B5752" s="118" t="s">
        <v>16790</v>
      </c>
      <c r="C5752" s="118" t="s">
        <v>4504</v>
      </c>
      <c r="D5752" s="96" t="s">
        <v>13370</v>
      </c>
      <c r="E5752" s="96" t="s">
        <v>13654</v>
      </c>
      <c r="F5752" s="96" t="s">
        <v>11756</v>
      </c>
      <c r="G5752" s="96" t="str">
        <f>VLOOKUP(Combined[[#This Row],[Old SHE P/N]],'Section P-S'!A:C,3,0)</f>
        <v>S249532</v>
      </c>
      <c r="H5752" s="96" t="str">
        <f>IF(VLOOKUP(Combined[[#This Row],[Old SHE P/N]],'Section P-S'!A:D,4,0)=0,"",VLOOKUP(Combined[[#This Row],[Old SHE P/N]],'Section P-S'!A:D,4,0))</f>
        <v>P616-4</v>
      </c>
      <c r="I5752" s="96" t="s">
        <v>13573</v>
      </c>
      <c r="J5752" s="95" t="s">
        <v>13340</v>
      </c>
      <c r="K5752" s="95" t="s">
        <v>12002</v>
      </c>
      <c r="L5752" s="164">
        <f>VLOOKUP(Combined[[#This Row],[Westlake Part Number]],'[1]Combined List'!$G:$M,7,0)</f>
        <v>128.66999999999999</v>
      </c>
      <c r="M5752" s="154">
        <v>128.66999999999999</v>
      </c>
      <c r="N5752" s="125">
        <f>(Combined[[#This Row],[Westlake List Price 06-01-26]]-Combined[[#This Row],[Westlake List Price 05-01-26]])/Combined[[#This Row],[Westlake List Price 05-01-26]]</f>
        <v>0</v>
      </c>
    </row>
    <row r="5753" spans="1:14" x14ac:dyDescent="0.3">
      <c r="A5753" s="118">
        <v>8800</v>
      </c>
      <c r="B5753" s="118" t="s">
        <v>16791</v>
      </c>
      <c r="C5753" s="118" t="s">
        <v>4505</v>
      </c>
      <c r="D5753" s="96" t="s">
        <v>13370</v>
      </c>
      <c r="E5753" s="96" t="s">
        <v>13655</v>
      </c>
      <c r="F5753" s="96" t="s">
        <v>11760</v>
      </c>
      <c r="G5753" s="96" t="str">
        <f>VLOOKUP(Combined[[#This Row],[Old SHE P/N]],'Section P-S'!A:C,3,0)</f>
        <v>S249582</v>
      </c>
      <c r="H5753" s="96" t="str">
        <f>IF(VLOOKUP(Combined[[#This Row],[Old SHE P/N]],'Section P-S'!A:D,4,0)=0,"",VLOOKUP(Combined[[#This Row],[Old SHE P/N]],'Section P-S'!A:D,4,0))</f>
        <v>P618-4</v>
      </c>
      <c r="I5753" s="96" t="s">
        <v>13573</v>
      </c>
      <c r="J5753" s="95" t="s">
        <v>14161</v>
      </c>
      <c r="K5753" s="95" t="s">
        <v>12002</v>
      </c>
      <c r="L5753" s="164">
        <f>VLOOKUP(Combined[[#This Row],[Westlake Part Number]],'[1]Combined List'!$G:$M,7,0)</f>
        <v>328.57</v>
      </c>
      <c r="M5753" s="154">
        <v>328.57</v>
      </c>
      <c r="N5753" s="125">
        <f>(Combined[[#This Row],[Westlake List Price 06-01-26]]-Combined[[#This Row],[Westlake List Price 05-01-26]])/Combined[[#This Row],[Westlake List Price 05-01-26]]</f>
        <v>0</v>
      </c>
    </row>
    <row r="5754" spans="1:14" x14ac:dyDescent="0.3">
      <c r="A5754" s="118">
        <v>8801</v>
      </c>
      <c r="B5754" s="118" t="s">
        <v>16792</v>
      </c>
      <c r="C5754" s="118" t="s">
        <v>4506</v>
      </c>
      <c r="D5754" s="96" t="s">
        <v>13370</v>
      </c>
      <c r="E5754" s="96" t="s">
        <v>13655</v>
      </c>
      <c r="F5754" s="96" t="s">
        <v>11762</v>
      </c>
      <c r="G5754" s="96" t="str">
        <f>VLOOKUP(Combined[[#This Row],[Old SHE P/N]],'Section P-S'!A:C,3,0)</f>
        <v>S249585</v>
      </c>
      <c r="H5754" s="96" t="str">
        <f>IF(VLOOKUP(Combined[[#This Row],[Old SHE P/N]],'Section P-S'!A:D,4,0)=0,"",VLOOKUP(Combined[[#This Row],[Old SHE P/N]],'Section P-S'!A:D,4,0))</f>
        <v>P618-6</v>
      </c>
      <c r="I5754" s="96" t="s">
        <v>13573</v>
      </c>
      <c r="J5754" s="95" t="s">
        <v>18772</v>
      </c>
      <c r="K5754" s="95" t="s">
        <v>12002</v>
      </c>
      <c r="L5754" s="164">
        <f>VLOOKUP(Combined[[#This Row],[Westlake Part Number]],'[1]Combined List'!$G:$M,7,0)</f>
        <v>337.67</v>
      </c>
      <c r="M5754" s="154">
        <v>337.67</v>
      </c>
      <c r="N5754" s="125">
        <f>(Combined[[#This Row],[Westlake List Price 06-01-26]]-Combined[[#This Row],[Westlake List Price 05-01-26]])/Combined[[#This Row],[Westlake List Price 05-01-26]]</f>
        <v>0</v>
      </c>
    </row>
    <row r="5755" spans="1:14" x14ac:dyDescent="0.3">
      <c r="A5755" s="118">
        <v>8802</v>
      </c>
      <c r="B5755" s="118" t="s">
        <v>4507</v>
      </c>
      <c r="C5755" s="118" t="s">
        <v>4507</v>
      </c>
      <c r="D5755" s="96" t="s">
        <v>13370</v>
      </c>
      <c r="E5755" s="96" t="s">
        <v>13656</v>
      </c>
      <c r="F5755" s="96" t="s">
        <v>12276</v>
      </c>
      <c r="G5755" s="96" t="str">
        <f>VLOOKUP(Combined[[#This Row],[Old SHE P/N]],'Section P-S'!A:C,3,0)</f>
        <v>S249624</v>
      </c>
      <c r="H5755" s="96" t="str">
        <f>IF(VLOOKUP(Combined[[#This Row],[Old SHE P/N]],'Section P-S'!A:D,4,0)=0,"",VLOOKUP(Combined[[#This Row],[Old SHE P/N]],'Section P-S'!A:D,4,0))</f>
        <v>P6110-4</v>
      </c>
      <c r="I5755" s="96" t="s">
        <v>13573</v>
      </c>
      <c r="J5755" s="95" t="s">
        <v>18778</v>
      </c>
      <c r="K5755" s="95" t="s">
        <v>12002</v>
      </c>
      <c r="L5755" s="164">
        <f>VLOOKUP(Combined[[#This Row],[Westlake Part Number]],'[1]Combined List'!$G:$M,7,0)</f>
        <v>677.23</v>
      </c>
      <c r="M5755" s="154">
        <v>677.23</v>
      </c>
      <c r="N5755" s="125">
        <f>(Combined[[#This Row],[Westlake List Price 06-01-26]]-Combined[[#This Row],[Westlake List Price 05-01-26]])/Combined[[#This Row],[Westlake List Price 05-01-26]]</f>
        <v>0</v>
      </c>
    </row>
    <row r="5756" spans="1:14" x14ac:dyDescent="0.3">
      <c r="A5756" s="118">
        <v>8803</v>
      </c>
      <c r="B5756" s="118" t="s">
        <v>16793</v>
      </c>
      <c r="C5756" s="118" t="s">
        <v>4508</v>
      </c>
      <c r="D5756" s="96" t="s">
        <v>13370</v>
      </c>
      <c r="E5756" s="96" t="s">
        <v>13656</v>
      </c>
      <c r="F5756" s="96" t="s">
        <v>12278</v>
      </c>
      <c r="G5756" s="96" t="str">
        <f>VLOOKUP(Combined[[#This Row],[Old SHE P/N]],'Section P-S'!A:C,3,0)</f>
        <v>S249626</v>
      </c>
      <c r="H5756" s="96" t="str">
        <f>IF(VLOOKUP(Combined[[#This Row],[Old SHE P/N]],'Section P-S'!A:D,4,0)=0,"",VLOOKUP(Combined[[#This Row],[Old SHE P/N]],'Section P-S'!A:D,4,0))</f>
        <v>P6110-6</v>
      </c>
      <c r="I5756" s="96" t="s">
        <v>13573</v>
      </c>
      <c r="J5756" s="95" t="s">
        <v>13274</v>
      </c>
      <c r="K5756" s="95" t="s">
        <v>12002</v>
      </c>
      <c r="L5756" s="164">
        <f>VLOOKUP(Combined[[#This Row],[Westlake Part Number]],'[1]Combined List'!$G:$M,7,0)</f>
        <v>1089</v>
      </c>
      <c r="M5756" s="154">
        <v>1089</v>
      </c>
      <c r="N5756" s="125">
        <f>(Combined[[#This Row],[Westlake List Price 06-01-26]]-Combined[[#This Row],[Westlake List Price 05-01-26]])/Combined[[#This Row],[Westlake List Price 05-01-26]]</f>
        <v>0</v>
      </c>
    </row>
    <row r="5757" spans="1:14" x14ac:dyDescent="0.3">
      <c r="A5757" s="118">
        <v>8804</v>
      </c>
      <c r="B5757" s="118" t="s">
        <v>16794</v>
      </c>
      <c r="C5757" s="118" t="s">
        <v>4509</v>
      </c>
      <c r="D5757" s="96" t="s">
        <v>13370</v>
      </c>
      <c r="E5757" s="96" t="s">
        <v>13656</v>
      </c>
      <c r="F5757" s="96" t="s">
        <v>12280</v>
      </c>
      <c r="G5757" s="96" t="str">
        <f>VLOOKUP(Combined[[#This Row],[Old SHE P/N]],'Section P-S'!A:C,3,0)</f>
        <v>S249628</v>
      </c>
      <c r="H5757" s="96" t="str">
        <f>IF(VLOOKUP(Combined[[#This Row],[Old SHE P/N]],'Section P-S'!A:D,4,0)=0,"",VLOOKUP(Combined[[#This Row],[Old SHE P/N]],'Section P-S'!A:D,4,0))</f>
        <v>P6110-8</v>
      </c>
      <c r="I5757" s="96" t="s">
        <v>13573</v>
      </c>
      <c r="J5757" s="95" t="s">
        <v>18779</v>
      </c>
      <c r="K5757" s="95" t="s">
        <v>12002</v>
      </c>
      <c r="L5757" s="164">
        <f>VLOOKUP(Combined[[#This Row],[Westlake Part Number]],'[1]Combined List'!$G:$M,7,0)</f>
        <v>1332.47</v>
      </c>
      <c r="M5757" s="154">
        <v>1332.47</v>
      </c>
      <c r="N5757" s="125">
        <f>(Combined[[#This Row],[Westlake List Price 06-01-26]]-Combined[[#This Row],[Westlake List Price 05-01-26]])/Combined[[#This Row],[Westlake List Price 05-01-26]]</f>
        <v>0</v>
      </c>
    </row>
    <row r="5758" spans="1:14" x14ac:dyDescent="0.3">
      <c r="A5758" s="118">
        <v>8805</v>
      </c>
      <c r="B5758" s="118" t="s">
        <v>16795</v>
      </c>
      <c r="C5758" s="118" t="s">
        <v>4510</v>
      </c>
      <c r="D5758" s="96" t="s">
        <v>13370</v>
      </c>
      <c r="E5758" s="96" t="s">
        <v>13657</v>
      </c>
      <c r="F5758" s="96" t="s">
        <v>12284</v>
      </c>
      <c r="G5758" s="96" t="str">
        <f>VLOOKUP(Combined[[#This Row],[Old SHE P/N]],'Section P-S'!A:C,3,0)</f>
        <v>S249664</v>
      </c>
      <c r="H5758" s="96" t="str">
        <f>IF(VLOOKUP(Combined[[#This Row],[Old SHE P/N]],'Section P-S'!A:D,4,0)=0,"",VLOOKUP(Combined[[#This Row],[Old SHE P/N]],'Section P-S'!A:D,4,0))</f>
        <v>P6112-4</v>
      </c>
      <c r="I5758" s="96" t="s">
        <v>13573</v>
      </c>
      <c r="J5758" s="95" t="s">
        <v>18780</v>
      </c>
      <c r="K5758" s="95" t="s">
        <v>12002</v>
      </c>
      <c r="L5758" s="164">
        <f>VLOOKUP(Combined[[#This Row],[Westlake Part Number]],'[1]Combined List'!$G:$M,7,0)</f>
        <v>1146.52</v>
      </c>
      <c r="M5758" s="154">
        <v>1146.52</v>
      </c>
      <c r="N5758" s="125">
        <f>(Combined[[#This Row],[Westlake List Price 06-01-26]]-Combined[[#This Row],[Westlake List Price 05-01-26]])/Combined[[#This Row],[Westlake List Price 05-01-26]]</f>
        <v>0</v>
      </c>
    </row>
    <row r="5759" spans="1:14" x14ac:dyDescent="0.3">
      <c r="A5759" s="118">
        <v>8806</v>
      </c>
      <c r="B5759" s="118" t="s">
        <v>4511</v>
      </c>
      <c r="C5759" s="118" t="s">
        <v>4511</v>
      </c>
      <c r="D5759" s="96" t="s">
        <v>13370</v>
      </c>
      <c r="E5759" s="96" t="s">
        <v>13657</v>
      </c>
      <c r="F5759" s="96" t="s">
        <v>12286</v>
      </c>
      <c r="G5759" s="96" t="str">
        <f>VLOOKUP(Combined[[#This Row],[Old SHE P/N]],'Section P-S'!A:C,3,0)</f>
        <v>S249666</v>
      </c>
      <c r="H5759" s="96" t="str">
        <f>IF(VLOOKUP(Combined[[#This Row],[Old SHE P/N]],'Section P-S'!A:D,4,0)=0,"",VLOOKUP(Combined[[#This Row],[Old SHE P/N]],'Section P-S'!A:D,4,0))</f>
        <v>P6112-6</v>
      </c>
      <c r="I5759" s="96" t="s">
        <v>13573</v>
      </c>
      <c r="J5759" s="95" t="s">
        <v>18781</v>
      </c>
      <c r="K5759" s="95" t="s">
        <v>12002</v>
      </c>
      <c r="L5759" s="164">
        <f>VLOOKUP(Combined[[#This Row],[Westlake Part Number]],'[1]Combined List'!$G:$M,7,0)</f>
        <v>1207.8800000000001</v>
      </c>
      <c r="M5759" s="154">
        <v>1207.8800000000001</v>
      </c>
      <c r="N5759" s="125">
        <f>(Combined[[#This Row],[Westlake List Price 06-01-26]]-Combined[[#This Row],[Westlake List Price 05-01-26]])/Combined[[#This Row],[Westlake List Price 05-01-26]]</f>
        <v>0</v>
      </c>
    </row>
    <row r="5760" spans="1:14" x14ac:dyDescent="0.3">
      <c r="A5760" s="118">
        <v>8807</v>
      </c>
      <c r="B5760" s="118" t="s">
        <v>16796</v>
      </c>
      <c r="C5760" s="118" t="s">
        <v>4512</v>
      </c>
      <c r="D5760" s="96" t="s">
        <v>13370</v>
      </c>
      <c r="E5760" s="96" t="s">
        <v>13657</v>
      </c>
      <c r="F5760" s="96" t="s">
        <v>12288</v>
      </c>
      <c r="G5760" s="96" t="str">
        <f>VLOOKUP(Combined[[#This Row],[Old SHE P/N]],'Section P-S'!A:C,3,0)</f>
        <v>S249668</v>
      </c>
      <c r="H5760" s="96" t="str">
        <f>IF(VLOOKUP(Combined[[#This Row],[Old SHE P/N]],'Section P-S'!A:D,4,0)=0,"",VLOOKUP(Combined[[#This Row],[Old SHE P/N]],'Section P-S'!A:D,4,0))</f>
        <v>P6112-8</v>
      </c>
      <c r="I5760" s="96" t="s">
        <v>13573</v>
      </c>
      <c r="J5760" s="95" t="s">
        <v>18782</v>
      </c>
      <c r="K5760" s="95" t="s">
        <v>12002</v>
      </c>
      <c r="L5760" s="164">
        <f>VLOOKUP(Combined[[#This Row],[Westlake Part Number]],'[1]Combined List'!$G:$M,7,0)</f>
        <v>1575.97</v>
      </c>
      <c r="M5760" s="154">
        <v>1575.97</v>
      </c>
      <c r="N5760" s="125">
        <f>(Combined[[#This Row],[Westlake List Price 06-01-26]]-Combined[[#This Row],[Westlake List Price 05-01-26]])/Combined[[#This Row],[Westlake List Price 05-01-26]]</f>
        <v>0</v>
      </c>
    </row>
    <row r="5761" spans="1:14" x14ac:dyDescent="0.3">
      <c r="A5761" s="118">
        <v>8808</v>
      </c>
      <c r="B5761" s="118" t="s">
        <v>4513</v>
      </c>
      <c r="C5761" s="118" t="s">
        <v>4513</v>
      </c>
      <c r="D5761" s="96" t="s">
        <v>13370</v>
      </c>
      <c r="E5761" s="96" t="s">
        <v>13657</v>
      </c>
      <c r="F5761" s="96" t="s">
        <v>12290</v>
      </c>
      <c r="G5761" s="96" t="str">
        <f>VLOOKUP(Combined[[#This Row],[Old SHE P/N]],'Section P-S'!A:C,3,0)</f>
        <v>S249670</v>
      </c>
      <c r="H5761" s="96" t="str">
        <f>IF(VLOOKUP(Combined[[#This Row],[Old SHE P/N]],'Section P-S'!A:D,4,0)=0,"",VLOOKUP(Combined[[#This Row],[Old SHE P/N]],'Section P-S'!A:D,4,0))</f>
        <v>P6112-10</v>
      </c>
      <c r="I5761" s="96" t="s">
        <v>13573</v>
      </c>
      <c r="J5761" s="95" t="s">
        <v>13348</v>
      </c>
      <c r="K5761" s="95" t="s">
        <v>12002</v>
      </c>
      <c r="L5761" s="164">
        <f>VLOOKUP(Combined[[#This Row],[Westlake Part Number]],'[1]Combined List'!$G:$M,7,0)</f>
        <v>1298.17</v>
      </c>
      <c r="M5761" s="154">
        <v>1298.17</v>
      </c>
      <c r="N5761" s="125">
        <f>(Combined[[#This Row],[Westlake List Price 06-01-26]]-Combined[[#This Row],[Westlake List Price 05-01-26]])/Combined[[#This Row],[Westlake List Price 05-01-26]]</f>
        <v>0</v>
      </c>
    </row>
    <row r="5762" spans="1:14" x14ac:dyDescent="0.3">
      <c r="A5762" s="118">
        <v>8809</v>
      </c>
      <c r="B5762" s="118" t="s">
        <v>14565</v>
      </c>
      <c r="C5762" s="118" t="s">
        <v>4514</v>
      </c>
      <c r="D5762" s="96" t="s">
        <v>13370</v>
      </c>
      <c r="E5762" s="99" t="s">
        <v>13661</v>
      </c>
      <c r="F5762" s="96" t="s">
        <v>9667</v>
      </c>
      <c r="G5762" s="96" t="str">
        <f>VLOOKUP(Combined[[#This Row],[Old SHE P/N]],'Section P-S'!A:C,3,0)</f>
        <v>P6115-4</v>
      </c>
      <c r="H5762" s="96" t="str">
        <f>IF(VLOOKUP(Combined[[#This Row],[Old SHE P/N]],'Section P-S'!A:D,4,0)=0,"",VLOOKUP(Combined[[#This Row],[Old SHE P/N]],'Section P-S'!A:D,4,0))</f>
        <v/>
      </c>
      <c r="I5762" s="96" t="s">
        <v>13573</v>
      </c>
      <c r="J5762" s="95" t="s">
        <v>5807</v>
      </c>
      <c r="K5762" s="95" t="s">
        <v>12002</v>
      </c>
      <c r="L5762" s="164">
        <f>VLOOKUP(Combined[[#This Row],[Westlake Part Number]],'[1]Combined List'!$G:$M,7,0)</f>
        <v>1390.88</v>
      </c>
      <c r="M5762" s="154">
        <v>1390.88</v>
      </c>
      <c r="N5762" s="125">
        <f>(Combined[[#This Row],[Westlake List Price 06-01-26]]-Combined[[#This Row],[Westlake List Price 05-01-26]])/Combined[[#This Row],[Westlake List Price 05-01-26]]</f>
        <v>0</v>
      </c>
    </row>
    <row r="5763" spans="1:14" x14ac:dyDescent="0.3">
      <c r="A5763" s="118">
        <v>8810</v>
      </c>
      <c r="B5763" s="118" t="s">
        <v>14565</v>
      </c>
      <c r="C5763" s="118" t="s">
        <v>4515</v>
      </c>
      <c r="D5763" s="96" t="s">
        <v>13370</v>
      </c>
      <c r="E5763" s="99" t="s">
        <v>13661</v>
      </c>
      <c r="F5763" s="96" t="s">
        <v>9669</v>
      </c>
      <c r="G5763" s="96" t="str">
        <f>VLOOKUP(Combined[[#This Row],[Old SHE P/N]],'Section P-S'!A:C,3,0)</f>
        <v>P6115-6</v>
      </c>
      <c r="H5763" s="96" t="str">
        <f>IF(VLOOKUP(Combined[[#This Row],[Old SHE P/N]],'Section P-S'!A:D,4,0)=0,"",VLOOKUP(Combined[[#This Row],[Old SHE P/N]],'Section P-S'!A:D,4,0))</f>
        <v/>
      </c>
      <c r="I5763" s="96" t="s">
        <v>13573</v>
      </c>
      <c r="J5763" s="95" t="s">
        <v>5807</v>
      </c>
      <c r="K5763" s="95" t="s">
        <v>12002</v>
      </c>
      <c r="L5763" s="164">
        <f>VLOOKUP(Combined[[#This Row],[Westlake Part Number]],'[1]Combined List'!$G:$M,7,0)</f>
        <v>1746.72</v>
      </c>
      <c r="M5763" s="154">
        <v>1746.72</v>
      </c>
      <c r="N5763" s="125">
        <f>(Combined[[#This Row],[Westlake List Price 06-01-26]]-Combined[[#This Row],[Westlake List Price 05-01-26]])/Combined[[#This Row],[Westlake List Price 05-01-26]]</f>
        <v>0</v>
      </c>
    </row>
    <row r="5764" spans="1:14" x14ac:dyDescent="0.3">
      <c r="A5764" s="118">
        <v>8811</v>
      </c>
      <c r="B5764" s="118" t="s">
        <v>4516</v>
      </c>
      <c r="C5764" s="118" t="s">
        <v>4516</v>
      </c>
      <c r="D5764" s="96" t="s">
        <v>13370</v>
      </c>
      <c r="E5764" s="99" t="s">
        <v>13661</v>
      </c>
      <c r="F5764" s="96" t="s">
        <v>9671</v>
      </c>
      <c r="G5764" s="96" t="str">
        <f>VLOOKUP(Combined[[#This Row],[Old SHE P/N]],'Section P-S'!A:C,3,0)</f>
        <v>P6115-8</v>
      </c>
      <c r="H5764" s="96" t="str">
        <f>IF(VLOOKUP(Combined[[#This Row],[Old SHE P/N]],'Section P-S'!A:D,4,0)=0,"",VLOOKUP(Combined[[#This Row],[Old SHE P/N]],'Section P-S'!A:D,4,0))</f>
        <v/>
      </c>
      <c r="I5764" s="96" t="s">
        <v>13573</v>
      </c>
      <c r="J5764" s="95" t="s">
        <v>5807</v>
      </c>
      <c r="K5764" s="95" t="s">
        <v>12002</v>
      </c>
      <c r="L5764" s="164">
        <f>VLOOKUP(Combined[[#This Row],[Westlake Part Number]],'[1]Combined List'!$G:$M,7,0)</f>
        <v>2308.54</v>
      </c>
      <c r="M5764" s="154">
        <v>2308.54</v>
      </c>
      <c r="N5764" s="125">
        <f>(Combined[[#This Row],[Westlake List Price 06-01-26]]-Combined[[#This Row],[Westlake List Price 05-01-26]])/Combined[[#This Row],[Westlake List Price 05-01-26]]</f>
        <v>0</v>
      </c>
    </row>
    <row r="5765" spans="1:14" x14ac:dyDescent="0.3">
      <c r="A5765" s="118">
        <v>8812</v>
      </c>
      <c r="B5765" s="118" t="s">
        <v>4517</v>
      </c>
      <c r="C5765" s="118" t="s">
        <v>4517</v>
      </c>
      <c r="D5765" s="96" t="s">
        <v>13370</v>
      </c>
      <c r="E5765" s="99" t="s">
        <v>13661</v>
      </c>
      <c r="F5765" s="96" t="s">
        <v>9673</v>
      </c>
      <c r="G5765" s="96" t="str">
        <f>VLOOKUP(Combined[[#This Row],[Old SHE P/N]],'Section P-S'!A:C,3,0)</f>
        <v>P6115-10</v>
      </c>
      <c r="H5765" s="96" t="str">
        <f>IF(VLOOKUP(Combined[[#This Row],[Old SHE P/N]],'Section P-S'!A:D,4,0)=0,"",VLOOKUP(Combined[[#This Row],[Old SHE P/N]],'Section P-S'!A:D,4,0))</f>
        <v/>
      </c>
      <c r="I5765" s="96" t="s">
        <v>13573</v>
      </c>
      <c r="J5765" s="95" t="s">
        <v>5807</v>
      </c>
      <c r="K5765" s="95" t="s">
        <v>12002</v>
      </c>
      <c r="L5765" s="164">
        <f>VLOOKUP(Combined[[#This Row],[Westlake Part Number]],'[1]Combined List'!$G:$M,7,0)</f>
        <v>2543.4499999999998</v>
      </c>
      <c r="M5765" s="154">
        <v>2543.4499999999998</v>
      </c>
      <c r="N5765" s="125">
        <f>(Combined[[#This Row],[Westlake List Price 06-01-26]]-Combined[[#This Row],[Westlake List Price 05-01-26]])/Combined[[#This Row],[Westlake List Price 05-01-26]]</f>
        <v>0</v>
      </c>
    </row>
    <row r="5766" spans="1:14" x14ac:dyDescent="0.3">
      <c r="A5766" s="118">
        <v>8813</v>
      </c>
      <c r="B5766" s="118" t="s">
        <v>16797</v>
      </c>
      <c r="C5766" s="118" t="s">
        <v>4518</v>
      </c>
      <c r="D5766" s="96" t="s">
        <v>13370</v>
      </c>
      <c r="E5766" s="99" t="s">
        <v>13661</v>
      </c>
      <c r="F5766" s="96" t="s">
        <v>9675</v>
      </c>
      <c r="G5766" s="96" t="str">
        <f>VLOOKUP(Combined[[#This Row],[Old SHE P/N]],'Section P-S'!A:C,3,0)</f>
        <v>P6115-12</v>
      </c>
      <c r="H5766" s="96" t="str">
        <f>IF(VLOOKUP(Combined[[#This Row],[Old SHE P/N]],'Section P-S'!A:D,4,0)=0,"",VLOOKUP(Combined[[#This Row],[Old SHE P/N]],'Section P-S'!A:D,4,0))</f>
        <v/>
      </c>
      <c r="I5766" s="96" t="s">
        <v>13573</v>
      </c>
      <c r="J5766" s="95" t="s">
        <v>5807</v>
      </c>
      <c r="K5766" s="95" t="s">
        <v>12002</v>
      </c>
      <c r="L5766" s="164">
        <f>VLOOKUP(Combined[[#This Row],[Westlake Part Number]],'[1]Combined List'!$G:$M,7,0)</f>
        <v>2537.0100000000002</v>
      </c>
      <c r="M5766" s="154">
        <v>2537.0100000000002</v>
      </c>
      <c r="N5766" s="125">
        <f>(Combined[[#This Row],[Westlake List Price 06-01-26]]-Combined[[#This Row],[Westlake List Price 05-01-26]])/Combined[[#This Row],[Westlake List Price 05-01-26]]</f>
        <v>0</v>
      </c>
    </row>
    <row r="5767" spans="1:14" x14ac:dyDescent="0.3">
      <c r="A5767" s="118">
        <v>8814</v>
      </c>
      <c r="B5767" s="118" t="s">
        <v>14565</v>
      </c>
      <c r="C5767" s="118" t="s">
        <v>4519</v>
      </c>
      <c r="D5767" s="96" t="s">
        <v>13370</v>
      </c>
      <c r="E5767" s="96" t="s">
        <v>13648</v>
      </c>
      <c r="F5767" s="96" t="s">
        <v>12312</v>
      </c>
      <c r="G5767" s="96" t="str">
        <f>VLOOKUP(Combined[[#This Row],[Old SHE P/N]],'Section P-S'!A:C,3,0)</f>
        <v>P6118-4</v>
      </c>
      <c r="H5767" s="96" t="str">
        <f>IF(VLOOKUP(Combined[[#This Row],[Old SHE P/N]],'Section P-S'!A:D,4,0)=0,"",VLOOKUP(Combined[[#This Row],[Old SHE P/N]],'Section P-S'!A:D,4,0))</f>
        <v/>
      </c>
      <c r="I5767" s="96" t="s">
        <v>13573</v>
      </c>
      <c r="J5767" s="95" t="s">
        <v>5807</v>
      </c>
      <c r="K5767" s="95" t="s">
        <v>12002</v>
      </c>
      <c r="L5767" s="164">
        <f>VLOOKUP(Combined[[#This Row],[Westlake Part Number]],'[1]Combined List'!$G:$M,7,0)</f>
        <v>2177.75</v>
      </c>
      <c r="M5767" s="154">
        <v>2177.75</v>
      </c>
      <c r="N5767" s="125">
        <f>(Combined[[#This Row],[Westlake List Price 06-01-26]]-Combined[[#This Row],[Westlake List Price 05-01-26]])/Combined[[#This Row],[Westlake List Price 05-01-26]]</f>
        <v>0</v>
      </c>
    </row>
    <row r="5768" spans="1:14" x14ac:dyDescent="0.3">
      <c r="A5768" s="118">
        <v>8815</v>
      </c>
      <c r="B5768" s="118" t="s">
        <v>16798</v>
      </c>
      <c r="C5768" s="118" t="s">
        <v>4520</v>
      </c>
      <c r="D5768" s="96" t="s">
        <v>13370</v>
      </c>
      <c r="E5768" s="96" t="s">
        <v>13648</v>
      </c>
      <c r="F5768" s="96" t="s">
        <v>12314</v>
      </c>
      <c r="G5768" s="96" t="str">
        <f>VLOOKUP(Combined[[#This Row],[Old SHE P/N]],'Section P-S'!A:C,3,0)</f>
        <v>P6118-6</v>
      </c>
      <c r="H5768" s="96" t="str">
        <f>IF(VLOOKUP(Combined[[#This Row],[Old SHE P/N]],'Section P-S'!A:D,4,0)=0,"",VLOOKUP(Combined[[#This Row],[Old SHE P/N]],'Section P-S'!A:D,4,0))</f>
        <v/>
      </c>
      <c r="I5768" s="96" t="s">
        <v>13573</v>
      </c>
      <c r="J5768" s="95" t="s">
        <v>5807</v>
      </c>
      <c r="K5768" s="95" t="s">
        <v>12002</v>
      </c>
      <c r="L5768" s="164">
        <f>VLOOKUP(Combined[[#This Row],[Westlake Part Number]],'[1]Combined List'!$G:$M,7,0)</f>
        <v>2298.3200000000002</v>
      </c>
      <c r="M5768" s="154">
        <v>2298.3200000000002</v>
      </c>
      <c r="N5768" s="125">
        <f>(Combined[[#This Row],[Westlake List Price 06-01-26]]-Combined[[#This Row],[Westlake List Price 05-01-26]])/Combined[[#This Row],[Westlake List Price 05-01-26]]</f>
        <v>0</v>
      </c>
    </row>
    <row r="5769" spans="1:14" x14ac:dyDescent="0.3">
      <c r="A5769" s="118">
        <v>8816</v>
      </c>
      <c r="B5769" s="118" t="s">
        <v>14565</v>
      </c>
      <c r="C5769" s="118" t="s">
        <v>4521</v>
      </c>
      <c r="D5769" s="96" t="s">
        <v>13370</v>
      </c>
      <c r="E5769" s="96" t="s">
        <v>13648</v>
      </c>
      <c r="F5769" s="96" t="s">
        <v>12316</v>
      </c>
      <c r="G5769" s="96" t="str">
        <f>VLOOKUP(Combined[[#This Row],[Old SHE P/N]],'Section P-S'!A:C,3,0)</f>
        <v>P6118-8</v>
      </c>
      <c r="H5769" s="96" t="str">
        <f>IF(VLOOKUP(Combined[[#This Row],[Old SHE P/N]],'Section P-S'!A:D,4,0)=0,"",VLOOKUP(Combined[[#This Row],[Old SHE P/N]],'Section P-S'!A:D,4,0))</f>
        <v/>
      </c>
      <c r="I5769" s="96" t="s">
        <v>13573</v>
      </c>
      <c r="J5769" s="95" t="s">
        <v>5807</v>
      </c>
      <c r="K5769" s="95" t="s">
        <v>12002</v>
      </c>
      <c r="L5769" s="164">
        <f>VLOOKUP(Combined[[#This Row],[Westlake Part Number]],'[1]Combined List'!$G:$M,7,0)</f>
        <v>2390.36</v>
      </c>
      <c r="M5769" s="154">
        <v>2390.36</v>
      </c>
      <c r="N5769" s="125">
        <f>(Combined[[#This Row],[Westlake List Price 06-01-26]]-Combined[[#This Row],[Westlake List Price 05-01-26]])/Combined[[#This Row],[Westlake List Price 05-01-26]]</f>
        <v>0</v>
      </c>
    </row>
    <row r="5770" spans="1:14" x14ac:dyDescent="0.3">
      <c r="A5770" s="118">
        <v>8817</v>
      </c>
      <c r="B5770" s="118" t="s">
        <v>14565</v>
      </c>
      <c r="C5770" s="118" t="s">
        <v>4522</v>
      </c>
      <c r="D5770" s="96" t="s">
        <v>13370</v>
      </c>
      <c r="E5770" s="96" t="s">
        <v>13648</v>
      </c>
      <c r="F5770" s="96" t="s">
        <v>12318</v>
      </c>
      <c r="G5770" s="96" t="str">
        <f>VLOOKUP(Combined[[#This Row],[Old SHE P/N]],'Section P-S'!A:C,3,0)</f>
        <v>P6118-10</v>
      </c>
      <c r="H5770" s="96" t="str">
        <f>IF(VLOOKUP(Combined[[#This Row],[Old SHE P/N]],'Section P-S'!A:D,4,0)=0,"",VLOOKUP(Combined[[#This Row],[Old SHE P/N]],'Section P-S'!A:D,4,0))</f>
        <v/>
      </c>
      <c r="I5770" s="96" t="s">
        <v>13573</v>
      </c>
      <c r="J5770" s="95" t="s">
        <v>5807</v>
      </c>
      <c r="K5770" s="95" t="s">
        <v>12002</v>
      </c>
      <c r="L5770" s="164">
        <f>VLOOKUP(Combined[[#This Row],[Westlake Part Number]],'[1]Combined List'!$G:$M,7,0)</f>
        <v>2803.39</v>
      </c>
      <c r="M5770" s="154">
        <v>2803.39</v>
      </c>
      <c r="N5770" s="125">
        <f>(Combined[[#This Row],[Westlake List Price 06-01-26]]-Combined[[#This Row],[Westlake List Price 05-01-26]])/Combined[[#This Row],[Westlake List Price 05-01-26]]</f>
        <v>0</v>
      </c>
    </row>
    <row r="5771" spans="1:14" x14ac:dyDescent="0.3">
      <c r="A5771" s="118">
        <v>8818</v>
      </c>
      <c r="B5771" s="118" t="s">
        <v>16799</v>
      </c>
      <c r="C5771" s="118" t="s">
        <v>4261</v>
      </c>
      <c r="D5771" s="96" t="s">
        <v>13370</v>
      </c>
      <c r="E5771" s="96" t="s">
        <v>13648</v>
      </c>
      <c r="F5771" s="96" t="s">
        <v>12319</v>
      </c>
      <c r="G5771" s="96" t="str">
        <f>VLOOKUP(Combined[[#This Row],[Old SHE P/N]],'Section P-S'!A:C,3,0)</f>
        <v>P6118-12</v>
      </c>
      <c r="H5771" s="96" t="str">
        <f>IF(VLOOKUP(Combined[[#This Row],[Old SHE P/N]],'Section P-S'!A:D,4,0)=0,"",VLOOKUP(Combined[[#This Row],[Old SHE P/N]],'Section P-S'!A:D,4,0))</f>
        <v/>
      </c>
      <c r="I5771" s="96" t="s">
        <v>13573</v>
      </c>
      <c r="J5771" s="95" t="s">
        <v>5807</v>
      </c>
      <c r="K5771" s="95" t="s">
        <v>12002</v>
      </c>
      <c r="L5771" s="164">
        <f>VLOOKUP(Combined[[#This Row],[Westlake Part Number]],'[1]Combined List'!$G:$M,7,0)</f>
        <v>2908.89</v>
      </c>
      <c r="M5771" s="154">
        <v>2908.89</v>
      </c>
      <c r="N5771" s="125">
        <f>(Combined[[#This Row],[Westlake List Price 06-01-26]]-Combined[[#This Row],[Westlake List Price 05-01-26]])/Combined[[#This Row],[Westlake List Price 05-01-26]]</f>
        <v>0</v>
      </c>
    </row>
    <row r="5772" spans="1:14" x14ac:dyDescent="0.3">
      <c r="A5772" s="118">
        <v>8819</v>
      </c>
      <c r="B5772" s="118" t="s">
        <v>14565</v>
      </c>
      <c r="C5772" s="118" t="s">
        <v>4262</v>
      </c>
      <c r="D5772" s="96" t="s">
        <v>13370</v>
      </c>
      <c r="E5772" s="96" t="s">
        <v>13648</v>
      </c>
      <c r="F5772" s="96" t="s">
        <v>9684</v>
      </c>
      <c r="G5772" s="96" t="str">
        <f>VLOOKUP(Combined[[#This Row],[Old SHE P/N]],'Section P-S'!A:C,3,0)</f>
        <v>P6118-15</v>
      </c>
      <c r="H5772" s="96" t="str">
        <f>IF(VLOOKUP(Combined[[#This Row],[Old SHE P/N]],'Section P-S'!A:D,4,0)=0,"",VLOOKUP(Combined[[#This Row],[Old SHE P/N]],'Section P-S'!A:D,4,0))</f>
        <v/>
      </c>
      <c r="I5772" s="96" t="s">
        <v>13573</v>
      </c>
      <c r="J5772" s="95" t="s">
        <v>5807</v>
      </c>
      <c r="K5772" s="95" t="s">
        <v>12002</v>
      </c>
      <c r="L5772" s="164">
        <f>VLOOKUP(Combined[[#This Row],[Westlake Part Number]],'[1]Combined List'!$G:$M,7,0)</f>
        <v>3213.78</v>
      </c>
      <c r="M5772" s="154">
        <v>3213.78</v>
      </c>
      <c r="N5772" s="125">
        <f>(Combined[[#This Row],[Westlake List Price 06-01-26]]-Combined[[#This Row],[Westlake List Price 05-01-26]])/Combined[[#This Row],[Westlake List Price 05-01-26]]</f>
        <v>0</v>
      </c>
    </row>
    <row r="5773" spans="1:14" x14ac:dyDescent="0.3">
      <c r="A5773" s="118">
        <v>8820</v>
      </c>
      <c r="B5773" s="118" t="s">
        <v>14565</v>
      </c>
      <c r="C5773" s="118" t="s">
        <v>4263</v>
      </c>
      <c r="D5773" s="96" t="s">
        <v>13370</v>
      </c>
      <c r="E5773" s="99" t="s">
        <v>13662</v>
      </c>
      <c r="F5773" s="96" t="s">
        <v>9687</v>
      </c>
      <c r="G5773" s="96" t="str">
        <f>VLOOKUP(Combined[[#This Row],[Old SHE P/N]],'Section P-S'!A:C,3,0)</f>
        <v>P6121-4</v>
      </c>
      <c r="H5773" s="96" t="str">
        <f>IF(VLOOKUP(Combined[[#This Row],[Old SHE P/N]],'Section P-S'!A:D,4,0)=0,"",VLOOKUP(Combined[[#This Row],[Old SHE P/N]],'Section P-S'!A:D,4,0))</f>
        <v/>
      </c>
      <c r="I5773" s="96" t="s">
        <v>13573</v>
      </c>
      <c r="J5773" s="95" t="s">
        <v>5807</v>
      </c>
      <c r="K5773" s="95" t="s">
        <v>12002</v>
      </c>
      <c r="L5773" s="164">
        <f>VLOOKUP(Combined[[#This Row],[Westlake Part Number]],'[1]Combined List'!$G:$M,7,0)</f>
        <v>2843.83</v>
      </c>
      <c r="M5773" s="154">
        <v>2843.83</v>
      </c>
      <c r="N5773" s="125">
        <f>(Combined[[#This Row],[Westlake List Price 06-01-26]]-Combined[[#This Row],[Westlake List Price 05-01-26]])/Combined[[#This Row],[Westlake List Price 05-01-26]]</f>
        <v>0</v>
      </c>
    </row>
    <row r="5774" spans="1:14" x14ac:dyDescent="0.3">
      <c r="A5774" s="118">
        <v>8821</v>
      </c>
      <c r="B5774" s="118" t="s">
        <v>14565</v>
      </c>
      <c r="C5774" s="118" t="s">
        <v>4264</v>
      </c>
      <c r="D5774" s="96" t="s">
        <v>13370</v>
      </c>
      <c r="E5774" s="99" t="s">
        <v>13662</v>
      </c>
      <c r="F5774" s="96" t="s">
        <v>9689</v>
      </c>
      <c r="G5774" s="96" t="str">
        <f>VLOOKUP(Combined[[#This Row],[Old SHE P/N]],'Section P-S'!A:C,3,0)</f>
        <v>P6121-6</v>
      </c>
      <c r="H5774" s="96" t="str">
        <f>IF(VLOOKUP(Combined[[#This Row],[Old SHE P/N]],'Section P-S'!A:D,4,0)=0,"",VLOOKUP(Combined[[#This Row],[Old SHE P/N]],'Section P-S'!A:D,4,0))</f>
        <v/>
      </c>
      <c r="I5774" s="96" t="s">
        <v>13573</v>
      </c>
      <c r="J5774" s="95" t="s">
        <v>5807</v>
      </c>
      <c r="K5774" s="95" t="s">
        <v>12002</v>
      </c>
      <c r="L5774" s="164">
        <f>VLOOKUP(Combined[[#This Row],[Westlake Part Number]],'[1]Combined List'!$G:$M,7,0)</f>
        <v>2893.17</v>
      </c>
      <c r="M5774" s="154">
        <v>2893.17</v>
      </c>
      <c r="N5774" s="125">
        <f>(Combined[[#This Row],[Westlake List Price 06-01-26]]-Combined[[#This Row],[Westlake List Price 05-01-26]])/Combined[[#This Row],[Westlake List Price 05-01-26]]</f>
        <v>0</v>
      </c>
    </row>
    <row r="5775" spans="1:14" x14ac:dyDescent="0.3">
      <c r="A5775" s="118">
        <v>8822</v>
      </c>
      <c r="B5775" s="118" t="s">
        <v>14565</v>
      </c>
      <c r="C5775" s="118" t="s">
        <v>4265</v>
      </c>
      <c r="D5775" s="96" t="s">
        <v>13370</v>
      </c>
      <c r="E5775" s="99" t="s">
        <v>13662</v>
      </c>
      <c r="F5775" s="96" t="s">
        <v>9691</v>
      </c>
      <c r="G5775" s="96" t="str">
        <f>VLOOKUP(Combined[[#This Row],[Old SHE P/N]],'Section P-S'!A:C,3,0)</f>
        <v>P6121-8</v>
      </c>
      <c r="H5775" s="96" t="str">
        <f>IF(VLOOKUP(Combined[[#This Row],[Old SHE P/N]],'Section P-S'!A:D,4,0)=0,"",VLOOKUP(Combined[[#This Row],[Old SHE P/N]],'Section P-S'!A:D,4,0))</f>
        <v/>
      </c>
      <c r="I5775" s="96" t="s">
        <v>13573</v>
      </c>
      <c r="J5775" s="95" t="s">
        <v>5807</v>
      </c>
      <c r="K5775" s="95" t="s">
        <v>12002</v>
      </c>
      <c r="L5775" s="164">
        <f>VLOOKUP(Combined[[#This Row],[Westlake Part Number]],'[1]Combined List'!$G:$M,7,0)</f>
        <v>2966.81</v>
      </c>
      <c r="M5775" s="154">
        <v>2966.81</v>
      </c>
      <c r="N5775" s="125">
        <f>(Combined[[#This Row],[Westlake List Price 06-01-26]]-Combined[[#This Row],[Westlake List Price 05-01-26]])/Combined[[#This Row],[Westlake List Price 05-01-26]]</f>
        <v>0</v>
      </c>
    </row>
    <row r="5776" spans="1:14" x14ac:dyDescent="0.3">
      <c r="A5776" s="118">
        <v>8823</v>
      </c>
      <c r="B5776" s="118" t="s">
        <v>14565</v>
      </c>
      <c r="C5776" s="118" t="s">
        <v>4266</v>
      </c>
      <c r="D5776" s="96" t="s">
        <v>13370</v>
      </c>
      <c r="E5776" s="99" t="s">
        <v>13662</v>
      </c>
      <c r="F5776" s="96" t="s">
        <v>9458</v>
      </c>
      <c r="G5776" s="96" t="str">
        <f>VLOOKUP(Combined[[#This Row],[Old SHE P/N]],'Section P-S'!A:C,3,0)</f>
        <v>P6121-10</v>
      </c>
      <c r="H5776" s="96" t="str">
        <f>IF(VLOOKUP(Combined[[#This Row],[Old SHE P/N]],'Section P-S'!A:D,4,0)=0,"",VLOOKUP(Combined[[#This Row],[Old SHE P/N]],'Section P-S'!A:D,4,0))</f>
        <v/>
      </c>
      <c r="I5776" s="96" t="s">
        <v>13573</v>
      </c>
      <c r="J5776" s="95" t="s">
        <v>5807</v>
      </c>
      <c r="K5776" s="95" t="s">
        <v>12002</v>
      </c>
      <c r="L5776" s="164">
        <f>VLOOKUP(Combined[[#This Row],[Westlake Part Number]],'[1]Combined List'!$G:$M,7,0)</f>
        <v>3063.27</v>
      </c>
      <c r="M5776" s="154">
        <v>3063.27</v>
      </c>
      <c r="N5776" s="125">
        <f>(Combined[[#This Row],[Westlake List Price 06-01-26]]-Combined[[#This Row],[Westlake List Price 05-01-26]])/Combined[[#This Row],[Westlake List Price 05-01-26]]</f>
        <v>0</v>
      </c>
    </row>
    <row r="5777" spans="1:14" x14ac:dyDescent="0.3">
      <c r="A5777" s="118">
        <v>8824</v>
      </c>
      <c r="B5777" s="118" t="s">
        <v>14565</v>
      </c>
      <c r="C5777" s="118" t="s">
        <v>4267</v>
      </c>
      <c r="D5777" s="96" t="s">
        <v>13370</v>
      </c>
      <c r="E5777" s="99" t="s">
        <v>13662</v>
      </c>
      <c r="F5777" s="96" t="s">
        <v>9460</v>
      </c>
      <c r="G5777" s="96" t="str">
        <f>VLOOKUP(Combined[[#This Row],[Old SHE P/N]],'Section P-S'!A:C,3,0)</f>
        <v>P6121-12</v>
      </c>
      <c r="H5777" s="96" t="str">
        <f>IF(VLOOKUP(Combined[[#This Row],[Old SHE P/N]],'Section P-S'!A:D,4,0)=0,"",VLOOKUP(Combined[[#This Row],[Old SHE P/N]],'Section P-S'!A:D,4,0))</f>
        <v/>
      </c>
      <c r="I5777" s="96" t="s">
        <v>13573</v>
      </c>
      <c r="J5777" s="95" t="s">
        <v>5807</v>
      </c>
      <c r="K5777" s="95" t="s">
        <v>12002</v>
      </c>
      <c r="L5777" s="164">
        <f>VLOOKUP(Combined[[#This Row],[Westlake Part Number]],'[1]Combined List'!$G:$M,7,0)</f>
        <v>3174.5</v>
      </c>
      <c r="M5777" s="154">
        <v>3174.5</v>
      </c>
      <c r="N5777" s="125">
        <f>(Combined[[#This Row],[Westlake List Price 06-01-26]]-Combined[[#This Row],[Westlake List Price 05-01-26]])/Combined[[#This Row],[Westlake List Price 05-01-26]]</f>
        <v>0</v>
      </c>
    </row>
    <row r="5778" spans="1:14" x14ac:dyDescent="0.3">
      <c r="A5778" s="118">
        <v>8825</v>
      </c>
      <c r="B5778" s="118" t="s">
        <v>14565</v>
      </c>
      <c r="C5778" s="118" t="s">
        <v>4268</v>
      </c>
      <c r="D5778" s="96" t="s">
        <v>13370</v>
      </c>
      <c r="E5778" s="99" t="s">
        <v>13662</v>
      </c>
      <c r="F5778" s="96" t="s">
        <v>9462</v>
      </c>
      <c r="G5778" s="96" t="str">
        <f>VLOOKUP(Combined[[#This Row],[Old SHE P/N]],'Section P-S'!A:C,3,0)</f>
        <v>P6121-15</v>
      </c>
      <c r="H5778" s="96" t="str">
        <f>IF(VLOOKUP(Combined[[#This Row],[Old SHE P/N]],'Section P-S'!A:D,4,0)=0,"",VLOOKUP(Combined[[#This Row],[Old SHE P/N]],'Section P-S'!A:D,4,0))</f>
        <v/>
      </c>
      <c r="I5778" s="96" t="s">
        <v>13573</v>
      </c>
      <c r="J5778" s="95" t="s">
        <v>5807</v>
      </c>
      <c r="K5778" s="95" t="s">
        <v>12002</v>
      </c>
      <c r="L5778" s="164">
        <f>VLOOKUP(Combined[[#This Row],[Westlake Part Number]],'[1]Combined List'!$G:$M,7,0)</f>
        <v>3417.13</v>
      </c>
      <c r="M5778" s="154">
        <v>3417.13</v>
      </c>
      <c r="N5778" s="125">
        <f>(Combined[[#This Row],[Westlake List Price 06-01-26]]-Combined[[#This Row],[Westlake List Price 05-01-26]])/Combined[[#This Row],[Westlake List Price 05-01-26]]</f>
        <v>0</v>
      </c>
    </row>
    <row r="5779" spans="1:14" x14ac:dyDescent="0.3">
      <c r="A5779" s="118">
        <v>8826</v>
      </c>
      <c r="B5779" s="118" t="s">
        <v>14565</v>
      </c>
      <c r="C5779" s="118" t="s">
        <v>4269</v>
      </c>
      <c r="D5779" s="96" t="s">
        <v>13370</v>
      </c>
      <c r="E5779" s="99" t="s">
        <v>13662</v>
      </c>
      <c r="F5779" s="96" t="s">
        <v>9198</v>
      </c>
      <c r="G5779" s="96" t="str">
        <f>VLOOKUP(Combined[[#This Row],[Old SHE P/N]],'Section P-S'!A:C,3,0)</f>
        <v>P6121-18</v>
      </c>
      <c r="H5779" s="96" t="str">
        <f>IF(VLOOKUP(Combined[[#This Row],[Old SHE P/N]],'Section P-S'!A:D,4,0)=0,"",VLOOKUP(Combined[[#This Row],[Old SHE P/N]],'Section P-S'!A:D,4,0))</f>
        <v/>
      </c>
      <c r="I5779" s="96" t="s">
        <v>13573</v>
      </c>
      <c r="J5779" s="95" t="s">
        <v>5807</v>
      </c>
      <c r="K5779" s="95" t="s">
        <v>12002</v>
      </c>
      <c r="L5779" s="164">
        <f>VLOOKUP(Combined[[#This Row],[Westlake Part Number]],'[1]Combined List'!$G:$M,7,0)</f>
        <v>3786.3</v>
      </c>
      <c r="M5779" s="154">
        <v>3786.3</v>
      </c>
      <c r="N5779" s="125">
        <f>(Combined[[#This Row],[Westlake List Price 06-01-26]]-Combined[[#This Row],[Westlake List Price 05-01-26]])/Combined[[#This Row],[Westlake List Price 05-01-26]]</f>
        <v>0</v>
      </c>
    </row>
    <row r="5780" spans="1:14" x14ac:dyDescent="0.3">
      <c r="A5780" s="118">
        <v>8827</v>
      </c>
      <c r="B5780" s="118" t="s">
        <v>4270</v>
      </c>
      <c r="C5780" s="118" t="s">
        <v>4270</v>
      </c>
      <c r="D5780" s="96" t="s">
        <v>13370</v>
      </c>
      <c r="E5780" s="96" t="s">
        <v>13650</v>
      </c>
      <c r="F5780" s="96" t="s">
        <v>12365</v>
      </c>
      <c r="G5780" s="96" t="str">
        <f>VLOOKUP(Combined[[#This Row],[Old SHE P/N]],'Section P-S'!A:C,3,0)</f>
        <v>P6124-4</v>
      </c>
      <c r="H5780" s="96" t="str">
        <f>IF(VLOOKUP(Combined[[#This Row],[Old SHE P/N]],'Section P-S'!A:D,4,0)=0,"",VLOOKUP(Combined[[#This Row],[Old SHE P/N]],'Section P-S'!A:D,4,0))</f>
        <v/>
      </c>
      <c r="I5780" s="96" t="s">
        <v>13573</v>
      </c>
      <c r="J5780" s="95" t="s">
        <v>13275</v>
      </c>
      <c r="K5780" s="95" t="s">
        <v>12002</v>
      </c>
      <c r="L5780" s="164">
        <f>VLOOKUP(Combined[[#This Row],[Westlake Part Number]],'[1]Combined List'!$G:$M,7,0)</f>
        <v>6691.23</v>
      </c>
      <c r="M5780" s="154">
        <v>6691.23</v>
      </c>
      <c r="N5780" s="125">
        <f>(Combined[[#This Row],[Westlake List Price 06-01-26]]-Combined[[#This Row],[Westlake List Price 05-01-26]])/Combined[[#This Row],[Westlake List Price 05-01-26]]</f>
        <v>0</v>
      </c>
    </row>
    <row r="5781" spans="1:14" x14ac:dyDescent="0.3">
      <c r="A5781" s="118">
        <v>8828</v>
      </c>
      <c r="B5781" s="118" t="s">
        <v>14565</v>
      </c>
      <c r="C5781" s="118" t="s">
        <v>4271</v>
      </c>
      <c r="D5781" s="96" t="s">
        <v>13370</v>
      </c>
      <c r="E5781" s="96" t="s">
        <v>13650</v>
      </c>
      <c r="F5781" s="96" t="s">
        <v>12367</v>
      </c>
      <c r="G5781" s="96" t="str">
        <f>VLOOKUP(Combined[[#This Row],[Old SHE P/N]],'Section P-S'!A:C,3,0)</f>
        <v>P6124-6</v>
      </c>
      <c r="H5781" s="96" t="str">
        <f>IF(VLOOKUP(Combined[[#This Row],[Old SHE P/N]],'Section P-S'!A:D,4,0)=0,"",VLOOKUP(Combined[[#This Row],[Old SHE P/N]],'Section P-S'!A:D,4,0))</f>
        <v/>
      </c>
      <c r="I5781" s="96" t="s">
        <v>13573</v>
      </c>
      <c r="J5781" s="95" t="s">
        <v>5807</v>
      </c>
      <c r="K5781" s="95" t="s">
        <v>12002</v>
      </c>
      <c r="L5781" s="164">
        <f>VLOOKUP(Combined[[#This Row],[Westlake Part Number]],'[1]Combined List'!$G:$M,7,0)</f>
        <v>6740.01</v>
      </c>
      <c r="M5781" s="154">
        <v>6740.01</v>
      </c>
      <c r="N5781" s="125">
        <f>(Combined[[#This Row],[Westlake List Price 06-01-26]]-Combined[[#This Row],[Westlake List Price 05-01-26]])/Combined[[#This Row],[Westlake List Price 05-01-26]]</f>
        <v>0</v>
      </c>
    </row>
    <row r="5782" spans="1:14" x14ac:dyDescent="0.3">
      <c r="A5782" s="118">
        <v>8829</v>
      </c>
      <c r="B5782" s="118" t="s">
        <v>4272</v>
      </c>
      <c r="C5782" s="118" t="s">
        <v>4272</v>
      </c>
      <c r="D5782" s="96" t="s">
        <v>13370</v>
      </c>
      <c r="E5782" s="96" t="s">
        <v>13650</v>
      </c>
      <c r="F5782" s="96" t="s">
        <v>12369</v>
      </c>
      <c r="G5782" s="96" t="str">
        <f>VLOOKUP(Combined[[#This Row],[Old SHE P/N]],'Section P-S'!A:C,3,0)</f>
        <v>P6124-8</v>
      </c>
      <c r="H5782" s="96" t="str">
        <f>IF(VLOOKUP(Combined[[#This Row],[Old SHE P/N]],'Section P-S'!A:D,4,0)=0,"",VLOOKUP(Combined[[#This Row],[Old SHE P/N]],'Section P-S'!A:D,4,0))</f>
        <v/>
      </c>
      <c r="I5782" s="96" t="s">
        <v>13573</v>
      </c>
      <c r="J5782" s="95" t="s">
        <v>13276</v>
      </c>
      <c r="K5782" s="95" t="s">
        <v>12002</v>
      </c>
      <c r="L5782" s="164">
        <f>VLOOKUP(Combined[[#This Row],[Westlake Part Number]],'[1]Combined List'!$G:$M,7,0)</f>
        <v>6814</v>
      </c>
      <c r="M5782" s="154">
        <v>6814</v>
      </c>
      <c r="N5782" s="125">
        <f>(Combined[[#This Row],[Westlake List Price 06-01-26]]-Combined[[#This Row],[Westlake List Price 05-01-26]])/Combined[[#This Row],[Westlake List Price 05-01-26]]</f>
        <v>0</v>
      </c>
    </row>
    <row r="5783" spans="1:14" x14ac:dyDescent="0.3">
      <c r="A5783" s="118">
        <v>8830</v>
      </c>
      <c r="B5783" s="118" t="s">
        <v>4273</v>
      </c>
      <c r="C5783" s="118" t="s">
        <v>4273</v>
      </c>
      <c r="D5783" s="96" t="s">
        <v>13370</v>
      </c>
      <c r="E5783" s="96" t="s">
        <v>13650</v>
      </c>
      <c r="F5783" s="96" t="s">
        <v>12371</v>
      </c>
      <c r="G5783" s="96" t="str">
        <f>VLOOKUP(Combined[[#This Row],[Old SHE P/N]],'Section P-S'!A:C,3,0)</f>
        <v>P6124-10</v>
      </c>
      <c r="H5783" s="96" t="str">
        <f>IF(VLOOKUP(Combined[[#This Row],[Old SHE P/N]],'Section P-S'!A:D,4,0)=0,"",VLOOKUP(Combined[[#This Row],[Old SHE P/N]],'Section P-S'!A:D,4,0))</f>
        <v/>
      </c>
      <c r="I5783" s="96" t="s">
        <v>13573</v>
      </c>
      <c r="J5783" s="95" t="s">
        <v>5807</v>
      </c>
      <c r="K5783" s="95" t="s">
        <v>12002</v>
      </c>
      <c r="L5783" s="164">
        <f>VLOOKUP(Combined[[#This Row],[Westlake Part Number]],'[1]Combined List'!$G:$M,7,0)</f>
        <v>6910.16</v>
      </c>
      <c r="M5783" s="154">
        <v>6910.16</v>
      </c>
      <c r="N5783" s="125">
        <f>(Combined[[#This Row],[Westlake List Price 06-01-26]]-Combined[[#This Row],[Westlake List Price 05-01-26]])/Combined[[#This Row],[Westlake List Price 05-01-26]]</f>
        <v>0</v>
      </c>
    </row>
    <row r="5784" spans="1:14" x14ac:dyDescent="0.3">
      <c r="A5784" s="118">
        <v>8831</v>
      </c>
      <c r="B5784" s="118" t="s">
        <v>14565</v>
      </c>
      <c r="C5784" s="118" t="s">
        <v>4274</v>
      </c>
      <c r="D5784" s="96" t="s">
        <v>13370</v>
      </c>
      <c r="E5784" s="96" t="s">
        <v>13650</v>
      </c>
      <c r="F5784" s="96" t="s">
        <v>12372</v>
      </c>
      <c r="G5784" s="96" t="str">
        <f>VLOOKUP(Combined[[#This Row],[Old SHE P/N]],'Section P-S'!A:C,3,0)</f>
        <v>P6124-12</v>
      </c>
      <c r="H5784" s="96" t="str">
        <f>IF(VLOOKUP(Combined[[#This Row],[Old SHE P/N]],'Section P-S'!A:D,4,0)=0,"",VLOOKUP(Combined[[#This Row],[Old SHE P/N]],'Section P-S'!A:D,4,0))</f>
        <v/>
      </c>
      <c r="I5784" s="96" t="s">
        <v>13573</v>
      </c>
      <c r="J5784" s="95" t="s">
        <v>5807</v>
      </c>
      <c r="K5784" s="95" t="s">
        <v>12002</v>
      </c>
      <c r="L5784" s="164">
        <f>VLOOKUP(Combined[[#This Row],[Westlake Part Number]],'[1]Combined List'!$G:$M,7,0)</f>
        <v>7021.95</v>
      </c>
      <c r="M5784" s="154">
        <v>7021.95</v>
      </c>
      <c r="N5784" s="125">
        <f>(Combined[[#This Row],[Westlake List Price 06-01-26]]-Combined[[#This Row],[Westlake List Price 05-01-26]])/Combined[[#This Row],[Westlake List Price 05-01-26]]</f>
        <v>0</v>
      </c>
    </row>
    <row r="5785" spans="1:14" x14ac:dyDescent="0.3">
      <c r="A5785" s="118">
        <v>8832</v>
      </c>
      <c r="B5785" s="118" t="s">
        <v>14565</v>
      </c>
      <c r="C5785" s="118" t="s">
        <v>4275</v>
      </c>
      <c r="D5785" s="96" t="s">
        <v>13370</v>
      </c>
      <c r="E5785" s="96" t="s">
        <v>13650</v>
      </c>
      <c r="F5785" s="96" t="s">
        <v>9207</v>
      </c>
      <c r="G5785" s="96" t="str">
        <f>VLOOKUP(Combined[[#This Row],[Old SHE P/N]],'Section P-S'!A:C,3,0)</f>
        <v>P6124-15</v>
      </c>
      <c r="H5785" s="96" t="str">
        <f>IF(VLOOKUP(Combined[[#This Row],[Old SHE P/N]],'Section P-S'!A:D,4,0)=0,"",VLOOKUP(Combined[[#This Row],[Old SHE P/N]],'Section P-S'!A:D,4,0))</f>
        <v/>
      </c>
      <c r="I5785" s="96" t="s">
        <v>13573</v>
      </c>
      <c r="J5785" s="95" t="s">
        <v>5807</v>
      </c>
      <c r="K5785" s="95" t="s">
        <v>12002</v>
      </c>
      <c r="L5785" s="164">
        <f>VLOOKUP(Combined[[#This Row],[Westlake Part Number]],'[1]Combined List'!$G:$M,7,0)</f>
        <v>7264.82</v>
      </c>
      <c r="M5785" s="154">
        <v>7264.82</v>
      </c>
      <c r="N5785" s="125">
        <f>(Combined[[#This Row],[Westlake List Price 06-01-26]]-Combined[[#This Row],[Westlake List Price 05-01-26]])/Combined[[#This Row],[Westlake List Price 05-01-26]]</f>
        <v>0</v>
      </c>
    </row>
    <row r="5786" spans="1:14" x14ac:dyDescent="0.3">
      <c r="A5786" s="118">
        <v>8833</v>
      </c>
      <c r="B5786" s="118" t="s">
        <v>14565</v>
      </c>
      <c r="C5786" s="118" t="s">
        <v>4276</v>
      </c>
      <c r="D5786" s="96" t="s">
        <v>13370</v>
      </c>
      <c r="E5786" s="96" t="s">
        <v>13650</v>
      </c>
      <c r="F5786" s="96" t="s">
        <v>12375</v>
      </c>
      <c r="G5786" s="96" t="str">
        <f>VLOOKUP(Combined[[#This Row],[Old SHE P/N]],'Section P-S'!A:C,3,0)</f>
        <v>P6124-18</v>
      </c>
      <c r="H5786" s="96" t="str">
        <f>IF(VLOOKUP(Combined[[#This Row],[Old SHE P/N]],'Section P-S'!A:D,4,0)=0,"",VLOOKUP(Combined[[#This Row],[Old SHE P/N]],'Section P-S'!A:D,4,0))</f>
        <v/>
      </c>
      <c r="I5786" s="96" t="s">
        <v>13573</v>
      </c>
      <c r="J5786" s="95" t="s">
        <v>5807</v>
      </c>
      <c r="K5786" s="95" t="s">
        <v>12002</v>
      </c>
      <c r="L5786" s="164">
        <f>VLOOKUP(Combined[[#This Row],[Westlake Part Number]],'[1]Combined List'!$G:$M,7,0)</f>
        <v>7633.83</v>
      </c>
      <c r="M5786" s="154">
        <v>7633.83</v>
      </c>
      <c r="N5786" s="125">
        <f>(Combined[[#This Row],[Westlake List Price 06-01-26]]-Combined[[#This Row],[Westlake List Price 05-01-26]])/Combined[[#This Row],[Westlake List Price 05-01-26]]</f>
        <v>0</v>
      </c>
    </row>
    <row r="5787" spans="1:14" x14ac:dyDescent="0.3">
      <c r="A5787" s="118">
        <v>8834</v>
      </c>
      <c r="B5787" s="118" t="s">
        <v>4277</v>
      </c>
      <c r="C5787" s="118" t="s">
        <v>4277</v>
      </c>
      <c r="D5787" s="96" t="s">
        <v>13370</v>
      </c>
      <c r="E5787" s="96" t="s">
        <v>13650</v>
      </c>
      <c r="F5787" s="96" t="s">
        <v>9210</v>
      </c>
      <c r="G5787" s="96" t="str">
        <f>VLOOKUP(Combined[[#This Row],[Old SHE P/N]],'Section P-S'!A:C,3,0)</f>
        <v>P6124-21</v>
      </c>
      <c r="H5787" s="96" t="str">
        <f>IF(VLOOKUP(Combined[[#This Row],[Old SHE P/N]],'Section P-S'!A:D,4,0)=0,"",VLOOKUP(Combined[[#This Row],[Old SHE P/N]],'Section P-S'!A:D,4,0))</f>
        <v/>
      </c>
      <c r="I5787" s="96" t="s">
        <v>13573</v>
      </c>
      <c r="J5787" s="95" t="s">
        <v>5807</v>
      </c>
      <c r="K5787" s="95" t="s">
        <v>12002</v>
      </c>
      <c r="L5787" s="164">
        <f>VLOOKUP(Combined[[#This Row],[Westlake Part Number]],'[1]Combined List'!$G:$M,7,0)</f>
        <v>9267.26</v>
      </c>
      <c r="M5787" s="154">
        <v>9267.26</v>
      </c>
      <c r="N5787" s="125">
        <f>(Combined[[#This Row],[Westlake List Price 06-01-26]]-Combined[[#This Row],[Westlake List Price 05-01-26]])/Combined[[#This Row],[Westlake List Price 05-01-26]]</f>
        <v>0</v>
      </c>
    </row>
    <row r="5788" spans="1:14" x14ac:dyDescent="0.3">
      <c r="A5788" s="118">
        <v>8836</v>
      </c>
      <c r="B5788" s="118" t="s">
        <v>16800</v>
      </c>
      <c r="C5788" s="118" t="s">
        <v>4278</v>
      </c>
      <c r="D5788" s="96" t="s">
        <v>13370</v>
      </c>
      <c r="E5788" s="96" t="s">
        <v>13653</v>
      </c>
      <c r="F5788" s="96">
        <v>4</v>
      </c>
      <c r="G5788" s="96" t="str">
        <f>VLOOKUP(Combined[[#This Row],[Old SHE P/N]],'Section P-S'!A:C,3,0)</f>
        <v>S194040</v>
      </c>
      <c r="H5788" s="96" t="str">
        <f>IF(VLOOKUP(Combined[[#This Row],[Old SHE P/N]],'Section P-S'!A:D,4,0)=0,"",VLOOKUP(Combined[[#This Row],[Old SHE P/N]],'Section P-S'!A:D,4,0))</f>
        <v>P1834</v>
      </c>
      <c r="I5788" s="96" t="s">
        <v>13556</v>
      </c>
      <c r="J5788" s="95" t="s">
        <v>18783</v>
      </c>
      <c r="K5788" s="95" t="s">
        <v>12002</v>
      </c>
      <c r="L5788" s="164">
        <f>VLOOKUP(Combined[[#This Row],[Westlake Part Number]],'[1]Combined List'!$G:$M,7,0)</f>
        <v>230.89</v>
      </c>
      <c r="M5788" s="154">
        <v>230.89</v>
      </c>
      <c r="N5788" s="125">
        <f>(Combined[[#This Row],[Westlake List Price 06-01-26]]-Combined[[#This Row],[Westlake List Price 05-01-26]])/Combined[[#This Row],[Westlake List Price 05-01-26]]</f>
        <v>0</v>
      </c>
    </row>
    <row r="5789" spans="1:14" x14ac:dyDescent="0.3">
      <c r="A5789" s="118">
        <v>8837</v>
      </c>
      <c r="B5789" s="118" t="s">
        <v>4279</v>
      </c>
      <c r="C5789" s="118" t="s">
        <v>4279</v>
      </c>
      <c r="D5789" s="96" t="s">
        <v>13370</v>
      </c>
      <c r="E5789" s="96" t="s">
        <v>13654</v>
      </c>
      <c r="F5789" s="96">
        <v>6</v>
      </c>
      <c r="G5789" s="96" t="str">
        <f>VLOOKUP(Combined[[#This Row],[Old SHE P/N]],'Section P-S'!A:C,3,0)</f>
        <v>S194060</v>
      </c>
      <c r="H5789" s="96" t="str">
        <f>IF(VLOOKUP(Combined[[#This Row],[Old SHE P/N]],'Section P-S'!A:D,4,0)=0,"",VLOOKUP(Combined[[#This Row],[Old SHE P/N]],'Section P-S'!A:D,4,0))</f>
        <v>P1836</v>
      </c>
      <c r="I5789" s="96" t="s">
        <v>13556</v>
      </c>
      <c r="J5789" s="95" t="s">
        <v>13277</v>
      </c>
      <c r="K5789" s="95" t="s">
        <v>12002</v>
      </c>
      <c r="L5789" s="164">
        <f>VLOOKUP(Combined[[#This Row],[Westlake Part Number]],'[1]Combined List'!$G:$M,7,0)</f>
        <v>293.89</v>
      </c>
      <c r="M5789" s="154">
        <v>293.89</v>
      </c>
      <c r="N5789" s="125">
        <f>(Combined[[#This Row],[Westlake List Price 06-01-26]]-Combined[[#This Row],[Westlake List Price 05-01-26]])/Combined[[#This Row],[Westlake List Price 05-01-26]]</f>
        <v>0</v>
      </c>
    </row>
    <row r="5790" spans="1:14" x14ac:dyDescent="0.3">
      <c r="A5790" s="118">
        <v>8838</v>
      </c>
      <c r="B5790" s="118" t="s">
        <v>4280</v>
      </c>
      <c r="C5790" s="118" t="s">
        <v>4280</v>
      </c>
      <c r="D5790" s="96" t="s">
        <v>13370</v>
      </c>
      <c r="E5790" s="96" t="s">
        <v>13655</v>
      </c>
      <c r="F5790" s="96">
        <v>8</v>
      </c>
      <c r="G5790" s="96" t="str">
        <f>VLOOKUP(Combined[[#This Row],[Old SHE P/N]],'Section P-S'!A:C,3,0)</f>
        <v>S194080</v>
      </c>
      <c r="H5790" s="96" t="str">
        <f>IF(VLOOKUP(Combined[[#This Row],[Old SHE P/N]],'Section P-S'!A:D,4,0)=0,"",VLOOKUP(Combined[[#This Row],[Old SHE P/N]],'Section P-S'!A:D,4,0))</f>
        <v>P1838</v>
      </c>
      <c r="I5790" s="96" t="s">
        <v>13556</v>
      </c>
      <c r="J5790" s="95" t="s">
        <v>18784</v>
      </c>
      <c r="K5790" s="95" t="s">
        <v>12002</v>
      </c>
      <c r="L5790" s="164">
        <f>VLOOKUP(Combined[[#This Row],[Westlake Part Number]],'[1]Combined List'!$G:$M,7,0)</f>
        <v>336.27</v>
      </c>
      <c r="M5790" s="154">
        <v>336.27</v>
      </c>
      <c r="N5790" s="125">
        <f>(Combined[[#This Row],[Westlake List Price 06-01-26]]-Combined[[#This Row],[Westlake List Price 05-01-26]])/Combined[[#This Row],[Westlake List Price 05-01-26]]</f>
        <v>0</v>
      </c>
    </row>
    <row r="5791" spans="1:14" x14ac:dyDescent="0.3">
      <c r="A5791" s="118">
        <v>8839</v>
      </c>
      <c r="B5791" s="118" t="s">
        <v>14565</v>
      </c>
      <c r="C5791" s="118" t="s">
        <v>4281</v>
      </c>
      <c r="D5791" s="96" t="s">
        <v>13370</v>
      </c>
      <c r="E5791" s="96" t="s">
        <v>13656</v>
      </c>
      <c r="F5791" s="96">
        <v>10</v>
      </c>
      <c r="G5791" s="96" t="str">
        <f>VLOOKUP(Combined[[#This Row],[Old SHE P/N]],'Section P-S'!A:C,3,0)</f>
        <v>P18310</v>
      </c>
      <c r="H5791" s="96" t="str">
        <f>IF(VLOOKUP(Combined[[#This Row],[Old SHE P/N]],'Section P-S'!A:D,4,0)=0,"",VLOOKUP(Combined[[#This Row],[Old SHE P/N]],'Section P-S'!A:D,4,0))</f>
        <v/>
      </c>
      <c r="I5791" s="96" t="s">
        <v>13556</v>
      </c>
      <c r="J5791" s="95" t="s">
        <v>5807</v>
      </c>
      <c r="K5791" s="95" t="s">
        <v>12002</v>
      </c>
      <c r="L5791" s="164">
        <f>VLOOKUP(Combined[[#This Row],[Westlake Part Number]],'[1]Combined List'!$G:$M,7,0)</f>
        <v>976.52</v>
      </c>
      <c r="M5791" s="154">
        <v>976.52</v>
      </c>
      <c r="N5791" s="125">
        <f>(Combined[[#This Row],[Westlake List Price 06-01-26]]-Combined[[#This Row],[Westlake List Price 05-01-26]])/Combined[[#This Row],[Westlake List Price 05-01-26]]</f>
        <v>0</v>
      </c>
    </row>
    <row r="5792" spans="1:14" x14ac:dyDescent="0.3">
      <c r="A5792" s="118">
        <v>8840</v>
      </c>
      <c r="B5792" s="118" t="s">
        <v>14565</v>
      </c>
      <c r="C5792" s="118" t="s">
        <v>4282</v>
      </c>
      <c r="D5792" s="96" t="s">
        <v>13370</v>
      </c>
      <c r="E5792" s="96" t="s">
        <v>13657</v>
      </c>
      <c r="F5792" s="96">
        <v>12</v>
      </c>
      <c r="G5792" s="96" t="str">
        <f>VLOOKUP(Combined[[#This Row],[Old SHE P/N]],'Section P-S'!A:C,3,0)</f>
        <v>P18312</v>
      </c>
      <c r="H5792" s="96" t="str">
        <f>IF(VLOOKUP(Combined[[#This Row],[Old SHE P/N]],'Section P-S'!A:D,4,0)=0,"",VLOOKUP(Combined[[#This Row],[Old SHE P/N]],'Section P-S'!A:D,4,0))</f>
        <v/>
      </c>
      <c r="I5792" s="96" t="s">
        <v>13556</v>
      </c>
      <c r="J5792" s="95" t="s">
        <v>5807</v>
      </c>
      <c r="K5792" s="95" t="s">
        <v>12002</v>
      </c>
      <c r="L5792" s="164">
        <f>VLOOKUP(Combined[[#This Row],[Westlake Part Number]],'[1]Combined List'!$G:$M,7,0)</f>
        <v>1420.86</v>
      </c>
      <c r="M5792" s="154">
        <v>1420.86</v>
      </c>
      <c r="N5792" s="125">
        <f>(Combined[[#This Row],[Westlake List Price 06-01-26]]-Combined[[#This Row],[Westlake List Price 05-01-26]])/Combined[[#This Row],[Westlake List Price 05-01-26]]</f>
        <v>0</v>
      </c>
    </row>
    <row r="5793" spans="1:14" x14ac:dyDescent="0.3">
      <c r="A5793" s="118">
        <v>8841</v>
      </c>
      <c r="B5793" s="118" t="s">
        <v>16801</v>
      </c>
      <c r="C5793" s="118" t="s">
        <v>4283</v>
      </c>
      <c r="D5793" s="96" t="s">
        <v>13370</v>
      </c>
      <c r="E5793" s="99" t="s">
        <v>13661</v>
      </c>
      <c r="F5793" s="96">
        <v>15</v>
      </c>
      <c r="G5793" s="96" t="str">
        <f>VLOOKUP(Combined[[#This Row],[Old SHE P/N]],'Section P-S'!A:C,3,0)</f>
        <v>P18315</v>
      </c>
      <c r="H5793" s="96" t="str">
        <f>IF(VLOOKUP(Combined[[#This Row],[Old SHE P/N]],'Section P-S'!A:D,4,0)=0,"",VLOOKUP(Combined[[#This Row],[Old SHE P/N]],'Section P-S'!A:D,4,0))</f>
        <v/>
      </c>
      <c r="I5793" s="96" t="s">
        <v>13556</v>
      </c>
      <c r="J5793" s="95" t="s">
        <v>527</v>
      </c>
      <c r="K5793" s="95" t="s">
        <v>12002</v>
      </c>
      <c r="L5793" s="164">
        <f>VLOOKUP(Combined[[#This Row],[Westlake Part Number]],'[1]Combined List'!$G:$M,7,0)</f>
        <v>3124.27</v>
      </c>
      <c r="M5793" s="154">
        <v>3124.27</v>
      </c>
      <c r="N5793" s="125">
        <f>(Combined[[#This Row],[Westlake List Price 06-01-26]]-Combined[[#This Row],[Westlake List Price 05-01-26]])/Combined[[#This Row],[Westlake List Price 05-01-26]]</f>
        <v>0</v>
      </c>
    </row>
    <row r="5794" spans="1:14" x14ac:dyDescent="0.3">
      <c r="A5794" s="118">
        <v>8842</v>
      </c>
      <c r="B5794" s="118" t="s">
        <v>14565</v>
      </c>
      <c r="C5794" s="118" t="s">
        <v>4284</v>
      </c>
      <c r="D5794" s="96" t="s">
        <v>13370</v>
      </c>
      <c r="E5794" s="96" t="s">
        <v>13648</v>
      </c>
      <c r="F5794" s="96">
        <v>18</v>
      </c>
      <c r="G5794" s="96" t="str">
        <f>VLOOKUP(Combined[[#This Row],[Old SHE P/N]],'Section P-S'!A:C,3,0)</f>
        <v>P18318</v>
      </c>
      <c r="H5794" s="96" t="str">
        <f>IF(VLOOKUP(Combined[[#This Row],[Old SHE P/N]],'Section P-S'!A:D,4,0)=0,"",VLOOKUP(Combined[[#This Row],[Old SHE P/N]],'Section P-S'!A:D,4,0))</f>
        <v/>
      </c>
      <c r="I5794" s="96" t="s">
        <v>13556</v>
      </c>
      <c r="J5794" s="95" t="s">
        <v>5807</v>
      </c>
      <c r="K5794" s="95" t="s">
        <v>12002</v>
      </c>
      <c r="L5794" s="164">
        <f>VLOOKUP(Combined[[#This Row],[Westlake Part Number]],'[1]Combined List'!$G:$M,7,0)</f>
        <v>3841.53</v>
      </c>
      <c r="M5794" s="154">
        <v>3841.53</v>
      </c>
      <c r="N5794" s="125">
        <f>(Combined[[#This Row],[Westlake List Price 06-01-26]]-Combined[[#This Row],[Westlake List Price 05-01-26]])/Combined[[#This Row],[Westlake List Price 05-01-26]]</f>
        <v>0</v>
      </c>
    </row>
    <row r="5795" spans="1:14" x14ac:dyDescent="0.3">
      <c r="A5795" s="118">
        <v>8843</v>
      </c>
      <c r="B5795" s="118" t="s">
        <v>14565</v>
      </c>
      <c r="C5795" s="118" t="s">
        <v>4285</v>
      </c>
      <c r="D5795" s="96" t="s">
        <v>13370</v>
      </c>
      <c r="E5795" s="99" t="s">
        <v>13662</v>
      </c>
      <c r="F5795" s="96">
        <v>21</v>
      </c>
      <c r="G5795" s="96" t="str">
        <f>VLOOKUP(Combined[[#This Row],[Old SHE P/N]],'Section P-S'!A:C,3,0)</f>
        <v>P18321</v>
      </c>
      <c r="H5795" s="96" t="str">
        <f>IF(VLOOKUP(Combined[[#This Row],[Old SHE P/N]],'Section P-S'!A:D,4,0)=0,"",VLOOKUP(Combined[[#This Row],[Old SHE P/N]],'Section P-S'!A:D,4,0))</f>
        <v/>
      </c>
      <c r="I5795" s="96" t="s">
        <v>13556</v>
      </c>
      <c r="J5795" s="95" t="s">
        <v>5807</v>
      </c>
      <c r="K5795" s="95" t="s">
        <v>12002</v>
      </c>
      <c r="L5795" s="164">
        <f>VLOOKUP(Combined[[#This Row],[Westlake Part Number]],'[1]Combined List'!$G:$M,7,0)</f>
        <v>7100.02</v>
      </c>
      <c r="M5795" s="154">
        <v>7100.02</v>
      </c>
      <c r="N5795" s="125">
        <f>(Combined[[#This Row],[Westlake List Price 06-01-26]]-Combined[[#This Row],[Westlake List Price 05-01-26]])/Combined[[#This Row],[Westlake List Price 05-01-26]]</f>
        <v>0</v>
      </c>
    </row>
    <row r="5796" spans="1:14" x14ac:dyDescent="0.3">
      <c r="A5796" s="118">
        <v>8844</v>
      </c>
      <c r="B5796" s="118" t="s">
        <v>14565</v>
      </c>
      <c r="C5796" s="118" t="s">
        <v>4286</v>
      </c>
      <c r="D5796" s="96" t="s">
        <v>13370</v>
      </c>
      <c r="E5796" s="96" t="s">
        <v>13650</v>
      </c>
      <c r="F5796" s="96">
        <v>24</v>
      </c>
      <c r="G5796" s="96" t="str">
        <f>VLOOKUP(Combined[[#This Row],[Old SHE P/N]],'Section P-S'!A:C,3,0)</f>
        <v>P18324</v>
      </c>
      <c r="H5796" s="96" t="str">
        <f>IF(VLOOKUP(Combined[[#This Row],[Old SHE P/N]],'Section P-S'!A:D,4,0)=0,"",VLOOKUP(Combined[[#This Row],[Old SHE P/N]],'Section P-S'!A:D,4,0))</f>
        <v/>
      </c>
      <c r="I5796" s="96" t="s">
        <v>13556</v>
      </c>
      <c r="J5796" s="95" t="s">
        <v>5807</v>
      </c>
      <c r="K5796" s="95" t="s">
        <v>12002</v>
      </c>
      <c r="L5796" s="164">
        <f>VLOOKUP(Combined[[#This Row],[Westlake Part Number]],'[1]Combined List'!$G:$M,7,0)</f>
        <v>10117.81</v>
      </c>
      <c r="M5796" s="154">
        <v>10117.81</v>
      </c>
      <c r="N5796" s="125">
        <f>(Combined[[#This Row],[Westlake List Price 06-01-26]]-Combined[[#This Row],[Westlake List Price 05-01-26]])/Combined[[#This Row],[Westlake List Price 05-01-26]]</f>
        <v>0</v>
      </c>
    </row>
    <row r="5797" spans="1:14" x14ac:dyDescent="0.3">
      <c r="A5797" s="118">
        <v>8845</v>
      </c>
      <c r="B5797" s="118" t="s">
        <v>14565</v>
      </c>
      <c r="C5797" s="118" t="s">
        <v>4287</v>
      </c>
      <c r="D5797" s="96" t="s">
        <v>13370</v>
      </c>
      <c r="E5797" s="99" t="s">
        <v>13663</v>
      </c>
      <c r="F5797" s="96">
        <v>27</v>
      </c>
      <c r="G5797" s="96" t="str">
        <f>VLOOKUP(Combined[[#This Row],[Old SHE P/N]],'Section P-S'!A:C,3,0)</f>
        <v>P18327</v>
      </c>
      <c r="H5797" s="96" t="str">
        <f>IF(VLOOKUP(Combined[[#This Row],[Old SHE P/N]],'Section P-S'!A:D,4,0)=0,"",VLOOKUP(Combined[[#This Row],[Old SHE P/N]],'Section P-S'!A:D,4,0))</f>
        <v/>
      </c>
      <c r="I5797" s="96" t="s">
        <v>13556</v>
      </c>
      <c r="J5797" s="95" t="s">
        <v>5807</v>
      </c>
      <c r="K5797" s="95" t="s">
        <v>12002</v>
      </c>
      <c r="L5797" s="164">
        <f>VLOOKUP(Combined[[#This Row],[Westlake Part Number]],'[1]Combined List'!$G:$M,7,0)</f>
        <v>12645.39</v>
      </c>
      <c r="M5797" s="154">
        <v>12645.39</v>
      </c>
      <c r="N5797" s="125">
        <f>(Combined[[#This Row],[Westlake List Price 06-01-26]]-Combined[[#This Row],[Westlake List Price 05-01-26]])/Combined[[#This Row],[Westlake List Price 05-01-26]]</f>
        <v>0</v>
      </c>
    </row>
    <row r="5798" spans="1:14" x14ac:dyDescent="0.3">
      <c r="A5798" s="118">
        <v>8846</v>
      </c>
      <c r="B5798" s="118" t="s">
        <v>14565</v>
      </c>
      <c r="C5798" s="118" t="s">
        <v>4288</v>
      </c>
      <c r="D5798" s="96" t="s">
        <v>13370</v>
      </c>
      <c r="E5798" s="99" t="s">
        <v>13664</v>
      </c>
      <c r="F5798" s="96">
        <v>30</v>
      </c>
      <c r="G5798" s="96" t="str">
        <f>VLOOKUP(Combined[[#This Row],[Old SHE P/N]],'Section P-S'!A:C,3,0)</f>
        <v>P18330</v>
      </c>
      <c r="H5798" s="96" t="str">
        <f>IF(VLOOKUP(Combined[[#This Row],[Old SHE P/N]],'Section P-S'!A:D,4,0)=0,"",VLOOKUP(Combined[[#This Row],[Old SHE P/N]],'Section P-S'!A:D,4,0))</f>
        <v/>
      </c>
      <c r="I5798" s="96" t="s">
        <v>13556</v>
      </c>
      <c r="J5798" s="95" t="s">
        <v>5807</v>
      </c>
      <c r="K5798" s="95" t="s">
        <v>12002</v>
      </c>
      <c r="L5798" s="164">
        <f>VLOOKUP(Combined[[#This Row],[Westlake Part Number]],'[1]Combined List'!$G:$M,7,0)</f>
        <v>16993.04</v>
      </c>
      <c r="M5798" s="154">
        <v>16993.04</v>
      </c>
      <c r="N5798" s="125">
        <f>(Combined[[#This Row],[Westlake List Price 06-01-26]]-Combined[[#This Row],[Westlake List Price 05-01-26]])/Combined[[#This Row],[Westlake List Price 05-01-26]]</f>
        <v>0</v>
      </c>
    </row>
    <row r="5799" spans="1:14" x14ac:dyDescent="0.3">
      <c r="A5799" s="118">
        <v>8847</v>
      </c>
      <c r="B5799" s="118" t="s">
        <v>14565</v>
      </c>
      <c r="C5799" s="118" t="s">
        <v>4289</v>
      </c>
      <c r="D5799" s="96" t="s">
        <v>13370</v>
      </c>
      <c r="E5799" s="99" t="s">
        <v>13665</v>
      </c>
      <c r="F5799" s="96">
        <v>36</v>
      </c>
      <c r="G5799" s="96" t="str">
        <f>VLOOKUP(Combined[[#This Row],[Old SHE P/N]],'Section P-S'!A:C,3,0)</f>
        <v>P18336</v>
      </c>
      <c r="H5799" s="96" t="str">
        <f>IF(VLOOKUP(Combined[[#This Row],[Old SHE P/N]],'Section P-S'!A:D,4,0)=0,"",VLOOKUP(Combined[[#This Row],[Old SHE P/N]],'Section P-S'!A:D,4,0))</f>
        <v/>
      </c>
      <c r="I5799" s="96" t="s">
        <v>13556</v>
      </c>
      <c r="J5799" s="95" t="s">
        <v>5807</v>
      </c>
      <c r="K5799" s="95" t="s">
        <v>12002</v>
      </c>
      <c r="L5799" s="164">
        <f>VLOOKUP(Combined[[#This Row],[Westlake Part Number]],'[1]Combined List'!$G:$M,7,0)</f>
        <v>21241.35</v>
      </c>
      <c r="M5799" s="154">
        <v>21241.35</v>
      </c>
      <c r="N5799" s="125">
        <f>(Combined[[#This Row],[Westlake List Price 06-01-26]]-Combined[[#This Row],[Westlake List Price 05-01-26]])/Combined[[#This Row],[Westlake List Price 05-01-26]]</f>
        <v>0</v>
      </c>
    </row>
    <row r="5800" spans="1:14" x14ac:dyDescent="0.3">
      <c r="A5800" s="118">
        <v>8849</v>
      </c>
      <c r="B5800" s="118" t="s">
        <v>4290</v>
      </c>
      <c r="C5800" s="118" t="s">
        <v>4290</v>
      </c>
      <c r="D5800" s="96" t="s">
        <v>13370</v>
      </c>
      <c r="E5800" s="96" t="s">
        <v>13652</v>
      </c>
      <c r="F5800" s="96" t="s">
        <v>5969</v>
      </c>
      <c r="G5800" s="96" t="str">
        <f>VLOOKUP(Combined[[#This Row],[Old SHE P/N]],'Section P-S'!A:C,3,0)</f>
        <v>S100030</v>
      </c>
      <c r="H5800" s="96" t="str">
        <f>IF(VLOOKUP(Combined[[#This Row],[Old SHE P/N]],'Section P-S'!A:D,4,0)=0,"",VLOOKUP(Combined[[#This Row],[Old SHE P/N]],'Section P-S'!A:D,4,0))</f>
        <v>P602</v>
      </c>
      <c r="I5800" s="96" t="s">
        <v>13571</v>
      </c>
      <c r="J5800" s="95" t="s">
        <v>337</v>
      </c>
      <c r="K5800" s="95" t="s">
        <v>12002</v>
      </c>
      <c r="L5800" s="164">
        <f>VLOOKUP(Combined[[#This Row],[Westlake Part Number]],'[1]Combined List'!$G:$M,7,0)</f>
        <v>14.37</v>
      </c>
      <c r="M5800" s="154">
        <v>14.37</v>
      </c>
      <c r="N5800" s="125">
        <f>(Combined[[#This Row],[Westlake List Price 06-01-26]]-Combined[[#This Row],[Westlake List Price 05-01-26]])/Combined[[#This Row],[Westlake List Price 05-01-26]]</f>
        <v>0</v>
      </c>
    </row>
    <row r="5801" spans="1:14" x14ac:dyDescent="0.3">
      <c r="A5801" s="118">
        <v>8850</v>
      </c>
      <c r="B5801" s="118" t="s">
        <v>4291</v>
      </c>
      <c r="C5801" s="118" t="s">
        <v>4291</v>
      </c>
      <c r="D5801" s="96" t="s">
        <v>13370</v>
      </c>
      <c r="E5801" s="99" t="s">
        <v>13653</v>
      </c>
      <c r="F5801" s="96" t="s">
        <v>12071</v>
      </c>
      <c r="G5801" s="96" t="str">
        <f>VLOOKUP(Combined[[#This Row],[Old SHE P/N]],'Section P-S'!A:C,3,0)</f>
        <v>S100040</v>
      </c>
      <c r="H5801" s="96" t="str">
        <f>IF(VLOOKUP(Combined[[#This Row],[Old SHE P/N]],'Section P-S'!A:D,4,0)=0,"",VLOOKUP(Combined[[#This Row],[Old SHE P/N]],'Section P-S'!A:D,4,0))</f>
        <v>P604</v>
      </c>
      <c r="I5801" s="96" t="s">
        <v>13571</v>
      </c>
      <c r="J5801" s="95" t="s">
        <v>160</v>
      </c>
      <c r="K5801" s="95" t="s">
        <v>12002</v>
      </c>
      <c r="L5801" s="164">
        <f>VLOOKUP(Combined[[#This Row],[Westlake Part Number]],'[1]Combined List'!$G:$M,7,0)</f>
        <v>16.47</v>
      </c>
      <c r="M5801" s="154">
        <v>16.47</v>
      </c>
      <c r="N5801" s="125">
        <f>(Combined[[#This Row],[Westlake List Price 06-01-26]]-Combined[[#This Row],[Westlake List Price 05-01-26]])/Combined[[#This Row],[Westlake List Price 05-01-26]]</f>
        <v>0</v>
      </c>
    </row>
    <row r="5802" spans="1:14" x14ac:dyDescent="0.3">
      <c r="A5802" s="118">
        <v>8851</v>
      </c>
      <c r="B5802" s="118" t="s">
        <v>4292</v>
      </c>
      <c r="C5802" s="118" t="s">
        <v>4292</v>
      </c>
      <c r="D5802" s="96" t="s">
        <v>13370</v>
      </c>
      <c r="E5802" s="99" t="s">
        <v>13654</v>
      </c>
      <c r="F5802" s="96" t="s">
        <v>12075</v>
      </c>
      <c r="G5802" s="96" t="str">
        <f>VLOOKUP(Combined[[#This Row],[Old SHE P/N]],'Section P-S'!A:C,3,0)</f>
        <v>S100060</v>
      </c>
      <c r="H5802" s="96" t="str">
        <f>IF(VLOOKUP(Combined[[#This Row],[Old SHE P/N]],'Section P-S'!A:D,4,0)=0,"",VLOOKUP(Combined[[#This Row],[Old SHE P/N]],'Section P-S'!A:D,4,0))</f>
        <v>P606</v>
      </c>
      <c r="I5802" s="96" t="s">
        <v>13571</v>
      </c>
      <c r="J5802" s="95" t="s">
        <v>161</v>
      </c>
      <c r="K5802" s="95" t="s">
        <v>12002</v>
      </c>
      <c r="L5802" s="164">
        <f>VLOOKUP(Combined[[#This Row],[Westlake Part Number]],'[1]Combined List'!$G:$M,7,0)</f>
        <v>60.12</v>
      </c>
      <c r="M5802" s="154">
        <v>60.12</v>
      </c>
      <c r="N5802" s="125">
        <f>(Combined[[#This Row],[Westlake List Price 06-01-26]]-Combined[[#This Row],[Westlake List Price 05-01-26]])/Combined[[#This Row],[Westlake List Price 05-01-26]]</f>
        <v>0</v>
      </c>
    </row>
    <row r="5803" spans="1:14" x14ac:dyDescent="0.3">
      <c r="A5803" s="118">
        <v>8852</v>
      </c>
      <c r="B5803" s="118" t="s">
        <v>4293</v>
      </c>
      <c r="C5803" s="118" t="s">
        <v>4293</v>
      </c>
      <c r="D5803" s="96" t="s">
        <v>13370</v>
      </c>
      <c r="E5803" s="99" t="s">
        <v>13655</v>
      </c>
      <c r="F5803" s="96" t="s">
        <v>12077</v>
      </c>
      <c r="G5803" s="96" t="str">
        <f>VLOOKUP(Combined[[#This Row],[Old SHE P/N]],'Section P-S'!A:C,3,0)</f>
        <v>S100080</v>
      </c>
      <c r="H5803" s="96" t="str">
        <f>IF(VLOOKUP(Combined[[#This Row],[Old SHE P/N]],'Section P-S'!A:D,4,0)=0,"",VLOOKUP(Combined[[#This Row],[Old SHE P/N]],'Section P-S'!A:D,4,0))</f>
        <v>P608</v>
      </c>
      <c r="I5803" s="96" t="s">
        <v>13571</v>
      </c>
      <c r="J5803" s="95" t="s">
        <v>162</v>
      </c>
      <c r="K5803" s="95" t="s">
        <v>12002</v>
      </c>
      <c r="L5803" s="164">
        <f>VLOOKUP(Combined[[#This Row],[Westlake Part Number]],'[1]Combined List'!$G:$M,7,0)</f>
        <v>186.89</v>
      </c>
      <c r="M5803" s="154">
        <v>186.89</v>
      </c>
      <c r="N5803" s="125">
        <f>(Combined[[#This Row],[Westlake List Price 06-01-26]]-Combined[[#This Row],[Westlake List Price 05-01-26]])/Combined[[#This Row],[Westlake List Price 05-01-26]]</f>
        <v>0</v>
      </c>
    </row>
    <row r="5804" spans="1:14" x14ac:dyDescent="0.3">
      <c r="A5804" s="118">
        <v>8853</v>
      </c>
      <c r="B5804" s="118" t="s">
        <v>16802</v>
      </c>
      <c r="C5804" s="118" t="s">
        <v>4294</v>
      </c>
      <c r="D5804" s="96" t="s">
        <v>13370</v>
      </c>
      <c r="E5804" s="99" t="s">
        <v>13656</v>
      </c>
      <c r="F5804" s="96" t="s">
        <v>12079</v>
      </c>
      <c r="G5804" s="96" t="str">
        <f>VLOOKUP(Combined[[#This Row],[Old SHE P/N]],'Section P-S'!A:C,3,0)</f>
        <v>S100100</v>
      </c>
      <c r="H5804" s="96" t="str">
        <f>IF(VLOOKUP(Combined[[#This Row],[Old SHE P/N]],'Section P-S'!A:D,4,0)=0,"",VLOOKUP(Combined[[#This Row],[Old SHE P/N]],'Section P-S'!A:D,4,0))</f>
        <v>P6010</v>
      </c>
      <c r="I5804" s="96" t="s">
        <v>13571</v>
      </c>
      <c r="J5804" s="95" t="s">
        <v>511</v>
      </c>
      <c r="K5804" s="95" t="s">
        <v>12002</v>
      </c>
      <c r="L5804" s="164">
        <f>VLOOKUP(Combined[[#This Row],[Westlake Part Number]],'[1]Combined List'!$G:$M,7,0)</f>
        <v>529.4</v>
      </c>
      <c r="M5804" s="154">
        <v>529.4</v>
      </c>
      <c r="N5804" s="125">
        <f>(Combined[[#This Row],[Westlake List Price 06-01-26]]-Combined[[#This Row],[Westlake List Price 05-01-26]])/Combined[[#This Row],[Westlake List Price 05-01-26]]</f>
        <v>0</v>
      </c>
    </row>
    <row r="5805" spans="1:14" x14ac:dyDescent="0.3">
      <c r="A5805" s="118">
        <v>8854</v>
      </c>
      <c r="B5805" s="118" t="s">
        <v>16803</v>
      </c>
      <c r="C5805" s="118" t="s">
        <v>4295</v>
      </c>
      <c r="D5805" s="96" t="s">
        <v>13370</v>
      </c>
      <c r="E5805" s="99" t="s">
        <v>13657</v>
      </c>
      <c r="F5805" s="96" t="s">
        <v>12081</v>
      </c>
      <c r="G5805" s="96" t="str">
        <f>VLOOKUP(Combined[[#This Row],[Old SHE P/N]],'Section P-S'!A:C,3,0)</f>
        <v>S100120</v>
      </c>
      <c r="H5805" s="96" t="str">
        <f>IF(VLOOKUP(Combined[[#This Row],[Old SHE P/N]],'Section P-S'!A:D,4,0)=0,"",VLOOKUP(Combined[[#This Row],[Old SHE P/N]],'Section P-S'!A:D,4,0))</f>
        <v>P6012</v>
      </c>
      <c r="I5805" s="96" t="s">
        <v>13571</v>
      </c>
      <c r="J5805" s="95" t="s">
        <v>515</v>
      </c>
      <c r="K5805" s="95" t="s">
        <v>12002</v>
      </c>
      <c r="L5805" s="164">
        <f>VLOOKUP(Combined[[#This Row],[Westlake Part Number]],'[1]Combined List'!$G:$M,7,0)</f>
        <v>901.26</v>
      </c>
      <c r="M5805" s="154">
        <v>901.26</v>
      </c>
      <c r="N5805" s="125">
        <f>(Combined[[#This Row],[Westlake List Price 06-01-26]]-Combined[[#This Row],[Westlake List Price 05-01-26]])/Combined[[#This Row],[Westlake List Price 05-01-26]]</f>
        <v>0</v>
      </c>
    </row>
    <row r="5806" spans="1:14" x14ac:dyDescent="0.3">
      <c r="A5806" s="118">
        <v>8855</v>
      </c>
      <c r="B5806" s="118" t="s">
        <v>16804</v>
      </c>
      <c r="C5806" s="118" t="s">
        <v>4296</v>
      </c>
      <c r="D5806" s="96" t="s">
        <v>13370</v>
      </c>
      <c r="E5806" s="99" t="s">
        <v>13661</v>
      </c>
      <c r="F5806" s="96">
        <v>15</v>
      </c>
      <c r="G5806" s="96" t="str">
        <f>VLOOKUP(Combined[[#This Row],[Old SHE P/N]],'Section P-S'!A:C,3,0)</f>
        <v>P6015</v>
      </c>
      <c r="H5806" s="96" t="str">
        <f>IF(VLOOKUP(Combined[[#This Row],[Old SHE P/N]],'Section P-S'!A:D,4,0)=0,"",VLOOKUP(Combined[[#This Row],[Old SHE P/N]],'Section P-S'!A:D,4,0))</f>
        <v/>
      </c>
      <c r="I5806" s="96" t="s">
        <v>13571</v>
      </c>
      <c r="J5806" s="95" t="s">
        <v>520</v>
      </c>
      <c r="K5806" s="95" t="s">
        <v>12002</v>
      </c>
      <c r="L5806" s="164">
        <f>VLOOKUP(Combined[[#This Row],[Westlake Part Number]],'[1]Combined List'!$G:$M,7,0)</f>
        <v>1578.38</v>
      </c>
      <c r="M5806" s="154">
        <v>1578.38</v>
      </c>
      <c r="N5806" s="125">
        <f>(Combined[[#This Row],[Westlake List Price 06-01-26]]-Combined[[#This Row],[Westlake List Price 05-01-26]])/Combined[[#This Row],[Westlake List Price 05-01-26]]</f>
        <v>0</v>
      </c>
    </row>
    <row r="5807" spans="1:14" x14ac:dyDescent="0.3">
      <c r="A5807" s="118">
        <v>8856</v>
      </c>
      <c r="B5807" s="118" t="s">
        <v>16805</v>
      </c>
      <c r="C5807" s="118" t="s">
        <v>4297</v>
      </c>
      <c r="D5807" s="96" t="s">
        <v>13370</v>
      </c>
      <c r="E5807" s="96" t="s">
        <v>13648</v>
      </c>
      <c r="F5807" s="96">
        <v>18</v>
      </c>
      <c r="G5807" s="96" t="str">
        <f>VLOOKUP(Combined[[#This Row],[Old SHE P/N]],'Section P-S'!A:C,3,0)</f>
        <v>P6018</v>
      </c>
      <c r="H5807" s="96" t="str">
        <f>IF(VLOOKUP(Combined[[#This Row],[Old SHE P/N]],'Section P-S'!A:D,4,0)=0,"",VLOOKUP(Combined[[#This Row],[Old SHE P/N]],'Section P-S'!A:D,4,0))</f>
        <v/>
      </c>
      <c r="I5807" s="96" t="s">
        <v>13571</v>
      </c>
      <c r="J5807" s="95" t="s">
        <v>330</v>
      </c>
      <c r="K5807" s="95" t="s">
        <v>12002</v>
      </c>
      <c r="L5807" s="164">
        <f>VLOOKUP(Combined[[#This Row],[Westlake Part Number]],'[1]Combined List'!$G:$M,7,0)</f>
        <v>3282.36</v>
      </c>
      <c r="M5807" s="154">
        <v>3282.36</v>
      </c>
      <c r="N5807" s="125">
        <f>(Combined[[#This Row],[Westlake List Price 06-01-26]]-Combined[[#This Row],[Westlake List Price 05-01-26]])/Combined[[#This Row],[Westlake List Price 05-01-26]]</f>
        <v>0</v>
      </c>
    </row>
    <row r="5808" spans="1:14" x14ac:dyDescent="0.3">
      <c r="A5808" s="118">
        <v>8857</v>
      </c>
      <c r="B5808" s="118" t="s">
        <v>16806</v>
      </c>
      <c r="C5808" s="118" t="s">
        <v>4298</v>
      </c>
      <c r="D5808" s="96" t="s">
        <v>13370</v>
      </c>
      <c r="E5808" s="99" t="s">
        <v>13662</v>
      </c>
      <c r="F5808" s="96">
        <v>21</v>
      </c>
      <c r="G5808" s="96" t="str">
        <f>VLOOKUP(Combined[[#This Row],[Old SHE P/N]],'Section P-S'!A:C,3,0)</f>
        <v>P6021</v>
      </c>
      <c r="H5808" s="96" t="str">
        <f>IF(VLOOKUP(Combined[[#This Row],[Old SHE P/N]],'Section P-S'!A:D,4,0)=0,"",VLOOKUP(Combined[[#This Row],[Old SHE P/N]],'Section P-S'!A:D,4,0))</f>
        <v/>
      </c>
      <c r="I5808" s="96" t="s">
        <v>13571</v>
      </c>
      <c r="J5808" s="95" t="s">
        <v>338</v>
      </c>
      <c r="K5808" s="95" t="s">
        <v>12002</v>
      </c>
      <c r="L5808" s="164">
        <f>VLOOKUP(Combined[[#This Row],[Westlake Part Number]],'[1]Combined List'!$G:$M,7,0)</f>
        <v>5727.38</v>
      </c>
      <c r="M5808" s="154">
        <v>5727.38</v>
      </c>
      <c r="N5808" s="125">
        <f>(Combined[[#This Row],[Westlake List Price 06-01-26]]-Combined[[#This Row],[Westlake List Price 05-01-26]])/Combined[[#This Row],[Westlake List Price 05-01-26]]</f>
        <v>0</v>
      </c>
    </row>
    <row r="5809" spans="1:14" x14ac:dyDescent="0.3">
      <c r="A5809" s="118">
        <v>8858</v>
      </c>
      <c r="B5809" s="118" t="s">
        <v>16807</v>
      </c>
      <c r="C5809" s="118" t="s">
        <v>4299</v>
      </c>
      <c r="D5809" s="96" t="s">
        <v>13370</v>
      </c>
      <c r="E5809" s="96" t="s">
        <v>13650</v>
      </c>
      <c r="F5809" s="96">
        <v>24</v>
      </c>
      <c r="G5809" s="96" t="str">
        <f>VLOOKUP(Combined[[#This Row],[Old SHE P/N]],'Section P-S'!A:C,3,0)</f>
        <v>P6024</v>
      </c>
      <c r="H5809" s="96" t="str">
        <f>IF(VLOOKUP(Combined[[#This Row],[Old SHE P/N]],'Section P-S'!A:D,4,0)=0,"",VLOOKUP(Combined[[#This Row],[Old SHE P/N]],'Section P-S'!A:D,4,0))</f>
        <v/>
      </c>
      <c r="I5809" s="96" t="s">
        <v>13571</v>
      </c>
      <c r="J5809" s="95" t="s">
        <v>150</v>
      </c>
      <c r="K5809" s="95" t="s">
        <v>12002</v>
      </c>
      <c r="L5809" s="164">
        <f>VLOOKUP(Combined[[#This Row],[Westlake Part Number]],'[1]Combined List'!$G:$M,7,0)</f>
        <v>8236.52</v>
      </c>
      <c r="M5809" s="154">
        <v>8236.52</v>
      </c>
      <c r="N5809" s="125">
        <f>(Combined[[#This Row],[Westlake List Price 06-01-26]]-Combined[[#This Row],[Westlake List Price 05-01-26]])/Combined[[#This Row],[Westlake List Price 05-01-26]]</f>
        <v>0</v>
      </c>
    </row>
    <row r="5810" spans="1:14" x14ac:dyDescent="0.3">
      <c r="A5810" s="118">
        <v>8859</v>
      </c>
      <c r="B5810" s="118" t="s">
        <v>16808</v>
      </c>
      <c r="C5810" s="118" t="s">
        <v>4300</v>
      </c>
      <c r="D5810" s="96" t="s">
        <v>13370</v>
      </c>
      <c r="E5810" s="99" t="s">
        <v>13663</v>
      </c>
      <c r="F5810" s="96">
        <v>27</v>
      </c>
      <c r="G5810" s="96" t="str">
        <f>VLOOKUP(Combined[[#This Row],[Old SHE P/N]],'Section P-S'!A:C,3,0)</f>
        <v>P6027</v>
      </c>
      <c r="H5810" s="96" t="str">
        <f>IF(VLOOKUP(Combined[[#This Row],[Old SHE P/N]],'Section P-S'!A:D,4,0)=0,"",VLOOKUP(Combined[[#This Row],[Old SHE P/N]],'Section P-S'!A:D,4,0))</f>
        <v/>
      </c>
      <c r="I5810" s="96" t="s">
        <v>13571</v>
      </c>
      <c r="J5810" s="95" t="s">
        <v>159</v>
      </c>
      <c r="K5810" s="95" t="s">
        <v>12002</v>
      </c>
      <c r="L5810" s="164">
        <f>VLOOKUP(Combined[[#This Row],[Westlake Part Number]],'[1]Combined List'!$G:$M,7,0)</f>
        <v>11066.63</v>
      </c>
      <c r="M5810" s="154">
        <v>11066.63</v>
      </c>
      <c r="N5810" s="125">
        <f>(Combined[[#This Row],[Westlake List Price 06-01-26]]-Combined[[#This Row],[Westlake List Price 05-01-26]])/Combined[[#This Row],[Westlake List Price 05-01-26]]</f>
        <v>0</v>
      </c>
    </row>
    <row r="5811" spans="1:14" x14ac:dyDescent="0.3">
      <c r="A5811" s="118">
        <v>8860</v>
      </c>
      <c r="B5811" s="118" t="s">
        <v>14565</v>
      </c>
      <c r="C5811" s="118" t="s">
        <v>4301</v>
      </c>
      <c r="D5811" s="96" t="s">
        <v>13370</v>
      </c>
      <c r="E5811" s="99" t="s">
        <v>13664</v>
      </c>
      <c r="F5811" s="96">
        <v>30</v>
      </c>
      <c r="G5811" s="96" t="str">
        <f>VLOOKUP(Combined[[#This Row],[Old SHE P/N]],'Section P-S'!A:C,3,0)</f>
        <v>P6030</v>
      </c>
      <c r="H5811" s="96" t="str">
        <f>IF(VLOOKUP(Combined[[#This Row],[Old SHE P/N]],'Section P-S'!A:D,4,0)=0,"",VLOOKUP(Combined[[#This Row],[Old SHE P/N]],'Section P-S'!A:D,4,0))</f>
        <v/>
      </c>
      <c r="I5811" s="96" t="s">
        <v>13571</v>
      </c>
      <c r="J5811" s="95" t="s">
        <v>5807</v>
      </c>
      <c r="K5811" s="95" t="s">
        <v>12002</v>
      </c>
      <c r="L5811" s="164">
        <f>VLOOKUP(Combined[[#This Row],[Westlake Part Number]],'[1]Combined List'!$G:$M,7,0)</f>
        <v>13833.2</v>
      </c>
      <c r="M5811" s="154">
        <v>13833.2</v>
      </c>
      <c r="N5811" s="125">
        <f>(Combined[[#This Row],[Westlake List Price 06-01-26]]-Combined[[#This Row],[Westlake List Price 05-01-26]])/Combined[[#This Row],[Westlake List Price 05-01-26]]</f>
        <v>0</v>
      </c>
    </row>
    <row r="5812" spans="1:14" x14ac:dyDescent="0.3">
      <c r="A5812" s="118">
        <v>8861</v>
      </c>
      <c r="B5812" s="118" t="s">
        <v>14565</v>
      </c>
      <c r="C5812" s="118" t="s">
        <v>4302</v>
      </c>
      <c r="D5812" s="96" t="s">
        <v>13370</v>
      </c>
      <c r="E5812" s="99" t="s">
        <v>13665</v>
      </c>
      <c r="F5812" s="96">
        <v>36</v>
      </c>
      <c r="G5812" s="96" t="str">
        <f>VLOOKUP(Combined[[#This Row],[Old SHE P/N]],'Section P-S'!A:C,3,0)</f>
        <v>P6036</v>
      </c>
      <c r="H5812" s="96" t="str">
        <f>IF(VLOOKUP(Combined[[#This Row],[Old SHE P/N]],'Section P-S'!A:D,4,0)=0,"",VLOOKUP(Combined[[#This Row],[Old SHE P/N]],'Section P-S'!A:D,4,0))</f>
        <v/>
      </c>
      <c r="I5812" s="96" t="s">
        <v>13571</v>
      </c>
      <c r="J5812" s="95" t="s">
        <v>5807</v>
      </c>
      <c r="K5812" s="95" t="s">
        <v>12002</v>
      </c>
      <c r="L5812" s="164">
        <f>VLOOKUP(Combined[[#This Row],[Westlake Part Number]],'[1]Combined List'!$G:$M,7,0)</f>
        <v>17291.52</v>
      </c>
      <c r="M5812" s="154">
        <v>17291.52</v>
      </c>
      <c r="N5812" s="125">
        <f>(Combined[[#This Row],[Westlake List Price 06-01-26]]-Combined[[#This Row],[Westlake List Price 05-01-26]])/Combined[[#This Row],[Westlake List Price 05-01-26]]</f>
        <v>0</v>
      </c>
    </row>
    <row r="5813" spans="1:14" x14ac:dyDescent="0.3">
      <c r="A5813" s="118">
        <v>8863</v>
      </c>
      <c r="B5813" s="118" t="s">
        <v>5970</v>
      </c>
      <c r="C5813" s="118" t="s">
        <v>5970</v>
      </c>
      <c r="D5813" s="96" t="s">
        <v>13370</v>
      </c>
      <c r="E5813" s="96" t="s">
        <v>13652</v>
      </c>
      <c r="F5813" s="96" t="s">
        <v>5969</v>
      </c>
      <c r="G5813" s="96" t="str">
        <f>VLOOKUP(Combined[[#This Row],[Old SHE P/N]],'Section P-S'!A:C,3,0)</f>
        <v>S191030</v>
      </c>
      <c r="H5813" s="96" t="str">
        <f>IF(VLOOKUP(Combined[[#This Row],[Old SHE P/N]],'Section P-S'!A:D,4,0)=0,"",VLOOKUP(Combined[[#This Row],[Old SHE P/N]],'Section P-S'!A:D,4,0))</f>
        <v>P912</v>
      </c>
      <c r="I5813" s="96" t="s">
        <v>13580</v>
      </c>
      <c r="J5813" s="95" t="s">
        <v>186</v>
      </c>
      <c r="K5813" s="95" t="s">
        <v>12002</v>
      </c>
      <c r="L5813" s="164">
        <f>VLOOKUP(Combined[[#This Row],[Westlake Part Number]],'[1]Combined List'!$G:$M,7,0)</f>
        <v>24.76</v>
      </c>
      <c r="M5813" s="154">
        <v>24.76</v>
      </c>
      <c r="N5813" s="125">
        <f>(Combined[[#This Row],[Westlake List Price 06-01-26]]-Combined[[#This Row],[Westlake List Price 05-01-26]])/Combined[[#This Row],[Westlake List Price 05-01-26]]</f>
        <v>0</v>
      </c>
    </row>
    <row r="5814" spans="1:14" x14ac:dyDescent="0.3">
      <c r="A5814" s="118">
        <v>8864</v>
      </c>
      <c r="B5814" s="118" t="s">
        <v>5971</v>
      </c>
      <c r="C5814" s="118" t="s">
        <v>5971</v>
      </c>
      <c r="D5814" s="96" t="s">
        <v>13370</v>
      </c>
      <c r="E5814" s="99" t="s">
        <v>13653</v>
      </c>
      <c r="F5814" s="96" t="s">
        <v>12071</v>
      </c>
      <c r="G5814" s="96" t="str">
        <f>VLOOKUP(Combined[[#This Row],[Old SHE P/N]],'Section P-S'!A:C,3,0)</f>
        <v>S191040</v>
      </c>
      <c r="H5814" s="96" t="str">
        <f>IF(VLOOKUP(Combined[[#This Row],[Old SHE P/N]],'Section P-S'!A:D,4,0)=0,"",VLOOKUP(Combined[[#This Row],[Old SHE P/N]],'Section P-S'!A:D,4,0))</f>
        <v>P911</v>
      </c>
      <c r="I5814" s="96" t="s">
        <v>13580</v>
      </c>
      <c r="J5814" s="95" t="s">
        <v>185</v>
      </c>
      <c r="K5814" s="95" t="s">
        <v>12002</v>
      </c>
      <c r="L5814" s="164">
        <f>VLOOKUP(Combined[[#This Row],[Westlake Part Number]],'[1]Combined List'!$G:$M,7,0)</f>
        <v>27.06</v>
      </c>
      <c r="M5814" s="154">
        <v>27.06</v>
      </c>
      <c r="N5814" s="125">
        <f>(Combined[[#This Row],[Westlake List Price 06-01-26]]-Combined[[#This Row],[Westlake List Price 05-01-26]])/Combined[[#This Row],[Westlake List Price 05-01-26]]</f>
        <v>0</v>
      </c>
    </row>
    <row r="5815" spans="1:14" x14ac:dyDescent="0.3">
      <c r="A5815" s="118">
        <v>8865</v>
      </c>
      <c r="B5815" s="118" t="s">
        <v>5972</v>
      </c>
      <c r="C5815" s="118" t="s">
        <v>5972</v>
      </c>
      <c r="D5815" s="96" t="s">
        <v>13370</v>
      </c>
      <c r="E5815" s="99" t="s">
        <v>13654</v>
      </c>
      <c r="F5815" s="96" t="s">
        <v>12075</v>
      </c>
      <c r="G5815" s="96" t="str">
        <f>VLOOKUP(Combined[[#This Row],[Old SHE P/N]],'Section P-S'!A:C,3,0)</f>
        <v>S191060</v>
      </c>
      <c r="H5815" s="96" t="str">
        <f>IF(VLOOKUP(Combined[[#This Row],[Old SHE P/N]],'Section P-S'!A:D,4,0)=0,"",VLOOKUP(Combined[[#This Row],[Old SHE P/N]],'Section P-S'!A:D,4,0))</f>
        <v>P916</v>
      </c>
      <c r="I5815" s="96" t="s">
        <v>13580</v>
      </c>
      <c r="J5815" s="95" t="s">
        <v>383</v>
      </c>
      <c r="K5815" s="95" t="s">
        <v>12002</v>
      </c>
      <c r="L5815" s="164">
        <f>VLOOKUP(Combined[[#This Row],[Westlake Part Number]],'[1]Combined List'!$G:$M,7,0)</f>
        <v>109.12</v>
      </c>
      <c r="M5815" s="154">
        <v>109.12</v>
      </c>
      <c r="N5815" s="125">
        <f>(Combined[[#This Row],[Westlake List Price 06-01-26]]-Combined[[#This Row],[Westlake List Price 05-01-26]])/Combined[[#This Row],[Westlake List Price 05-01-26]]</f>
        <v>0</v>
      </c>
    </row>
    <row r="5816" spans="1:14" x14ac:dyDescent="0.3">
      <c r="A5816" s="118">
        <v>8866</v>
      </c>
      <c r="B5816" s="118" t="s">
        <v>16809</v>
      </c>
      <c r="C5816" s="118" t="s">
        <v>5973</v>
      </c>
      <c r="D5816" s="96" t="s">
        <v>13370</v>
      </c>
      <c r="E5816" s="99" t="s">
        <v>13655</v>
      </c>
      <c r="F5816" s="96" t="s">
        <v>12077</v>
      </c>
      <c r="G5816" s="96" t="str">
        <f>VLOOKUP(Combined[[#This Row],[Old SHE P/N]],'Section P-S'!A:C,3,0)</f>
        <v>S191080</v>
      </c>
      <c r="H5816" s="96" t="str">
        <f>IF(VLOOKUP(Combined[[#This Row],[Old SHE P/N]],'Section P-S'!A:D,4,0)=0,"",VLOOKUP(Combined[[#This Row],[Old SHE P/N]],'Section P-S'!A:D,4,0))</f>
        <v>P918</v>
      </c>
      <c r="I5816" s="96" t="s">
        <v>13580</v>
      </c>
      <c r="J5816" s="95" t="s">
        <v>384</v>
      </c>
      <c r="K5816" s="95" t="s">
        <v>12002</v>
      </c>
      <c r="L5816" s="164">
        <f>VLOOKUP(Combined[[#This Row],[Westlake Part Number]],'[1]Combined List'!$G:$M,7,0)</f>
        <v>803.14</v>
      </c>
      <c r="M5816" s="154">
        <v>803.14</v>
      </c>
      <c r="N5816" s="125">
        <f>(Combined[[#This Row],[Westlake List Price 06-01-26]]-Combined[[#This Row],[Westlake List Price 05-01-26]])/Combined[[#This Row],[Westlake List Price 05-01-26]]</f>
        <v>0</v>
      </c>
    </row>
    <row r="5817" spans="1:14" x14ac:dyDescent="0.3">
      <c r="A5817" s="118">
        <v>8868</v>
      </c>
      <c r="B5817" s="118" t="s">
        <v>16810</v>
      </c>
      <c r="C5817" s="118" t="s">
        <v>4304</v>
      </c>
      <c r="D5817" s="96" t="s">
        <v>13370</v>
      </c>
      <c r="E5817" s="96" t="s">
        <v>13654</v>
      </c>
      <c r="F5817" s="96" t="s">
        <v>11756</v>
      </c>
      <c r="G5817" s="96" t="str">
        <f>VLOOKUP(Combined[[#This Row],[Old SHE P/N]],'Section P-S'!A:C,3,0)</f>
        <v>S207532</v>
      </c>
      <c r="H5817" s="96" t="str">
        <f>IF(VLOOKUP(Combined[[#This Row],[Old SHE P/N]],'Section P-S'!A:D,4,0)=0,"",VLOOKUP(Combined[[#This Row],[Old SHE P/N]],'Section P-S'!A:D,4,0))</f>
        <v>P1306-4</v>
      </c>
      <c r="I5817" s="96" t="s">
        <v>13542</v>
      </c>
      <c r="J5817" s="95" t="s">
        <v>821</v>
      </c>
      <c r="K5817" s="95" t="s">
        <v>12002</v>
      </c>
      <c r="L5817" s="164">
        <f>VLOOKUP(Combined[[#This Row],[Westlake Part Number]],'[1]Combined List'!$G:$M,7,0)</f>
        <v>128.66999999999999</v>
      </c>
      <c r="M5817" s="154">
        <v>128.66999999999999</v>
      </c>
      <c r="N5817" s="125">
        <f>(Combined[[#This Row],[Westlake List Price 06-01-26]]-Combined[[#This Row],[Westlake List Price 05-01-26]])/Combined[[#This Row],[Westlake List Price 05-01-26]]</f>
        <v>0</v>
      </c>
    </row>
    <row r="5818" spans="1:14" x14ac:dyDescent="0.3">
      <c r="A5818" s="118">
        <v>8869</v>
      </c>
      <c r="B5818" s="118" t="s">
        <v>16811</v>
      </c>
      <c r="C5818" s="118" t="s">
        <v>4305</v>
      </c>
      <c r="D5818" s="96" t="s">
        <v>13370</v>
      </c>
      <c r="E5818" s="96" t="s">
        <v>13655</v>
      </c>
      <c r="F5818" s="96" t="s">
        <v>11760</v>
      </c>
      <c r="G5818" s="96" t="str">
        <f>VLOOKUP(Combined[[#This Row],[Old SHE P/N]],'Section P-S'!A:C,3,0)</f>
        <v>S207582</v>
      </c>
      <c r="H5818" s="96" t="str">
        <f>IF(VLOOKUP(Combined[[#This Row],[Old SHE P/N]],'Section P-S'!A:D,4,0)=0,"",VLOOKUP(Combined[[#This Row],[Old SHE P/N]],'Section P-S'!A:D,4,0))</f>
        <v>P1308-4</v>
      </c>
      <c r="I5818" s="96" t="s">
        <v>13542</v>
      </c>
      <c r="J5818" s="95" t="s">
        <v>18785</v>
      </c>
      <c r="K5818" s="95" t="s">
        <v>12002</v>
      </c>
      <c r="L5818" s="164">
        <f>VLOOKUP(Combined[[#This Row],[Westlake Part Number]],'[1]Combined List'!$G:$M,7,0)</f>
        <v>257.33999999999997</v>
      </c>
      <c r="M5818" s="154">
        <v>257.33999999999997</v>
      </c>
      <c r="N5818" s="125">
        <f>(Combined[[#This Row],[Westlake List Price 06-01-26]]-Combined[[#This Row],[Westlake List Price 05-01-26]])/Combined[[#This Row],[Westlake List Price 05-01-26]]</f>
        <v>0</v>
      </c>
    </row>
    <row r="5819" spans="1:14" x14ac:dyDescent="0.3">
      <c r="A5819" s="118">
        <v>8870</v>
      </c>
      <c r="B5819" s="118" t="s">
        <v>16812</v>
      </c>
      <c r="C5819" s="118" t="s">
        <v>4306</v>
      </c>
      <c r="D5819" s="96" t="s">
        <v>13370</v>
      </c>
      <c r="E5819" s="96" t="s">
        <v>13655</v>
      </c>
      <c r="F5819" s="96" t="s">
        <v>11762</v>
      </c>
      <c r="G5819" s="96" t="str">
        <f>VLOOKUP(Combined[[#This Row],[Old SHE P/N]],'Section P-S'!A:C,3,0)</f>
        <v>S207585</v>
      </c>
      <c r="H5819" s="96" t="str">
        <f>IF(VLOOKUP(Combined[[#This Row],[Old SHE P/N]],'Section P-S'!A:D,4,0)=0,"",VLOOKUP(Combined[[#This Row],[Old SHE P/N]],'Section P-S'!A:D,4,0))</f>
        <v>P1308-6</v>
      </c>
      <c r="I5819" s="96" t="s">
        <v>13542</v>
      </c>
      <c r="J5819" s="95" t="s">
        <v>18786</v>
      </c>
      <c r="K5819" s="95" t="s">
        <v>12002</v>
      </c>
      <c r="L5819" s="164">
        <f>VLOOKUP(Combined[[#This Row],[Westlake Part Number]],'[1]Combined List'!$G:$M,7,0)</f>
        <v>262.33999999999997</v>
      </c>
      <c r="M5819" s="154">
        <v>262.33999999999997</v>
      </c>
      <c r="N5819" s="125">
        <f>(Combined[[#This Row],[Westlake List Price 06-01-26]]-Combined[[#This Row],[Westlake List Price 05-01-26]])/Combined[[#This Row],[Westlake List Price 05-01-26]]</f>
        <v>0</v>
      </c>
    </row>
    <row r="5820" spans="1:14" x14ac:dyDescent="0.3">
      <c r="A5820" s="118">
        <v>8871</v>
      </c>
      <c r="B5820" s="118" t="s">
        <v>4307</v>
      </c>
      <c r="C5820" s="118" t="s">
        <v>4307</v>
      </c>
      <c r="D5820" s="96" t="s">
        <v>13370</v>
      </c>
      <c r="E5820" s="96" t="s">
        <v>13656</v>
      </c>
      <c r="F5820" s="96" t="s">
        <v>12276</v>
      </c>
      <c r="G5820" s="96" t="str">
        <f>VLOOKUP(Combined[[#This Row],[Old SHE P/N]],'Section P-S'!A:C,3,0)</f>
        <v>S207624</v>
      </c>
      <c r="H5820" s="96" t="str">
        <f>IF(VLOOKUP(Combined[[#This Row],[Old SHE P/N]],'Section P-S'!A:D,4,0)=0,"",VLOOKUP(Combined[[#This Row],[Old SHE P/N]],'Section P-S'!A:D,4,0))</f>
        <v>P13010-4</v>
      </c>
      <c r="I5820" s="96" t="s">
        <v>13542</v>
      </c>
      <c r="J5820" s="95" t="s">
        <v>18787</v>
      </c>
      <c r="K5820" s="95" t="s">
        <v>12002</v>
      </c>
      <c r="L5820" s="164">
        <f>VLOOKUP(Combined[[#This Row],[Westlake Part Number]],'[1]Combined List'!$G:$M,7,0)</f>
        <v>564.15</v>
      </c>
      <c r="M5820" s="154">
        <v>564.15</v>
      </c>
      <c r="N5820" s="125">
        <f>(Combined[[#This Row],[Westlake List Price 06-01-26]]-Combined[[#This Row],[Westlake List Price 05-01-26]])/Combined[[#This Row],[Westlake List Price 05-01-26]]</f>
        <v>0</v>
      </c>
    </row>
    <row r="5821" spans="1:14" x14ac:dyDescent="0.3">
      <c r="A5821" s="118">
        <v>8872</v>
      </c>
      <c r="B5821" s="118" t="s">
        <v>4308</v>
      </c>
      <c r="C5821" s="118" t="s">
        <v>4308</v>
      </c>
      <c r="D5821" s="96" t="s">
        <v>13370</v>
      </c>
      <c r="E5821" s="96" t="s">
        <v>13656</v>
      </c>
      <c r="F5821" s="96" t="s">
        <v>12278</v>
      </c>
      <c r="G5821" s="96" t="str">
        <f>VLOOKUP(Combined[[#This Row],[Old SHE P/N]],'Section P-S'!A:C,3,0)</f>
        <v>S207626</v>
      </c>
      <c r="H5821" s="96" t="str">
        <f>IF(VLOOKUP(Combined[[#This Row],[Old SHE P/N]],'Section P-S'!A:D,4,0)=0,"",VLOOKUP(Combined[[#This Row],[Old SHE P/N]],'Section P-S'!A:D,4,0))</f>
        <v>P13010-6</v>
      </c>
      <c r="I5821" s="96" t="s">
        <v>13542</v>
      </c>
      <c r="J5821" s="95" t="s">
        <v>13278</v>
      </c>
      <c r="K5821" s="95" t="s">
        <v>12002</v>
      </c>
      <c r="L5821" s="164">
        <f>VLOOKUP(Combined[[#This Row],[Westlake Part Number]],'[1]Combined List'!$G:$M,7,0)</f>
        <v>814.57</v>
      </c>
      <c r="M5821" s="154">
        <v>814.57</v>
      </c>
      <c r="N5821" s="125">
        <f>(Combined[[#This Row],[Westlake List Price 06-01-26]]-Combined[[#This Row],[Westlake List Price 05-01-26]])/Combined[[#This Row],[Westlake List Price 05-01-26]]</f>
        <v>0</v>
      </c>
    </row>
    <row r="5822" spans="1:14" x14ac:dyDescent="0.3">
      <c r="A5822" s="118">
        <v>8873</v>
      </c>
      <c r="B5822" s="118" t="s">
        <v>16813</v>
      </c>
      <c r="C5822" s="118" t="s">
        <v>4309</v>
      </c>
      <c r="D5822" s="96" t="s">
        <v>13370</v>
      </c>
      <c r="E5822" s="96" t="s">
        <v>13656</v>
      </c>
      <c r="F5822" s="96" t="s">
        <v>12280</v>
      </c>
      <c r="G5822" s="96" t="str">
        <f>VLOOKUP(Combined[[#This Row],[Old SHE P/N]],'Section P-S'!A:C,3,0)</f>
        <v>S207628</v>
      </c>
      <c r="H5822" s="96" t="str">
        <f>IF(VLOOKUP(Combined[[#This Row],[Old SHE P/N]],'Section P-S'!A:D,4,0)=0,"",VLOOKUP(Combined[[#This Row],[Old SHE P/N]],'Section P-S'!A:D,4,0))</f>
        <v>P13010-8</v>
      </c>
      <c r="I5822" s="96" t="s">
        <v>13542</v>
      </c>
      <c r="J5822" s="95" t="s">
        <v>18788</v>
      </c>
      <c r="K5822" s="95" t="s">
        <v>12002</v>
      </c>
      <c r="L5822" s="164">
        <f>VLOOKUP(Combined[[#This Row],[Westlake Part Number]],'[1]Combined List'!$G:$M,7,0)</f>
        <v>899.2</v>
      </c>
      <c r="M5822" s="154">
        <v>899.2</v>
      </c>
      <c r="N5822" s="125">
        <f>(Combined[[#This Row],[Westlake List Price 06-01-26]]-Combined[[#This Row],[Westlake List Price 05-01-26]])/Combined[[#This Row],[Westlake List Price 05-01-26]]</f>
        <v>0</v>
      </c>
    </row>
    <row r="5823" spans="1:14" x14ac:dyDescent="0.3">
      <c r="A5823" s="118">
        <v>8874</v>
      </c>
      <c r="B5823" s="118" t="s">
        <v>14565</v>
      </c>
      <c r="C5823" s="118" t="s">
        <v>4310</v>
      </c>
      <c r="D5823" s="96" t="s">
        <v>13370</v>
      </c>
      <c r="E5823" s="96" t="s">
        <v>13657</v>
      </c>
      <c r="F5823" s="96" t="s">
        <v>12284</v>
      </c>
      <c r="G5823" s="96" t="s">
        <v>19272</v>
      </c>
      <c r="H5823" s="96" t="str">
        <f>IF(VLOOKUP(Combined[[#This Row],[Old SHE P/N]],'Section P-S'!A:D,4,0)=0,"",VLOOKUP(Combined[[#This Row],[Old SHE P/N]],'Section P-S'!A:D,4,0))</f>
        <v>P13012-4</v>
      </c>
      <c r="I5823" s="96" t="s">
        <v>13542</v>
      </c>
      <c r="J5823" s="95" t="s">
        <v>5807</v>
      </c>
      <c r="K5823" s="95" t="s">
        <v>12002</v>
      </c>
      <c r="L5823" s="164">
        <f>VLOOKUP(Combined[[#This Row],[Westlake Part Number]],'[1]Combined List'!$G:$M,7,0)</f>
        <v>952.28</v>
      </c>
      <c r="M5823" s="154">
        <v>952.28</v>
      </c>
      <c r="N5823" s="125">
        <f>(Combined[[#This Row],[Westlake List Price 06-01-26]]-Combined[[#This Row],[Westlake List Price 05-01-26]])/Combined[[#This Row],[Westlake List Price 05-01-26]]</f>
        <v>0</v>
      </c>
    </row>
    <row r="5824" spans="1:14" x14ac:dyDescent="0.3">
      <c r="A5824" s="118">
        <v>8875</v>
      </c>
      <c r="B5824" s="118" t="s">
        <v>4311</v>
      </c>
      <c r="C5824" s="118" t="s">
        <v>4311</v>
      </c>
      <c r="D5824" s="96" t="s">
        <v>13370</v>
      </c>
      <c r="E5824" s="96" t="s">
        <v>13657</v>
      </c>
      <c r="F5824" s="96" t="s">
        <v>12286</v>
      </c>
      <c r="G5824" s="96" t="str">
        <f>VLOOKUP(Combined[[#This Row],[Old SHE P/N]],'Section P-S'!A:C,3,0)</f>
        <v>S207666</v>
      </c>
      <c r="H5824" s="96" t="str">
        <f>IF(VLOOKUP(Combined[[#This Row],[Old SHE P/N]],'Section P-S'!A:D,4,0)=0,"",VLOOKUP(Combined[[#This Row],[Old SHE P/N]],'Section P-S'!A:D,4,0))</f>
        <v>P13012-6</v>
      </c>
      <c r="I5824" s="96" t="s">
        <v>13542</v>
      </c>
      <c r="J5824" s="95" t="s">
        <v>13279</v>
      </c>
      <c r="K5824" s="95" t="s">
        <v>12002</v>
      </c>
      <c r="L5824" s="164">
        <f>VLOOKUP(Combined[[#This Row],[Westlake Part Number]],'[1]Combined List'!$G:$M,7,0)</f>
        <v>1006.23</v>
      </c>
      <c r="M5824" s="154">
        <v>1006.23</v>
      </c>
      <c r="N5824" s="125">
        <f>(Combined[[#This Row],[Westlake List Price 06-01-26]]-Combined[[#This Row],[Westlake List Price 05-01-26]])/Combined[[#This Row],[Westlake List Price 05-01-26]]</f>
        <v>0</v>
      </c>
    </row>
    <row r="5825" spans="1:14" x14ac:dyDescent="0.3">
      <c r="A5825" s="118">
        <v>8876</v>
      </c>
      <c r="B5825" s="118" t="s">
        <v>4312</v>
      </c>
      <c r="C5825" s="118" t="s">
        <v>4312</v>
      </c>
      <c r="D5825" s="96" t="s">
        <v>13370</v>
      </c>
      <c r="E5825" s="96" t="s">
        <v>13657</v>
      </c>
      <c r="F5825" s="96" t="s">
        <v>12288</v>
      </c>
      <c r="G5825" s="96" t="str">
        <f>VLOOKUP(Combined[[#This Row],[Old SHE P/N]],'Section P-S'!A:C,3,0)</f>
        <v>S207668</v>
      </c>
      <c r="H5825" s="96" t="str">
        <f>IF(VLOOKUP(Combined[[#This Row],[Old SHE P/N]],'Section P-S'!A:D,4,0)=0,"",VLOOKUP(Combined[[#This Row],[Old SHE P/N]],'Section P-S'!A:D,4,0))</f>
        <v>P13012-8</v>
      </c>
      <c r="I5825" s="96" t="s">
        <v>13542</v>
      </c>
      <c r="J5825" s="95" t="s">
        <v>18789</v>
      </c>
      <c r="K5825" s="95" t="s">
        <v>12002</v>
      </c>
      <c r="L5825" s="164">
        <f>VLOOKUP(Combined[[#This Row],[Westlake Part Number]],'[1]Combined List'!$G:$M,7,0)</f>
        <v>1091.54</v>
      </c>
      <c r="M5825" s="154">
        <v>1091.54</v>
      </c>
      <c r="N5825" s="125">
        <f>(Combined[[#This Row],[Westlake List Price 06-01-26]]-Combined[[#This Row],[Westlake List Price 05-01-26]])/Combined[[#This Row],[Westlake List Price 05-01-26]]</f>
        <v>0</v>
      </c>
    </row>
    <row r="5826" spans="1:14" x14ac:dyDescent="0.3">
      <c r="A5826" s="118">
        <v>8877</v>
      </c>
      <c r="B5826" s="118" t="s">
        <v>16814</v>
      </c>
      <c r="C5826" s="118" t="s">
        <v>4313</v>
      </c>
      <c r="D5826" s="96" t="s">
        <v>13370</v>
      </c>
      <c r="E5826" s="96" t="s">
        <v>13657</v>
      </c>
      <c r="F5826" s="96" t="s">
        <v>12290</v>
      </c>
      <c r="G5826" s="96" t="str">
        <f>VLOOKUP(Combined[[#This Row],[Old SHE P/N]],'Section P-S'!A:C,3,0)</f>
        <v>S207670</v>
      </c>
      <c r="H5826" s="96" t="str">
        <f>IF(VLOOKUP(Combined[[#This Row],[Old SHE P/N]],'Section P-S'!A:D,4,0)=0,"",VLOOKUP(Combined[[#This Row],[Old SHE P/N]],'Section P-S'!A:D,4,0))</f>
        <v>P13012-10</v>
      </c>
      <c r="I5826" s="96" t="s">
        <v>13542</v>
      </c>
      <c r="J5826" s="95" t="s">
        <v>18790</v>
      </c>
      <c r="K5826" s="95" t="s">
        <v>12002</v>
      </c>
      <c r="L5826" s="164">
        <f>VLOOKUP(Combined[[#This Row],[Westlake Part Number]],'[1]Combined List'!$G:$M,7,0)</f>
        <v>1371.1</v>
      </c>
      <c r="M5826" s="154">
        <v>1371.1</v>
      </c>
      <c r="N5826" s="125">
        <f>(Combined[[#This Row],[Westlake List Price 06-01-26]]-Combined[[#This Row],[Westlake List Price 05-01-26]])/Combined[[#This Row],[Westlake List Price 05-01-26]]</f>
        <v>0</v>
      </c>
    </row>
    <row r="5827" spans="1:14" x14ac:dyDescent="0.3">
      <c r="A5827" s="118">
        <v>8878</v>
      </c>
      <c r="B5827" s="118" t="s">
        <v>14565</v>
      </c>
      <c r="C5827" s="118" t="s">
        <v>4314</v>
      </c>
      <c r="D5827" s="96" t="s">
        <v>13370</v>
      </c>
      <c r="E5827" s="99" t="s">
        <v>13661</v>
      </c>
      <c r="F5827" s="96" t="s">
        <v>9667</v>
      </c>
      <c r="G5827" s="96" t="str">
        <f>VLOOKUP(Combined[[#This Row],[Old SHE P/N]],'Section P-S'!A:C,3,0)</f>
        <v>P13015-4</v>
      </c>
      <c r="H5827" s="96" t="str">
        <f>IF(VLOOKUP(Combined[[#This Row],[Old SHE P/N]],'Section P-S'!A:D,4,0)=0,"",VLOOKUP(Combined[[#This Row],[Old SHE P/N]],'Section P-S'!A:D,4,0))</f>
        <v/>
      </c>
      <c r="I5827" s="96" t="s">
        <v>13542</v>
      </c>
      <c r="J5827" s="95" t="s">
        <v>5807</v>
      </c>
      <c r="K5827" s="95" t="s">
        <v>12002</v>
      </c>
      <c r="L5827" s="164">
        <f>VLOOKUP(Combined[[#This Row],[Westlake Part Number]],'[1]Combined List'!$G:$M,7,0)</f>
        <v>1307.3399999999999</v>
      </c>
      <c r="M5827" s="154">
        <v>1307.3399999999999</v>
      </c>
      <c r="N5827" s="125">
        <f>(Combined[[#This Row],[Westlake List Price 06-01-26]]-Combined[[#This Row],[Westlake List Price 05-01-26]])/Combined[[#This Row],[Westlake List Price 05-01-26]]</f>
        <v>0</v>
      </c>
    </row>
    <row r="5828" spans="1:14" x14ac:dyDescent="0.3">
      <c r="A5828" s="118">
        <v>8879</v>
      </c>
      <c r="B5828" s="118" t="s">
        <v>14565</v>
      </c>
      <c r="C5828" s="118" t="s">
        <v>4315</v>
      </c>
      <c r="D5828" s="96" t="s">
        <v>13370</v>
      </c>
      <c r="E5828" s="99" t="s">
        <v>13661</v>
      </c>
      <c r="F5828" s="96" t="s">
        <v>9669</v>
      </c>
      <c r="G5828" s="96" t="str">
        <f>VLOOKUP(Combined[[#This Row],[Old SHE P/N]],'Section P-S'!A:C,3,0)</f>
        <v>P13015-6</v>
      </c>
      <c r="H5828" s="96" t="str">
        <f>IF(VLOOKUP(Combined[[#This Row],[Old SHE P/N]],'Section P-S'!A:D,4,0)=0,"",VLOOKUP(Combined[[#This Row],[Old SHE P/N]],'Section P-S'!A:D,4,0))</f>
        <v/>
      </c>
      <c r="I5828" s="96" t="s">
        <v>13542</v>
      </c>
      <c r="J5828" s="95" t="s">
        <v>5807</v>
      </c>
      <c r="K5828" s="95" t="s">
        <v>12002</v>
      </c>
      <c r="L5828" s="164">
        <f>VLOOKUP(Combined[[#This Row],[Westlake Part Number]],'[1]Combined List'!$G:$M,7,0)</f>
        <v>1450.03</v>
      </c>
      <c r="M5828" s="154">
        <v>1450.03</v>
      </c>
      <c r="N5828" s="125">
        <f>(Combined[[#This Row],[Westlake List Price 06-01-26]]-Combined[[#This Row],[Westlake List Price 05-01-26]])/Combined[[#This Row],[Westlake List Price 05-01-26]]</f>
        <v>0</v>
      </c>
    </row>
    <row r="5829" spans="1:14" x14ac:dyDescent="0.3">
      <c r="A5829" s="118">
        <v>8880</v>
      </c>
      <c r="B5829" s="118" t="s">
        <v>14565</v>
      </c>
      <c r="C5829" s="118" t="s">
        <v>4316</v>
      </c>
      <c r="D5829" s="96" t="s">
        <v>13370</v>
      </c>
      <c r="E5829" s="99" t="s">
        <v>13661</v>
      </c>
      <c r="F5829" s="96" t="s">
        <v>9671</v>
      </c>
      <c r="G5829" s="96" t="str">
        <f>VLOOKUP(Combined[[#This Row],[Old SHE P/N]],'Section P-S'!A:C,3,0)</f>
        <v>P13015-8</v>
      </c>
      <c r="H5829" s="96" t="str">
        <f>IF(VLOOKUP(Combined[[#This Row],[Old SHE P/N]],'Section P-S'!A:D,4,0)=0,"",VLOOKUP(Combined[[#This Row],[Old SHE P/N]],'Section P-S'!A:D,4,0))</f>
        <v/>
      </c>
      <c r="I5829" s="96" t="s">
        <v>13542</v>
      </c>
      <c r="J5829" s="95" t="s">
        <v>5807</v>
      </c>
      <c r="K5829" s="95" t="s">
        <v>12002</v>
      </c>
      <c r="L5829" s="164">
        <f>VLOOKUP(Combined[[#This Row],[Westlake Part Number]],'[1]Combined List'!$G:$M,7,0)</f>
        <v>1946.5</v>
      </c>
      <c r="M5829" s="154">
        <v>1946.5</v>
      </c>
      <c r="N5829" s="125">
        <f>(Combined[[#This Row],[Westlake List Price 06-01-26]]-Combined[[#This Row],[Westlake List Price 05-01-26]])/Combined[[#This Row],[Westlake List Price 05-01-26]]</f>
        <v>0</v>
      </c>
    </row>
    <row r="5830" spans="1:14" x14ac:dyDescent="0.3">
      <c r="A5830" s="118">
        <v>8881</v>
      </c>
      <c r="B5830" s="118" t="s">
        <v>4317</v>
      </c>
      <c r="C5830" s="118" t="s">
        <v>4317</v>
      </c>
      <c r="D5830" s="96" t="s">
        <v>13370</v>
      </c>
      <c r="E5830" s="99" t="s">
        <v>13661</v>
      </c>
      <c r="F5830" s="96" t="s">
        <v>9673</v>
      </c>
      <c r="G5830" s="96" t="str">
        <f>VLOOKUP(Combined[[#This Row],[Old SHE P/N]],'Section P-S'!A:C,3,0)</f>
        <v>P13015-10</v>
      </c>
      <c r="H5830" s="96" t="str">
        <f>IF(VLOOKUP(Combined[[#This Row],[Old SHE P/N]],'Section P-S'!A:D,4,0)=0,"",VLOOKUP(Combined[[#This Row],[Old SHE P/N]],'Section P-S'!A:D,4,0))</f>
        <v/>
      </c>
      <c r="I5830" s="96" t="s">
        <v>13542</v>
      </c>
      <c r="J5830" s="95" t="s">
        <v>13280</v>
      </c>
      <c r="K5830" s="95" t="s">
        <v>12002</v>
      </c>
      <c r="L5830" s="164">
        <f>VLOOKUP(Combined[[#This Row],[Westlake Part Number]],'[1]Combined List'!$G:$M,7,0)</f>
        <v>2172.41</v>
      </c>
      <c r="M5830" s="154">
        <v>2172.41</v>
      </c>
      <c r="N5830" s="125">
        <f>(Combined[[#This Row],[Westlake List Price 06-01-26]]-Combined[[#This Row],[Westlake List Price 05-01-26]])/Combined[[#This Row],[Westlake List Price 05-01-26]]</f>
        <v>0</v>
      </c>
    </row>
    <row r="5831" spans="1:14" x14ac:dyDescent="0.3">
      <c r="A5831" s="118">
        <v>8882</v>
      </c>
      <c r="B5831" s="118" t="s">
        <v>4318</v>
      </c>
      <c r="C5831" s="118" t="s">
        <v>4318</v>
      </c>
      <c r="D5831" s="96" t="s">
        <v>13370</v>
      </c>
      <c r="E5831" s="99" t="s">
        <v>13661</v>
      </c>
      <c r="F5831" s="96" t="s">
        <v>9675</v>
      </c>
      <c r="G5831" s="96" t="str">
        <f>VLOOKUP(Combined[[#This Row],[Old SHE P/N]],'Section P-S'!A:C,3,0)</f>
        <v>P13015-12</v>
      </c>
      <c r="H5831" s="96" t="str">
        <f>IF(VLOOKUP(Combined[[#This Row],[Old SHE P/N]],'Section P-S'!A:D,4,0)=0,"",VLOOKUP(Combined[[#This Row],[Old SHE P/N]],'Section P-S'!A:D,4,0))</f>
        <v/>
      </c>
      <c r="I5831" s="96" t="s">
        <v>13542</v>
      </c>
      <c r="J5831" s="95" t="s">
        <v>5807</v>
      </c>
      <c r="K5831" s="95" t="s">
        <v>12002</v>
      </c>
      <c r="L5831" s="164">
        <f>VLOOKUP(Combined[[#This Row],[Westlake Part Number]],'[1]Combined List'!$G:$M,7,0)</f>
        <v>2304.21</v>
      </c>
      <c r="M5831" s="154">
        <v>2304.21</v>
      </c>
      <c r="N5831" s="125">
        <f>(Combined[[#This Row],[Westlake List Price 06-01-26]]-Combined[[#This Row],[Westlake List Price 05-01-26]])/Combined[[#This Row],[Westlake List Price 05-01-26]]</f>
        <v>0</v>
      </c>
    </row>
    <row r="5832" spans="1:14" x14ac:dyDescent="0.3">
      <c r="A5832" s="118">
        <v>8883</v>
      </c>
      <c r="B5832" s="118" t="s">
        <v>14565</v>
      </c>
      <c r="C5832" s="118" t="s">
        <v>4319</v>
      </c>
      <c r="D5832" s="96" t="s">
        <v>13370</v>
      </c>
      <c r="E5832" s="96" t="s">
        <v>13648</v>
      </c>
      <c r="F5832" s="96" t="s">
        <v>12312</v>
      </c>
      <c r="G5832" s="96" t="str">
        <f>VLOOKUP(Combined[[#This Row],[Old SHE P/N]],'Section P-S'!A:C,3,0)</f>
        <v>P13018-4</v>
      </c>
      <c r="H5832" s="96" t="str">
        <f>IF(VLOOKUP(Combined[[#This Row],[Old SHE P/N]],'Section P-S'!A:D,4,0)=0,"",VLOOKUP(Combined[[#This Row],[Old SHE P/N]],'Section P-S'!A:D,4,0))</f>
        <v/>
      </c>
      <c r="I5832" s="96" t="s">
        <v>13542</v>
      </c>
      <c r="J5832" s="95" t="s">
        <v>5807</v>
      </c>
      <c r="K5832" s="95" t="s">
        <v>12002</v>
      </c>
      <c r="L5832" s="164">
        <f>VLOOKUP(Combined[[#This Row],[Westlake Part Number]],'[1]Combined List'!$G:$M,7,0)</f>
        <v>2177.75</v>
      </c>
      <c r="M5832" s="154">
        <v>2177.75</v>
      </c>
      <c r="N5832" s="125">
        <f>(Combined[[#This Row],[Westlake List Price 06-01-26]]-Combined[[#This Row],[Westlake List Price 05-01-26]])/Combined[[#This Row],[Westlake List Price 05-01-26]]</f>
        <v>0</v>
      </c>
    </row>
    <row r="5833" spans="1:14" x14ac:dyDescent="0.3">
      <c r="A5833" s="118">
        <v>8884</v>
      </c>
      <c r="B5833" s="118" t="s">
        <v>14565</v>
      </c>
      <c r="C5833" s="118" t="s">
        <v>4576</v>
      </c>
      <c r="D5833" s="96" t="s">
        <v>13370</v>
      </c>
      <c r="E5833" s="96" t="s">
        <v>13648</v>
      </c>
      <c r="F5833" s="96" t="s">
        <v>12314</v>
      </c>
      <c r="G5833" s="96" t="str">
        <f>VLOOKUP(Combined[[#This Row],[Old SHE P/N]],'Section P-S'!A:C,3,0)</f>
        <v>P13018-6</v>
      </c>
      <c r="H5833" s="96" t="str">
        <f>IF(VLOOKUP(Combined[[#This Row],[Old SHE P/N]],'Section P-S'!A:D,4,0)=0,"",VLOOKUP(Combined[[#This Row],[Old SHE P/N]],'Section P-S'!A:D,4,0))</f>
        <v/>
      </c>
      <c r="I5833" s="96" t="s">
        <v>13542</v>
      </c>
      <c r="J5833" s="95" t="s">
        <v>5807</v>
      </c>
      <c r="K5833" s="95" t="s">
        <v>12002</v>
      </c>
      <c r="L5833" s="164">
        <f>VLOOKUP(Combined[[#This Row],[Westlake Part Number]],'[1]Combined List'!$G:$M,7,0)</f>
        <v>2298.3200000000002</v>
      </c>
      <c r="M5833" s="154">
        <v>2298.3200000000002</v>
      </c>
      <c r="N5833" s="125">
        <f>(Combined[[#This Row],[Westlake List Price 06-01-26]]-Combined[[#This Row],[Westlake List Price 05-01-26]])/Combined[[#This Row],[Westlake List Price 05-01-26]]</f>
        <v>0</v>
      </c>
    </row>
    <row r="5834" spans="1:14" x14ac:dyDescent="0.3">
      <c r="A5834" s="118">
        <v>8885</v>
      </c>
      <c r="B5834" s="118" t="s">
        <v>14565</v>
      </c>
      <c r="C5834" s="118" t="s">
        <v>4577</v>
      </c>
      <c r="D5834" s="96" t="s">
        <v>13370</v>
      </c>
      <c r="E5834" s="96" t="s">
        <v>13648</v>
      </c>
      <c r="F5834" s="96" t="s">
        <v>12316</v>
      </c>
      <c r="G5834" s="96" t="str">
        <f>VLOOKUP(Combined[[#This Row],[Old SHE P/N]],'Section P-S'!A:C,3,0)</f>
        <v>P13018-8</v>
      </c>
      <c r="H5834" s="96" t="str">
        <f>IF(VLOOKUP(Combined[[#This Row],[Old SHE P/N]],'Section P-S'!A:D,4,0)=0,"",VLOOKUP(Combined[[#This Row],[Old SHE P/N]],'Section P-S'!A:D,4,0))</f>
        <v/>
      </c>
      <c r="I5834" s="96" t="s">
        <v>13542</v>
      </c>
      <c r="J5834" s="95" t="s">
        <v>5807</v>
      </c>
      <c r="K5834" s="95" t="s">
        <v>12002</v>
      </c>
      <c r="L5834" s="164">
        <f>VLOOKUP(Combined[[#This Row],[Westlake Part Number]],'[1]Combined List'!$G:$M,7,0)</f>
        <v>2390.36</v>
      </c>
      <c r="M5834" s="154">
        <v>2390.36</v>
      </c>
      <c r="N5834" s="125">
        <f>(Combined[[#This Row],[Westlake List Price 06-01-26]]-Combined[[#This Row],[Westlake List Price 05-01-26]])/Combined[[#This Row],[Westlake List Price 05-01-26]]</f>
        <v>0</v>
      </c>
    </row>
    <row r="5835" spans="1:14" x14ac:dyDescent="0.3">
      <c r="A5835" s="118">
        <v>8886</v>
      </c>
      <c r="B5835" s="118" t="s">
        <v>4578</v>
      </c>
      <c r="C5835" s="118" t="s">
        <v>4578</v>
      </c>
      <c r="D5835" s="96" t="s">
        <v>13370</v>
      </c>
      <c r="E5835" s="96" t="s">
        <v>13648</v>
      </c>
      <c r="F5835" s="96" t="s">
        <v>12318</v>
      </c>
      <c r="G5835" s="96" t="str">
        <f>VLOOKUP(Combined[[#This Row],[Old SHE P/N]],'Section P-S'!A:C,3,0)</f>
        <v>P13018-10</v>
      </c>
      <c r="H5835" s="96" t="str">
        <f>IF(VLOOKUP(Combined[[#This Row],[Old SHE P/N]],'Section P-S'!A:D,4,0)=0,"",VLOOKUP(Combined[[#This Row],[Old SHE P/N]],'Section P-S'!A:D,4,0))</f>
        <v/>
      </c>
      <c r="I5835" s="96" t="s">
        <v>13542</v>
      </c>
      <c r="J5835" s="95" t="s">
        <v>13281</v>
      </c>
      <c r="K5835" s="95" t="s">
        <v>12002</v>
      </c>
      <c r="L5835" s="164">
        <f>VLOOKUP(Combined[[#This Row],[Westlake Part Number]],'[1]Combined List'!$G:$M,7,0)</f>
        <v>2480.2800000000002</v>
      </c>
      <c r="M5835" s="154">
        <v>2480.2800000000002</v>
      </c>
      <c r="N5835" s="125">
        <f>(Combined[[#This Row],[Westlake List Price 06-01-26]]-Combined[[#This Row],[Westlake List Price 05-01-26]])/Combined[[#This Row],[Westlake List Price 05-01-26]]</f>
        <v>0</v>
      </c>
    </row>
    <row r="5836" spans="1:14" x14ac:dyDescent="0.3">
      <c r="A5836" s="118">
        <v>8887</v>
      </c>
      <c r="B5836" s="118" t="s">
        <v>4579</v>
      </c>
      <c r="C5836" s="118" t="s">
        <v>4579</v>
      </c>
      <c r="D5836" s="96" t="s">
        <v>13370</v>
      </c>
      <c r="E5836" s="96" t="s">
        <v>13648</v>
      </c>
      <c r="F5836" s="96" t="s">
        <v>12319</v>
      </c>
      <c r="G5836" s="96" t="str">
        <f>VLOOKUP(Combined[[#This Row],[Old SHE P/N]],'Section P-S'!A:C,3,0)</f>
        <v>P13018-12</v>
      </c>
      <c r="H5836" s="96" t="str">
        <f>IF(VLOOKUP(Combined[[#This Row],[Old SHE P/N]],'Section P-S'!A:D,4,0)=0,"",VLOOKUP(Combined[[#This Row],[Old SHE P/N]],'Section P-S'!A:D,4,0))</f>
        <v/>
      </c>
      <c r="I5836" s="96" t="s">
        <v>13542</v>
      </c>
      <c r="J5836" s="95" t="s">
        <v>5807</v>
      </c>
      <c r="K5836" s="95" t="s">
        <v>12002</v>
      </c>
      <c r="L5836" s="164">
        <f>VLOOKUP(Combined[[#This Row],[Westlake Part Number]],'[1]Combined List'!$G:$M,7,0)</f>
        <v>2537.0100000000002</v>
      </c>
      <c r="M5836" s="154">
        <v>2537.0100000000002</v>
      </c>
      <c r="N5836" s="125">
        <f>(Combined[[#This Row],[Westlake List Price 06-01-26]]-Combined[[#This Row],[Westlake List Price 05-01-26]])/Combined[[#This Row],[Westlake List Price 05-01-26]]</f>
        <v>0</v>
      </c>
    </row>
    <row r="5837" spans="1:14" x14ac:dyDescent="0.3">
      <c r="A5837" s="118">
        <v>8888</v>
      </c>
      <c r="B5837" s="118" t="s">
        <v>4580</v>
      </c>
      <c r="C5837" s="118" t="s">
        <v>4580</v>
      </c>
      <c r="D5837" s="96" t="s">
        <v>13370</v>
      </c>
      <c r="E5837" s="96" t="s">
        <v>13648</v>
      </c>
      <c r="F5837" s="96" t="s">
        <v>9684</v>
      </c>
      <c r="G5837" s="96" t="str">
        <f>VLOOKUP(Combined[[#This Row],[Old SHE P/N]],'Section P-S'!A:C,3,0)</f>
        <v>P13018-15</v>
      </c>
      <c r="H5837" s="96" t="str">
        <f>IF(VLOOKUP(Combined[[#This Row],[Old SHE P/N]],'Section P-S'!A:D,4,0)=0,"",VLOOKUP(Combined[[#This Row],[Old SHE P/N]],'Section P-S'!A:D,4,0))</f>
        <v/>
      </c>
      <c r="I5837" s="96" t="s">
        <v>13542</v>
      </c>
      <c r="J5837" s="95" t="s">
        <v>5807</v>
      </c>
      <c r="K5837" s="95" t="s">
        <v>12002</v>
      </c>
      <c r="L5837" s="164">
        <f>VLOOKUP(Combined[[#This Row],[Westlake Part Number]],'[1]Combined List'!$G:$M,7,0)</f>
        <v>2553.0700000000002</v>
      </c>
      <c r="M5837" s="154">
        <v>2553.0700000000002</v>
      </c>
      <c r="N5837" s="125">
        <f>(Combined[[#This Row],[Westlake List Price 06-01-26]]-Combined[[#This Row],[Westlake List Price 05-01-26]])/Combined[[#This Row],[Westlake List Price 05-01-26]]</f>
        <v>0</v>
      </c>
    </row>
    <row r="5838" spans="1:14" x14ac:dyDescent="0.3">
      <c r="A5838" s="118">
        <v>8889</v>
      </c>
      <c r="B5838" s="118" t="s">
        <v>14565</v>
      </c>
      <c r="C5838" s="118" t="s">
        <v>4581</v>
      </c>
      <c r="D5838" s="96" t="s">
        <v>13370</v>
      </c>
      <c r="E5838" s="99" t="s">
        <v>13662</v>
      </c>
      <c r="F5838" s="96" t="s">
        <v>9687</v>
      </c>
      <c r="G5838" s="96" t="str">
        <f>VLOOKUP(Combined[[#This Row],[Old SHE P/N]],'Section P-S'!A:C,3,0)</f>
        <v>P13021-4</v>
      </c>
      <c r="H5838" s="96" t="str">
        <f>IF(VLOOKUP(Combined[[#This Row],[Old SHE P/N]],'Section P-S'!A:D,4,0)=0,"",VLOOKUP(Combined[[#This Row],[Old SHE P/N]],'Section P-S'!A:D,4,0))</f>
        <v/>
      </c>
      <c r="I5838" s="96" t="s">
        <v>13542</v>
      </c>
      <c r="J5838" s="95" t="s">
        <v>5807</v>
      </c>
      <c r="K5838" s="95" t="s">
        <v>12002</v>
      </c>
      <c r="L5838" s="164">
        <f>VLOOKUP(Combined[[#This Row],[Westlake Part Number]],'[1]Combined List'!$G:$M,7,0)</f>
        <v>2809.77</v>
      </c>
      <c r="M5838" s="154">
        <v>2809.77</v>
      </c>
      <c r="N5838" s="125">
        <f>(Combined[[#This Row],[Westlake List Price 06-01-26]]-Combined[[#This Row],[Westlake List Price 05-01-26]])/Combined[[#This Row],[Westlake List Price 05-01-26]]</f>
        <v>0</v>
      </c>
    </row>
    <row r="5839" spans="1:14" x14ac:dyDescent="0.3">
      <c r="A5839" s="118">
        <v>8890</v>
      </c>
      <c r="B5839" s="118" t="s">
        <v>14565</v>
      </c>
      <c r="C5839" s="118" t="s">
        <v>4582</v>
      </c>
      <c r="D5839" s="96" t="s">
        <v>13370</v>
      </c>
      <c r="E5839" s="99" t="s">
        <v>13662</v>
      </c>
      <c r="F5839" s="96" t="s">
        <v>9689</v>
      </c>
      <c r="G5839" s="96" t="str">
        <f>VLOOKUP(Combined[[#This Row],[Old SHE P/N]],'Section P-S'!A:C,3,0)</f>
        <v>P13021-6</v>
      </c>
      <c r="H5839" s="96" t="str">
        <f>IF(VLOOKUP(Combined[[#This Row],[Old SHE P/N]],'Section P-S'!A:D,4,0)=0,"",VLOOKUP(Combined[[#This Row],[Old SHE P/N]],'Section P-S'!A:D,4,0))</f>
        <v/>
      </c>
      <c r="I5839" s="96" t="s">
        <v>13542</v>
      </c>
      <c r="J5839" s="95" t="s">
        <v>5807</v>
      </c>
      <c r="K5839" s="95" t="s">
        <v>12002</v>
      </c>
      <c r="L5839" s="164">
        <f>VLOOKUP(Combined[[#This Row],[Westlake Part Number]],'[1]Combined List'!$G:$M,7,0)</f>
        <v>2879.05</v>
      </c>
      <c r="M5839" s="154">
        <v>2879.05</v>
      </c>
      <c r="N5839" s="125">
        <f>(Combined[[#This Row],[Westlake List Price 06-01-26]]-Combined[[#This Row],[Westlake List Price 05-01-26]])/Combined[[#This Row],[Westlake List Price 05-01-26]]</f>
        <v>0</v>
      </c>
    </row>
    <row r="5840" spans="1:14" x14ac:dyDescent="0.3">
      <c r="A5840" s="118">
        <v>8891</v>
      </c>
      <c r="B5840" s="118" t="s">
        <v>14565</v>
      </c>
      <c r="C5840" s="118" t="s">
        <v>4583</v>
      </c>
      <c r="D5840" s="96" t="s">
        <v>13370</v>
      </c>
      <c r="E5840" s="99" t="s">
        <v>13662</v>
      </c>
      <c r="F5840" s="96" t="s">
        <v>9691</v>
      </c>
      <c r="G5840" s="96" t="str">
        <f>VLOOKUP(Combined[[#This Row],[Old SHE P/N]],'Section P-S'!A:C,3,0)</f>
        <v>P13021-8</v>
      </c>
      <c r="H5840" s="96" t="str">
        <f>IF(VLOOKUP(Combined[[#This Row],[Old SHE P/N]],'Section P-S'!A:D,4,0)=0,"",VLOOKUP(Combined[[#This Row],[Old SHE P/N]],'Section P-S'!A:D,4,0))</f>
        <v/>
      </c>
      <c r="I5840" s="96" t="s">
        <v>13542</v>
      </c>
      <c r="J5840" s="95" t="s">
        <v>5807</v>
      </c>
      <c r="K5840" s="95" t="s">
        <v>12002</v>
      </c>
      <c r="L5840" s="164">
        <f>VLOOKUP(Combined[[#This Row],[Westlake Part Number]],'[1]Combined List'!$G:$M,7,0)</f>
        <v>2942.8</v>
      </c>
      <c r="M5840" s="154">
        <v>2942.8</v>
      </c>
      <c r="N5840" s="125">
        <f>(Combined[[#This Row],[Westlake List Price 06-01-26]]-Combined[[#This Row],[Westlake List Price 05-01-26]])/Combined[[#This Row],[Westlake List Price 05-01-26]]</f>
        <v>0</v>
      </c>
    </row>
    <row r="5841" spans="1:14" x14ac:dyDescent="0.3">
      <c r="A5841" s="118">
        <v>8892</v>
      </c>
      <c r="B5841" s="118" t="s">
        <v>14565</v>
      </c>
      <c r="C5841" s="118" t="s">
        <v>4584</v>
      </c>
      <c r="D5841" s="96" t="s">
        <v>13370</v>
      </c>
      <c r="E5841" s="99" t="s">
        <v>13662</v>
      </c>
      <c r="F5841" s="96" t="s">
        <v>9458</v>
      </c>
      <c r="G5841" s="96" t="str">
        <f>VLOOKUP(Combined[[#This Row],[Old SHE P/N]],'Section P-S'!A:C,3,0)</f>
        <v>P13021-10</v>
      </c>
      <c r="H5841" s="96" t="str">
        <f>IF(VLOOKUP(Combined[[#This Row],[Old SHE P/N]],'Section P-S'!A:D,4,0)=0,"",VLOOKUP(Combined[[#This Row],[Old SHE P/N]],'Section P-S'!A:D,4,0))</f>
        <v/>
      </c>
      <c r="I5841" s="96" t="s">
        <v>13542</v>
      </c>
      <c r="J5841" s="95" t="s">
        <v>5807</v>
      </c>
      <c r="K5841" s="95" t="s">
        <v>12002</v>
      </c>
      <c r="L5841" s="164">
        <f>VLOOKUP(Combined[[#This Row],[Westlake Part Number]],'[1]Combined List'!$G:$M,7,0)</f>
        <v>3063.27</v>
      </c>
      <c r="M5841" s="154">
        <v>3063.27</v>
      </c>
      <c r="N5841" s="125">
        <f>(Combined[[#This Row],[Westlake List Price 06-01-26]]-Combined[[#This Row],[Westlake List Price 05-01-26]])/Combined[[#This Row],[Westlake List Price 05-01-26]]</f>
        <v>0</v>
      </c>
    </row>
    <row r="5842" spans="1:14" x14ac:dyDescent="0.3">
      <c r="A5842" s="118">
        <v>8893</v>
      </c>
      <c r="B5842" s="118" t="s">
        <v>14565</v>
      </c>
      <c r="C5842" s="118" t="s">
        <v>4585</v>
      </c>
      <c r="D5842" s="96" t="s">
        <v>13370</v>
      </c>
      <c r="E5842" s="99" t="s">
        <v>13662</v>
      </c>
      <c r="F5842" s="96" t="s">
        <v>9460</v>
      </c>
      <c r="G5842" s="96" t="str">
        <f>VLOOKUP(Combined[[#This Row],[Old SHE P/N]],'Section P-S'!A:C,3,0)</f>
        <v>P13021-12</v>
      </c>
      <c r="H5842" s="96" t="str">
        <f>IF(VLOOKUP(Combined[[#This Row],[Old SHE P/N]],'Section P-S'!A:D,4,0)=0,"",VLOOKUP(Combined[[#This Row],[Old SHE P/N]],'Section P-S'!A:D,4,0))</f>
        <v/>
      </c>
      <c r="I5842" s="96" t="s">
        <v>13542</v>
      </c>
      <c r="J5842" s="95" t="s">
        <v>5807</v>
      </c>
      <c r="K5842" s="95" t="s">
        <v>12002</v>
      </c>
      <c r="L5842" s="164">
        <f>VLOOKUP(Combined[[#This Row],[Westlake Part Number]],'[1]Combined List'!$G:$M,7,0)</f>
        <v>3174.77</v>
      </c>
      <c r="M5842" s="154">
        <v>3174.77</v>
      </c>
      <c r="N5842" s="125">
        <f>(Combined[[#This Row],[Westlake List Price 06-01-26]]-Combined[[#This Row],[Westlake List Price 05-01-26]])/Combined[[#This Row],[Westlake List Price 05-01-26]]</f>
        <v>0</v>
      </c>
    </row>
    <row r="5843" spans="1:14" x14ac:dyDescent="0.3">
      <c r="A5843" s="118">
        <v>8894</v>
      </c>
      <c r="B5843" s="118" t="s">
        <v>14565</v>
      </c>
      <c r="C5843" s="118" t="s">
        <v>4586</v>
      </c>
      <c r="D5843" s="96" t="s">
        <v>13370</v>
      </c>
      <c r="E5843" s="99" t="s">
        <v>13662</v>
      </c>
      <c r="F5843" s="96" t="s">
        <v>9462</v>
      </c>
      <c r="G5843" s="96" t="str">
        <f>VLOOKUP(Combined[[#This Row],[Old SHE P/N]],'Section P-S'!A:C,3,0)</f>
        <v>P13021-15</v>
      </c>
      <c r="H5843" s="96" t="str">
        <f>IF(VLOOKUP(Combined[[#This Row],[Old SHE P/N]],'Section P-S'!A:D,4,0)=0,"",VLOOKUP(Combined[[#This Row],[Old SHE P/N]],'Section P-S'!A:D,4,0))</f>
        <v/>
      </c>
      <c r="I5843" s="96" t="s">
        <v>13542</v>
      </c>
      <c r="J5843" s="95" t="s">
        <v>5807</v>
      </c>
      <c r="K5843" s="95" t="s">
        <v>12002</v>
      </c>
      <c r="L5843" s="164">
        <f>VLOOKUP(Combined[[#This Row],[Westlake Part Number]],'[1]Combined List'!$G:$M,7,0)</f>
        <v>3385.75</v>
      </c>
      <c r="M5843" s="154">
        <v>3385.75</v>
      </c>
      <c r="N5843" s="125">
        <f>(Combined[[#This Row],[Westlake List Price 06-01-26]]-Combined[[#This Row],[Westlake List Price 05-01-26]])/Combined[[#This Row],[Westlake List Price 05-01-26]]</f>
        <v>0</v>
      </c>
    </row>
    <row r="5844" spans="1:14" x14ac:dyDescent="0.3">
      <c r="A5844" s="118">
        <v>8895</v>
      </c>
      <c r="B5844" s="118" t="s">
        <v>14565</v>
      </c>
      <c r="C5844" s="118" t="s">
        <v>4587</v>
      </c>
      <c r="D5844" s="96" t="s">
        <v>13370</v>
      </c>
      <c r="E5844" s="99" t="s">
        <v>13662</v>
      </c>
      <c r="F5844" s="96" t="s">
        <v>9198</v>
      </c>
      <c r="G5844" s="96" t="str">
        <f>VLOOKUP(Combined[[#This Row],[Old SHE P/N]],'Section P-S'!A:C,3,0)</f>
        <v>P13021-18</v>
      </c>
      <c r="H5844" s="96" t="str">
        <f>IF(VLOOKUP(Combined[[#This Row],[Old SHE P/N]],'Section P-S'!A:D,4,0)=0,"",VLOOKUP(Combined[[#This Row],[Old SHE P/N]],'Section P-S'!A:D,4,0))</f>
        <v/>
      </c>
      <c r="I5844" s="96" t="s">
        <v>13542</v>
      </c>
      <c r="J5844" s="95" t="s">
        <v>5807</v>
      </c>
      <c r="K5844" s="95" t="s">
        <v>12002</v>
      </c>
      <c r="L5844" s="164">
        <f>VLOOKUP(Combined[[#This Row],[Westlake Part Number]],'[1]Combined List'!$G:$M,7,0)</f>
        <v>3814.55</v>
      </c>
      <c r="M5844" s="154">
        <v>3814.55</v>
      </c>
      <c r="N5844" s="125">
        <f>(Combined[[#This Row],[Westlake List Price 06-01-26]]-Combined[[#This Row],[Westlake List Price 05-01-26]])/Combined[[#This Row],[Westlake List Price 05-01-26]]</f>
        <v>0</v>
      </c>
    </row>
    <row r="5845" spans="1:14" x14ac:dyDescent="0.3">
      <c r="A5845" s="118">
        <v>8896</v>
      </c>
      <c r="B5845" s="118" t="s">
        <v>14565</v>
      </c>
      <c r="C5845" s="118" t="s">
        <v>4588</v>
      </c>
      <c r="D5845" s="96" t="s">
        <v>13370</v>
      </c>
      <c r="E5845" s="96" t="s">
        <v>13650</v>
      </c>
      <c r="F5845" s="96" t="s">
        <v>12365</v>
      </c>
      <c r="G5845" s="96" t="str">
        <f>VLOOKUP(Combined[[#This Row],[Old SHE P/N]],'Section P-S'!A:C,3,0)</f>
        <v>P13024-4</v>
      </c>
      <c r="H5845" s="96" t="str">
        <f>IF(VLOOKUP(Combined[[#This Row],[Old SHE P/N]],'Section P-S'!A:D,4,0)=0,"",VLOOKUP(Combined[[#This Row],[Old SHE P/N]],'Section P-S'!A:D,4,0))</f>
        <v/>
      </c>
      <c r="I5845" s="96" t="s">
        <v>13542</v>
      </c>
      <c r="J5845" s="95" t="s">
        <v>5807</v>
      </c>
      <c r="K5845" s="95" t="s">
        <v>12002</v>
      </c>
      <c r="L5845" s="164">
        <f>VLOOKUP(Combined[[#This Row],[Westlake Part Number]],'[1]Combined List'!$G:$M,7,0)</f>
        <v>6602.01</v>
      </c>
      <c r="M5845" s="154">
        <v>6602.01</v>
      </c>
      <c r="N5845" s="125">
        <f>(Combined[[#This Row],[Westlake List Price 06-01-26]]-Combined[[#This Row],[Westlake List Price 05-01-26]])/Combined[[#This Row],[Westlake List Price 05-01-26]]</f>
        <v>0</v>
      </c>
    </row>
    <row r="5846" spans="1:14" x14ac:dyDescent="0.3">
      <c r="A5846" s="118">
        <v>8897</v>
      </c>
      <c r="B5846" s="118" t="s">
        <v>4589</v>
      </c>
      <c r="C5846" s="118" t="s">
        <v>4589</v>
      </c>
      <c r="D5846" s="96" t="s">
        <v>13370</v>
      </c>
      <c r="E5846" s="96" t="s">
        <v>13650</v>
      </c>
      <c r="F5846" s="96" t="s">
        <v>12367</v>
      </c>
      <c r="G5846" s="96" t="str">
        <f>VLOOKUP(Combined[[#This Row],[Old SHE P/N]],'Section P-S'!A:C,3,0)</f>
        <v>P13024-6</v>
      </c>
      <c r="H5846" s="96" t="str">
        <f>IF(VLOOKUP(Combined[[#This Row],[Old SHE P/N]],'Section P-S'!A:D,4,0)=0,"",VLOOKUP(Combined[[#This Row],[Old SHE P/N]],'Section P-S'!A:D,4,0))</f>
        <v/>
      </c>
      <c r="I5846" s="96" t="s">
        <v>13542</v>
      </c>
      <c r="J5846" s="95" t="s">
        <v>14183</v>
      </c>
      <c r="K5846" s="95" t="s">
        <v>12002</v>
      </c>
      <c r="L5846" s="164">
        <f>VLOOKUP(Combined[[#This Row],[Westlake Part Number]],'[1]Combined List'!$G:$M,7,0)</f>
        <v>6680.33</v>
      </c>
      <c r="M5846" s="154">
        <v>6680.33</v>
      </c>
      <c r="N5846" s="125">
        <f>(Combined[[#This Row],[Westlake List Price 06-01-26]]-Combined[[#This Row],[Westlake List Price 05-01-26]])/Combined[[#This Row],[Westlake List Price 05-01-26]]</f>
        <v>0</v>
      </c>
    </row>
    <row r="5847" spans="1:14" x14ac:dyDescent="0.3">
      <c r="A5847" s="118">
        <v>8898</v>
      </c>
      <c r="B5847" s="118" t="s">
        <v>14565</v>
      </c>
      <c r="C5847" s="118" t="s">
        <v>4590</v>
      </c>
      <c r="D5847" s="96" t="s">
        <v>13370</v>
      </c>
      <c r="E5847" s="96" t="s">
        <v>13650</v>
      </c>
      <c r="F5847" s="96" t="s">
        <v>12369</v>
      </c>
      <c r="G5847" s="96" t="str">
        <f>VLOOKUP(Combined[[#This Row],[Old SHE P/N]],'Section P-S'!A:C,3,0)</f>
        <v>P13024-8</v>
      </c>
      <c r="H5847" s="96" t="str">
        <f>IF(VLOOKUP(Combined[[#This Row],[Old SHE P/N]],'Section P-S'!A:D,4,0)=0,"",VLOOKUP(Combined[[#This Row],[Old SHE P/N]],'Section P-S'!A:D,4,0))</f>
        <v/>
      </c>
      <c r="I5847" s="96" t="s">
        <v>13542</v>
      </c>
      <c r="J5847" s="95" t="s">
        <v>5807</v>
      </c>
      <c r="K5847" s="95" t="s">
        <v>12002</v>
      </c>
      <c r="L5847" s="164">
        <f>VLOOKUP(Combined[[#This Row],[Westlake Part Number]],'[1]Combined List'!$G:$M,7,0)</f>
        <v>6764.12</v>
      </c>
      <c r="M5847" s="154">
        <v>6764.12</v>
      </c>
      <c r="N5847" s="125">
        <f>(Combined[[#This Row],[Westlake List Price 06-01-26]]-Combined[[#This Row],[Westlake List Price 05-01-26]])/Combined[[#This Row],[Westlake List Price 05-01-26]]</f>
        <v>0</v>
      </c>
    </row>
    <row r="5848" spans="1:14" x14ac:dyDescent="0.3">
      <c r="A5848" s="118">
        <v>8899</v>
      </c>
      <c r="B5848" s="118" t="s">
        <v>14565</v>
      </c>
      <c r="C5848" s="118" t="s">
        <v>4591</v>
      </c>
      <c r="D5848" s="96" t="s">
        <v>13370</v>
      </c>
      <c r="E5848" s="96" t="s">
        <v>13650</v>
      </c>
      <c r="F5848" s="96" t="s">
        <v>12371</v>
      </c>
      <c r="G5848" s="96" t="str">
        <f>VLOOKUP(Combined[[#This Row],[Old SHE P/N]],'Section P-S'!A:C,3,0)</f>
        <v>P13024-10</v>
      </c>
      <c r="H5848" s="96" t="str">
        <f>IF(VLOOKUP(Combined[[#This Row],[Old SHE P/N]],'Section P-S'!A:D,4,0)=0,"",VLOOKUP(Combined[[#This Row],[Old SHE P/N]],'Section P-S'!A:D,4,0))</f>
        <v/>
      </c>
      <c r="I5848" s="96" t="s">
        <v>13542</v>
      </c>
      <c r="J5848" s="95" t="s">
        <v>5807</v>
      </c>
      <c r="K5848" s="95" t="s">
        <v>12002</v>
      </c>
      <c r="L5848" s="164">
        <f>VLOOKUP(Combined[[#This Row],[Westlake Part Number]],'[1]Combined List'!$G:$M,7,0)</f>
        <v>6922.25</v>
      </c>
      <c r="M5848" s="154">
        <v>6922.25</v>
      </c>
      <c r="N5848" s="125">
        <f>(Combined[[#This Row],[Westlake List Price 06-01-26]]-Combined[[#This Row],[Westlake List Price 05-01-26]])/Combined[[#This Row],[Westlake List Price 05-01-26]]</f>
        <v>0</v>
      </c>
    </row>
    <row r="5849" spans="1:14" x14ac:dyDescent="0.3">
      <c r="A5849" s="118">
        <v>8900</v>
      </c>
      <c r="B5849" s="118" t="s">
        <v>14565</v>
      </c>
      <c r="C5849" s="118" t="s">
        <v>4592</v>
      </c>
      <c r="D5849" s="96" t="s">
        <v>13370</v>
      </c>
      <c r="E5849" s="96" t="s">
        <v>13650</v>
      </c>
      <c r="F5849" s="96" t="s">
        <v>12372</v>
      </c>
      <c r="G5849" s="96" t="str">
        <f>VLOOKUP(Combined[[#This Row],[Old SHE P/N]],'Section P-S'!A:C,3,0)</f>
        <v>P13024-12</v>
      </c>
      <c r="H5849" s="96" t="str">
        <f>IF(VLOOKUP(Combined[[#This Row],[Old SHE P/N]],'Section P-S'!A:D,4,0)=0,"",VLOOKUP(Combined[[#This Row],[Old SHE P/N]],'Section P-S'!A:D,4,0))</f>
        <v/>
      </c>
      <c r="I5849" s="96" t="s">
        <v>13542</v>
      </c>
      <c r="J5849" s="95" t="s">
        <v>5807</v>
      </c>
      <c r="K5849" s="95" t="s">
        <v>12002</v>
      </c>
      <c r="L5849" s="164">
        <f>VLOOKUP(Combined[[#This Row],[Westlake Part Number]],'[1]Combined List'!$G:$M,7,0)</f>
        <v>7012.36</v>
      </c>
      <c r="M5849" s="154">
        <v>7012.36</v>
      </c>
      <c r="N5849" s="125">
        <f>(Combined[[#This Row],[Westlake List Price 06-01-26]]-Combined[[#This Row],[Westlake List Price 05-01-26]])/Combined[[#This Row],[Westlake List Price 05-01-26]]</f>
        <v>0</v>
      </c>
    </row>
    <row r="5850" spans="1:14" x14ac:dyDescent="0.3">
      <c r="A5850" s="118">
        <v>8901</v>
      </c>
      <c r="B5850" s="118" t="s">
        <v>14565</v>
      </c>
      <c r="C5850" s="118" t="s">
        <v>4593</v>
      </c>
      <c r="D5850" s="96" t="s">
        <v>13370</v>
      </c>
      <c r="E5850" s="96" t="s">
        <v>13650</v>
      </c>
      <c r="F5850" s="96" t="s">
        <v>9207</v>
      </c>
      <c r="G5850" s="96" t="str">
        <f>VLOOKUP(Combined[[#This Row],[Old SHE P/N]],'Section P-S'!A:C,3,0)</f>
        <v>P13024-15</v>
      </c>
      <c r="H5850" s="96" t="str">
        <f>IF(VLOOKUP(Combined[[#This Row],[Old SHE P/N]],'Section P-S'!A:D,4,0)=0,"",VLOOKUP(Combined[[#This Row],[Old SHE P/N]],'Section P-S'!A:D,4,0))</f>
        <v/>
      </c>
      <c r="I5850" s="96" t="s">
        <v>13542</v>
      </c>
      <c r="J5850" s="95" t="s">
        <v>5807</v>
      </c>
      <c r="K5850" s="95" t="s">
        <v>12002</v>
      </c>
      <c r="L5850" s="164">
        <f>VLOOKUP(Combined[[#This Row],[Westlake Part Number]],'[1]Combined List'!$G:$M,7,0)</f>
        <v>7212.41</v>
      </c>
      <c r="M5850" s="154">
        <v>7212.41</v>
      </c>
      <c r="N5850" s="125">
        <f>(Combined[[#This Row],[Westlake List Price 06-01-26]]-Combined[[#This Row],[Westlake List Price 05-01-26]])/Combined[[#This Row],[Westlake List Price 05-01-26]]</f>
        <v>0</v>
      </c>
    </row>
    <row r="5851" spans="1:14" x14ac:dyDescent="0.3">
      <c r="A5851" s="118">
        <v>8902</v>
      </c>
      <c r="B5851" s="118" t="s">
        <v>14565</v>
      </c>
      <c r="C5851" s="118" t="s">
        <v>4594</v>
      </c>
      <c r="D5851" s="96" t="s">
        <v>13370</v>
      </c>
      <c r="E5851" s="96" t="s">
        <v>13650</v>
      </c>
      <c r="F5851" s="96" t="s">
        <v>12375</v>
      </c>
      <c r="G5851" s="96" t="str">
        <f>VLOOKUP(Combined[[#This Row],[Old SHE P/N]],'Section P-S'!A:C,3,0)</f>
        <v>P13024-18</v>
      </c>
      <c r="H5851" s="96" t="str">
        <f>IF(VLOOKUP(Combined[[#This Row],[Old SHE P/N]],'Section P-S'!A:D,4,0)=0,"",VLOOKUP(Combined[[#This Row],[Old SHE P/N]],'Section P-S'!A:D,4,0))</f>
        <v/>
      </c>
      <c r="I5851" s="96" t="s">
        <v>13542</v>
      </c>
      <c r="J5851" s="95" t="s">
        <v>5807</v>
      </c>
      <c r="K5851" s="95" t="s">
        <v>12002</v>
      </c>
      <c r="L5851" s="164">
        <f>VLOOKUP(Combined[[#This Row],[Westlake Part Number]],'[1]Combined List'!$G:$M,7,0)</f>
        <v>7528.6</v>
      </c>
      <c r="M5851" s="154">
        <v>7528.6</v>
      </c>
      <c r="N5851" s="125">
        <f>(Combined[[#This Row],[Westlake List Price 06-01-26]]-Combined[[#This Row],[Westlake List Price 05-01-26]])/Combined[[#This Row],[Westlake List Price 05-01-26]]</f>
        <v>0</v>
      </c>
    </row>
    <row r="5852" spans="1:14" x14ac:dyDescent="0.3">
      <c r="A5852" s="118">
        <v>8903</v>
      </c>
      <c r="B5852" s="118" t="s">
        <v>14565</v>
      </c>
      <c r="C5852" s="118" t="s">
        <v>4595</v>
      </c>
      <c r="D5852" s="96" t="s">
        <v>13370</v>
      </c>
      <c r="E5852" s="96" t="s">
        <v>13650</v>
      </c>
      <c r="F5852" s="96" t="s">
        <v>9210</v>
      </c>
      <c r="G5852" s="96" t="str">
        <f>VLOOKUP(Combined[[#This Row],[Old SHE P/N]],'Section P-S'!A:C,3,0)</f>
        <v>P13024-21</v>
      </c>
      <c r="H5852" s="96" t="str">
        <f>IF(VLOOKUP(Combined[[#This Row],[Old SHE P/N]],'Section P-S'!A:D,4,0)=0,"",VLOOKUP(Combined[[#This Row],[Old SHE P/N]],'Section P-S'!A:D,4,0))</f>
        <v/>
      </c>
      <c r="I5852" s="96" t="s">
        <v>13542</v>
      </c>
      <c r="J5852" s="95" t="s">
        <v>5807</v>
      </c>
      <c r="K5852" s="95" t="s">
        <v>12002</v>
      </c>
      <c r="L5852" s="164">
        <f>VLOOKUP(Combined[[#This Row],[Westlake Part Number]],'[1]Combined List'!$G:$M,7,0)</f>
        <v>8852.09</v>
      </c>
      <c r="M5852" s="154">
        <v>8852.09</v>
      </c>
      <c r="N5852" s="125">
        <f>(Combined[[#This Row],[Westlake List Price 06-01-26]]-Combined[[#This Row],[Westlake List Price 05-01-26]])/Combined[[#This Row],[Westlake List Price 05-01-26]]</f>
        <v>0</v>
      </c>
    </row>
    <row r="5853" spans="1:14" x14ac:dyDescent="0.3">
      <c r="A5853" s="118">
        <v>8905</v>
      </c>
      <c r="B5853" s="118" t="s">
        <v>4596</v>
      </c>
      <c r="C5853" s="118" t="s">
        <v>4596</v>
      </c>
      <c r="D5853" s="96" t="s">
        <v>13370</v>
      </c>
      <c r="E5853" s="96" t="s">
        <v>13652</v>
      </c>
      <c r="F5853" s="96" t="s">
        <v>11242</v>
      </c>
      <c r="G5853" s="96" t="str">
        <f>VLOOKUP(Combined[[#This Row],[Old SHE P/N]],'Section P-S'!A:C,3,0)</f>
        <v>S102338</v>
      </c>
      <c r="H5853" s="96" t="str">
        <f>IF(VLOOKUP(Combined[[#This Row],[Old SHE P/N]],'Section P-S'!A:D,4,0)=0,"",VLOOKUP(Combined[[#This Row],[Old SHE P/N]],'Section P-S'!A:D,4,0))</f>
        <v>P653</v>
      </c>
      <c r="I5853" s="96" t="s">
        <v>13572</v>
      </c>
      <c r="J5853" s="95" t="s">
        <v>169</v>
      </c>
      <c r="K5853" s="95" t="s">
        <v>12002</v>
      </c>
      <c r="L5853" s="164">
        <f>VLOOKUP(Combined[[#This Row],[Westlake Part Number]],'[1]Combined List'!$G:$M,7,0)</f>
        <v>85.24</v>
      </c>
      <c r="M5853" s="154">
        <v>85.24</v>
      </c>
      <c r="N5853" s="125">
        <f>(Combined[[#This Row],[Westlake List Price 06-01-26]]-Combined[[#This Row],[Westlake List Price 05-01-26]])/Combined[[#This Row],[Westlake List Price 05-01-26]]</f>
        <v>0</v>
      </c>
    </row>
    <row r="5854" spans="1:14" x14ac:dyDescent="0.3">
      <c r="A5854" s="118">
        <v>8906</v>
      </c>
      <c r="B5854" s="118" t="s">
        <v>4597</v>
      </c>
      <c r="C5854" s="118" t="s">
        <v>4597</v>
      </c>
      <c r="D5854" s="96" t="s">
        <v>13370</v>
      </c>
      <c r="E5854" s="96" t="s">
        <v>13653</v>
      </c>
      <c r="F5854" s="96" t="s">
        <v>11246</v>
      </c>
      <c r="G5854" s="96" t="str">
        <f>VLOOKUP(Combined[[#This Row],[Old SHE P/N]],'Section P-S'!A:C,3,0)</f>
        <v>S102420</v>
      </c>
      <c r="H5854" s="96" t="str">
        <f>IF(VLOOKUP(Combined[[#This Row],[Old SHE P/N]],'Section P-S'!A:D,4,0)=0,"",VLOOKUP(Combined[[#This Row],[Old SHE P/N]],'Section P-S'!A:D,4,0))</f>
        <v>P656</v>
      </c>
      <c r="I5854" s="96" t="s">
        <v>13572</v>
      </c>
      <c r="J5854" s="95" t="s">
        <v>172</v>
      </c>
      <c r="K5854" s="95" t="s">
        <v>12002</v>
      </c>
      <c r="L5854" s="164">
        <f>VLOOKUP(Combined[[#This Row],[Westlake Part Number]],'[1]Combined List'!$G:$M,7,0)</f>
        <v>88.42</v>
      </c>
      <c r="M5854" s="154">
        <v>88.42</v>
      </c>
      <c r="N5854" s="125">
        <f>(Combined[[#This Row],[Westlake List Price 06-01-26]]-Combined[[#This Row],[Westlake List Price 05-01-26]])/Combined[[#This Row],[Westlake List Price 05-01-26]]</f>
        <v>0</v>
      </c>
    </row>
    <row r="5855" spans="1:14" x14ac:dyDescent="0.3">
      <c r="A5855" s="118">
        <v>8907</v>
      </c>
      <c r="B5855" s="118" t="s">
        <v>4598</v>
      </c>
      <c r="C5855" s="118" t="s">
        <v>4598</v>
      </c>
      <c r="D5855" s="96" t="s">
        <v>13370</v>
      </c>
      <c r="E5855" s="96" t="s">
        <v>13653</v>
      </c>
      <c r="F5855" s="96" t="s">
        <v>11516</v>
      </c>
      <c r="G5855" s="96" t="str">
        <f>VLOOKUP(Combined[[#This Row],[Old SHE P/N]],'Section P-S'!A:C,3,0)</f>
        <v>S102422</v>
      </c>
      <c r="H5855" s="96" t="str">
        <f>IF(VLOOKUP(Combined[[#This Row],[Old SHE P/N]],'Section P-S'!A:D,4,0)=0,"",VLOOKUP(Combined[[#This Row],[Old SHE P/N]],'Section P-S'!A:D,4,0))</f>
        <v>P654</v>
      </c>
      <c r="I5855" s="96" t="s">
        <v>13572</v>
      </c>
      <c r="J5855" s="95" t="s">
        <v>170</v>
      </c>
      <c r="K5855" s="95" t="s">
        <v>12002</v>
      </c>
      <c r="L5855" s="164">
        <f>VLOOKUP(Combined[[#This Row],[Westlake Part Number]],'[1]Combined List'!$G:$M,7,0)</f>
        <v>30.97</v>
      </c>
      <c r="M5855" s="154">
        <v>30.97</v>
      </c>
      <c r="N5855" s="125">
        <f>(Combined[[#This Row],[Westlake List Price 06-01-26]]-Combined[[#This Row],[Westlake List Price 05-01-26]])/Combined[[#This Row],[Westlake List Price 05-01-26]]</f>
        <v>0</v>
      </c>
    </row>
    <row r="5856" spans="1:14" x14ac:dyDescent="0.3">
      <c r="A5856" s="118">
        <v>8908</v>
      </c>
      <c r="B5856" s="118" t="s">
        <v>4599</v>
      </c>
      <c r="C5856" s="118" t="s">
        <v>4599</v>
      </c>
      <c r="D5856" s="96" t="s">
        <v>13370</v>
      </c>
      <c r="E5856" s="99" t="s">
        <v>13654</v>
      </c>
      <c r="F5856" s="96" t="s">
        <v>12003</v>
      </c>
      <c r="G5856" s="96" t="str">
        <f>VLOOKUP(Combined[[#This Row],[Old SHE P/N]],'Section P-S'!A:C,3,0)</f>
        <v>S102532</v>
      </c>
      <c r="H5856" s="96" t="str">
        <f>IF(VLOOKUP(Combined[[#This Row],[Old SHE P/N]],'Section P-S'!A:D,4,0)=0,"",VLOOKUP(Combined[[#This Row],[Old SHE P/N]],'Section P-S'!A:D,4,0))</f>
        <v>P661</v>
      </c>
      <c r="I5856" s="96" t="s">
        <v>13572</v>
      </c>
      <c r="J5856" s="95" t="s">
        <v>176</v>
      </c>
      <c r="K5856" s="95" t="s">
        <v>12002</v>
      </c>
      <c r="L5856" s="164">
        <f>VLOOKUP(Combined[[#This Row],[Westlake Part Number]],'[1]Combined List'!$G:$M,7,0)</f>
        <v>79.89</v>
      </c>
      <c r="M5856" s="154">
        <v>79.89</v>
      </c>
      <c r="N5856" s="125">
        <f>(Combined[[#This Row],[Westlake List Price 06-01-26]]-Combined[[#This Row],[Westlake List Price 05-01-26]])/Combined[[#This Row],[Westlake List Price 05-01-26]]</f>
        <v>0</v>
      </c>
    </row>
    <row r="5857" spans="1:14" x14ac:dyDescent="0.3">
      <c r="A5857" s="118">
        <v>8909</v>
      </c>
      <c r="B5857" s="118" t="s">
        <v>4600</v>
      </c>
      <c r="C5857" s="118" t="s">
        <v>4600</v>
      </c>
      <c r="D5857" s="96" t="s">
        <v>13370</v>
      </c>
      <c r="E5857" s="99" t="s">
        <v>13655</v>
      </c>
      <c r="F5857" s="96" t="s">
        <v>12007</v>
      </c>
      <c r="G5857" s="96" t="str">
        <f>VLOOKUP(Combined[[#This Row],[Old SHE P/N]],'Section P-S'!A:C,3,0)</f>
        <v>S102582</v>
      </c>
      <c r="H5857" s="96" t="str">
        <f>IF(VLOOKUP(Combined[[#This Row],[Old SHE P/N]],'Section P-S'!A:D,4,0)=0,"",VLOOKUP(Combined[[#This Row],[Old SHE P/N]],'Section P-S'!A:D,4,0))</f>
        <v>P608-4</v>
      </c>
      <c r="I5857" s="96" t="s">
        <v>13572</v>
      </c>
      <c r="J5857" s="95" t="s">
        <v>163</v>
      </c>
      <c r="K5857" s="95" t="s">
        <v>12002</v>
      </c>
      <c r="L5857" s="164">
        <f>VLOOKUP(Combined[[#This Row],[Westlake Part Number]],'[1]Combined List'!$G:$M,7,0)</f>
        <v>328.57</v>
      </c>
      <c r="M5857" s="154">
        <v>328.57</v>
      </c>
      <c r="N5857" s="125">
        <f>(Combined[[#This Row],[Westlake List Price 06-01-26]]-Combined[[#This Row],[Westlake List Price 05-01-26]])/Combined[[#This Row],[Westlake List Price 05-01-26]]</f>
        <v>0</v>
      </c>
    </row>
    <row r="5858" spans="1:14" x14ac:dyDescent="0.3">
      <c r="A5858" s="118">
        <v>8910</v>
      </c>
      <c r="B5858" s="118" t="s">
        <v>4601</v>
      </c>
      <c r="C5858" s="118" t="s">
        <v>4601</v>
      </c>
      <c r="D5858" s="96" t="s">
        <v>13370</v>
      </c>
      <c r="E5858" s="99" t="s">
        <v>13655</v>
      </c>
      <c r="F5858" s="96" t="s">
        <v>12009</v>
      </c>
      <c r="G5858" s="96" t="str">
        <f>VLOOKUP(Combined[[#This Row],[Old SHE P/N]],'Section P-S'!A:C,3,0)</f>
        <v>S102585</v>
      </c>
      <c r="H5858" s="96" t="str">
        <f>IF(VLOOKUP(Combined[[#This Row],[Old SHE P/N]],'Section P-S'!A:D,4,0)=0,"",VLOOKUP(Combined[[#This Row],[Old SHE P/N]],'Section P-S'!A:D,4,0))</f>
        <v>P608-6</v>
      </c>
      <c r="I5858" s="96" t="s">
        <v>13572</v>
      </c>
      <c r="J5858" s="95" t="s">
        <v>164</v>
      </c>
      <c r="K5858" s="95" t="s">
        <v>12002</v>
      </c>
      <c r="L5858" s="164">
        <f>VLOOKUP(Combined[[#This Row],[Westlake Part Number]],'[1]Combined List'!$G:$M,7,0)</f>
        <v>337.67</v>
      </c>
      <c r="M5858" s="154">
        <v>337.67</v>
      </c>
      <c r="N5858" s="125">
        <f>(Combined[[#This Row],[Westlake List Price 06-01-26]]-Combined[[#This Row],[Westlake List Price 05-01-26]])/Combined[[#This Row],[Westlake List Price 05-01-26]]</f>
        <v>0</v>
      </c>
    </row>
    <row r="5859" spans="1:14" x14ac:dyDescent="0.3">
      <c r="A5859" s="118">
        <v>8911</v>
      </c>
      <c r="B5859" s="118" t="s">
        <v>16815</v>
      </c>
      <c r="C5859" s="118" t="s">
        <v>4602</v>
      </c>
      <c r="D5859" s="96" t="s">
        <v>13370</v>
      </c>
      <c r="E5859" s="96" t="s">
        <v>13656</v>
      </c>
      <c r="F5859" s="96" t="s">
        <v>12013</v>
      </c>
      <c r="G5859" s="96" t="str">
        <f>VLOOKUP(Combined[[#This Row],[Old SHE P/N]],'Section P-S'!A:C,3,0)</f>
        <v>S102624</v>
      </c>
      <c r="H5859" s="96" t="str">
        <f>IF(VLOOKUP(Combined[[#This Row],[Old SHE P/N]],'Section P-S'!A:D,4,0)=0,"",VLOOKUP(Combined[[#This Row],[Old SHE P/N]],'Section P-S'!A:D,4,0))</f>
        <v>P6010-4</v>
      </c>
      <c r="I5859" s="96" t="s">
        <v>13572</v>
      </c>
      <c r="J5859" s="95" t="s">
        <v>512</v>
      </c>
      <c r="K5859" s="95" t="s">
        <v>12002</v>
      </c>
      <c r="L5859" s="164">
        <f>VLOOKUP(Combined[[#This Row],[Westlake Part Number]],'[1]Combined List'!$G:$M,7,0)</f>
        <v>677.23</v>
      </c>
      <c r="M5859" s="154">
        <v>677.23</v>
      </c>
      <c r="N5859" s="125">
        <f>(Combined[[#This Row],[Westlake List Price 06-01-26]]-Combined[[#This Row],[Westlake List Price 05-01-26]])/Combined[[#This Row],[Westlake List Price 05-01-26]]</f>
        <v>0</v>
      </c>
    </row>
    <row r="5860" spans="1:14" x14ac:dyDescent="0.3">
      <c r="A5860" s="118">
        <v>8912</v>
      </c>
      <c r="B5860" s="118" t="s">
        <v>16816</v>
      </c>
      <c r="C5860" s="118" t="s">
        <v>4603</v>
      </c>
      <c r="D5860" s="96" t="s">
        <v>13370</v>
      </c>
      <c r="E5860" s="96" t="s">
        <v>13656</v>
      </c>
      <c r="F5860" s="96" t="s">
        <v>12015</v>
      </c>
      <c r="G5860" s="96" t="str">
        <f>VLOOKUP(Combined[[#This Row],[Old SHE P/N]],'Section P-S'!A:C,3,0)</f>
        <v>S102626</v>
      </c>
      <c r="H5860" s="96" t="str">
        <f>IF(VLOOKUP(Combined[[#This Row],[Old SHE P/N]],'Section P-S'!A:D,4,0)=0,"",VLOOKUP(Combined[[#This Row],[Old SHE P/N]],'Section P-S'!A:D,4,0))</f>
        <v>P6010-6</v>
      </c>
      <c r="I5860" s="96" t="s">
        <v>13572</v>
      </c>
      <c r="J5860" s="95" t="s">
        <v>513</v>
      </c>
      <c r="K5860" s="95" t="s">
        <v>12002</v>
      </c>
      <c r="L5860" s="164">
        <f>VLOOKUP(Combined[[#This Row],[Westlake Part Number]],'[1]Combined List'!$G:$M,7,0)</f>
        <v>1089</v>
      </c>
      <c r="M5860" s="154">
        <v>1089</v>
      </c>
      <c r="N5860" s="125">
        <f>(Combined[[#This Row],[Westlake List Price 06-01-26]]-Combined[[#This Row],[Westlake List Price 05-01-26]])/Combined[[#This Row],[Westlake List Price 05-01-26]]</f>
        <v>0</v>
      </c>
    </row>
    <row r="5861" spans="1:14" x14ac:dyDescent="0.3">
      <c r="A5861" s="118">
        <v>8913</v>
      </c>
      <c r="B5861" s="118" t="s">
        <v>16817</v>
      </c>
      <c r="C5861" s="118" t="s">
        <v>4604</v>
      </c>
      <c r="D5861" s="96" t="s">
        <v>13370</v>
      </c>
      <c r="E5861" s="96" t="s">
        <v>13656</v>
      </c>
      <c r="F5861" s="96" t="s">
        <v>12017</v>
      </c>
      <c r="G5861" s="96" t="str">
        <f>VLOOKUP(Combined[[#This Row],[Old SHE P/N]],'Section P-S'!A:C,3,0)</f>
        <v>S102628</v>
      </c>
      <c r="H5861" s="96" t="str">
        <f>IF(VLOOKUP(Combined[[#This Row],[Old SHE P/N]],'Section P-S'!A:D,4,0)=0,"",VLOOKUP(Combined[[#This Row],[Old SHE P/N]],'Section P-S'!A:D,4,0))</f>
        <v>P6010-8</v>
      </c>
      <c r="I5861" s="96" t="s">
        <v>13572</v>
      </c>
      <c r="J5861" s="95" t="s">
        <v>514</v>
      </c>
      <c r="K5861" s="95" t="s">
        <v>12002</v>
      </c>
      <c r="L5861" s="164">
        <f>VLOOKUP(Combined[[#This Row],[Westlake Part Number]],'[1]Combined List'!$G:$M,7,0)</f>
        <v>969.6</v>
      </c>
      <c r="M5861" s="154">
        <v>969.6</v>
      </c>
      <c r="N5861" s="125">
        <f>(Combined[[#This Row],[Westlake List Price 06-01-26]]-Combined[[#This Row],[Westlake List Price 05-01-26]])/Combined[[#This Row],[Westlake List Price 05-01-26]]</f>
        <v>0</v>
      </c>
    </row>
    <row r="5862" spans="1:14" x14ac:dyDescent="0.3">
      <c r="A5862" s="118">
        <v>8914</v>
      </c>
      <c r="B5862" s="118" t="s">
        <v>16818</v>
      </c>
      <c r="C5862" s="118" t="s">
        <v>4605</v>
      </c>
      <c r="D5862" s="96" t="s">
        <v>13370</v>
      </c>
      <c r="E5862" s="96" t="s">
        <v>13657</v>
      </c>
      <c r="F5862" s="96" t="s">
        <v>12021</v>
      </c>
      <c r="G5862" s="96" t="str">
        <f>VLOOKUP(Combined[[#This Row],[Old SHE P/N]],'Section P-S'!A:C,3,0)</f>
        <v>S102664</v>
      </c>
      <c r="H5862" s="96" t="str">
        <f>IF(VLOOKUP(Combined[[#This Row],[Old SHE P/N]],'Section P-S'!A:D,4,0)=0,"",VLOOKUP(Combined[[#This Row],[Old SHE P/N]],'Section P-S'!A:D,4,0))</f>
        <v>P6012-4</v>
      </c>
      <c r="I5862" s="96" t="s">
        <v>13572</v>
      </c>
      <c r="J5862" s="95" t="s">
        <v>517</v>
      </c>
      <c r="K5862" s="95" t="s">
        <v>12002</v>
      </c>
      <c r="L5862" s="164">
        <f>VLOOKUP(Combined[[#This Row],[Westlake Part Number]],'[1]Combined List'!$G:$M,7,0)</f>
        <v>1146.52</v>
      </c>
      <c r="M5862" s="154">
        <v>1146.52</v>
      </c>
      <c r="N5862" s="125">
        <f>(Combined[[#This Row],[Westlake List Price 06-01-26]]-Combined[[#This Row],[Westlake List Price 05-01-26]])/Combined[[#This Row],[Westlake List Price 05-01-26]]</f>
        <v>0</v>
      </c>
    </row>
    <row r="5863" spans="1:14" x14ac:dyDescent="0.3">
      <c r="A5863" s="118">
        <v>8915</v>
      </c>
      <c r="B5863" s="118" t="s">
        <v>16819</v>
      </c>
      <c r="C5863" s="118" t="s">
        <v>4606</v>
      </c>
      <c r="D5863" s="96" t="s">
        <v>13370</v>
      </c>
      <c r="E5863" s="96" t="s">
        <v>13657</v>
      </c>
      <c r="F5863" s="96" t="s">
        <v>12023</v>
      </c>
      <c r="G5863" s="96" t="str">
        <f>VLOOKUP(Combined[[#This Row],[Old SHE P/N]],'Section P-S'!A:C,3,0)</f>
        <v>S102666</v>
      </c>
      <c r="H5863" s="96" t="str">
        <f>IF(VLOOKUP(Combined[[#This Row],[Old SHE P/N]],'Section P-S'!A:D,4,0)=0,"",VLOOKUP(Combined[[#This Row],[Old SHE P/N]],'Section P-S'!A:D,4,0))</f>
        <v>P6012-6</v>
      </c>
      <c r="I5863" s="96" t="s">
        <v>13572</v>
      </c>
      <c r="J5863" s="95" t="s">
        <v>518</v>
      </c>
      <c r="K5863" s="95" t="s">
        <v>12002</v>
      </c>
      <c r="L5863" s="164">
        <f>VLOOKUP(Combined[[#This Row],[Westlake Part Number]],'[1]Combined List'!$G:$M,7,0)</f>
        <v>1207.8800000000001</v>
      </c>
      <c r="M5863" s="154">
        <v>1207.8800000000001</v>
      </c>
      <c r="N5863" s="125">
        <f>(Combined[[#This Row],[Westlake List Price 06-01-26]]-Combined[[#This Row],[Westlake List Price 05-01-26]])/Combined[[#This Row],[Westlake List Price 05-01-26]]</f>
        <v>0</v>
      </c>
    </row>
    <row r="5864" spans="1:14" x14ac:dyDescent="0.3">
      <c r="A5864" s="118">
        <v>8916</v>
      </c>
      <c r="B5864" s="118" t="s">
        <v>16820</v>
      </c>
      <c r="C5864" s="118" t="s">
        <v>4607</v>
      </c>
      <c r="D5864" s="96" t="s">
        <v>13370</v>
      </c>
      <c r="E5864" s="96" t="s">
        <v>13657</v>
      </c>
      <c r="F5864" s="96" t="s">
        <v>12025</v>
      </c>
      <c r="G5864" s="96" t="str">
        <f>VLOOKUP(Combined[[#This Row],[Old SHE P/N]],'Section P-S'!A:C,3,0)</f>
        <v>S102668</v>
      </c>
      <c r="H5864" s="96" t="str">
        <f>IF(VLOOKUP(Combined[[#This Row],[Old SHE P/N]],'Section P-S'!A:D,4,0)=0,"",VLOOKUP(Combined[[#This Row],[Old SHE P/N]],'Section P-S'!A:D,4,0))</f>
        <v>P6012-8</v>
      </c>
      <c r="I5864" s="96" t="s">
        <v>13572</v>
      </c>
      <c r="J5864" s="95" t="s">
        <v>519</v>
      </c>
      <c r="K5864" s="95" t="s">
        <v>12002</v>
      </c>
      <c r="L5864" s="164">
        <f>VLOOKUP(Combined[[#This Row],[Westlake Part Number]],'[1]Combined List'!$G:$M,7,0)</f>
        <v>1575.97</v>
      </c>
      <c r="M5864" s="154">
        <v>1575.97</v>
      </c>
      <c r="N5864" s="125">
        <f>(Combined[[#This Row],[Westlake List Price 06-01-26]]-Combined[[#This Row],[Westlake List Price 05-01-26]])/Combined[[#This Row],[Westlake List Price 05-01-26]]</f>
        <v>0</v>
      </c>
    </row>
    <row r="5865" spans="1:14" x14ac:dyDescent="0.3">
      <c r="A5865" s="118">
        <v>8917</v>
      </c>
      <c r="B5865" s="118" t="s">
        <v>16821</v>
      </c>
      <c r="C5865" s="118" t="s">
        <v>4608</v>
      </c>
      <c r="D5865" s="96" t="s">
        <v>13370</v>
      </c>
      <c r="E5865" s="96" t="s">
        <v>13657</v>
      </c>
      <c r="F5865" s="96" t="s">
        <v>12265</v>
      </c>
      <c r="G5865" s="96" t="str">
        <f>VLOOKUP(Combined[[#This Row],[Old SHE P/N]],'Section P-S'!A:C,3,0)</f>
        <v>S102670</v>
      </c>
      <c r="H5865" s="96" t="str">
        <f>IF(VLOOKUP(Combined[[#This Row],[Old SHE P/N]],'Section P-S'!A:D,4,0)=0,"",VLOOKUP(Combined[[#This Row],[Old SHE P/N]],'Section P-S'!A:D,4,0))</f>
        <v>P6012-10</v>
      </c>
      <c r="I5865" s="96" t="s">
        <v>13572</v>
      </c>
      <c r="J5865" s="95" t="s">
        <v>516</v>
      </c>
      <c r="K5865" s="95" t="s">
        <v>12002</v>
      </c>
      <c r="L5865" s="164">
        <f>VLOOKUP(Combined[[#This Row],[Westlake Part Number]],'[1]Combined List'!$G:$M,7,0)</f>
        <v>1298.17</v>
      </c>
      <c r="M5865" s="154">
        <v>1298.17</v>
      </c>
      <c r="N5865" s="125">
        <f>(Combined[[#This Row],[Westlake List Price 06-01-26]]-Combined[[#This Row],[Westlake List Price 05-01-26]])/Combined[[#This Row],[Westlake List Price 05-01-26]]</f>
        <v>0</v>
      </c>
    </row>
    <row r="5866" spans="1:14" x14ac:dyDescent="0.3">
      <c r="A5866" s="118">
        <v>8918</v>
      </c>
      <c r="B5866" s="118" t="s">
        <v>16822</v>
      </c>
      <c r="C5866" s="118" t="s">
        <v>4609</v>
      </c>
      <c r="D5866" s="96" t="s">
        <v>13370</v>
      </c>
      <c r="E5866" s="99" t="s">
        <v>13661</v>
      </c>
      <c r="F5866" s="96" t="s">
        <v>9667</v>
      </c>
      <c r="G5866" s="96" t="str">
        <f>VLOOKUP(Combined[[#This Row],[Old SHE P/N]],'Section P-S'!A:C,3,0)</f>
        <v>P6015-4</v>
      </c>
      <c r="H5866" s="96" t="str">
        <f>IF(VLOOKUP(Combined[[#This Row],[Old SHE P/N]],'Section P-S'!A:D,4,0)=0,"",VLOOKUP(Combined[[#This Row],[Old SHE P/N]],'Section P-S'!A:D,4,0))</f>
        <v/>
      </c>
      <c r="I5866" s="96" t="s">
        <v>13572</v>
      </c>
      <c r="J5866" s="95" t="s">
        <v>523</v>
      </c>
      <c r="K5866" s="95" t="s">
        <v>12002</v>
      </c>
      <c r="L5866" s="164">
        <f>VLOOKUP(Combined[[#This Row],[Westlake Part Number]],'[1]Combined List'!$G:$M,7,0)</f>
        <v>1390.88</v>
      </c>
      <c r="M5866" s="154">
        <v>1390.88</v>
      </c>
      <c r="N5866" s="125">
        <f>(Combined[[#This Row],[Westlake List Price 06-01-26]]-Combined[[#This Row],[Westlake List Price 05-01-26]])/Combined[[#This Row],[Westlake List Price 05-01-26]]</f>
        <v>0</v>
      </c>
    </row>
    <row r="5867" spans="1:14" x14ac:dyDescent="0.3">
      <c r="A5867" s="118">
        <v>8919</v>
      </c>
      <c r="B5867" s="118" t="s">
        <v>16823</v>
      </c>
      <c r="C5867" s="118" t="s">
        <v>4610</v>
      </c>
      <c r="D5867" s="96" t="s">
        <v>13370</v>
      </c>
      <c r="E5867" s="99" t="s">
        <v>13661</v>
      </c>
      <c r="F5867" s="96" t="s">
        <v>9669</v>
      </c>
      <c r="G5867" s="96" t="str">
        <f>VLOOKUP(Combined[[#This Row],[Old SHE P/N]],'Section P-S'!A:C,3,0)</f>
        <v>P6015-6</v>
      </c>
      <c r="H5867" s="96" t="str">
        <f>IF(VLOOKUP(Combined[[#This Row],[Old SHE P/N]],'Section P-S'!A:D,4,0)=0,"",VLOOKUP(Combined[[#This Row],[Old SHE P/N]],'Section P-S'!A:D,4,0))</f>
        <v/>
      </c>
      <c r="I5867" s="96" t="s">
        <v>13572</v>
      </c>
      <c r="J5867" s="95" t="s">
        <v>524</v>
      </c>
      <c r="K5867" s="95" t="s">
        <v>12002</v>
      </c>
      <c r="L5867" s="164">
        <f>VLOOKUP(Combined[[#This Row],[Westlake Part Number]],'[1]Combined List'!$G:$M,7,0)</f>
        <v>1746.72</v>
      </c>
      <c r="M5867" s="154">
        <v>1746.72</v>
      </c>
      <c r="N5867" s="125">
        <f>(Combined[[#This Row],[Westlake List Price 06-01-26]]-Combined[[#This Row],[Westlake List Price 05-01-26]])/Combined[[#This Row],[Westlake List Price 05-01-26]]</f>
        <v>0</v>
      </c>
    </row>
    <row r="5868" spans="1:14" x14ac:dyDescent="0.3">
      <c r="A5868" s="118">
        <v>8920</v>
      </c>
      <c r="B5868" s="118" t="s">
        <v>16824</v>
      </c>
      <c r="C5868" s="118" t="s">
        <v>4611</v>
      </c>
      <c r="D5868" s="96" t="s">
        <v>13370</v>
      </c>
      <c r="E5868" s="99" t="s">
        <v>13661</v>
      </c>
      <c r="F5868" s="96" t="s">
        <v>9671</v>
      </c>
      <c r="G5868" s="96" t="str">
        <f>VLOOKUP(Combined[[#This Row],[Old SHE P/N]],'Section P-S'!A:C,3,0)</f>
        <v>P6015-8</v>
      </c>
      <c r="H5868" s="96" t="str">
        <f>IF(VLOOKUP(Combined[[#This Row],[Old SHE P/N]],'Section P-S'!A:D,4,0)=0,"",VLOOKUP(Combined[[#This Row],[Old SHE P/N]],'Section P-S'!A:D,4,0))</f>
        <v/>
      </c>
      <c r="I5868" s="96" t="s">
        <v>13572</v>
      </c>
      <c r="J5868" s="95" t="s">
        <v>329</v>
      </c>
      <c r="K5868" s="95" t="s">
        <v>12002</v>
      </c>
      <c r="L5868" s="164">
        <f>VLOOKUP(Combined[[#This Row],[Westlake Part Number]],'[1]Combined List'!$G:$M,7,0)</f>
        <v>2308.54</v>
      </c>
      <c r="M5868" s="154">
        <v>2308.54</v>
      </c>
      <c r="N5868" s="125">
        <f>(Combined[[#This Row],[Westlake List Price 06-01-26]]-Combined[[#This Row],[Westlake List Price 05-01-26]])/Combined[[#This Row],[Westlake List Price 05-01-26]]</f>
        <v>0</v>
      </c>
    </row>
    <row r="5869" spans="1:14" x14ac:dyDescent="0.3">
      <c r="A5869" s="118">
        <v>8921</v>
      </c>
      <c r="B5869" s="118" t="s">
        <v>16825</v>
      </c>
      <c r="C5869" s="118" t="s">
        <v>4612</v>
      </c>
      <c r="D5869" s="96" t="s">
        <v>13370</v>
      </c>
      <c r="E5869" s="99" t="s">
        <v>13661</v>
      </c>
      <c r="F5869" s="96" t="s">
        <v>9673</v>
      </c>
      <c r="G5869" s="96" t="str">
        <f>VLOOKUP(Combined[[#This Row],[Old SHE P/N]],'Section P-S'!A:C,3,0)</f>
        <v>P6015-10</v>
      </c>
      <c r="H5869" s="96" t="str">
        <f>IF(VLOOKUP(Combined[[#This Row],[Old SHE P/N]],'Section P-S'!A:D,4,0)=0,"",VLOOKUP(Combined[[#This Row],[Old SHE P/N]],'Section P-S'!A:D,4,0))</f>
        <v/>
      </c>
      <c r="I5869" s="96" t="s">
        <v>13572</v>
      </c>
      <c r="J5869" s="95" t="s">
        <v>521</v>
      </c>
      <c r="K5869" s="95" t="s">
        <v>12002</v>
      </c>
      <c r="L5869" s="164">
        <f>VLOOKUP(Combined[[#This Row],[Westlake Part Number]],'[1]Combined List'!$G:$M,7,0)</f>
        <v>2543.4499999999998</v>
      </c>
      <c r="M5869" s="154">
        <v>2543.4499999999998</v>
      </c>
      <c r="N5869" s="125">
        <f>(Combined[[#This Row],[Westlake List Price 06-01-26]]-Combined[[#This Row],[Westlake List Price 05-01-26]])/Combined[[#This Row],[Westlake List Price 05-01-26]]</f>
        <v>0</v>
      </c>
    </row>
    <row r="5870" spans="1:14" x14ac:dyDescent="0.3">
      <c r="A5870" s="118">
        <v>8922</v>
      </c>
      <c r="B5870" s="118" t="s">
        <v>16826</v>
      </c>
      <c r="C5870" s="118" t="s">
        <v>4613</v>
      </c>
      <c r="D5870" s="96" t="s">
        <v>13370</v>
      </c>
      <c r="E5870" s="99" t="s">
        <v>13661</v>
      </c>
      <c r="F5870" s="96" t="s">
        <v>9675</v>
      </c>
      <c r="G5870" s="96" t="str">
        <f>VLOOKUP(Combined[[#This Row],[Old SHE P/N]],'Section P-S'!A:C,3,0)</f>
        <v>P6015-12</v>
      </c>
      <c r="H5870" s="96" t="str">
        <f>IF(VLOOKUP(Combined[[#This Row],[Old SHE P/N]],'Section P-S'!A:D,4,0)=0,"",VLOOKUP(Combined[[#This Row],[Old SHE P/N]],'Section P-S'!A:D,4,0))</f>
        <v/>
      </c>
      <c r="I5870" s="96" t="s">
        <v>13572</v>
      </c>
      <c r="J5870" s="95" t="s">
        <v>522</v>
      </c>
      <c r="K5870" s="95" t="s">
        <v>12002</v>
      </c>
      <c r="L5870" s="164">
        <f>VLOOKUP(Combined[[#This Row],[Westlake Part Number]],'[1]Combined List'!$G:$M,7,0)</f>
        <v>2699.62</v>
      </c>
      <c r="M5870" s="154">
        <v>2699.62</v>
      </c>
      <c r="N5870" s="125">
        <f>(Combined[[#This Row],[Westlake List Price 06-01-26]]-Combined[[#This Row],[Westlake List Price 05-01-26]])/Combined[[#This Row],[Westlake List Price 05-01-26]]</f>
        <v>0</v>
      </c>
    </row>
    <row r="5871" spans="1:14" x14ac:dyDescent="0.3">
      <c r="A5871" s="118">
        <v>8923</v>
      </c>
      <c r="B5871" s="118" t="s">
        <v>16827</v>
      </c>
      <c r="C5871" s="118" t="s">
        <v>4614</v>
      </c>
      <c r="D5871" s="96" t="s">
        <v>13370</v>
      </c>
      <c r="E5871" s="96" t="s">
        <v>13648</v>
      </c>
      <c r="F5871" s="96" t="s">
        <v>12312</v>
      </c>
      <c r="G5871" s="96" t="str">
        <f>VLOOKUP(Combined[[#This Row],[Old SHE P/N]],'Section P-S'!A:C,3,0)</f>
        <v>P6018-4</v>
      </c>
      <c r="H5871" s="96" t="str">
        <f>IF(VLOOKUP(Combined[[#This Row],[Old SHE P/N]],'Section P-S'!A:D,4,0)=0,"",VLOOKUP(Combined[[#This Row],[Old SHE P/N]],'Section P-S'!A:D,4,0))</f>
        <v/>
      </c>
      <c r="I5871" s="96" t="s">
        <v>13572</v>
      </c>
      <c r="J5871" s="95" t="s">
        <v>334</v>
      </c>
      <c r="K5871" s="95" t="s">
        <v>12002</v>
      </c>
      <c r="L5871" s="164">
        <f>VLOOKUP(Combined[[#This Row],[Westlake Part Number]],'[1]Combined List'!$G:$M,7,0)</f>
        <v>2177.75</v>
      </c>
      <c r="M5871" s="154">
        <v>2177.75</v>
      </c>
      <c r="N5871" s="125">
        <f>(Combined[[#This Row],[Westlake List Price 06-01-26]]-Combined[[#This Row],[Westlake List Price 05-01-26]])/Combined[[#This Row],[Westlake List Price 05-01-26]]</f>
        <v>0</v>
      </c>
    </row>
    <row r="5872" spans="1:14" x14ac:dyDescent="0.3">
      <c r="A5872" s="118">
        <v>8924</v>
      </c>
      <c r="B5872" s="118" t="s">
        <v>16828</v>
      </c>
      <c r="C5872" s="118" t="s">
        <v>4615</v>
      </c>
      <c r="D5872" s="96" t="s">
        <v>13370</v>
      </c>
      <c r="E5872" s="96" t="s">
        <v>13648</v>
      </c>
      <c r="F5872" s="96" t="s">
        <v>12314</v>
      </c>
      <c r="G5872" s="96" t="str">
        <f>VLOOKUP(Combined[[#This Row],[Old SHE P/N]],'Section P-S'!A:C,3,0)</f>
        <v>P6018-6</v>
      </c>
      <c r="H5872" s="96" t="str">
        <f>IF(VLOOKUP(Combined[[#This Row],[Old SHE P/N]],'Section P-S'!A:D,4,0)=0,"",VLOOKUP(Combined[[#This Row],[Old SHE P/N]],'Section P-S'!A:D,4,0))</f>
        <v/>
      </c>
      <c r="I5872" s="96" t="s">
        <v>13572</v>
      </c>
      <c r="J5872" s="95" t="s">
        <v>335</v>
      </c>
      <c r="K5872" s="95" t="s">
        <v>12002</v>
      </c>
      <c r="L5872" s="164">
        <f>VLOOKUP(Combined[[#This Row],[Westlake Part Number]],'[1]Combined List'!$G:$M,7,0)</f>
        <v>2298.3200000000002</v>
      </c>
      <c r="M5872" s="154">
        <v>2298.3200000000002</v>
      </c>
      <c r="N5872" s="125">
        <f>(Combined[[#This Row],[Westlake List Price 06-01-26]]-Combined[[#This Row],[Westlake List Price 05-01-26]])/Combined[[#This Row],[Westlake List Price 05-01-26]]</f>
        <v>0</v>
      </c>
    </row>
    <row r="5873" spans="1:14" x14ac:dyDescent="0.3">
      <c r="A5873" s="118">
        <v>8925</v>
      </c>
      <c r="B5873" s="118" t="s">
        <v>16829</v>
      </c>
      <c r="C5873" s="118" t="s">
        <v>4616</v>
      </c>
      <c r="D5873" s="96" t="s">
        <v>13370</v>
      </c>
      <c r="E5873" s="96" t="s">
        <v>13648</v>
      </c>
      <c r="F5873" s="96" t="s">
        <v>12316</v>
      </c>
      <c r="G5873" s="96" t="str">
        <f>VLOOKUP(Combined[[#This Row],[Old SHE P/N]],'Section P-S'!A:C,3,0)</f>
        <v>P6018-8</v>
      </c>
      <c r="H5873" s="96" t="str">
        <f>IF(VLOOKUP(Combined[[#This Row],[Old SHE P/N]],'Section P-S'!A:D,4,0)=0,"",VLOOKUP(Combined[[#This Row],[Old SHE P/N]],'Section P-S'!A:D,4,0))</f>
        <v/>
      </c>
      <c r="I5873" s="96" t="s">
        <v>13572</v>
      </c>
      <c r="J5873" s="95" t="s">
        <v>336</v>
      </c>
      <c r="K5873" s="95" t="s">
        <v>12002</v>
      </c>
      <c r="L5873" s="164">
        <f>VLOOKUP(Combined[[#This Row],[Westlake Part Number]],'[1]Combined List'!$G:$M,7,0)</f>
        <v>2390.36</v>
      </c>
      <c r="M5873" s="154">
        <v>2390.36</v>
      </c>
      <c r="N5873" s="125">
        <f>(Combined[[#This Row],[Westlake List Price 06-01-26]]-Combined[[#This Row],[Westlake List Price 05-01-26]])/Combined[[#This Row],[Westlake List Price 05-01-26]]</f>
        <v>0</v>
      </c>
    </row>
    <row r="5874" spans="1:14" x14ac:dyDescent="0.3">
      <c r="A5874" s="118">
        <v>8926</v>
      </c>
      <c r="B5874" s="118" t="s">
        <v>16830</v>
      </c>
      <c r="C5874" s="118" t="s">
        <v>4617</v>
      </c>
      <c r="D5874" s="96" t="s">
        <v>13370</v>
      </c>
      <c r="E5874" s="96" t="s">
        <v>13648</v>
      </c>
      <c r="F5874" s="96" t="s">
        <v>12318</v>
      </c>
      <c r="G5874" s="96" t="str">
        <f>VLOOKUP(Combined[[#This Row],[Old SHE P/N]],'Section P-S'!A:C,3,0)</f>
        <v>P6018-10</v>
      </c>
      <c r="H5874" s="96" t="str">
        <f>IF(VLOOKUP(Combined[[#This Row],[Old SHE P/N]],'Section P-S'!A:D,4,0)=0,"",VLOOKUP(Combined[[#This Row],[Old SHE P/N]],'Section P-S'!A:D,4,0))</f>
        <v/>
      </c>
      <c r="I5874" s="96" t="s">
        <v>13572</v>
      </c>
      <c r="J5874" s="95" t="s">
        <v>331</v>
      </c>
      <c r="K5874" s="95" t="s">
        <v>12002</v>
      </c>
      <c r="L5874" s="164">
        <f>VLOOKUP(Combined[[#This Row],[Westlake Part Number]],'[1]Combined List'!$G:$M,7,0)</f>
        <v>2480.2800000000002</v>
      </c>
      <c r="M5874" s="154">
        <v>2480.2800000000002</v>
      </c>
      <c r="N5874" s="125">
        <f>(Combined[[#This Row],[Westlake List Price 06-01-26]]-Combined[[#This Row],[Westlake List Price 05-01-26]])/Combined[[#This Row],[Westlake List Price 05-01-26]]</f>
        <v>0</v>
      </c>
    </row>
    <row r="5875" spans="1:14" x14ac:dyDescent="0.3">
      <c r="A5875" s="118">
        <v>8927</v>
      </c>
      <c r="B5875" s="118" t="s">
        <v>16831</v>
      </c>
      <c r="C5875" s="118" t="s">
        <v>4618</v>
      </c>
      <c r="D5875" s="96" t="s">
        <v>13370</v>
      </c>
      <c r="E5875" s="96" t="s">
        <v>13648</v>
      </c>
      <c r="F5875" s="96" t="s">
        <v>12319</v>
      </c>
      <c r="G5875" s="96" t="str">
        <f>VLOOKUP(Combined[[#This Row],[Old SHE P/N]],'Section P-S'!A:C,3,0)</f>
        <v>P6018-12</v>
      </c>
      <c r="H5875" s="96" t="str">
        <f>IF(VLOOKUP(Combined[[#This Row],[Old SHE P/N]],'Section P-S'!A:D,4,0)=0,"",VLOOKUP(Combined[[#This Row],[Old SHE P/N]],'Section P-S'!A:D,4,0))</f>
        <v/>
      </c>
      <c r="I5875" s="96" t="s">
        <v>13572</v>
      </c>
      <c r="J5875" s="95" t="s">
        <v>332</v>
      </c>
      <c r="K5875" s="95" t="s">
        <v>12002</v>
      </c>
      <c r="L5875" s="164">
        <f>VLOOKUP(Combined[[#This Row],[Westlake Part Number]],'[1]Combined List'!$G:$M,7,0)</f>
        <v>2743.25</v>
      </c>
      <c r="M5875" s="154">
        <v>2743.25</v>
      </c>
      <c r="N5875" s="125">
        <f>(Combined[[#This Row],[Westlake List Price 06-01-26]]-Combined[[#This Row],[Westlake List Price 05-01-26]])/Combined[[#This Row],[Westlake List Price 05-01-26]]</f>
        <v>0</v>
      </c>
    </row>
    <row r="5876" spans="1:14" x14ac:dyDescent="0.3">
      <c r="A5876" s="118">
        <v>8928</v>
      </c>
      <c r="B5876" s="118" t="s">
        <v>16832</v>
      </c>
      <c r="C5876" s="118" t="s">
        <v>4619</v>
      </c>
      <c r="D5876" s="96" t="s">
        <v>13370</v>
      </c>
      <c r="E5876" s="96" t="s">
        <v>13648</v>
      </c>
      <c r="F5876" s="96" t="s">
        <v>9684</v>
      </c>
      <c r="G5876" s="96" t="str">
        <f>VLOOKUP(Combined[[#This Row],[Old SHE P/N]],'Section P-S'!A:C,3,0)</f>
        <v>P6018-15</v>
      </c>
      <c r="H5876" s="96" t="str">
        <f>IF(VLOOKUP(Combined[[#This Row],[Old SHE P/N]],'Section P-S'!A:D,4,0)=0,"",VLOOKUP(Combined[[#This Row],[Old SHE P/N]],'Section P-S'!A:D,4,0))</f>
        <v/>
      </c>
      <c r="I5876" s="96" t="s">
        <v>13572</v>
      </c>
      <c r="J5876" s="95" t="s">
        <v>333</v>
      </c>
      <c r="K5876" s="95" t="s">
        <v>12002</v>
      </c>
      <c r="L5876" s="164">
        <f>VLOOKUP(Combined[[#This Row],[Westlake Part Number]],'[1]Combined List'!$G:$M,7,0)</f>
        <v>3213.78</v>
      </c>
      <c r="M5876" s="154">
        <v>3213.78</v>
      </c>
      <c r="N5876" s="125">
        <f>(Combined[[#This Row],[Westlake List Price 06-01-26]]-Combined[[#This Row],[Westlake List Price 05-01-26]])/Combined[[#This Row],[Westlake List Price 05-01-26]]</f>
        <v>0</v>
      </c>
    </row>
    <row r="5877" spans="1:14" x14ac:dyDescent="0.3">
      <c r="A5877" s="118">
        <v>8929</v>
      </c>
      <c r="B5877" s="118" t="s">
        <v>16833</v>
      </c>
      <c r="C5877" s="118" t="s">
        <v>4620</v>
      </c>
      <c r="D5877" s="96" t="s">
        <v>13370</v>
      </c>
      <c r="E5877" s="99" t="s">
        <v>13662</v>
      </c>
      <c r="F5877" s="96" t="s">
        <v>9687</v>
      </c>
      <c r="G5877" s="96" t="str">
        <f>VLOOKUP(Combined[[#This Row],[Old SHE P/N]],'Section P-S'!A:C,3,0)</f>
        <v>P6021-4</v>
      </c>
      <c r="H5877" s="96" t="str">
        <f>IF(VLOOKUP(Combined[[#This Row],[Old SHE P/N]],'Section P-S'!A:D,4,0)=0,"",VLOOKUP(Combined[[#This Row],[Old SHE P/N]],'Section P-S'!A:D,4,0))</f>
        <v/>
      </c>
      <c r="I5877" s="96" t="s">
        <v>13572</v>
      </c>
      <c r="J5877" s="95" t="s">
        <v>343</v>
      </c>
      <c r="K5877" s="95" t="s">
        <v>12002</v>
      </c>
      <c r="L5877" s="164">
        <f>VLOOKUP(Combined[[#This Row],[Westlake Part Number]],'[1]Combined List'!$G:$M,7,0)</f>
        <v>2843.83</v>
      </c>
      <c r="M5877" s="154">
        <v>2843.83</v>
      </c>
      <c r="N5877" s="125">
        <f>(Combined[[#This Row],[Westlake List Price 06-01-26]]-Combined[[#This Row],[Westlake List Price 05-01-26]])/Combined[[#This Row],[Westlake List Price 05-01-26]]</f>
        <v>0</v>
      </c>
    </row>
    <row r="5878" spans="1:14" x14ac:dyDescent="0.3">
      <c r="A5878" s="118">
        <v>8930</v>
      </c>
      <c r="B5878" s="118" t="s">
        <v>16834</v>
      </c>
      <c r="C5878" s="118" t="s">
        <v>4621</v>
      </c>
      <c r="D5878" s="96" t="s">
        <v>13370</v>
      </c>
      <c r="E5878" s="99" t="s">
        <v>13662</v>
      </c>
      <c r="F5878" s="96" t="s">
        <v>9689</v>
      </c>
      <c r="G5878" s="96" t="str">
        <f>VLOOKUP(Combined[[#This Row],[Old SHE P/N]],'Section P-S'!A:C,3,0)</f>
        <v>P6021-6</v>
      </c>
      <c r="H5878" s="96" t="str">
        <f>IF(VLOOKUP(Combined[[#This Row],[Old SHE P/N]],'Section P-S'!A:D,4,0)=0,"",VLOOKUP(Combined[[#This Row],[Old SHE P/N]],'Section P-S'!A:D,4,0))</f>
        <v/>
      </c>
      <c r="I5878" s="96" t="s">
        <v>13572</v>
      </c>
      <c r="J5878" s="95" t="s">
        <v>148</v>
      </c>
      <c r="K5878" s="95" t="s">
        <v>12002</v>
      </c>
      <c r="L5878" s="164">
        <f>VLOOKUP(Combined[[#This Row],[Westlake Part Number]],'[1]Combined List'!$G:$M,7,0)</f>
        <v>2893.17</v>
      </c>
      <c r="M5878" s="154">
        <v>2893.17</v>
      </c>
      <c r="N5878" s="125">
        <f>(Combined[[#This Row],[Westlake List Price 06-01-26]]-Combined[[#This Row],[Westlake List Price 05-01-26]])/Combined[[#This Row],[Westlake List Price 05-01-26]]</f>
        <v>0</v>
      </c>
    </row>
    <row r="5879" spans="1:14" x14ac:dyDescent="0.3">
      <c r="A5879" s="118">
        <v>8931</v>
      </c>
      <c r="B5879" s="118" t="s">
        <v>16835</v>
      </c>
      <c r="C5879" s="118" t="s">
        <v>4622</v>
      </c>
      <c r="D5879" s="96" t="s">
        <v>13370</v>
      </c>
      <c r="E5879" s="99" t="s">
        <v>13662</v>
      </c>
      <c r="F5879" s="96" t="s">
        <v>9691</v>
      </c>
      <c r="G5879" s="96" t="str">
        <f>VLOOKUP(Combined[[#This Row],[Old SHE P/N]],'Section P-S'!A:C,3,0)</f>
        <v>P6021-8</v>
      </c>
      <c r="H5879" s="96" t="str">
        <f>IF(VLOOKUP(Combined[[#This Row],[Old SHE P/N]],'Section P-S'!A:D,4,0)=0,"",VLOOKUP(Combined[[#This Row],[Old SHE P/N]],'Section P-S'!A:D,4,0))</f>
        <v/>
      </c>
      <c r="I5879" s="96" t="s">
        <v>13572</v>
      </c>
      <c r="J5879" s="95" t="s">
        <v>149</v>
      </c>
      <c r="K5879" s="95" t="s">
        <v>12002</v>
      </c>
      <c r="L5879" s="164">
        <f>VLOOKUP(Combined[[#This Row],[Westlake Part Number]],'[1]Combined List'!$G:$M,7,0)</f>
        <v>2966.81</v>
      </c>
      <c r="M5879" s="154">
        <v>2966.81</v>
      </c>
      <c r="N5879" s="125">
        <f>(Combined[[#This Row],[Westlake List Price 06-01-26]]-Combined[[#This Row],[Westlake List Price 05-01-26]])/Combined[[#This Row],[Westlake List Price 05-01-26]]</f>
        <v>0</v>
      </c>
    </row>
    <row r="5880" spans="1:14" x14ac:dyDescent="0.3">
      <c r="A5880" s="118">
        <v>8932</v>
      </c>
      <c r="B5880" s="118" t="s">
        <v>16836</v>
      </c>
      <c r="C5880" s="118" t="s">
        <v>4623</v>
      </c>
      <c r="D5880" s="96" t="s">
        <v>13370</v>
      </c>
      <c r="E5880" s="99" t="s">
        <v>13662</v>
      </c>
      <c r="F5880" s="96" t="s">
        <v>9458</v>
      </c>
      <c r="G5880" s="96" t="str">
        <f>VLOOKUP(Combined[[#This Row],[Old SHE P/N]],'Section P-S'!A:C,3,0)</f>
        <v>P6021-10</v>
      </c>
      <c r="H5880" s="96" t="str">
        <f>IF(VLOOKUP(Combined[[#This Row],[Old SHE P/N]],'Section P-S'!A:D,4,0)=0,"",VLOOKUP(Combined[[#This Row],[Old SHE P/N]],'Section P-S'!A:D,4,0))</f>
        <v/>
      </c>
      <c r="I5880" s="96" t="s">
        <v>13572</v>
      </c>
      <c r="J5880" s="95" t="s">
        <v>339</v>
      </c>
      <c r="K5880" s="95" t="s">
        <v>12002</v>
      </c>
      <c r="L5880" s="164">
        <f>VLOOKUP(Combined[[#This Row],[Westlake Part Number]],'[1]Combined List'!$G:$M,7,0)</f>
        <v>3063.27</v>
      </c>
      <c r="M5880" s="154">
        <v>3063.27</v>
      </c>
      <c r="N5880" s="125">
        <f>(Combined[[#This Row],[Westlake List Price 06-01-26]]-Combined[[#This Row],[Westlake List Price 05-01-26]])/Combined[[#This Row],[Westlake List Price 05-01-26]]</f>
        <v>0</v>
      </c>
    </row>
    <row r="5881" spans="1:14" x14ac:dyDescent="0.3">
      <c r="A5881" s="118">
        <v>8933</v>
      </c>
      <c r="B5881" s="118" t="s">
        <v>16837</v>
      </c>
      <c r="C5881" s="118" t="s">
        <v>4624</v>
      </c>
      <c r="D5881" s="96" t="s">
        <v>13370</v>
      </c>
      <c r="E5881" s="99" t="s">
        <v>13662</v>
      </c>
      <c r="F5881" s="96" t="s">
        <v>9460</v>
      </c>
      <c r="G5881" s="96" t="str">
        <f>VLOOKUP(Combined[[#This Row],[Old SHE P/N]],'Section P-S'!A:C,3,0)</f>
        <v>P6021-12</v>
      </c>
      <c r="H5881" s="96" t="str">
        <f>IF(VLOOKUP(Combined[[#This Row],[Old SHE P/N]],'Section P-S'!A:D,4,0)=0,"",VLOOKUP(Combined[[#This Row],[Old SHE P/N]],'Section P-S'!A:D,4,0))</f>
        <v/>
      </c>
      <c r="I5881" s="96" t="s">
        <v>13572</v>
      </c>
      <c r="J5881" s="95" t="s">
        <v>340</v>
      </c>
      <c r="K5881" s="95" t="s">
        <v>12002</v>
      </c>
      <c r="L5881" s="164">
        <f>VLOOKUP(Combined[[#This Row],[Westlake Part Number]],'[1]Combined List'!$G:$M,7,0)</f>
        <v>3174.5</v>
      </c>
      <c r="M5881" s="154">
        <v>3174.5</v>
      </c>
      <c r="N5881" s="125">
        <f>(Combined[[#This Row],[Westlake List Price 06-01-26]]-Combined[[#This Row],[Westlake List Price 05-01-26]])/Combined[[#This Row],[Westlake List Price 05-01-26]]</f>
        <v>0</v>
      </c>
    </row>
    <row r="5882" spans="1:14" x14ac:dyDescent="0.3">
      <c r="A5882" s="118">
        <v>8934</v>
      </c>
      <c r="B5882" s="118" t="s">
        <v>16838</v>
      </c>
      <c r="C5882" s="118" t="s">
        <v>4625</v>
      </c>
      <c r="D5882" s="96" t="s">
        <v>13370</v>
      </c>
      <c r="E5882" s="99" t="s">
        <v>13662</v>
      </c>
      <c r="F5882" s="96" t="s">
        <v>9462</v>
      </c>
      <c r="G5882" s="96" t="str">
        <f>VLOOKUP(Combined[[#This Row],[Old SHE P/N]],'Section P-S'!A:C,3,0)</f>
        <v>P6021-15</v>
      </c>
      <c r="H5882" s="96" t="str">
        <f>IF(VLOOKUP(Combined[[#This Row],[Old SHE P/N]],'Section P-S'!A:D,4,0)=0,"",VLOOKUP(Combined[[#This Row],[Old SHE P/N]],'Section P-S'!A:D,4,0))</f>
        <v/>
      </c>
      <c r="I5882" s="96" t="s">
        <v>13572</v>
      </c>
      <c r="J5882" s="95" t="s">
        <v>341</v>
      </c>
      <c r="K5882" s="95" t="s">
        <v>12002</v>
      </c>
      <c r="L5882" s="164">
        <f>VLOOKUP(Combined[[#This Row],[Westlake Part Number]],'[1]Combined List'!$G:$M,7,0)</f>
        <v>3417.13</v>
      </c>
      <c r="M5882" s="154">
        <v>3417.13</v>
      </c>
      <c r="N5882" s="125">
        <f>(Combined[[#This Row],[Westlake List Price 06-01-26]]-Combined[[#This Row],[Westlake List Price 05-01-26]])/Combined[[#This Row],[Westlake List Price 05-01-26]]</f>
        <v>0</v>
      </c>
    </row>
    <row r="5883" spans="1:14" x14ac:dyDescent="0.3">
      <c r="A5883" s="118">
        <v>8935</v>
      </c>
      <c r="B5883" s="118" t="s">
        <v>16839</v>
      </c>
      <c r="C5883" s="118" t="s">
        <v>4626</v>
      </c>
      <c r="D5883" s="96" t="s">
        <v>13370</v>
      </c>
      <c r="E5883" s="99" t="s">
        <v>13662</v>
      </c>
      <c r="F5883" s="96" t="s">
        <v>9198</v>
      </c>
      <c r="G5883" s="96" t="str">
        <f>VLOOKUP(Combined[[#This Row],[Old SHE P/N]],'Section P-S'!A:C,3,0)</f>
        <v>P6021-18</v>
      </c>
      <c r="H5883" s="96" t="str">
        <f>IF(VLOOKUP(Combined[[#This Row],[Old SHE P/N]],'Section P-S'!A:D,4,0)=0,"",VLOOKUP(Combined[[#This Row],[Old SHE P/N]],'Section P-S'!A:D,4,0))</f>
        <v/>
      </c>
      <c r="I5883" s="96" t="s">
        <v>13572</v>
      </c>
      <c r="J5883" s="95" t="s">
        <v>342</v>
      </c>
      <c r="K5883" s="95" t="s">
        <v>12002</v>
      </c>
      <c r="L5883" s="164">
        <f>VLOOKUP(Combined[[#This Row],[Westlake Part Number]],'[1]Combined List'!$G:$M,7,0)</f>
        <v>3786.3</v>
      </c>
      <c r="M5883" s="154">
        <v>3786.3</v>
      </c>
      <c r="N5883" s="125">
        <f>(Combined[[#This Row],[Westlake List Price 06-01-26]]-Combined[[#This Row],[Westlake List Price 05-01-26]])/Combined[[#This Row],[Westlake List Price 05-01-26]]</f>
        <v>0</v>
      </c>
    </row>
    <row r="5884" spans="1:14" x14ac:dyDescent="0.3">
      <c r="A5884" s="118">
        <v>8936</v>
      </c>
      <c r="B5884" s="118" t="s">
        <v>16840</v>
      </c>
      <c r="C5884" s="118" t="s">
        <v>4627</v>
      </c>
      <c r="D5884" s="96" t="s">
        <v>13370</v>
      </c>
      <c r="E5884" s="96" t="s">
        <v>13650</v>
      </c>
      <c r="F5884" s="96" t="s">
        <v>12365</v>
      </c>
      <c r="G5884" s="96" t="str">
        <f>VLOOKUP(Combined[[#This Row],[Old SHE P/N]],'Section P-S'!A:C,3,0)</f>
        <v>P6024-4</v>
      </c>
      <c r="H5884" s="96" t="str">
        <f>IF(VLOOKUP(Combined[[#This Row],[Old SHE P/N]],'Section P-S'!A:D,4,0)=0,"",VLOOKUP(Combined[[#This Row],[Old SHE P/N]],'Section P-S'!A:D,4,0))</f>
        <v/>
      </c>
      <c r="I5884" s="96" t="s">
        <v>13572</v>
      </c>
      <c r="J5884" s="95" t="s">
        <v>156</v>
      </c>
      <c r="K5884" s="95" t="s">
        <v>12002</v>
      </c>
      <c r="L5884" s="164">
        <f>VLOOKUP(Combined[[#This Row],[Westlake Part Number]],'[1]Combined List'!$G:$M,7,0)</f>
        <v>6691.23</v>
      </c>
      <c r="M5884" s="154">
        <v>6691.23</v>
      </c>
      <c r="N5884" s="125">
        <f>(Combined[[#This Row],[Westlake List Price 06-01-26]]-Combined[[#This Row],[Westlake List Price 05-01-26]])/Combined[[#This Row],[Westlake List Price 05-01-26]]</f>
        <v>0</v>
      </c>
    </row>
    <row r="5885" spans="1:14" x14ac:dyDescent="0.3">
      <c r="A5885" s="118">
        <v>8937</v>
      </c>
      <c r="B5885" s="118" t="s">
        <v>16841</v>
      </c>
      <c r="C5885" s="118" t="s">
        <v>4628</v>
      </c>
      <c r="D5885" s="96" t="s">
        <v>13370</v>
      </c>
      <c r="E5885" s="96" t="s">
        <v>13650</v>
      </c>
      <c r="F5885" s="96" t="s">
        <v>12367</v>
      </c>
      <c r="G5885" s="96" t="str">
        <f>VLOOKUP(Combined[[#This Row],[Old SHE P/N]],'Section P-S'!A:C,3,0)</f>
        <v>P6024-6</v>
      </c>
      <c r="H5885" s="96" t="str">
        <f>IF(VLOOKUP(Combined[[#This Row],[Old SHE P/N]],'Section P-S'!A:D,4,0)=0,"",VLOOKUP(Combined[[#This Row],[Old SHE P/N]],'Section P-S'!A:D,4,0))</f>
        <v/>
      </c>
      <c r="I5885" s="96" t="s">
        <v>13572</v>
      </c>
      <c r="J5885" s="95" t="s">
        <v>157</v>
      </c>
      <c r="K5885" s="95" t="s">
        <v>12002</v>
      </c>
      <c r="L5885" s="164">
        <f>VLOOKUP(Combined[[#This Row],[Westlake Part Number]],'[1]Combined List'!$G:$M,7,0)</f>
        <v>6740.01</v>
      </c>
      <c r="M5885" s="154">
        <v>6740.01</v>
      </c>
      <c r="N5885" s="125">
        <f>(Combined[[#This Row],[Westlake List Price 06-01-26]]-Combined[[#This Row],[Westlake List Price 05-01-26]])/Combined[[#This Row],[Westlake List Price 05-01-26]]</f>
        <v>0</v>
      </c>
    </row>
    <row r="5886" spans="1:14" x14ac:dyDescent="0.3">
      <c r="A5886" s="118">
        <v>8938</v>
      </c>
      <c r="B5886" s="118" t="s">
        <v>16842</v>
      </c>
      <c r="C5886" s="118" t="s">
        <v>4629</v>
      </c>
      <c r="D5886" s="96" t="s">
        <v>13370</v>
      </c>
      <c r="E5886" s="96" t="s">
        <v>13650</v>
      </c>
      <c r="F5886" s="96" t="s">
        <v>12369</v>
      </c>
      <c r="G5886" s="96" t="str">
        <f>VLOOKUP(Combined[[#This Row],[Old SHE P/N]],'Section P-S'!A:C,3,0)</f>
        <v>P6024-8</v>
      </c>
      <c r="H5886" s="96" t="str">
        <f>IF(VLOOKUP(Combined[[#This Row],[Old SHE P/N]],'Section P-S'!A:D,4,0)=0,"",VLOOKUP(Combined[[#This Row],[Old SHE P/N]],'Section P-S'!A:D,4,0))</f>
        <v/>
      </c>
      <c r="I5886" s="96" t="s">
        <v>13572</v>
      </c>
      <c r="J5886" s="95" t="s">
        <v>158</v>
      </c>
      <c r="K5886" s="95" t="s">
        <v>12002</v>
      </c>
      <c r="L5886" s="164">
        <f>VLOOKUP(Combined[[#This Row],[Westlake Part Number]],'[1]Combined List'!$G:$M,7,0)</f>
        <v>6814</v>
      </c>
      <c r="M5886" s="154">
        <v>6814</v>
      </c>
      <c r="N5886" s="125">
        <f>(Combined[[#This Row],[Westlake List Price 06-01-26]]-Combined[[#This Row],[Westlake List Price 05-01-26]])/Combined[[#This Row],[Westlake List Price 05-01-26]]</f>
        <v>0</v>
      </c>
    </row>
    <row r="5887" spans="1:14" x14ac:dyDescent="0.3">
      <c r="A5887" s="118">
        <v>8939</v>
      </c>
      <c r="B5887" s="118" t="s">
        <v>16843</v>
      </c>
      <c r="C5887" s="118" t="s">
        <v>4630</v>
      </c>
      <c r="D5887" s="96" t="s">
        <v>13370</v>
      </c>
      <c r="E5887" s="96" t="s">
        <v>13650</v>
      </c>
      <c r="F5887" s="96" t="s">
        <v>12371</v>
      </c>
      <c r="G5887" s="96" t="str">
        <f>VLOOKUP(Combined[[#This Row],[Old SHE P/N]],'Section P-S'!A:C,3,0)</f>
        <v>P6024-10</v>
      </c>
      <c r="H5887" s="96" t="str">
        <f>IF(VLOOKUP(Combined[[#This Row],[Old SHE P/N]],'Section P-S'!A:D,4,0)=0,"",VLOOKUP(Combined[[#This Row],[Old SHE P/N]],'Section P-S'!A:D,4,0))</f>
        <v/>
      </c>
      <c r="I5887" s="96" t="s">
        <v>13572</v>
      </c>
      <c r="J5887" s="95" t="s">
        <v>151</v>
      </c>
      <c r="K5887" s="95" t="s">
        <v>12002</v>
      </c>
      <c r="L5887" s="164">
        <f>VLOOKUP(Combined[[#This Row],[Westlake Part Number]],'[1]Combined List'!$G:$M,7,0)</f>
        <v>6910.16</v>
      </c>
      <c r="M5887" s="154">
        <v>6910.16</v>
      </c>
      <c r="N5887" s="125">
        <f>(Combined[[#This Row],[Westlake List Price 06-01-26]]-Combined[[#This Row],[Westlake List Price 05-01-26]])/Combined[[#This Row],[Westlake List Price 05-01-26]]</f>
        <v>0</v>
      </c>
    </row>
    <row r="5888" spans="1:14" x14ac:dyDescent="0.3">
      <c r="A5888" s="118">
        <v>8940</v>
      </c>
      <c r="B5888" s="118" t="s">
        <v>16844</v>
      </c>
      <c r="C5888" s="118" t="s">
        <v>4631</v>
      </c>
      <c r="D5888" s="96" t="s">
        <v>13370</v>
      </c>
      <c r="E5888" s="96" t="s">
        <v>13650</v>
      </c>
      <c r="F5888" s="96" t="s">
        <v>12372</v>
      </c>
      <c r="G5888" s="96" t="str">
        <f>VLOOKUP(Combined[[#This Row],[Old SHE P/N]],'Section P-S'!A:C,3,0)</f>
        <v>P6024-12</v>
      </c>
      <c r="H5888" s="96" t="str">
        <f>IF(VLOOKUP(Combined[[#This Row],[Old SHE P/N]],'Section P-S'!A:D,4,0)=0,"",VLOOKUP(Combined[[#This Row],[Old SHE P/N]],'Section P-S'!A:D,4,0))</f>
        <v/>
      </c>
      <c r="I5888" s="96" t="s">
        <v>13572</v>
      </c>
      <c r="J5888" s="95" t="s">
        <v>152</v>
      </c>
      <c r="K5888" s="95" t="s">
        <v>12002</v>
      </c>
      <c r="L5888" s="164">
        <f>VLOOKUP(Combined[[#This Row],[Westlake Part Number]],'[1]Combined List'!$G:$M,7,0)</f>
        <v>7021.95</v>
      </c>
      <c r="M5888" s="154">
        <v>7021.95</v>
      </c>
      <c r="N5888" s="125">
        <f>(Combined[[#This Row],[Westlake List Price 06-01-26]]-Combined[[#This Row],[Westlake List Price 05-01-26]])/Combined[[#This Row],[Westlake List Price 05-01-26]]</f>
        <v>0</v>
      </c>
    </row>
    <row r="5889" spans="1:14" x14ac:dyDescent="0.3">
      <c r="A5889" s="118">
        <v>8941</v>
      </c>
      <c r="B5889" s="118" t="s">
        <v>16845</v>
      </c>
      <c r="C5889" s="118" t="s">
        <v>4632</v>
      </c>
      <c r="D5889" s="96" t="s">
        <v>13370</v>
      </c>
      <c r="E5889" s="96" t="s">
        <v>13650</v>
      </c>
      <c r="F5889" s="96" t="s">
        <v>9207</v>
      </c>
      <c r="G5889" s="96" t="str">
        <f>VLOOKUP(Combined[[#This Row],[Old SHE P/N]],'Section P-S'!A:C,3,0)</f>
        <v>P6024-15</v>
      </c>
      <c r="H5889" s="96" t="str">
        <f>IF(VLOOKUP(Combined[[#This Row],[Old SHE P/N]],'Section P-S'!A:D,4,0)=0,"",VLOOKUP(Combined[[#This Row],[Old SHE P/N]],'Section P-S'!A:D,4,0))</f>
        <v/>
      </c>
      <c r="I5889" s="96" t="s">
        <v>13572</v>
      </c>
      <c r="J5889" s="95" t="s">
        <v>153</v>
      </c>
      <c r="K5889" s="95" t="s">
        <v>12002</v>
      </c>
      <c r="L5889" s="164">
        <f>VLOOKUP(Combined[[#This Row],[Westlake Part Number]],'[1]Combined List'!$G:$M,7,0)</f>
        <v>7264.82</v>
      </c>
      <c r="M5889" s="154">
        <v>7264.82</v>
      </c>
      <c r="N5889" s="125">
        <f>(Combined[[#This Row],[Westlake List Price 06-01-26]]-Combined[[#This Row],[Westlake List Price 05-01-26]])/Combined[[#This Row],[Westlake List Price 05-01-26]]</f>
        <v>0</v>
      </c>
    </row>
    <row r="5890" spans="1:14" x14ac:dyDescent="0.3">
      <c r="A5890" s="118">
        <v>8942</v>
      </c>
      <c r="B5890" s="118" t="s">
        <v>16846</v>
      </c>
      <c r="C5890" s="118" t="s">
        <v>4633</v>
      </c>
      <c r="D5890" s="96" t="s">
        <v>13370</v>
      </c>
      <c r="E5890" s="96" t="s">
        <v>13650</v>
      </c>
      <c r="F5890" s="96" t="s">
        <v>12375</v>
      </c>
      <c r="G5890" s="96" t="str">
        <f>VLOOKUP(Combined[[#This Row],[Old SHE P/N]],'Section P-S'!A:C,3,0)</f>
        <v>P6024-18</v>
      </c>
      <c r="H5890" s="96" t="str">
        <f>IF(VLOOKUP(Combined[[#This Row],[Old SHE P/N]],'Section P-S'!A:D,4,0)=0,"",VLOOKUP(Combined[[#This Row],[Old SHE P/N]],'Section P-S'!A:D,4,0))</f>
        <v/>
      </c>
      <c r="I5890" s="96" t="s">
        <v>13572</v>
      </c>
      <c r="J5890" s="95" t="s">
        <v>154</v>
      </c>
      <c r="K5890" s="95" t="s">
        <v>12002</v>
      </c>
      <c r="L5890" s="164">
        <f>VLOOKUP(Combined[[#This Row],[Westlake Part Number]],'[1]Combined List'!$G:$M,7,0)</f>
        <v>7633.83</v>
      </c>
      <c r="M5890" s="154">
        <v>7633.83</v>
      </c>
      <c r="N5890" s="125">
        <f>(Combined[[#This Row],[Westlake List Price 06-01-26]]-Combined[[#This Row],[Westlake List Price 05-01-26]])/Combined[[#This Row],[Westlake List Price 05-01-26]]</f>
        <v>0</v>
      </c>
    </row>
    <row r="5891" spans="1:14" x14ac:dyDescent="0.3">
      <c r="A5891" s="118">
        <v>8943</v>
      </c>
      <c r="B5891" s="118" t="s">
        <v>16847</v>
      </c>
      <c r="C5891" s="118" t="s">
        <v>4634</v>
      </c>
      <c r="D5891" s="96" t="s">
        <v>13370</v>
      </c>
      <c r="E5891" s="96" t="s">
        <v>13650</v>
      </c>
      <c r="F5891" s="96" t="s">
        <v>9210</v>
      </c>
      <c r="G5891" s="96" t="str">
        <f>VLOOKUP(Combined[[#This Row],[Old SHE P/N]],'Section P-S'!A:C,3,0)</f>
        <v>P6024-21</v>
      </c>
      <c r="H5891" s="96" t="str">
        <f>IF(VLOOKUP(Combined[[#This Row],[Old SHE P/N]],'Section P-S'!A:D,4,0)=0,"",VLOOKUP(Combined[[#This Row],[Old SHE P/N]],'Section P-S'!A:D,4,0))</f>
        <v/>
      </c>
      <c r="I5891" s="96" t="s">
        <v>13572</v>
      </c>
      <c r="J5891" s="95" t="s">
        <v>155</v>
      </c>
      <c r="K5891" s="95" t="s">
        <v>12002</v>
      </c>
      <c r="L5891" s="164">
        <f>VLOOKUP(Combined[[#This Row],[Westlake Part Number]],'[1]Combined List'!$G:$M,7,0)</f>
        <v>9267.26</v>
      </c>
      <c r="M5891" s="154">
        <v>9267.26</v>
      </c>
      <c r="N5891" s="125">
        <f>(Combined[[#This Row],[Westlake List Price 06-01-26]]-Combined[[#This Row],[Westlake List Price 05-01-26]])/Combined[[#This Row],[Westlake List Price 05-01-26]]</f>
        <v>0</v>
      </c>
    </row>
    <row r="5892" spans="1:14" x14ac:dyDescent="0.3">
      <c r="A5892" s="118">
        <v>8944</v>
      </c>
      <c r="B5892" s="118" t="s">
        <v>14565</v>
      </c>
      <c r="C5892" s="118" t="s">
        <v>4635</v>
      </c>
      <c r="D5892" s="96" t="s">
        <v>13370</v>
      </c>
      <c r="E5892" s="99" t="s">
        <v>13663</v>
      </c>
      <c r="F5892" s="96" t="s">
        <v>9213</v>
      </c>
      <c r="G5892" s="96" t="str">
        <f>VLOOKUP(Combined[[#This Row],[Old SHE P/N]],'Section P-S'!A:C,3,0)</f>
        <v>P6027-4</v>
      </c>
      <c r="H5892" s="96" t="str">
        <f>IF(VLOOKUP(Combined[[#This Row],[Old SHE P/N]],'Section P-S'!A:D,4,0)=0,"",VLOOKUP(Combined[[#This Row],[Old SHE P/N]],'Section P-S'!A:D,4,0))</f>
        <v/>
      </c>
      <c r="I5892" s="96" t="s">
        <v>13572</v>
      </c>
      <c r="J5892" s="95" t="s">
        <v>5807</v>
      </c>
      <c r="K5892" s="95" t="s">
        <v>12002</v>
      </c>
      <c r="L5892" s="164">
        <f>VLOOKUP(Combined[[#This Row],[Westlake Part Number]],'[1]Combined List'!$G:$M,7,0)</f>
        <v>7073.45</v>
      </c>
      <c r="M5892" s="154">
        <v>7073.45</v>
      </c>
      <c r="N5892" s="125">
        <f>(Combined[[#This Row],[Westlake List Price 06-01-26]]-Combined[[#This Row],[Westlake List Price 05-01-26]])/Combined[[#This Row],[Westlake List Price 05-01-26]]</f>
        <v>0</v>
      </c>
    </row>
    <row r="5893" spans="1:14" x14ac:dyDescent="0.3">
      <c r="A5893" s="118">
        <v>8945</v>
      </c>
      <c r="B5893" s="118" t="s">
        <v>14565</v>
      </c>
      <c r="C5893" s="118" t="s">
        <v>4636</v>
      </c>
      <c r="D5893" s="96" t="s">
        <v>13370</v>
      </c>
      <c r="E5893" s="99" t="s">
        <v>13663</v>
      </c>
      <c r="F5893" s="96" t="s">
        <v>9215</v>
      </c>
      <c r="G5893" s="96" t="str">
        <f>VLOOKUP(Combined[[#This Row],[Old SHE P/N]],'Section P-S'!A:C,3,0)</f>
        <v>P6027-6</v>
      </c>
      <c r="H5893" s="96" t="str">
        <f>IF(VLOOKUP(Combined[[#This Row],[Old SHE P/N]],'Section P-S'!A:D,4,0)=0,"",VLOOKUP(Combined[[#This Row],[Old SHE P/N]],'Section P-S'!A:D,4,0))</f>
        <v/>
      </c>
      <c r="I5893" s="96" t="s">
        <v>13572</v>
      </c>
      <c r="J5893" s="95" t="s">
        <v>5807</v>
      </c>
      <c r="K5893" s="95" t="s">
        <v>12002</v>
      </c>
      <c r="L5893" s="164">
        <f>VLOOKUP(Combined[[#This Row],[Westlake Part Number]],'[1]Combined List'!$G:$M,7,0)</f>
        <v>7105.41</v>
      </c>
      <c r="M5893" s="154">
        <v>7105.41</v>
      </c>
      <c r="N5893" s="125">
        <f>(Combined[[#This Row],[Westlake List Price 06-01-26]]-Combined[[#This Row],[Westlake List Price 05-01-26]])/Combined[[#This Row],[Westlake List Price 05-01-26]]</f>
        <v>0</v>
      </c>
    </row>
    <row r="5894" spans="1:14" x14ac:dyDescent="0.3">
      <c r="A5894" s="118">
        <v>8946</v>
      </c>
      <c r="B5894" s="118" t="s">
        <v>14565</v>
      </c>
      <c r="C5894" s="118" t="s">
        <v>4637</v>
      </c>
      <c r="D5894" s="96" t="s">
        <v>13370</v>
      </c>
      <c r="E5894" s="99" t="s">
        <v>13663</v>
      </c>
      <c r="F5894" s="96" t="s">
        <v>9217</v>
      </c>
      <c r="G5894" s="96" t="str">
        <f>VLOOKUP(Combined[[#This Row],[Old SHE P/N]],'Section P-S'!A:C,3,0)</f>
        <v>P6027-8</v>
      </c>
      <c r="H5894" s="96" t="str">
        <f>IF(VLOOKUP(Combined[[#This Row],[Old SHE P/N]],'Section P-S'!A:D,4,0)=0,"",VLOOKUP(Combined[[#This Row],[Old SHE P/N]],'Section P-S'!A:D,4,0))</f>
        <v/>
      </c>
      <c r="I5894" s="96" t="s">
        <v>13572</v>
      </c>
      <c r="J5894" s="95" t="s">
        <v>5807</v>
      </c>
      <c r="K5894" s="95" t="s">
        <v>12002</v>
      </c>
      <c r="L5894" s="164">
        <f>VLOOKUP(Combined[[#This Row],[Westlake Part Number]],'[1]Combined List'!$G:$M,7,0)</f>
        <v>7181.57</v>
      </c>
      <c r="M5894" s="154">
        <v>7181.57</v>
      </c>
      <c r="N5894" s="125">
        <f>(Combined[[#This Row],[Westlake List Price 06-01-26]]-Combined[[#This Row],[Westlake List Price 05-01-26]])/Combined[[#This Row],[Westlake List Price 05-01-26]]</f>
        <v>0</v>
      </c>
    </row>
    <row r="5895" spans="1:14" x14ac:dyDescent="0.3">
      <c r="A5895" s="118">
        <v>8947</v>
      </c>
      <c r="B5895" s="118" t="s">
        <v>14565</v>
      </c>
      <c r="C5895" s="118" t="s">
        <v>4638</v>
      </c>
      <c r="D5895" s="96" t="s">
        <v>13370</v>
      </c>
      <c r="E5895" s="99" t="s">
        <v>13663</v>
      </c>
      <c r="F5895" s="96" t="s">
        <v>9219</v>
      </c>
      <c r="G5895" s="96" t="str">
        <f>VLOOKUP(Combined[[#This Row],[Old SHE P/N]],'Section P-S'!A:C,3,0)</f>
        <v>P6027-10</v>
      </c>
      <c r="H5895" s="96" t="str">
        <f>IF(VLOOKUP(Combined[[#This Row],[Old SHE P/N]],'Section P-S'!A:D,4,0)=0,"",VLOOKUP(Combined[[#This Row],[Old SHE P/N]],'Section P-S'!A:D,4,0))</f>
        <v/>
      </c>
      <c r="I5895" s="96" t="s">
        <v>13572</v>
      </c>
      <c r="J5895" s="95" t="s">
        <v>5807</v>
      </c>
      <c r="K5895" s="95" t="s">
        <v>12002</v>
      </c>
      <c r="L5895" s="164">
        <f>VLOOKUP(Combined[[#This Row],[Westlake Part Number]],'[1]Combined List'!$G:$M,7,0)</f>
        <v>7263.39</v>
      </c>
      <c r="M5895" s="154">
        <v>7263.39</v>
      </c>
      <c r="N5895" s="125">
        <f>(Combined[[#This Row],[Westlake List Price 06-01-26]]-Combined[[#This Row],[Westlake List Price 05-01-26]])/Combined[[#This Row],[Westlake List Price 05-01-26]]</f>
        <v>0</v>
      </c>
    </row>
    <row r="5896" spans="1:14" x14ac:dyDescent="0.3">
      <c r="A5896" s="118">
        <v>8948</v>
      </c>
      <c r="B5896" s="118" t="s">
        <v>14565</v>
      </c>
      <c r="C5896" s="118" t="s">
        <v>4639</v>
      </c>
      <c r="D5896" s="96" t="s">
        <v>13370</v>
      </c>
      <c r="E5896" s="99" t="s">
        <v>13663</v>
      </c>
      <c r="F5896" s="96" t="s">
        <v>9221</v>
      </c>
      <c r="G5896" s="96" t="str">
        <f>VLOOKUP(Combined[[#This Row],[Old SHE P/N]],'Section P-S'!A:C,3,0)</f>
        <v>P6027-12</v>
      </c>
      <c r="H5896" s="96" t="str">
        <f>IF(VLOOKUP(Combined[[#This Row],[Old SHE P/N]],'Section P-S'!A:D,4,0)=0,"",VLOOKUP(Combined[[#This Row],[Old SHE P/N]],'Section P-S'!A:D,4,0))</f>
        <v/>
      </c>
      <c r="I5896" s="96" t="s">
        <v>13572</v>
      </c>
      <c r="J5896" s="95" t="s">
        <v>5807</v>
      </c>
      <c r="K5896" s="95" t="s">
        <v>12002</v>
      </c>
      <c r="L5896" s="164">
        <f>VLOOKUP(Combined[[#This Row],[Westlake Part Number]],'[1]Combined List'!$G:$M,7,0)</f>
        <v>7635.83</v>
      </c>
      <c r="M5896" s="154">
        <v>7635.83</v>
      </c>
      <c r="N5896" s="125">
        <f>(Combined[[#This Row],[Westlake List Price 06-01-26]]-Combined[[#This Row],[Westlake List Price 05-01-26]])/Combined[[#This Row],[Westlake List Price 05-01-26]]</f>
        <v>0</v>
      </c>
    </row>
    <row r="5897" spans="1:14" x14ac:dyDescent="0.3">
      <c r="A5897" s="118">
        <v>8949</v>
      </c>
      <c r="B5897" s="118" t="s">
        <v>14565</v>
      </c>
      <c r="C5897" s="118" t="s">
        <v>4379</v>
      </c>
      <c r="D5897" s="96" t="s">
        <v>13370</v>
      </c>
      <c r="E5897" s="99" t="s">
        <v>13663</v>
      </c>
      <c r="F5897" s="96" t="s">
        <v>9223</v>
      </c>
      <c r="G5897" s="96" t="str">
        <f>VLOOKUP(Combined[[#This Row],[Old SHE P/N]],'Section P-S'!A:C,3,0)</f>
        <v>P6027-15</v>
      </c>
      <c r="H5897" s="96" t="str">
        <f>IF(VLOOKUP(Combined[[#This Row],[Old SHE P/N]],'Section P-S'!A:D,4,0)=0,"",VLOOKUP(Combined[[#This Row],[Old SHE P/N]],'Section P-S'!A:D,4,0))</f>
        <v/>
      </c>
      <c r="I5897" s="96" t="s">
        <v>13572</v>
      </c>
      <c r="J5897" s="95" t="s">
        <v>5807</v>
      </c>
      <c r="K5897" s="95" t="s">
        <v>12002</v>
      </c>
      <c r="L5897" s="164">
        <f>VLOOKUP(Combined[[#This Row],[Westlake Part Number]],'[1]Combined List'!$G:$M,7,0)</f>
        <v>7677.17</v>
      </c>
      <c r="M5897" s="154">
        <v>7677.17</v>
      </c>
      <c r="N5897" s="125">
        <f>(Combined[[#This Row],[Westlake List Price 06-01-26]]-Combined[[#This Row],[Westlake List Price 05-01-26]])/Combined[[#This Row],[Westlake List Price 05-01-26]]</f>
        <v>0</v>
      </c>
    </row>
    <row r="5898" spans="1:14" x14ac:dyDescent="0.3">
      <c r="A5898" s="118">
        <v>8950</v>
      </c>
      <c r="B5898" s="118" t="s">
        <v>14565</v>
      </c>
      <c r="C5898" s="118" t="s">
        <v>4380</v>
      </c>
      <c r="D5898" s="96" t="s">
        <v>13370</v>
      </c>
      <c r="E5898" s="99" t="s">
        <v>13663</v>
      </c>
      <c r="F5898" s="96" t="s">
        <v>9225</v>
      </c>
      <c r="G5898" s="96" t="str">
        <f>VLOOKUP(Combined[[#This Row],[Old SHE P/N]],'Section P-S'!A:C,3,0)</f>
        <v>P6027-18</v>
      </c>
      <c r="H5898" s="96" t="str">
        <f>IF(VLOOKUP(Combined[[#This Row],[Old SHE P/N]],'Section P-S'!A:D,4,0)=0,"",VLOOKUP(Combined[[#This Row],[Old SHE P/N]],'Section P-S'!A:D,4,0))</f>
        <v/>
      </c>
      <c r="I5898" s="96" t="s">
        <v>13572</v>
      </c>
      <c r="J5898" s="95" t="s">
        <v>5807</v>
      </c>
      <c r="K5898" s="95" t="s">
        <v>12002</v>
      </c>
      <c r="L5898" s="164">
        <f>VLOOKUP(Combined[[#This Row],[Westlake Part Number]],'[1]Combined List'!$G:$M,7,0)</f>
        <v>7993.46</v>
      </c>
      <c r="M5898" s="154">
        <v>7993.46</v>
      </c>
      <c r="N5898" s="125">
        <f>(Combined[[#This Row],[Westlake List Price 06-01-26]]-Combined[[#This Row],[Westlake List Price 05-01-26]])/Combined[[#This Row],[Westlake List Price 05-01-26]]</f>
        <v>0</v>
      </c>
    </row>
    <row r="5899" spans="1:14" x14ac:dyDescent="0.3">
      <c r="A5899" s="118">
        <v>8951</v>
      </c>
      <c r="B5899" s="118" t="s">
        <v>14565</v>
      </c>
      <c r="C5899" s="118" t="s">
        <v>4381</v>
      </c>
      <c r="D5899" s="96" t="s">
        <v>13370</v>
      </c>
      <c r="E5899" s="99" t="s">
        <v>13663</v>
      </c>
      <c r="F5899" s="96" t="s">
        <v>9227</v>
      </c>
      <c r="G5899" s="96" t="str">
        <f>VLOOKUP(Combined[[#This Row],[Old SHE P/N]],'Section P-S'!A:C,3,0)</f>
        <v>P6027-21</v>
      </c>
      <c r="H5899" s="96" t="str">
        <f>IF(VLOOKUP(Combined[[#This Row],[Old SHE P/N]],'Section P-S'!A:D,4,0)=0,"",VLOOKUP(Combined[[#This Row],[Old SHE P/N]],'Section P-S'!A:D,4,0))</f>
        <v/>
      </c>
      <c r="I5899" s="96" t="s">
        <v>13572</v>
      </c>
      <c r="J5899" s="95" t="s">
        <v>5807</v>
      </c>
      <c r="K5899" s="95" t="s">
        <v>12002</v>
      </c>
      <c r="L5899" s="164">
        <f>VLOOKUP(Combined[[#This Row],[Westlake Part Number]],'[1]Combined List'!$G:$M,7,0)</f>
        <v>10775.49</v>
      </c>
      <c r="M5899" s="154">
        <v>10775.49</v>
      </c>
      <c r="N5899" s="125">
        <f>(Combined[[#This Row],[Westlake List Price 06-01-26]]-Combined[[#This Row],[Westlake List Price 05-01-26]])/Combined[[#This Row],[Westlake List Price 05-01-26]]</f>
        <v>0</v>
      </c>
    </row>
    <row r="5900" spans="1:14" x14ac:dyDescent="0.3">
      <c r="A5900" s="118">
        <v>8952</v>
      </c>
      <c r="B5900" s="118" t="s">
        <v>14565</v>
      </c>
      <c r="C5900" s="118" t="s">
        <v>4382</v>
      </c>
      <c r="D5900" s="96" t="s">
        <v>13370</v>
      </c>
      <c r="E5900" s="99" t="s">
        <v>13663</v>
      </c>
      <c r="F5900" s="96" t="s">
        <v>9229</v>
      </c>
      <c r="G5900" s="96" t="str">
        <f>VLOOKUP(Combined[[#This Row],[Old SHE P/N]],'Section P-S'!A:C,3,0)</f>
        <v>P6027-24</v>
      </c>
      <c r="H5900" s="96" t="str">
        <f>IF(VLOOKUP(Combined[[#This Row],[Old SHE P/N]],'Section P-S'!A:D,4,0)=0,"",VLOOKUP(Combined[[#This Row],[Old SHE P/N]],'Section P-S'!A:D,4,0))</f>
        <v/>
      </c>
      <c r="I5900" s="96" t="s">
        <v>13572</v>
      </c>
      <c r="J5900" s="95" t="s">
        <v>5807</v>
      </c>
      <c r="K5900" s="95" t="s">
        <v>12002</v>
      </c>
      <c r="L5900" s="164">
        <f>VLOOKUP(Combined[[#This Row],[Westlake Part Number]],'[1]Combined List'!$G:$M,7,0)</f>
        <v>12971.02</v>
      </c>
      <c r="M5900" s="154">
        <v>12971.02</v>
      </c>
      <c r="N5900" s="125">
        <f>(Combined[[#This Row],[Westlake List Price 06-01-26]]-Combined[[#This Row],[Westlake List Price 05-01-26]])/Combined[[#This Row],[Westlake List Price 05-01-26]]</f>
        <v>0</v>
      </c>
    </row>
    <row r="5901" spans="1:14" x14ac:dyDescent="0.3">
      <c r="A5901" s="118">
        <v>8953</v>
      </c>
      <c r="B5901" s="118" t="s">
        <v>14565</v>
      </c>
      <c r="C5901" s="118" t="s">
        <v>4383</v>
      </c>
      <c r="D5901" s="96" t="s">
        <v>13370</v>
      </c>
      <c r="E5901" s="99" t="s">
        <v>13664</v>
      </c>
      <c r="F5901" s="96" t="s">
        <v>9233</v>
      </c>
      <c r="G5901" s="96" t="str">
        <f>VLOOKUP(Combined[[#This Row],[Old SHE P/N]],'Section P-S'!A:C,3,0)</f>
        <v>P6030-4</v>
      </c>
      <c r="H5901" s="96" t="str">
        <f>IF(VLOOKUP(Combined[[#This Row],[Old SHE P/N]],'Section P-S'!A:D,4,0)=0,"",VLOOKUP(Combined[[#This Row],[Old SHE P/N]],'Section P-S'!A:D,4,0))</f>
        <v/>
      </c>
      <c r="I5901" s="96" t="s">
        <v>13572</v>
      </c>
      <c r="J5901" s="95" t="s">
        <v>5807</v>
      </c>
      <c r="K5901" s="95" t="s">
        <v>12002</v>
      </c>
      <c r="L5901" s="164">
        <f>VLOOKUP(Combined[[#This Row],[Westlake Part Number]],'[1]Combined List'!$G:$M,7,0)</f>
        <v>9054.09</v>
      </c>
      <c r="M5901" s="154">
        <v>9054.09</v>
      </c>
      <c r="N5901" s="125">
        <f>(Combined[[#This Row],[Westlake List Price 06-01-26]]-Combined[[#This Row],[Westlake List Price 05-01-26]])/Combined[[#This Row],[Westlake List Price 05-01-26]]</f>
        <v>0</v>
      </c>
    </row>
    <row r="5902" spans="1:14" x14ac:dyDescent="0.3">
      <c r="A5902" s="118">
        <v>8954</v>
      </c>
      <c r="B5902" s="118" t="s">
        <v>14565</v>
      </c>
      <c r="C5902" s="118" t="s">
        <v>4384</v>
      </c>
      <c r="D5902" s="96" t="s">
        <v>13370</v>
      </c>
      <c r="E5902" s="99" t="s">
        <v>13664</v>
      </c>
      <c r="F5902" s="96" t="s">
        <v>9235</v>
      </c>
      <c r="G5902" s="96" t="str">
        <f>VLOOKUP(Combined[[#This Row],[Old SHE P/N]],'Section P-S'!A:C,3,0)</f>
        <v>P6030-6</v>
      </c>
      <c r="H5902" s="96" t="str">
        <f>IF(VLOOKUP(Combined[[#This Row],[Old SHE P/N]],'Section P-S'!A:D,4,0)=0,"",VLOOKUP(Combined[[#This Row],[Old SHE P/N]],'Section P-S'!A:D,4,0))</f>
        <v/>
      </c>
      <c r="I5902" s="96" t="s">
        <v>13572</v>
      </c>
      <c r="J5902" s="95" t="s">
        <v>5807</v>
      </c>
      <c r="K5902" s="95" t="s">
        <v>12002</v>
      </c>
      <c r="L5902" s="164">
        <f>VLOOKUP(Combined[[#This Row],[Westlake Part Number]],'[1]Combined List'!$G:$M,7,0)</f>
        <v>9094.98</v>
      </c>
      <c r="M5902" s="154">
        <v>9094.98</v>
      </c>
      <c r="N5902" s="125">
        <f>(Combined[[#This Row],[Westlake List Price 06-01-26]]-Combined[[#This Row],[Westlake List Price 05-01-26]])/Combined[[#This Row],[Westlake List Price 05-01-26]]</f>
        <v>0</v>
      </c>
    </row>
    <row r="5903" spans="1:14" x14ac:dyDescent="0.3">
      <c r="A5903" s="118">
        <v>8955</v>
      </c>
      <c r="B5903" s="118" t="s">
        <v>14565</v>
      </c>
      <c r="C5903" s="118" t="s">
        <v>4385</v>
      </c>
      <c r="D5903" s="96" t="s">
        <v>13370</v>
      </c>
      <c r="E5903" s="99" t="s">
        <v>13664</v>
      </c>
      <c r="F5903" s="96" t="s">
        <v>9237</v>
      </c>
      <c r="G5903" s="96" t="str">
        <f>VLOOKUP(Combined[[#This Row],[Old SHE P/N]],'Section P-S'!A:C,3,0)</f>
        <v>P6030-8</v>
      </c>
      <c r="H5903" s="96" t="str">
        <f>IF(VLOOKUP(Combined[[#This Row],[Old SHE P/N]],'Section P-S'!A:D,4,0)=0,"",VLOOKUP(Combined[[#This Row],[Old SHE P/N]],'Section P-S'!A:D,4,0))</f>
        <v/>
      </c>
      <c r="I5903" s="96" t="s">
        <v>13572</v>
      </c>
      <c r="J5903" s="95" t="s">
        <v>5807</v>
      </c>
      <c r="K5903" s="95" t="s">
        <v>12002</v>
      </c>
      <c r="L5903" s="164">
        <f>VLOOKUP(Combined[[#This Row],[Westlake Part Number]],'[1]Combined List'!$G:$M,7,0)</f>
        <v>11641.65</v>
      </c>
      <c r="M5903" s="154">
        <v>11641.65</v>
      </c>
      <c r="N5903" s="125">
        <f>(Combined[[#This Row],[Westlake List Price 06-01-26]]-Combined[[#This Row],[Westlake List Price 05-01-26]])/Combined[[#This Row],[Westlake List Price 05-01-26]]</f>
        <v>0</v>
      </c>
    </row>
    <row r="5904" spans="1:14" x14ac:dyDescent="0.3">
      <c r="A5904" s="118">
        <v>8956</v>
      </c>
      <c r="B5904" s="118" t="s">
        <v>14565</v>
      </c>
      <c r="C5904" s="118" t="s">
        <v>4386</v>
      </c>
      <c r="D5904" s="96" t="s">
        <v>13370</v>
      </c>
      <c r="E5904" s="99" t="s">
        <v>13664</v>
      </c>
      <c r="F5904" s="96" t="s">
        <v>9239</v>
      </c>
      <c r="G5904" s="96" t="str">
        <f>VLOOKUP(Combined[[#This Row],[Old SHE P/N]],'Section P-S'!A:C,3,0)</f>
        <v>P6030-10</v>
      </c>
      <c r="H5904" s="96" t="str">
        <f>IF(VLOOKUP(Combined[[#This Row],[Old SHE P/N]],'Section P-S'!A:D,4,0)=0,"",VLOOKUP(Combined[[#This Row],[Old SHE P/N]],'Section P-S'!A:D,4,0))</f>
        <v/>
      </c>
      <c r="I5904" s="96" t="s">
        <v>13572</v>
      </c>
      <c r="J5904" s="95" t="s">
        <v>5807</v>
      </c>
      <c r="K5904" s="95" t="s">
        <v>12002</v>
      </c>
      <c r="L5904" s="164">
        <f>VLOOKUP(Combined[[#This Row],[Westlake Part Number]],'[1]Combined List'!$G:$M,7,0)</f>
        <v>7538.15</v>
      </c>
      <c r="M5904" s="154">
        <v>7538.15</v>
      </c>
      <c r="N5904" s="125">
        <f>(Combined[[#This Row],[Westlake List Price 06-01-26]]-Combined[[#This Row],[Westlake List Price 05-01-26]])/Combined[[#This Row],[Westlake List Price 05-01-26]]</f>
        <v>0</v>
      </c>
    </row>
    <row r="5905" spans="1:14" x14ac:dyDescent="0.3">
      <c r="A5905" s="118">
        <v>8957</v>
      </c>
      <c r="B5905" s="118" t="s">
        <v>14565</v>
      </c>
      <c r="C5905" s="118" t="s">
        <v>4387</v>
      </c>
      <c r="D5905" s="96" t="s">
        <v>13370</v>
      </c>
      <c r="E5905" s="99" t="s">
        <v>13664</v>
      </c>
      <c r="F5905" s="96" t="s">
        <v>9241</v>
      </c>
      <c r="G5905" s="96" t="str">
        <f>VLOOKUP(Combined[[#This Row],[Old SHE P/N]],'Section P-S'!A:C,3,0)</f>
        <v>P6030-12</v>
      </c>
      <c r="H5905" s="96" t="str">
        <f>IF(VLOOKUP(Combined[[#This Row],[Old SHE P/N]],'Section P-S'!A:D,4,0)=0,"",VLOOKUP(Combined[[#This Row],[Old SHE P/N]],'Section P-S'!A:D,4,0))</f>
        <v/>
      </c>
      <c r="I5905" s="96" t="s">
        <v>13572</v>
      </c>
      <c r="J5905" s="95" t="s">
        <v>5807</v>
      </c>
      <c r="K5905" s="95" t="s">
        <v>12002</v>
      </c>
      <c r="L5905" s="164">
        <f>VLOOKUP(Combined[[#This Row],[Westlake Part Number]],'[1]Combined List'!$G:$M,7,0)</f>
        <v>19073.57</v>
      </c>
      <c r="M5905" s="154">
        <v>19073.57</v>
      </c>
      <c r="N5905" s="125">
        <f>(Combined[[#This Row],[Westlake List Price 06-01-26]]-Combined[[#This Row],[Westlake List Price 05-01-26]])/Combined[[#This Row],[Westlake List Price 05-01-26]]</f>
        <v>0</v>
      </c>
    </row>
    <row r="5906" spans="1:14" x14ac:dyDescent="0.3">
      <c r="A5906" s="118">
        <v>8958</v>
      </c>
      <c r="B5906" s="118" t="s">
        <v>14565</v>
      </c>
      <c r="C5906" s="118" t="s">
        <v>4388</v>
      </c>
      <c r="D5906" s="96" t="s">
        <v>13370</v>
      </c>
      <c r="E5906" s="99" t="s">
        <v>13664</v>
      </c>
      <c r="F5906" s="96" t="s">
        <v>9243</v>
      </c>
      <c r="G5906" s="96" t="str">
        <f>VLOOKUP(Combined[[#This Row],[Old SHE P/N]],'Section P-S'!A:C,3,0)</f>
        <v>P6030-15</v>
      </c>
      <c r="H5906" s="96" t="str">
        <f>IF(VLOOKUP(Combined[[#This Row],[Old SHE P/N]],'Section P-S'!A:D,4,0)=0,"",VLOOKUP(Combined[[#This Row],[Old SHE P/N]],'Section P-S'!A:D,4,0))</f>
        <v/>
      </c>
      <c r="I5906" s="96" t="s">
        <v>13572</v>
      </c>
      <c r="J5906" s="95" t="s">
        <v>5807</v>
      </c>
      <c r="K5906" s="95" t="s">
        <v>12002</v>
      </c>
      <c r="L5906" s="164">
        <f>VLOOKUP(Combined[[#This Row],[Westlake Part Number]],'[1]Combined List'!$G:$M,7,0)</f>
        <v>24414.23</v>
      </c>
      <c r="M5906" s="154">
        <v>24414.23</v>
      </c>
      <c r="N5906" s="125">
        <f>(Combined[[#This Row],[Westlake List Price 06-01-26]]-Combined[[#This Row],[Westlake List Price 05-01-26]])/Combined[[#This Row],[Westlake List Price 05-01-26]]</f>
        <v>0</v>
      </c>
    </row>
    <row r="5907" spans="1:14" x14ac:dyDescent="0.3">
      <c r="A5907" s="118">
        <v>8959</v>
      </c>
      <c r="B5907" s="118" t="s">
        <v>4389</v>
      </c>
      <c r="C5907" s="118" t="s">
        <v>4389</v>
      </c>
      <c r="D5907" s="96" t="s">
        <v>13370</v>
      </c>
      <c r="E5907" s="99" t="s">
        <v>13664</v>
      </c>
      <c r="F5907" s="96" t="s">
        <v>9245</v>
      </c>
      <c r="G5907" s="96" t="str">
        <f>VLOOKUP(Combined[[#This Row],[Old SHE P/N]],'Section P-S'!A:C,3,0)</f>
        <v>P6030-18</v>
      </c>
      <c r="H5907" s="96" t="str">
        <f>IF(VLOOKUP(Combined[[#This Row],[Old SHE P/N]],'Section P-S'!A:D,4,0)=0,"",VLOOKUP(Combined[[#This Row],[Old SHE P/N]],'Section P-S'!A:D,4,0))</f>
        <v/>
      </c>
      <c r="I5907" s="96" t="s">
        <v>13572</v>
      </c>
      <c r="J5907" s="95" t="s">
        <v>5807</v>
      </c>
      <c r="K5907" s="95" t="s">
        <v>12002</v>
      </c>
      <c r="L5907" s="164">
        <f>VLOOKUP(Combined[[#This Row],[Westlake Part Number]],'[1]Combined List'!$G:$M,7,0)</f>
        <v>31250.09</v>
      </c>
      <c r="M5907" s="154">
        <v>31250.09</v>
      </c>
      <c r="N5907" s="125">
        <f>(Combined[[#This Row],[Westlake List Price 06-01-26]]-Combined[[#This Row],[Westlake List Price 05-01-26]])/Combined[[#This Row],[Westlake List Price 05-01-26]]</f>
        <v>0</v>
      </c>
    </row>
    <row r="5908" spans="1:14" x14ac:dyDescent="0.3">
      <c r="A5908" s="118">
        <v>8960</v>
      </c>
      <c r="B5908" s="118" t="s">
        <v>14565</v>
      </c>
      <c r="C5908" s="118" t="s">
        <v>4390</v>
      </c>
      <c r="D5908" s="96" t="s">
        <v>13370</v>
      </c>
      <c r="E5908" s="99" t="s">
        <v>13664</v>
      </c>
      <c r="F5908" s="96" t="s">
        <v>9247</v>
      </c>
      <c r="G5908" s="96" t="str">
        <f>VLOOKUP(Combined[[#This Row],[Old SHE P/N]],'Section P-S'!A:C,3,0)</f>
        <v>P6030-21</v>
      </c>
      <c r="H5908" s="96" t="str">
        <f>IF(VLOOKUP(Combined[[#This Row],[Old SHE P/N]],'Section P-S'!A:D,4,0)=0,"",VLOOKUP(Combined[[#This Row],[Old SHE P/N]],'Section P-S'!A:D,4,0))</f>
        <v/>
      </c>
      <c r="I5908" s="96" t="s">
        <v>13572</v>
      </c>
      <c r="J5908" s="95" t="s">
        <v>5807</v>
      </c>
      <c r="K5908" s="95" t="s">
        <v>12002</v>
      </c>
      <c r="L5908" s="164">
        <f>VLOOKUP(Combined[[#This Row],[Westlake Part Number]],'[1]Combined List'!$G:$M,7,0)</f>
        <v>40000.18</v>
      </c>
      <c r="M5908" s="154">
        <v>40000.18</v>
      </c>
      <c r="N5908" s="125">
        <f>(Combined[[#This Row],[Westlake List Price 06-01-26]]-Combined[[#This Row],[Westlake List Price 05-01-26]])/Combined[[#This Row],[Westlake List Price 05-01-26]]</f>
        <v>0</v>
      </c>
    </row>
    <row r="5909" spans="1:14" x14ac:dyDescent="0.3">
      <c r="A5909" s="118">
        <v>8961</v>
      </c>
      <c r="B5909" s="118" t="s">
        <v>14565</v>
      </c>
      <c r="C5909" s="118" t="s">
        <v>4391</v>
      </c>
      <c r="D5909" s="96" t="s">
        <v>13370</v>
      </c>
      <c r="E5909" s="99" t="s">
        <v>13664</v>
      </c>
      <c r="F5909" s="96" t="s">
        <v>9249</v>
      </c>
      <c r="G5909" s="96" t="str">
        <f>VLOOKUP(Combined[[#This Row],[Old SHE P/N]],'Section P-S'!A:C,3,0)</f>
        <v>P6030-24</v>
      </c>
      <c r="H5909" s="96" t="str">
        <f>IF(VLOOKUP(Combined[[#This Row],[Old SHE P/N]],'Section P-S'!A:D,4,0)=0,"",VLOOKUP(Combined[[#This Row],[Old SHE P/N]],'Section P-S'!A:D,4,0))</f>
        <v/>
      </c>
      <c r="I5909" s="96" t="s">
        <v>13572</v>
      </c>
      <c r="J5909" s="95" t="s">
        <v>5807</v>
      </c>
      <c r="K5909" s="95" t="s">
        <v>12002</v>
      </c>
      <c r="L5909" s="164">
        <f>VLOOKUP(Combined[[#This Row],[Westlake Part Number]],'[1]Combined List'!$G:$M,7,0)</f>
        <v>51200.24</v>
      </c>
      <c r="M5909" s="154">
        <v>51200.24</v>
      </c>
      <c r="N5909" s="125">
        <f>(Combined[[#This Row],[Westlake List Price 06-01-26]]-Combined[[#This Row],[Westlake List Price 05-01-26]])/Combined[[#This Row],[Westlake List Price 05-01-26]]</f>
        <v>0</v>
      </c>
    </row>
    <row r="5910" spans="1:14" x14ac:dyDescent="0.3">
      <c r="A5910" s="118">
        <v>8962</v>
      </c>
      <c r="B5910" s="118" t="s">
        <v>14565</v>
      </c>
      <c r="C5910" s="118" t="s">
        <v>4392</v>
      </c>
      <c r="D5910" s="96" t="s">
        <v>13370</v>
      </c>
      <c r="E5910" s="99" t="s">
        <v>13664</v>
      </c>
      <c r="F5910" s="96" t="s">
        <v>9251</v>
      </c>
      <c r="G5910" s="96" t="str">
        <f>VLOOKUP(Combined[[#This Row],[Old SHE P/N]],'Section P-S'!A:C,3,0)</f>
        <v>P6030-27</v>
      </c>
      <c r="H5910" s="96" t="str">
        <f>IF(VLOOKUP(Combined[[#This Row],[Old SHE P/N]],'Section P-S'!A:D,4,0)=0,"",VLOOKUP(Combined[[#This Row],[Old SHE P/N]],'Section P-S'!A:D,4,0))</f>
        <v/>
      </c>
      <c r="I5910" s="96" t="s">
        <v>13572</v>
      </c>
      <c r="J5910" s="95" t="s">
        <v>5807</v>
      </c>
      <c r="K5910" s="95" t="s">
        <v>12002</v>
      </c>
      <c r="L5910" s="164">
        <f>VLOOKUP(Combined[[#This Row],[Westlake Part Number]],'[1]Combined List'!$G:$M,7,0)</f>
        <v>65536.289999999994</v>
      </c>
      <c r="M5910" s="154">
        <v>65536.289999999994</v>
      </c>
      <c r="N5910" s="125">
        <f>(Combined[[#This Row],[Westlake List Price 06-01-26]]-Combined[[#This Row],[Westlake List Price 05-01-26]])/Combined[[#This Row],[Westlake List Price 05-01-26]]</f>
        <v>0</v>
      </c>
    </row>
    <row r="5911" spans="1:14" x14ac:dyDescent="0.3">
      <c r="A5911" s="118">
        <v>8963</v>
      </c>
      <c r="B5911" s="118" t="s">
        <v>14565</v>
      </c>
      <c r="C5911" s="118" t="s">
        <v>4393</v>
      </c>
      <c r="D5911" s="96" t="s">
        <v>13370</v>
      </c>
      <c r="E5911" s="99" t="s">
        <v>13665</v>
      </c>
      <c r="F5911" s="96" t="s">
        <v>9255</v>
      </c>
      <c r="G5911" s="96" t="str">
        <f>VLOOKUP(Combined[[#This Row],[Old SHE P/N]],'Section P-S'!A:C,3,0)</f>
        <v>P6036-4</v>
      </c>
      <c r="H5911" s="96" t="str">
        <f>IF(VLOOKUP(Combined[[#This Row],[Old SHE P/N]],'Section P-S'!A:D,4,0)=0,"",VLOOKUP(Combined[[#This Row],[Old SHE P/N]],'Section P-S'!A:D,4,0))</f>
        <v/>
      </c>
      <c r="I5911" s="96" t="s">
        <v>13572</v>
      </c>
      <c r="J5911" s="95" t="s">
        <v>5807</v>
      </c>
      <c r="K5911" s="95" t="s">
        <v>12002</v>
      </c>
      <c r="L5911" s="164">
        <f>VLOOKUP(Combined[[#This Row],[Westlake Part Number]],'[1]Combined List'!$G:$M,7,0)</f>
        <v>11644.17</v>
      </c>
      <c r="M5911" s="154">
        <v>11644.17</v>
      </c>
      <c r="N5911" s="125">
        <f>(Combined[[#This Row],[Westlake List Price 06-01-26]]-Combined[[#This Row],[Westlake List Price 05-01-26]])/Combined[[#This Row],[Westlake List Price 05-01-26]]</f>
        <v>0</v>
      </c>
    </row>
    <row r="5912" spans="1:14" x14ac:dyDescent="0.3">
      <c r="A5912" s="118">
        <v>8964</v>
      </c>
      <c r="B5912" s="118" t="s">
        <v>14565</v>
      </c>
      <c r="C5912" s="118" t="s">
        <v>4394</v>
      </c>
      <c r="D5912" s="96" t="s">
        <v>13370</v>
      </c>
      <c r="E5912" s="99" t="s">
        <v>13665</v>
      </c>
      <c r="F5912" s="96" t="s">
        <v>9257</v>
      </c>
      <c r="G5912" s="96" t="str">
        <f>VLOOKUP(Combined[[#This Row],[Old SHE P/N]],'Section P-S'!A:C,3,0)</f>
        <v>P6036-6</v>
      </c>
      <c r="H5912" s="96" t="str">
        <f>IF(VLOOKUP(Combined[[#This Row],[Old SHE P/N]],'Section P-S'!A:D,4,0)=0,"",VLOOKUP(Combined[[#This Row],[Old SHE P/N]],'Section P-S'!A:D,4,0))</f>
        <v/>
      </c>
      <c r="I5912" s="96" t="s">
        <v>13572</v>
      </c>
      <c r="J5912" s="95" t="s">
        <v>5807</v>
      </c>
      <c r="K5912" s="95" t="s">
        <v>12002</v>
      </c>
      <c r="L5912" s="164">
        <f>VLOOKUP(Combined[[#This Row],[Westlake Part Number]],'[1]Combined List'!$G:$M,7,0)</f>
        <v>11695.79</v>
      </c>
      <c r="M5912" s="154">
        <v>11695.79</v>
      </c>
      <c r="N5912" s="125">
        <f>(Combined[[#This Row],[Westlake List Price 06-01-26]]-Combined[[#This Row],[Westlake List Price 05-01-26]])/Combined[[#This Row],[Westlake List Price 05-01-26]]</f>
        <v>0</v>
      </c>
    </row>
    <row r="5913" spans="1:14" x14ac:dyDescent="0.3">
      <c r="A5913" s="118">
        <v>8965</v>
      </c>
      <c r="B5913" s="118" t="s">
        <v>14565</v>
      </c>
      <c r="C5913" s="118" t="s">
        <v>4395</v>
      </c>
      <c r="D5913" s="96" t="s">
        <v>13370</v>
      </c>
      <c r="E5913" s="99" t="s">
        <v>13665</v>
      </c>
      <c r="F5913" s="96" t="s">
        <v>9259</v>
      </c>
      <c r="G5913" s="96" t="str">
        <f>VLOOKUP(Combined[[#This Row],[Old SHE P/N]],'Section P-S'!A:C,3,0)</f>
        <v>P6036-8</v>
      </c>
      <c r="H5913" s="96" t="str">
        <f>IF(VLOOKUP(Combined[[#This Row],[Old SHE P/N]],'Section P-S'!A:D,4,0)=0,"",VLOOKUP(Combined[[#This Row],[Old SHE P/N]],'Section P-S'!A:D,4,0))</f>
        <v/>
      </c>
      <c r="I5913" s="96" t="s">
        <v>13572</v>
      </c>
      <c r="J5913" s="95" t="s">
        <v>5807</v>
      </c>
      <c r="K5913" s="95" t="s">
        <v>12002</v>
      </c>
      <c r="L5913" s="164">
        <f>VLOOKUP(Combined[[#This Row],[Westlake Part Number]],'[1]Combined List'!$G:$M,7,0)</f>
        <v>15429.02</v>
      </c>
      <c r="M5913" s="154">
        <v>15429.02</v>
      </c>
      <c r="N5913" s="125">
        <f>(Combined[[#This Row],[Westlake List Price 06-01-26]]-Combined[[#This Row],[Westlake List Price 05-01-26]])/Combined[[#This Row],[Westlake List Price 05-01-26]]</f>
        <v>0</v>
      </c>
    </row>
    <row r="5914" spans="1:14" x14ac:dyDescent="0.3">
      <c r="A5914" s="118">
        <v>8966</v>
      </c>
      <c r="B5914" s="118" t="s">
        <v>14565</v>
      </c>
      <c r="C5914" s="118" t="s">
        <v>4396</v>
      </c>
      <c r="D5914" s="96" t="s">
        <v>13370</v>
      </c>
      <c r="E5914" s="99" t="s">
        <v>13665</v>
      </c>
      <c r="F5914" s="96" t="s">
        <v>9261</v>
      </c>
      <c r="G5914" s="96" t="str">
        <f>VLOOKUP(Combined[[#This Row],[Old SHE P/N]],'Section P-S'!A:C,3,0)</f>
        <v>P6036-10</v>
      </c>
      <c r="H5914" s="96" t="str">
        <f>IF(VLOOKUP(Combined[[#This Row],[Old SHE P/N]],'Section P-S'!A:D,4,0)=0,"",VLOOKUP(Combined[[#This Row],[Old SHE P/N]],'Section P-S'!A:D,4,0))</f>
        <v/>
      </c>
      <c r="I5914" s="96" t="s">
        <v>13572</v>
      </c>
      <c r="J5914" s="95" t="s">
        <v>5807</v>
      </c>
      <c r="K5914" s="95" t="s">
        <v>12002</v>
      </c>
      <c r="L5914" s="164">
        <f>VLOOKUP(Combined[[#This Row],[Westlake Part Number]],'[1]Combined List'!$G:$M,7,0)</f>
        <v>19162.25</v>
      </c>
      <c r="M5914" s="154">
        <v>19162.25</v>
      </c>
      <c r="N5914" s="125">
        <f>(Combined[[#This Row],[Westlake List Price 06-01-26]]-Combined[[#This Row],[Westlake List Price 05-01-26]])/Combined[[#This Row],[Westlake List Price 05-01-26]]</f>
        <v>0</v>
      </c>
    </row>
    <row r="5915" spans="1:14" x14ac:dyDescent="0.3">
      <c r="A5915" s="118">
        <v>8967</v>
      </c>
      <c r="B5915" s="118" t="s">
        <v>14565</v>
      </c>
      <c r="C5915" s="118" t="s">
        <v>4397</v>
      </c>
      <c r="D5915" s="96" t="s">
        <v>13370</v>
      </c>
      <c r="E5915" s="99" t="s">
        <v>13665</v>
      </c>
      <c r="F5915" s="96" t="s">
        <v>9263</v>
      </c>
      <c r="G5915" s="96" t="str">
        <f>VLOOKUP(Combined[[#This Row],[Old SHE P/N]],'Section P-S'!A:C,3,0)</f>
        <v>P6036-12</v>
      </c>
      <c r="H5915" s="96" t="str">
        <f>IF(VLOOKUP(Combined[[#This Row],[Old SHE P/N]],'Section P-S'!A:D,4,0)=0,"",VLOOKUP(Combined[[#This Row],[Old SHE P/N]],'Section P-S'!A:D,4,0))</f>
        <v/>
      </c>
      <c r="I5915" s="96" t="s">
        <v>13572</v>
      </c>
      <c r="J5915" s="95" t="s">
        <v>5807</v>
      </c>
      <c r="K5915" s="95" t="s">
        <v>12002</v>
      </c>
      <c r="L5915" s="164">
        <f>VLOOKUP(Combined[[#This Row],[Westlake Part Number]],'[1]Combined List'!$G:$M,7,0)</f>
        <v>24527.72</v>
      </c>
      <c r="M5915" s="154">
        <v>24527.72</v>
      </c>
      <c r="N5915" s="125">
        <f>(Combined[[#This Row],[Westlake List Price 06-01-26]]-Combined[[#This Row],[Westlake List Price 05-01-26]])/Combined[[#This Row],[Westlake List Price 05-01-26]]</f>
        <v>0</v>
      </c>
    </row>
    <row r="5916" spans="1:14" x14ac:dyDescent="0.3">
      <c r="A5916" s="118">
        <v>8968</v>
      </c>
      <c r="B5916" s="118" t="s">
        <v>14565</v>
      </c>
      <c r="C5916" s="118" t="s">
        <v>4148</v>
      </c>
      <c r="D5916" s="96" t="s">
        <v>13370</v>
      </c>
      <c r="E5916" s="99" t="s">
        <v>13665</v>
      </c>
      <c r="F5916" s="96" t="s">
        <v>9515</v>
      </c>
      <c r="G5916" s="96" t="str">
        <f>VLOOKUP(Combined[[#This Row],[Old SHE P/N]],'Section P-S'!A:C,3,0)</f>
        <v>P6036-15</v>
      </c>
      <c r="H5916" s="96" t="str">
        <f>IF(VLOOKUP(Combined[[#This Row],[Old SHE P/N]],'Section P-S'!A:D,4,0)=0,"",VLOOKUP(Combined[[#This Row],[Old SHE P/N]],'Section P-S'!A:D,4,0))</f>
        <v/>
      </c>
      <c r="I5916" s="96" t="s">
        <v>13572</v>
      </c>
      <c r="J5916" s="95" t="s">
        <v>5807</v>
      </c>
      <c r="K5916" s="95" t="s">
        <v>12002</v>
      </c>
      <c r="L5916" s="164">
        <f>VLOOKUP(Combined[[#This Row],[Westlake Part Number]],'[1]Combined List'!$G:$M,7,0)</f>
        <v>31395.46</v>
      </c>
      <c r="M5916" s="154">
        <v>31395.46</v>
      </c>
      <c r="N5916" s="125">
        <f>(Combined[[#This Row],[Westlake List Price 06-01-26]]-Combined[[#This Row],[Westlake List Price 05-01-26]])/Combined[[#This Row],[Westlake List Price 05-01-26]]</f>
        <v>0</v>
      </c>
    </row>
    <row r="5917" spans="1:14" x14ac:dyDescent="0.3">
      <c r="A5917" s="118">
        <v>8969</v>
      </c>
      <c r="B5917" s="118" t="s">
        <v>14565</v>
      </c>
      <c r="C5917" s="118" t="s">
        <v>4149</v>
      </c>
      <c r="D5917" s="96" t="s">
        <v>13370</v>
      </c>
      <c r="E5917" s="99" t="s">
        <v>13665</v>
      </c>
      <c r="F5917" s="96" t="s">
        <v>9517</v>
      </c>
      <c r="G5917" s="96" t="str">
        <f>VLOOKUP(Combined[[#This Row],[Old SHE P/N]],'Section P-S'!A:C,3,0)</f>
        <v>P6036-18</v>
      </c>
      <c r="H5917" s="96" t="str">
        <f>IF(VLOOKUP(Combined[[#This Row],[Old SHE P/N]],'Section P-S'!A:D,4,0)=0,"",VLOOKUP(Combined[[#This Row],[Old SHE P/N]],'Section P-S'!A:D,4,0))</f>
        <v/>
      </c>
      <c r="I5917" s="96" t="s">
        <v>13572</v>
      </c>
      <c r="J5917" s="95" t="s">
        <v>5807</v>
      </c>
      <c r="K5917" s="95" t="s">
        <v>12002</v>
      </c>
      <c r="L5917" s="164">
        <f>VLOOKUP(Combined[[#This Row],[Westlake Part Number]],'[1]Combined List'!$G:$M,7,0)</f>
        <v>40186.17</v>
      </c>
      <c r="M5917" s="154">
        <v>40186.17</v>
      </c>
      <c r="N5917" s="125">
        <f>(Combined[[#This Row],[Westlake List Price 06-01-26]]-Combined[[#This Row],[Westlake List Price 05-01-26]])/Combined[[#This Row],[Westlake List Price 05-01-26]]</f>
        <v>0</v>
      </c>
    </row>
    <row r="5918" spans="1:14" x14ac:dyDescent="0.3">
      <c r="A5918" s="118">
        <v>8970</v>
      </c>
      <c r="B5918" s="118" t="s">
        <v>14565</v>
      </c>
      <c r="C5918" s="118" t="s">
        <v>4150</v>
      </c>
      <c r="D5918" s="96" t="s">
        <v>13370</v>
      </c>
      <c r="E5918" s="99" t="s">
        <v>13665</v>
      </c>
      <c r="F5918" s="96" t="s">
        <v>9519</v>
      </c>
      <c r="G5918" s="96" t="str">
        <f>VLOOKUP(Combined[[#This Row],[Old SHE P/N]],'Section P-S'!A:C,3,0)</f>
        <v>P6036-21</v>
      </c>
      <c r="H5918" s="96" t="str">
        <f>IF(VLOOKUP(Combined[[#This Row],[Old SHE P/N]],'Section P-S'!A:D,4,0)=0,"",VLOOKUP(Combined[[#This Row],[Old SHE P/N]],'Section P-S'!A:D,4,0))</f>
        <v/>
      </c>
      <c r="I5918" s="96" t="s">
        <v>13572</v>
      </c>
      <c r="J5918" s="95" t="s">
        <v>5807</v>
      </c>
      <c r="K5918" s="95" t="s">
        <v>12002</v>
      </c>
      <c r="L5918" s="164">
        <f>VLOOKUP(Combined[[#This Row],[Westlake Part Number]],'[1]Combined List'!$G:$M,7,0)</f>
        <v>51438.31</v>
      </c>
      <c r="M5918" s="154">
        <v>51438.31</v>
      </c>
      <c r="N5918" s="125">
        <f>(Combined[[#This Row],[Westlake List Price 06-01-26]]-Combined[[#This Row],[Westlake List Price 05-01-26]])/Combined[[#This Row],[Westlake List Price 05-01-26]]</f>
        <v>0</v>
      </c>
    </row>
    <row r="5919" spans="1:14" x14ac:dyDescent="0.3">
      <c r="A5919" s="118">
        <v>8971</v>
      </c>
      <c r="B5919" s="118" t="s">
        <v>14565</v>
      </c>
      <c r="C5919" s="118" t="s">
        <v>4151</v>
      </c>
      <c r="D5919" s="96" t="s">
        <v>13370</v>
      </c>
      <c r="E5919" s="99" t="s">
        <v>13665</v>
      </c>
      <c r="F5919" s="96" t="s">
        <v>9521</v>
      </c>
      <c r="G5919" s="96" t="str">
        <f>VLOOKUP(Combined[[#This Row],[Old SHE P/N]],'Section P-S'!A:C,3,0)</f>
        <v>P6036-24</v>
      </c>
      <c r="H5919" s="96" t="str">
        <f>IF(VLOOKUP(Combined[[#This Row],[Old SHE P/N]],'Section P-S'!A:D,4,0)=0,"",VLOOKUP(Combined[[#This Row],[Old SHE P/N]],'Section P-S'!A:D,4,0))</f>
        <v/>
      </c>
      <c r="I5919" s="96" t="s">
        <v>13572</v>
      </c>
      <c r="J5919" s="95" t="s">
        <v>5807</v>
      </c>
      <c r="K5919" s="95" t="s">
        <v>12002</v>
      </c>
      <c r="L5919" s="164">
        <f>VLOOKUP(Combined[[#This Row],[Westlake Part Number]],'[1]Combined List'!$G:$M,7,0)</f>
        <v>65841.039999999994</v>
      </c>
      <c r="M5919" s="154">
        <v>65841.039999999994</v>
      </c>
      <c r="N5919" s="125">
        <f>(Combined[[#This Row],[Westlake List Price 06-01-26]]-Combined[[#This Row],[Westlake List Price 05-01-26]])/Combined[[#This Row],[Westlake List Price 05-01-26]]</f>
        <v>0</v>
      </c>
    </row>
    <row r="5920" spans="1:14" x14ac:dyDescent="0.3">
      <c r="A5920" s="118">
        <v>8972</v>
      </c>
      <c r="B5920" s="118" t="s">
        <v>14565</v>
      </c>
      <c r="C5920" s="118" t="s">
        <v>4152</v>
      </c>
      <c r="D5920" s="96" t="s">
        <v>13370</v>
      </c>
      <c r="E5920" s="99" t="s">
        <v>13665</v>
      </c>
      <c r="F5920" s="96" t="s">
        <v>9523</v>
      </c>
      <c r="G5920" s="96" t="str">
        <f>VLOOKUP(Combined[[#This Row],[Old SHE P/N]],'Section P-S'!A:C,3,0)</f>
        <v>P6036-27</v>
      </c>
      <c r="H5920" s="96" t="str">
        <f>IF(VLOOKUP(Combined[[#This Row],[Old SHE P/N]],'Section P-S'!A:D,4,0)=0,"",VLOOKUP(Combined[[#This Row],[Old SHE P/N]],'Section P-S'!A:D,4,0))</f>
        <v/>
      </c>
      <c r="I5920" s="96" t="s">
        <v>13572</v>
      </c>
      <c r="J5920" s="95" t="s">
        <v>5807</v>
      </c>
      <c r="K5920" s="95" t="s">
        <v>12002</v>
      </c>
      <c r="L5920" s="164">
        <f>VLOOKUP(Combined[[#This Row],[Westlake Part Number]],'[1]Combined List'!$G:$M,7,0)</f>
        <v>84276.59</v>
      </c>
      <c r="M5920" s="154">
        <v>84276.59</v>
      </c>
      <c r="N5920" s="125">
        <f>(Combined[[#This Row],[Westlake List Price 06-01-26]]-Combined[[#This Row],[Westlake List Price 05-01-26]])/Combined[[#This Row],[Westlake List Price 05-01-26]]</f>
        <v>0</v>
      </c>
    </row>
    <row r="5921" spans="1:14" x14ac:dyDescent="0.3">
      <c r="A5921" s="118">
        <v>8973</v>
      </c>
      <c r="B5921" s="118" t="s">
        <v>14565</v>
      </c>
      <c r="C5921" s="118" t="s">
        <v>4153</v>
      </c>
      <c r="D5921" s="96" t="s">
        <v>13370</v>
      </c>
      <c r="E5921" s="99" t="s">
        <v>13665</v>
      </c>
      <c r="F5921" s="96" t="s">
        <v>9525</v>
      </c>
      <c r="G5921" s="96" t="str">
        <f>VLOOKUP(Combined[[#This Row],[Old SHE P/N]],'Section P-S'!A:C,3,0)</f>
        <v>P6036-30</v>
      </c>
      <c r="H5921" s="96" t="str">
        <f>IF(VLOOKUP(Combined[[#This Row],[Old SHE P/N]],'Section P-S'!A:D,4,0)=0,"",VLOOKUP(Combined[[#This Row],[Old SHE P/N]],'Section P-S'!A:D,4,0))</f>
        <v/>
      </c>
      <c r="I5921" s="96" t="s">
        <v>13572</v>
      </c>
      <c r="J5921" s="95" t="s">
        <v>5807</v>
      </c>
      <c r="K5921" s="95" t="s">
        <v>12002</v>
      </c>
      <c r="L5921" s="164">
        <f>VLOOKUP(Combined[[#This Row],[Westlake Part Number]],'[1]Combined List'!$G:$M,7,0)</f>
        <v>107874.01</v>
      </c>
      <c r="M5921" s="154">
        <v>107874.01</v>
      </c>
      <c r="N5921" s="125">
        <f>(Combined[[#This Row],[Westlake List Price 06-01-26]]-Combined[[#This Row],[Westlake List Price 05-01-26]])/Combined[[#This Row],[Westlake List Price 05-01-26]]</f>
        <v>0</v>
      </c>
    </row>
    <row r="5922" spans="1:14" x14ac:dyDescent="0.3">
      <c r="A5922" s="118">
        <v>8975</v>
      </c>
      <c r="B5922" s="118" t="s">
        <v>4155</v>
      </c>
      <c r="C5922" s="118" t="s">
        <v>4155</v>
      </c>
      <c r="D5922" s="96" t="s">
        <v>13370</v>
      </c>
      <c r="E5922" s="99" t="s">
        <v>13653</v>
      </c>
      <c r="F5922" s="96" t="s">
        <v>12071</v>
      </c>
      <c r="G5922" s="96" t="str">
        <f>VLOOKUP(Combined[[#This Row],[Old SHE P/N]],'Section P-S'!A:C,3,0)</f>
        <v>S450040</v>
      </c>
      <c r="H5922" s="96" t="str">
        <f>IF(VLOOKUP(Combined[[#This Row],[Old SHE P/N]],'Section P-S'!A:D,4,0)=0,"",VLOOKUP(Combined[[#This Row],[Old SHE P/N]],'Section P-S'!A:D,4,0))</f>
        <v>P704</v>
      </c>
      <c r="I5922" s="96" t="s">
        <v>13576</v>
      </c>
      <c r="J5922" s="95" t="s">
        <v>178</v>
      </c>
      <c r="K5922" s="95" t="s">
        <v>12002</v>
      </c>
      <c r="L5922" s="164">
        <f>VLOOKUP(Combined[[#This Row],[Westlake Part Number]],'[1]Combined List'!$G:$M,7,0)</f>
        <v>109.27</v>
      </c>
      <c r="M5922" s="154">
        <v>109.27</v>
      </c>
      <c r="N5922" s="125">
        <f>(Combined[[#This Row],[Westlake List Price 06-01-26]]-Combined[[#This Row],[Westlake List Price 05-01-26]])/Combined[[#This Row],[Westlake List Price 05-01-26]]</f>
        <v>0</v>
      </c>
    </row>
    <row r="5923" spans="1:14" x14ac:dyDescent="0.3">
      <c r="A5923" s="118">
        <v>8977</v>
      </c>
      <c r="B5923" s="118" t="s">
        <v>4156</v>
      </c>
      <c r="C5923" s="118" t="s">
        <v>4156</v>
      </c>
      <c r="D5923" s="96" t="s">
        <v>13370</v>
      </c>
      <c r="E5923" s="96" t="s">
        <v>13652</v>
      </c>
      <c r="F5923" s="96" t="s">
        <v>11242</v>
      </c>
      <c r="G5923" s="96" t="str">
        <f>VLOOKUP(Combined[[#This Row],[Old SHE P/N]],'Section P-S'!A:C,3,0)</f>
        <v>S121338</v>
      </c>
      <c r="H5923" s="96" t="str">
        <f>IF(VLOOKUP(Combined[[#This Row],[Old SHE P/N]],'Section P-S'!A:D,4,0)=0,"",VLOOKUP(Combined[[#This Row],[Old SHE P/N]],'Section P-S'!A:D,4,0))</f>
        <v>P1206</v>
      </c>
      <c r="I5923" s="96" t="s">
        <v>13539</v>
      </c>
      <c r="J5923" s="95" t="s">
        <v>569</v>
      </c>
      <c r="K5923" s="95" t="s">
        <v>12002</v>
      </c>
      <c r="L5923" s="164">
        <f>VLOOKUP(Combined[[#This Row],[Westlake Part Number]],'[1]Combined List'!$G:$M,7,0)</f>
        <v>96.11</v>
      </c>
      <c r="M5923" s="154">
        <v>96.11</v>
      </c>
      <c r="N5923" s="125">
        <f>(Combined[[#This Row],[Westlake List Price 06-01-26]]-Combined[[#This Row],[Westlake List Price 05-01-26]])/Combined[[#This Row],[Westlake List Price 05-01-26]]</f>
        <v>0</v>
      </c>
    </row>
    <row r="5924" spans="1:14" x14ac:dyDescent="0.3">
      <c r="A5924" s="118">
        <v>8978</v>
      </c>
      <c r="B5924" s="118" t="s">
        <v>4157</v>
      </c>
      <c r="C5924" s="118" t="s">
        <v>4157</v>
      </c>
      <c r="D5924" s="96" t="s">
        <v>13370</v>
      </c>
      <c r="E5924" s="96" t="s">
        <v>13653</v>
      </c>
      <c r="F5924" s="96" t="s">
        <v>11246</v>
      </c>
      <c r="G5924" s="96" t="str">
        <f>VLOOKUP(Combined[[#This Row],[Old SHE P/N]],'Section P-S'!A:C,3,0)</f>
        <v>S121420</v>
      </c>
      <c r="H5924" s="96" t="str">
        <f>IF(VLOOKUP(Combined[[#This Row],[Old SHE P/N]],'Section P-S'!A:D,4,0)=0,"",VLOOKUP(Combined[[#This Row],[Old SHE P/N]],'Section P-S'!A:D,4,0))</f>
        <v>P1212</v>
      </c>
      <c r="I5924" s="96" t="s">
        <v>13539</v>
      </c>
      <c r="J5924" s="95" t="s">
        <v>577</v>
      </c>
      <c r="K5924" s="95" t="s">
        <v>12002</v>
      </c>
      <c r="L5924" s="164">
        <f>VLOOKUP(Combined[[#This Row],[Westlake Part Number]],'[1]Combined List'!$G:$M,7,0)</f>
        <v>116.26</v>
      </c>
      <c r="M5924" s="154">
        <v>116.26</v>
      </c>
      <c r="N5924" s="125">
        <f>(Combined[[#This Row],[Westlake List Price 06-01-26]]-Combined[[#This Row],[Westlake List Price 05-01-26]])/Combined[[#This Row],[Westlake List Price 05-01-26]]</f>
        <v>0</v>
      </c>
    </row>
    <row r="5925" spans="1:14" x14ac:dyDescent="0.3">
      <c r="A5925" s="118">
        <v>8979</v>
      </c>
      <c r="B5925" s="118" t="s">
        <v>4158</v>
      </c>
      <c r="C5925" s="118" t="s">
        <v>4158</v>
      </c>
      <c r="D5925" s="96" t="s">
        <v>13370</v>
      </c>
      <c r="E5925" s="96" t="s">
        <v>13653</v>
      </c>
      <c r="F5925" s="96" t="s">
        <v>11516</v>
      </c>
      <c r="G5925" s="96" t="str">
        <f>VLOOKUP(Combined[[#This Row],[Old SHE P/N]],'Section P-S'!A:C,3,0)</f>
        <v>S121422</v>
      </c>
      <c r="H5925" s="96" t="str">
        <f>IF(VLOOKUP(Combined[[#This Row],[Old SHE P/N]],'Section P-S'!A:D,4,0)=0,"",VLOOKUP(Combined[[#This Row],[Old SHE P/N]],'Section P-S'!A:D,4,0))</f>
        <v>P1210</v>
      </c>
      <c r="I5925" s="96" t="s">
        <v>13539</v>
      </c>
      <c r="J5925" s="95" t="s">
        <v>572</v>
      </c>
      <c r="K5925" s="95" t="s">
        <v>12002</v>
      </c>
      <c r="L5925" s="164">
        <f>VLOOKUP(Combined[[#This Row],[Westlake Part Number]],'[1]Combined List'!$G:$M,7,0)</f>
        <v>101.72</v>
      </c>
      <c r="M5925" s="154">
        <v>101.72</v>
      </c>
      <c r="N5925" s="125">
        <f>(Combined[[#This Row],[Westlake List Price 06-01-26]]-Combined[[#This Row],[Westlake List Price 05-01-26]])/Combined[[#This Row],[Westlake List Price 05-01-26]]</f>
        <v>0</v>
      </c>
    </row>
    <row r="5926" spans="1:14" x14ac:dyDescent="0.3">
      <c r="A5926" s="118">
        <v>8980</v>
      </c>
      <c r="B5926" s="118" t="s">
        <v>4159</v>
      </c>
      <c r="C5926" s="118" t="s">
        <v>4159</v>
      </c>
      <c r="D5926" s="96" t="s">
        <v>13370</v>
      </c>
      <c r="E5926" s="99" t="s">
        <v>13654</v>
      </c>
      <c r="F5926" s="96" t="s">
        <v>12003</v>
      </c>
      <c r="G5926" s="96" t="str">
        <f>VLOOKUP(Combined[[#This Row],[Old SHE P/N]],'Section P-S'!A:C,3,0)</f>
        <v>S121532</v>
      </c>
      <c r="H5926" s="96" t="str">
        <f>IF(VLOOKUP(Combined[[#This Row],[Old SHE P/N]],'Section P-S'!A:D,4,0)=0,"",VLOOKUP(Combined[[#This Row],[Old SHE P/N]],'Section P-S'!A:D,4,0))</f>
        <v>P1216</v>
      </c>
      <c r="I5926" s="96" t="s">
        <v>13539</v>
      </c>
      <c r="J5926" s="95" t="s">
        <v>792</v>
      </c>
      <c r="K5926" s="95" t="s">
        <v>12002</v>
      </c>
      <c r="L5926" s="164">
        <f>VLOOKUP(Combined[[#This Row],[Westlake Part Number]],'[1]Combined List'!$G:$M,7,0)</f>
        <v>78.09</v>
      </c>
      <c r="M5926" s="154">
        <v>78.09</v>
      </c>
      <c r="N5926" s="125">
        <f>(Combined[[#This Row],[Westlake List Price 06-01-26]]-Combined[[#This Row],[Westlake List Price 05-01-26]])/Combined[[#This Row],[Westlake List Price 05-01-26]]</f>
        <v>0</v>
      </c>
    </row>
    <row r="5927" spans="1:14" x14ac:dyDescent="0.3">
      <c r="A5927" s="118">
        <v>8981</v>
      </c>
      <c r="B5927" s="118" t="s">
        <v>3285</v>
      </c>
      <c r="C5927" s="118" t="s">
        <v>3285</v>
      </c>
      <c r="D5927" s="96" t="s">
        <v>13370</v>
      </c>
      <c r="E5927" s="99" t="s">
        <v>13655</v>
      </c>
      <c r="F5927" s="96" t="s">
        <v>12007</v>
      </c>
      <c r="G5927" s="96" t="str">
        <f>VLOOKUP(Combined[[#This Row],[Old SHE P/N]],'Section P-S'!A:C,3,0)</f>
        <v>S121582</v>
      </c>
      <c r="H5927" s="96" t="str">
        <f>IF(VLOOKUP(Combined[[#This Row],[Old SHE P/N]],'Section P-S'!A:D,4,0)=0,"",VLOOKUP(Combined[[#This Row],[Old SHE P/N]],'Section P-S'!A:D,4,0))</f>
        <v>P1219</v>
      </c>
      <c r="I5927" s="96" t="s">
        <v>13540</v>
      </c>
      <c r="J5927" s="95" t="s">
        <v>799</v>
      </c>
      <c r="K5927" s="95" t="s">
        <v>12002</v>
      </c>
      <c r="L5927" s="164">
        <f>VLOOKUP(Combined[[#This Row],[Westlake Part Number]],'[1]Combined List'!$G:$M,7,0)</f>
        <v>257.31</v>
      </c>
      <c r="M5927" s="154">
        <v>257.31</v>
      </c>
      <c r="N5927" s="125">
        <f>(Combined[[#This Row],[Westlake List Price 06-01-26]]-Combined[[#This Row],[Westlake List Price 05-01-26]])/Combined[[#This Row],[Westlake List Price 05-01-26]]</f>
        <v>0</v>
      </c>
    </row>
    <row r="5928" spans="1:14" x14ac:dyDescent="0.3">
      <c r="A5928" s="118">
        <v>8982</v>
      </c>
      <c r="B5928" s="118" t="s">
        <v>3286</v>
      </c>
      <c r="C5928" s="118" t="s">
        <v>3286</v>
      </c>
      <c r="D5928" s="96" t="s">
        <v>13370</v>
      </c>
      <c r="E5928" s="99" t="s">
        <v>13655</v>
      </c>
      <c r="F5928" s="96" t="s">
        <v>12009</v>
      </c>
      <c r="G5928" s="96" t="str">
        <f>VLOOKUP(Combined[[#This Row],[Old SHE P/N]],'Section P-S'!A:C,3,0)</f>
        <v>S121585</v>
      </c>
      <c r="H5928" s="96" t="str">
        <f>IF(VLOOKUP(Combined[[#This Row],[Old SHE P/N]],'Section P-S'!A:D,4,0)=0,"",VLOOKUP(Combined[[#This Row],[Old SHE P/N]],'Section P-S'!A:D,4,0))</f>
        <v>P1220</v>
      </c>
      <c r="I5928" s="96" t="s">
        <v>13539</v>
      </c>
      <c r="J5928" s="95" t="s">
        <v>800</v>
      </c>
      <c r="K5928" s="95" t="s">
        <v>12002</v>
      </c>
      <c r="L5928" s="164">
        <f>VLOOKUP(Combined[[#This Row],[Westlake Part Number]],'[1]Combined List'!$G:$M,7,0)</f>
        <v>262.3</v>
      </c>
      <c r="M5928" s="154">
        <v>262.3</v>
      </c>
      <c r="N5928" s="125">
        <f>(Combined[[#This Row],[Westlake List Price 06-01-26]]-Combined[[#This Row],[Westlake List Price 05-01-26]])/Combined[[#This Row],[Westlake List Price 05-01-26]]</f>
        <v>0</v>
      </c>
    </row>
    <row r="5929" spans="1:14" x14ac:dyDescent="0.3">
      <c r="A5929" s="118">
        <v>8983</v>
      </c>
      <c r="B5929" s="118" t="s">
        <v>16848</v>
      </c>
      <c r="C5929" s="118" t="s">
        <v>4160</v>
      </c>
      <c r="D5929" s="96" t="s">
        <v>13370</v>
      </c>
      <c r="E5929" s="96" t="s">
        <v>13656</v>
      </c>
      <c r="F5929" s="96" t="s">
        <v>12013</v>
      </c>
      <c r="G5929" s="96" t="str">
        <f>VLOOKUP(Combined[[#This Row],[Old SHE P/N]],'Section P-S'!A:C,3,0)</f>
        <v>S121624</v>
      </c>
      <c r="H5929" s="96" t="str">
        <f>IF(VLOOKUP(Combined[[#This Row],[Old SHE P/N]],'Section P-S'!A:D,4,0)=0,"",VLOOKUP(Combined[[#This Row],[Old SHE P/N]],'Section P-S'!A:D,4,0))</f>
        <v>P1210-4</v>
      </c>
      <c r="I5929" s="96" t="s">
        <v>13539</v>
      </c>
      <c r="J5929" s="95" t="s">
        <v>573</v>
      </c>
      <c r="K5929" s="95" t="s">
        <v>12002</v>
      </c>
      <c r="L5929" s="164">
        <f>VLOOKUP(Combined[[#This Row],[Westlake Part Number]],'[1]Combined List'!$G:$M,7,0)</f>
        <v>564.15</v>
      </c>
      <c r="M5929" s="154">
        <v>564.15</v>
      </c>
      <c r="N5929" s="125">
        <f>(Combined[[#This Row],[Westlake List Price 06-01-26]]-Combined[[#This Row],[Westlake List Price 05-01-26]])/Combined[[#This Row],[Westlake List Price 05-01-26]]</f>
        <v>0</v>
      </c>
    </row>
    <row r="5930" spans="1:14" x14ac:dyDescent="0.3">
      <c r="A5930" s="118">
        <v>8984</v>
      </c>
      <c r="B5930" s="118" t="s">
        <v>16849</v>
      </c>
      <c r="C5930" s="118" t="s">
        <v>4161</v>
      </c>
      <c r="D5930" s="96" t="s">
        <v>13370</v>
      </c>
      <c r="E5930" s="96" t="s">
        <v>13656</v>
      </c>
      <c r="F5930" s="96" t="s">
        <v>12015</v>
      </c>
      <c r="G5930" s="96" t="str">
        <f>VLOOKUP(Combined[[#This Row],[Old SHE P/N]],'Section P-S'!A:C,3,0)</f>
        <v>S121626</v>
      </c>
      <c r="H5930" s="96" t="str">
        <f>IF(VLOOKUP(Combined[[#This Row],[Old SHE P/N]],'Section P-S'!A:D,4,0)=0,"",VLOOKUP(Combined[[#This Row],[Old SHE P/N]],'Section P-S'!A:D,4,0))</f>
        <v>P1210-6</v>
      </c>
      <c r="I5930" s="96" t="s">
        <v>13539</v>
      </c>
      <c r="J5930" s="95" t="s">
        <v>574</v>
      </c>
      <c r="K5930" s="95" t="s">
        <v>12002</v>
      </c>
      <c r="L5930" s="164">
        <f>VLOOKUP(Combined[[#This Row],[Westlake Part Number]],'[1]Combined List'!$G:$M,7,0)</f>
        <v>814.57</v>
      </c>
      <c r="M5930" s="154">
        <v>814.57</v>
      </c>
      <c r="N5930" s="125">
        <f>(Combined[[#This Row],[Westlake List Price 06-01-26]]-Combined[[#This Row],[Westlake List Price 05-01-26]])/Combined[[#This Row],[Westlake List Price 05-01-26]]</f>
        <v>0</v>
      </c>
    </row>
    <row r="5931" spans="1:14" x14ac:dyDescent="0.3">
      <c r="A5931" s="118">
        <v>8985</v>
      </c>
      <c r="B5931" s="118" t="s">
        <v>16850</v>
      </c>
      <c r="C5931" s="118" t="s">
        <v>4162</v>
      </c>
      <c r="D5931" s="96" t="s">
        <v>13370</v>
      </c>
      <c r="E5931" s="96" t="s">
        <v>13656</v>
      </c>
      <c r="F5931" s="96" t="s">
        <v>12017</v>
      </c>
      <c r="G5931" s="96" t="str">
        <f>VLOOKUP(Combined[[#This Row],[Old SHE P/N]],'Section P-S'!A:C,3,0)</f>
        <v>S121628</v>
      </c>
      <c r="H5931" s="96" t="str">
        <f>IF(VLOOKUP(Combined[[#This Row],[Old SHE P/N]],'Section P-S'!A:D,4,0)=0,"",VLOOKUP(Combined[[#This Row],[Old SHE P/N]],'Section P-S'!A:D,4,0))</f>
        <v>P1210-8</v>
      </c>
      <c r="I5931" s="96" t="s">
        <v>13539</v>
      </c>
      <c r="J5931" s="95" t="s">
        <v>575</v>
      </c>
      <c r="K5931" s="95" t="s">
        <v>12002</v>
      </c>
      <c r="L5931" s="164">
        <f>VLOOKUP(Combined[[#This Row],[Westlake Part Number]],'[1]Combined List'!$G:$M,7,0)</f>
        <v>899.2</v>
      </c>
      <c r="M5931" s="154">
        <v>899.2</v>
      </c>
      <c r="N5931" s="125">
        <f>(Combined[[#This Row],[Westlake List Price 06-01-26]]-Combined[[#This Row],[Westlake List Price 05-01-26]])/Combined[[#This Row],[Westlake List Price 05-01-26]]</f>
        <v>0</v>
      </c>
    </row>
    <row r="5932" spans="1:14" x14ac:dyDescent="0.3">
      <c r="A5932" s="118">
        <v>8986</v>
      </c>
      <c r="B5932" s="118" t="s">
        <v>16851</v>
      </c>
      <c r="C5932" s="118" t="s">
        <v>4163</v>
      </c>
      <c r="D5932" s="96" t="s">
        <v>13370</v>
      </c>
      <c r="E5932" s="96" t="s">
        <v>13657</v>
      </c>
      <c r="F5932" s="96" t="s">
        <v>12021</v>
      </c>
      <c r="G5932" s="96" t="str">
        <f>VLOOKUP(Combined[[#This Row],[Old SHE P/N]],'Section P-S'!A:C,3,0)</f>
        <v>S121664</v>
      </c>
      <c r="H5932" s="96" t="str">
        <f>IF(VLOOKUP(Combined[[#This Row],[Old SHE P/N]],'Section P-S'!A:D,4,0)=0,"",VLOOKUP(Combined[[#This Row],[Old SHE P/N]],'Section P-S'!A:D,4,0))</f>
        <v>P1212-4</v>
      </c>
      <c r="I5932" s="96" t="s">
        <v>13539</v>
      </c>
      <c r="J5932" s="95" t="s">
        <v>781</v>
      </c>
      <c r="K5932" s="95" t="s">
        <v>12002</v>
      </c>
      <c r="L5932" s="164">
        <f>VLOOKUP(Combined[[#This Row],[Westlake Part Number]],'[1]Combined List'!$G:$M,7,0)</f>
        <v>952.28</v>
      </c>
      <c r="M5932" s="154">
        <v>952.28</v>
      </c>
      <c r="N5932" s="125">
        <f>(Combined[[#This Row],[Westlake List Price 06-01-26]]-Combined[[#This Row],[Westlake List Price 05-01-26]])/Combined[[#This Row],[Westlake List Price 05-01-26]]</f>
        <v>0</v>
      </c>
    </row>
    <row r="5933" spans="1:14" x14ac:dyDescent="0.3">
      <c r="A5933" s="118">
        <v>8987</v>
      </c>
      <c r="B5933" s="118" t="s">
        <v>16852</v>
      </c>
      <c r="C5933" s="118" t="s">
        <v>4164</v>
      </c>
      <c r="D5933" s="96" t="s">
        <v>13370</v>
      </c>
      <c r="E5933" s="96" t="s">
        <v>13657</v>
      </c>
      <c r="F5933" s="96" t="s">
        <v>12023</v>
      </c>
      <c r="G5933" s="96" t="str">
        <f>VLOOKUP(Combined[[#This Row],[Old SHE P/N]],'Section P-S'!A:C,3,0)</f>
        <v>S121666</v>
      </c>
      <c r="H5933" s="96" t="str">
        <f>IF(VLOOKUP(Combined[[#This Row],[Old SHE P/N]],'Section P-S'!A:D,4,0)=0,"",VLOOKUP(Combined[[#This Row],[Old SHE P/N]],'Section P-S'!A:D,4,0))</f>
        <v>P1212-6</v>
      </c>
      <c r="I5933" s="96" t="s">
        <v>13539</v>
      </c>
      <c r="J5933" s="95" t="s">
        <v>782</v>
      </c>
      <c r="K5933" s="95" t="s">
        <v>12002</v>
      </c>
      <c r="L5933" s="164">
        <f>VLOOKUP(Combined[[#This Row],[Westlake Part Number]],'[1]Combined List'!$G:$M,7,0)</f>
        <v>1006.23</v>
      </c>
      <c r="M5933" s="154">
        <v>1006.23</v>
      </c>
      <c r="N5933" s="125">
        <f>(Combined[[#This Row],[Westlake List Price 06-01-26]]-Combined[[#This Row],[Westlake List Price 05-01-26]])/Combined[[#This Row],[Westlake List Price 05-01-26]]</f>
        <v>0</v>
      </c>
    </row>
    <row r="5934" spans="1:14" x14ac:dyDescent="0.3">
      <c r="A5934" s="118">
        <v>8988</v>
      </c>
      <c r="B5934" s="118" t="s">
        <v>16853</v>
      </c>
      <c r="C5934" s="118" t="s">
        <v>4165</v>
      </c>
      <c r="D5934" s="96" t="s">
        <v>13370</v>
      </c>
      <c r="E5934" s="96" t="s">
        <v>13657</v>
      </c>
      <c r="F5934" s="96" t="s">
        <v>12025</v>
      </c>
      <c r="G5934" s="96" t="str">
        <f>VLOOKUP(Combined[[#This Row],[Old SHE P/N]],'Section P-S'!A:C,3,0)</f>
        <v>S121668</v>
      </c>
      <c r="H5934" s="96" t="str">
        <f>IF(VLOOKUP(Combined[[#This Row],[Old SHE P/N]],'Section P-S'!A:D,4,0)=0,"",VLOOKUP(Combined[[#This Row],[Old SHE P/N]],'Section P-S'!A:D,4,0))</f>
        <v>P1212-8</v>
      </c>
      <c r="I5934" s="96" t="s">
        <v>13539</v>
      </c>
      <c r="J5934" s="95" t="s">
        <v>783</v>
      </c>
      <c r="K5934" s="95" t="s">
        <v>12002</v>
      </c>
      <c r="L5934" s="164">
        <f>VLOOKUP(Combined[[#This Row],[Westlake Part Number]],'[1]Combined List'!$G:$M,7,0)</f>
        <v>1091.54</v>
      </c>
      <c r="M5934" s="154">
        <v>1091.54</v>
      </c>
      <c r="N5934" s="125">
        <f>(Combined[[#This Row],[Westlake List Price 06-01-26]]-Combined[[#This Row],[Westlake List Price 05-01-26]])/Combined[[#This Row],[Westlake List Price 05-01-26]]</f>
        <v>0</v>
      </c>
    </row>
    <row r="5935" spans="1:14" x14ac:dyDescent="0.3">
      <c r="A5935" s="118">
        <v>8989</v>
      </c>
      <c r="B5935" s="118" t="s">
        <v>16854</v>
      </c>
      <c r="C5935" s="118" t="s">
        <v>4166</v>
      </c>
      <c r="D5935" s="96" t="s">
        <v>13370</v>
      </c>
      <c r="E5935" s="96" t="s">
        <v>13657</v>
      </c>
      <c r="F5935" s="96" t="s">
        <v>12265</v>
      </c>
      <c r="G5935" s="96" t="str">
        <f>VLOOKUP(Combined[[#This Row],[Old SHE P/N]],'Section P-S'!A:C,3,0)</f>
        <v>S121670</v>
      </c>
      <c r="H5935" s="96" t="str">
        <f>IF(VLOOKUP(Combined[[#This Row],[Old SHE P/N]],'Section P-S'!A:D,4,0)=0,"",VLOOKUP(Combined[[#This Row],[Old SHE P/N]],'Section P-S'!A:D,4,0))</f>
        <v>P1212-10</v>
      </c>
      <c r="I5935" s="96" t="s">
        <v>13539</v>
      </c>
      <c r="J5935" s="95" t="s">
        <v>578</v>
      </c>
      <c r="K5935" s="95" t="s">
        <v>12002</v>
      </c>
      <c r="L5935" s="164">
        <f>VLOOKUP(Combined[[#This Row],[Westlake Part Number]],'[1]Combined List'!$G:$M,7,0)</f>
        <v>1371.1</v>
      </c>
      <c r="M5935" s="154">
        <v>1371.1</v>
      </c>
      <c r="N5935" s="125">
        <f>(Combined[[#This Row],[Westlake List Price 06-01-26]]-Combined[[#This Row],[Westlake List Price 05-01-26]])/Combined[[#This Row],[Westlake List Price 05-01-26]]</f>
        <v>0</v>
      </c>
    </row>
    <row r="5936" spans="1:14" x14ac:dyDescent="0.3">
      <c r="A5936" s="118">
        <v>8990</v>
      </c>
      <c r="B5936" s="118" t="s">
        <v>16855</v>
      </c>
      <c r="C5936" s="118" t="s">
        <v>4167</v>
      </c>
      <c r="D5936" s="96" t="s">
        <v>13370</v>
      </c>
      <c r="E5936" s="99" t="s">
        <v>13661</v>
      </c>
      <c r="F5936" s="96" t="s">
        <v>9667</v>
      </c>
      <c r="G5936" s="96" t="str">
        <f>VLOOKUP(Combined[[#This Row],[Old SHE P/N]],'Section P-S'!A:C,3,0)</f>
        <v>P1215-4</v>
      </c>
      <c r="H5936" s="96" t="str">
        <f>IF(VLOOKUP(Combined[[#This Row],[Old SHE P/N]],'Section P-S'!A:D,4,0)=0,"",VLOOKUP(Combined[[#This Row],[Old SHE P/N]],'Section P-S'!A:D,4,0))</f>
        <v/>
      </c>
      <c r="I5936" s="96" t="s">
        <v>13539</v>
      </c>
      <c r="J5936" s="95" t="s">
        <v>789</v>
      </c>
      <c r="K5936" s="95" t="s">
        <v>12002</v>
      </c>
      <c r="L5936" s="164">
        <f>VLOOKUP(Combined[[#This Row],[Westlake Part Number]],'[1]Combined List'!$G:$M,7,0)</f>
        <v>1307.3399999999999</v>
      </c>
      <c r="M5936" s="154">
        <v>1307.3399999999999</v>
      </c>
      <c r="N5936" s="125">
        <f>(Combined[[#This Row],[Westlake List Price 06-01-26]]-Combined[[#This Row],[Westlake List Price 05-01-26]])/Combined[[#This Row],[Westlake List Price 05-01-26]]</f>
        <v>0</v>
      </c>
    </row>
    <row r="5937" spans="1:14" x14ac:dyDescent="0.3">
      <c r="A5937" s="118">
        <v>8991</v>
      </c>
      <c r="B5937" s="118" t="s">
        <v>16856</v>
      </c>
      <c r="C5937" s="118" t="s">
        <v>4168</v>
      </c>
      <c r="D5937" s="96" t="s">
        <v>13370</v>
      </c>
      <c r="E5937" s="99" t="s">
        <v>13661</v>
      </c>
      <c r="F5937" s="96" t="s">
        <v>9669</v>
      </c>
      <c r="G5937" s="96" t="str">
        <f>VLOOKUP(Combined[[#This Row],[Old SHE P/N]],'Section P-S'!A:C,3,0)</f>
        <v>P1215-6</v>
      </c>
      <c r="H5937" s="96" t="str">
        <f>IF(VLOOKUP(Combined[[#This Row],[Old SHE P/N]],'Section P-S'!A:D,4,0)=0,"",VLOOKUP(Combined[[#This Row],[Old SHE P/N]],'Section P-S'!A:D,4,0))</f>
        <v/>
      </c>
      <c r="I5937" s="96" t="s">
        <v>13539</v>
      </c>
      <c r="J5937" s="95" t="s">
        <v>790</v>
      </c>
      <c r="K5937" s="95" t="s">
        <v>12002</v>
      </c>
      <c r="L5937" s="164">
        <f>VLOOKUP(Combined[[#This Row],[Westlake Part Number]],'[1]Combined List'!$G:$M,7,0)</f>
        <v>1450.03</v>
      </c>
      <c r="M5937" s="154">
        <v>1450.03</v>
      </c>
      <c r="N5937" s="125">
        <f>(Combined[[#This Row],[Westlake List Price 06-01-26]]-Combined[[#This Row],[Westlake List Price 05-01-26]])/Combined[[#This Row],[Westlake List Price 05-01-26]]</f>
        <v>0</v>
      </c>
    </row>
    <row r="5938" spans="1:14" x14ac:dyDescent="0.3">
      <c r="A5938" s="118">
        <v>8992</v>
      </c>
      <c r="B5938" s="118" t="s">
        <v>16857</v>
      </c>
      <c r="C5938" s="118" t="s">
        <v>4169</v>
      </c>
      <c r="D5938" s="96" t="s">
        <v>13370</v>
      </c>
      <c r="E5938" s="99" t="s">
        <v>13661</v>
      </c>
      <c r="F5938" s="96" t="s">
        <v>9671</v>
      </c>
      <c r="G5938" s="96" t="str">
        <f>VLOOKUP(Combined[[#This Row],[Old SHE P/N]],'Section P-S'!A:C,3,0)</f>
        <v>P1215-8</v>
      </c>
      <c r="H5938" s="96" t="str">
        <f>IF(VLOOKUP(Combined[[#This Row],[Old SHE P/N]],'Section P-S'!A:D,4,0)=0,"",VLOOKUP(Combined[[#This Row],[Old SHE P/N]],'Section P-S'!A:D,4,0))</f>
        <v/>
      </c>
      <c r="I5938" s="96" t="s">
        <v>13539</v>
      </c>
      <c r="J5938" s="95" t="s">
        <v>791</v>
      </c>
      <c r="K5938" s="95" t="s">
        <v>12002</v>
      </c>
      <c r="L5938" s="164">
        <f>VLOOKUP(Combined[[#This Row],[Westlake Part Number]],'[1]Combined List'!$G:$M,7,0)</f>
        <v>1946.5</v>
      </c>
      <c r="M5938" s="154">
        <v>1946.5</v>
      </c>
      <c r="N5938" s="125">
        <f>(Combined[[#This Row],[Westlake List Price 06-01-26]]-Combined[[#This Row],[Westlake List Price 05-01-26]])/Combined[[#This Row],[Westlake List Price 05-01-26]]</f>
        <v>0</v>
      </c>
    </row>
    <row r="5939" spans="1:14" x14ac:dyDescent="0.3">
      <c r="A5939" s="118">
        <v>8993</v>
      </c>
      <c r="B5939" s="118" t="s">
        <v>16858</v>
      </c>
      <c r="C5939" s="118" t="s">
        <v>4170</v>
      </c>
      <c r="D5939" s="96" t="s">
        <v>13370</v>
      </c>
      <c r="E5939" s="99" t="s">
        <v>13661</v>
      </c>
      <c r="F5939" s="96" t="s">
        <v>9673</v>
      </c>
      <c r="G5939" s="96" t="str">
        <f>VLOOKUP(Combined[[#This Row],[Old SHE P/N]],'Section P-S'!A:C,3,0)</f>
        <v>P1215-10</v>
      </c>
      <c r="H5939" s="96" t="str">
        <f>IF(VLOOKUP(Combined[[#This Row],[Old SHE P/N]],'Section P-S'!A:D,4,0)=0,"",VLOOKUP(Combined[[#This Row],[Old SHE P/N]],'Section P-S'!A:D,4,0))</f>
        <v/>
      </c>
      <c r="I5939" s="96" t="s">
        <v>13539</v>
      </c>
      <c r="J5939" s="95" t="s">
        <v>787</v>
      </c>
      <c r="K5939" s="95" t="s">
        <v>12002</v>
      </c>
      <c r="L5939" s="164">
        <f>VLOOKUP(Combined[[#This Row],[Westlake Part Number]],'[1]Combined List'!$G:$M,7,0)</f>
        <v>2172.41</v>
      </c>
      <c r="M5939" s="154">
        <v>2172.41</v>
      </c>
      <c r="N5939" s="125">
        <f>(Combined[[#This Row],[Westlake List Price 06-01-26]]-Combined[[#This Row],[Westlake List Price 05-01-26]])/Combined[[#This Row],[Westlake List Price 05-01-26]]</f>
        <v>0</v>
      </c>
    </row>
    <row r="5940" spans="1:14" x14ac:dyDescent="0.3">
      <c r="A5940" s="118">
        <v>8994</v>
      </c>
      <c r="B5940" s="118" t="s">
        <v>16859</v>
      </c>
      <c r="C5940" s="118" t="s">
        <v>4171</v>
      </c>
      <c r="D5940" s="96" t="s">
        <v>13370</v>
      </c>
      <c r="E5940" s="99" t="s">
        <v>13661</v>
      </c>
      <c r="F5940" s="96" t="s">
        <v>9675</v>
      </c>
      <c r="G5940" s="96" t="str">
        <f>VLOOKUP(Combined[[#This Row],[Old SHE P/N]],'Section P-S'!A:C,3,0)</f>
        <v>P1215-12</v>
      </c>
      <c r="H5940" s="96" t="str">
        <f>IF(VLOOKUP(Combined[[#This Row],[Old SHE P/N]],'Section P-S'!A:D,4,0)=0,"",VLOOKUP(Combined[[#This Row],[Old SHE P/N]],'Section P-S'!A:D,4,0))</f>
        <v/>
      </c>
      <c r="I5940" s="96" t="s">
        <v>13539</v>
      </c>
      <c r="J5940" s="95" t="s">
        <v>788</v>
      </c>
      <c r="K5940" s="95" t="s">
        <v>12002</v>
      </c>
      <c r="L5940" s="164">
        <f>VLOOKUP(Combined[[#This Row],[Westlake Part Number]],'[1]Combined List'!$G:$M,7,0)</f>
        <v>2304.21</v>
      </c>
      <c r="M5940" s="154">
        <v>2304.21</v>
      </c>
      <c r="N5940" s="125">
        <f>(Combined[[#This Row],[Westlake List Price 06-01-26]]-Combined[[#This Row],[Westlake List Price 05-01-26]])/Combined[[#This Row],[Westlake List Price 05-01-26]]</f>
        <v>0</v>
      </c>
    </row>
    <row r="5941" spans="1:14" x14ac:dyDescent="0.3">
      <c r="A5941" s="118">
        <v>8995</v>
      </c>
      <c r="B5941" s="118" t="s">
        <v>16860</v>
      </c>
      <c r="C5941" s="118" t="s">
        <v>4172</v>
      </c>
      <c r="D5941" s="96" t="s">
        <v>13370</v>
      </c>
      <c r="E5941" s="96" t="s">
        <v>13648</v>
      </c>
      <c r="F5941" s="96" t="s">
        <v>12312</v>
      </c>
      <c r="G5941" s="96" t="str">
        <f>VLOOKUP(Combined[[#This Row],[Old SHE P/N]],'Section P-S'!A:C,3,0)</f>
        <v>P1218-4</v>
      </c>
      <c r="H5941" s="96" t="str">
        <f>IF(VLOOKUP(Combined[[#This Row],[Old SHE P/N]],'Section P-S'!A:D,4,0)=0,"",VLOOKUP(Combined[[#This Row],[Old SHE P/N]],'Section P-S'!A:D,4,0))</f>
        <v/>
      </c>
      <c r="I5941" s="96" t="s">
        <v>13539</v>
      </c>
      <c r="J5941" s="95" t="s">
        <v>796</v>
      </c>
      <c r="K5941" s="95" t="s">
        <v>12002</v>
      </c>
      <c r="L5941" s="164">
        <f>VLOOKUP(Combined[[#This Row],[Westlake Part Number]],'[1]Combined List'!$G:$M,7,0)</f>
        <v>2177.75</v>
      </c>
      <c r="M5941" s="154">
        <v>2177.75</v>
      </c>
      <c r="N5941" s="125">
        <f>(Combined[[#This Row],[Westlake List Price 06-01-26]]-Combined[[#This Row],[Westlake List Price 05-01-26]])/Combined[[#This Row],[Westlake List Price 05-01-26]]</f>
        <v>0</v>
      </c>
    </row>
    <row r="5942" spans="1:14" x14ac:dyDescent="0.3">
      <c r="A5942" s="118">
        <v>8996</v>
      </c>
      <c r="B5942" s="118" t="s">
        <v>16861</v>
      </c>
      <c r="C5942" s="118" t="s">
        <v>4173</v>
      </c>
      <c r="D5942" s="96" t="s">
        <v>13370</v>
      </c>
      <c r="E5942" s="96" t="s">
        <v>13648</v>
      </c>
      <c r="F5942" s="96" t="s">
        <v>12314</v>
      </c>
      <c r="G5942" s="96" t="str">
        <f>VLOOKUP(Combined[[#This Row],[Old SHE P/N]],'Section P-S'!A:C,3,0)</f>
        <v>P1218-6</v>
      </c>
      <c r="H5942" s="96" t="str">
        <f>IF(VLOOKUP(Combined[[#This Row],[Old SHE P/N]],'Section P-S'!A:D,4,0)=0,"",VLOOKUP(Combined[[#This Row],[Old SHE P/N]],'Section P-S'!A:D,4,0))</f>
        <v/>
      </c>
      <c r="I5942" s="96" t="s">
        <v>13539</v>
      </c>
      <c r="J5942" s="95" t="s">
        <v>797</v>
      </c>
      <c r="K5942" s="95" t="s">
        <v>12002</v>
      </c>
      <c r="L5942" s="164">
        <f>VLOOKUP(Combined[[#This Row],[Westlake Part Number]],'[1]Combined List'!$G:$M,7,0)</f>
        <v>2298.3200000000002</v>
      </c>
      <c r="M5942" s="154">
        <v>2298.3200000000002</v>
      </c>
      <c r="N5942" s="125">
        <f>(Combined[[#This Row],[Westlake List Price 06-01-26]]-Combined[[#This Row],[Westlake List Price 05-01-26]])/Combined[[#This Row],[Westlake List Price 05-01-26]]</f>
        <v>0</v>
      </c>
    </row>
    <row r="5943" spans="1:14" x14ac:dyDescent="0.3">
      <c r="A5943" s="118">
        <v>8997</v>
      </c>
      <c r="B5943" s="118" t="s">
        <v>16862</v>
      </c>
      <c r="C5943" s="118" t="s">
        <v>4174</v>
      </c>
      <c r="D5943" s="96" t="s">
        <v>13370</v>
      </c>
      <c r="E5943" s="96" t="s">
        <v>13648</v>
      </c>
      <c r="F5943" s="96" t="s">
        <v>12316</v>
      </c>
      <c r="G5943" s="96" t="str">
        <f>VLOOKUP(Combined[[#This Row],[Old SHE P/N]],'Section P-S'!A:C,3,0)</f>
        <v>P1218-8</v>
      </c>
      <c r="H5943" s="96" t="str">
        <f>IF(VLOOKUP(Combined[[#This Row],[Old SHE P/N]],'Section P-S'!A:D,4,0)=0,"",VLOOKUP(Combined[[#This Row],[Old SHE P/N]],'Section P-S'!A:D,4,0))</f>
        <v/>
      </c>
      <c r="I5943" s="96" t="s">
        <v>13539</v>
      </c>
      <c r="J5943" s="95" t="s">
        <v>798</v>
      </c>
      <c r="K5943" s="95" t="s">
        <v>12002</v>
      </c>
      <c r="L5943" s="164">
        <f>VLOOKUP(Combined[[#This Row],[Westlake Part Number]],'[1]Combined List'!$G:$M,7,0)</f>
        <v>2390.36</v>
      </c>
      <c r="M5943" s="154">
        <v>2390.36</v>
      </c>
      <c r="N5943" s="125">
        <f>(Combined[[#This Row],[Westlake List Price 06-01-26]]-Combined[[#This Row],[Westlake List Price 05-01-26]])/Combined[[#This Row],[Westlake List Price 05-01-26]]</f>
        <v>0</v>
      </c>
    </row>
    <row r="5944" spans="1:14" x14ac:dyDescent="0.3">
      <c r="A5944" s="118">
        <v>8998</v>
      </c>
      <c r="B5944" s="118" t="s">
        <v>16863</v>
      </c>
      <c r="C5944" s="118" t="s">
        <v>4175</v>
      </c>
      <c r="D5944" s="96" t="s">
        <v>13370</v>
      </c>
      <c r="E5944" s="96" t="s">
        <v>13648</v>
      </c>
      <c r="F5944" s="96" t="s">
        <v>12318</v>
      </c>
      <c r="G5944" s="96" t="str">
        <f>VLOOKUP(Combined[[#This Row],[Old SHE P/N]],'Section P-S'!A:C,3,0)</f>
        <v>P1218-10</v>
      </c>
      <c r="H5944" s="96" t="str">
        <f>IF(VLOOKUP(Combined[[#This Row],[Old SHE P/N]],'Section P-S'!A:D,4,0)=0,"",VLOOKUP(Combined[[#This Row],[Old SHE P/N]],'Section P-S'!A:D,4,0))</f>
        <v/>
      </c>
      <c r="I5944" s="96" t="s">
        <v>13539</v>
      </c>
      <c r="J5944" s="95" t="s">
        <v>793</v>
      </c>
      <c r="K5944" s="95" t="s">
        <v>12002</v>
      </c>
      <c r="L5944" s="164">
        <f>VLOOKUP(Combined[[#This Row],[Westlake Part Number]],'[1]Combined List'!$G:$M,7,0)</f>
        <v>2480.2800000000002</v>
      </c>
      <c r="M5944" s="154">
        <v>2480.2800000000002</v>
      </c>
      <c r="N5944" s="125">
        <f>(Combined[[#This Row],[Westlake List Price 06-01-26]]-Combined[[#This Row],[Westlake List Price 05-01-26]])/Combined[[#This Row],[Westlake List Price 05-01-26]]</f>
        <v>0</v>
      </c>
    </row>
    <row r="5945" spans="1:14" x14ac:dyDescent="0.3">
      <c r="A5945" s="118">
        <v>8999</v>
      </c>
      <c r="B5945" s="118" t="s">
        <v>16864</v>
      </c>
      <c r="C5945" s="118" t="s">
        <v>4176</v>
      </c>
      <c r="D5945" s="96" t="s">
        <v>13370</v>
      </c>
      <c r="E5945" s="96" t="s">
        <v>13648</v>
      </c>
      <c r="F5945" s="96" t="s">
        <v>12319</v>
      </c>
      <c r="G5945" s="96" t="str">
        <f>VLOOKUP(Combined[[#This Row],[Old SHE P/N]],'Section P-S'!A:C,3,0)</f>
        <v>P1218-12</v>
      </c>
      <c r="H5945" s="96" t="str">
        <f>IF(VLOOKUP(Combined[[#This Row],[Old SHE P/N]],'Section P-S'!A:D,4,0)=0,"",VLOOKUP(Combined[[#This Row],[Old SHE P/N]],'Section P-S'!A:D,4,0))</f>
        <v/>
      </c>
      <c r="I5945" s="96" t="s">
        <v>13539</v>
      </c>
      <c r="J5945" s="95" t="s">
        <v>794</v>
      </c>
      <c r="K5945" s="95" t="s">
        <v>12002</v>
      </c>
      <c r="L5945" s="164">
        <f>VLOOKUP(Combined[[#This Row],[Westlake Part Number]],'[1]Combined List'!$G:$M,7,0)</f>
        <v>2537.0100000000002</v>
      </c>
      <c r="M5945" s="154">
        <v>2537.0100000000002</v>
      </c>
      <c r="N5945" s="125">
        <f>(Combined[[#This Row],[Westlake List Price 06-01-26]]-Combined[[#This Row],[Westlake List Price 05-01-26]])/Combined[[#This Row],[Westlake List Price 05-01-26]]</f>
        <v>0</v>
      </c>
    </row>
    <row r="5946" spans="1:14" x14ac:dyDescent="0.3">
      <c r="A5946" s="118">
        <v>9000</v>
      </c>
      <c r="B5946" s="118" t="s">
        <v>16865</v>
      </c>
      <c r="C5946" s="118" t="s">
        <v>4177</v>
      </c>
      <c r="D5946" s="96" t="s">
        <v>13370</v>
      </c>
      <c r="E5946" s="96" t="s">
        <v>13648</v>
      </c>
      <c r="F5946" s="96" t="s">
        <v>9684</v>
      </c>
      <c r="G5946" s="96" t="str">
        <f>VLOOKUP(Combined[[#This Row],[Old SHE P/N]],'Section P-S'!A:C,3,0)</f>
        <v>P1218-15</v>
      </c>
      <c r="H5946" s="96" t="str">
        <f>IF(VLOOKUP(Combined[[#This Row],[Old SHE P/N]],'Section P-S'!A:D,4,0)=0,"",VLOOKUP(Combined[[#This Row],[Old SHE P/N]],'Section P-S'!A:D,4,0))</f>
        <v/>
      </c>
      <c r="I5946" s="96" t="s">
        <v>13539</v>
      </c>
      <c r="J5946" s="95" t="s">
        <v>795</v>
      </c>
      <c r="K5946" s="95" t="s">
        <v>12002</v>
      </c>
      <c r="L5946" s="164">
        <f>VLOOKUP(Combined[[#This Row],[Westlake Part Number]],'[1]Combined List'!$G:$M,7,0)</f>
        <v>2553.0700000000002</v>
      </c>
      <c r="M5946" s="154">
        <v>2553.0700000000002</v>
      </c>
      <c r="N5946" s="125">
        <f>(Combined[[#This Row],[Westlake List Price 06-01-26]]-Combined[[#This Row],[Westlake List Price 05-01-26]])/Combined[[#This Row],[Westlake List Price 05-01-26]]</f>
        <v>0</v>
      </c>
    </row>
    <row r="5947" spans="1:14" x14ac:dyDescent="0.3">
      <c r="A5947" s="118">
        <v>9001</v>
      </c>
      <c r="B5947" s="118" t="s">
        <v>16866</v>
      </c>
      <c r="C5947" s="118" t="s">
        <v>4178</v>
      </c>
      <c r="D5947" s="96" t="s">
        <v>13370</v>
      </c>
      <c r="E5947" s="99" t="s">
        <v>13662</v>
      </c>
      <c r="F5947" s="96" t="s">
        <v>9687</v>
      </c>
      <c r="G5947" s="96" t="str">
        <f>VLOOKUP(Combined[[#This Row],[Old SHE P/N]],'Section P-S'!A:C,3,0)</f>
        <v>P1221-4</v>
      </c>
      <c r="H5947" s="96" t="str">
        <f>IF(VLOOKUP(Combined[[#This Row],[Old SHE P/N]],'Section P-S'!A:D,4,0)=0,"",VLOOKUP(Combined[[#This Row],[Old SHE P/N]],'Section P-S'!A:D,4,0))</f>
        <v/>
      </c>
      <c r="I5947" s="96" t="s">
        <v>13539</v>
      </c>
      <c r="J5947" s="95" t="s">
        <v>805</v>
      </c>
      <c r="K5947" s="95" t="s">
        <v>12002</v>
      </c>
      <c r="L5947" s="164">
        <f>VLOOKUP(Combined[[#This Row],[Westlake Part Number]],'[1]Combined List'!$G:$M,7,0)</f>
        <v>2809.77</v>
      </c>
      <c r="M5947" s="154">
        <v>2809.77</v>
      </c>
      <c r="N5947" s="125">
        <f>(Combined[[#This Row],[Westlake List Price 06-01-26]]-Combined[[#This Row],[Westlake List Price 05-01-26]])/Combined[[#This Row],[Westlake List Price 05-01-26]]</f>
        <v>0</v>
      </c>
    </row>
    <row r="5948" spans="1:14" x14ac:dyDescent="0.3">
      <c r="A5948" s="118">
        <v>9002</v>
      </c>
      <c r="B5948" s="118" t="s">
        <v>16867</v>
      </c>
      <c r="C5948" s="118" t="s">
        <v>4179</v>
      </c>
      <c r="D5948" s="96" t="s">
        <v>13370</v>
      </c>
      <c r="E5948" s="99" t="s">
        <v>13662</v>
      </c>
      <c r="F5948" s="96" t="s">
        <v>9689</v>
      </c>
      <c r="G5948" s="96" t="str">
        <f>VLOOKUP(Combined[[#This Row],[Old SHE P/N]],'Section P-S'!A:C,3,0)</f>
        <v>P1221-6</v>
      </c>
      <c r="H5948" s="96" t="str">
        <f>IF(VLOOKUP(Combined[[#This Row],[Old SHE P/N]],'Section P-S'!A:D,4,0)=0,"",VLOOKUP(Combined[[#This Row],[Old SHE P/N]],'Section P-S'!A:D,4,0))</f>
        <v/>
      </c>
      <c r="I5948" s="96" t="s">
        <v>13539</v>
      </c>
      <c r="J5948" s="95" t="s">
        <v>806</v>
      </c>
      <c r="K5948" s="95" t="s">
        <v>12002</v>
      </c>
      <c r="L5948" s="164">
        <f>VLOOKUP(Combined[[#This Row],[Westlake Part Number]],'[1]Combined List'!$G:$M,7,0)</f>
        <v>2879.05</v>
      </c>
      <c r="M5948" s="154">
        <v>2879.05</v>
      </c>
      <c r="N5948" s="125">
        <f>(Combined[[#This Row],[Westlake List Price 06-01-26]]-Combined[[#This Row],[Westlake List Price 05-01-26]])/Combined[[#This Row],[Westlake List Price 05-01-26]]</f>
        <v>0</v>
      </c>
    </row>
    <row r="5949" spans="1:14" x14ac:dyDescent="0.3">
      <c r="A5949" s="118">
        <v>9003</v>
      </c>
      <c r="B5949" s="118" t="s">
        <v>16868</v>
      </c>
      <c r="C5949" s="118" t="s">
        <v>4180</v>
      </c>
      <c r="D5949" s="96" t="s">
        <v>13370</v>
      </c>
      <c r="E5949" s="99" t="s">
        <v>13662</v>
      </c>
      <c r="F5949" s="96" t="s">
        <v>9691</v>
      </c>
      <c r="G5949" s="96" t="str">
        <f>VLOOKUP(Combined[[#This Row],[Old SHE P/N]],'Section P-S'!A:C,3,0)</f>
        <v>P1221-8</v>
      </c>
      <c r="H5949" s="96" t="str">
        <f>IF(VLOOKUP(Combined[[#This Row],[Old SHE P/N]],'Section P-S'!A:D,4,0)=0,"",VLOOKUP(Combined[[#This Row],[Old SHE P/N]],'Section P-S'!A:D,4,0))</f>
        <v/>
      </c>
      <c r="I5949" s="96" t="s">
        <v>13539</v>
      </c>
      <c r="J5949" s="95" t="s">
        <v>807</v>
      </c>
      <c r="K5949" s="95" t="s">
        <v>12002</v>
      </c>
      <c r="L5949" s="164">
        <f>VLOOKUP(Combined[[#This Row],[Westlake Part Number]],'[1]Combined List'!$G:$M,7,0)</f>
        <v>2942.8</v>
      </c>
      <c r="M5949" s="154">
        <v>2942.8</v>
      </c>
      <c r="N5949" s="125">
        <f>(Combined[[#This Row],[Westlake List Price 06-01-26]]-Combined[[#This Row],[Westlake List Price 05-01-26]])/Combined[[#This Row],[Westlake List Price 05-01-26]]</f>
        <v>0</v>
      </c>
    </row>
    <row r="5950" spans="1:14" x14ac:dyDescent="0.3">
      <c r="A5950" s="118">
        <v>9004</v>
      </c>
      <c r="B5950" s="118" t="s">
        <v>16869</v>
      </c>
      <c r="C5950" s="118" t="s">
        <v>4181</v>
      </c>
      <c r="D5950" s="96" t="s">
        <v>13370</v>
      </c>
      <c r="E5950" s="99" t="s">
        <v>13662</v>
      </c>
      <c r="F5950" s="96" t="s">
        <v>9458</v>
      </c>
      <c r="G5950" s="96" t="str">
        <f>VLOOKUP(Combined[[#This Row],[Old SHE P/N]],'Section P-S'!A:C,3,0)</f>
        <v>P1221-10</v>
      </c>
      <c r="H5950" s="96" t="str">
        <f>IF(VLOOKUP(Combined[[#This Row],[Old SHE P/N]],'Section P-S'!A:D,4,0)=0,"",VLOOKUP(Combined[[#This Row],[Old SHE P/N]],'Section P-S'!A:D,4,0))</f>
        <v/>
      </c>
      <c r="I5950" s="96" t="s">
        <v>13539</v>
      </c>
      <c r="J5950" s="95" t="s">
        <v>801</v>
      </c>
      <c r="K5950" s="95" t="s">
        <v>12002</v>
      </c>
      <c r="L5950" s="164">
        <f>VLOOKUP(Combined[[#This Row],[Westlake Part Number]],'[1]Combined List'!$G:$M,7,0)</f>
        <v>3063.27</v>
      </c>
      <c r="M5950" s="154">
        <v>3063.27</v>
      </c>
      <c r="N5950" s="125">
        <f>(Combined[[#This Row],[Westlake List Price 06-01-26]]-Combined[[#This Row],[Westlake List Price 05-01-26]])/Combined[[#This Row],[Westlake List Price 05-01-26]]</f>
        <v>0</v>
      </c>
    </row>
    <row r="5951" spans="1:14" x14ac:dyDescent="0.3">
      <c r="A5951" s="118">
        <v>9005</v>
      </c>
      <c r="B5951" s="118" t="s">
        <v>16870</v>
      </c>
      <c r="C5951" s="118" t="s">
        <v>4182</v>
      </c>
      <c r="D5951" s="96" t="s">
        <v>13370</v>
      </c>
      <c r="E5951" s="99" t="s">
        <v>13662</v>
      </c>
      <c r="F5951" s="96" t="s">
        <v>9460</v>
      </c>
      <c r="G5951" s="96" t="str">
        <f>VLOOKUP(Combined[[#This Row],[Old SHE P/N]],'Section P-S'!A:C,3,0)</f>
        <v>P1221-12</v>
      </c>
      <c r="H5951" s="96" t="str">
        <f>IF(VLOOKUP(Combined[[#This Row],[Old SHE P/N]],'Section P-S'!A:D,4,0)=0,"",VLOOKUP(Combined[[#This Row],[Old SHE P/N]],'Section P-S'!A:D,4,0))</f>
        <v/>
      </c>
      <c r="I5951" s="96" t="s">
        <v>13539</v>
      </c>
      <c r="J5951" s="95" t="s">
        <v>802</v>
      </c>
      <c r="K5951" s="95" t="s">
        <v>12002</v>
      </c>
      <c r="L5951" s="164">
        <f>VLOOKUP(Combined[[#This Row],[Westlake Part Number]],'[1]Combined List'!$G:$M,7,0)</f>
        <v>3174.77</v>
      </c>
      <c r="M5951" s="154">
        <v>3174.77</v>
      </c>
      <c r="N5951" s="125">
        <f>(Combined[[#This Row],[Westlake List Price 06-01-26]]-Combined[[#This Row],[Westlake List Price 05-01-26]])/Combined[[#This Row],[Westlake List Price 05-01-26]]</f>
        <v>0</v>
      </c>
    </row>
    <row r="5952" spans="1:14" x14ac:dyDescent="0.3">
      <c r="A5952" s="118">
        <v>9006</v>
      </c>
      <c r="B5952" s="118" t="s">
        <v>16871</v>
      </c>
      <c r="C5952" s="118" t="s">
        <v>4183</v>
      </c>
      <c r="D5952" s="96" t="s">
        <v>13370</v>
      </c>
      <c r="E5952" s="99" t="s">
        <v>13662</v>
      </c>
      <c r="F5952" s="96" t="s">
        <v>9462</v>
      </c>
      <c r="G5952" s="96" t="str">
        <f>VLOOKUP(Combined[[#This Row],[Old SHE P/N]],'Section P-S'!A:C,3,0)</f>
        <v>P1221-15</v>
      </c>
      <c r="H5952" s="96" t="str">
        <f>IF(VLOOKUP(Combined[[#This Row],[Old SHE P/N]],'Section P-S'!A:D,4,0)=0,"",VLOOKUP(Combined[[#This Row],[Old SHE P/N]],'Section P-S'!A:D,4,0))</f>
        <v/>
      </c>
      <c r="I5952" s="96" t="s">
        <v>13539</v>
      </c>
      <c r="J5952" s="95" t="s">
        <v>803</v>
      </c>
      <c r="K5952" s="95" t="s">
        <v>12002</v>
      </c>
      <c r="L5952" s="164">
        <f>VLOOKUP(Combined[[#This Row],[Westlake Part Number]],'[1]Combined List'!$G:$M,7,0)</f>
        <v>3385.75</v>
      </c>
      <c r="M5952" s="154">
        <v>3385.75</v>
      </c>
      <c r="N5952" s="125">
        <f>(Combined[[#This Row],[Westlake List Price 06-01-26]]-Combined[[#This Row],[Westlake List Price 05-01-26]])/Combined[[#This Row],[Westlake List Price 05-01-26]]</f>
        <v>0</v>
      </c>
    </row>
    <row r="5953" spans="1:14" x14ac:dyDescent="0.3">
      <c r="A5953" s="118">
        <v>9007</v>
      </c>
      <c r="B5953" s="118" t="s">
        <v>16872</v>
      </c>
      <c r="C5953" s="118" t="s">
        <v>4184</v>
      </c>
      <c r="D5953" s="96" t="s">
        <v>13370</v>
      </c>
      <c r="E5953" s="99" t="s">
        <v>13662</v>
      </c>
      <c r="F5953" s="96" t="s">
        <v>9198</v>
      </c>
      <c r="G5953" s="96" t="str">
        <f>VLOOKUP(Combined[[#This Row],[Old SHE P/N]],'Section P-S'!A:C,3,0)</f>
        <v>P1221-18</v>
      </c>
      <c r="H5953" s="96" t="str">
        <f>IF(VLOOKUP(Combined[[#This Row],[Old SHE P/N]],'Section P-S'!A:D,4,0)=0,"",VLOOKUP(Combined[[#This Row],[Old SHE P/N]],'Section P-S'!A:D,4,0))</f>
        <v/>
      </c>
      <c r="I5953" s="96" t="s">
        <v>13539</v>
      </c>
      <c r="J5953" s="95" t="s">
        <v>804</v>
      </c>
      <c r="K5953" s="95" t="s">
        <v>12002</v>
      </c>
      <c r="L5953" s="164">
        <f>VLOOKUP(Combined[[#This Row],[Westlake Part Number]],'[1]Combined List'!$G:$M,7,0)</f>
        <v>3814.55</v>
      </c>
      <c r="M5953" s="154">
        <v>3814.55</v>
      </c>
      <c r="N5953" s="125">
        <f>(Combined[[#This Row],[Westlake List Price 06-01-26]]-Combined[[#This Row],[Westlake List Price 05-01-26]])/Combined[[#This Row],[Westlake List Price 05-01-26]]</f>
        <v>0</v>
      </c>
    </row>
    <row r="5954" spans="1:14" x14ac:dyDescent="0.3">
      <c r="A5954" s="118">
        <v>9008</v>
      </c>
      <c r="B5954" s="118" t="s">
        <v>16873</v>
      </c>
      <c r="C5954" s="118" t="s">
        <v>4185</v>
      </c>
      <c r="D5954" s="96" t="s">
        <v>13370</v>
      </c>
      <c r="E5954" s="96" t="s">
        <v>13650</v>
      </c>
      <c r="F5954" s="96" t="s">
        <v>12365</v>
      </c>
      <c r="G5954" s="96" t="str">
        <f>VLOOKUP(Combined[[#This Row],[Old SHE P/N]],'Section P-S'!A:C,3,0)</f>
        <v>P1224-4</v>
      </c>
      <c r="H5954" s="96" t="str">
        <f>IF(VLOOKUP(Combined[[#This Row],[Old SHE P/N]],'Section P-S'!A:D,4,0)=0,"",VLOOKUP(Combined[[#This Row],[Old SHE P/N]],'Section P-S'!A:D,4,0))</f>
        <v/>
      </c>
      <c r="I5954" s="96" t="s">
        <v>13539</v>
      </c>
      <c r="J5954" s="95" t="s">
        <v>813</v>
      </c>
      <c r="K5954" s="95" t="s">
        <v>12002</v>
      </c>
      <c r="L5954" s="164">
        <f>VLOOKUP(Combined[[#This Row],[Westlake Part Number]],'[1]Combined List'!$G:$M,7,0)</f>
        <v>6602.01</v>
      </c>
      <c r="M5954" s="154">
        <v>6602.01</v>
      </c>
      <c r="N5954" s="125">
        <f>(Combined[[#This Row],[Westlake List Price 06-01-26]]-Combined[[#This Row],[Westlake List Price 05-01-26]])/Combined[[#This Row],[Westlake List Price 05-01-26]]</f>
        <v>0</v>
      </c>
    </row>
    <row r="5955" spans="1:14" x14ac:dyDescent="0.3">
      <c r="A5955" s="118">
        <v>9009</v>
      </c>
      <c r="B5955" s="118" t="s">
        <v>16874</v>
      </c>
      <c r="C5955" s="118" t="s">
        <v>4186</v>
      </c>
      <c r="D5955" s="96" t="s">
        <v>13370</v>
      </c>
      <c r="E5955" s="96" t="s">
        <v>13650</v>
      </c>
      <c r="F5955" s="96" t="s">
        <v>12367</v>
      </c>
      <c r="G5955" s="96" t="str">
        <f>VLOOKUP(Combined[[#This Row],[Old SHE P/N]],'Section P-S'!A:C,3,0)</f>
        <v>P1224-6</v>
      </c>
      <c r="H5955" s="96" t="str">
        <f>IF(VLOOKUP(Combined[[#This Row],[Old SHE P/N]],'Section P-S'!A:D,4,0)=0,"",VLOOKUP(Combined[[#This Row],[Old SHE P/N]],'Section P-S'!A:D,4,0))</f>
        <v/>
      </c>
      <c r="I5955" s="96" t="s">
        <v>13539</v>
      </c>
      <c r="J5955" s="95" t="s">
        <v>814</v>
      </c>
      <c r="K5955" s="95" t="s">
        <v>12002</v>
      </c>
      <c r="L5955" s="164">
        <f>VLOOKUP(Combined[[#This Row],[Westlake Part Number]],'[1]Combined List'!$G:$M,7,0)</f>
        <v>6680.33</v>
      </c>
      <c r="M5955" s="154">
        <v>6680.33</v>
      </c>
      <c r="N5955" s="125">
        <f>(Combined[[#This Row],[Westlake List Price 06-01-26]]-Combined[[#This Row],[Westlake List Price 05-01-26]])/Combined[[#This Row],[Westlake List Price 05-01-26]]</f>
        <v>0</v>
      </c>
    </row>
    <row r="5956" spans="1:14" x14ac:dyDescent="0.3">
      <c r="A5956" s="118">
        <v>9010</v>
      </c>
      <c r="B5956" s="118" t="s">
        <v>16875</v>
      </c>
      <c r="C5956" s="118" t="s">
        <v>4187</v>
      </c>
      <c r="D5956" s="96" t="s">
        <v>13370</v>
      </c>
      <c r="E5956" s="96" t="s">
        <v>13650</v>
      </c>
      <c r="F5956" s="96" t="s">
        <v>12369</v>
      </c>
      <c r="G5956" s="96" t="str">
        <f>VLOOKUP(Combined[[#This Row],[Old SHE P/N]],'Section P-S'!A:C,3,0)</f>
        <v>P1224-8</v>
      </c>
      <c r="H5956" s="96" t="str">
        <f>IF(VLOOKUP(Combined[[#This Row],[Old SHE P/N]],'Section P-S'!A:D,4,0)=0,"",VLOOKUP(Combined[[#This Row],[Old SHE P/N]],'Section P-S'!A:D,4,0))</f>
        <v/>
      </c>
      <c r="I5956" s="96" t="s">
        <v>13539</v>
      </c>
      <c r="J5956" s="95" t="s">
        <v>815</v>
      </c>
      <c r="K5956" s="95" t="s">
        <v>12002</v>
      </c>
      <c r="L5956" s="164">
        <f>VLOOKUP(Combined[[#This Row],[Westlake Part Number]],'[1]Combined List'!$G:$M,7,0)</f>
        <v>6764.12</v>
      </c>
      <c r="M5956" s="154">
        <v>6764.12</v>
      </c>
      <c r="N5956" s="125">
        <f>(Combined[[#This Row],[Westlake List Price 06-01-26]]-Combined[[#This Row],[Westlake List Price 05-01-26]])/Combined[[#This Row],[Westlake List Price 05-01-26]]</f>
        <v>0</v>
      </c>
    </row>
    <row r="5957" spans="1:14" x14ac:dyDescent="0.3">
      <c r="A5957" s="118">
        <v>9011</v>
      </c>
      <c r="B5957" s="118" t="s">
        <v>16876</v>
      </c>
      <c r="C5957" s="118" t="s">
        <v>4188</v>
      </c>
      <c r="D5957" s="96" t="s">
        <v>13370</v>
      </c>
      <c r="E5957" s="96" t="s">
        <v>13650</v>
      </c>
      <c r="F5957" s="96" t="s">
        <v>12371</v>
      </c>
      <c r="G5957" s="96" t="str">
        <f>VLOOKUP(Combined[[#This Row],[Old SHE P/N]],'Section P-S'!A:C,3,0)</f>
        <v>P1224-10</v>
      </c>
      <c r="H5957" s="96" t="str">
        <f>IF(VLOOKUP(Combined[[#This Row],[Old SHE P/N]],'Section P-S'!A:D,4,0)=0,"",VLOOKUP(Combined[[#This Row],[Old SHE P/N]],'Section P-S'!A:D,4,0))</f>
        <v/>
      </c>
      <c r="I5957" s="96" t="s">
        <v>13539</v>
      </c>
      <c r="J5957" s="95" t="s">
        <v>808</v>
      </c>
      <c r="K5957" s="95" t="s">
        <v>12002</v>
      </c>
      <c r="L5957" s="164">
        <f>VLOOKUP(Combined[[#This Row],[Westlake Part Number]],'[1]Combined List'!$G:$M,7,0)</f>
        <v>6922.25</v>
      </c>
      <c r="M5957" s="154">
        <v>6922.25</v>
      </c>
      <c r="N5957" s="125">
        <f>(Combined[[#This Row],[Westlake List Price 06-01-26]]-Combined[[#This Row],[Westlake List Price 05-01-26]])/Combined[[#This Row],[Westlake List Price 05-01-26]]</f>
        <v>0</v>
      </c>
    </row>
    <row r="5958" spans="1:14" x14ac:dyDescent="0.3">
      <c r="A5958" s="118">
        <v>9012</v>
      </c>
      <c r="B5958" s="118" t="s">
        <v>16877</v>
      </c>
      <c r="C5958" s="118" t="s">
        <v>4189</v>
      </c>
      <c r="D5958" s="96" t="s">
        <v>13370</v>
      </c>
      <c r="E5958" s="96" t="s">
        <v>13650</v>
      </c>
      <c r="F5958" s="96" t="s">
        <v>12372</v>
      </c>
      <c r="G5958" s="96" t="str">
        <f>VLOOKUP(Combined[[#This Row],[Old SHE P/N]],'Section P-S'!A:C,3,0)</f>
        <v>P1224-12</v>
      </c>
      <c r="H5958" s="96" t="str">
        <f>IF(VLOOKUP(Combined[[#This Row],[Old SHE P/N]],'Section P-S'!A:D,4,0)=0,"",VLOOKUP(Combined[[#This Row],[Old SHE P/N]],'Section P-S'!A:D,4,0))</f>
        <v/>
      </c>
      <c r="I5958" s="96" t="s">
        <v>13539</v>
      </c>
      <c r="J5958" s="95" t="s">
        <v>809</v>
      </c>
      <c r="K5958" s="95" t="s">
        <v>12002</v>
      </c>
      <c r="L5958" s="164">
        <f>VLOOKUP(Combined[[#This Row],[Westlake Part Number]],'[1]Combined List'!$G:$M,7,0)</f>
        <v>7012.36</v>
      </c>
      <c r="M5958" s="154">
        <v>7012.36</v>
      </c>
      <c r="N5958" s="125">
        <f>(Combined[[#This Row],[Westlake List Price 06-01-26]]-Combined[[#This Row],[Westlake List Price 05-01-26]])/Combined[[#This Row],[Westlake List Price 05-01-26]]</f>
        <v>0</v>
      </c>
    </row>
    <row r="5959" spans="1:14" x14ac:dyDescent="0.3">
      <c r="A5959" s="118">
        <v>9013</v>
      </c>
      <c r="B5959" s="118" t="s">
        <v>16878</v>
      </c>
      <c r="C5959" s="118" t="s">
        <v>4190</v>
      </c>
      <c r="D5959" s="96" t="s">
        <v>13370</v>
      </c>
      <c r="E5959" s="96" t="s">
        <v>13650</v>
      </c>
      <c r="F5959" s="96" t="s">
        <v>9207</v>
      </c>
      <c r="G5959" s="96" t="str">
        <f>VLOOKUP(Combined[[#This Row],[Old SHE P/N]],'Section P-S'!A:C,3,0)</f>
        <v>P1224-15</v>
      </c>
      <c r="H5959" s="96" t="str">
        <f>IF(VLOOKUP(Combined[[#This Row],[Old SHE P/N]],'Section P-S'!A:D,4,0)=0,"",VLOOKUP(Combined[[#This Row],[Old SHE P/N]],'Section P-S'!A:D,4,0))</f>
        <v/>
      </c>
      <c r="I5959" s="96" t="s">
        <v>13539</v>
      </c>
      <c r="J5959" s="95" t="s">
        <v>810</v>
      </c>
      <c r="K5959" s="95" t="s">
        <v>12002</v>
      </c>
      <c r="L5959" s="164">
        <f>VLOOKUP(Combined[[#This Row],[Westlake Part Number]],'[1]Combined List'!$G:$M,7,0)</f>
        <v>7212.41</v>
      </c>
      <c r="M5959" s="154">
        <v>7212.41</v>
      </c>
      <c r="N5959" s="125">
        <f>(Combined[[#This Row],[Westlake List Price 06-01-26]]-Combined[[#This Row],[Westlake List Price 05-01-26]])/Combined[[#This Row],[Westlake List Price 05-01-26]]</f>
        <v>0</v>
      </c>
    </row>
    <row r="5960" spans="1:14" x14ac:dyDescent="0.3">
      <c r="A5960" s="118">
        <v>9014</v>
      </c>
      <c r="B5960" s="118" t="s">
        <v>16879</v>
      </c>
      <c r="C5960" s="118" t="s">
        <v>4191</v>
      </c>
      <c r="D5960" s="96" t="s">
        <v>13370</v>
      </c>
      <c r="E5960" s="96" t="s">
        <v>13650</v>
      </c>
      <c r="F5960" s="96" t="s">
        <v>12375</v>
      </c>
      <c r="G5960" s="96" t="str">
        <f>VLOOKUP(Combined[[#This Row],[Old SHE P/N]],'Section P-S'!A:C,3,0)</f>
        <v>P1224-18</v>
      </c>
      <c r="H5960" s="96" t="str">
        <f>IF(VLOOKUP(Combined[[#This Row],[Old SHE P/N]],'Section P-S'!A:D,4,0)=0,"",VLOOKUP(Combined[[#This Row],[Old SHE P/N]],'Section P-S'!A:D,4,0))</f>
        <v/>
      </c>
      <c r="I5960" s="96" t="s">
        <v>13539</v>
      </c>
      <c r="J5960" s="95" t="s">
        <v>811</v>
      </c>
      <c r="K5960" s="95" t="s">
        <v>12002</v>
      </c>
      <c r="L5960" s="164">
        <f>VLOOKUP(Combined[[#This Row],[Westlake Part Number]],'[1]Combined List'!$G:$M,7,0)</f>
        <v>7528.6</v>
      </c>
      <c r="M5960" s="154">
        <v>7528.6</v>
      </c>
      <c r="N5960" s="125">
        <f>(Combined[[#This Row],[Westlake List Price 06-01-26]]-Combined[[#This Row],[Westlake List Price 05-01-26]])/Combined[[#This Row],[Westlake List Price 05-01-26]]</f>
        <v>0</v>
      </c>
    </row>
    <row r="5961" spans="1:14" x14ac:dyDescent="0.3">
      <c r="A5961" s="118">
        <v>9015</v>
      </c>
      <c r="B5961" s="118" t="s">
        <v>16880</v>
      </c>
      <c r="C5961" s="118" t="s">
        <v>4192</v>
      </c>
      <c r="D5961" s="96" t="s">
        <v>13370</v>
      </c>
      <c r="E5961" s="96" t="s">
        <v>13650</v>
      </c>
      <c r="F5961" s="96" t="s">
        <v>9210</v>
      </c>
      <c r="G5961" s="96" t="str">
        <f>VLOOKUP(Combined[[#This Row],[Old SHE P/N]],'Section P-S'!A:C,3,0)</f>
        <v>P1224-21</v>
      </c>
      <c r="H5961" s="96" t="str">
        <f>IF(VLOOKUP(Combined[[#This Row],[Old SHE P/N]],'Section P-S'!A:D,4,0)=0,"",VLOOKUP(Combined[[#This Row],[Old SHE P/N]],'Section P-S'!A:D,4,0))</f>
        <v/>
      </c>
      <c r="I5961" s="96" t="s">
        <v>13539</v>
      </c>
      <c r="J5961" s="95" t="s">
        <v>812</v>
      </c>
      <c r="K5961" s="95" t="s">
        <v>12002</v>
      </c>
      <c r="L5961" s="164">
        <f>VLOOKUP(Combined[[#This Row],[Westlake Part Number]],'[1]Combined List'!$G:$M,7,0)</f>
        <v>8852.09</v>
      </c>
      <c r="M5961" s="154">
        <v>8852.09</v>
      </c>
      <c r="N5961" s="125">
        <f>(Combined[[#This Row],[Westlake List Price 06-01-26]]-Combined[[#This Row],[Westlake List Price 05-01-26]])/Combined[[#This Row],[Westlake List Price 05-01-26]]</f>
        <v>0</v>
      </c>
    </row>
    <row r="5962" spans="1:14" x14ac:dyDescent="0.3">
      <c r="A5962" s="118">
        <v>9016</v>
      </c>
      <c r="B5962" s="118" t="s">
        <v>14565</v>
      </c>
      <c r="C5962" s="118" t="s">
        <v>4193</v>
      </c>
      <c r="D5962" s="96" t="s">
        <v>13370</v>
      </c>
      <c r="E5962" s="99" t="s">
        <v>13663</v>
      </c>
      <c r="F5962" s="96" t="s">
        <v>9213</v>
      </c>
      <c r="G5962" s="96" t="str">
        <f>VLOOKUP(Combined[[#This Row],[Old SHE P/N]],'Section P-S'!A:C,3,0)</f>
        <v>P1227-4</v>
      </c>
      <c r="H5962" s="96" t="str">
        <f>IF(VLOOKUP(Combined[[#This Row],[Old SHE P/N]],'Section P-S'!A:D,4,0)=0,"",VLOOKUP(Combined[[#This Row],[Old SHE P/N]],'Section P-S'!A:D,4,0))</f>
        <v/>
      </c>
      <c r="I5962" s="96" t="s">
        <v>13539</v>
      </c>
      <c r="J5962" s="95" t="s">
        <v>5807</v>
      </c>
      <c r="K5962" s="95" t="s">
        <v>12002</v>
      </c>
      <c r="L5962" s="164">
        <f>VLOOKUP(Combined[[#This Row],[Westlake Part Number]],'[1]Combined List'!$G:$M,7,0)</f>
        <v>6479.58</v>
      </c>
      <c r="M5962" s="154">
        <v>6479.58</v>
      </c>
      <c r="N5962" s="125">
        <f>(Combined[[#This Row],[Westlake List Price 06-01-26]]-Combined[[#This Row],[Westlake List Price 05-01-26]])/Combined[[#This Row],[Westlake List Price 05-01-26]]</f>
        <v>0</v>
      </c>
    </row>
    <row r="5963" spans="1:14" x14ac:dyDescent="0.3">
      <c r="A5963" s="118">
        <v>9017</v>
      </c>
      <c r="B5963" s="118" t="s">
        <v>14565</v>
      </c>
      <c r="C5963" s="118" t="s">
        <v>4194</v>
      </c>
      <c r="D5963" s="96" t="s">
        <v>13370</v>
      </c>
      <c r="E5963" s="99" t="s">
        <v>13663</v>
      </c>
      <c r="F5963" s="96" t="s">
        <v>9215</v>
      </c>
      <c r="G5963" s="96" t="str">
        <f>VLOOKUP(Combined[[#This Row],[Old SHE P/N]],'Section P-S'!A:C,3,0)</f>
        <v>P1227-6</v>
      </c>
      <c r="H5963" s="96" t="str">
        <f>IF(VLOOKUP(Combined[[#This Row],[Old SHE P/N]],'Section P-S'!A:D,4,0)=0,"",VLOOKUP(Combined[[#This Row],[Old SHE P/N]],'Section P-S'!A:D,4,0))</f>
        <v/>
      </c>
      <c r="I5963" s="96" t="s">
        <v>13539</v>
      </c>
      <c r="J5963" s="95" t="s">
        <v>5807</v>
      </c>
      <c r="K5963" s="95" t="s">
        <v>12002</v>
      </c>
      <c r="L5963" s="164">
        <f>VLOOKUP(Combined[[#This Row],[Westlake Part Number]],'[1]Combined List'!$G:$M,7,0)</f>
        <v>6528.21</v>
      </c>
      <c r="M5963" s="154">
        <v>6528.21</v>
      </c>
      <c r="N5963" s="125">
        <f>(Combined[[#This Row],[Westlake List Price 06-01-26]]-Combined[[#This Row],[Westlake List Price 05-01-26]])/Combined[[#This Row],[Westlake List Price 05-01-26]]</f>
        <v>0</v>
      </c>
    </row>
    <row r="5964" spans="1:14" x14ac:dyDescent="0.3">
      <c r="A5964" s="118">
        <v>9018</v>
      </c>
      <c r="B5964" s="118" t="s">
        <v>14565</v>
      </c>
      <c r="C5964" s="118" t="s">
        <v>4195</v>
      </c>
      <c r="D5964" s="96" t="s">
        <v>13370</v>
      </c>
      <c r="E5964" s="99" t="s">
        <v>13663</v>
      </c>
      <c r="F5964" s="96" t="s">
        <v>9217</v>
      </c>
      <c r="G5964" s="96" t="str">
        <f>VLOOKUP(Combined[[#This Row],[Old SHE P/N]],'Section P-S'!A:C,3,0)</f>
        <v>P1227-8</v>
      </c>
      <c r="H5964" s="96" t="str">
        <f>IF(VLOOKUP(Combined[[#This Row],[Old SHE P/N]],'Section P-S'!A:D,4,0)=0,"",VLOOKUP(Combined[[#This Row],[Old SHE P/N]],'Section P-S'!A:D,4,0))</f>
        <v/>
      </c>
      <c r="I5964" s="96" t="s">
        <v>13539</v>
      </c>
      <c r="J5964" s="95" t="s">
        <v>5807</v>
      </c>
      <c r="K5964" s="95" t="s">
        <v>12002</v>
      </c>
      <c r="L5964" s="164">
        <f>VLOOKUP(Combined[[#This Row],[Westlake Part Number]],'[1]Combined List'!$G:$M,7,0)</f>
        <v>6618</v>
      </c>
      <c r="M5964" s="154">
        <v>6618</v>
      </c>
      <c r="N5964" s="125">
        <f>(Combined[[#This Row],[Westlake List Price 06-01-26]]-Combined[[#This Row],[Westlake List Price 05-01-26]])/Combined[[#This Row],[Westlake List Price 05-01-26]]</f>
        <v>0</v>
      </c>
    </row>
    <row r="5965" spans="1:14" x14ac:dyDescent="0.3">
      <c r="A5965" s="118">
        <v>9019</v>
      </c>
      <c r="B5965" s="118" t="s">
        <v>14565</v>
      </c>
      <c r="C5965" s="118" t="s">
        <v>4196</v>
      </c>
      <c r="D5965" s="96" t="s">
        <v>13370</v>
      </c>
      <c r="E5965" s="99" t="s">
        <v>13663</v>
      </c>
      <c r="F5965" s="96" t="s">
        <v>9219</v>
      </c>
      <c r="G5965" s="96" t="str">
        <f>VLOOKUP(Combined[[#This Row],[Old SHE P/N]],'Section P-S'!A:C,3,0)</f>
        <v>P1227-10</v>
      </c>
      <c r="H5965" s="96" t="str">
        <f>IF(VLOOKUP(Combined[[#This Row],[Old SHE P/N]],'Section P-S'!A:D,4,0)=0,"",VLOOKUP(Combined[[#This Row],[Old SHE P/N]],'Section P-S'!A:D,4,0))</f>
        <v/>
      </c>
      <c r="I5965" s="96" t="s">
        <v>13539</v>
      </c>
      <c r="J5965" s="95" t="s">
        <v>5807</v>
      </c>
      <c r="K5965" s="95" t="s">
        <v>12002</v>
      </c>
      <c r="L5965" s="164">
        <f>VLOOKUP(Combined[[#This Row],[Westlake Part Number]],'[1]Combined List'!$G:$M,7,0)</f>
        <v>6705.1</v>
      </c>
      <c r="M5965" s="154">
        <v>6705.1</v>
      </c>
      <c r="N5965" s="125">
        <f>(Combined[[#This Row],[Westlake List Price 06-01-26]]-Combined[[#This Row],[Westlake List Price 05-01-26]])/Combined[[#This Row],[Westlake List Price 05-01-26]]</f>
        <v>0</v>
      </c>
    </row>
    <row r="5966" spans="1:14" x14ac:dyDescent="0.3">
      <c r="A5966" s="118">
        <v>9020</v>
      </c>
      <c r="B5966" s="118" t="s">
        <v>14565</v>
      </c>
      <c r="C5966" s="118" t="s">
        <v>4197</v>
      </c>
      <c r="D5966" s="96" t="s">
        <v>13370</v>
      </c>
      <c r="E5966" s="99" t="s">
        <v>13663</v>
      </c>
      <c r="F5966" s="96" t="s">
        <v>9221</v>
      </c>
      <c r="G5966" s="96" t="str">
        <f>VLOOKUP(Combined[[#This Row],[Old SHE P/N]],'Section P-S'!A:C,3,0)</f>
        <v>P1227-12</v>
      </c>
      <c r="H5966" s="96" t="str">
        <f>IF(VLOOKUP(Combined[[#This Row],[Old SHE P/N]],'Section P-S'!A:D,4,0)=0,"",VLOOKUP(Combined[[#This Row],[Old SHE P/N]],'Section P-S'!A:D,4,0))</f>
        <v/>
      </c>
      <c r="I5966" s="96" t="s">
        <v>13539</v>
      </c>
      <c r="J5966" s="95" t="s">
        <v>5807</v>
      </c>
      <c r="K5966" s="95" t="s">
        <v>12002</v>
      </c>
      <c r="L5966" s="164">
        <f>VLOOKUP(Combined[[#This Row],[Westlake Part Number]],'[1]Combined List'!$G:$M,7,0)</f>
        <v>6716.41</v>
      </c>
      <c r="M5966" s="154">
        <v>6716.41</v>
      </c>
      <c r="N5966" s="125">
        <f>(Combined[[#This Row],[Westlake List Price 06-01-26]]-Combined[[#This Row],[Westlake List Price 05-01-26]])/Combined[[#This Row],[Westlake List Price 05-01-26]]</f>
        <v>0</v>
      </c>
    </row>
    <row r="5967" spans="1:14" x14ac:dyDescent="0.3">
      <c r="A5967" s="118">
        <v>9021</v>
      </c>
      <c r="B5967" s="118" t="s">
        <v>14565</v>
      </c>
      <c r="C5967" s="118" t="s">
        <v>4198</v>
      </c>
      <c r="D5967" s="96" t="s">
        <v>13370</v>
      </c>
      <c r="E5967" s="99" t="s">
        <v>13663</v>
      </c>
      <c r="F5967" s="96" t="s">
        <v>9223</v>
      </c>
      <c r="G5967" s="96" t="str">
        <f>VLOOKUP(Combined[[#This Row],[Old SHE P/N]],'Section P-S'!A:C,3,0)</f>
        <v>P1227-15</v>
      </c>
      <c r="H5967" s="96" t="str">
        <f>IF(VLOOKUP(Combined[[#This Row],[Old SHE P/N]],'Section P-S'!A:D,4,0)=0,"",VLOOKUP(Combined[[#This Row],[Old SHE P/N]],'Section P-S'!A:D,4,0))</f>
        <v/>
      </c>
      <c r="I5967" s="96" t="s">
        <v>13539</v>
      </c>
      <c r="J5967" s="95" t="s">
        <v>5807</v>
      </c>
      <c r="K5967" s="95" t="s">
        <v>12002</v>
      </c>
      <c r="L5967" s="164">
        <f>VLOOKUP(Combined[[#This Row],[Westlake Part Number]],'[1]Combined List'!$G:$M,7,0)</f>
        <v>7091.66</v>
      </c>
      <c r="M5967" s="154">
        <v>7091.66</v>
      </c>
      <c r="N5967" s="125">
        <f>(Combined[[#This Row],[Westlake List Price 06-01-26]]-Combined[[#This Row],[Westlake List Price 05-01-26]])/Combined[[#This Row],[Westlake List Price 05-01-26]]</f>
        <v>0</v>
      </c>
    </row>
    <row r="5968" spans="1:14" x14ac:dyDescent="0.3">
      <c r="A5968" s="118">
        <v>9022</v>
      </c>
      <c r="B5968" s="118" t="s">
        <v>14565</v>
      </c>
      <c r="C5968" s="118" t="s">
        <v>4199</v>
      </c>
      <c r="D5968" s="96" t="s">
        <v>13370</v>
      </c>
      <c r="E5968" s="99" t="s">
        <v>13663</v>
      </c>
      <c r="F5968" s="96" t="s">
        <v>9225</v>
      </c>
      <c r="G5968" s="96" t="str">
        <f>VLOOKUP(Combined[[#This Row],[Old SHE P/N]],'Section P-S'!A:C,3,0)</f>
        <v>P1227-18</v>
      </c>
      <c r="H5968" s="96" t="str">
        <f>IF(VLOOKUP(Combined[[#This Row],[Old SHE P/N]],'Section P-S'!A:D,4,0)=0,"",VLOOKUP(Combined[[#This Row],[Old SHE P/N]],'Section P-S'!A:D,4,0))</f>
        <v/>
      </c>
      <c r="I5968" s="96" t="s">
        <v>13539</v>
      </c>
      <c r="J5968" s="95" t="s">
        <v>5807</v>
      </c>
      <c r="K5968" s="95" t="s">
        <v>12002</v>
      </c>
      <c r="L5968" s="164">
        <f>VLOOKUP(Combined[[#This Row],[Westlake Part Number]],'[1]Combined List'!$G:$M,7,0)</f>
        <v>7465.03</v>
      </c>
      <c r="M5968" s="154">
        <v>7465.03</v>
      </c>
      <c r="N5968" s="125">
        <f>(Combined[[#This Row],[Westlake List Price 06-01-26]]-Combined[[#This Row],[Westlake List Price 05-01-26]])/Combined[[#This Row],[Westlake List Price 05-01-26]]</f>
        <v>0</v>
      </c>
    </row>
    <row r="5969" spans="1:14" x14ac:dyDescent="0.3">
      <c r="A5969" s="118">
        <v>9023</v>
      </c>
      <c r="B5969" s="118" t="s">
        <v>14565</v>
      </c>
      <c r="C5969" s="118" t="s">
        <v>4462</v>
      </c>
      <c r="D5969" s="96" t="s">
        <v>13370</v>
      </c>
      <c r="E5969" s="99" t="s">
        <v>13663</v>
      </c>
      <c r="F5969" s="96" t="s">
        <v>9227</v>
      </c>
      <c r="G5969" s="96" t="str">
        <f>VLOOKUP(Combined[[#This Row],[Old SHE P/N]],'Section P-S'!A:C,3,0)</f>
        <v>P1227-21</v>
      </c>
      <c r="H5969" s="96" t="str">
        <f>IF(VLOOKUP(Combined[[#This Row],[Old SHE P/N]],'Section P-S'!A:D,4,0)=0,"",VLOOKUP(Combined[[#This Row],[Old SHE P/N]],'Section P-S'!A:D,4,0))</f>
        <v/>
      </c>
      <c r="I5969" s="96" t="s">
        <v>13539</v>
      </c>
      <c r="J5969" s="95" t="s">
        <v>5807</v>
      </c>
      <c r="K5969" s="95" t="s">
        <v>12002</v>
      </c>
      <c r="L5969" s="164">
        <f>VLOOKUP(Combined[[#This Row],[Westlake Part Number]],'[1]Combined List'!$G:$M,7,0)</f>
        <v>8702.69</v>
      </c>
      <c r="M5969" s="154">
        <v>8702.69</v>
      </c>
      <c r="N5969" s="125">
        <f>(Combined[[#This Row],[Westlake List Price 06-01-26]]-Combined[[#This Row],[Westlake List Price 05-01-26]])/Combined[[#This Row],[Westlake List Price 05-01-26]]</f>
        <v>0</v>
      </c>
    </row>
    <row r="5970" spans="1:14" x14ac:dyDescent="0.3">
      <c r="A5970" s="118">
        <v>9024</v>
      </c>
      <c r="B5970" s="118" t="s">
        <v>14565</v>
      </c>
      <c r="C5970" s="118" t="s">
        <v>4463</v>
      </c>
      <c r="D5970" s="96" t="s">
        <v>13370</v>
      </c>
      <c r="E5970" s="99" t="s">
        <v>13663</v>
      </c>
      <c r="F5970" s="96" t="s">
        <v>9229</v>
      </c>
      <c r="G5970" s="96" t="str">
        <f>VLOOKUP(Combined[[#This Row],[Old SHE P/N]],'Section P-S'!A:C,3,0)</f>
        <v>P1227-24</v>
      </c>
      <c r="H5970" s="96" t="str">
        <f>IF(VLOOKUP(Combined[[#This Row],[Old SHE P/N]],'Section P-S'!A:D,4,0)=0,"",VLOOKUP(Combined[[#This Row],[Old SHE P/N]],'Section P-S'!A:D,4,0))</f>
        <v/>
      </c>
      <c r="I5970" s="96" t="s">
        <v>13539</v>
      </c>
      <c r="J5970" s="95" t="s">
        <v>5807</v>
      </c>
      <c r="K5970" s="95" t="s">
        <v>12002</v>
      </c>
      <c r="L5970" s="164">
        <f>VLOOKUP(Combined[[#This Row],[Westlake Part Number]],'[1]Combined List'!$G:$M,7,0)</f>
        <v>10396.89</v>
      </c>
      <c r="M5970" s="154">
        <v>10396.89</v>
      </c>
      <c r="N5970" s="125">
        <f>(Combined[[#This Row],[Westlake List Price 06-01-26]]-Combined[[#This Row],[Westlake List Price 05-01-26]])/Combined[[#This Row],[Westlake List Price 05-01-26]]</f>
        <v>0</v>
      </c>
    </row>
    <row r="5971" spans="1:14" x14ac:dyDescent="0.3">
      <c r="A5971" s="118">
        <v>9025</v>
      </c>
      <c r="B5971" s="118" t="s">
        <v>14565</v>
      </c>
      <c r="C5971" s="118" t="s">
        <v>4464</v>
      </c>
      <c r="D5971" s="96" t="s">
        <v>13370</v>
      </c>
      <c r="E5971" s="99" t="s">
        <v>13664</v>
      </c>
      <c r="F5971" s="96" t="s">
        <v>9233</v>
      </c>
      <c r="G5971" s="96" t="str">
        <f>VLOOKUP(Combined[[#This Row],[Old SHE P/N]],'Section P-S'!A:C,3,0)</f>
        <v>P1230-4</v>
      </c>
      <c r="H5971" s="96" t="str">
        <f>IF(VLOOKUP(Combined[[#This Row],[Old SHE P/N]],'Section P-S'!A:D,4,0)=0,"",VLOOKUP(Combined[[#This Row],[Old SHE P/N]],'Section P-S'!A:D,4,0))</f>
        <v/>
      </c>
      <c r="I5971" s="96" t="s">
        <v>13539</v>
      </c>
      <c r="J5971" s="95" t="s">
        <v>5807</v>
      </c>
      <c r="K5971" s="95" t="s">
        <v>12002</v>
      </c>
      <c r="L5971" s="164">
        <f>VLOOKUP(Combined[[#This Row],[Westlake Part Number]],'[1]Combined List'!$G:$M,7,0)</f>
        <v>8293.7999999999993</v>
      </c>
      <c r="M5971" s="154">
        <v>8293.7999999999993</v>
      </c>
      <c r="N5971" s="125">
        <f>(Combined[[#This Row],[Westlake List Price 06-01-26]]-Combined[[#This Row],[Westlake List Price 05-01-26]])/Combined[[#This Row],[Westlake List Price 05-01-26]]</f>
        <v>0</v>
      </c>
    </row>
    <row r="5972" spans="1:14" x14ac:dyDescent="0.3">
      <c r="A5972" s="118">
        <v>9026</v>
      </c>
      <c r="B5972" s="118" t="s">
        <v>14565</v>
      </c>
      <c r="C5972" s="118" t="s">
        <v>4465</v>
      </c>
      <c r="D5972" s="96" t="s">
        <v>13370</v>
      </c>
      <c r="E5972" s="99" t="s">
        <v>13664</v>
      </c>
      <c r="F5972" s="96" t="s">
        <v>9235</v>
      </c>
      <c r="G5972" s="96" t="str">
        <f>VLOOKUP(Combined[[#This Row],[Old SHE P/N]],'Section P-S'!A:C,3,0)</f>
        <v>P1230-6</v>
      </c>
      <c r="H5972" s="96" t="str">
        <f>IF(VLOOKUP(Combined[[#This Row],[Old SHE P/N]],'Section P-S'!A:D,4,0)=0,"",VLOOKUP(Combined[[#This Row],[Old SHE P/N]],'Section P-S'!A:D,4,0))</f>
        <v/>
      </c>
      <c r="I5972" s="96" t="s">
        <v>13539</v>
      </c>
      <c r="J5972" s="95" t="s">
        <v>5807</v>
      </c>
      <c r="K5972" s="95" t="s">
        <v>12002</v>
      </c>
      <c r="L5972" s="164">
        <f>VLOOKUP(Combined[[#This Row],[Westlake Part Number]],'[1]Combined List'!$G:$M,7,0)</f>
        <v>8356.14</v>
      </c>
      <c r="M5972" s="154">
        <v>8356.14</v>
      </c>
      <c r="N5972" s="125">
        <f>(Combined[[#This Row],[Westlake List Price 06-01-26]]-Combined[[#This Row],[Westlake List Price 05-01-26]])/Combined[[#This Row],[Westlake List Price 05-01-26]]</f>
        <v>0</v>
      </c>
    </row>
    <row r="5973" spans="1:14" x14ac:dyDescent="0.3">
      <c r="A5973" s="118">
        <v>9027</v>
      </c>
      <c r="B5973" s="118" t="s">
        <v>14565</v>
      </c>
      <c r="C5973" s="118" t="s">
        <v>4466</v>
      </c>
      <c r="D5973" s="96" t="s">
        <v>13370</v>
      </c>
      <c r="E5973" s="99" t="s">
        <v>13664</v>
      </c>
      <c r="F5973" s="96" t="s">
        <v>9237</v>
      </c>
      <c r="G5973" s="96" t="str">
        <f>VLOOKUP(Combined[[#This Row],[Old SHE P/N]],'Section P-S'!A:C,3,0)</f>
        <v>P1230-8</v>
      </c>
      <c r="H5973" s="96" t="str">
        <f>IF(VLOOKUP(Combined[[#This Row],[Old SHE P/N]],'Section P-S'!A:D,4,0)=0,"",VLOOKUP(Combined[[#This Row],[Old SHE P/N]],'Section P-S'!A:D,4,0))</f>
        <v/>
      </c>
      <c r="I5973" s="96" t="s">
        <v>13539</v>
      </c>
      <c r="J5973" s="95" t="s">
        <v>5807</v>
      </c>
      <c r="K5973" s="95" t="s">
        <v>12002</v>
      </c>
      <c r="L5973" s="164">
        <f>VLOOKUP(Combined[[#This Row],[Westlake Part Number]],'[1]Combined List'!$G:$M,7,0)</f>
        <v>10695.9</v>
      </c>
      <c r="M5973" s="154">
        <v>10695.9</v>
      </c>
      <c r="N5973" s="125">
        <f>(Combined[[#This Row],[Westlake List Price 06-01-26]]-Combined[[#This Row],[Westlake List Price 05-01-26]])/Combined[[#This Row],[Westlake List Price 05-01-26]]</f>
        <v>0</v>
      </c>
    </row>
    <row r="5974" spans="1:14" x14ac:dyDescent="0.3">
      <c r="A5974" s="118">
        <v>9028</v>
      </c>
      <c r="B5974" s="118" t="s">
        <v>14565</v>
      </c>
      <c r="C5974" s="118" t="s">
        <v>4467</v>
      </c>
      <c r="D5974" s="96" t="s">
        <v>13370</v>
      </c>
      <c r="E5974" s="99" t="s">
        <v>13664</v>
      </c>
      <c r="F5974" s="96" t="s">
        <v>9239</v>
      </c>
      <c r="G5974" s="96" t="str">
        <f>VLOOKUP(Combined[[#This Row],[Old SHE P/N]],'Section P-S'!A:C,3,0)</f>
        <v>P1230-10</v>
      </c>
      <c r="H5974" s="96" t="str">
        <f>IF(VLOOKUP(Combined[[#This Row],[Old SHE P/N]],'Section P-S'!A:D,4,0)=0,"",VLOOKUP(Combined[[#This Row],[Old SHE P/N]],'Section P-S'!A:D,4,0))</f>
        <v/>
      </c>
      <c r="I5974" s="96" t="s">
        <v>13539</v>
      </c>
      <c r="J5974" s="95" t="s">
        <v>5807</v>
      </c>
      <c r="K5974" s="95" t="s">
        <v>12002</v>
      </c>
      <c r="L5974" s="164">
        <f>VLOOKUP(Combined[[#This Row],[Westlake Part Number]],'[1]Combined List'!$G:$M,7,0)</f>
        <v>13690.67</v>
      </c>
      <c r="M5974" s="154">
        <v>13690.67</v>
      </c>
      <c r="N5974" s="125">
        <f>(Combined[[#This Row],[Westlake List Price 06-01-26]]-Combined[[#This Row],[Westlake List Price 05-01-26]])/Combined[[#This Row],[Westlake List Price 05-01-26]]</f>
        <v>0</v>
      </c>
    </row>
    <row r="5975" spans="1:14" x14ac:dyDescent="0.3">
      <c r="A5975" s="118">
        <v>9029</v>
      </c>
      <c r="B5975" s="118" t="s">
        <v>14565</v>
      </c>
      <c r="C5975" s="118" t="s">
        <v>4468</v>
      </c>
      <c r="D5975" s="96" t="s">
        <v>13370</v>
      </c>
      <c r="E5975" s="99" t="s">
        <v>13664</v>
      </c>
      <c r="F5975" s="96" t="s">
        <v>9241</v>
      </c>
      <c r="G5975" s="96" t="str">
        <f>VLOOKUP(Combined[[#This Row],[Old SHE P/N]],'Section P-S'!A:C,3,0)</f>
        <v>P1230-12</v>
      </c>
      <c r="H5975" s="96" t="str">
        <f>IF(VLOOKUP(Combined[[#This Row],[Old SHE P/N]],'Section P-S'!A:D,4,0)=0,"",VLOOKUP(Combined[[#This Row],[Old SHE P/N]],'Section P-S'!A:D,4,0))</f>
        <v/>
      </c>
      <c r="I5975" s="96" t="s">
        <v>13539</v>
      </c>
      <c r="J5975" s="95" t="s">
        <v>5807</v>
      </c>
      <c r="K5975" s="95" t="s">
        <v>12002</v>
      </c>
      <c r="L5975" s="164">
        <f>VLOOKUP(Combined[[#This Row],[Westlake Part Number]],'[1]Combined List'!$G:$M,7,0)</f>
        <v>17524.099999999999</v>
      </c>
      <c r="M5975" s="154">
        <v>17524.099999999999</v>
      </c>
      <c r="N5975" s="125">
        <f>(Combined[[#This Row],[Westlake List Price 06-01-26]]-Combined[[#This Row],[Westlake List Price 05-01-26]])/Combined[[#This Row],[Westlake List Price 05-01-26]]</f>
        <v>0</v>
      </c>
    </row>
    <row r="5976" spans="1:14" x14ac:dyDescent="0.3">
      <c r="A5976" s="118">
        <v>9030</v>
      </c>
      <c r="B5976" s="118" t="s">
        <v>14565</v>
      </c>
      <c r="C5976" s="118" t="s">
        <v>4469</v>
      </c>
      <c r="D5976" s="96" t="s">
        <v>13370</v>
      </c>
      <c r="E5976" s="99" t="s">
        <v>13664</v>
      </c>
      <c r="F5976" s="96" t="s">
        <v>9243</v>
      </c>
      <c r="G5976" s="96" t="str">
        <f>VLOOKUP(Combined[[#This Row],[Old SHE P/N]],'Section P-S'!A:C,3,0)</f>
        <v>P1230-15</v>
      </c>
      <c r="H5976" s="96" t="str">
        <f>IF(VLOOKUP(Combined[[#This Row],[Old SHE P/N]],'Section P-S'!A:D,4,0)=0,"",VLOOKUP(Combined[[#This Row],[Old SHE P/N]],'Section P-S'!A:D,4,0))</f>
        <v/>
      </c>
      <c r="I5976" s="96" t="s">
        <v>13539</v>
      </c>
      <c r="J5976" s="95" t="s">
        <v>5807</v>
      </c>
      <c r="K5976" s="95" t="s">
        <v>12002</v>
      </c>
      <c r="L5976" s="164">
        <f>VLOOKUP(Combined[[#This Row],[Westlake Part Number]],'[1]Combined List'!$G:$M,7,0)</f>
        <v>23117.69</v>
      </c>
      <c r="M5976" s="154">
        <v>23117.69</v>
      </c>
      <c r="N5976" s="125">
        <f>(Combined[[#This Row],[Westlake List Price 06-01-26]]-Combined[[#This Row],[Westlake List Price 05-01-26]])/Combined[[#This Row],[Westlake List Price 05-01-26]]</f>
        <v>0</v>
      </c>
    </row>
    <row r="5977" spans="1:14" x14ac:dyDescent="0.3">
      <c r="A5977" s="118">
        <v>9031</v>
      </c>
      <c r="B5977" s="118" t="s">
        <v>14565</v>
      </c>
      <c r="C5977" s="118" t="s">
        <v>4470</v>
      </c>
      <c r="D5977" s="96" t="s">
        <v>13370</v>
      </c>
      <c r="E5977" s="99" t="s">
        <v>13664</v>
      </c>
      <c r="F5977" s="96" t="s">
        <v>9245</v>
      </c>
      <c r="G5977" s="96" t="str">
        <f>VLOOKUP(Combined[[#This Row],[Old SHE P/N]],'Section P-S'!A:C,3,0)</f>
        <v>P1230-18</v>
      </c>
      <c r="H5977" s="96" t="str">
        <f>IF(VLOOKUP(Combined[[#This Row],[Old SHE P/N]],'Section P-S'!A:D,4,0)=0,"",VLOOKUP(Combined[[#This Row],[Old SHE P/N]],'Section P-S'!A:D,4,0))</f>
        <v/>
      </c>
      <c r="I5977" s="96" t="s">
        <v>13539</v>
      </c>
      <c r="J5977" s="95" t="s">
        <v>5807</v>
      </c>
      <c r="K5977" s="95" t="s">
        <v>12002</v>
      </c>
      <c r="L5977" s="164">
        <f>VLOOKUP(Combined[[#This Row],[Westlake Part Number]],'[1]Combined List'!$G:$M,7,0)</f>
        <v>28711.38</v>
      </c>
      <c r="M5977" s="154">
        <v>28711.38</v>
      </c>
      <c r="N5977" s="125">
        <f>(Combined[[#This Row],[Westlake List Price 06-01-26]]-Combined[[#This Row],[Westlake List Price 05-01-26]])/Combined[[#This Row],[Westlake List Price 05-01-26]]</f>
        <v>0</v>
      </c>
    </row>
    <row r="5978" spans="1:14" x14ac:dyDescent="0.3">
      <c r="A5978" s="118">
        <v>9032</v>
      </c>
      <c r="B5978" s="118" t="s">
        <v>14565</v>
      </c>
      <c r="C5978" s="118" t="s">
        <v>4471</v>
      </c>
      <c r="D5978" s="96" t="s">
        <v>13370</v>
      </c>
      <c r="E5978" s="99" t="s">
        <v>13664</v>
      </c>
      <c r="F5978" s="96" t="s">
        <v>9247</v>
      </c>
      <c r="G5978" s="96" t="str">
        <f>VLOOKUP(Combined[[#This Row],[Old SHE P/N]],'Section P-S'!A:C,3,0)</f>
        <v>P1230-21</v>
      </c>
      <c r="H5978" s="96" t="str">
        <f>IF(VLOOKUP(Combined[[#This Row],[Old SHE P/N]],'Section P-S'!A:D,4,0)=0,"",VLOOKUP(Combined[[#This Row],[Old SHE P/N]],'Section P-S'!A:D,4,0))</f>
        <v/>
      </c>
      <c r="I5978" s="96" t="s">
        <v>13539</v>
      </c>
      <c r="J5978" s="95" t="s">
        <v>5807</v>
      </c>
      <c r="K5978" s="95" t="s">
        <v>12002</v>
      </c>
      <c r="L5978" s="164">
        <f>VLOOKUP(Combined[[#This Row],[Westlake Part Number]],'[1]Combined List'!$G:$M,7,0)</f>
        <v>36750.660000000003</v>
      </c>
      <c r="M5978" s="154">
        <v>36750.660000000003</v>
      </c>
      <c r="N5978" s="125">
        <f>(Combined[[#This Row],[Westlake List Price 06-01-26]]-Combined[[#This Row],[Westlake List Price 05-01-26]])/Combined[[#This Row],[Westlake List Price 05-01-26]]</f>
        <v>0</v>
      </c>
    </row>
    <row r="5979" spans="1:14" x14ac:dyDescent="0.3">
      <c r="A5979" s="118">
        <v>9033</v>
      </c>
      <c r="B5979" s="118" t="s">
        <v>14565</v>
      </c>
      <c r="C5979" s="118" t="s">
        <v>4472</v>
      </c>
      <c r="D5979" s="96" t="s">
        <v>13370</v>
      </c>
      <c r="E5979" s="99" t="s">
        <v>13664</v>
      </c>
      <c r="F5979" s="96" t="s">
        <v>9249</v>
      </c>
      <c r="G5979" s="96" t="str">
        <f>VLOOKUP(Combined[[#This Row],[Old SHE P/N]],'Section P-S'!A:C,3,0)</f>
        <v>P1230-24</v>
      </c>
      <c r="H5979" s="96" t="str">
        <f>IF(VLOOKUP(Combined[[#This Row],[Old SHE P/N]],'Section P-S'!A:D,4,0)=0,"",VLOOKUP(Combined[[#This Row],[Old SHE P/N]],'Section P-S'!A:D,4,0))</f>
        <v/>
      </c>
      <c r="I5979" s="96" t="s">
        <v>13539</v>
      </c>
      <c r="J5979" s="95" t="s">
        <v>5807</v>
      </c>
      <c r="K5979" s="95" t="s">
        <v>12002</v>
      </c>
      <c r="L5979" s="164">
        <f>VLOOKUP(Combined[[#This Row],[Westlake Part Number]],'[1]Combined List'!$G:$M,7,0)</f>
        <v>47040.85</v>
      </c>
      <c r="M5979" s="154">
        <v>47040.85</v>
      </c>
      <c r="N5979" s="125">
        <f>(Combined[[#This Row],[Westlake List Price 06-01-26]]-Combined[[#This Row],[Westlake List Price 05-01-26]])/Combined[[#This Row],[Westlake List Price 05-01-26]]</f>
        <v>0</v>
      </c>
    </row>
    <row r="5980" spans="1:14" x14ac:dyDescent="0.3">
      <c r="A5980" s="118">
        <v>9034</v>
      </c>
      <c r="B5980" s="118" t="s">
        <v>14565</v>
      </c>
      <c r="C5980" s="118" t="s">
        <v>4473</v>
      </c>
      <c r="D5980" s="96" t="s">
        <v>13370</v>
      </c>
      <c r="E5980" s="99" t="s">
        <v>13664</v>
      </c>
      <c r="F5980" s="96" t="s">
        <v>9251</v>
      </c>
      <c r="G5980" s="96" t="str">
        <f>VLOOKUP(Combined[[#This Row],[Old SHE P/N]],'Section P-S'!A:C,3,0)</f>
        <v>P1230-27</v>
      </c>
      <c r="H5980" s="96" t="str">
        <f>IF(VLOOKUP(Combined[[#This Row],[Old SHE P/N]],'Section P-S'!A:D,4,0)=0,"",VLOOKUP(Combined[[#This Row],[Old SHE P/N]],'Section P-S'!A:D,4,0))</f>
        <v/>
      </c>
      <c r="I5980" s="96" t="s">
        <v>13539</v>
      </c>
      <c r="J5980" s="95" t="s">
        <v>5807</v>
      </c>
      <c r="K5980" s="95" t="s">
        <v>12002</v>
      </c>
      <c r="L5980" s="164">
        <f>VLOOKUP(Combined[[#This Row],[Westlake Part Number]],'[1]Combined List'!$G:$M,7,0)</f>
        <v>60212.26</v>
      </c>
      <c r="M5980" s="154">
        <v>60212.26</v>
      </c>
      <c r="N5980" s="125">
        <f>(Combined[[#This Row],[Westlake List Price 06-01-26]]-Combined[[#This Row],[Westlake List Price 05-01-26]])/Combined[[#This Row],[Westlake List Price 05-01-26]]</f>
        <v>0</v>
      </c>
    </row>
    <row r="5981" spans="1:14" x14ac:dyDescent="0.3">
      <c r="A5981" s="118">
        <v>9035</v>
      </c>
      <c r="B5981" s="118" t="s">
        <v>14565</v>
      </c>
      <c r="C5981" s="118" t="s">
        <v>4474</v>
      </c>
      <c r="D5981" s="96" t="s">
        <v>13370</v>
      </c>
      <c r="E5981" s="99" t="s">
        <v>13665</v>
      </c>
      <c r="F5981" s="96" t="s">
        <v>9255</v>
      </c>
      <c r="G5981" s="96" t="str">
        <f>VLOOKUP(Combined[[#This Row],[Old SHE P/N]],'Section P-S'!A:C,3,0)</f>
        <v>P1236-4</v>
      </c>
      <c r="H5981" s="96" t="str">
        <f>IF(VLOOKUP(Combined[[#This Row],[Old SHE P/N]],'Section P-S'!A:D,4,0)=0,"",VLOOKUP(Combined[[#This Row],[Old SHE P/N]],'Section P-S'!A:D,4,0))</f>
        <v/>
      </c>
      <c r="I5981" s="96" t="s">
        <v>13539</v>
      </c>
      <c r="J5981" s="95" t="s">
        <v>5807</v>
      </c>
      <c r="K5981" s="95" t="s">
        <v>12002</v>
      </c>
      <c r="L5981" s="164">
        <f>VLOOKUP(Combined[[#This Row],[Westlake Part Number]],'[1]Combined List'!$G:$M,7,0)</f>
        <v>10616.03</v>
      </c>
      <c r="M5981" s="154">
        <v>10616.03</v>
      </c>
      <c r="N5981" s="125">
        <f>(Combined[[#This Row],[Westlake List Price 06-01-26]]-Combined[[#This Row],[Westlake List Price 05-01-26]])/Combined[[#This Row],[Westlake List Price 05-01-26]]</f>
        <v>0</v>
      </c>
    </row>
    <row r="5982" spans="1:14" x14ac:dyDescent="0.3">
      <c r="A5982" s="118">
        <v>9036</v>
      </c>
      <c r="B5982" s="118" t="s">
        <v>14565</v>
      </c>
      <c r="C5982" s="118" t="s">
        <v>4475</v>
      </c>
      <c r="D5982" s="96" t="s">
        <v>13370</v>
      </c>
      <c r="E5982" s="99" t="s">
        <v>13665</v>
      </c>
      <c r="F5982" s="96" t="s">
        <v>9257</v>
      </c>
      <c r="G5982" s="96" t="str">
        <f>VLOOKUP(Combined[[#This Row],[Old SHE P/N]],'Section P-S'!A:C,3,0)</f>
        <v>P1236-6</v>
      </c>
      <c r="H5982" s="96" t="str">
        <f>IF(VLOOKUP(Combined[[#This Row],[Old SHE P/N]],'Section P-S'!A:D,4,0)=0,"",VLOOKUP(Combined[[#This Row],[Old SHE P/N]],'Section P-S'!A:D,4,0))</f>
        <v/>
      </c>
      <c r="I5982" s="96" t="s">
        <v>13539</v>
      </c>
      <c r="J5982" s="95" t="s">
        <v>5807</v>
      </c>
      <c r="K5982" s="95" t="s">
        <v>12002</v>
      </c>
      <c r="L5982" s="164">
        <f>VLOOKUP(Combined[[#This Row],[Westlake Part Number]],'[1]Combined List'!$G:$M,7,0)</f>
        <v>10695.9</v>
      </c>
      <c r="M5982" s="154">
        <v>10695.9</v>
      </c>
      <c r="N5982" s="125">
        <f>(Combined[[#This Row],[Westlake List Price 06-01-26]]-Combined[[#This Row],[Westlake List Price 05-01-26]])/Combined[[#This Row],[Westlake List Price 05-01-26]]</f>
        <v>0</v>
      </c>
    </row>
    <row r="5983" spans="1:14" x14ac:dyDescent="0.3">
      <c r="A5983" s="118">
        <v>9037</v>
      </c>
      <c r="B5983" s="118" t="s">
        <v>14565</v>
      </c>
      <c r="C5983" s="118" t="s">
        <v>4476</v>
      </c>
      <c r="D5983" s="96" t="s">
        <v>13370</v>
      </c>
      <c r="E5983" s="99" t="s">
        <v>13665</v>
      </c>
      <c r="F5983" s="96" t="s">
        <v>9259</v>
      </c>
      <c r="G5983" s="96" t="str">
        <f>VLOOKUP(Combined[[#This Row],[Old SHE P/N]],'Section P-S'!A:C,3,0)</f>
        <v>P1236-8</v>
      </c>
      <c r="H5983" s="96" t="str">
        <f>IF(VLOOKUP(Combined[[#This Row],[Old SHE P/N]],'Section P-S'!A:D,4,0)=0,"",VLOOKUP(Combined[[#This Row],[Old SHE P/N]],'Section P-S'!A:D,4,0))</f>
        <v/>
      </c>
      <c r="I5983" s="96" t="s">
        <v>13539</v>
      </c>
      <c r="J5983" s="95" t="s">
        <v>5807</v>
      </c>
      <c r="K5983" s="95" t="s">
        <v>12002</v>
      </c>
      <c r="L5983" s="164">
        <f>VLOOKUP(Combined[[#This Row],[Westlake Part Number]],'[1]Combined List'!$G:$M,7,0)</f>
        <v>13690.67</v>
      </c>
      <c r="M5983" s="154">
        <v>13690.67</v>
      </c>
      <c r="N5983" s="125">
        <f>(Combined[[#This Row],[Westlake List Price 06-01-26]]-Combined[[#This Row],[Westlake List Price 05-01-26]])/Combined[[#This Row],[Westlake List Price 05-01-26]]</f>
        <v>0</v>
      </c>
    </row>
    <row r="5984" spans="1:14" x14ac:dyDescent="0.3">
      <c r="A5984" s="118">
        <v>9038</v>
      </c>
      <c r="B5984" s="118" t="s">
        <v>14565</v>
      </c>
      <c r="C5984" s="118" t="s">
        <v>4477</v>
      </c>
      <c r="D5984" s="96" t="s">
        <v>13370</v>
      </c>
      <c r="E5984" s="99" t="s">
        <v>13665</v>
      </c>
      <c r="F5984" s="96" t="s">
        <v>9261</v>
      </c>
      <c r="G5984" s="96" t="str">
        <f>VLOOKUP(Combined[[#This Row],[Old SHE P/N]],'Section P-S'!A:C,3,0)</f>
        <v>P1236-10</v>
      </c>
      <c r="H5984" s="96" t="str">
        <f>IF(VLOOKUP(Combined[[#This Row],[Old SHE P/N]],'Section P-S'!A:D,4,0)=0,"",VLOOKUP(Combined[[#This Row],[Old SHE P/N]],'Section P-S'!A:D,4,0))</f>
        <v/>
      </c>
      <c r="I5984" s="96" t="s">
        <v>13539</v>
      </c>
      <c r="J5984" s="95" t="s">
        <v>5807</v>
      </c>
      <c r="K5984" s="95" t="s">
        <v>12002</v>
      </c>
      <c r="L5984" s="164">
        <f>VLOOKUP(Combined[[#This Row],[Westlake Part Number]],'[1]Combined List'!$G:$M,7,0)</f>
        <v>17524.099999999999</v>
      </c>
      <c r="M5984" s="154">
        <v>17524.099999999999</v>
      </c>
      <c r="N5984" s="125">
        <f>(Combined[[#This Row],[Westlake List Price 06-01-26]]-Combined[[#This Row],[Westlake List Price 05-01-26]])/Combined[[#This Row],[Westlake List Price 05-01-26]]</f>
        <v>0</v>
      </c>
    </row>
    <row r="5985" spans="1:14" x14ac:dyDescent="0.3">
      <c r="A5985" s="118">
        <v>9039</v>
      </c>
      <c r="B5985" s="118" t="s">
        <v>14565</v>
      </c>
      <c r="C5985" s="118" t="s">
        <v>4478</v>
      </c>
      <c r="D5985" s="96" t="s">
        <v>13370</v>
      </c>
      <c r="E5985" s="99" t="s">
        <v>13665</v>
      </c>
      <c r="F5985" s="96" t="s">
        <v>9263</v>
      </c>
      <c r="G5985" s="96" t="str">
        <f>VLOOKUP(Combined[[#This Row],[Old SHE P/N]],'Section P-S'!A:C,3,0)</f>
        <v>P1236-12</v>
      </c>
      <c r="H5985" s="96" t="str">
        <f>IF(VLOOKUP(Combined[[#This Row],[Old SHE P/N]],'Section P-S'!A:D,4,0)=0,"",VLOOKUP(Combined[[#This Row],[Old SHE P/N]],'Section P-S'!A:D,4,0))</f>
        <v/>
      </c>
      <c r="I5985" s="96" t="s">
        <v>13539</v>
      </c>
      <c r="J5985" s="95" t="s">
        <v>5807</v>
      </c>
      <c r="K5985" s="95" t="s">
        <v>12002</v>
      </c>
      <c r="L5985" s="164">
        <f>VLOOKUP(Combined[[#This Row],[Westlake Part Number]],'[1]Combined List'!$G:$M,7,0)</f>
        <v>23031.61</v>
      </c>
      <c r="M5985" s="154">
        <v>23031.61</v>
      </c>
      <c r="N5985" s="125">
        <f>(Combined[[#This Row],[Westlake List Price 06-01-26]]-Combined[[#This Row],[Westlake List Price 05-01-26]])/Combined[[#This Row],[Westlake List Price 05-01-26]]</f>
        <v>0</v>
      </c>
    </row>
    <row r="5986" spans="1:14" x14ac:dyDescent="0.3">
      <c r="A5986" s="118">
        <v>9040</v>
      </c>
      <c r="B5986" s="118" t="s">
        <v>14565</v>
      </c>
      <c r="C5986" s="118" t="s">
        <v>4479</v>
      </c>
      <c r="D5986" s="96" t="s">
        <v>13370</v>
      </c>
      <c r="E5986" s="99" t="s">
        <v>13665</v>
      </c>
      <c r="F5986" s="96" t="s">
        <v>9515</v>
      </c>
      <c r="G5986" s="96" t="str">
        <f>VLOOKUP(Combined[[#This Row],[Old SHE P/N]],'Section P-S'!A:C,3,0)</f>
        <v>P1236-15</v>
      </c>
      <c r="H5986" s="96" t="str">
        <f>IF(VLOOKUP(Combined[[#This Row],[Old SHE P/N]],'Section P-S'!A:D,4,0)=0,"",VLOOKUP(Combined[[#This Row],[Old SHE P/N]],'Section P-S'!A:D,4,0))</f>
        <v/>
      </c>
      <c r="I5986" s="96" t="s">
        <v>13539</v>
      </c>
      <c r="J5986" s="95" t="s">
        <v>5807</v>
      </c>
      <c r="K5986" s="95" t="s">
        <v>12002</v>
      </c>
      <c r="L5986" s="164">
        <f>VLOOKUP(Combined[[#This Row],[Westlake Part Number]],'[1]Combined List'!$G:$M,7,0)</f>
        <v>29480.47</v>
      </c>
      <c r="M5986" s="154">
        <v>29480.47</v>
      </c>
      <c r="N5986" s="125">
        <f>(Combined[[#This Row],[Westlake List Price 06-01-26]]-Combined[[#This Row],[Westlake List Price 05-01-26]])/Combined[[#This Row],[Westlake List Price 05-01-26]]</f>
        <v>0</v>
      </c>
    </row>
    <row r="5987" spans="1:14" x14ac:dyDescent="0.3">
      <c r="A5987" s="118">
        <v>9041</v>
      </c>
      <c r="B5987" s="118" t="s">
        <v>14565</v>
      </c>
      <c r="C5987" s="118" t="s">
        <v>4480</v>
      </c>
      <c r="D5987" s="96" t="s">
        <v>13370</v>
      </c>
      <c r="E5987" s="99" t="s">
        <v>13665</v>
      </c>
      <c r="F5987" s="96" t="s">
        <v>9517</v>
      </c>
      <c r="G5987" s="96" t="str">
        <f>VLOOKUP(Combined[[#This Row],[Old SHE P/N]],'Section P-S'!A:C,3,0)</f>
        <v>P1236-18</v>
      </c>
      <c r="H5987" s="96" t="str">
        <f>IF(VLOOKUP(Combined[[#This Row],[Old SHE P/N]],'Section P-S'!A:D,4,0)=0,"",VLOOKUP(Combined[[#This Row],[Old SHE P/N]],'Section P-S'!A:D,4,0))</f>
        <v/>
      </c>
      <c r="I5987" s="96" t="s">
        <v>13539</v>
      </c>
      <c r="J5987" s="95" t="s">
        <v>5807</v>
      </c>
      <c r="K5987" s="95" t="s">
        <v>12002</v>
      </c>
      <c r="L5987" s="164">
        <f>VLOOKUP(Combined[[#This Row],[Westlake Part Number]],'[1]Combined List'!$G:$M,7,0)</f>
        <v>37735.019999999997</v>
      </c>
      <c r="M5987" s="154">
        <v>37735.019999999997</v>
      </c>
      <c r="N5987" s="125">
        <f>(Combined[[#This Row],[Westlake List Price 06-01-26]]-Combined[[#This Row],[Westlake List Price 05-01-26]])/Combined[[#This Row],[Westlake List Price 05-01-26]]</f>
        <v>0</v>
      </c>
    </row>
    <row r="5988" spans="1:14" x14ac:dyDescent="0.3">
      <c r="A5988" s="118">
        <v>9042</v>
      </c>
      <c r="B5988" s="118" t="s">
        <v>14565</v>
      </c>
      <c r="C5988" s="118" t="s">
        <v>4481</v>
      </c>
      <c r="D5988" s="96" t="s">
        <v>13370</v>
      </c>
      <c r="E5988" s="99" t="s">
        <v>13665</v>
      </c>
      <c r="F5988" s="96" t="s">
        <v>9519</v>
      </c>
      <c r="G5988" s="96" t="str">
        <f>VLOOKUP(Combined[[#This Row],[Old SHE P/N]],'Section P-S'!A:C,3,0)</f>
        <v>P1236-21</v>
      </c>
      <c r="H5988" s="96" t="str">
        <f>IF(VLOOKUP(Combined[[#This Row],[Old SHE P/N]],'Section P-S'!A:D,4,0)=0,"",VLOOKUP(Combined[[#This Row],[Old SHE P/N]],'Section P-S'!A:D,4,0))</f>
        <v/>
      </c>
      <c r="I5988" s="96" t="s">
        <v>13539</v>
      </c>
      <c r="J5988" s="95" t="s">
        <v>5807</v>
      </c>
      <c r="K5988" s="95" t="s">
        <v>12002</v>
      </c>
      <c r="L5988" s="164">
        <f>VLOOKUP(Combined[[#This Row],[Westlake Part Number]],'[1]Combined List'!$G:$M,7,0)</f>
        <v>49560.88</v>
      </c>
      <c r="M5988" s="154">
        <v>49560.88</v>
      </c>
      <c r="N5988" s="125">
        <f>(Combined[[#This Row],[Westlake List Price 06-01-26]]-Combined[[#This Row],[Westlake List Price 05-01-26]])/Combined[[#This Row],[Westlake List Price 05-01-26]]</f>
        <v>0</v>
      </c>
    </row>
    <row r="5989" spans="1:14" x14ac:dyDescent="0.3">
      <c r="A5989" s="118">
        <v>9043</v>
      </c>
      <c r="B5989" s="118" t="s">
        <v>14565</v>
      </c>
      <c r="C5989" s="118" t="s">
        <v>4482</v>
      </c>
      <c r="D5989" s="96" t="s">
        <v>13370</v>
      </c>
      <c r="E5989" s="99" t="s">
        <v>13665</v>
      </c>
      <c r="F5989" s="96" t="s">
        <v>9521</v>
      </c>
      <c r="G5989" s="96" t="str">
        <f>VLOOKUP(Combined[[#This Row],[Old SHE P/N]],'Section P-S'!A:C,3,0)</f>
        <v>P1236-24</v>
      </c>
      <c r="H5989" s="96" t="str">
        <f>IF(VLOOKUP(Combined[[#This Row],[Old SHE P/N]],'Section P-S'!A:D,4,0)=0,"",VLOOKUP(Combined[[#This Row],[Old SHE P/N]],'Section P-S'!A:D,4,0))</f>
        <v/>
      </c>
      <c r="I5989" s="96" t="s">
        <v>13539</v>
      </c>
      <c r="J5989" s="95" t="s">
        <v>5807</v>
      </c>
      <c r="K5989" s="95" t="s">
        <v>12002</v>
      </c>
      <c r="L5989" s="164">
        <f>VLOOKUP(Combined[[#This Row],[Westlake Part Number]],'[1]Combined List'!$G:$M,7,0)</f>
        <v>63437.86</v>
      </c>
      <c r="M5989" s="154">
        <v>63437.86</v>
      </c>
      <c r="N5989" s="125">
        <f>(Combined[[#This Row],[Westlake List Price 06-01-26]]-Combined[[#This Row],[Westlake List Price 05-01-26]])/Combined[[#This Row],[Westlake List Price 05-01-26]]</f>
        <v>0</v>
      </c>
    </row>
    <row r="5990" spans="1:14" x14ac:dyDescent="0.3">
      <c r="A5990" s="118">
        <v>9044</v>
      </c>
      <c r="B5990" s="118" t="s">
        <v>14565</v>
      </c>
      <c r="C5990" s="118" t="s">
        <v>4483</v>
      </c>
      <c r="D5990" s="96" t="s">
        <v>13370</v>
      </c>
      <c r="E5990" s="99" t="s">
        <v>13665</v>
      </c>
      <c r="F5990" s="96" t="s">
        <v>9523</v>
      </c>
      <c r="G5990" s="96" t="str">
        <f>VLOOKUP(Combined[[#This Row],[Old SHE P/N]],'Section P-S'!A:C,3,0)</f>
        <v>P1236-27</v>
      </c>
      <c r="H5990" s="96" t="str">
        <f>IF(VLOOKUP(Combined[[#This Row],[Old SHE P/N]],'Section P-S'!A:D,4,0)=0,"",VLOOKUP(Combined[[#This Row],[Old SHE P/N]],'Section P-S'!A:D,4,0))</f>
        <v/>
      </c>
      <c r="I5990" s="96" t="s">
        <v>13539</v>
      </c>
      <c r="J5990" s="95" t="s">
        <v>5807</v>
      </c>
      <c r="K5990" s="95" t="s">
        <v>12002</v>
      </c>
      <c r="L5990" s="164">
        <f>VLOOKUP(Combined[[#This Row],[Westlake Part Number]],'[1]Combined List'!$G:$M,7,0)</f>
        <v>81200.5</v>
      </c>
      <c r="M5990" s="154">
        <v>81200.5</v>
      </c>
      <c r="N5990" s="125">
        <f>(Combined[[#This Row],[Westlake List Price 06-01-26]]-Combined[[#This Row],[Westlake List Price 05-01-26]])/Combined[[#This Row],[Westlake List Price 05-01-26]]</f>
        <v>0</v>
      </c>
    </row>
    <row r="5991" spans="1:14" x14ac:dyDescent="0.3">
      <c r="A5991" s="118">
        <v>9045</v>
      </c>
      <c r="B5991" s="118" t="s">
        <v>14565</v>
      </c>
      <c r="C5991" s="118" t="s">
        <v>4484</v>
      </c>
      <c r="D5991" s="96" t="s">
        <v>13370</v>
      </c>
      <c r="E5991" s="99" t="s">
        <v>13665</v>
      </c>
      <c r="F5991" s="96" t="s">
        <v>9525</v>
      </c>
      <c r="G5991" s="96" t="str">
        <f>VLOOKUP(Combined[[#This Row],[Old SHE P/N]],'Section P-S'!A:C,3,0)</f>
        <v>P1236-30</v>
      </c>
      <c r="H5991" s="96" t="str">
        <f>IF(VLOOKUP(Combined[[#This Row],[Old SHE P/N]],'Section P-S'!A:D,4,0)=0,"",VLOOKUP(Combined[[#This Row],[Old SHE P/N]],'Section P-S'!A:D,4,0))</f>
        <v/>
      </c>
      <c r="I5991" s="96" t="s">
        <v>13539</v>
      </c>
      <c r="J5991" s="95" t="s">
        <v>5807</v>
      </c>
      <c r="K5991" s="95" t="s">
        <v>12002</v>
      </c>
      <c r="L5991" s="164">
        <f>VLOOKUP(Combined[[#This Row],[Westlake Part Number]],'[1]Combined List'!$G:$M,7,0)</f>
        <v>103936.63</v>
      </c>
      <c r="M5991" s="154">
        <v>103936.63</v>
      </c>
      <c r="N5991" s="125">
        <f>(Combined[[#This Row],[Westlake List Price 06-01-26]]-Combined[[#This Row],[Westlake List Price 05-01-26]])/Combined[[#This Row],[Westlake List Price 05-01-26]]</f>
        <v>0</v>
      </c>
    </row>
    <row r="5992" spans="1:14" x14ac:dyDescent="0.3">
      <c r="A5992" s="118">
        <v>9047</v>
      </c>
      <c r="B5992" s="118" t="s">
        <v>4486</v>
      </c>
      <c r="C5992" s="118" t="s">
        <v>4486</v>
      </c>
      <c r="D5992" s="96" t="s">
        <v>13370</v>
      </c>
      <c r="E5992" s="99" t="s">
        <v>13653</v>
      </c>
      <c r="F5992" s="96" t="s">
        <v>12071</v>
      </c>
      <c r="G5992" s="96" t="str">
        <f>VLOOKUP(Combined[[#This Row],[Old SHE P/N]],'Section P-S'!A:C,3,0)</f>
        <v>S451040</v>
      </c>
      <c r="H5992" s="96" t="str">
        <f>IF(VLOOKUP(Combined[[#This Row],[Old SHE P/N]],'Section P-S'!A:D,4,0)=0,"",VLOOKUP(Combined[[#This Row],[Old SHE P/N]],'Section P-S'!A:D,4,0))</f>
        <v>P754</v>
      </c>
      <c r="I5992" s="96" t="s">
        <v>13577</v>
      </c>
      <c r="J5992" s="95" t="s">
        <v>179</v>
      </c>
      <c r="K5992" s="95" t="s">
        <v>12002</v>
      </c>
      <c r="L5992" s="164">
        <f>VLOOKUP(Combined[[#This Row],[Westlake Part Number]],'[1]Combined List'!$G:$M,7,0)</f>
        <v>113.73</v>
      </c>
      <c r="M5992" s="154">
        <v>113.73</v>
      </c>
      <c r="N5992" s="125">
        <f>(Combined[[#This Row],[Westlake List Price 06-01-26]]-Combined[[#This Row],[Westlake List Price 05-01-26]])/Combined[[#This Row],[Westlake List Price 05-01-26]]</f>
        <v>0</v>
      </c>
    </row>
    <row r="5993" spans="1:14" x14ac:dyDescent="0.3">
      <c r="A5993" s="118">
        <v>9049</v>
      </c>
      <c r="B5993" s="118" t="s">
        <v>13641</v>
      </c>
      <c r="C5993" s="118" t="s">
        <v>13641</v>
      </c>
      <c r="D5993" s="96" t="s">
        <v>13370</v>
      </c>
      <c r="E5993" s="96" t="s">
        <v>13652</v>
      </c>
      <c r="F5993" s="96" t="s">
        <v>4489</v>
      </c>
      <c r="G5993" s="96" t="str">
        <f>VLOOKUP(Combined[[#This Row],[Old SHE P/N]],'Section P-S'!A:C,3,0)</f>
        <v>S650030</v>
      </c>
      <c r="H5993" s="96" t="str">
        <f>IF(VLOOKUP(Combined[[#This Row],[Old SHE P/N]],'Section P-S'!A:D,4,0)=0,"",VLOOKUP(Combined[[#This Row],[Old SHE P/N]],'Section P-S'!A:D,4,0))</f>
        <v>P653-3</v>
      </c>
      <c r="I5993" s="96" t="s">
        <v>13574</v>
      </c>
      <c r="J5993" s="95" t="s">
        <v>13642</v>
      </c>
      <c r="K5993" s="95" t="s">
        <v>12002</v>
      </c>
      <c r="L5993" s="164">
        <f>VLOOKUP(Combined[[#This Row],[Westlake Part Number]],'[1]Combined List'!$G:$M,7,0)</f>
        <v>24.97</v>
      </c>
      <c r="M5993" s="154">
        <v>24.97</v>
      </c>
      <c r="N5993" s="125">
        <f>(Combined[[#This Row],[Westlake List Price 06-01-26]]-Combined[[#This Row],[Westlake List Price 05-01-26]])/Combined[[#This Row],[Westlake List Price 05-01-26]]</f>
        <v>0</v>
      </c>
    </row>
    <row r="5994" spans="1:14" x14ac:dyDescent="0.3">
      <c r="A5994" s="118">
        <v>9050</v>
      </c>
      <c r="B5994" s="118" t="s">
        <v>11664</v>
      </c>
      <c r="C5994" s="118" t="s">
        <v>11664</v>
      </c>
      <c r="D5994" s="96" t="s">
        <v>13370</v>
      </c>
      <c r="E5994" s="96" t="s">
        <v>13653</v>
      </c>
      <c r="F5994" s="96" t="s">
        <v>11516</v>
      </c>
      <c r="G5994" s="96" t="str">
        <f>VLOOKUP(Combined[[#This Row],[Old SHE P/N]],'Section P-S'!A:C,3,0)</f>
        <v>S650422</v>
      </c>
      <c r="H5994" s="96" t="str">
        <f>IF(VLOOKUP(Combined[[#This Row],[Old SHE P/N]],'Section P-S'!A:D,4,0)=0,"",VLOOKUP(Combined[[#This Row],[Old SHE P/N]],'Section P-S'!A:D,4,0))</f>
        <v>P655</v>
      </c>
      <c r="I5994" s="96" t="s">
        <v>13574</v>
      </c>
      <c r="J5994" s="95" t="s">
        <v>171</v>
      </c>
      <c r="K5994" s="95" t="s">
        <v>12002</v>
      </c>
      <c r="L5994" s="164">
        <f>VLOOKUP(Combined[[#This Row],[Westlake Part Number]],'[1]Combined List'!$G:$M,7,0)</f>
        <v>29.57</v>
      </c>
      <c r="M5994" s="154">
        <v>29.57</v>
      </c>
      <c r="N5994" s="125">
        <f>(Combined[[#This Row],[Westlake List Price 06-01-26]]-Combined[[#This Row],[Westlake List Price 05-01-26]])/Combined[[#This Row],[Westlake List Price 05-01-26]]</f>
        <v>0</v>
      </c>
    </row>
    <row r="5995" spans="1:14" x14ac:dyDescent="0.3">
      <c r="A5995" s="118">
        <v>9051</v>
      </c>
      <c r="B5995" s="118" t="s">
        <v>11666</v>
      </c>
      <c r="C5995" s="118" t="s">
        <v>11666</v>
      </c>
      <c r="D5995" s="96" t="s">
        <v>13370</v>
      </c>
      <c r="E5995" s="99" t="s">
        <v>13653</v>
      </c>
      <c r="F5995" s="96" t="s">
        <v>12000</v>
      </c>
      <c r="G5995" s="96" t="str">
        <f>VLOOKUP(Combined[[#This Row],[Old SHE P/N]],'Section P-S'!A:C,3,0)</f>
        <v>S650040</v>
      </c>
      <c r="H5995" s="96" t="str">
        <f>IF(VLOOKUP(Combined[[#This Row],[Old SHE P/N]],'Section P-S'!A:D,4,0)=0,"",VLOOKUP(Combined[[#This Row],[Old SHE P/N]],'Section P-S'!A:D,4,0))</f>
        <v>P657</v>
      </c>
      <c r="I5995" s="96" t="s">
        <v>13574</v>
      </c>
      <c r="J5995" s="95" t="s">
        <v>173</v>
      </c>
      <c r="K5995" s="95" t="s">
        <v>12002</v>
      </c>
      <c r="L5995" s="164">
        <f>VLOOKUP(Combined[[#This Row],[Westlake Part Number]],'[1]Combined List'!$G:$M,7,0)</f>
        <v>41.68</v>
      </c>
      <c r="M5995" s="154">
        <v>41.68</v>
      </c>
      <c r="N5995" s="125">
        <f>(Combined[[#This Row],[Westlake List Price 06-01-26]]-Combined[[#This Row],[Westlake List Price 05-01-26]])/Combined[[#This Row],[Westlake List Price 05-01-26]]</f>
        <v>0</v>
      </c>
    </row>
    <row r="5996" spans="1:14" x14ac:dyDescent="0.3">
      <c r="A5996" s="118">
        <v>9052</v>
      </c>
      <c r="B5996" s="118" t="s">
        <v>11668</v>
      </c>
      <c r="C5996" s="118" t="s">
        <v>11668</v>
      </c>
      <c r="D5996" s="96" t="s">
        <v>13370</v>
      </c>
      <c r="E5996" s="99" t="s">
        <v>13654</v>
      </c>
      <c r="F5996" s="96" t="s">
        <v>12003</v>
      </c>
      <c r="G5996" s="96" t="str">
        <f>VLOOKUP(Combined[[#This Row],[Old SHE P/N]],'Section P-S'!A:C,3,0)</f>
        <v>S650532</v>
      </c>
      <c r="H5996" s="96" t="str">
        <f>IF(VLOOKUP(Combined[[#This Row],[Old SHE P/N]],'Section P-S'!A:D,4,0)=0,"",VLOOKUP(Combined[[#This Row],[Old SHE P/N]],'Section P-S'!A:D,4,0))</f>
        <v>P658</v>
      </c>
      <c r="I5996" s="96" t="s">
        <v>13574</v>
      </c>
      <c r="J5996" s="95" t="s">
        <v>174</v>
      </c>
      <c r="K5996" s="95" t="s">
        <v>12002</v>
      </c>
      <c r="L5996" s="164">
        <f>VLOOKUP(Combined[[#This Row],[Westlake Part Number]],'[1]Combined List'!$G:$M,7,0)</f>
        <v>114.78</v>
      </c>
      <c r="M5996" s="154">
        <v>114.78</v>
      </c>
      <c r="N5996" s="125">
        <f>(Combined[[#This Row],[Westlake List Price 06-01-26]]-Combined[[#This Row],[Westlake List Price 05-01-26]])/Combined[[#This Row],[Westlake List Price 05-01-26]]</f>
        <v>0</v>
      </c>
    </row>
    <row r="5997" spans="1:14" x14ac:dyDescent="0.3">
      <c r="A5997" s="118">
        <v>9053</v>
      </c>
      <c r="B5997" s="118" t="s">
        <v>11670</v>
      </c>
      <c r="C5997" s="118" t="s">
        <v>11670</v>
      </c>
      <c r="D5997" s="96" t="s">
        <v>13370</v>
      </c>
      <c r="E5997" s="99" t="s">
        <v>13654</v>
      </c>
      <c r="F5997" s="96" t="s">
        <v>12005</v>
      </c>
      <c r="G5997" s="96" t="str">
        <f>VLOOKUP(Combined[[#This Row],[Old SHE P/N]],'Section P-S'!A:C,3,0)</f>
        <v>S650060</v>
      </c>
      <c r="H5997" s="96" t="str">
        <f>IF(VLOOKUP(Combined[[#This Row],[Old SHE P/N]],'Section P-S'!A:D,4,0)=0,"",VLOOKUP(Combined[[#This Row],[Old SHE P/N]],'Section P-S'!A:D,4,0))</f>
        <v>P659</v>
      </c>
      <c r="I5997" s="96" t="s">
        <v>13574</v>
      </c>
      <c r="J5997" s="95" t="s">
        <v>175</v>
      </c>
      <c r="K5997" s="95" t="s">
        <v>12002</v>
      </c>
      <c r="L5997" s="164">
        <f>VLOOKUP(Combined[[#This Row],[Westlake Part Number]],'[1]Combined List'!$G:$M,7,0)</f>
        <v>143.41999999999999</v>
      </c>
      <c r="M5997" s="154">
        <v>143.41999999999999</v>
      </c>
      <c r="N5997" s="125">
        <f>(Combined[[#This Row],[Westlake List Price 06-01-26]]-Combined[[#This Row],[Westlake List Price 05-01-26]])/Combined[[#This Row],[Westlake List Price 05-01-26]]</f>
        <v>0</v>
      </c>
    </row>
    <row r="5998" spans="1:14" x14ac:dyDescent="0.3">
      <c r="A5998" s="118">
        <v>9054</v>
      </c>
      <c r="B5998" s="118" t="s">
        <v>16881</v>
      </c>
      <c r="C5998" s="118" t="s">
        <v>11671</v>
      </c>
      <c r="D5998" s="96" t="s">
        <v>13370</v>
      </c>
      <c r="E5998" s="96" t="s">
        <v>13655</v>
      </c>
      <c r="F5998" s="96" t="s">
        <v>12165</v>
      </c>
      <c r="G5998" s="96" t="str">
        <f>VLOOKUP(Combined[[#This Row],[Old SHE P/N]],'Section P-S'!A:C,3,0)</f>
        <v>S650080</v>
      </c>
      <c r="H5998" s="96" t="str">
        <f>IF(VLOOKUP(Combined[[#This Row],[Old SHE P/N]],'Section P-S'!A:D,4,0)=0,"",VLOOKUP(Combined[[#This Row],[Old SHE P/N]],'Section P-S'!A:D,4,0))</f>
        <v>P6508</v>
      </c>
      <c r="I5998" s="96" t="s">
        <v>13574</v>
      </c>
      <c r="J5998" s="95" t="s">
        <v>165</v>
      </c>
      <c r="K5998" s="95" t="s">
        <v>12002</v>
      </c>
      <c r="L5998" s="164">
        <f>VLOOKUP(Combined[[#This Row],[Westlake Part Number]],'[1]Combined List'!$G:$M,7,0)</f>
        <v>437.96</v>
      </c>
      <c r="M5998" s="154">
        <v>437.96</v>
      </c>
      <c r="N5998" s="125">
        <f>(Combined[[#This Row],[Westlake List Price 06-01-26]]-Combined[[#This Row],[Westlake List Price 05-01-26]])/Combined[[#This Row],[Westlake List Price 05-01-26]]</f>
        <v>0</v>
      </c>
    </row>
    <row r="5999" spans="1:14" x14ac:dyDescent="0.3">
      <c r="A5999" s="118">
        <v>9055</v>
      </c>
      <c r="B5999" s="118" t="s">
        <v>11673</v>
      </c>
      <c r="C5999" s="118" t="s">
        <v>11673</v>
      </c>
      <c r="D5999" s="96" t="s">
        <v>13370</v>
      </c>
      <c r="E5999" s="96" t="s">
        <v>13656</v>
      </c>
      <c r="F5999" s="96" t="s">
        <v>12280</v>
      </c>
      <c r="G5999" s="96" t="str">
        <f>VLOOKUP(Combined[[#This Row],[Old SHE P/N]],'Section P-S'!A:C,3,0)</f>
        <v>S650628</v>
      </c>
      <c r="H5999" s="96" t="str">
        <f>IF(VLOOKUP(Combined[[#This Row],[Old SHE P/N]],'Section P-S'!A:D,4,0)=0,"",VLOOKUP(Combined[[#This Row],[Old SHE P/N]],'Section P-S'!A:D,4,0))</f>
        <v>P6510-8</v>
      </c>
      <c r="I5999" s="96" t="s">
        <v>13574</v>
      </c>
      <c r="J5999" s="95" t="s">
        <v>167</v>
      </c>
      <c r="K5999" s="95" t="s">
        <v>12002</v>
      </c>
      <c r="L5999" s="164">
        <f>VLOOKUP(Combined[[#This Row],[Westlake Part Number]],'[1]Combined List'!$G:$M,7,0)</f>
        <v>1004.28</v>
      </c>
      <c r="M5999" s="154">
        <v>1004.28</v>
      </c>
      <c r="N5999" s="125">
        <f>(Combined[[#This Row],[Westlake List Price 06-01-26]]-Combined[[#This Row],[Westlake List Price 05-01-26]])/Combined[[#This Row],[Westlake List Price 05-01-26]]</f>
        <v>0</v>
      </c>
    </row>
    <row r="6000" spans="1:14" x14ac:dyDescent="0.3">
      <c r="A6000" s="118">
        <v>9056</v>
      </c>
      <c r="B6000" s="118" t="s">
        <v>16882</v>
      </c>
      <c r="C6000" s="118" t="s">
        <v>11675</v>
      </c>
      <c r="D6000" s="96" t="s">
        <v>13370</v>
      </c>
      <c r="E6000" s="96" t="s">
        <v>13656</v>
      </c>
      <c r="F6000" s="96" t="s">
        <v>12282</v>
      </c>
      <c r="G6000" s="96" t="str">
        <f>VLOOKUP(Combined[[#This Row],[Old SHE P/N]],'Section P-S'!A:C,3,0)</f>
        <v>S650100</v>
      </c>
      <c r="H6000" s="96" t="str">
        <f>IF(VLOOKUP(Combined[[#This Row],[Old SHE P/N]],'Section P-S'!A:D,4,0)=0,"",VLOOKUP(Combined[[#This Row],[Old SHE P/N]],'Section P-S'!A:D,4,0))</f>
        <v>P6510</v>
      </c>
      <c r="I6000" s="96" t="s">
        <v>13574</v>
      </c>
      <c r="J6000" s="95" t="s">
        <v>166</v>
      </c>
      <c r="K6000" s="95" t="s">
        <v>12002</v>
      </c>
      <c r="L6000" s="164">
        <f>VLOOKUP(Combined[[#This Row],[Westlake Part Number]],'[1]Combined List'!$G:$M,7,0)</f>
        <v>1067.68</v>
      </c>
      <c r="M6000" s="154">
        <v>1067.68</v>
      </c>
      <c r="N6000" s="125">
        <f>(Combined[[#This Row],[Westlake List Price 06-01-26]]-Combined[[#This Row],[Westlake List Price 05-01-26]])/Combined[[#This Row],[Westlake List Price 05-01-26]]</f>
        <v>0</v>
      </c>
    </row>
    <row r="6001" spans="1:14" x14ac:dyDescent="0.3">
      <c r="A6001" s="118">
        <v>9057</v>
      </c>
      <c r="B6001" s="118" t="s">
        <v>16883</v>
      </c>
      <c r="C6001" s="118" t="s">
        <v>11677</v>
      </c>
      <c r="D6001" s="96" t="s">
        <v>13370</v>
      </c>
      <c r="E6001" s="96" t="s">
        <v>13657</v>
      </c>
      <c r="F6001" s="96" t="s">
        <v>12339</v>
      </c>
      <c r="G6001" s="96" t="str">
        <f>VLOOKUP(Combined[[#This Row],[Old SHE P/N]],'Section P-S'!A:C,3,0)</f>
        <v>S650120</v>
      </c>
      <c r="H6001" s="96" t="str">
        <f>IF(VLOOKUP(Combined[[#This Row],[Old SHE P/N]],'Section P-S'!A:D,4,0)=0,"",VLOOKUP(Combined[[#This Row],[Old SHE P/N]],'Section P-S'!A:D,4,0))</f>
        <v>P6512</v>
      </c>
      <c r="I6001" s="96" t="s">
        <v>13574</v>
      </c>
      <c r="J6001" s="95" t="s">
        <v>168</v>
      </c>
      <c r="K6001" s="95" t="s">
        <v>12002</v>
      </c>
      <c r="L6001" s="164">
        <f>VLOOKUP(Combined[[#This Row],[Westlake Part Number]],'[1]Combined List'!$G:$M,7,0)</f>
        <v>1571.77</v>
      </c>
      <c r="M6001" s="154">
        <v>1571.77</v>
      </c>
      <c r="N6001" s="125">
        <f>(Combined[[#This Row],[Westlake List Price 06-01-26]]-Combined[[#This Row],[Westlake List Price 05-01-26]])/Combined[[#This Row],[Westlake List Price 05-01-26]]</f>
        <v>0</v>
      </c>
    </row>
    <row r="6002" spans="1:14" x14ac:dyDescent="0.3">
      <c r="A6002" s="118">
        <v>9059</v>
      </c>
      <c r="B6002" s="118" t="s">
        <v>4490</v>
      </c>
      <c r="C6002" s="118" t="s">
        <v>4490</v>
      </c>
      <c r="D6002" s="96" t="s">
        <v>13370</v>
      </c>
      <c r="E6002" s="96" t="s">
        <v>13652</v>
      </c>
      <c r="F6002" s="96" t="s">
        <v>4489</v>
      </c>
      <c r="G6002" s="96" t="str">
        <f>VLOOKUP(Combined[[#This Row],[Old SHE P/N]],'Section P-S'!A:C,3,0)</f>
        <v>S651030</v>
      </c>
      <c r="H6002" s="96" t="str">
        <f>IF(VLOOKUP(Combined[[#This Row],[Old SHE P/N]],'Section P-S'!A:D,4,0)=0,"",VLOOKUP(Combined[[#This Row],[Old SHE P/N]],'Section P-S'!A:D,4,0))</f>
        <v>P1207</v>
      </c>
      <c r="I6002" s="96" t="s">
        <v>13537</v>
      </c>
      <c r="J6002" s="95" t="s">
        <v>13105</v>
      </c>
      <c r="K6002" s="95" t="s">
        <v>12002</v>
      </c>
      <c r="L6002" s="164">
        <f>VLOOKUP(Combined[[#This Row],[Westlake Part Number]],'[1]Combined List'!$G:$M,7,0)</f>
        <v>34.6</v>
      </c>
      <c r="M6002" s="154">
        <v>34.6</v>
      </c>
      <c r="N6002" s="125">
        <f>(Combined[[#This Row],[Westlake List Price 06-01-26]]-Combined[[#This Row],[Westlake List Price 05-01-26]])/Combined[[#This Row],[Westlake List Price 05-01-26]]</f>
        <v>0</v>
      </c>
    </row>
    <row r="6003" spans="1:14" x14ac:dyDescent="0.3">
      <c r="A6003" s="118">
        <v>9060</v>
      </c>
      <c r="B6003" s="118" t="s">
        <v>11549</v>
      </c>
      <c r="C6003" s="118" t="s">
        <v>11549</v>
      </c>
      <c r="D6003" s="96" t="s">
        <v>13370</v>
      </c>
      <c r="E6003" s="99" t="s">
        <v>13653</v>
      </c>
      <c r="F6003" s="96" t="s">
        <v>12000</v>
      </c>
      <c r="G6003" s="96" t="str">
        <f>VLOOKUP(Combined[[#This Row],[Old SHE P/N]],'Section P-S'!A:C,3,0)</f>
        <v>S651040</v>
      </c>
      <c r="H6003" s="96" t="str">
        <f>IF(VLOOKUP(Combined[[#This Row],[Old SHE P/N]],'Section P-S'!A:D,4,0)=0,"",VLOOKUP(Combined[[#This Row],[Old SHE P/N]],'Section P-S'!A:D,4,0))</f>
        <v>P1208</v>
      </c>
      <c r="I6003" s="96" t="s">
        <v>13537</v>
      </c>
      <c r="J6003" s="95" t="s">
        <v>570</v>
      </c>
      <c r="K6003" s="95" t="s">
        <v>12002</v>
      </c>
      <c r="L6003" s="164">
        <f>VLOOKUP(Combined[[#This Row],[Westlake Part Number]],'[1]Combined List'!$G:$M,7,0)</f>
        <v>31.24</v>
      </c>
      <c r="M6003" s="154">
        <v>31.24</v>
      </c>
      <c r="N6003" s="125">
        <f>(Combined[[#This Row],[Westlake List Price 06-01-26]]-Combined[[#This Row],[Westlake List Price 05-01-26]])/Combined[[#This Row],[Westlake List Price 05-01-26]]</f>
        <v>0</v>
      </c>
    </row>
    <row r="6004" spans="1:14" x14ac:dyDescent="0.3">
      <c r="A6004" s="118">
        <v>9061</v>
      </c>
      <c r="B6004" s="118" t="s">
        <v>11550</v>
      </c>
      <c r="C6004" s="118" t="s">
        <v>11550</v>
      </c>
      <c r="D6004" s="96" t="s">
        <v>13370</v>
      </c>
      <c r="E6004" s="99" t="s">
        <v>13654</v>
      </c>
      <c r="F6004" s="96" t="s">
        <v>12005</v>
      </c>
      <c r="G6004" s="96" t="str">
        <f>VLOOKUP(Combined[[#This Row],[Old SHE P/N]],'Section P-S'!A:C,3,0)</f>
        <v>S651060</v>
      </c>
      <c r="H6004" s="96" t="str">
        <f>IF(VLOOKUP(Combined[[#This Row],[Old SHE P/N]],'Section P-S'!A:D,4,0)=0,"",VLOOKUP(Combined[[#This Row],[Old SHE P/N]],'Section P-S'!A:D,4,0))</f>
        <v>P1209</v>
      </c>
      <c r="I6004" s="96" t="s">
        <v>13537</v>
      </c>
      <c r="J6004" s="95" t="s">
        <v>571</v>
      </c>
      <c r="K6004" s="95" t="s">
        <v>12002</v>
      </c>
      <c r="L6004" s="164">
        <f>VLOOKUP(Combined[[#This Row],[Westlake Part Number]],'[1]Combined List'!$G:$M,7,0)</f>
        <v>134.78</v>
      </c>
      <c r="M6004" s="154">
        <v>134.78</v>
      </c>
      <c r="N6004" s="125">
        <f>(Combined[[#This Row],[Westlake List Price 06-01-26]]-Combined[[#This Row],[Westlake List Price 05-01-26]])/Combined[[#This Row],[Westlake List Price 05-01-26]]</f>
        <v>0</v>
      </c>
    </row>
    <row r="6005" spans="1:14" x14ac:dyDescent="0.3">
      <c r="A6005" s="118">
        <v>9062</v>
      </c>
      <c r="B6005" s="118" t="s">
        <v>16884</v>
      </c>
      <c r="C6005" s="118" t="s">
        <v>11551</v>
      </c>
      <c r="D6005" s="96" t="s">
        <v>13370</v>
      </c>
      <c r="E6005" s="96" t="s">
        <v>13655</v>
      </c>
      <c r="F6005" s="96" t="s">
        <v>12070</v>
      </c>
      <c r="G6005" s="96" t="str">
        <f>VLOOKUP(Combined[[#This Row],[Old SHE P/N]],'Section P-S'!A:C,3,0)</f>
        <v>S651080</v>
      </c>
      <c r="H6005" s="96" t="str">
        <f>IF(VLOOKUP(Combined[[#This Row],[Old SHE P/N]],'Section P-S'!A:D,4,0)=0,"",VLOOKUP(Combined[[#This Row],[Old SHE P/N]],'Section P-S'!A:D,4,0))</f>
        <v>P12008</v>
      </c>
      <c r="I6005" s="96" t="s">
        <v>13537</v>
      </c>
      <c r="J6005" s="95" t="s">
        <v>562</v>
      </c>
      <c r="K6005" s="95" t="s">
        <v>12002</v>
      </c>
      <c r="L6005" s="164">
        <f>VLOOKUP(Combined[[#This Row],[Westlake Part Number]],'[1]Combined List'!$G:$M,7,0)</f>
        <v>366.89</v>
      </c>
      <c r="M6005" s="154">
        <v>366.89</v>
      </c>
      <c r="N6005" s="125">
        <f>(Combined[[#This Row],[Westlake List Price 06-01-26]]-Combined[[#This Row],[Westlake List Price 05-01-26]])/Combined[[#This Row],[Westlake List Price 05-01-26]]</f>
        <v>0</v>
      </c>
    </row>
    <row r="6006" spans="1:14" x14ac:dyDescent="0.3">
      <c r="A6006" s="118">
        <v>9063</v>
      </c>
      <c r="B6006" s="118" t="s">
        <v>16885</v>
      </c>
      <c r="C6006" s="118" t="s">
        <v>11552</v>
      </c>
      <c r="D6006" s="96" t="s">
        <v>13370</v>
      </c>
      <c r="E6006" s="96" t="s">
        <v>13656</v>
      </c>
      <c r="F6006" s="96" t="s">
        <v>12282</v>
      </c>
      <c r="G6006" s="96" t="str">
        <f>VLOOKUP(Combined[[#This Row],[Old SHE P/N]],'Section P-S'!A:C,3,0)</f>
        <v>S651100</v>
      </c>
      <c r="H6006" s="96" t="str">
        <f>IF(VLOOKUP(Combined[[#This Row],[Old SHE P/N]],'Section P-S'!A:D,4,0)=0,"",VLOOKUP(Combined[[#This Row],[Old SHE P/N]],'Section P-S'!A:D,4,0))</f>
        <v>P12010</v>
      </c>
      <c r="I6006" s="96" t="s">
        <v>13537</v>
      </c>
      <c r="J6006" s="95" t="s">
        <v>563</v>
      </c>
      <c r="K6006" s="95" t="s">
        <v>12002</v>
      </c>
      <c r="L6006" s="164">
        <f>VLOOKUP(Combined[[#This Row],[Westlake Part Number]],'[1]Combined List'!$G:$M,7,0)</f>
        <v>454.35</v>
      </c>
      <c r="M6006" s="154">
        <v>454.35</v>
      </c>
      <c r="N6006" s="125">
        <f>(Combined[[#This Row],[Westlake List Price 06-01-26]]-Combined[[#This Row],[Westlake List Price 05-01-26]])/Combined[[#This Row],[Westlake List Price 05-01-26]]</f>
        <v>0</v>
      </c>
    </row>
    <row r="6007" spans="1:14" x14ac:dyDescent="0.3">
      <c r="A6007" s="118">
        <v>9064</v>
      </c>
      <c r="B6007" s="118" t="s">
        <v>16886</v>
      </c>
      <c r="C6007" s="118" t="s">
        <v>11553</v>
      </c>
      <c r="D6007" s="96" t="s">
        <v>13370</v>
      </c>
      <c r="E6007" s="96" t="s">
        <v>13657</v>
      </c>
      <c r="F6007" s="96" t="s">
        <v>12339</v>
      </c>
      <c r="G6007" s="96" t="str">
        <f>VLOOKUP(Combined[[#This Row],[Old SHE P/N]],'Section P-S'!A:C,3,0)</f>
        <v>S651120</v>
      </c>
      <c r="H6007" s="96" t="str">
        <f>IF(VLOOKUP(Combined[[#This Row],[Old SHE P/N]],'Section P-S'!A:D,4,0)=0,"",VLOOKUP(Combined[[#This Row],[Old SHE P/N]],'Section P-S'!A:D,4,0))</f>
        <v>P12012</v>
      </c>
      <c r="I6007" s="96" t="s">
        <v>13537</v>
      </c>
      <c r="J6007" s="95" t="s">
        <v>564</v>
      </c>
      <c r="K6007" s="95" t="s">
        <v>12002</v>
      </c>
      <c r="L6007" s="164">
        <f>VLOOKUP(Combined[[#This Row],[Westlake Part Number]],'[1]Combined List'!$G:$M,7,0)</f>
        <v>716.03</v>
      </c>
      <c r="M6007" s="154">
        <v>716.03</v>
      </c>
      <c r="N6007" s="125">
        <f>(Combined[[#This Row],[Westlake List Price 06-01-26]]-Combined[[#This Row],[Westlake List Price 05-01-26]])/Combined[[#This Row],[Westlake List Price 05-01-26]]</f>
        <v>0</v>
      </c>
    </row>
    <row r="6008" spans="1:14" x14ac:dyDescent="0.3">
      <c r="A6008" s="118">
        <v>9066</v>
      </c>
      <c r="B6008" s="118" t="s">
        <v>4492</v>
      </c>
      <c r="C6008" s="118" t="s">
        <v>4492</v>
      </c>
      <c r="D6008" s="96" t="s">
        <v>13370</v>
      </c>
      <c r="E6008" s="99" t="s">
        <v>13653</v>
      </c>
      <c r="F6008" s="96" t="s">
        <v>12000</v>
      </c>
      <c r="G6008" s="96" t="str">
        <f>VLOOKUP(Combined[[#This Row],[Old SHE P/N]],'Section P-S'!A:C,3,0)</f>
        <v>S374040</v>
      </c>
      <c r="H6008" s="96" t="str">
        <f>IF(VLOOKUP(Combined[[#This Row],[Old SHE P/N]],'Section P-S'!A:D,4,0)=0,"",VLOOKUP(Combined[[#This Row],[Old SHE P/N]],'Section P-S'!A:D,4,0))</f>
        <v>P674</v>
      </c>
      <c r="I6008" s="96" t="s">
        <v>13575</v>
      </c>
      <c r="J6008" s="95" t="s">
        <v>177</v>
      </c>
      <c r="K6008" s="95" t="s">
        <v>12002</v>
      </c>
      <c r="L6008" s="164">
        <f>VLOOKUP(Combined[[#This Row],[Westlake Part Number]],'[1]Combined List'!$G:$M,7,0)</f>
        <v>99.93</v>
      </c>
      <c r="M6008" s="154">
        <v>99.93</v>
      </c>
      <c r="N6008" s="125">
        <f>(Combined[[#This Row],[Westlake List Price 06-01-26]]-Combined[[#This Row],[Westlake List Price 05-01-26]])/Combined[[#This Row],[Westlake List Price 05-01-26]]</f>
        <v>0</v>
      </c>
    </row>
    <row r="6009" spans="1:14" x14ac:dyDescent="0.3">
      <c r="A6009" s="118">
        <v>9068</v>
      </c>
      <c r="B6009" s="118" t="s">
        <v>16887</v>
      </c>
      <c r="C6009" s="118" t="s">
        <v>5808</v>
      </c>
      <c r="D6009" s="96" t="s">
        <v>13370</v>
      </c>
      <c r="E6009" s="96" t="s">
        <v>13653</v>
      </c>
      <c r="F6009" s="96" t="s">
        <v>12155</v>
      </c>
      <c r="G6009" s="96" t="str">
        <f>VLOOKUP(Combined[[#This Row],[Old SHE P/N]],'Section P-S'!A:C,3,0)</f>
        <v>S010040</v>
      </c>
      <c r="H6009" s="96" t="str">
        <f>IF(VLOOKUP(Combined[[#This Row],[Old SHE P/N]],'Section P-S'!A:D,4,0)=0,"",VLOOKUP(Combined[[#This Row],[Old SHE P/N]],'Section P-S'!A:D,4,0))</f>
        <v>P0104</v>
      </c>
      <c r="I6009" s="96" t="s">
        <v>13529</v>
      </c>
      <c r="J6009" s="95" t="s">
        <v>893</v>
      </c>
      <c r="K6009" s="95" t="s">
        <v>12002</v>
      </c>
      <c r="L6009" s="164">
        <f>VLOOKUP(Combined[[#This Row],[Westlake Part Number]],'[1]Combined List'!$G:$M,7,0)</f>
        <v>598.61</v>
      </c>
      <c r="M6009" s="154">
        <v>598.61</v>
      </c>
      <c r="N6009" s="125">
        <f>(Combined[[#This Row],[Westlake List Price 06-01-26]]-Combined[[#This Row],[Westlake List Price 05-01-26]])/Combined[[#This Row],[Westlake List Price 05-01-26]]</f>
        <v>0</v>
      </c>
    </row>
    <row r="6010" spans="1:14" x14ac:dyDescent="0.3">
      <c r="A6010" s="118">
        <v>9069</v>
      </c>
      <c r="B6010" s="118" t="s">
        <v>16888</v>
      </c>
      <c r="C6010" s="118" t="s">
        <v>5998</v>
      </c>
      <c r="D6010" s="96" t="s">
        <v>13370</v>
      </c>
      <c r="E6010" s="96" t="s">
        <v>13654</v>
      </c>
      <c r="F6010" s="96" t="s">
        <v>12159</v>
      </c>
      <c r="G6010" s="96" t="str">
        <f>VLOOKUP(Combined[[#This Row],[Old SHE P/N]],'Section P-S'!A:C,3,0)</f>
        <v>S010060</v>
      </c>
      <c r="H6010" s="96" t="str">
        <f>IF(VLOOKUP(Combined[[#This Row],[Old SHE P/N]],'Section P-S'!A:D,4,0)=0,"",VLOOKUP(Combined[[#This Row],[Old SHE P/N]],'Section P-S'!A:D,4,0))</f>
        <v>P0106</v>
      </c>
      <c r="I6010" s="96" t="s">
        <v>13529</v>
      </c>
      <c r="J6010" s="95" t="s">
        <v>894</v>
      </c>
      <c r="K6010" s="95" t="s">
        <v>12002</v>
      </c>
      <c r="L6010" s="164">
        <f>VLOOKUP(Combined[[#This Row],[Westlake Part Number]],'[1]Combined List'!$G:$M,7,0)</f>
        <v>1564.23</v>
      </c>
      <c r="M6010" s="154">
        <v>1564.23</v>
      </c>
      <c r="N6010" s="125">
        <f>(Combined[[#This Row],[Westlake List Price 06-01-26]]-Combined[[#This Row],[Westlake List Price 05-01-26]])/Combined[[#This Row],[Westlake List Price 05-01-26]]</f>
        <v>0</v>
      </c>
    </row>
    <row r="6011" spans="1:14" x14ac:dyDescent="0.3">
      <c r="A6011" s="118">
        <v>9070</v>
      </c>
      <c r="B6011" s="118" t="s">
        <v>16889</v>
      </c>
      <c r="C6011" s="118" t="s">
        <v>5999</v>
      </c>
      <c r="D6011" s="96" t="s">
        <v>13370</v>
      </c>
      <c r="E6011" s="96" t="s">
        <v>13655</v>
      </c>
      <c r="F6011" s="96" t="s">
        <v>12070</v>
      </c>
      <c r="G6011" s="96" t="str">
        <f>VLOOKUP(Combined[[#This Row],[Old SHE P/N]],'Section P-S'!A:C,3,0)</f>
        <v>S010080</v>
      </c>
      <c r="H6011" s="96" t="str">
        <f>IF(VLOOKUP(Combined[[#This Row],[Old SHE P/N]],'Section P-S'!A:D,4,0)=0,"",VLOOKUP(Combined[[#This Row],[Old SHE P/N]],'Section P-S'!A:D,4,0))</f>
        <v>P0108</v>
      </c>
      <c r="I6011" s="96" t="s">
        <v>13529</v>
      </c>
      <c r="J6011" s="95" t="s">
        <v>895</v>
      </c>
      <c r="K6011" s="95" t="s">
        <v>12002</v>
      </c>
      <c r="L6011" s="164">
        <f>VLOOKUP(Combined[[#This Row],[Westlake Part Number]],'[1]Combined List'!$G:$M,7,0)</f>
        <v>5363.64</v>
      </c>
      <c r="M6011" s="154">
        <v>5363.64</v>
      </c>
      <c r="N6011" s="125">
        <f>(Combined[[#This Row],[Westlake List Price 06-01-26]]-Combined[[#This Row],[Westlake List Price 05-01-26]])/Combined[[#This Row],[Westlake List Price 05-01-26]]</f>
        <v>0</v>
      </c>
    </row>
    <row r="6012" spans="1:14" x14ac:dyDescent="0.3">
      <c r="A6012" s="118">
        <v>9071</v>
      </c>
      <c r="B6012" s="118" t="s">
        <v>16890</v>
      </c>
      <c r="C6012" s="118" t="s">
        <v>6000</v>
      </c>
      <c r="D6012" s="96" t="s">
        <v>13370</v>
      </c>
      <c r="E6012" s="96" t="s">
        <v>13656</v>
      </c>
      <c r="F6012" s="96" t="s">
        <v>12282</v>
      </c>
      <c r="G6012" s="96" t="str">
        <f>VLOOKUP(Combined[[#This Row],[Old SHE P/N]],'Section P-S'!A:C,3,0)</f>
        <v>S010100</v>
      </c>
      <c r="H6012" s="96" t="str">
        <f>IF(VLOOKUP(Combined[[#This Row],[Old SHE P/N]],'Section P-S'!A:D,4,0)=0,"",VLOOKUP(Combined[[#This Row],[Old SHE P/N]],'Section P-S'!A:D,4,0))</f>
        <v>P0110</v>
      </c>
      <c r="I6012" s="96" t="s">
        <v>13529</v>
      </c>
      <c r="J6012" s="95" t="s">
        <v>896</v>
      </c>
      <c r="K6012" s="95" t="s">
        <v>12002</v>
      </c>
      <c r="L6012" s="164">
        <f>VLOOKUP(Combined[[#This Row],[Westlake Part Number]],'[1]Combined List'!$G:$M,7,0)</f>
        <v>6877.84</v>
      </c>
      <c r="M6012" s="154">
        <v>6877.84</v>
      </c>
      <c r="N6012" s="125">
        <f>(Combined[[#This Row],[Westlake List Price 06-01-26]]-Combined[[#This Row],[Westlake List Price 05-01-26]])/Combined[[#This Row],[Westlake List Price 05-01-26]]</f>
        <v>0</v>
      </c>
    </row>
    <row r="6013" spans="1:14" x14ac:dyDescent="0.3">
      <c r="A6013" s="118">
        <v>9072</v>
      </c>
      <c r="B6013" s="118" t="s">
        <v>16891</v>
      </c>
      <c r="C6013" s="118" t="s">
        <v>6001</v>
      </c>
      <c r="D6013" s="96" t="s">
        <v>13370</v>
      </c>
      <c r="E6013" s="96" t="s">
        <v>13657</v>
      </c>
      <c r="F6013" s="96" t="s">
        <v>12339</v>
      </c>
      <c r="G6013" s="96" t="str">
        <f>VLOOKUP(Combined[[#This Row],[Old SHE P/N]],'Section P-S'!A:C,3,0)</f>
        <v>S010120</v>
      </c>
      <c r="H6013" s="96" t="str">
        <f>IF(VLOOKUP(Combined[[#This Row],[Old SHE P/N]],'Section P-S'!A:D,4,0)=0,"",VLOOKUP(Combined[[#This Row],[Old SHE P/N]],'Section P-S'!A:D,4,0))</f>
        <v>P0112</v>
      </c>
      <c r="I6013" s="96" t="s">
        <v>13529</v>
      </c>
      <c r="J6013" s="95" t="s">
        <v>897</v>
      </c>
      <c r="K6013" s="95" t="s">
        <v>12002</v>
      </c>
      <c r="L6013" s="164">
        <f>VLOOKUP(Combined[[#This Row],[Westlake Part Number]],'[1]Combined List'!$G:$M,7,0)</f>
        <v>7722.46</v>
      </c>
      <c r="M6013" s="154">
        <v>7722.46</v>
      </c>
      <c r="N6013" s="125">
        <f>(Combined[[#This Row],[Westlake List Price 06-01-26]]-Combined[[#This Row],[Westlake List Price 05-01-26]])/Combined[[#This Row],[Westlake List Price 05-01-26]]</f>
        <v>0</v>
      </c>
    </row>
    <row r="6014" spans="1:14" x14ac:dyDescent="0.3">
      <c r="A6014" s="118">
        <v>9073</v>
      </c>
      <c r="B6014" s="118" t="s">
        <v>16892</v>
      </c>
      <c r="C6014" s="118" t="s">
        <v>6002</v>
      </c>
      <c r="D6014" s="96" t="s">
        <v>13370</v>
      </c>
      <c r="E6014" s="99" t="s">
        <v>13661</v>
      </c>
      <c r="F6014" s="96" t="s">
        <v>9677</v>
      </c>
      <c r="G6014" s="96" t="str">
        <f>VLOOKUP(Combined[[#This Row],[Old SHE P/N]],'Section P-S'!A:C,3,0)</f>
        <v>P0115</v>
      </c>
      <c r="H6014" s="96" t="str">
        <f>IF(VLOOKUP(Combined[[#This Row],[Old SHE P/N]],'Section P-S'!A:D,4,0)=0,"",VLOOKUP(Combined[[#This Row],[Old SHE P/N]],'Section P-S'!A:D,4,0))</f>
        <v/>
      </c>
      <c r="I6014" s="96" t="s">
        <v>13529</v>
      </c>
      <c r="J6014" s="95" t="s">
        <v>898</v>
      </c>
      <c r="K6014" s="95" t="s">
        <v>12002</v>
      </c>
      <c r="L6014" s="164">
        <f>VLOOKUP(Combined[[#This Row],[Westlake Part Number]],'[1]Combined List'!$G:$M,7,0)</f>
        <v>13679.84</v>
      </c>
      <c r="M6014" s="154">
        <v>13679.84</v>
      </c>
      <c r="N6014" s="125">
        <f>(Combined[[#This Row],[Westlake List Price 06-01-26]]-Combined[[#This Row],[Westlake List Price 05-01-26]])/Combined[[#This Row],[Westlake List Price 05-01-26]]</f>
        <v>0</v>
      </c>
    </row>
    <row r="6015" spans="1:14" x14ac:dyDescent="0.3">
      <c r="A6015" s="118">
        <v>9075</v>
      </c>
      <c r="B6015" s="118" t="s">
        <v>4494</v>
      </c>
      <c r="C6015" s="118" t="s">
        <v>4494</v>
      </c>
      <c r="D6015" s="96" t="s">
        <v>13370</v>
      </c>
      <c r="E6015" s="96" t="s">
        <v>13652</v>
      </c>
      <c r="F6015" s="96" t="s">
        <v>18</v>
      </c>
      <c r="G6015" s="96" t="str">
        <f>VLOOKUP(Combined[[#This Row],[Old SHE P/N]],'Section P-S'!A:C,3,0)</f>
        <v>S190338</v>
      </c>
      <c r="H6015" s="96" t="str">
        <f>IF(VLOOKUP(Combined[[#This Row],[Old SHE P/N]],'Section P-S'!A:D,4,0)=0,"",VLOOKUP(Combined[[#This Row],[Old SHE P/N]],'Section P-S'!A:D,4,0))</f>
        <v>P1903</v>
      </c>
      <c r="I6015" s="96" t="s">
        <v>13558</v>
      </c>
      <c r="J6015" s="95" t="s">
        <v>528</v>
      </c>
      <c r="K6015" s="95" t="s">
        <v>12002</v>
      </c>
      <c r="L6015" s="164">
        <f>VLOOKUP(Combined[[#This Row],[Westlake Part Number]],'[1]Combined List'!$G:$M,7,0)</f>
        <v>29.13</v>
      </c>
      <c r="M6015" s="154">
        <v>29.13</v>
      </c>
      <c r="N6015" s="125">
        <f>(Combined[[#This Row],[Westlake List Price 06-01-26]]-Combined[[#This Row],[Westlake List Price 05-01-26]])/Combined[[#This Row],[Westlake List Price 05-01-26]]</f>
        <v>0</v>
      </c>
    </row>
    <row r="6016" spans="1:14" x14ac:dyDescent="0.3">
      <c r="A6016" s="118">
        <v>9076</v>
      </c>
      <c r="B6016" s="118" t="s">
        <v>4495</v>
      </c>
      <c r="C6016" s="118" t="s">
        <v>4495</v>
      </c>
      <c r="D6016" s="96" t="s">
        <v>13370</v>
      </c>
      <c r="E6016" s="96" t="s">
        <v>13653</v>
      </c>
      <c r="F6016" s="96" t="s">
        <v>19</v>
      </c>
      <c r="G6016" s="96" t="str">
        <f>VLOOKUP(Combined[[#This Row],[Old SHE P/N]],'Section P-S'!A:C,3,0)</f>
        <v>S190259</v>
      </c>
      <c r="H6016" s="96" t="str">
        <f>IF(VLOOKUP(Combined[[#This Row],[Old SHE P/N]],'Section P-S'!A:D,4,0)=0,"",VLOOKUP(Combined[[#This Row],[Old SHE P/N]],'Section P-S'!A:D,4,0))</f>
        <v>P1904</v>
      </c>
      <c r="I6016" s="96" t="s">
        <v>13558</v>
      </c>
      <c r="J6016" s="95" t="s">
        <v>529</v>
      </c>
      <c r="K6016" s="95" t="s">
        <v>12002</v>
      </c>
      <c r="L6016" s="164">
        <f>VLOOKUP(Combined[[#This Row],[Westlake Part Number]],'[1]Combined List'!$G:$M,7,0)</f>
        <v>33.869999999999997</v>
      </c>
      <c r="M6016" s="154">
        <v>33.869999999999997</v>
      </c>
      <c r="N6016" s="125">
        <f>(Combined[[#This Row],[Westlake List Price 06-01-26]]-Combined[[#This Row],[Westlake List Price 05-01-26]])/Combined[[#This Row],[Westlake List Price 05-01-26]]</f>
        <v>0</v>
      </c>
    </row>
    <row r="6017" spans="1:14" x14ac:dyDescent="0.3">
      <c r="A6017" s="118">
        <v>9077</v>
      </c>
      <c r="B6017" s="118" t="s">
        <v>4496</v>
      </c>
      <c r="C6017" s="118" t="s">
        <v>4496</v>
      </c>
      <c r="D6017" s="96" t="s">
        <v>13370</v>
      </c>
      <c r="E6017" s="96" t="s">
        <v>13653</v>
      </c>
      <c r="F6017" s="96" t="s">
        <v>20</v>
      </c>
      <c r="G6017" s="96" t="str">
        <f>VLOOKUP(Combined[[#This Row],[Old SHE P/N]],'Section P-S'!A:C,3,0)</f>
        <v>S190347</v>
      </c>
      <c r="H6017" s="96" t="str">
        <f>IF(VLOOKUP(Combined[[#This Row],[Old SHE P/N]],'Section P-S'!A:D,4,0)=0,"",VLOOKUP(Combined[[#This Row],[Old SHE P/N]],'Section P-S'!A:D,4,0))</f>
        <v>P1905</v>
      </c>
      <c r="I6017" s="96" t="s">
        <v>13558</v>
      </c>
      <c r="J6017" s="95" t="s">
        <v>530</v>
      </c>
      <c r="K6017" s="95" t="s">
        <v>12002</v>
      </c>
      <c r="L6017" s="164">
        <f>VLOOKUP(Combined[[#This Row],[Westlake Part Number]],'[1]Combined List'!$G:$M,7,0)</f>
        <v>48.46</v>
      </c>
      <c r="M6017" s="154">
        <v>48.46</v>
      </c>
      <c r="N6017" s="125">
        <f>(Combined[[#This Row],[Westlake List Price 06-01-26]]-Combined[[#This Row],[Westlake List Price 05-01-26]])/Combined[[#This Row],[Westlake List Price 05-01-26]]</f>
        <v>0</v>
      </c>
    </row>
    <row r="6018" spans="1:14" x14ac:dyDescent="0.3">
      <c r="A6018" s="118">
        <v>9078</v>
      </c>
      <c r="B6018" s="118" t="s">
        <v>4497</v>
      </c>
      <c r="C6018" s="118" t="s">
        <v>4497</v>
      </c>
      <c r="D6018" s="96" t="s">
        <v>13370</v>
      </c>
      <c r="E6018" s="96" t="s">
        <v>13653</v>
      </c>
      <c r="F6018" s="96" t="s">
        <v>21</v>
      </c>
      <c r="G6018" s="96" t="str">
        <f>VLOOKUP(Combined[[#This Row],[Old SHE P/N]],'Section P-S'!A:C,3,0)</f>
        <v>S190348</v>
      </c>
      <c r="H6018" s="96" t="str">
        <f>IF(VLOOKUP(Combined[[#This Row],[Old SHE P/N]],'Section P-S'!A:D,4,0)=0,"",VLOOKUP(Combined[[#This Row],[Old SHE P/N]],'Section P-S'!A:D,4,0))</f>
        <v>P1906</v>
      </c>
      <c r="I6018" s="96" t="s">
        <v>13558</v>
      </c>
      <c r="J6018" s="95" t="s">
        <v>531</v>
      </c>
      <c r="K6018" s="95" t="s">
        <v>12002</v>
      </c>
      <c r="L6018" s="164">
        <f>VLOOKUP(Combined[[#This Row],[Westlake Part Number]],'[1]Combined List'!$G:$M,7,0)</f>
        <v>53.54</v>
      </c>
      <c r="M6018" s="154">
        <v>53.54</v>
      </c>
      <c r="N6018" s="125">
        <f>(Combined[[#This Row],[Westlake List Price 06-01-26]]-Combined[[#This Row],[Westlake List Price 05-01-26]])/Combined[[#This Row],[Westlake List Price 05-01-26]]</f>
        <v>0</v>
      </c>
    </row>
    <row r="6019" spans="1:14" x14ac:dyDescent="0.3">
      <c r="A6019" s="118">
        <v>9080</v>
      </c>
      <c r="B6019" s="118" t="s">
        <v>4499</v>
      </c>
      <c r="C6019" s="118" t="s">
        <v>4499</v>
      </c>
      <c r="D6019" s="96" t="s">
        <v>13370</v>
      </c>
      <c r="E6019" s="96" t="s">
        <v>13652</v>
      </c>
      <c r="F6019" s="96" t="s">
        <v>18</v>
      </c>
      <c r="G6019" s="96" t="str">
        <f>VLOOKUP(Combined[[#This Row],[Old SHE P/N]],'Section P-S'!A:C,3,0)</f>
        <v>S192338</v>
      </c>
      <c r="H6019" s="96" t="str">
        <f>IF(VLOOKUP(Combined[[#This Row],[Old SHE P/N]],'Section P-S'!A:D,4,0)=0,"",VLOOKUP(Combined[[#This Row],[Old SHE P/N]],'Section P-S'!A:D,4,0))</f>
        <v>P1923</v>
      </c>
      <c r="I6019" s="96" t="s">
        <v>13559</v>
      </c>
      <c r="J6019" s="95" t="s">
        <v>532</v>
      </c>
      <c r="K6019" s="95" t="s">
        <v>12002</v>
      </c>
      <c r="L6019" s="164">
        <f>VLOOKUP(Combined[[#This Row],[Westlake Part Number]],'[1]Combined List'!$G:$M,7,0)</f>
        <v>24.06</v>
      </c>
      <c r="M6019" s="154">
        <v>24.06</v>
      </c>
      <c r="N6019" s="125">
        <f>(Combined[[#This Row],[Westlake List Price 06-01-26]]-Combined[[#This Row],[Westlake List Price 05-01-26]])/Combined[[#This Row],[Westlake List Price 05-01-26]]</f>
        <v>0</v>
      </c>
    </row>
    <row r="6020" spans="1:14" x14ac:dyDescent="0.3">
      <c r="A6020" s="118">
        <v>9081</v>
      </c>
      <c r="B6020" s="118" t="s">
        <v>4500</v>
      </c>
      <c r="C6020" s="118" t="s">
        <v>4500</v>
      </c>
      <c r="D6020" s="96" t="s">
        <v>13370</v>
      </c>
      <c r="E6020" s="96" t="s">
        <v>13653</v>
      </c>
      <c r="F6020" s="96" t="s">
        <v>19</v>
      </c>
      <c r="G6020" s="96" t="str">
        <f>VLOOKUP(Combined[[#This Row],[Old SHE P/N]],'Section P-S'!A:C,3,0)</f>
        <v>S192259</v>
      </c>
      <c r="H6020" s="96" t="str">
        <f>IF(VLOOKUP(Combined[[#This Row],[Old SHE P/N]],'Section P-S'!A:D,4,0)=0,"",VLOOKUP(Combined[[#This Row],[Old SHE P/N]],'Section P-S'!A:D,4,0))</f>
        <v>P1924</v>
      </c>
      <c r="I6020" s="96" t="s">
        <v>13559</v>
      </c>
      <c r="J6020" s="95" t="s">
        <v>533</v>
      </c>
      <c r="K6020" s="95" t="s">
        <v>12002</v>
      </c>
      <c r="L6020" s="164">
        <f>VLOOKUP(Combined[[#This Row],[Westlake Part Number]],'[1]Combined List'!$G:$M,7,0)</f>
        <v>25.5</v>
      </c>
      <c r="M6020" s="154">
        <v>25.5</v>
      </c>
      <c r="N6020" s="125">
        <f>(Combined[[#This Row],[Westlake List Price 06-01-26]]-Combined[[#This Row],[Westlake List Price 05-01-26]])/Combined[[#This Row],[Westlake List Price 05-01-26]]</f>
        <v>0</v>
      </c>
    </row>
    <row r="6021" spans="1:14" x14ac:dyDescent="0.3">
      <c r="A6021" s="118">
        <v>9082</v>
      </c>
      <c r="B6021" s="118" t="s">
        <v>4501</v>
      </c>
      <c r="C6021" s="118" t="s">
        <v>4501</v>
      </c>
      <c r="D6021" s="96" t="s">
        <v>13370</v>
      </c>
      <c r="E6021" s="96" t="s">
        <v>13653</v>
      </c>
      <c r="F6021" s="96" t="s">
        <v>21</v>
      </c>
      <c r="G6021" s="96" t="str">
        <f>VLOOKUP(Combined[[#This Row],[Old SHE P/N]],'Section P-S'!A:C,3,0)</f>
        <v>S192348</v>
      </c>
      <c r="H6021" s="96" t="str">
        <f>IF(VLOOKUP(Combined[[#This Row],[Old SHE P/N]],'Section P-S'!A:D,4,0)=0,"",VLOOKUP(Combined[[#This Row],[Old SHE P/N]],'Section P-S'!A:D,4,0))</f>
        <v>P1926</v>
      </c>
      <c r="I6021" s="96" t="s">
        <v>13559</v>
      </c>
      <c r="J6021" s="95" t="s">
        <v>534</v>
      </c>
      <c r="K6021" s="95" t="s">
        <v>12002</v>
      </c>
      <c r="L6021" s="164">
        <f>VLOOKUP(Combined[[#This Row],[Westlake Part Number]],'[1]Combined List'!$G:$M,7,0)</f>
        <v>45.71</v>
      </c>
      <c r="M6021" s="154">
        <v>45.71</v>
      </c>
      <c r="N6021" s="125">
        <f>(Combined[[#This Row],[Westlake List Price 06-01-26]]-Combined[[#This Row],[Westlake List Price 05-01-26]])/Combined[[#This Row],[Westlake List Price 05-01-26]]</f>
        <v>0</v>
      </c>
    </row>
    <row r="6022" spans="1:14" x14ac:dyDescent="0.3">
      <c r="A6022" s="118">
        <v>9083</v>
      </c>
      <c r="B6022" s="118" t="s">
        <v>4502</v>
      </c>
      <c r="C6022" s="118" t="s">
        <v>4502</v>
      </c>
      <c r="D6022" s="96" t="s">
        <v>13370</v>
      </c>
      <c r="E6022" s="96" t="s">
        <v>13654</v>
      </c>
      <c r="F6022" s="96" t="s">
        <v>22</v>
      </c>
      <c r="G6022" s="96" t="str">
        <f>VLOOKUP(Combined[[#This Row],[Old SHE P/N]],'Section P-S'!A:C,3,0)</f>
        <v>S192532</v>
      </c>
      <c r="H6022" s="96" t="str">
        <f>IF(VLOOKUP(Combined[[#This Row],[Old SHE P/N]],'Section P-S'!A:D,4,0)=0,"",VLOOKUP(Combined[[#This Row],[Old SHE P/N]],'Section P-S'!A:D,4,0))</f>
        <v>P1928</v>
      </c>
      <c r="I6022" s="96" t="s">
        <v>13559</v>
      </c>
      <c r="J6022" s="95" t="s">
        <v>535</v>
      </c>
      <c r="K6022" s="95" t="s">
        <v>12002</v>
      </c>
      <c r="L6022" s="164">
        <f>VLOOKUP(Combined[[#This Row],[Westlake Part Number]],'[1]Combined List'!$G:$M,7,0)</f>
        <v>146.63999999999999</v>
      </c>
      <c r="M6022" s="154">
        <v>146.63999999999999</v>
      </c>
      <c r="N6022" s="125">
        <f>(Combined[[#This Row],[Westlake List Price 06-01-26]]-Combined[[#This Row],[Westlake List Price 05-01-26]])/Combined[[#This Row],[Westlake List Price 05-01-26]]</f>
        <v>0</v>
      </c>
    </row>
    <row r="6023" spans="1:14" x14ac:dyDescent="0.3">
      <c r="A6023" s="118">
        <v>9085</v>
      </c>
      <c r="B6023" s="118" t="s">
        <v>11241</v>
      </c>
      <c r="C6023" s="118" t="s">
        <v>11241</v>
      </c>
      <c r="D6023" s="96" t="s">
        <v>13370</v>
      </c>
      <c r="E6023" s="96" t="s">
        <v>13652</v>
      </c>
      <c r="F6023" s="96" t="s">
        <v>11240</v>
      </c>
      <c r="G6023" s="96" t="str">
        <f>VLOOKUP(Combined[[#This Row],[Old SHE P/N]],'Section P-S'!A:C,3,0)</f>
        <v>S649337</v>
      </c>
      <c r="H6023" s="96" t="str">
        <f>IF(VLOOKUP(Combined[[#This Row],[Old SHE P/N]],'Section P-S'!A:D,4,0)=0,"",VLOOKUP(Combined[[#This Row],[Old SHE P/N]],'Section P-S'!A:D,4,0))</f>
        <v>P1202</v>
      </c>
      <c r="I6023" s="96" t="s">
        <v>13538</v>
      </c>
      <c r="J6023" s="95" t="s">
        <v>565</v>
      </c>
      <c r="K6023" s="95" t="s">
        <v>12002</v>
      </c>
      <c r="L6023" s="164">
        <f>VLOOKUP(Combined[[#This Row],[Westlake Part Number]],'[1]Combined List'!$G:$M,7,0)</f>
        <v>60.43</v>
      </c>
      <c r="M6023" s="154">
        <v>60.43</v>
      </c>
      <c r="N6023" s="125">
        <f>(Combined[[#This Row],[Westlake List Price 06-01-26]]-Combined[[#This Row],[Westlake List Price 05-01-26]])/Combined[[#This Row],[Westlake List Price 05-01-26]]</f>
        <v>0</v>
      </c>
    </row>
    <row r="6024" spans="1:14" x14ac:dyDescent="0.3">
      <c r="A6024" s="118">
        <v>9086</v>
      </c>
      <c r="B6024" s="118" t="s">
        <v>11243</v>
      </c>
      <c r="C6024" s="118" t="s">
        <v>11243</v>
      </c>
      <c r="D6024" s="96" t="s">
        <v>13370</v>
      </c>
      <c r="E6024" s="96" t="s">
        <v>13652</v>
      </c>
      <c r="F6024" s="96" t="s">
        <v>11242</v>
      </c>
      <c r="G6024" s="96" t="str">
        <f>VLOOKUP(Combined[[#This Row],[Old SHE P/N]],'Section P-S'!A:C,3,0)</f>
        <v>S649338</v>
      </c>
      <c r="H6024" s="96" t="str">
        <f>IF(VLOOKUP(Combined[[#This Row],[Old SHE P/N]],'Section P-S'!A:D,4,0)=0,"",VLOOKUP(Combined[[#This Row],[Old SHE P/N]],'Section P-S'!A:D,4,0))</f>
        <v>P1203</v>
      </c>
      <c r="I6024" s="96" t="s">
        <v>13538</v>
      </c>
      <c r="J6024" s="95" t="s">
        <v>566</v>
      </c>
      <c r="K6024" s="95" t="s">
        <v>12002</v>
      </c>
      <c r="L6024" s="164">
        <f>VLOOKUP(Combined[[#This Row],[Westlake Part Number]],'[1]Combined List'!$G:$M,7,0)</f>
        <v>54.52</v>
      </c>
      <c r="M6024" s="154">
        <v>54.52</v>
      </c>
      <c r="N6024" s="125">
        <f>(Combined[[#This Row],[Westlake List Price 06-01-26]]-Combined[[#This Row],[Westlake List Price 05-01-26]])/Combined[[#This Row],[Westlake List Price 05-01-26]]</f>
        <v>0</v>
      </c>
    </row>
    <row r="6025" spans="1:14" x14ac:dyDescent="0.3">
      <c r="A6025" s="118">
        <v>9087</v>
      </c>
      <c r="B6025" s="118" t="s">
        <v>11245</v>
      </c>
      <c r="C6025" s="118" t="s">
        <v>11245</v>
      </c>
      <c r="D6025" s="96" t="s">
        <v>13370</v>
      </c>
      <c r="E6025" s="96" t="s">
        <v>13653</v>
      </c>
      <c r="F6025" s="96" t="s">
        <v>11244</v>
      </c>
      <c r="G6025" s="96" t="str">
        <f>VLOOKUP(Combined[[#This Row],[Old SHE P/N]],'Section P-S'!A:C,3,0)</f>
        <v>S649149</v>
      </c>
      <c r="H6025" s="96" t="str">
        <f>IF(VLOOKUP(Combined[[#This Row],[Old SHE P/N]],'Section P-S'!A:D,4,0)=0,"",VLOOKUP(Combined[[#This Row],[Old SHE P/N]],'Section P-S'!A:D,4,0))</f>
        <v>P1204</v>
      </c>
      <c r="I6025" s="96" t="s">
        <v>13538</v>
      </c>
      <c r="J6025" s="95" t="s">
        <v>567</v>
      </c>
      <c r="K6025" s="95" t="s">
        <v>12002</v>
      </c>
      <c r="L6025" s="164">
        <f>VLOOKUP(Combined[[#This Row],[Westlake Part Number]],'[1]Combined List'!$G:$M,7,0)</f>
        <v>56.14</v>
      </c>
      <c r="M6025" s="154">
        <v>56.14</v>
      </c>
      <c r="N6025" s="125">
        <f>(Combined[[#This Row],[Westlake List Price 06-01-26]]-Combined[[#This Row],[Westlake List Price 05-01-26]])/Combined[[#This Row],[Westlake List Price 05-01-26]]</f>
        <v>0</v>
      </c>
    </row>
    <row r="6026" spans="1:14" x14ac:dyDescent="0.3">
      <c r="A6026" s="118">
        <v>9088</v>
      </c>
      <c r="B6026" s="118" t="s">
        <v>11247</v>
      </c>
      <c r="C6026" s="118" t="s">
        <v>11247</v>
      </c>
      <c r="D6026" s="96" t="s">
        <v>13370</v>
      </c>
      <c r="E6026" s="96" t="s">
        <v>13653</v>
      </c>
      <c r="F6026" s="96" t="s">
        <v>11246</v>
      </c>
      <c r="G6026" s="96" t="str">
        <f>VLOOKUP(Combined[[#This Row],[Old SHE P/N]],'Section P-S'!A:C,3,0)</f>
        <v>S649420</v>
      </c>
      <c r="H6026" s="96" t="str">
        <f>IF(VLOOKUP(Combined[[#This Row],[Old SHE P/N]],'Section P-S'!A:D,4,0)=0,"",VLOOKUP(Combined[[#This Row],[Old SHE P/N]],'Section P-S'!A:D,4,0))</f>
        <v>P1205</v>
      </c>
      <c r="I6026" s="96" t="s">
        <v>13538</v>
      </c>
      <c r="J6026" s="95" t="s">
        <v>568</v>
      </c>
      <c r="K6026" s="95" t="s">
        <v>12002</v>
      </c>
      <c r="L6026" s="164">
        <f>VLOOKUP(Combined[[#This Row],[Westlake Part Number]],'[1]Combined List'!$G:$M,7,0)</f>
        <v>56.92</v>
      </c>
      <c r="M6026" s="154">
        <v>56.92</v>
      </c>
      <c r="N6026" s="125">
        <f>(Combined[[#This Row],[Westlake List Price 06-01-26]]-Combined[[#This Row],[Westlake List Price 05-01-26]])/Combined[[#This Row],[Westlake List Price 05-01-26]]</f>
        <v>0</v>
      </c>
    </row>
    <row r="6027" spans="1:14" x14ac:dyDescent="0.3">
      <c r="A6027" s="118">
        <v>9089</v>
      </c>
      <c r="B6027" s="118" t="s">
        <v>11248</v>
      </c>
      <c r="C6027" s="118" t="s">
        <v>11248</v>
      </c>
      <c r="D6027" s="96" t="s">
        <v>13370</v>
      </c>
      <c r="E6027" s="96" t="s">
        <v>13653</v>
      </c>
      <c r="F6027" s="96" t="s">
        <v>11516</v>
      </c>
      <c r="G6027" s="96" t="str">
        <f>VLOOKUP(Combined[[#This Row],[Old SHE P/N]],'Section P-S'!A:C,3,0)</f>
        <v>S649422</v>
      </c>
      <c r="H6027" s="96" t="str">
        <f>IF(VLOOKUP(Combined[[#This Row],[Old SHE P/N]],'Section P-S'!A:D,4,0)=0,"",VLOOKUP(Combined[[#This Row],[Old SHE P/N]],'Section P-S'!A:D,4,0))</f>
        <v>P1211</v>
      </c>
      <c r="I6027" s="96" t="s">
        <v>13538</v>
      </c>
      <c r="J6027" s="95" t="s">
        <v>576</v>
      </c>
      <c r="K6027" s="95" t="s">
        <v>12002</v>
      </c>
      <c r="L6027" s="164">
        <f>VLOOKUP(Combined[[#This Row],[Westlake Part Number]],'[1]Combined List'!$G:$M,7,0)</f>
        <v>124.31</v>
      </c>
      <c r="M6027" s="154">
        <v>124.31</v>
      </c>
      <c r="N6027" s="125">
        <f>(Combined[[#This Row],[Westlake List Price 06-01-26]]-Combined[[#This Row],[Westlake List Price 05-01-26]])/Combined[[#This Row],[Westlake List Price 05-01-26]]</f>
        <v>0</v>
      </c>
    </row>
    <row r="6028" spans="1:14" x14ac:dyDescent="0.3">
      <c r="A6028" s="118">
        <v>9090</v>
      </c>
      <c r="B6028" s="118" t="s">
        <v>11249</v>
      </c>
      <c r="C6028" s="118" t="s">
        <v>11249</v>
      </c>
      <c r="D6028" s="96" t="s">
        <v>13370</v>
      </c>
      <c r="E6028" s="96" t="s">
        <v>13653</v>
      </c>
      <c r="F6028" s="96" t="s">
        <v>12000</v>
      </c>
      <c r="G6028" s="96" t="str">
        <f>VLOOKUP(Combined[[#This Row],[Old SHE P/N]],'Section P-S'!A:C,3,0)</f>
        <v>S649040</v>
      </c>
      <c r="H6028" s="96" t="str">
        <f>IF(VLOOKUP(Combined[[#This Row],[Old SHE P/N]],'Section P-S'!A:D,4,0)=0,"",VLOOKUP(Combined[[#This Row],[Old SHE P/N]],'Section P-S'!A:D,4,0))</f>
        <v>P1213</v>
      </c>
      <c r="I6028" s="96" t="s">
        <v>13538</v>
      </c>
      <c r="J6028" s="95" t="s">
        <v>784</v>
      </c>
      <c r="K6028" s="95" t="s">
        <v>12002</v>
      </c>
      <c r="L6028" s="164">
        <f>VLOOKUP(Combined[[#This Row],[Westlake Part Number]],'[1]Combined List'!$G:$M,7,0)</f>
        <v>79.62</v>
      </c>
      <c r="M6028" s="154">
        <v>79.62</v>
      </c>
      <c r="N6028" s="125">
        <f>(Combined[[#This Row],[Westlake List Price 06-01-26]]-Combined[[#This Row],[Westlake List Price 05-01-26]])/Combined[[#This Row],[Westlake List Price 05-01-26]]</f>
        <v>0</v>
      </c>
    </row>
    <row r="6029" spans="1:14" x14ac:dyDescent="0.3">
      <c r="A6029" s="118">
        <v>9091</v>
      </c>
      <c r="B6029" s="118" t="s">
        <v>11250</v>
      </c>
      <c r="C6029" s="118" t="s">
        <v>11250</v>
      </c>
      <c r="D6029" s="96" t="s">
        <v>13370</v>
      </c>
      <c r="E6029" s="96" t="s">
        <v>13654</v>
      </c>
      <c r="F6029" s="96" t="s">
        <v>12003</v>
      </c>
      <c r="G6029" s="96" t="str">
        <f>VLOOKUP(Combined[[#This Row],[Old SHE P/N]],'Section P-S'!A:C,3,0)</f>
        <v>S649532</v>
      </c>
      <c r="H6029" s="96" t="str">
        <f>IF(VLOOKUP(Combined[[#This Row],[Old SHE P/N]],'Section P-S'!A:D,4,0)=0,"",VLOOKUP(Combined[[#This Row],[Old SHE P/N]],'Section P-S'!A:D,4,0))</f>
        <v>P1214</v>
      </c>
      <c r="I6029" s="96" t="s">
        <v>13538</v>
      </c>
      <c r="J6029" s="95" t="s">
        <v>785</v>
      </c>
      <c r="K6029" s="95" t="s">
        <v>12002</v>
      </c>
      <c r="L6029" s="164">
        <f>VLOOKUP(Combined[[#This Row],[Westlake Part Number]],'[1]Combined List'!$G:$M,7,0)</f>
        <v>137.41999999999999</v>
      </c>
      <c r="M6029" s="154">
        <v>137.41999999999999</v>
      </c>
      <c r="N6029" s="125">
        <f>(Combined[[#This Row],[Westlake List Price 06-01-26]]-Combined[[#This Row],[Westlake List Price 05-01-26]])/Combined[[#This Row],[Westlake List Price 05-01-26]]</f>
        <v>0</v>
      </c>
    </row>
    <row r="6030" spans="1:14" x14ac:dyDescent="0.3">
      <c r="A6030" s="118">
        <v>9092</v>
      </c>
      <c r="B6030" s="118" t="s">
        <v>11251</v>
      </c>
      <c r="C6030" s="118" t="s">
        <v>11251</v>
      </c>
      <c r="D6030" s="96" t="s">
        <v>13370</v>
      </c>
      <c r="E6030" s="96" t="s">
        <v>13654</v>
      </c>
      <c r="F6030" s="96" t="s">
        <v>12005</v>
      </c>
      <c r="G6030" s="96" t="str">
        <f>VLOOKUP(Combined[[#This Row],[Old SHE P/N]],'Section P-S'!A:C,3,0)</f>
        <v>S649060</v>
      </c>
      <c r="H6030" s="96" t="str">
        <f>IF(VLOOKUP(Combined[[#This Row],[Old SHE P/N]],'Section P-S'!A:D,4,0)=0,"",VLOOKUP(Combined[[#This Row],[Old SHE P/N]],'Section P-S'!A:D,4,0))</f>
        <v>P1215</v>
      </c>
      <c r="I6030" s="96" t="s">
        <v>13538</v>
      </c>
      <c r="J6030" s="95" t="s">
        <v>786</v>
      </c>
      <c r="K6030" s="95" t="s">
        <v>12002</v>
      </c>
      <c r="L6030" s="164">
        <f>VLOOKUP(Combined[[#This Row],[Westlake Part Number]],'[1]Combined List'!$G:$M,7,0)</f>
        <v>181.85</v>
      </c>
      <c r="M6030" s="154">
        <v>181.85</v>
      </c>
      <c r="N6030" s="125">
        <f>(Combined[[#This Row],[Westlake List Price 06-01-26]]-Combined[[#This Row],[Westlake List Price 05-01-26]])/Combined[[#This Row],[Westlake List Price 05-01-26]]</f>
        <v>0</v>
      </c>
    </row>
    <row r="6031" spans="1:14" x14ac:dyDescent="0.3">
      <c r="A6031" s="118">
        <v>9094</v>
      </c>
      <c r="B6031" s="118" t="s">
        <v>16893</v>
      </c>
      <c r="C6031" s="118" t="s">
        <v>6034</v>
      </c>
      <c r="D6031" s="96" t="s">
        <v>13370</v>
      </c>
      <c r="E6031" s="96" t="s">
        <v>13653</v>
      </c>
      <c r="F6031" s="96" t="s">
        <v>11754</v>
      </c>
      <c r="G6031" s="96" t="str">
        <f>VLOOKUP(Combined[[#This Row],[Old SHE P/N]],'Section P-S'!A:C,3,0)</f>
        <v>S020040</v>
      </c>
      <c r="H6031" s="96" t="str">
        <f>IF(VLOOKUP(Combined[[#This Row],[Old SHE P/N]],'Section P-S'!A:D,4,0)=0,"",VLOOKUP(Combined[[#This Row],[Old SHE P/N]],'Section P-S'!A:D,4,0))</f>
        <v>P0204</v>
      </c>
      <c r="I6031" s="96" t="s">
        <v>13530</v>
      </c>
      <c r="J6031" s="95" t="s">
        <v>899</v>
      </c>
      <c r="K6031" s="95" t="s">
        <v>12002</v>
      </c>
      <c r="L6031" s="164">
        <f>VLOOKUP(Combined[[#This Row],[Westlake Part Number]],'[1]Combined List'!$G:$M,7,0)</f>
        <v>679.43</v>
      </c>
      <c r="M6031" s="154">
        <v>679.43</v>
      </c>
      <c r="N6031" s="125">
        <f>(Combined[[#This Row],[Westlake List Price 06-01-26]]-Combined[[#This Row],[Westlake List Price 05-01-26]])/Combined[[#This Row],[Westlake List Price 05-01-26]]</f>
        <v>0</v>
      </c>
    </row>
    <row r="6032" spans="1:14" x14ac:dyDescent="0.3">
      <c r="A6032" s="118">
        <v>9095</v>
      </c>
      <c r="B6032" s="118" t="s">
        <v>16894</v>
      </c>
      <c r="C6032" s="118" t="s">
        <v>6035</v>
      </c>
      <c r="D6032" s="96" t="s">
        <v>13370</v>
      </c>
      <c r="E6032" s="96" t="s">
        <v>13654</v>
      </c>
      <c r="F6032" s="96" t="s">
        <v>11758</v>
      </c>
      <c r="G6032" s="96" t="str">
        <f>VLOOKUP(Combined[[#This Row],[Old SHE P/N]],'Section P-S'!A:C,3,0)</f>
        <v>S020060</v>
      </c>
      <c r="H6032" s="96" t="str">
        <f>IF(VLOOKUP(Combined[[#This Row],[Old SHE P/N]],'Section P-S'!A:D,4,0)=0,"",VLOOKUP(Combined[[#This Row],[Old SHE P/N]],'Section P-S'!A:D,4,0))</f>
        <v>P0206</v>
      </c>
      <c r="I6032" s="96" t="s">
        <v>13530</v>
      </c>
      <c r="J6032" s="95" t="s">
        <v>900</v>
      </c>
      <c r="K6032" s="95" t="s">
        <v>12002</v>
      </c>
      <c r="L6032" s="164">
        <f>VLOOKUP(Combined[[#This Row],[Westlake Part Number]],'[1]Combined List'!$G:$M,7,0)</f>
        <v>794.31</v>
      </c>
      <c r="M6032" s="154">
        <v>794.31</v>
      </c>
      <c r="N6032" s="125">
        <f>(Combined[[#This Row],[Westlake List Price 06-01-26]]-Combined[[#This Row],[Westlake List Price 05-01-26]])/Combined[[#This Row],[Westlake List Price 05-01-26]]</f>
        <v>0</v>
      </c>
    </row>
    <row r="6033" spans="1:14" x14ac:dyDescent="0.3">
      <c r="A6033" s="118">
        <v>9096</v>
      </c>
      <c r="B6033" s="118" t="s">
        <v>16895</v>
      </c>
      <c r="C6033" s="118" t="s">
        <v>6036</v>
      </c>
      <c r="D6033" s="96" t="s">
        <v>13370</v>
      </c>
      <c r="E6033" s="96" t="s">
        <v>13655</v>
      </c>
      <c r="F6033" s="96" t="s">
        <v>12070</v>
      </c>
      <c r="G6033" s="96" t="str">
        <f>VLOOKUP(Combined[[#This Row],[Old SHE P/N]],'Section P-S'!A:C,3,0)</f>
        <v>S020080</v>
      </c>
      <c r="H6033" s="96" t="str">
        <f>IF(VLOOKUP(Combined[[#This Row],[Old SHE P/N]],'Section P-S'!A:D,4,0)=0,"",VLOOKUP(Combined[[#This Row],[Old SHE P/N]],'Section P-S'!A:D,4,0))</f>
        <v>P0208</v>
      </c>
      <c r="I6033" s="96" t="s">
        <v>13530</v>
      </c>
      <c r="J6033" s="95" t="s">
        <v>901</v>
      </c>
      <c r="K6033" s="95" t="s">
        <v>12002</v>
      </c>
      <c r="L6033" s="164">
        <f>VLOOKUP(Combined[[#This Row],[Westlake Part Number]],'[1]Combined List'!$G:$M,7,0)</f>
        <v>1587.89</v>
      </c>
      <c r="M6033" s="154">
        <v>1587.89</v>
      </c>
      <c r="N6033" s="125">
        <f>(Combined[[#This Row],[Westlake List Price 06-01-26]]-Combined[[#This Row],[Westlake List Price 05-01-26]])/Combined[[#This Row],[Westlake List Price 05-01-26]]</f>
        <v>0</v>
      </c>
    </row>
    <row r="6034" spans="1:14" x14ac:dyDescent="0.3">
      <c r="A6034" s="118">
        <v>9098</v>
      </c>
      <c r="B6034" s="118" t="s">
        <v>4035</v>
      </c>
      <c r="C6034" s="118" t="s">
        <v>4035</v>
      </c>
      <c r="D6034" s="96" t="s">
        <v>13370</v>
      </c>
      <c r="E6034" s="96" t="s">
        <v>13653</v>
      </c>
      <c r="F6034" s="96" t="s">
        <v>19</v>
      </c>
      <c r="G6034" s="96" t="str">
        <f>VLOOKUP(Combined[[#This Row],[Old SHE P/N]],'Section P-S'!A:C,3,0)</f>
        <v>S194259</v>
      </c>
      <c r="H6034" s="96" t="str">
        <f>IF(VLOOKUP(Combined[[#This Row],[Old SHE P/N]],'Section P-S'!A:D,4,0)=0,"",VLOOKUP(Combined[[#This Row],[Old SHE P/N]],'Section P-S'!A:D,4,0))</f>
        <v>P1944</v>
      </c>
      <c r="I6034" s="96" t="s">
        <v>13560</v>
      </c>
      <c r="J6034" s="95" t="s">
        <v>539</v>
      </c>
      <c r="K6034" s="95" t="s">
        <v>12002</v>
      </c>
      <c r="L6034" s="164">
        <f>VLOOKUP(Combined[[#This Row],[Westlake Part Number]],'[1]Combined List'!$G:$M,7,0)</f>
        <v>30.65</v>
      </c>
      <c r="M6034" s="154">
        <v>30.65</v>
      </c>
      <c r="N6034" s="125">
        <f>(Combined[[#This Row],[Westlake List Price 06-01-26]]-Combined[[#This Row],[Westlake List Price 05-01-26]])/Combined[[#This Row],[Westlake List Price 05-01-26]]</f>
        <v>0</v>
      </c>
    </row>
    <row r="6035" spans="1:14" x14ac:dyDescent="0.3">
      <c r="A6035" s="118">
        <v>9099</v>
      </c>
      <c r="B6035" s="118" t="s">
        <v>4036</v>
      </c>
      <c r="C6035" s="118" t="s">
        <v>4036</v>
      </c>
      <c r="D6035" s="96" t="s">
        <v>13370</v>
      </c>
      <c r="E6035" s="96" t="s">
        <v>13653</v>
      </c>
      <c r="F6035" s="96" t="s">
        <v>21</v>
      </c>
      <c r="G6035" s="96" t="str">
        <f>VLOOKUP(Combined[[#This Row],[Old SHE P/N]],'Section P-S'!A:C,3,0)</f>
        <v>S194422</v>
      </c>
      <c r="H6035" s="96" t="str">
        <f>IF(VLOOKUP(Combined[[#This Row],[Old SHE P/N]],'Section P-S'!A:D,4,0)=0,"",VLOOKUP(Combined[[#This Row],[Old SHE P/N]],'Section P-S'!A:D,4,0))</f>
        <v>P1946</v>
      </c>
      <c r="I6035" s="96" t="s">
        <v>13560</v>
      </c>
      <c r="J6035" s="95" t="s">
        <v>344</v>
      </c>
      <c r="K6035" s="95" t="s">
        <v>12002</v>
      </c>
      <c r="L6035" s="164">
        <f>VLOOKUP(Combined[[#This Row],[Westlake Part Number]],'[1]Combined List'!$G:$M,7,0)</f>
        <v>48.64</v>
      </c>
      <c r="M6035" s="154">
        <v>48.64</v>
      </c>
      <c r="N6035" s="125">
        <f>(Combined[[#This Row],[Westlake List Price 06-01-26]]-Combined[[#This Row],[Westlake List Price 05-01-26]])/Combined[[#This Row],[Westlake List Price 05-01-26]]</f>
        <v>0</v>
      </c>
    </row>
    <row r="6036" spans="1:14" x14ac:dyDescent="0.3">
      <c r="A6036" s="118">
        <v>9100</v>
      </c>
      <c r="B6036" s="118" t="s">
        <v>4037</v>
      </c>
      <c r="C6036" s="118" t="s">
        <v>4037</v>
      </c>
      <c r="D6036" s="96" t="s">
        <v>13370</v>
      </c>
      <c r="E6036" s="96" t="s">
        <v>13654</v>
      </c>
      <c r="F6036" s="96" t="s">
        <v>22</v>
      </c>
      <c r="G6036" s="96" t="str">
        <f>VLOOKUP(Combined[[#This Row],[Old SHE P/N]],'Section P-S'!A:C,3,0)</f>
        <v>S194532</v>
      </c>
      <c r="H6036" s="96" t="str">
        <f>IF(VLOOKUP(Combined[[#This Row],[Old SHE P/N]],'Section P-S'!A:D,4,0)=0,"",VLOOKUP(Combined[[#This Row],[Old SHE P/N]],'Section P-S'!A:D,4,0))</f>
        <v>P1948</v>
      </c>
      <c r="I6036" s="96" t="s">
        <v>13560</v>
      </c>
      <c r="J6036" s="95" t="s">
        <v>345</v>
      </c>
      <c r="K6036" s="95" t="s">
        <v>12002</v>
      </c>
      <c r="L6036" s="164">
        <f>VLOOKUP(Combined[[#This Row],[Westlake Part Number]],'[1]Combined List'!$G:$M,7,0)</f>
        <v>190.45</v>
      </c>
      <c r="M6036" s="154">
        <v>190.45</v>
      </c>
      <c r="N6036" s="125">
        <f>(Combined[[#This Row],[Westlake List Price 06-01-26]]-Combined[[#This Row],[Westlake List Price 05-01-26]])/Combined[[#This Row],[Westlake List Price 05-01-26]]</f>
        <v>0</v>
      </c>
    </row>
    <row r="6037" spans="1:14" x14ac:dyDescent="0.3">
      <c r="A6037" s="118">
        <v>9102</v>
      </c>
      <c r="B6037" s="118" t="s">
        <v>4039</v>
      </c>
      <c r="C6037" s="118" t="s">
        <v>4039</v>
      </c>
      <c r="D6037" s="96" t="s">
        <v>13370</v>
      </c>
      <c r="E6037" s="96" t="s">
        <v>13652</v>
      </c>
      <c r="F6037" s="96" t="s">
        <v>5969</v>
      </c>
      <c r="G6037" s="96" t="str">
        <f>VLOOKUP(Combined[[#This Row],[Old SHE P/N]],'Section P-S'!A:C,3,0)</f>
        <v>S109030</v>
      </c>
      <c r="H6037" s="96" t="str">
        <f>IF(VLOOKUP(Combined[[#This Row],[Old SHE P/N]],'Section P-S'!A:D,4,0)=0,"",VLOOKUP(Combined[[#This Row],[Old SHE P/N]],'Section P-S'!A:D,4,0))</f>
        <v>P1303</v>
      </c>
      <c r="I6037" s="96" t="s">
        <v>13543</v>
      </c>
      <c r="J6037" s="95" t="s">
        <v>818</v>
      </c>
      <c r="K6037" s="95" t="s">
        <v>12002</v>
      </c>
      <c r="L6037" s="164">
        <f>VLOOKUP(Combined[[#This Row],[Westlake Part Number]],'[1]Combined List'!$G:$M,7,0)</f>
        <v>94.45</v>
      </c>
      <c r="M6037" s="154">
        <v>94.45</v>
      </c>
      <c r="N6037" s="125">
        <f>(Combined[[#This Row],[Westlake List Price 06-01-26]]-Combined[[#This Row],[Westlake List Price 05-01-26]])/Combined[[#This Row],[Westlake List Price 05-01-26]]</f>
        <v>0</v>
      </c>
    </row>
    <row r="6038" spans="1:14" x14ac:dyDescent="0.3">
      <c r="A6038" s="118">
        <v>9103</v>
      </c>
      <c r="B6038" s="118" t="s">
        <v>4040</v>
      </c>
      <c r="C6038" s="118" t="s">
        <v>4040</v>
      </c>
      <c r="D6038" s="96" t="s">
        <v>13370</v>
      </c>
      <c r="E6038" s="99" t="s">
        <v>13653</v>
      </c>
      <c r="F6038" s="96" t="s">
        <v>12071</v>
      </c>
      <c r="G6038" s="96" t="str">
        <f>VLOOKUP(Combined[[#This Row],[Old SHE P/N]],'Section P-S'!A:C,3,0)</f>
        <v>S109040</v>
      </c>
      <c r="H6038" s="96" t="str">
        <f>IF(VLOOKUP(Combined[[#This Row],[Old SHE P/N]],'Section P-S'!A:D,4,0)=0,"",VLOOKUP(Combined[[#This Row],[Old SHE P/N]],'Section P-S'!A:D,4,0))</f>
        <v>P1304</v>
      </c>
      <c r="I6038" s="96" t="s">
        <v>13543</v>
      </c>
      <c r="J6038" s="95" t="s">
        <v>819</v>
      </c>
      <c r="K6038" s="95" t="s">
        <v>12002</v>
      </c>
      <c r="L6038" s="164">
        <f>VLOOKUP(Combined[[#This Row],[Westlake Part Number]],'[1]Combined List'!$G:$M,7,0)</f>
        <v>97.66</v>
      </c>
      <c r="M6038" s="154">
        <v>97.66</v>
      </c>
      <c r="N6038" s="125">
        <f>(Combined[[#This Row],[Westlake List Price 06-01-26]]-Combined[[#This Row],[Westlake List Price 05-01-26]])/Combined[[#This Row],[Westlake List Price 05-01-26]]</f>
        <v>0</v>
      </c>
    </row>
    <row r="6039" spans="1:14" x14ac:dyDescent="0.3">
      <c r="A6039" s="118">
        <v>9104</v>
      </c>
      <c r="B6039" s="118" t="s">
        <v>4041</v>
      </c>
      <c r="C6039" s="118" t="s">
        <v>4041</v>
      </c>
      <c r="D6039" s="96" t="s">
        <v>13370</v>
      </c>
      <c r="E6039" s="99" t="s">
        <v>13654</v>
      </c>
      <c r="F6039" s="96" t="s">
        <v>12075</v>
      </c>
      <c r="G6039" s="96" t="str">
        <f>VLOOKUP(Combined[[#This Row],[Old SHE P/N]],'Section P-S'!A:C,3,0)</f>
        <v>S109060</v>
      </c>
      <c r="H6039" s="96" t="str">
        <f>IF(VLOOKUP(Combined[[#This Row],[Old SHE P/N]],'Section P-S'!A:D,4,0)=0,"",VLOOKUP(Combined[[#This Row],[Old SHE P/N]],'Section P-S'!A:D,4,0))</f>
        <v>P1306</v>
      </c>
      <c r="I6039" s="96" t="s">
        <v>13543</v>
      </c>
      <c r="J6039" s="95" t="s">
        <v>820</v>
      </c>
      <c r="K6039" s="95" t="s">
        <v>12002</v>
      </c>
      <c r="L6039" s="164">
        <f>VLOOKUP(Combined[[#This Row],[Westlake Part Number]],'[1]Combined List'!$G:$M,7,0)</f>
        <v>458.63</v>
      </c>
      <c r="M6039" s="154">
        <v>458.63</v>
      </c>
      <c r="N6039" s="125">
        <f>(Combined[[#This Row],[Westlake List Price 06-01-26]]-Combined[[#This Row],[Westlake List Price 05-01-26]])/Combined[[#This Row],[Westlake List Price 05-01-26]]</f>
        <v>0</v>
      </c>
    </row>
    <row r="6040" spans="1:14" x14ac:dyDescent="0.3">
      <c r="A6040" s="118">
        <v>9106</v>
      </c>
      <c r="B6040" s="118" t="s">
        <v>4043</v>
      </c>
      <c r="C6040" s="118" t="s">
        <v>4043</v>
      </c>
      <c r="D6040" s="96" t="s">
        <v>13370</v>
      </c>
      <c r="E6040" s="96" t="s">
        <v>13652</v>
      </c>
      <c r="F6040" s="96" t="s">
        <v>5969</v>
      </c>
      <c r="G6040" s="96" t="str">
        <f>VLOOKUP(Combined[[#This Row],[Old SHE P/N]],'Section P-S'!A:C,3,0)</f>
        <v>S106030</v>
      </c>
      <c r="H6040" s="96" t="str">
        <f>IF(VLOOKUP(Combined[[#This Row],[Old SHE P/N]],'Section P-S'!A:D,4,0)=0,"",VLOOKUP(Combined[[#This Row],[Old SHE P/N]],'Section P-S'!A:D,4,0))</f>
        <v>P1153</v>
      </c>
      <c r="I6040" s="96" t="s">
        <v>13535</v>
      </c>
      <c r="J6040" s="95" t="s">
        <v>557</v>
      </c>
      <c r="K6040" s="95" t="s">
        <v>12002</v>
      </c>
      <c r="L6040" s="164">
        <f>VLOOKUP(Combined[[#This Row],[Westlake Part Number]],'[1]Combined List'!$G:$M,7,0)</f>
        <v>19.2</v>
      </c>
      <c r="M6040" s="154">
        <v>19.2</v>
      </c>
      <c r="N6040" s="125">
        <f>(Combined[[#This Row],[Westlake List Price 06-01-26]]-Combined[[#This Row],[Westlake List Price 05-01-26]])/Combined[[#This Row],[Westlake List Price 05-01-26]]</f>
        <v>0</v>
      </c>
    </row>
    <row r="6041" spans="1:14" x14ac:dyDescent="0.3">
      <c r="A6041" s="118">
        <v>9107</v>
      </c>
      <c r="B6041" s="118" t="s">
        <v>4044</v>
      </c>
      <c r="C6041" s="118" t="s">
        <v>4044</v>
      </c>
      <c r="D6041" s="96" t="s">
        <v>13370</v>
      </c>
      <c r="E6041" s="99" t="s">
        <v>13653</v>
      </c>
      <c r="F6041" s="96" t="s">
        <v>12071</v>
      </c>
      <c r="G6041" s="96" t="str">
        <f>VLOOKUP(Combined[[#This Row],[Old SHE P/N]],'Section P-S'!A:C,3,0)</f>
        <v>S106040</v>
      </c>
      <c r="H6041" s="96" t="str">
        <f>IF(VLOOKUP(Combined[[#This Row],[Old SHE P/N]],'Section P-S'!A:D,4,0)=0,"",VLOOKUP(Combined[[#This Row],[Old SHE P/N]],'Section P-S'!A:D,4,0))</f>
        <v>P1154</v>
      </c>
      <c r="I6041" s="96" t="s">
        <v>13535</v>
      </c>
      <c r="J6041" s="95" t="s">
        <v>558</v>
      </c>
      <c r="K6041" s="95" t="s">
        <v>12002</v>
      </c>
      <c r="L6041" s="164">
        <f>VLOOKUP(Combined[[#This Row],[Westlake Part Number]],'[1]Combined List'!$G:$M,7,0)</f>
        <v>19.78</v>
      </c>
      <c r="M6041" s="154">
        <v>19.78</v>
      </c>
      <c r="N6041" s="125">
        <f>(Combined[[#This Row],[Westlake List Price 06-01-26]]-Combined[[#This Row],[Westlake List Price 05-01-26]])/Combined[[#This Row],[Westlake List Price 05-01-26]]</f>
        <v>0</v>
      </c>
    </row>
    <row r="6042" spans="1:14" x14ac:dyDescent="0.3">
      <c r="A6042" s="118">
        <v>9108</v>
      </c>
      <c r="B6042" s="118" t="s">
        <v>4045</v>
      </c>
      <c r="C6042" s="118" t="s">
        <v>4045</v>
      </c>
      <c r="D6042" s="96" t="s">
        <v>13370</v>
      </c>
      <c r="E6042" s="99" t="s">
        <v>13654</v>
      </c>
      <c r="F6042" s="96" t="s">
        <v>12075</v>
      </c>
      <c r="G6042" s="96" t="str">
        <f>VLOOKUP(Combined[[#This Row],[Old SHE P/N]],'Section P-S'!A:C,3,0)</f>
        <v>S106060</v>
      </c>
      <c r="H6042" s="96" t="str">
        <f>IF(VLOOKUP(Combined[[#This Row],[Old SHE P/N]],'Section P-S'!A:D,4,0)=0,"",VLOOKUP(Combined[[#This Row],[Old SHE P/N]],'Section P-S'!A:D,4,0))</f>
        <v>P1156</v>
      </c>
      <c r="I6042" s="96" t="s">
        <v>13535</v>
      </c>
      <c r="J6042" s="95" t="s">
        <v>559</v>
      </c>
      <c r="K6042" s="95" t="s">
        <v>12002</v>
      </c>
      <c r="L6042" s="164">
        <f>VLOOKUP(Combined[[#This Row],[Westlake Part Number]],'[1]Combined List'!$G:$M,7,0)</f>
        <v>99.72</v>
      </c>
      <c r="M6042" s="154">
        <v>99.72</v>
      </c>
      <c r="N6042" s="125">
        <f>(Combined[[#This Row],[Westlake List Price 06-01-26]]-Combined[[#This Row],[Westlake List Price 05-01-26]])/Combined[[#This Row],[Westlake List Price 05-01-26]]</f>
        <v>0</v>
      </c>
    </row>
    <row r="6043" spans="1:14" x14ac:dyDescent="0.3">
      <c r="A6043" s="118">
        <v>9109</v>
      </c>
      <c r="B6043" s="118" t="s">
        <v>4046</v>
      </c>
      <c r="C6043" s="118" t="s">
        <v>4046</v>
      </c>
      <c r="D6043" s="96" t="s">
        <v>13370</v>
      </c>
      <c r="E6043" s="99" t="s">
        <v>13655</v>
      </c>
      <c r="F6043" s="96" t="s">
        <v>12077</v>
      </c>
      <c r="G6043" s="96" t="str">
        <f>VLOOKUP(Combined[[#This Row],[Old SHE P/N]],'Section P-S'!A:C,3,0)</f>
        <v>S106080</v>
      </c>
      <c r="H6043" s="96" t="str">
        <f>IF(VLOOKUP(Combined[[#This Row],[Old SHE P/N]],'Section P-S'!A:D,4,0)=0,"",VLOOKUP(Combined[[#This Row],[Old SHE P/N]],'Section P-S'!A:D,4,0))</f>
        <v>P1158</v>
      </c>
      <c r="I6043" s="96" t="s">
        <v>13535</v>
      </c>
      <c r="J6043" s="95" t="s">
        <v>560</v>
      </c>
      <c r="K6043" s="95" t="s">
        <v>12002</v>
      </c>
      <c r="L6043" s="164">
        <f>VLOOKUP(Combined[[#This Row],[Westlake Part Number]],'[1]Combined List'!$G:$M,7,0)</f>
        <v>374.77</v>
      </c>
      <c r="M6043" s="154">
        <v>374.77</v>
      </c>
      <c r="N6043" s="125">
        <f>(Combined[[#This Row],[Westlake List Price 06-01-26]]-Combined[[#This Row],[Westlake List Price 05-01-26]])/Combined[[#This Row],[Westlake List Price 05-01-26]]</f>
        <v>0</v>
      </c>
    </row>
    <row r="6044" spans="1:14" x14ac:dyDescent="0.3">
      <c r="A6044" s="118">
        <v>9110</v>
      </c>
      <c r="B6044" s="118" t="s">
        <v>4047</v>
      </c>
      <c r="C6044" s="118" t="s">
        <v>4047</v>
      </c>
      <c r="D6044" s="96" t="s">
        <v>13370</v>
      </c>
      <c r="E6044" s="99" t="s">
        <v>13656</v>
      </c>
      <c r="F6044" s="96" t="s">
        <v>12079</v>
      </c>
      <c r="G6044" s="96" t="str">
        <f>VLOOKUP(Combined[[#This Row],[Old SHE P/N]],'Section P-S'!A:C,3,0)</f>
        <v>S106100</v>
      </c>
      <c r="H6044" s="96" t="str">
        <f>IF(VLOOKUP(Combined[[#This Row],[Old SHE P/N]],'Section P-S'!A:D,4,0)=0,"",VLOOKUP(Combined[[#This Row],[Old SHE P/N]],'Section P-S'!A:D,4,0))</f>
        <v>P11510</v>
      </c>
      <c r="I6044" s="96" t="s">
        <v>13535</v>
      </c>
      <c r="J6044" s="95" t="s">
        <v>555</v>
      </c>
      <c r="K6044" s="95" t="s">
        <v>12002</v>
      </c>
      <c r="L6044" s="164">
        <f>VLOOKUP(Combined[[#This Row],[Westlake Part Number]],'[1]Combined List'!$G:$M,7,0)</f>
        <v>670.72</v>
      </c>
      <c r="M6044" s="154">
        <v>670.72</v>
      </c>
      <c r="N6044" s="125">
        <f>(Combined[[#This Row],[Westlake List Price 06-01-26]]-Combined[[#This Row],[Westlake List Price 05-01-26]])/Combined[[#This Row],[Westlake List Price 05-01-26]]</f>
        <v>0</v>
      </c>
    </row>
    <row r="6045" spans="1:14" x14ac:dyDescent="0.3">
      <c r="A6045" s="118">
        <v>9111</v>
      </c>
      <c r="B6045" s="118" t="s">
        <v>4048</v>
      </c>
      <c r="C6045" s="118" t="s">
        <v>4048</v>
      </c>
      <c r="D6045" s="96" t="s">
        <v>13370</v>
      </c>
      <c r="E6045" s="99" t="s">
        <v>13657</v>
      </c>
      <c r="F6045" s="96" t="s">
        <v>12081</v>
      </c>
      <c r="G6045" s="96" t="str">
        <f>VLOOKUP(Combined[[#This Row],[Old SHE P/N]],'Section P-S'!A:C,3,0)</f>
        <v>S106120</v>
      </c>
      <c r="H6045" s="96" t="str">
        <f>IF(VLOOKUP(Combined[[#This Row],[Old SHE P/N]],'Section P-S'!A:D,4,0)=0,"",VLOOKUP(Combined[[#This Row],[Old SHE P/N]],'Section P-S'!A:D,4,0))</f>
        <v>P11512</v>
      </c>
      <c r="I6045" s="96" t="s">
        <v>13536</v>
      </c>
      <c r="J6045" s="95" t="s">
        <v>556</v>
      </c>
      <c r="K6045" s="95" t="s">
        <v>12002</v>
      </c>
      <c r="L6045" s="164">
        <f>VLOOKUP(Combined[[#This Row],[Westlake Part Number]],'[1]Combined List'!$G:$M,7,0)</f>
        <v>953.73</v>
      </c>
      <c r="M6045" s="154">
        <v>953.73</v>
      </c>
      <c r="N6045" s="125">
        <f>(Combined[[#This Row],[Westlake List Price 06-01-26]]-Combined[[#This Row],[Westlake List Price 05-01-26]])/Combined[[#This Row],[Westlake List Price 05-01-26]]</f>
        <v>0</v>
      </c>
    </row>
    <row r="6046" spans="1:14" x14ac:dyDescent="0.3">
      <c r="A6046" s="118">
        <v>9113</v>
      </c>
      <c r="B6046" s="118" t="s">
        <v>4049</v>
      </c>
      <c r="C6046" s="118" t="s">
        <v>4049</v>
      </c>
      <c r="D6046" s="96" t="s">
        <v>13370</v>
      </c>
      <c r="E6046" s="96" t="s">
        <v>13652</v>
      </c>
      <c r="F6046" s="96" t="s">
        <v>4489</v>
      </c>
      <c r="G6046" s="96" t="str">
        <f>VLOOKUP(Combined[[#This Row],[Old SHE P/N]],'Section P-S'!A:C,3,0)</f>
        <v>S101030</v>
      </c>
      <c r="H6046" s="96" t="str">
        <f>IF(VLOOKUP(Combined[[#This Row],[Old SHE P/N]],'Section P-S'!A:D,4,0)=0,"",VLOOKUP(Combined[[#This Row],[Old SHE P/N]],'Section P-S'!A:D,4,0))</f>
        <v>P1403</v>
      </c>
      <c r="I6046" s="96" t="s">
        <v>13546</v>
      </c>
      <c r="J6046" s="95" t="s">
        <v>824</v>
      </c>
      <c r="K6046" s="95" t="s">
        <v>12002</v>
      </c>
      <c r="L6046" s="164">
        <f>VLOOKUP(Combined[[#This Row],[Westlake Part Number]],'[1]Combined List'!$G:$M,7,0)</f>
        <v>37.56</v>
      </c>
      <c r="M6046" s="154">
        <v>37.56</v>
      </c>
      <c r="N6046" s="125">
        <f>(Combined[[#This Row],[Westlake List Price 06-01-26]]-Combined[[#This Row],[Westlake List Price 05-01-26]])/Combined[[#This Row],[Westlake List Price 05-01-26]]</f>
        <v>0</v>
      </c>
    </row>
    <row r="6047" spans="1:14" x14ac:dyDescent="0.3">
      <c r="A6047" s="118">
        <v>9114</v>
      </c>
      <c r="B6047" s="118" t="s">
        <v>4050</v>
      </c>
      <c r="C6047" s="118" t="s">
        <v>4050</v>
      </c>
      <c r="D6047" s="96" t="s">
        <v>13370</v>
      </c>
      <c r="E6047" s="99" t="s">
        <v>13653</v>
      </c>
      <c r="F6047" s="96" t="s">
        <v>12000</v>
      </c>
      <c r="G6047" s="96" t="str">
        <f>VLOOKUP(Combined[[#This Row],[Old SHE P/N]],'Section P-S'!A:C,3,0)</f>
        <v>S101040</v>
      </c>
      <c r="H6047" s="96" t="str">
        <f>IF(VLOOKUP(Combined[[#This Row],[Old SHE P/N]],'Section P-S'!A:D,4,0)=0,"",VLOOKUP(Combined[[#This Row],[Old SHE P/N]],'Section P-S'!A:D,4,0))</f>
        <v>P1404</v>
      </c>
      <c r="I6047" s="96" t="s">
        <v>13546</v>
      </c>
      <c r="J6047" s="95" t="s">
        <v>825</v>
      </c>
      <c r="K6047" s="95" t="s">
        <v>12002</v>
      </c>
      <c r="L6047" s="164">
        <f>VLOOKUP(Combined[[#This Row],[Westlake Part Number]],'[1]Combined List'!$G:$M,7,0)</f>
        <v>32.659999999999997</v>
      </c>
      <c r="M6047" s="154">
        <v>32.659999999999997</v>
      </c>
      <c r="N6047" s="125">
        <f>(Combined[[#This Row],[Westlake List Price 06-01-26]]-Combined[[#This Row],[Westlake List Price 05-01-26]])/Combined[[#This Row],[Westlake List Price 05-01-26]]</f>
        <v>0</v>
      </c>
    </row>
    <row r="6048" spans="1:14" x14ac:dyDescent="0.3">
      <c r="A6048" s="118">
        <v>9115</v>
      </c>
      <c r="B6048" s="118" t="s">
        <v>4051</v>
      </c>
      <c r="C6048" s="118" t="s">
        <v>4051</v>
      </c>
      <c r="D6048" s="96" t="s">
        <v>13370</v>
      </c>
      <c r="E6048" s="99" t="s">
        <v>13654</v>
      </c>
      <c r="F6048" s="96" t="s">
        <v>12005</v>
      </c>
      <c r="G6048" s="96" t="str">
        <f>VLOOKUP(Combined[[#This Row],[Old SHE P/N]],'Section P-S'!A:C,3,0)</f>
        <v>S101060</v>
      </c>
      <c r="H6048" s="96" t="str">
        <f>IF(VLOOKUP(Combined[[#This Row],[Old SHE P/N]],'Section P-S'!A:D,4,0)=0,"",VLOOKUP(Combined[[#This Row],[Old SHE P/N]],'Section P-S'!A:D,4,0))</f>
        <v>P1406</v>
      </c>
      <c r="I6048" s="96" t="s">
        <v>13546</v>
      </c>
      <c r="J6048" s="95" t="s">
        <v>826</v>
      </c>
      <c r="K6048" s="95" t="s">
        <v>12002</v>
      </c>
      <c r="L6048" s="164">
        <f>VLOOKUP(Combined[[#This Row],[Westlake Part Number]],'[1]Combined List'!$G:$M,7,0)</f>
        <v>154.28</v>
      </c>
      <c r="M6048" s="154">
        <v>154.28</v>
      </c>
      <c r="N6048" s="125">
        <f>(Combined[[#This Row],[Westlake List Price 06-01-26]]-Combined[[#This Row],[Westlake List Price 05-01-26]])/Combined[[#This Row],[Westlake List Price 05-01-26]]</f>
        <v>0</v>
      </c>
    </row>
    <row r="6049" spans="1:14" x14ac:dyDescent="0.3">
      <c r="A6049" s="118">
        <v>9116</v>
      </c>
      <c r="B6049" s="118" t="s">
        <v>4052</v>
      </c>
      <c r="C6049" s="118" t="s">
        <v>4052</v>
      </c>
      <c r="D6049" s="96" t="s">
        <v>13370</v>
      </c>
      <c r="E6049" s="99" t="s">
        <v>13655</v>
      </c>
      <c r="F6049" s="96" t="s">
        <v>12011</v>
      </c>
      <c r="G6049" s="96" t="str">
        <f>VLOOKUP(Combined[[#This Row],[Old SHE P/N]],'Section P-S'!A:C,3,0)</f>
        <v>S101080</v>
      </c>
      <c r="H6049" s="96" t="str">
        <f>IF(VLOOKUP(Combined[[#This Row],[Old SHE P/N]],'Section P-S'!A:D,4,0)=0,"",VLOOKUP(Combined[[#This Row],[Old SHE P/N]],'Section P-S'!A:D,4,0))</f>
        <v>P1408</v>
      </c>
      <c r="I6049" s="96" t="s">
        <v>13546</v>
      </c>
      <c r="J6049" s="95" t="s">
        <v>827</v>
      </c>
      <c r="K6049" s="95" t="s">
        <v>12002</v>
      </c>
      <c r="L6049" s="164">
        <f>VLOOKUP(Combined[[#This Row],[Westlake Part Number]],'[1]Combined List'!$G:$M,7,0)</f>
        <v>513.65</v>
      </c>
      <c r="M6049" s="154">
        <v>513.65</v>
      </c>
      <c r="N6049" s="125">
        <f>(Combined[[#This Row],[Westlake List Price 06-01-26]]-Combined[[#This Row],[Westlake List Price 05-01-26]])/Combined[[#This Row],[Westlake List Price 05-01-26]]</f>
        <v>0</v>
      </c>
    </row>
    <row r="6050" spans="1:14" x14ac:dyDescent="0.3">
      <c r="A6050" s="118">
        <v>9117</v>
      </c>
      <c r="B6050" s="118" t="s">
        <v>16896</v>
      </c>
      <c r="C6050" s="118" t="s">
        <v>4053</v>
      </c>
      <c r="D6050" s="96" t="s">
        <v>13370</v>
      </c>
      <c r="E6050" s="99" t="s">
        <v>13656</v>
      </c>
      <c r="F6050" s="96" t="s">
        <v>12019</v>
      </c>
      <c r="G6050" s="96" t="str">
        <f>VLOOKUP(Combined[[#This Row],[Old SHE P/N]],'Section P-S'!A:C,3,0)</f>
        <v>S101100</v>
      </c>
      <c r="H6050" s="96" t="str">
        <f>IF(VLOOKUP(Combined[[#This Row],[Old SHE P/N]],'Section P-S'!A:D,4,0)=0,"",VLOOKUP(Combined[[#This Row],[Old SHE P/N]],'Section P-S'!A:D,4,0))</f>
        <v>P14010</v>
      </c>
      <c r="I6050" s="96" t="s">
        <v>13546</v>
      </c>
      <c r="J6050" s="95" t="s">
        <v>822</v>
      </c>
      <c r="K6050" s="95" t="s">
        <v>12002</v>
      </c>
      <c r="L6050" s="164">
        <f>VLOOKUP(Combined[[#This Row],[Westlake Part Number]],'[1]Combined List'!$G:$M,7,0)</f>
        <v>2839.41</v>
      </c>
      <c r="M6050" s="154">
        <v>2839.41</v>
      </c>
      <c r="N6050" s="125">
        <f>(Combined[[#This Row],[Westlake List Price 06-01-26]]-Combined[[#This Row],[Westlake List Price 05-01-26]])/Combined[[#This Row],[Westlake List Price 05-01-26]]</f>
        <v>0</v>
      </c>
    </row>
    <row r="6051" spans="1:14" x14ac:dyDescent="0.3">
      <c r="A6051" s="118">
        <v>9118</v>
      </c>
      <c r="B6051" s="118" t="s">
        <v>16897</v>
      </c>
      <c r="C6051" s="118" t="s">
        <v>4054</v>
      </c>
      <c r="D6051" s="96" t="s">
        <v>13370</v>
      </c>
      <c r="E6051" s="99" t="s">
        <v>13657</v>
      </c>
      <c r="F6051" s="96" t="s">
        <v>12029</v>
      </c>
      <c r="G6051" s="96" t="str">
        <f>VLOOKUP(Combined[[#This Row],[Old SHE P/N]],'Section P-S'!A:C,3,0)</f>
        <v>S101120</v>
      </c>
      <c r="H6051" s="96" t="str">
        <f>IF(VLOOKUP(Combined[[#This Row],[Old SHE P/N]],'Section P-S'!A:D,4,0)=0,"",VLOOKUP(Combined[[#This Row],[Old SHE P/N]],'Section P-S'!A:D,4,0))</f>
        <v>P14012</v>
      </c>
      <c r="I6051" s="96" t="s">
        <v>13546</v>
      </c>
      <c r="J6051" s="95" t="s">
        <v>823</v>
      </c>
      <c r="K6051" s="95" t="s">
        <v>12002</v>
      </c>
      <c r="L6051" s="164">
        <f>VLOOKUP(Combined[[#This Row],[Westlake Part Number]],'[1]Combined List'!$G:$M,7,0)</f>
        <v>3690.73</v>
      </c>
      <c r="M6051" s="154">
        <v>3690.73</v>
      </c>
      <c r="N6051" s="125">
        <f>(Combined[[#This Row],[Westlake List Price 06-01-26]]-Combined[[#This Row],[Westlake List Price 05-01-26]])/Combined[[#This Row],[Westlake List Price 05-01-26]]</f>
        <v>0</v>
      </c>
    </row>
    <row r="6052" spans="1:14" x14ac:dyDescent="0.3">
      <c r="A6052" s="118">
        <v>9120</v>
      </c>
      <c r="B6052" s="118" t="s">
        <v>4056</v>
      </c>
      <c r="C6052" s="118" t="s">
        <v>4056</v>
      </c>
      <c r="D6052" s="96" t="s">
        <v>13370</v>
      </c>
      <c r="E6052" s="96" t="s">
        <v>13653</v>
      </c>
      <c r="F6052" s="96" t="s">
        <v>12155</v>
      </c>
      <c r="G6052" s="96" t="str">
        <f>VLOOKUP(Combined[[#This Row],[Old SHE P/N]],'Section P-S'!A:C,3,0)</f>
        <v>S184040</v>
      </c>
      <c r="H6052" s="96" t="str">
        <f>IF(VLOOKUP(Combined[[#This Row],[Old SHE P/N]],'Section P-S'!A:D,4,0)=0,"",VLOOKUP(Combined[[#This Row],[Old SHE P/N]],'Section P-S'!A:D,4,0))</f>
        <v>P8404</v>
      </c>
      <c r="I6052" s="96" t="s">
        <v>13578</v>
      </c>
      <c r="J6052" s="95" t="s">
        <v>181</v>
      </c>
      <c r="K6052" s="95" t="s">
        <v>12002</v>
      </c>
      <c r="L6052" s="164">
        <f>VLOOKUP(Combined[[#This Row],[Westlake Part Number]],'[1]Combined List'!$G:$M,7,0)</f>
        <v>108.45</v>
      </c>
      <c r="M6052" s="154">
        <v>108.45</v>
      </c>
      <c r="N6052" s="125">
        <f>(Combined[[#This Row],[Westlake List Price 06-01-26]]-Combined[[#This Row],[Westlake List Price 05-01-26]])/Combined[[#This Row],[Westlake List Price 05-01-26]]</f>
        <v>0</v>
      </c>
    </row>
    <row r="6053" spans="1:14" x14ac:dyDescent="0.3">
      <c r="A6053" s="118">
        <v>9121</v>
      </c>
      <c r="B6053" s="118" t="s">
        <v>16898</v>
      </c>
      <c r="C6053" s="118" t="s">
        <v>4057</v>
      </c>
      <c r="D6053" s="96" t="s">
        <v>13370</v>
      </c>
      <c r="E6053" s="99" t="s">
        <v>13654</v>
      </c>
      <c r="F6053" s="96" t="s">
        <v>12159</v>
      </c>
      <c r="G6053" s="96" t="str">
        <f>VLOOKUP(Combined[[#This Row],[Old SHE P/N]],'Section P-S'!A:C,3,0)</f>
        <v>S184060</v>
      </c>
      <c r="H6053" s="96" t="str">
        <f>IF(VLOOKUP(Combined[[#This Row],[Old SHE P/N]],'Section P-S'!A:D,4,0)=0,"",VLOOKUP(Combined[[#This Row],[Old SHE P/N]],'Section P-S'!A:D,4,0))</f>
        <v>P8406</v>
      </c>
      <c r="I6053" s="96" t="s">
        <v>13578</v>
      </c>
      <c r="J6053" s="95" t="s">
        <v>182</v>
      </c>
      <c r="K6053" s="95" t="s">
        <v>12002</v>
      </c>
      <c r="L6053" s="164">
        <f>VLOOKUP(Combined[[#This Row],[Westlake Part Number]],'[1]Combined List'!$G:$M,7,0)</f>
        <v>302.08</v>
      </c>
      <c r="M6053" s="154">
        <v>302.08</v>
      </c>
      <c r="N6053" s="125">
        <f>(Combined[[#This Row],[Westlake List Price 06-01-26]]-Combined[[#This Row],[Westlake List Price 05-01-26]])/Combined[[#This Row],[Westlake List Price 05-01-26]]</f>
        <v>0</v>
      </c>
    </row>
    <row r="6054" spans="1:14" x14ac:dyDescent="0.3">
      <c r="A6054" s="118">
        <v>9122</v>
      </c>
      <c r="B6054" s="118" t="s">
        <v>4058</v>
      </c>
      <c r="C6054" s="118" t="s">
        <v>4058</v>
      </c>
      <c r="D6054" s="96" t="s">
        <v>13370</v>
      </c>
      <c r="E6054" s="96" t="s">
        <v>13655</v>
      </c>
      <c r="F6054" s="96" t="s">
        <v>12165</v>
      </c>
      <c r="G6054" s="96" t="str">
        <f>VLOOKUP(Combined[[#This Row],[Old SHE P/N]],'Section P-S'!A:C,3,0)</f>
        <v>S184080</v>
      </c>
      <c r="H6054" s="96" t="str">
        <f>IF(VLOOKUP(Combined[[#This Row],[Old SHE P/N]],'Section P-S'!A:D,4,0)=0,"",VLOOKUP(Combined[[#This Row],[Old SHE P/N]],'Section P-S'!A:D,4,0))</f>
        <v>P8408</v>
      </c>
      <c r="I6054" s="96" t="s">
        <v>13578</v>
      </c>
      <c r="J6054" s="95" t="s">
        <v>183</v>
      </c>
      <c r="K6054" s="95" t="s">
        <v>12002</v>
      </c>
      <c r="L6054" s="164">
        <f>VLOOKUP(Combined[[#This Row],[Westlake Part Number]],'[1]Combined List'!$G:$M,7,0)</f>
        <v>988.87</v>
      </c>
      <c r="M6054" s="154">
        <v>988.87</v>
      </c>
      <c r="N6054" s="125">
        <f>(Combined[[#This Row],[Westlake List Price 06-01-26]]-Combined[[#This Row],[Westlake List Price 05-01-26]])/Combined[[#This Row],[Westlake List Price 05-01-26]]</f>
        <v>0</v>
      </c>
    </row>
    <row r="6055" spans="1:14" x14ac:dyDescent="0.3">
      <c r="A6055" s="118">
        <v>9123</v>
      </c>
      <c r="B6055" s="118" t="s">
        <v>16899</v>
      </c>
      <c r="C6055" s="118" t="s">
        <v>4059</v>
      </c>
      <c r="D6055" s="96" t="s">
        <v>13370</v>
      </c>
      <c r="E6055" s="96" t="s">
        <v>13656</v>
      </c>
      <c r="F6055" s="96" t="s">
        <v>12173</v>
      </c>
      <c r="G6055" s="96" t="str">
        <f>VLOOKUP(Combined[[#This Row],[Old SHE P/N]],'Section P-S'!A:C,3,0)</f>
        <v>S184100</v>
      </c>
      <c r="H6055" s="96" t="str">
        <f>IF(VLOOKUP(Combined[[#This Row],[Old SHE P/N]],'Section P-S'!A:D,4,0)=0,"",VLOOKUP(Combined[[#This Row],[Old SHE P/N]],'Section P-S'!A:D,4,0))</f>
        <v>P84010</v>
      </c>
      <c r="I6055" s="96" t="s">
        <v>13578</v>
      </c>
      <c r="J6055" s="95" t="s">
        <v>180</v>
      </c>
      <c r="K6055" s="95" t="s">
        <v>12002</v>
      </c>
      <c r="L6055" s="164">
        <f>VLOOKUP(Combined[[#This Row],[Westlake Part Number]],'[1]Combined List'!$G:$M,7,0)</f>
        <v>2592.98</v>
      </c>
      <c r="M6055" s="154">
        <v>2592.98</v>
      </c>
      <c r="N6055" s="125">
        <f>(Combined[[#This Row],[Westlake List Price 06-01-26]]-Combined[[#This Row],[Westlake List Price 05-01-26]])/Combined[[#This Row],[Westlake List Price 05-01-26]]</f>
        <v>0</v>
      </c>
    </row>
    <row r="6056" spans="1:14" x14ac:dyDescent="0.3">
      <c r="A6056" s="118">
        <v>9124</v>
      </c>
      <c r="B6056" s="118" t="s">
        <v>4060</v>
      </c>
      <c r="C6056" s="118" t="s">
        <v>4060</v>
      </c>
      <c r="D6056" s="96" t="s">
        <v>13370</v>
      </c>
      <c r="E6056" s="99" t="s">
        <v>13657</v>
      </c>
      <c r="F6056" s="96" t="s">
        <v>11981</v>
      </c>
      <c r="G6056" s="96" t="str">
        <f>VLOOKUP(Combined[[#This Row],[Old SHE P/N]],'Section P-S'!A:C,3,0)</f>
        <v>S184120</v>
      </c>
      <c r="H6056" s="96" t="str">
        <f>IF(VLOOKUP(Combined[[#This Row],[Old SHE P/N]],'Section P-S'!A:D,4,0)=0,"",VLOOKUP(Combined[[#This Row],[Old SHE P/N]],'Section P-S'!A:D,4,0))</f>
        <v>P84012</v>
      </c>
      <c r="I6056" s="96" t="s">
        <v>13578</v>
      </c>
      <c r="J6056" s="95" t="s">
        <v>13331</v>
      </c>
      <c r="K6056" s="95" t="s">
        <v>12002</v>
      </c>
      <c r="L6056" s="164">
        <f>VLOOKUP(Combined[[#This Row],[Westlake Part Number]],'[1]Combined List'!$G:$M,7,0)</f>
        <v>3710.94</v>
      </c>
      <c r="M6056" s="154">
        <v>3710.94</v>
      </c>
      <c r="N6056" s="125">
        <f>(Combined[[#This Row],[Westlake List Price 06-01-26]]-Combined[[#This Row],[Westlake List Price 05-01-26]])/Combined[[#This Row],[Westlake List Price 05-01-26]]</f>
        <v>0</v>
      </c>
    </row>
    <row r="6057" spans="1:14" x14ac:dyDescent="0.3">
      <c r="A6057" s="118">
        <v>9126</v>
      </c>
      <c r="B6057" s="118" t="s">
        <v>14565</v>
      </c>
      <c r="C6057" s="118" t="s">
        <v>4062</v>
      </c>
      <c r="D6057" s="96" t="s">
        <v>13370</v>
      </c>
      <c r="E6057" s="96" t="s">
        <v>13652</v>
      </c>
      <c r="F6057" s="96" t="s">
        <v>17</v>
      </c>
      <c r="G6057" s="96" t="str">
        <f>VLOOKUP(Combined[[#This Row],[Old SHE P/N]],'Section P-S'!A:C,3,0)</f>
        <v>P9403</v>
      </c>
      <c r="H6057" s="96" t="str">
        <f>IF(VLOOKUP(Combined[[#This Row],[Old SHE P/N]],'Section P-S'!A:D,4,0)=0,"",VLOOKUP(Combined[[#This Row],[Old SHE P/N]],'Section P-S'!A:D,4,0))</f>
        <v/>
      </c>
      <c r="I6057" s="96" t="s">
        <v>13581</v>
      </c>
      <c r="J6057" s="95" t="s">
        <v>5807</v>
      </c>
      <c r="K6057" s="95" t="s">
        <v>12002</v>
      </c>
      <c r="L6057" s="164">
        <f>VLOOKUP(Combined[[#This Row],[Westlake Part Number]],'[1]Combined List'!$G:$M,7,0)</f>
        <v>86.67</v>
      </c>
      <c r="M6057" s="154">
        <v>86.67</v>
      </c>
      <c r="N6057" s="125">
        <f>(Combined[[#This Row],[Westlake List Price 06-01-26]]-Combined[[#This Row],[Westlake List Price 05-01-26]])/Combined[[#This Row],[Westlake List Price 05-01-26]]</f>
        <v>0</v>
      </c>
    </row>
    <row r="6058" spans="1:14" x14ac:dyDescent="0.3">
      <c r="A6058" s="118">
        <v>9127</v>
      </c>
      <c r="B6058" s="118" t="s">
        <v>16900</v>
      </c>
      <c r="C6058" s="118" t="s">
        <v>4063</v>
      </c>
      <c r="D6058" s="96" t="s">
        <v>13370</v>
      </c>
      <c r="E6058" s="96" t="s">
        <v>13653</v>
      </c>
      <c r="F6058" s="96" t="s">
        <v>12155</v>
      </c>
      <c r="G6058" s="96" t="str">
        <f>VLOOKUP(Combined[[#This Row],[Old SHE P/N]],'Section P-S'!A:C,3,0)</f>
        <v>S186040</v>
      </c>
      <c r="H6058" s="96" t="str">
        <f>IF(VLOOKUP(Combined[[#This Row],[Old SHE P/N]],'Section P-S'!A:D,4,0)=0,"",VLOOKUP(Combined[[#This Row],[Old SHE P/N]],'Section P-S'!A:D,4,0))</f>
        <v>P9404</v>
      </c>
      <c r="I6058" s="96" t="s">
        <v>13581</v>
      </c>
      <c r="J6058" s="95" t="s">
        <v>387</v>
      </c>
      <c r="K6058" s="95" t="s">
        <v>12002</v>
      </c>
      <c r="L6058" s="164">
        <f>VLOOKUP(Combined[[#This Row],[Westlake Part Number]],'[1]Combined List'!$G:$M,7,0)</f>
        <v>82.44</v>
      </c>
      <c r="M6058" s="154">
        <v>82.44</v>
      </c>
      <c r="N6058" s="125">
        <f>(Combined[[#This Row],[Westlake List Price 06-01-26]]-Combined[[#This Row],[Westlake List Price 05-01-26]])/Combined[[#This Row],[Westlake List Price 05-01-26]]</f>
        <v>0</v>
      </c>
    </row>
    <row r="6059" spans="1:14" x14ac:dyDescent="0.3">
      <c r="A6059" s="118">
        <v>9128</v>
      </c>
      <c r="B6059" s="118" t="s">
        <v>16901</v>
      </c>
      <c r="C6059" s="118" t="s">
        <v>4064</v>
      </c>
      <c r="D6059" s="96" t="s">
        <v>13370</v>
      </c>
      <c r="E6059" s="99" t="s">
        <v>13654</v>
      </c>
      <c r="F6059" s="96" t="s">
        <v>12159</v>
      </c>
      <c r="G6059" s="96" t="str">
        <f>VLOOKUP(Combined[[#This Row],[Old SHE P/N]],'Section P-S'!A:C,3,0)</f>
        <v>S186060</v>
      </c>
      <c r="H6059" s="96" t="str">
        <f>IF(VLOOKUP(Combined[[#This Row],[Old SHE P/N]],'Section P-S'!A:D,4,0)=0,"",VLOOKUP(Combined[[#This Row],[Old SHE P/N]],'Section P-S'!A:D,4,0))</f>
        <v>P9406</v>
      </c>
      <c r="I6059" s="96" t="s">
        <v>13581</v>
      </c>
      <c r="J6059" s="95" t="s">
        <v>388</v>
      </c>
      <c r="K6059" s="95" t="s">
        <v>12002</v>
      </c>
      <c r="L6059" s="164">
        <f>VLOOKUP(Combined[[#This Row],[Westlake Part Number]],'[1]Combined List'!$G:$M,7,0)</f>
        <v>285.10000000000002</v>
      </c>
      <c r="M6059" s="154">
        <v>285.10000000000002</v>
      </c>
      <c r="N6059" s="125">
        <f>(Combined[[#This Row],[Westlake List Price 06-01-26]]-Combined[[#This Row],[Westlake List Price 05-01-26]])/Combined[[#This Row],[Westlake List Price 05-01-26]]</f>
        <v>0</v>
      </c>
    </row>
    <row r="6060" spans="1:14" x14ac:dyDescent="0.3">
      <c r="A6060" s="118">
        <v>9129</v>
      </c>
      <c r="B6060" s="118" t="s">
        <v>16902</v>
      </c>
      <c r="C6060" s="118" t="s">
        <v>4065</v>
      </c>
      <c r="D6060" s="96" t="s">
        <v>13370</v>
      </c>
      <c r="E6060" s="96" t="s">
        <v>13655</v>
      </c>
      <c r="F6060" s="96" t="s">
        <v>12165</v>
      </c>
      <c r="G6060" s="96" t="str">
        <f>VLOOKUP(Combined[[#This Row],[Old SHE P/N]],'Section P-S'!A:C,3,0)</f>
        <v>S186080</v>
      </c>
      <c r="H6060" s="96" t="str">
        <f>IF(VLOOKUP(Combined[[#This Row],[Old SHE P/N]],'Section P-S'!A:D,4,0)=0,"",VLOOKUP(Combined[[#This Row],[Old SHE P/N]],'Section P-S'!A:D,4,0))</f>
        <v>P9408</v>
      </c>
      <c r="I6060" s="96" t="s">
        <v>13581</v>
      </c>
      <c r="J6060" s="95" t="s">
        <v>389</v>
      </c>
      <c r="K6060" s="95" t="s">
        <v>12002</v>
      </c>
      <c r="L6060" s="164">
        <f>VLOOKUP(Combined[[#This Row],[Westlake Part Number]],'[1]Combined List'!$G:$M,7,0)</f>
        <v>904.22</v>
      </c>
      <c r="M6060" s="154">
        <v>904.22</v>
      </c>
      <c r="N6060" s="125">
        <f>(Combined[[#This Row],[Westlake List Price 06-01-26]]-Combined[[#This Row],[Westlake List Price 05-01-26]])/Combined[[#This Row],[Westlake List Price 05-01-26]]</f>
        <v>0</v>
      </c>
    </row>
    <row r="6061" spans="1:14" x14ac:dyDescent="0.3">
      <c r="A6061" s="118">
        <v>9130</v>
      </c>
      <c r="B6061" s="118" t="s">
        <v>16903</v>
      </c>
      <c r="C6061" s="118" t="s">
        <v>4066</v>
      </c>
      <c r="D6061" s="96" t="s">
        <v>13370</v>
      </c>
      <c r="E6061" s="96" t="s">
        <v>13656</v>
      </c>
      <c r="F6061" s="96" t="s">
        <v>12173</v>
      </c>
      <c r="G6061" s="96" t="str">
        <f>VLOOKUP(Combined[[#This Row],[Old SHE P/N]],'Section P-S'!A:C,3,0)</f>
        <v>S186100</v>
      </c>
      <c r="H6061" s="96" t="str">
        <f>IF(VLOOKUP(Combined[[#This Row],[Old SHE P/N]],'Section P-S'!A:D,4,0)=0,"",VLOOKUP(Combined[[#This Row],[Old SHE P/N]],'Section P-S'!A:D,4,0))</f>
        <v>P94010</v>
      </c>
      <c r="I6061" s="96" t="s">
        <v>13581</v>
      </c>
      <c r="J6061" s="95" t="s">
        <v>385</v>
      </c>
      <c r="K6061" s="95" t="s">
        <v>12002</v>
      </c>
      <c r="L6061" s="164">
        <f>VLOOKUP(Combined[[#This Row],[Westlake Part Number]],'[1]Combined List'!$G:$M,7,0)</f>
        <v>2510.2399999999998</v>
      </c>
      <c r="M6061" s="154">
        <v>2510.2399999999998</v>
      </c>
      <c r="N6061" s="125">
        <f>(Combined[[#This Row],[Westlake List Price 06-01-26]]-Combined[[#This Row],[Westlake List Price 05-01-26]])/Combined[[#This Row],[Westlake List Price 05-01-26]]</f>
        <v>0</v>
      </c>
    </row>
    <row r="6062" spans="1:14" x14ac:dyDescent="0.3">
      <c r="A6062" s="118">
        <v>9131</v>
      </c>
      <c r="B6062" s="118" t="s">
        <v>16904</v>
      </c>
      <c r="C6062" s="118" t="s">
        <v>4067</v>
      </c>
      <c r="D6062" s="96" t="s">
        <v>13370</v>
      </c>
      <c r="E6062" s="99" t="s">
        <v>13657</v>
      </c>
      <c r="F6062" s="96" t="s">
        <v>11981</v>
      </c>
      <c r="G6062" s="96" t="str">
        <f>VLOOKUP(Combined[[#This Row],[Old SHE P/N]],'Section P-S'!A:C,3,0)</f>
        <v>S186120</v>
      </c>
      <c r="H6062" s="96" t="str">
        <f>IF(VLOOKUP(Combined[[#This Row],[Old SHE P/N]],'Section P-S'!A:D,4,0)=0,"",VLOOKUP(Combined[[#This Row],[Old SHE P/N]],'Section P-S'!A:D,4,0))</f>
        <v>P94012</v>
      </c>
      <c r="I6062" s="96" t="s">
        <v>13581</v>
      </c>
      <c r="J6062" s="95" t="s">
        <v>386</v>
      </c>
      <c r="K6062" s="95" t="s">
        <v>12002</v>
      </c>
      <c r="L6062" s="164">
        <f>VLOOKUP(Combined[[#This Row],[Westlake Part Number]],'[1]Combined List'!$G:$M,7,0)</f>
        <v>3640.73</v>
      </c>
      <c r="M6062" s="154">
        <v>3640.73</v>
      </c>
      <c r="N6062" s="125">
        <f>(Combined[[#This Row],[Westlake List Price 06-01-26]]-Combined[[#This Row],[Westlake List Price 05-01-26]])/Combined[[#This Row],[Westlake List Price 05-01-26]]</f>
        <v>0</v>
      </c>
    </row>
    <row r="6063" spans="1:14" x14ac:dyDescent="0.3">
      <c r="A6063" s="118">
        <v>9136</v>
      </c>
      <c r="B6063" s="118" t="s">
        <v>4069</v>
      </c>
      <c r="C6063" s="118" t="s">
        <v>4069</v>
      </c>
      <c r="D6063" s="96" t="s">
        <v>13370</v>
      </c>
      <c r="E6063" s="96" t="s">
        <v>13654</v>
      </c>
      <c r="F6063" s="96" t="s">
        <v>11756</v>
      </c>
      <c r="G6063" s="96" t="str">
        <f>VLOOKUP(Combined[[#This Row],[Old SHE P/N]],'Section P-S'!A:C,3,0)</f>
        <v>S210532</v>
      </c>
      <c r="H6063" s="96" t="str">
        <f>IF(VLOOKUP(Combined[[#This Row],[Old SHE P/N]],'Section P-S'!A:D,4,0)=0,"",VLOOKUP(Combined[[#This Row],[Old SHE P/N]],'Section P-S'!A:D,4,0))</f>
        <v>P2106-4D</v>
      </c>
      <c r="I6063" s="96" t="s">
        <v>13562</v>
      </c>
      <c r="J6063" s="95" t="s">
        <v>13282</v>
      </c>
      <c r="K6063" s="95" t="s">
        <v>12002</v>
      </c>
      <c r="L6063" s="164">
        <f>VLOOKUP(Combined[[#This Row],[Westlake Part Number]],'[1]Combined List'!$G:$M,7,0)</f>
        <v>222.08</v>
      </c>
      <c r="M6063" s="154">
        <v>222.08</v>
      </c>
      <c r="N6063" s="125">
        <f>(Combined[[#This Row],[Westlake List Price 06-01-26]]-Combined[[#This Row],[Westlake List Price 05-01-26]])/Combined[[#This Row],[Westlake List Price 05-01-26]]</f>
        <v>0</v>
      </c>
    </row>
    <row r="6064" spans="1:14" x14ac:dyDescent="0.3">
      <c r="A6064" s="118">
        <v>9137</v>
      </c>
      <c r="B6064" s="118" t="s">
        <v>4070</v>
      </c>
      <c r="C6064" s="118" t="s">
        <v>4070</v>
      </c>
      <c r="D6064" s="96" t="s">
        <v>13370</v>
      </c>
      <c r="E6064" s="96" t="s">
        <v>13655</v>
      </c>
      <c r="F6064" s="96" t="s">
        <v>11760</v>
      </c>
      <c r="G6064" s="96" t="str">
        <f>VLOOKUP(Combined[[#This Row],[Old SHE P/N]],'Section P-S'!A:C,3,0)</f>
        <v>S210582</v>
      </c>
      <c r="H6064" s="96" t="str">
        <f>IF(VLOOKUP(Combined[[#This Row],[Old SHE P/N]],'Section P-S'!A:D,4,0)=0,"",VLOOKUP(Combined[[#This Row],[Old SHE P/N]],'Section P-S'!A:D,4,0))</f>
        <v>P2108-4D</v>
      </c>
      <c r="I6064" s="96" t="s">
        <v>13562</v>
      </c>
      <c r="J6064" s="95" t="s">
        <v>354</v>
      </c>
      <c r="K6064" s="95" t="s">
        <v>12002</v>
      </c>
      <c r="L6064" s="164">
        <f>VLOOKUP(Combined[[#This Row],[Westlake Part Number]],'[1]Combined List'!$G:$M,7,0)</f>
        <v>295.64</v>
      </c>
      <c r="M6064" s="154">
        <v>295.64</v>
      </c>
      <c r="N6064" s="125">
        <f>(Combined[[#This Row],[Westlake List Price 06-01-26]]-Combined[[#This Row],[Westlake List Price 05-01-26]])/Combined[[#This Row],[Westlake List Price 05-01-26]]</f>
        <v>0</v>
      </c>
    </row>
    <row r="6065" spans="1:14" x14ac:dyDescent="0.3">
      <c r="A6065" s="118">
        <v>9138</v>
      </c>
      <c r="B6065" s="118" t="s">
        <v>4071</v>
      </c>
      <c r="C6065" s="118" t="s">
        <v>4071</v>
      </c>
      <c r="D6065" s="96" t="s">
        <v>13370</v>
      </c>
      <c r="E6065" s="96" t="s">
        <v>13655</v>
      </c>
      <c r="F6065" s="96" t="s">
        <v>11762</v>
      </c>
      <c r="G6065" s="96" t="str">
        <f>VLOOKUP(Combined[[#This Row],[Old SHE P/N]],'Section P-S'!A:C,3,0)</f>
        <v>S210585</v>
      </c>
      <c r="H6065" s="96" t="str">
        <f>IF(VLOOKUP(Combined[[#This Row],[Old SHE P/N]],'Section P-S'!A:D,4,0)=0,"",VLOOKUP(Combined[[#This Row],[Old SHE P/N]],'Section P-S'!A:D,4,0))</f>
        <v>P2108-6D</v>
      </c>
      <c r="I6065" s="96" t="s">
        <v>13562</v>
      </c>
      <c r="J6065" s="95" t="s">
        <v>18791</v>
      </c>
      <c r="K6065" s="95" t="s">
        <v>12002</v>
      </c>
      <c r="L6065" s="164">
        <f>VLOOKUP(Combined[[#This Row],[Westlake Part Number]],'[1]Combined List'!$G:$M,7,0)</f>
        <v>335.12</v>
      </c>
      <c r="M6065" s="154">
        <v>335.12</v>
      </c>
      <c r="N6065" s="125">
        <f>(Combined[[#This Row],[Westlake List Price 06-01-26]]-Combined[[#This Row],[Westlake List Price 05-01-26]])/Combined[[#This Row],[Westlake List Price 05-01-26]]</f>
        <v>0</v>
      </c>
    </row>
    <row r="6066" spans="1:14" x14ac:dyDescent="0.3">
      <c r="A6066" s="118">
        <v>9139</v>
      </c>
      <c r="B6066" s="118" t="s">
        <v>4072</v>
      </c>
      <c r="C6066" s="118" t="s">
        <v>4072</v>
      </c>
      <c r="D6066" s="96" t="s">
        <v>13370</v>
      </c>
      <c r="E6066" s="96" t="s">
        <v>13656</v>
      </c>
      <c r="F6066" s="96" t="s">
        <v>12276</v>
      </c>
      <c r="G6066" s="96" t="str">
        <f>VLOOKUP(Combined[[#This Row],[Old SHE P/N]],'Section P-S'!A:C,3,0)</f>
        <v>S210624</v>
      </c>
      <c r="H6066" s="96" t="str">
        <f>IF(VLOOKUP(Combined[[#This Row],[Old SHE P/N]],'Section P-S'!A:D,4,0)=0,"",VLOOKUP(Combined[[#This Row],[Old SHE P/N]],'Section P-S'!A:D,4,0))</f>
        <v>P2110-4D</v>
      </c>
      <c r="I6066" s="96" t="s">
        <v>13562</v>
      </c>
      <c r="J6066" s="95" t="s">
        <v>357</v>
      </c>
      <c r="K6066" s="95" t="s">
        <v>12002</v>
      </c>
      <c r="L6066" s="164">
        <f>VLOOKUP(Combined[[#This Row],[Westlake Part Number]],'[1]Combined List'!$G:$M,7,0)</f>
        <v>430.04</v>
      </c>
      <c r="M6066" s="154">
        <v>430.04</v>
      </c>
      <c r="N6066" s="125">
        <f>(Combined[[#This Row],[Westlake List Price 06-01-26]]-Combined[[#This Row],[Westlake List Price 05-01-26]])/Combined[[#This Row],[Westlake List Price 05-01-26]]</f>
        <v>0</v>
      </c>
    </row>
    <row r="6067" spans="1:14" x14ac:dyDescent="0.3">
      <c r="A6067" s="118">
        <v>9140</v>
      </c>
      <c r="B6067" s="118" t="s">
        <v>4073</v>
      </c>
      <c r="C6067" s="118" t="s">
        <v>4073</v>
      </c>
      <c r="D6067" s="96" t="s">
        <v>13370</v>
      </c>
      <c r="E6067" s="96" t="s">
        <v>13656</v>
      </c>
      <c r="F6067" s="96" t="s">
        <v>12278</v>
      </c>
      <c r="G6067" s="96" t="str">
        <f>VLOOKUP(Combined[[#This Row],[Old SHE P/N]],'Section P-S'!A:C,3,0)</f>
        <v>S210626</v>
      </c>
      <c r="H6067" s="96" t="str">
        <f>IF(VLOOKUP(Combined[[#This Row],[Old SHE P/N]],'Section P-S'!A:D,4,0)=0,"",VLOOKUP(Combined[[#This Row],[Old SHE P/N]],'Section P-S'!A:D,4,0))</f>
        <v>P2110-6D</v>
      </c>
      <c r="I6067" s="96" t="s">
        <v>13562</v>
      </c>
      <c r="J6067" s="95" t="s">
        <v>13283</v>
      </c>
      <c r="K6067" s="95" t="s">
        <v>12002</v>
      </c>
      <c r="L6067" s="164">
        <f>VLOOKUP(Combined[[#This Row],[Westlake Part Number]],'[1]Combined List'!$G:$M,7,0)</f>
        <v>513.49</v>
      </c>
      <c r="M6067" s="154">
        <v>513.49</v>
      </c>
      <c r="N6067" s="125">
        <f>(Combined[[#This Row],[Westlake List Price 06-01-26]]-Combined[[#This Row],[Westlake List Price 05-01-26]])/Combined[[#This Row],[Westlake List Price 05-01-26]]</f>
        <v>0</v>
      </c>
    </row>
    <row r="6068" spans="1:14" x14ac:dyDescent="0.3">
      <c r="A6068" s="118">
        <v>9141</v>
      </c>
      <c r="B6068" s="118" t="s">
        <v>4074</v>
      </c>
      <c r="C6068" s="118" t="s">
        <v>4074</v>
      </c>
      <c r="D6068" s="96" t="s">
        <v>13370</v>
      </c>
      <c r="E6068" s="96" t="s">
        <v>13657</v>
      </c>
      <c r="F6068" s="96" t="s">
        <v>12284</v>
      </c>
      <c r="G6068" s="96" t="str">
        <f>VLOOKUP(Combined[[#This Row],[Old SHE P/N]],'Section P-S'!A:C,3,0)</f>
        <v>S210664</v>
      </c>
      <c r="H6068" s="96" t="str">
        <f>IF(VLOOKUP(Combined[[#This Row],[Old SHE P/N]],'Section P-S'!A:D,4,0)=0,"",VLOOKUP(Combined[[#This Row],[Old SHE P/N]],'Section P-S'!A:D,4,0))</f>
        <v>P2112-4D</v>
      </c>
      <c r="I6068" s="96" t="s">
        <v>13562</v>
      </c>
      <c r="J6068" s="95" t="s">
        <v>13284</v>
      </c>
      <c r="K6068" s="95" t="s">
        <v>12002</v>
      </c>
      <c r="L6068" s="164">
        <f>VLOOKUP(Combined[[#This Row],[Westlake Part Number]],'[1]Combined List'!$G:$M,7,0)</f>
        <v>533.44000000000005</v>
      </c>
      <c r="M6068" s="154">
        <v>533.44000000000005</v>
      </c>
      <c r="N6068" s="125">
        <f>(Combined[[#This Row],[Westlake List Price 06-01-26]]-Combined[[#This Row],[Westlake List Price 05-01-26]])/Combined[[#This Row],[Westlake List Price 05-01-26]]</f>
        <v>0</v>
      </c>
    </row>
    <row r="6069" spans="1:14" x14ac:dyDescent="0.3">
      <c r="A6069" s="118">
        <v>9142</v>
      </c>
      <c r="B6069" s="118" t="s">
        <v>4320</v>
      </c>
      <c r="C6069" s="118" t="s">
        <v>4320</v>
      </c>
      <c r="D6069" s="96" t="s">
        <v>13370</v>
      </c>
      <c r="E6069" s="96" t="s">
        <v>13657</v>
      </c>
      <c r="F6069" s="96" t="s">
        <v>12286</v>
      </c>
      <c r="G6069" s="96" t="str">
        <f>VLOOKUP(Combined[[#This Row],[Old SHE P/N]],'Section P-S'!A:C,3,0)</f>
        <v>S210666</v>
      </c>
      <c r="H6069" s="96" t="str">
        <f>IF(VLOOKUP(Combined[[#This Row],[Old SHE P/N]],'Section P-S'!A:D,4,0)=0,"",VLOOKUP(Combined[[#This Row],[Old SHE P/N]],'Section P-S'!A:D,4,0))</f>
        <v>P2112-6D</v>
      </c>
      <c r="I6069" s="96" t="s">
        <v>13562</v>
      </c>
      <c r="J6069" s="95" t="s">
        <v>13285</v>
      </c>
      <c r="K6069" s="95" t="s">
        <v>12002</v>
      </c>
      <c r="L6069" s="164">
        <f>VLOOKUP(Combined[[#This Row],[Westlake Part Number]],'[1]Combined List'!$G:$M,7,0)</f>
        <v>599.88</v>
      </c>
      <c r="M6069" s="154">
        <v>599.88</v>
      </c>
      <c r="N6069" s="125">
        <f>(Combined[[#This Row],[Westlake List Price 06-01-26]]-Combined[[#This Row],[Westlake List Price 05-01-26]])/Combined[[#This Row],[Westlake List Price 05-01-26]]</f>
        <v>0</v>
      </c>
    </row>
    <row r="6070" spans="1:14" x14ac:dyDescent="0.3">
      <c r="A6070" s="118">
        <v>9143</v>
      </c>
      <c r="B6070" s="118" t="s">
        <v>4321</v>
      </c>
      <c r="C6070" s="118" t="s">
        <v>4321</v>
      </c>
      <c r="D6070" s="96" t="s">
        <v>13370</v>
      </c>
      <c r="E6070" s="99" t="s">
        <v>13661</v>
      </c>
      <c r="F6070" s="96" t="s">
        <v>9667</v>
      </c>
      <c r="G6070" s="96" t="str">
        <f>VLOOKUP(Combined[[#This Row],[Old SHE P/N]],'Section P-S'!A:C,3,0)</f>
        <v>P2115-4D</v>
      </c>
      <c r="H6070" s="96" t="str">
        <f>IF(VLOOKUP(Combined[[#This Row],[Old SHE P/N]],'Section P-S'!A:D,4,0)=0,"",VLOOKUP(Combined[[#This Row],[Old SHE P/N]],'Section P-S'!A:D,4,0))</f>
        <v/>
      </c>
      <c r="I6070" s="96" t="s">
        <v>13562</v>
      </c>
      <c r="J6070" s="95" t="s">
        <v>13286</v>
      </c>
      <c r="K6070" s="95" t="s">
        <v>12002</v>
      </c>
      <c r="L6070" s="164">
        <f>VLOOKUP(Combined[[#This Row],[Westlake Part Number]],'[1]Combined List'!$G:$M,7,0)</f>
        <v>564.01</v>
      </c>
      <c r="M6070" s="154">
        <v>564.01</v>
      </c>
      <c r="N6070" s="125">
        <f>(Combined[[#This Row],[Westlake List Price 06-01-26]]-Combined[[#This Row],[Westlake List Price 05-01-26]])/Combined[[#This Row],[Westlake List Price 05-01-26]]</f>
        <v>0</v>
      </c>
    </row>
    <row r="6071" spans="1:14" x14ac:dyDescent="0.3">
      <c r="A6071" s="118">
        <v>9144</v>
      </c>
      <c r="B6071" s="118" t="s">
        <v>14565</v>
      </c>
      <c r="C6071" s="118" t="s">
        <v>4322</v>
      </c>
      <c r="D6071" s="96" t="s">
        <v>13370</v>
      </c>
      <c r="E6071" s="99" t="s">
        <v>13661</v>
      </c>
      <c r="F6071" s="96" t="s">
        <v>9669</v>
      </c>
      <c r="G6071" s="96" t="str">
        <f>VLOOKUP(Combined[[#This Row],[Old SHE P/N]],'Section P-S'!A:C,3,0)</f>
        <v>P2115-6D</v>
      </c>
      <c r="H6071" s="96" t="str">
        <f>IF(VLOOKUP(Combined[[#This Row],[Old SHE P/N]],'Section P-S'!A:D,4,0)=0,"",VLOOKUP(Combined[[#This Row],[Old SHE P/N]],'Section P-S'!A:D,4,0))</f>
        <v/>
      </c>
      <c r="I6071" s="96" t="s">
        <v>13562</v>
      </c>
      <c r="J6071" s="95" t="s">
        <v>5807</v>
      </c>
      <c r="K6071" s="95" t="s">
        <v>12002</v>
      </c>
      <c r="L6071" s="164">
        <f>VLOOKUP(Combined[[#This Row],[Westlake Part Number]],'[1]Combined List'!$G:$M,7,0)</f>
        <v>604.78</v>
      </c>
      <c r="M6071" s="154">
        <v>604.78</v>
      </c>
      <c r="N6071" s="125">
        <f>(Combined[[#This Row],[Westlake List Price 06-01-26]]-Combined[[#This Row],[Westlake List Price 05-01-26]])/Combined[[#This Row],[Westlake List Price 05-01-26]]</f>
        <v>0</v>
      </c>
    </row>
    <row r="6072" spans="1:14" x14ac:dyDescent="0.3">
      <c r="A6072" s="118">
        <v>9145</v>
      </c>
      <c r="B6072" s="118" t="s">
        <v>14565</v>
      </c>
      <c r="C6072" s="118" t="s">
        <v>4323</v>
      </c>
      <c r="D6072" s="96" t="s">
        <v>13370</v>
      </c>
      <c r="E6072" s="96" t="s">
        <v>13648</v>
      </c>
      <c r="F6072" s="96" t="s">
        <v>12312</v>
      </c>
      <c r="G6072" s="96" t="str">
        <f>VLOOKUP(Combined[[#This Row],[Old SHE P/N]],'Section P-S'!A:C,3,0)</f>
        <v>P2118-4D</v>
      </c>
      <c r="H6072" s="96" t="str">
        <f>IF(VLOOKUP(Combined[[#This Row],[Old SHE P/N]],'Section P-S'!A:D,4,0)=0,"",VLOOKUP(Combined[[#This Row],[Old SHE P/N]],'Section P-S'!A:D,4,0))</f>
        <v/>
      </c>
      <c r="I6072" s="96" t="s">
        <v>13562</v>
      </c>
      <c r="J6072" s="95" t="s">
        <v>5807</v>
      </c>
      <c r="K6072" s="95" t="s">
        <v>12002</v>
      </c>
      <c r="L6072" s="164">
        <f>VLOOKUP(Combined[[#This Row],[Westlake Part Number]],'[1]Combined List'!$G:$M,7,0)</f>
        <v>994.18</v>
      </c>
      <c r="M6072" s="154">
        <v>994.18</v>
      </c>
      <c r="N6072" s="125">
        <f>(Combined[[#This Row],[Westlake List Price 06-01-26]]-Combined[[#This Row],[Westlake List Price 05-01-26]])/Combined[[#This Row],[Westlake List Price 05-01-26]]</f>
        <v>0</v>
      </c>
    </row>
    <row r="6073" spans="1:14" x14ac:dyDescent="0.3">
      <c r="A6073" s="118">
        <v>9146</v>
      </c>
      <c r="B6073" s="118" t="s">
        <v>14565</v>
      </c>
      <c r="C6073" s="118" t="s">
        <v>4324</v>
      </c>
      <c r="D6073" s="96" t="s">
        <v>13370</v>
      </c>
      <c r="E6073" s="96" t="s">
        <v>13648</v>
      </c>
      <c r="F6073" s="96" t="s">
        <v>12314</v>
      </c>
      <c r="G6073" s="96" t="str">
        <f>VLOOKUP(Combined[[#This Row],[Old SHE P/N]],'Section P-S'!A:C,3,0)</f>
        <v>P2118-6D</v>
      </c>
      <c r="H6073" s="96" t="str">
        <f>IF(VLOOKUP(Combined[[#This Row],[Old SHE P/N]],'Section P-S'!A:D,4,0)=0,"",VLOOKUP(Combined[[#This Row],[Old SHE P/N]],'Section P-S'!A:D,4,0))</f>
        <v/>
      </c>
      <c r="I6073" s="96" t="s">
        <v>13562</v>
      </c>
      <c r="J6073" s="95" t="s">
        <v>5807</v>
      </c>
      <c r="K6073" s="95" t="s">
        <v>12002</v>
      </c>
      <c r="L6073" s="164">
        <f>VLOOKUP(Combined[[#This Row],[Westlake Part Number]],'[1]Combined List'!$G:$M,7,0)</f>
        <v>1095.24</v>
      </c>
      <c r="M6073" s="154">
        <v>1095.24</v>
      </c>
      <c r="N6073" s="125">
        <f>(Combined[[#This Row],[Westlake List Price 06-01-26]]-Combined[[#This Row],[Westlake List Price 05-01-26]])/Combined[[#This Row],[Westlake List Price 05-01-26]]</f>
        <v>0</v>
      </c>
    </row>
    <row r="6074" spans="1:14" x14ac:dyDescent="0.3">
      <c r="A6074" s="118">
        <v>9147</v>
      </c>
      <c r="B6074" s="118" t="s">
        <v>14565</v>
      </c>
      <c r="C6074" s="118" t="s">
        <v>4325</v>
      </c>
      <c r="D6074" s="96" t="s">
        <v>13370</v>
      </c>
      <c r="E6074" s="99" t="s">
        <v>13662</v>
      </c>
      <c r="F6074" s="96" t="s">
        <v>9687</v>
      </c>
      <c r="G6074" s="96" t="str">
        <f>VLOOKUP(Combined[[#This Row],[Old SHE P/N]],'Section P-S'!A:C,3,0)</f>
        <v>P2121-4D</v>
      </c>
      <c r="H6074" s="96" t="str">
        <f>IF(VLOOKUP(Combined[[#This Row],[Old SHE P/N]],'Section P-S'!A:D,4,0)=0,"",VLOOKUP(Combined[[#This Row],[Old SHE P/N]],'Section P-S'!A:D,4,0))</f>
        <v/>
      </c>
      <c r="I6074" s="96" t="s">
        <v>13562</v>
      </c>
      <c r="J6074" s="95" t="s">
        <v>5807</v>
      </c>
      <c r="K6074" s="95" t="s">
        <v>12002</v>
      </c>
      <c r="L6074" s="164">
        <f>VLOOKUP(Combined[[#This Row],[Westlake Part Number]],'[1]Combined List'!$G:$M,7,0)</f>
        <v>1034.77</v>
      </c>
      <c r="M6074" s="154">
        <v>1034.77</v>
      </c>
      <c r="N6074" s="125">
        <f>(Combined[[#This Row],[Westlake List Price 06-01-26]]-Combined[[#This Row],[Westlake List Price 05-01-26]])/Combined[[#This Row],[Westlake List Price 05-01-26]]</f>
        <v>0</v>
      </c>
    </row>
    <row r="6075" spans="1:14" x14ac:dyDescent="0.3">
      <c r="A6075" s="118">
        <v>9148</v>
      </c>
      <c r="B6075" s="118" t="s">
        <v>14565</v>
      </c>
      <c r="C6075" s="118" t="s">
        <v>4326</v>
      </c>
      <c r="D6075" s="96" t="s">
        <v>13370</v>
      </c>
      <c r="E6075" s="99" t="s">
        <v>13662</v>
      </c>
      <c r="F6075" s="96" t="s">
        <v>9689</v>
      </c>
      <c r="G6075" s="96" t="str">
        <f>VLOOKUP(Combined[[#This Row],[Old SHE P/N]],'Section P-S'!A:C,3,0)</f>
        <v>P2121-6D</v>
      </c>
      <c r="H6075" s="96" t="str">
        <f>IF(VLOOKUP(Combined[[#This Row],[Old SHE P/N]],'Section P-S'!A:D,4,0)=0,"",VLOOKUP(Combined[[#This Row],[Old SHE P/N]],'Section P-S'!A:D,4,0))</f>
        <v/>
      </c>
      <c r="I6075" s="96" t="s">
        <v>13562</v>
      </c>
      <c r="J6075" s="95" t="s">
        <v>5807</v>
      </c>
      <c r="K6075" s="95" t="s">
        <v>12002</v>
      </c>
      <c r="L6075" s="164">
        <f>VLOOKUP(Combined[[#This Row],[Westlake Part Number]],'[1]Combined List'!$G:$M,7,0)</f>
        <v>1101.08</v>
      </c>
      <c r="M6075" s="154">
        <v>1101.08</v>
      </c>
      <c r="N6075" s="125">
        <f>(Combined[[#This Row],[Westlake List Price 06-01-26]]-Combined[[#This Row],[Westlake List Price 05-01-26]])/Combined[[#This Row],[Westlake List Price 05-01-26]]</f>
        <v>0</v>
      </c>
    </row>
    <row r="6076" spans="1:14" x14ac:dyDescent="0.3">
      <c r="A6076" s="118">
        <v>9149</v>
      </c>
      <c r="B6076" s="118" t="s">
        <v>14565</v>
      </c>
      <c r="C6076" s="118" t="s">
        <v>4327</v>
      </c>
      <c r="D6076" s="96" t="s">
        <v>13370</v>
      </c>
      <c r="E6076" s="96" t="s">
        <v>13650</v>
      </c>
      <c r="F6076" s="96" t="s">
        <v>12365</v>
      </c>
      <c r="G6076" s="96" t="str">
        <f>VLOOKUP(Combined[[#This Row],[Old SHE P/N]],'Section P-S'!A:C,3,0)</f>
        <v>P2124-4D</v>
      </c>
      <c r="H6076" s="96" t="str">
        <f>IF(VLOOKUP(Combined[[#This Row],[Old SHE P/N]],'Section P-S'!A:D,4,0)=0,"",VLOOKUP(Combined[[#This Row],[Old SHE P/N]],'Section P-S'!A:D,4,0))</f>
        <v/>
      </c>
      <c r="I6076" s="96" t="s">
        <v>13562</v>
      </c>
      <c r="J6076" s="95" t="s">
        <v>5807</v>
      </c>
      <c r="K6076" s="95" t="s">
        <v>12002</v>
      </c>
      <c r="L6076" s="164">
        <f>VLOOKUP(Combined[[#This Row],[Westlake Part Number]],'[1]Combined List'!$G:$M,7,0)</f>
        <v>1054.3499999999999</v>
      </c>
      <c r="M6076" s="154">
        <v>1054.3499999999999</v>
      </c>
      <c r="N6076" s="125">
        <f>(Combined[[#This Row],[Westlake List Price 06-01-26]]-Combined[[#This Row],[Westlake List Price 05-01-26]])/Combined[[#This Row],[Westlake List Price 05-01-26]]</f>
        <v>0</v>
      </c>
    </row>
    <row r="6077" spans="1:14" x14ac:dyDescent="0.3">
      <c r="A6077" s="118">
        <v>9150</v>
      </c>
      <c r="B6077" s="118" t="s">
        <v>4328</v>
      </c>
      <c r="C6077" s="118" t="s">
        <v>4328</v>
      </c>
      <c r="D6077" s="96" t="s">
        <v>13370</v>
      </c>
      <c r="E6077" s="96" t="s">
        <v>13650</v>
      </c>
      <c r="F6077" s="96" t="s">
        <v>12367</v>
      </c>
      <c r="G6077" s="96" t="str">
        <f>VLOOKUP(Combined[[#This Row],[Old SHE P/N]],'Section P-S'!A:C,3,0)</f>
        <v>P2124-6D</v>
      </c>
      <c r="H6077" s="96" t="str">
        <f>IF(VLOOKUP(Combined[[#This Row],[Old SHE P/N]],'Section P-S'!A:D,4,0)=0,"",VLOOKUP(Combined[[#This Row],[Old SHE P/N]],'Section P-S'!A:D,4,0))</f>
        <v/>
      </c>
      <c r="I6077" s="96" t="s">
        <v>13562</v>
      </c>
      <c r="J6077" s="95" t="s">
        <v>5807</v>
      </c>
      <c r="K6077" s="95" t="s">
        <v>12002</v>
      </c>
      <c r="L6077" s="164">
        <f>VLOOKUP(Combined[[#This Row],[Westlake Part Number]],'[1]Combined List'!$G:$M,7,0)</f>
        <v>1107.31</v>
      </c>
      <c r="M6077" s="154">
        <v>1107.31</v>
      </c>
      <c r="N6077" s="125">
        <f>(Combined[[#This Row],[Westlake List Price 06-01-26]]-Combined[[#This Row],[Westlake List Price 05-01-26]])/Combined[[#This Row],[Westlake List Price 05-01-26]]</f>
        <v>0</v>
      </c>
    </row>
    <row r="6078" spans="1:14" x14ac:dyDescent="0.3">
      <c r="A6078" s="118">
        <v>9151</v>
      </c>
      <c r="B6078" s="118" t="s">
        <v>14565</v>
      </c>
      <c r="C6078" s="118" t="s">
        <v>4329</v>
      </c>
      <c r="D6078" s="96" t="s">
        <v>13370</v>
      </c>
      <c r="E6078" s="99" t="s">
        <v>13663</v>
      </c>
      <c r="F6078" s="96" t="s">
        <v>9213</v>
      </c>
      <c r="G6078" s="96" t="str">
        <f>VLOOKUP(Combined[[#This Row],[Old SHE P/N]],'Section P-S'!A:C,3,0)</f>
        <v>P2127-4D</v>
      </c>
      <c r="H6078" s="96" t="str">
        <f>IF(VLOOKUP(Combined[[#This Row],[Old SHE P/N]],'Section P-S'!A:D,4,0)=0,"",VLOOKUP(Combined[[#This Row],[Old SHE P/N]],'Section P-S'!A:D,4,0))</f>
        <v/>
      </c>
      <c r="I6078" s="96" t="s">
        <v>13562</v>
      </c>
      <c r="J6078" s="95" t="s">
        <v>5807</v>
      </c>
      <c r="K6078" s="95" t="s">
        <v>12002</v>
      </c>
      <c r="L6078" s="164">
        <f>VLOOKUP(Combined[[#This Row],[Westlake Part Number]],'[1]Combined List'!$G:$M,7,0)</f>
        <v>1054.3499999999999</v>
      </c>
      <c r="M6078" s="154">
        <v>1054.3499999999999</v>
      </c>
      <c r="N6078" s="125">
        <f>(Combined[[#This Row],[Westlake List Price 06-01-26]]-Combined[[#This Row],[Westlake List Price 05-01-26]])/Combined[[#This Row],[Westlake List Price 05-01-26]]</f>
        <v>0</v>
      </c>
    </row>
    <row r="6079" spans="1:14" x14ac:dyDescent="0.3">
      <c r="A6079" s="118">
        <v>9152</v>
      </c>
      <c r="B6079" s="118" t="s">
        <v>4330</v>
      </c>
      <c r="C6079" s="118" t="s">
        <v>4330</v>
      </c>
      <c r="D6079" s="96" t="s">
        <v>13370</v>
      </c>
      <c r="E6079" s="99" t="s">
        <v>13663</v>
      </c>
      <c r="F6079" s="96" t="s">
        <v>9215</v>
      </c>
      <c r="G6079" s="96" t="str">
        <f>VLOOKUP(Combined[[#This Row],[Old SHE P/N]],'Section P-S'!A:C,3,0)</f>
        <v>P2127-6D</v>
      </c>
      <c r="H6079" s="96" t="str">
        <f>IF(VLOOKUP(Combined[[#This Row],[Old SHE P/N]],'Section P-S'!A:D,4,0)=0,"",VLOOKUP(Combined[[#This Row],[Old SHE P/N]],'Section P-S'!A:D,4,0))</f>
        <v/>
      </c>
      <c r="I6079" s="96" t="s">
        <v>13562</v>
      </c>
      <c r="J6079" s="95" t="s">
        <v>5807</v>
      </c>
      <c r="K6079" s="95" t="s">
        <v>12002</v>
      </c>
      <c r="L6079" s="164">
        <f>VLOOKUP(Combined[[#This Row],[Westlake Part Number]],'[1]Combined List'!$G:$M,7,0)</f>
        <v>1107.31</v>
      </c>
      <c r="M6079" s="154">
        <v>1107.31</v>
      </c>
      <c r="N6079" s="125">
        <f>(Combined[[#This Row],[Westlake List Price 06-01-26]]-Combined[[#This Row],[Westlake List Price 05-01-26]])/Combined[[#This Row],[Westlake List Price 05-01-26]]</f>
        <v>0</v>
      </c>
    </row>
    <row r="6080" spans="1:14" x14ac:dyDescent="0.3">
      <c r="A6080" s="118">
        <v>9153</v>
      </c>
      <c r="B6080" s="118" t="s">
        <v>14565</v>
      </c>
      <c r="C6080" s="118" t="s">
        <v>4331</v>
      </c>
      <c r="D6080" s="96" t="s">
        <v>13370</v>
      </c>
      <c r="E6080" s="99" t="s">
        <v>13664</v>
      </c>
      <c r="F6080" s="96" t="s">
        <v>9233</v>
      </c>
      <c r="G6080" s="96" t="str">
        <f>VLOOKUP(Combined[[#This Row],[Old SHE P/N]],'Section P-S'!A:C,3,0)</f>
        <v>P2130-4D</v>
      </c>
      <c r="H6080" s="96" t="str">
        <f>IF(VLOOKUP(Combined[[#This Row],[Old SHE P/N]],'Section P-S'!A:D,4,0)=0,"",VLOOKUP(Combined[[#This Row],[Old SHE P/N]],'Section P-S'!A:D,4,0))</f>
        <v/>
      </c>
      <c r="I6080" s="96" t="s">
        <v>13562</v>
      </c>
      <c r="J6080" s="95" t="s">
        <v>5807</v>
      </c>
      <c r="K6080" s="95" t="s">
        <v>12002</v>
      </c>
      <c r="L6080" s="164">
        <f>VLOOKUP(Combined[[#This Row],[Westlake Part Number]],'[1]Combined List'!$G:$M,7,0)</f>
        <v>1054.3499999999999</v>
      </c>
      <c r="M6080" s="154">
        <v>1054.3499999999999</v>
      </c>
      <c r="N6080" s="125">
        <f>(Combined[[#This Row],[Westlake List Price 06-01-26]]-Combined[[#This Row],[Westlake List Price 05-01-26]])/Combined[[#This Row],[Westlake List Price 05-01-26]]</f>
        <v>0</v>
      </c>
    </row>
    <row r="6081" spans="1:14" x14ac:dyDescent="0.3">
      <c r="A6081" s="118">
        <v>9154</v>
      </c>
      <c r="B6081" s="118" t="s">
        <v>14565</v>
      </c>
      <c r="C6081" s="118" t="s">
        <v>4332</v>
      </c>
      <c r="D6081" s="96" t="s">
        <v>13370</v>
      </c>
      <c r="E6081" s="99" t="s">
        <v>13664</v>
      </c>
      <c r="F6081" s="96" t="s">
        <v>9235</v>
      </c>
      <c r="G6081" s="96" t="str">
        <f>VLOOKUP(Combined[[#This Row],[Old SHE P/N]],'Section P-S'!A:C,3,0)</f>
        <v>P2130-6D</v>
      </c>
      <c r="H6081" s="96" t="str">
        <f>IF(VLOOKUP(Combined[[#This Row],[Old SHE P/N]],'Section P-S'!A:D,4,0)=0,"",VLOOKUP(Combined[[#This Row],[Old SHE P/N]],'Section P-S'!A:D,4,0))</f>
        <v/>
      </c>
      <c r="I6081" s="96" t="s">
        <v>13562</v>
      </c>
      <c r="J6081" s="95" t="s">
        <v>5807</v>
      </c>
      <c r="K6081" s="95" t="s">
        <v>12002</v>
      </c>
      <c r="L6081" s="164">
        <f>VLOOKUP(Combined[[#This Row],[Westlake Part Number]],'[1]Combined List'!$G:$M,7,0)</f>
        <v>1107.31</v>
      </c>
      <c r="M6081" s="154">
        <v>1107.31</v>
      </c>
      <c r="N6081" s="125">
        <f>(Combined[[#This Row],[Westlake List Price 06-01-26]]-Combined[[#This Row],[Westlake List Price 05-01-26]])/Combined[[#This Row],[Westlake List Price 05-01-26]]</f>
        <v>0</v>
      </c>
    </row>
    <row r="6082" spans="1:14" x14ac:dyDescent="0.3">
      <c r="A6082" s="118">
        <v>9155</v>
      </c>
      <c r="B6082" s="118" t="s">
        <v>14565</v>
      </c>
      <c r="C6082" s="118" t="s">
        <v>4333</v>
      </c>
      <c r="D6082" s="96" t="s">
        <v>13370</v>
      </c>
      <c r="E6082" s="99" t="s">
        <v>13665</v>
      </c>
      <c r="F6082" s="96" t="s">
        <v>9255</v>
      </c>
      <c r="G6082" s="96" t="str">
        <f>VLOOKUP(Combined[[#This Row],[Old SHE P/N]],'Section P-S'!A:C,3,0)</f>
        <v>P2136-4D</v>
      </c>
      <c r="H6082" s="96" t="str">
        <f>IF(VLOOKUP(Combined[[#This Row],[Old SHE P/N]],'Section P-S'!A:D,4,0)=0,"",VLOOKUP(Combined[[#This Row],[Old SHE P/N]],'Section P-S'!A:D,4,0))</f>
        <v/>
      </c>
      <c r="I6082" s="96" t="s">
        <v>13562</v>
      </c>
      <c r="J6082" s="95" t="s">
        <v>5807</v>
      </c>
      <c r="K6082" s="95" t="s">
        <v>12002</v>
      </c>
      <c r="L6082" s="164">
        <f>VLOOKUP(Combined[[#This Row],[Westlake Part Number]],'[1]Combined List'!$G:$M,7,0)</f>
        <v>1243.6600000000001</v>
      </c>
      <c r="M6082" s="154">
        <v>1243.6600000000001</v>
      </c>
      <c r="N6082" s="125">
        <f>(Combined[[#This Row],[Westlake List Price 06-01-26]]-Combined[[#This Row],[Westlake List Price 05-01-26]])/Combined[[#This Row],[Westlake List Price 05-01-26]]</f>
        <v>0</v>
      </c>
    </row>
    <row r="6083" spans="1:14" x14ac:dyDescent="0.3">
      <c r="A6083" s="118">
        <v>9156</v>
      </c>
      <c r="B6083" s="118" t="s">
        <v>4334</v>
      </c>
      <c r="C6083" s="118" t="s">
        <v>4334</v>
      </c>
      <c r="D6083" s="96" t="s">
        <v>13370</v>
      </c>
      <c r="E6083" s="99" t="s">
        <v>13665</v>
      </c>
      <c r="F6083" s="96" t="s">
        <v>9257</v>
      </c>
      <c r="G6083" s="96" t="str">
        <f>VLOOKUP(Combined[[#This Row],[Old SHE P/N]],'Section P-S'!A:C,3,0)</f>
        <v>P2136-6D</v>
      </c>
      <c r="H6083" s="96" t="str">
        <f>IF(VLOOKUP(Combined[[#This Row],[Old SHE P/N]],'Section P-S'!A:D,4,0)=0,"",VLOOKUP(Combined[[#This Row],[Old SHE P/N]],'Section P-S'!A:D,4,0))</f>
        <v/>
      </c>
      <c r="I6083" s="96" t="s">
        <v>13562</v>
      </c>
      <c r="J6083" s="95" t="s">
        <v>5807</v>
      </c>
      <c r="K6083" s="95" t="s">
        <v>12002</v>
      </c>
      <c r="L6083" s="164">
        <f>VLOOKUP(Combined[[#This Row],[Westlake Part Number]],'[1]Combined List'!$G:$M,7,0)</f>
        <v>1550.86</v>
      </c>
      <c r="M6083" s="154">
        <v>1550.86</v>
      </c>
      <c r="N6083" s="125">
        <f>(Combined[[#This Row],[Westlake List Price 06-01-26]]-Combined[[#This Row],[Westlake List Price 05-01-26]])/Combined[[#This Row],[Westlake List Price 05-01-26]]</f>
        <v>0</v>
      </c>
    </row>
    <row r="6084" spans="1:14" x14ac:dyDescent="0.3">
      <c r="A6084" s="118">
        <v>9158</v>
      </c>
      <c r="B6084" s="118" t="s">
        <v>4336</v>
      </c>
      <c r="C6084" s="118" t="s">
        <v>4336</v>
      </c>
      <c r="D6084" s="96" t="s">
        <v>13370</v>
      </c>
      <c r="E6084" s="99" t="s">
        <v>13653</v>
      </c>
      <c r="F6084" s="96" t="s">
        <v>12071</v>
      </c>
      <c r="G6084" s="96" t="str">
        <f>VLOOKUP(Combined[[#This Row],[Old SHE P/N]],'Section P-S'!A:C,3,0)</f>
        <v>S110040</v>
      </c>
      <c r="H6084" s="96" t="str">
        <f>IF(VLOOKUP(Combined[[#This Row],[Old SHE P/N]],'Section P-S'!A:D,4,0)=0,"",VLOOKUP(Combined[[#This Row],[Old SHE P/N]],'Section P-S'!A:D,4,0))</f>
        <v>P1144</v>
      </c>
      <c r="I6084" s="96" t="s">
        <v>13534</v>
      </c>
      <c r="J6084" s="95" t="s">
        <v>552</v>
      </c>
      <c r="K6084" s="95" t="s">
        <v>12002</v>
      </c>
      <c r="L6084" s="164">
        <f>VLOOKUP(Combined[[#This Row],[Westlake Part Number]],'[1]Combined List'!$G:$M,7,0)</f>
        <v>45.86</v>
      </c>
      <c r="M6084" s="154">
        <v>45.86</v>
      </c>
      <c r="N6084" s="125">
        <f>(Combined[[#This Row],[Westlake List Price 06-01-26]]-Combined[[#This Row],[Westlake List Price 05-01-26]])/Combined[[#This Row],[Westlake List Price 05-01-26]]</f>
        <v>0</v>
      </c>
    </row>
    <row r="6085" spans="1:14" x14ac:dyDescent="0.3">
      <c r="A6085" s="118">
        <v>9159</v>
      </c>
      <c r="B6085" s="118" t="s">
        <v>4337</v>
      </c>
      <c r="C6085" s="118" t="s">
        <v>4337</v>
      </c>
      <c r="D6085" s="96" t="s">
        <v>13370</v>
      </c>
      <c r="E6085" s="99" t="s">
        <v>13654</v>
      </c>
      <c r="F6085" s="96" t="s">
        <v>12075</v>
      </c>
      <c r="G6085" s="96" t="str">
        <f>VLOOKUP(Combined[[#This Row],[Old SHE P/N]],'Section P-S'!A:C,3,0)</f>
        <v>S110060</v>
      </c>
      <c r="H6085" s="96" t="str">
        <f>IF(VLOOKUP(Combined[[#This Row],[Old SHE P/N]],'Section P-S'!A:D,4,0)=0,"",VLOOKUP(Combined[[#This Row],[Old SHE P/N]],'Section P-S'!A:D,4,0))</f>
        <v>P1146</v>
      </c>
      <c r="I6085" s="96" t="s">
        <v>13534</v>
      </c>
      <c r="J6085" s="95" t="s">
        <v>553</v>
      </c>
      <c r="K6085" s="95" t="s">
        <v>12002</v>
      </c>
      <c r="L6085" s="164">
        <f>VLOOKUP(Combined[[#This Row],[Westlake Part Number]],'[1]Combined List'!$G:$M,7,0)</f>
        <v>117.88</v>
      </c>
      <c r="M6085" s="154">
        <v>117.88</v>
      </c>
      <c r="N6085" s="125">
        <f>(Combined[[#This Row],[Westlake List Price 06-01-26]]-Combined[[#This Row],[Westlake List Price 05-01-26]])/Combined[[#This Row],[Westlake List Price 05-01-26]]</f>
        <v>0</v>
      </c>
    </row>
    <row r="6086" spans="1:14" x14ac:dyDescent="0.3">
      <c r="A6086" s="118">
        <v>9160</v>
      </c>
      <c r="B6086" s="118" t="s">
        <v>4338</v>
      </c>
      <c r="C6086" s="118" t="s">
        <v>4338</v>
      </c>
      <c r="D6086" s="96" t="s">
        <v>13370</v>
      </c>
      <c r="E6086" s="99" t="s">
        <v>13655</v>
      </c>
      <c r="F6086" s="96" t="s">
        <v>12077</v>
      </c>
      <c r="G6086" s="96" t="str">
        <f>VLOOKUP(Combined[[#This Row],[Old SHE P/N]],'Section P-S'!A:C,3,0)</f>
        <v>S110080</v>
      </c>
      <c r="H6086" s="96" t="str">
        <f>IF(VLOOKUP(Combined[[#This Row],[Old SHE P/N]],'Section P-S'!A:D,4,0)=0,"",VLOOKUP(Combined[[#This Row],[Old SHE P/N]],'Section P-S'!A:D,4,0))</f>
        <v>P1148</v>
      </c>
      <c r="I6086" s="96" t="s">
        <v>13534</v>
      </c>
      <c r="J6086" s="95" t="s">
        <v>554</v>
      </c>
      <c r="K6086" s="95" t="s">
        <v>12002</v>
      </c>
      <c r="L6086" s="164">
        <f>VLOOKUP(Combined[[#This Row],[Westlake Part Number]],'[1]Combined List'!$G:$M,7,0)</f>
        <v>445.36</v>
      </c>
      <c r="M6086" s="154">
        <v>445.36</v>
      </c>
      <c r="N6086" s="125">
        <f>(Combined[[#This Row],[Westlake List Price 06-01-26]]-Combined[[#This Row],[Westlake List Price 05-01-26]])/Combined[[#This Row],[Westlake List Price 05-01-26]]</f>
        <v>0</v>
      </c>
    </row>
    <row r="6087" spans="1:14" x14ac:dyDescent="0.3">
      <c r="A6087" s="118">
        <v>9161</v>
      </c>
      <c r="B6087" s="118" t="s">
        <v>16905</v>
      </c>
      <c r="C6087" s="118" t="s">
        <v>4339</v>
      </c>
      <c r="D6087" s="96" t="s">
        <v>13370</v>
      </c>
      <c r="E6087" s="99" t="s">
        <v>13656</v>
      </c>
      <c r="F6087" s="96" t="s">
        <v>12079</v>
      </c>
      <c r="G6087" s="96" t="str">
        <f>VLOOKUP(Combined[[#This Row],[Old SHE P/N]],'Section P-S'!A:C,3,0)</f>
        <v>S110100</v>
      </c>
      <c r="H6087" s="96" t="str">
        <f>IF(VLOOKUP(Combined[[#This Row],[Old SHE P/N]],'Section P-S'!A:D,4,0)=0,"",VLOOKUP(Combined[[#This Row],[Old SHE P/N]],'Section P-S'!A:D,4,0))</f>
        <v>P11410</v>
      </c>
      <c r="I6087" s="96" t="s">
        <v>13534</v>
      </c>
      <c r="J6087" s="95" t="s">
        <v>550</v>
      </c>
      <c r="K6087" s="95" t="s">
        <v>12002</v>
      </c>
      <c r="L6087" s="164">
        <f>VLOOKUP(Combined[[#This Row],[Westlake Part Number]],'[1]Combined List'!$G:$M,7,0)</f>
        <v>669.75</v>
      </c>
      <c r="M6087" s="154">
        <v>669.75</v>
      </c>
      <c r="N6087" s="125">
        <f>(Combined[[#This Row],[Westlake List Price 06-01-26]]-Combined[[#This Row],[Westlake List Price 05-01-26]])/Combined[[#This Row],[Westlake List Price 05-01-26]]</f>
        <v>0</v>
      </c>
    </row>
    <row r="6088" spans="1:14" x14ac:dyDescent="0.3">
      <c r="A6088" s="118">
        <v>9162</v>
      </c>
      <c r="B6088" s="118" t="s">
        <v>16906</v>
      </c>
      <c r="C6088" s="118" t="s">
        <v>4340</v>
      </c>
      <c r="D6088" s="96" t="s">
        <v>13370</v>
      </c>
      <c r="E6088" s="99" t="s">
        <v>13657</v>
      </c>
      <c r="F6088" s="96" t="s">
        <v>12081</v>
      </c>
      <c r="G6088" s="96" t="str">
        <f>VLOOKUP(Combined[[#This Row],[Old SHE P/N]],'Section P-S'!A:C,3,0)</f>
        <v>S110120</v>
      </c>
      <c r="H6088" s="96" t="str">
        <f>IF(VLOOKUP(Combined[[#This Row],[Old SHE P/N]],'Section P-S'!A:D,4,0)=0,"",VLOOKUP(Combined[[#This Row],[Old SHE P/N]],'Section P-S'!A:D,4,0))</f>
        <v>P11412</v>
      </c>
      <c r="I6088" s="96" t="s">
        <v>13534</v>
      </c>
      <c r="J6088" s="95" t="s">
        <v>551</v>
      </c>
      <c r="K6088" s="95" t="s">
        <v>12002</v>
      </c>
      <c r="L6088" s="164">
        <f>VLOOKUP(Combined[[#This Row],[Westlake Part Number]],'[1]Combined List'!$G:$M,7,0)</f>
        <v>947.72</v>
      </c>
      <c r="M6088" s="154">
        <v>947.72</v>
      </c>
      <c r="N6088" s="125">
        <f>(Combined[[#This Row],[Westlake List Price 06-01-26]]-Combined[[#This Row],[Westlake List Price 05-01-26]])/Combined[[#This Row],[Westlake List Price 05-01-26]]</f>
        <v>0</v>
      </c>
    </row>
    <row r="6089" spans="1:14" x14ac:dyDescent="0.3">
      <c r="A6089" s="118">
        <v>9164</v>
      </c>
      <c r="B6089" s="118" t="s">
        <v>4341</v>
      </c>
      <c r="C6089" s="118" t="s">
        <v>4341</v>
      </c>
      <c r="D6089" s="96" t="s">
        <v>13370</v>
      </c>
      <c r="E6089" s="96" t="s">
        <v>13652</v>
      </c>
      <c r="F6089" s="96" t="s">
        <v>4489</v>
      </c>
      <c r="G6089" s="96" t="str">
        <f>VLOOKUP(Combined[[#This Row],[Old SHE P/N]],'Section P-S'!A:C,3,0)</f>
        <v>S105030</v>
      </c>
      <c r="H6089" s="96" t="str">
        <f>IF(VLOOKUP(Combined[[#This Row],[Old SHE P/N]],'Section P-S'!A:D,4,0)=0,"",VLOOKUP(Combined[[#This Row],[Old SHE P/N]],'Section P-S'!A:D,4,0))</f>
        <v>P1503</v>
      </c>
      <c r="I6089" s="96" t="s">
        <v>13549</v>
      </c>
      <c r="J6089" s="95" t="s">
        <v>628</v>
      </c>
      <c r="K6089" s="95" t="s">
        <v>12002</v>
      </c>
      <c r="L6089" s="164">
        <f>VLOOKUP(Combined[[#This Row],[Westlake Part Number]],'[1]Combined List'!$G:$M,7,0)</f>
        <v>33.630000000000003</v>
      </c>
      <c r="M6089" s="154">
        <v>33.630000000000003</v>
      </c>
      <c r="N6089" s="125">
        <f>(Combined[[#This Row],[Westlake List Price 06-01-26]]-Combined[[#This Row],[Westlake List Price 05-01-26]])/Combined[[#This Row],[Westlake List Price 05-01-26]]</f>
        <v>0</v>
      </c>
    </row>
    <row r="6090" spans="1:14" x14ac:dyDescent="0.3">
      <c r="A6090" s="118">
        <v>9165</v>
      </c>
      <c r="B6090" s="118" t="s">
        <v>4342</v>
      </c>
      <c r="C6090" s="118" t="s">
        <v>4342</v>
      </c>
      <c r="D6090" s="96" t="s">
        <v>13370</v>
      </c>
      <c r="E6090" s="99" t="s">
        <v>13653</v>
      </c>
      <c r="F6090" s="96" t="s">
        <v>12000</v>
      </c>
      <c r="G6090" s="96" t="str">
        <f>VLOOKUP(Combined[[#This Row],[Old SHE P/N]],'Section P-S'!A:C,3,0)</f>
        <v>S105040</v>
      </c>
      <c r="H6090" s="96" t="str">
        <f>IF(VLOOKUP(Combined[[#This Row],[Old SHE P/N]],'Section P-S'!A:D,4,0)=0,"",VLOOKUP(Combined[[#This Row],[Old SHE P/N]],'Section P-S'!A:D,4,0))</f>
        <v>P1504</v>
      </c>
      <c r="I6090" s="96" t="s">
        <v>13549</v>
      </c>
      <c r="J6090" s="95" t="s">
        <v>629</v>
      </c>
      <c r="K6090" s="95" t="s">
        <v>12002</v>
      </c>
      <c r="L6090" s="164">
        <f>VLOOKUP(Combined[[#This Row],[Westlake Part Number]],'[1]Combined List'!$G:$M,7,0)</f>
        <v>25.61</v>
      </c>
      <c r="M6090" s="154">
        <v>25.61</v>
      </c>
      <c r="N6090" s="125">
        <f>(Combined[[#This Row],[Westlake List Price 06-01-26]]-Combined[[#This Row],[Westlake List Price 05-01-26]])/Combined[[#This Row],[Westlake List Price 05-01-26]]</f>
        <v>0</v>
      </c>
    </row>
    <row r="6091" spans="1:14" x14ac:dyDescent="0.3">
      <c r="A6091" s="118">
        <v>9166</v>
      </c>
      <c r="B6091" s="118" t="s">
        <v>4343</v>
      </c>
      <c r="C6091" s="118" t="s">
        <v>4343</v>
      </c>
      <c r="D6091" s="96" t="s">
        <v>13370</v>
      </c>
      <c r="E6091" s="99" t="s">
        <v>13654</v>
      </c>
      <c r="F6091" s="96" t="s">
        <v>12005</v>
      </c>
      <c r="G6091" s="96" t="str">
        <f>VLOOKUP(Combined[[#This Row],[Old SHE P/N]],'Section P-S'!A:C,3,0)</f>
        <v>S105060</v>
      </c>
      <c r="H6091" s="96" t="str">
        <f>IF(VLOOKUP(Combined[[#This Row],[Old SHE P/N]],'Section P-S'!A:D,4,0)=0,"",VLOOKUP(Combined[[#This Row],[Old SHE P/N]],'Section P-S'!A:D,4,0))</f>
        <v>P1506</v>
      </c>
      <c r="I6091" s="96" t="s">
        <v>13549</v>
      </c>
      <c r="J6091" s="95" t="s">
        <v>630</v>
      </c>
      <c r="K6091" s="95" t="s">
        <v>12002</v>
      </c>
      <c r="L6091" s="164">
        <f>VLOOKUP(Combined[[#This Row],[Westlake Part Number]],'[1]Combined List'!$G:$M,7,0)</f>
        <v>159.88999999999999</v>
      </c>
      <c r="M6091" s="154">
        <v>159.88999999999999</v>
      </c>
      <c r="N6091" s="125">
        <f>(Combined[[#This Row],[Westlake List Price 06-01-26]]-Combined[[#This Row],[Westlake List Price 05-01-26]])/Combined[[#This Row],[Westlake List Price 05-01-26]]</f>
        <v>0</v>
      </c>
    </row>
    <row r="6092" spans="1:14" x14ac:dyDescent="0.3">
      <c r="A6092" s="118">
        <v>9167</v>
      </c>
      <c r="B6092" s="118" t="s">
        <v>4344</v>
      </c>
      <c r="C6092" s="118" t="s">
        <v>4344</v>
      </c>
      <c r="D6092" s="96" t="s">
        <v>13370</v>
      </c>
      <c r="E6092" s="99" t="s">
        <v>13655</v>
      </c>
      <c r="F6092" s="96" t="s">
        <v>12011</v>
      </c>
      <c r="G6092" s="96" t="str">
        <f>VLOOKUP(Combined[[#This Row],[Old SHE P/N]],'Section P-S'!A:C,3,0)</f>
        <v>S105080</v>
      </c>
      <c r="H6092" s="96" t="str">
        <f>IF(VLOOKUP(Combined[[#This Row],[Old SHE P/N]],'Section P-S'!A:D,4,0)=0,"",VLOOKUP(Combined[[#This Row],[Old SHE P/N]],'Section P-S'!A:D,4,0))</f>
        <v>P1508</v>
      </c>
      <c r="I6092" s="96" t="s">
        <v>13549</v>
      </c>
      <c r="J6092" s="95" t="s">
        <v>631</v>
      </c>
      <c r="K6092" s="95" t="s">
        <v>12002</v>
      </c>
      <c r="L6092" s="164">
        <f>VLOOKUP(Combined[[#This Row],[Westlake Part Number]],'[1]Combined List'!$G:$M,7,0)</f>
        <v>558.33000000000004</v>
      </c>
      <c r="M6092" s="154">
        <v>558.33000000000004</v>
      </c>
      <c r="N6092" s="125">
        <f>(Combined[[#This Row],[Westlake List Price 06-01-26]]-Combined[[#This Row],[Westlake List Price 05-01-26]])/Combined[[#This Row],[Westlake List Price 05-01-26]]</f>
        <v>0</v>
      </c>
    </row>
    <row r="6093" spans="1:14" x14ac:dyDescent="0.3">
      <c r="A6093" s="118">
        <v>9168</v>
      </c>
      <c r="B6093" s="118" t="s">
        <v>16907</v>
      </c>
      <c r="C6093" s="118" t="s">
        <v>4345</v>
      </c>
      <c r="D6093" s="96" t="s">
        <v>13370</v>
      </c>
      <c r="E6093" s="99" t="s">
        <v>13656</v>
      </c>
      <c r="F6093" s="96" t="s">
        <v>12019</v>
      </c>
      <c r="G6093" s="96" t="str">
        <f>VLOOKUP(Combined[[#This Row],[Old SHE P/N]],'Section P-S'!A:C,3,0)</f>
        <v>S105100</v>
      </c>
      <c r="H6093" s="96" t="str">
        <f>IF(VLOOKUP(Combined[[#This Row],[Old SHE P/N]],'Section P-S'!A:D,4,0)=0,"",VLOOKUP(Combined[[#This Row],[Old SHE P/N]],'Section P-S'!A:D,4,0))</f>
        <v>P15010</v>
      </c>
      <c r="I6093" s="96" t="s">
        <v>13549</v>
      </c>
      <c r="J6093" s="95" t="s">
        <v>626</v>
      </c>
      <c r="K6093" s="95" t="s">
        <v>12002</v>
      </c>
      <c r="L6093" s="164">
        <f>VLOOKUP(Combined[[#This Row],[Westlake Part Number]],'[1]Combined List'!$G:$M,7,0)</f>
        <v>2839.41</v>
      </c>
      <c r="M6093" s="154">
        <v>2839.41</v>
      </c>
      <c r="N6093" s="125">
        <f>(Combined[[#This Row],[Westlake List Price 06-01-26]]-Combined[[#This Row],[Westlake List Price 05-01-26]])/Combined[[#This Row],[Westlake List Price 05-01-26]]</f>
        <v>0</v>
      </c>
    </row>
    <row r="6094" spans="1:14" x14ac:dyDescent="0.3">
      <c r="A6094" s="118">
        <v>9169</v>
      </c>
      <c r="B6094" s="118" t="s">
        <v>4346</v>
      </c>
      <c r="C6094" s="118" t="s">
        <v>4346</v>
      </c>
      <c r="D6094" s="96" t="s">
        <v>13370</v>
      </c>
      <c r="E6094" s="99" t="s">
        <v>13657</v>
      </c>
      <c r="F6094" s="96" t="s">
        <v>12029</v>
      </c>
      <c r="G6094" s="96" t="str">
        <f>VLOOKUP(Combined[[#This Row],[Old SHE P/N]],'Section P-S'!A:C,3,0)</f>
        <v>S105120</v>
      </c>
      <c r="H6094" s="96" t="str">
        <f>IF(VLOOKUP(Combined[[#This Row],[Old SHE P/N]],'Section P-S'!A:D,4,0)=0,"",VLOOKUP(Combined[[#This Row],[Old SHE P/N]],'Section P-S'!A:D,4,0))</f>
        <v>P15012</v>
      </c>
      <c r="I6094" s="96" t="s">
        <v>13549</v>
      </c>
      <c r="J6094" s="95" t="s">
        <v>627</v>
      </c>
      <c r="K6094" s="95" t="s">
        <v>12002</v>
      </c>
      <c r="L6094" s="164">
        <f>VLOOKUP(Combined[[#This Row],[Westlake Part Number]],'[1]Combined List'!$G:$M,7,0)</f>
        <v>3690.73</v>
      </c>
      <c r="M6094" s="154">
        <v>3690.73</v>
      </c>
      <c r="N6094" s="125">
        <f>(Combined[[#This Row],[Westlake List Price 06-01-26]]-Combined[[#This Row],[Westlake List Price 05-01-26]])/Combined[[#This Row],[Westlake List Price 05-01-26]]</f>
        <v>0</v>
      </c>
    </row>
    <row r="6095" spans="1:14" x14ac:dyDescent="0.3">
      <c r="A6095" s="118">
        <v>9171</v>
      </c>
      <c r="B6095" s="118" t="s">
        <v>16908</v>
      </c>
      <c r="C6095" s="118" t="s">
        <v>4347</v>
      </c>
      <c r="D6095" s="96" t="s">
        <v>13370</v>
      </c>
      <c r="E6095" s="96" t="s">
        <v>13653</v>
      </c>
      <c r="F6095" s="96" t="s">
        <v>12155</v>
      </c>
      <c r="G6095" s="96" t="str">
        <f>VLOOKUP(Combined[[#This Row],[Old SHE P/N]],'Section P-S'!A:C,3,0)</f>
        <v>P8504</v>
      </c>
      <c r="H6095" s="96" t="str">
        <f>IF(VLOOKUP(Combined[[#This Row],[Old SHE P/N]],'Section P-S'!A:D,4,0)=0,"",VLOOKUP(Combined[[#This Row],[Old SHE P/N]],'Section P-S'!A:D,4,0))</f>
        <v/>
      </c>
      <c r="I6095" s="96" t="s">
        <v>13579</v>
      </c>
      <c r="J6095" s="95" t="s">
        <v>184</v>
      </c>
      <c r="K6095" s="95" t="s">
        <v>12002</v>
      </c>
      <c r="L6095" s="164">
        <f>VLOOKUP(Combined[[#This Row],[Westlake Part Number]],'[1]Combined List'!$G:$M,7,0)</f>
        <v>101.36</v>
      </c>
      <c r="M6095" s="154">
        <v>101.36</v>
      </c>
      <c r="N6095" s="125">
        <f>(Combined[[#This Row],[Westlake List Price 06-01-26]]-Combined[[#This Row],[Westlake List Price 05-01-26]])/Combined[[#This Row],[Westlake List Price 05-01-26]]</f>
        <v>0</v>
      </c>
    </row>
    <row r="6096" spans="1:14" x14ac:dyDescent="0.3">
      <c r="A6096" s="118">
        <v>9172</v>
      </c>
      <c r="B6096" s="118" t="s">
        <v>4348</v>
      </c>
      <c r="C6096" s="118" t="s">
        <v>4348</v>
      </c>
      <c r="D6096" s="96" t="s">
        <v>13370</v>
      </c>
      <c r="E6096" s="99" t="s">
        <v>13654</v>
      </c>
      <c r="F6096" s="96" t="s">
        <v>12159</v>
      </c>
      <c r="G6096" s="96" t="str">
        <f>VLOOKUP(Combined[[#This Row],[Old SHE P/N]],'Section P-S'!A:C,3,0)</f>
        <v>P8506</v>
      </c>
      <c r="H6096" s="96" t="str">
        <f>IF(VLOOKUP(Combined[[#This Row],[Old SHE P/N]],'Section P-S'!A:D,4,0)=0,"",VLOOKUP(Combined[[#This Row],[Old SHE P/N]],'Section P-S'!A:D,4,0))</f>
        <v/>
      </c>
      <c r="I6096" s="96" t="s">
        <v>13579</v>
      </c>
      <c r="J6096" s="95" t="s">
        <v>13287</v>
      </c>
      <c r="K6096" s="95" t="s">
        <v>12002</v>
      </c>
      <c r="L6096" s="164">
        <f>VLOOKUP(Combined[[#This Row],[Westlake Part Number]],'[1]Combined List'!$G:$M,7,0)</f>
        <v>307.72000000000003</v>
      </c>
      <c r="M6096" s="154">
        <v>307.72000000000003</v>
      </c>
      <c r="N6096" s="125">
        <f>(Combined[[#This Row],[Westlake List Price 06-01-26]]-Combined[[#This Row],[Westlake List Price 05-01-26]])/Combined[[#This Row],[Westlake List Price 05-01-26]]</f>
        <v>0</v>
      </c>
    </row>
    <row r="6097" spans="1:14" x14ac:dyDescent="0.3">
      <c r="A6097" s="118">
        <v>9173</v>
      </c>
      <c r="B6097" s="118" t="s">
        <v>4349</v>
      </c>
      <c r="C6097" s="118" t="s">
        <v>4349</v>
      </c>
      <c r="D6097" s="96" t="s">
        <v>13370</v>
      </c>
      <c r="E6097" s="96" t="s">
        <v>13655</v>
      </c>
      <c r="F6097" s="96" t="s">
        <v>12165</v>
      </c>
      <c r="G6097" s="96" t="str">
        <f>VLOOKUP(Combined[[#This Row],[Old SHE P/N]],'Section P-S'!A:C,3,0)</f>
        <v>P8508</v>
      </c>
      <c r="H6097" s="96" t="str">
        <f>IF(VLOOKUP(Combined[[#This Row],[Old SHE P/N]],'Section P-S'!A:D,4,0)=0,"",VLOOKUP(Combined[[#This Row],[Old SHE P/N]],'Section P-S'!A:D,4,0))</f>
        <v/>
      </c>
      <c r="I6097" s="96" t="s">
        <v>13579</v>
      </c>
      <c r="J6097" s="95" t="s">
        <v>13288</v>
      </c>
      <c r="K6097" s="95" t="s">
        <v>12002</v>
      </c>
      <c r="L6097" s="164">
        <f>VLOOKUP(Combined[[#This Row],[Westlake Part Number]],'[1]Combined List'!$G:$M,7,0)</f>
        <v>1033.74</v>
      </c>
      <c r="M6097" s="154">
        <v>1033.74</v>
      </c>
      <c r="N6097" s="125">
        <f>(Combined[[#This Row],[Westlake List Price 06-01-26]]-Combined[[#This Row],[Westlake List Price 05-01-26]])/Combined[[#This Row],[Westlake List Price 05-01-26]]</f>
        <v>0</v>
      </c>
    </row>
    <row r="6098" spans="1:14" x14ac:dyDescent="0.3">
      <c r="A6098" s="118">
        <v>9174</v>
      </c>
      <c r="B6098" s="118" t="s">
        <v>4350</v>
      </c>
      <c r="C6098" s="118" t="s">
        <v>4350</v>
      </c>
      <c r="D6098" s="96" t="s">
        <v>13370</v>
      </c>
      <c r="E6098" s="96" t="s">
        <v>13656</v>
      </c>
      <c r="F6098" s="96" t="s">
        <v>12173</v>
      </c>
      <c r="G6098" s="96" t="str">
        <f>VLOOKUP(Combined[[#This Row],[Old SHE P/N]],'Section P-S'!A:C,3,0)</f>
        <v>P85010</v>
      </c>
      <c r="H6098" s="96" t="str">
        <f>IF(VLOOKUP(Combined[[#This Row],[Old SHE P/N]],'Section P-S'!A:D,4,0)=0,"",VLOOKUP(Combined[[#This Row],[Old SHE P/N]],'Section P-S'!A:D,4,0))</f>
        <v/>
      </c>
      <c r="I6098" s="96" t="s">
        <v>13579</v>
      </c>
      <c r="J6098" s="95" t="s">
        <v>13289</v>
      </c>
      <c r="K6098" s="95" t="s">
        <v>12002</v>
      </c>
      <c r="L6098" s="164">
        <f>VLOOKUP(Combined[[#This Row],[Westlake Part Number]],'[1]Combined List'!$G:$M,7,0)</f>
        <v>2468.31</v>
      </c>
      <c r="M6098" s="154">
        <v>2468.31</v>
      </c>
      <c r="N6098" s="125">
        <f>(Combined[[#This Row],[Westlake List Price 06-01-26]]-Combined[[#This Row],[Westlake List Price 05-01-26]])/Combined[[#This Row],[Westlake List Price 05-01-26]]</f>
        <v>0</v>
      </c>
    </row>
    <row r="6099" spans="1:14" x14ac:dyDescent="0.3">
      <c r="A6099" s="118">
        <v>9175</v>
      </c>
      <c r="B6099" s="118" t="s">
        <v>14565</v>
      </c>
      <c r="C6099" s="118" t="s">
        <v>4351</v>
      </c>
      <c r="D6099" s="96" t="s">
        <v>13370</v>
      </c>
      <c r="E6099" s="99" t="s">
        <v>13657</v>
      </c>
      <c r="F6099" s="96" t="s">
        <v>11981</v>
      </c>
      <c r="G6099" s="96" t="str">
        <f>VLOOKUP(Combined[[#This Row],[Old SHE P/N]],'Section P-S'!A:C,3,0)</f>
        <v>P85012</v>
      </c>
      <c r="H6099" s="96" t="str">
        <f>IF(VLOOKUP(Combined[[#This Row],[Old SHE P/N]],'Section P-S'!A:D,4,0)=0,"",VLOOKUP(Combined[[#This Row],[Old SHE P/N]],'Section P-S'!A:D,4,0))</f>
        <v/>
      </c>
      <c r="I6099" s="96" t="s">
        <v>13579</v>
      </c>
      <c r="J6099" s="95" t="s">
        <v>5807</v>
      </c>
      <c r="K6099" s="95" t="s">
        <v>12002</v>
      </c>
      <c r="L6099" s="164">
        <f>VLOOKUP(Combined[[#This Row],[Westlake Part Number]],'[1]Combined List'!$G:$M,7,0)</f>
        <v>3533.22</v>
      </c>
      <c r="M6099" s="154">
        <v>3533.22</v>
      </c>
      <c r="N6099" s="125">
        <f>(Combined[[#This Row],[Westlake List Price 06-01-26]]-Combined[[#This Row],[Westlake List Price 05-01-26]])/Combined[[#This Row],[Westlake List Price 05-01-26]]</f>
        <v>0</v>
      </c>
    </row>
    <row r="6100" spans="1:14" x14ac:dyDescent="0.3">
      <c r="A6100" s="118">
        <v>9177</v>
      </c>
      <c r="B6100" s="118" t="s">
        <v>4352</v>
      </c>
      <c r="C6100" s="118" t="s">
        <v>4352</v>
      </c>
      <c r="D6100" s="96" t="s">
        <v>13370</v>
      </c>
      <c r="E6100" s="96" t="s">
        <v>13652</v>
      </c>
      <c r="F6100" s="96" t="s">
        <v>17</v>
      </c>
      <c r="G6100" s="96" t="str">
        <f>VLOOKUP(Combined[[#This Row],[Old SHE P/N]],'Section P-S'!A:C,3,0)</f>
        <v>S112030</v>
      </c>
      <c r="H6100" s="96" t="str">
        <f>IF(VLOOKUP(Combined[[#This Row],[Old SHE P/N]],'Section P-S'!A:D,4,0)=0,"",VLOOKUP(Combined[[#This Row],[Old SHE P/N]],'Section P-S'!A:D,4,0))</f>
        <v>P9503</v>
      </c>
      <c r="I6100" s="96" t="s">
        <v>13582</v>
      </c>
      <c r="J6100" s="95" t="s">
        <v>13290</v>
      </c>
      <c r="K6100" s="95" t="s">
        <v>12002</v>
      </c>
      <c r="L6100" s="164">
        <f>VLOOKUP(Combined[[#This Row],[Westlake Part Number]],'[1]Combined List'!$G:$M,7,0)</f>
        <v>82.75</v>
      </c>
      <c r="M6100" s="154">
        <v>82.75</v>
      </c>
      <c r="N6100" s="125">
        <f>(Combined[[#This Row],[Westlake List Price 06-01-26]]-Combined[[#This Row],[Westlake List Price 05-01-26]])/Combined[[#This Row],[Westlake List Price 05-01-26]]</f>
        <v>0</v>
      </c>
    </row>
    <row r="6101" spans="1:14" x14ac:dyDescent="0.3">
      <c r="A6101" s="118">
        <v>9178</v>
      </c>
      <c r="B6101" s="118" t="s">
        <v>4353</v>
      </c>
      <c r="C6101" s="118" t="s">
        <v>4353</v>
      </c>
      <c r="D6101" s="96" t="s">
        <v>13370</v>
      </c>
      <c r="E6101" s="96" t="s">
        <v>13653</v>
      </c>
      <c r="F6101" s="96" t="s">
        <v>12155</v>
      </c>
      <c r="G6101" s="96" t="str">
        <f>VLOOKUP(Combined[[#This Row],[Old SHE P/N]],'Section P-S'!A:C,3,0)</f>
        <v>S112040</v>
      </c>
      <c r="H6101" s="96" t="str">
        <f>IF(VLOOKUP(Combined[[#This Row],[Old SHE P/N]],'Section P-S'!A:D,4,0)=0,"",VLOOKUP(Combined[[#This Row],[Old SHE P/N]],'Section P-S'!A:D,4,0))</f>
        <v>P9504</v>
      </c>
      <c r="I6101" s="96" t="s">
        <v>13582</v>
      </c>
      <c r="J6101" s="95" t="s">
        <v>392</v>
      </c>
      <c r="K6101" s="95" t="s">
        <v>12002</v>
      </c>
      <c r="L6101" s="164">
        <f>VLOOKUP(Combined[[#This Row],[Westlake Part Number]],'[1]Combined List'!$G:$M,7,0)</f>
        <v>75.39</v>
      </c>
      <c r="M6101" s="154">
        <v>75.39</v>
      </c>
      <c r="N6101" s="125">
        <f>(Combined[[#This Row],[Westlake List Price 06-01-26]]-Combined[[#This Row],[Westlake List Price 05-01-26]])/Combined[[#This Row],[Westlake List Price 05-01-26]]</f>
        <v>0</v>
      </c>
    </row>
    <row r="6102" spans="1:14" x14ac:dyDescent="0.3">
      <c r="A6102" s="118">
        <v>9179</v>
      </c>
      <c r="B6102" s="118" t="s">
        <v>4354</v>
      </c>
      <c r="C6102" s="118" t="s">
        <v>4354</v>
      </c>
      <c r="D6102" s="96" t="s">
        <v>13370</v>
      </c>
      <c r="E6102" s="99" t="s">
        <v>13654</v>
      </c>
      <c r="F6102" s="96" t="s">
        <v>12159</v>
      </c>
      <c r="G6102" s="96" t="str">
        <f>VLOOKUP(Combined[[#This Row],[Old SHE P/N]],'Section P-S'!A:C,3,0)</f>
        <v>S112060</v>
      </c>
      <c r="H6102" s="96" t="str">
        <f>IF(VLOOKUP(Combined[[#This Row],[Old SHE P/N]],'Section P-S'!A:D,4,0)=0,"",VLOOKUP(Combined[[#This Row],[Old SHE P/N]],'Section P-S'!A:D,4,0))</f>
        <v>P9506</v>
      </c>
      <c r="I6102" s="96" t="s">
        <v>13582</v>
      </c>
      <c r="J6102" s="95" t="s">
        <v>393</v>
      </c>
      <c r="K6102" s="95" t="s">
        <v>12002</v>
      </c>
      <c r="L6102" s="164">
        <f>VLOOKUP(Combined[[#This Row],[Westlake Part Number]],'[1]Combined List'!$G:$M,7,0)</f>
        <v>289.52999999999997</v>
      </c>
      <c r="M6102" s="154">
        <v>289.52999999999997</v>
      </c>
      <c r="N6102" s="125">
        <f>(Combined[[#This Row],[Westlake List Price 06-01-26]]-Combined[[#This Row],[Westlake List Price 05-01-26]])/Combined[[#This Row],[Westlake List Price 05-01-26]]</f>
        <v>0</v>
      </c>
    </row>
    <row r="6103" spans="1:14" x14ac:dyDescent="0.3">
      <c r="A6103" s="118">
        <v>9180</v>
      </c>
      <c r="B6103" s="118" t="s">
        <v>4355</v>
      </c>
      <c r="C6103" s="118" t="s">
        <v>4355</v>
      </c>
      <c r="D6103" s="96" t="s">
        <v>13370</v>
      </c>
      <c r="E6103" s="96" t="s">
        <v>13655</v>
      </c>
      <c r="F6103" s="96" t="s">
        <v>12165</v>
      </c>
      <c r="G6103" s="96" t="str">
        <f>VLOOKUP(Combined[[#This Row],[Old SHE P/N]],'Section P-S'!A:C,3,0)</f>
        <v>S112080</v>
      </c>
      <c r="H6103" s="96" t="str">
        <f>IF(VLOOKUP(Combined[[#This Row],[Old SHE P/N]],'Section P-S'!A:D,4,0)=0,"",VLOOKUP(Combined[[#This Row],[Old SHE P/N]],'Section P-S'!A:D,4,0))</f>
        <v>P9508</v>
      </c>
      <c r="I6103" s="96" t="s">
        <v>13582</v>
      </c>
      <c r="J6103" s="95" t="s">
        <v>394</v>
      </c>
      <c r="K6103" s="95" t="s">
        <v>12002</v>
      </c>
      <c r="L6103" s="164">
        <f>VLOOKUP(Combined[[#This Row],[Westlake Part Number]],'[1]Combined List'!$G:$M,7,0)</f>
        <v>949.13</v>
      </c>
      <c r="M6103" s="154">
        <v>949.13</v>
      </c>
      <c r="N6103" s="125">
        <f>(Combined[[#This Row],[Westlake List Price 06-01-26]]-Combined[[#This Row],[Westlake List Price 05-01-26]])/Combined[[#This Row],[Westlake List Price 05-01-26]]</f>
        <v>0</v>
      </c>
    </row>
    <row r="6104" spans="1:14" x14ac:dyDescent="0.3">
      <c r="A6104" s="118">
        <v>9181</v>
      </c>
      <c r="B6104" s="118" t="s">
        <v>16909</v>
      </c>
      <c r="C6104" s="118" t="s">
        <v>4356</v>
      </c>
      <c r="D6104" s="96" t="s">
        <v>13370</v>
      </c>
      <c r="E6104" s="96" t="s">
        <v>13656</v>
      </c>
      <c r="F6104" s="96" t="s">
        <v>12173</v>
      </c>
      <c r="G6104" s="96" t="str">
        <f>VLOOKUP(Combined[[#This Row],[Old SHE P/N]],'Section P-S'!A:C,3,0)</f>
        <v>S112100</v>
      </c>
      <c r="H6104" s="96" t="str">
        <f>IF(VLOOKUP(Combined[[#This Row],[Old SHE P/N]],'Section P-S'!A:D,4,0)=0,"",VLOOKUP(Combined[[#This Row],[Old SHE P/N]],'Section P-S'!A:D,4,0))</f>
        <v>P95010</v>
      </c>
      <c r="I6104" s="96" t="s">
        <v>13582</v>
      </c>
      <c r="J6104" s="95" t="s">
        <v>390</v>
      </c>
      <c r="K6104" s="95" t="s">
        <v>12002</v>
      </c>
      <c r="L6104" s="164">
        <f>VLOOKUP(Combined[[#This Row],[Westlake Part Number]],'[1]Combined List'!$G:$M,7,0)</f>
        <v>2385.5500000000002</v>
      </c>
      <c r="M6104" s="154">
        <v>2385.5500000000002</v>
      </c>
      <c r="N6104" s="125">
        <f>(Combined[[#This Row],[Westlake List Price 06-01-26]]-Combined[[#This Row],[Westlake List Price 05-01-26]])/Combined[[#This Row],[Westlake List Price 05-01-26]]</f>
        <v>0</v>
      </c>
    </row>
    <row r="6105" spans="1:14" x14ac:dyDescent="0.3">
      <c r="A6105" s="118">
        <v>9182</v>
      </c>
      <c r="B6105" s="118" t="s">
        <v>4357</v>
      </c>
      <c r="C6105" s="118" t="s">
        <v>4357</v>
      </c>
      <c r="D6105" s="96" t="s">
        <v>13370</v>
      </c>
      <c r="E6105" s="99" t="s">
        <v>13657</v>
      </c>
      <c r="F6105" s="96" t="s">
        <v>11981</v>
      </c>
      <c r="G6105" s="96" t="str">
        <f>VLOOKUP(Combined[[#This Row],[Old SHE P/N]],'Section P-S'!A:C,3,0)</f>
        <v>S112120</v>
      </c>
      <c r="H6105" s="96" t="str">
        <f>IF(VLOOKUP(Combined[[#This Row],[Old SHE P/N]],'Section P-S'!A:D,4,0)=0,"",VLOOKUP(Combined[[#This Row],[Old SHE P/N]],'Section P-S'!A:D,4,0))</f>
        <v>P95012</v>
      </c>
      <c r="I6105" s="96" t="s">
        <v>13582</v>
      </c>
      <c r="J6105" s="95" t="s">
        <v>391</v>
      </c>
      <c r="K6105" s="95" t="s">
        <v>12002</v>
      </c>
      <c r="L6105" s="164">
        <f>VLOOKUP(Combined[[#This Row],[Westlake Part Number]],'[1]Combined List'!$G:$M,7,0)</f>
        <v>3462.97</v>
      </c>
      <c r="M6105" s="154">
        <v>3462.97</v>
      </c>
      <c r="N6105" s="125">
        <f>(Combined[[#This Row],[Westlake List Price 06-01-26]]-Combined[[#This Row],[Westlake List Price 05-01-26]])/Combined[[#This Row],[Westlake List Price 05-01-26]]</f>
        <v>0</v>
      </c>
    </row>
    <row r="6106" spans="1:14" x14ac:dyDescent="0.3">
      <c r="A6106" s="118">
        <v>9187</v>
      </c>
      <c r="B6106" s="118" t="s">
        <v>4359</v>
      </c>
      <c r="C6106" s="118" t="s">
        <v>4359</v>
      </c>
      <c r="D6106" s="96" t="s">
        <v>13370</v>
      </c>
      <c r="E6106" s="96" t="s">
        <v>13654</v>
      </c>
      <c r="F6106" s="96" t="s">
        <v>11756</v>
      </c>
      <c r="G6106" s="96" t="str">
        <f>VLOOKUP(Combined[[#This Row],[Old SHE P/N]],'Section P-S'!A:C,3,0)</f>
        <v>P2306-4D</v>
      </c>
      <c r="H6106" s="96" t="str">
        <f>IF(VLOOKUP(Combined[[#This Row],[Old SHE P/N]],'Section P-S'!A:D,4,0)=0,"",VLOOKUP(Combined[[#This Row],[Old SHE P/N]],'Section P-S'!A:D,4,0))</f>
        <v/>
      </c>
      <c r="I6106" s="96" t="s">
        <v>13564</v>
      </c>
      <c r="J6106" s="95" t="s">
        <v>13291</v>
      </c>
      <c r="K6106" s="95" t="s">
        <v>12002</v>
      </c>
      <c r="L6106" s="164">
        <f>VLOOKUP(Combined[[#This Row],[Westlake Part Number]],'[1]Combined List'!$G:$M,7,0)</f>
        <v>236.73</v>
      </c>
      <c r="M6106" s="154">
        <v>236.73</v>
      </c>
      <c r="N6106" s="125">
        <f>(Combined[[#This Row],[Westlake List Price 06-01-26]]-Combined[[#This Row],[Westlake List Price 05-01-26]])/Combined[[#This Row],[Westlake List Price 05-01-26]]</f>
        <v>0</v>
      </c>
    </row>
    <row r="6107" spans="1:14" x14ac:dyDescent="0.3">
      <c r="A6107" s="118">
        <v>9188</v>
      </c>
      <c r="B6107" s="118" t="s">
        <v>4360</v>
      </c>
      <c r="C6107" s="118" t="s">
        <v>4360</v>
      </c>
      <c r="D6107" s="96" t="s">
        <v>13370</v>
      </c>
      <c r="E6107" s="96" t="s">
        <v>13655</v>
      </c>
      <c r="F6107" s="96" t="s">
        <v>11760</v>
      </c>
      <c r="G6107" s="96" t="str">
        <f>VLOOKUP(Combined[[#This Row],[Old SHE P/N]],'Section P-S'!A:C,3,0)</f>
        <v>P2308-4D</v>
      </c>
      <c r="H6107" s="96" t="str">
        <f>IF(VLOOKUP(Combined[[#This Row],[Old SHE P/N]],'Section P-S'!A:D,4,0)=0,"",VLOOKUP(Combined[[#This Row],[Old SHE P/N]],'Section P-S'!A:D,4,0))</f>
        <v/>
      </c>
      <c r="I6107" s="96" t="s">
        <v>13564</v>
      </c>
      <c r="J6107" s="95" t="s">
        <v>5807</v>
      </c>
      <c r="K6107" s="95" t="s">
        <v>12002</v>
      </c>
      <c r="L6107" s="164">
        <f>VLOOKUP(Combined[[#This Row],[Westlake Part Number]],'[1]Combined List'!$G:$M,7,0)</f>
        <v>309.24</v>
      </c>
      <c r="M6107" s="154">
        <v>309.24</v>
      </c>
      <c r="N6107" s="125">
        <f>(Combined[[#This Row],[Westlake List Price 06-01-26]]-Combined[[#This Row],[Westlake List Price 05-01-26]])/Combined[[#This Row],[Westlake List Price 05-01-26]]</f>
        <v>0</v>
      </c>
    </row>
    <row r="6108" spans="1:14" x14ac:dyDescent="0.3">
      <c r="A6108" s="118">
        <v>9189</v>
      </c>
      <c r="B6108" s="118" t="s">
        <v>4361</v>
      </c>
      <c r="C6108" s="118" t="s">
        <v>4361</v>
      </c>
      <c r="D6108" s="96" t="s">
        <v>13370</v>
      </c>
      <c r="E6108" s="96" t="s">
        <v>13655</v>
      </c>
      <c r="F6108" s="96" t="s">
        <v>11762</v>
      </c>
      <c r="G6108" s="96" t="str">
        <f>VLOOKUP(Combined[[#This Row],[Old SHE P/N]],'Section P-S'!A:C,3,0)</f>
        <v>P2308-6D</v>
      </c>
      <c r="H6108" s="96" t="str">
        <f>IF(VLOOKUP(Combined[[#This Row],[Old SHE P/N]],'Section P-S'!A:D,4,0)=0,"",VLOOKUP(Combined[[#This Row],[Old SHE P/N]],'Section P-S'!A:D,4,0))</f>
        <v/>
      </c>
      <c r="I6108" s="96" t="s">
        <v>13564</v>
      </c>
      <c r="J6108" s="95" t="s">
        <v>13292</v>
      </c>
      <c r="K6108" s="95" t="s">
        <v>12002</v>
      </c>
      <c r="L6108" s="164">
        <f>VLOOKUP(Combined[[#This Row],[Westlake Part Number]],'[1]Combined List'!$G:$M,7,0)</f>
        <v>338.74</v>
      </c>
      <c r="M6108" s="154">
        <v>338.74</v>
      </c>
      <c r="N6108" s="125">
        <f>(Combined[[#This Row],[Westlake List Price 06-01-26]]-Combined[[#This Row],[Westlake List Price 05-01-26]])/Combined[[#This Row],[Westlake List Price 05-01-26]]</f>
        <v>0</v>
      </c>
    </row>
    <row r="6109" spans="1:14" x14ac:dyDescent="0.3">
      <c r="A6109" s="118">
        <v>9190</v>
      </c>
      <c r="B6109" s="118" t="s">
        <v>4362</v>
      </c>
      <c r="C6109" s="118" t="s">
        <v>4362</v>
      </c>
      <c r="D6109" s="96" t="s">
        <v>13370</v>
      </c>
      <c r="E6109" s="96" t="s">
        <v>13656</v>
      </c>
      <c r="F6109" s="96" t="s">
        <v>12276</v>
      </c>
      <c r="G6109" s="96" t="str">
        <f>VLOOKUP(Combined[[#This Row],[Old SHE P/N]],'Section P-S'!A:C,3,0)</f>
        <v>P2310-4D</v>
      </c>
      <c r="H6109" s="96" t="str">
        <f>IF(VLOOKUP(Combined[[#This Row],[Old SHE P/N]],'Section P-S'!A:D,4,0)=0,"",VLOOKUP(Combined[[#This Row],[Old SHE P/N]],'Section P-S'!A:D,4,0))</f>
        <v/>
      </c>
      <c r="I6109" s="96" t="s">
        <v>13564</v>
      </c>
      <c r="J6109" s="95" t="s">
        <v>5807</v>
      </c>
      <c r="K6109" s="95" t="s">
        <v>12002</v>
      </c>
      <c r="L6109" s="164">
        <f>VLOOKUP(Combined[[#This Row],[Westlake Part Number]],'[1]Combined List'!$G:$M,7,0)</f>
        <v>482.44</v>
      </c>
      <c r="M6109" s="154">
        <v>482.44</v>
      </c>
      <c r="N6109" s="125">
        <f>(Combined[[#This Row],[Westlake List Price 06-01-26]]-Combined[[#This Row],[Westlake List Price 05-01-26]])/Combined[[#This Row],[Westlake List Price 05-01-26]]</f>
        <v>0</v>
      </c>
    </row>
    <row r="6110" spans="1:14" x14ac:dyDescent="0.3">
      <c r="A6110" s="118">
        <v>9191</v>
      </c>
      <c r="B6110" s="118" t="s">
        <v>14565</v>
      </c>
      <c r="C6110" s="118" t="s">
        <v>4363</v>
      </c>
      <c r="D6110" s="96" t="s">
        <v>13370</v>
      </c>
      <c r="E6110" s="96" t="s">
        <v>13656</v>
      </c>
      <c r="F6110" s="96" t="s">
        <v>12278</v>
      </c>
      <c r="G6110" s="96" t="str">
        <f>VLOOKUP(Combined[[#This Row],[Old SHE P/N]],'Section P-S'!A:C,3,0)</f>
        <v>P2310-6D</v>
      </c>
      <c r="H6110" s="96" t="str">
        <f>IF(VLOOKUP(Combined[[#This Row],[Old SHE P/N]],'Section P-S'!A:D,4,0)=0,"",VLOOKUP(Combined[[#This Row],[Old SHE P/N]],'Section P-S'!A:D,4,0))</f>
        <v/>
      </c>
      <c r="I6110" s="96" t="s">
        <v>13564</v>
      </c>
      <c r="J6110" s="95" t="s">
        <v>5807</v>
      </c>
      <c r="K6110" s="95" t="s">
        <v>12002</v>
      </c>
      <c r="L6110" s="164">
        <f>VLOOKUP(Combined[[#This Row],[Westlake Part Number]],'[1]Combined List'!$G:$M,7,0)</f>
        <v>517.74</v>
      </c>
      <c r="M6110" s="154">
        <v>517.74</v>
      </c>
      <c r="N6110" s="125">
        <f>(Combined[[#This Row],[Westlake List Price 06-01-26]]-Combined[[#This Row],[Westlake List Price 05-01-26]])/Combined[[#This Row],[Westlake List Price 05-01-26]]</f>
        <v>0</v>
      </c>
    </row>
    <row r="6111" spans="1:14" x14ac:dyDescent="0.3">
      <c r="A6111" s="118">
        <v>9192</v>
      </c>
      <c r="B6111" s="118" t="s">
        <v>14565</v>
      </c>
      <c r="C6111" s="118" t="s">
        <v>4364</v>
      </c>
      <c r="D6111" s="96" t="s">
        <v>13370</v>
      </c>
      <c r="E6111" s="96" t="s">
        <v>13657</v>
      </c>
      <c r="F6111" s="96" t="s">
        <v>12284</v>
      </c>
      <c r="G6111" s="96" t="str">
        <f>VLOOKUP(Combined[[#This Row],[Old SHE P/N]],'Section P-S'!A:C,3,0)</f>
        <v>P2312-4D</v>
      </c>
      <c r="H6111" s="96" t="str">
        <f>IF(VLOOKUP(Combined[[#This Row],[Old SHE P/N]],'Section P-S'!A:D,4,0)=0,"",VLOOKUP(Combined[[#This Row],[Old SHE P/N]],'Section P-S'!A:D,4,0))</f>
        <v/>
      </c>
      <c r="I6111" s="96" t="s">
        <v>13564</v>
      </c>
      <c r="J6111" s="95" t="s">
        <v>5807</v>
      </c>
      <c r="K6111" s="95" t="s">
        <v>12002</v>
      </c>
      <c r="L6111" s="164">
        <f>VLOOKUP(Combined[[#This Row],[Westlake Part Number]],'[1]Combined List'!$G:$M,7,0)</f>
        <v>537.67999999999995</v>
      </c>
      <c r="M6111" s="154">
        <v>537.67999999999995</v>
      </c>
      <c r="N6111" s="125">
        <f>(Combined[[#This Row],[Westlake List Price 06-01-26]]-Combined[[#This Row],[Westlake List Price 05-01-26]])/Combined[[#This Row],[Westlake List Price 05-01-26]]</f>
        <v>0</v>
      </c>
    </row>
    <row r="6112" spans="1:14" x14ac:dyDescent="0.3">
      <c r="A6112" s="118">
        <v>9193</v>
      </c>
      <c r="B6112" s="118" t="s">
        <v>14565</v>
      </c>
      <c r="C6112" s="118" t="s">
        <v>4365</v>
      </c>
      <c r="D6112" s="96" t="s">
        <v>13370</v>
      </c>
      <c r="E6112" s="96" t="s">
        <v>13657</v>
      </c>
      <c r="F6112" s="96" t="s">
        <v>12286</v>
      </c>
      <c r="G6112" s="96" t="str">
        <f>VLOOKUP(Combined[[#This Row],[Old SHE P/N]],'Section P-S'!A:C,3,0)</f>
        <v>P2312-6D</v>
      </c>
      <c r="H6112" s="96" t="str">
        <f>IF(VLOOKUP(Combined[[#This Row],[Old SHE P/N]],'Section P-S'!A:D,4,0)=0,"",VLOOKUP(Combined[[#This Row],[Old SHE P/N]],'Section P-S'!A:D,4,0))</f>
        <v/>
      </c>
      <c r="I6112" s="96" t="s">
        <v>13564</v>
      </c>
      <c r="J6112" s="95" t="s">
        <v>5807</v>
      </c>
      <c r="K6112" s="95" t="s">
        <v>12002</v>
      </c>
      <c r="L6112" s="164">
        <f>VLOOKUP(Combined[[#This Row],[Westlake Part Number]],'[1]Combined List'!$G:$M,7,0)</f>
        <v>603.85</v>
      </c>
      <c r="M6112" s="154">
        <v>603.85</v>
      </c>
      <c r="N6112" s="125">
        <f>(Combined[[#This Row],[Westlake List Price 06-01-26]]-Combined[[#This Row],[Westlake List Price 05-01-26]])/Combined[[#This Row],[Westlake List Price 05-01-26]]</f>
        <v>0</v>
      </c>
    </row>
    <row r="6113" spans="1:14" x14ac:dyDescent="0.3">
      <c r="A6113" s="118">
        <v>9194</v>
      </c>
      <c r="B6113" s="118" t="s">
        <v>14565</v>
      </c>
      <c r="C6113" s="118" t="s">
        <v>4366</v>
      </c>
      <c r="D6113" s="96" t="s">
        <v>13370</v>
      </c>
      <c r="E6113" s="99" t="s">
        <v>13661</v>
      </c>
      <c r="F6113" s="96" t="s">
        <v>9667</v>
      </c>
      <c r="G6113" s="96" t="str">
        <f>VLOOKUP(Combined[[#This Row],[Old SHE P/N]],'Section P-S'!A:C,3,0)</f>
        <v>P2315-4D</v>
      </c>
      <c r="H6113" s="96" t="str">
        <f>IF(VLOOKUP(Combined[[#This Row],[Old SHE P/N]],'Section P-S'!A:D,4,0)=0,"",VLOOKUP(Combined[[#This Row],[Old SHE P/N]],'Section P-S'!A:D,4,0))</f>
        <v/>
      </c>
      <c r="I6113" s="96" t="s">
        <v>13564</v>
      </c>
      <c r="J6113" s="95" t="s">
        <v>5807</v>
      </c>
      <c r="K6113" s="95" t="s">
        <v>12002</v>
      </c>
      <c r="L6113" s="164">
        <f>VLOOKUP(Combined[[#This Row],[Westlake Part Number]],'[1]Combined List'!$G:$M,7,0)</f>
        <v>566.6</v>
      </c>
      <c r="M6113" s="154">
        <v>566.6</v>
      </c>
      <c r="N6113" s="125">
        <f>(Combined[[#This Row],[Westlake List Price 06-01-26]]-Combined[[#This Row],[Westlake List Price 05-01-26]])/Combined[[#This Row],[Westlake List Price 05-01-26]]</f>
        <v>0</v>
      </c>
    </row>
    <row r="6114" spans="1:14" x14ac:dyDescent="0.3">
      <c r="A6114" s="118">
        <v>9195</v>
      </c>
      <c r="B6114" s="118" t="s">
        <v>14565</v>
      </c>
      <c r="C6114" s="118" t="s">
        <v>4367</v>
      </c>
      <c r="D6114" s="96" t="s">
        <v>13370</v>
      </c>
      <c r="E6114" s="99" t="s">
        <v>13661</v>
      </c>
      <c r="F6114" s="96" t="s">
        <v>9669</v>
      </c>
      <c r="G6114" s="96" t="str">
        <f>VLOOKUP(Combined[[#This Row],[Old SHE P/N]],'Section P-S'!A:C,3,0)</f>
        <v>P2315-6D</v>
      </c>
      <c r="H6114" s="96" t="str">
        <f>IF(VLOOKUP(Combined[[#This Row],[Old SHE P/N]],'Section P-S'!A:D,4,0)=0,"",VLOOKUP(Combined[[#This Row],[Old SHE P/N]],'Section P-S'!A:D,4,0))</f>
        <v/>
      </c>
      <c r="I6114" s="96" t="s">
        <v>13564</v>
      </c>
      <c r="J6114" s="95" t="s">
        <v>5807</v>
      </c>
      <c r="K6114" s="95" t="s">
        <v>12002</v>
      </c>
      <c r="L6114" s="164">
        <f>VLOOKUP(Combined[[#This Row],[Westlake Part Number]],'[1]Combined List'!$G:$M,7,0)</f>
        <v>624.38</v>
      </c>
      <c r="M6114" s="154">
        <v>624.38</v>
      </c>
      <c r="N6114" s="125">
        <f>(Combined[[#This Row],[Westlake List Price 06-01-26]]-Combined[[#This Row],[Westlake List Price 05-01-26]])/Combined[[#This Row],[Westlake List Price 05-01-26]]</f>
        <v>0</v>
      </c>
    </row>
    <row r="6115" spans="1:14" x14ac:dyDescent="0.3">
      <c r="A6115" s="118">
        <v>9196</v>
      </c>
      <c r="B6115" s="118" t="s">
        <v>14565</v>
      </c>
      <c r="C6115" s="118" t="s">
        <v>4368</v>
      </c>
      <c r="D6115" s="96" t="s">
        <v>13370</v>
      </c>
      <c r="E6115" s="96" t="s">
        <v>13648</v>
      </c>
      <c r="F6115" s="96" t="s">
        <v>12312</v>
      </c>
      <c r="G6115" s="96" t="str">
        <f>VLOOKUP(Combined[[#This Row],[Old SHE P/N]],'Section P-S'!A:C,3,0)</f>
        <v>P2318-4D</v>
      </c>
      <c r="H6115" s="96" t="str">
        <f>IF(VLOOKUP(Combined[[#This Row],[Old SHE P/N]],'Section P-S'!A:D,4,0)=0,"",VLOOKUP(Combined[[#This Row],[Old SHE P/N]],'Section P-S'!A:D,4,0))</f>
        <v/>
      </c>
      <c r="I6115" s="96" t="s">
        <v>13564</v>
      </c>
      <c r="J6115" s="95" t="s">
        <v>5807</v>
      </c>
      <c r="K6115" s="95" t="s">
        <v>12002</v>
      </c>
      <c r="L6115" s="164">
        <f>VLOOKUP(Combined[[#This Row],[Westlake Part Number]],'[1]Combined List'!$G:$M,7,0)</f>
        <v>1010.31</v>
      </c>
      <c r="M6115" s="154">
        <v>1010.31</v>
      </c>
      <c r="N6115" s="125">
        <f>(Combined[[#This Row],[Westlake List Price 06-01-26]]-Combined[[#This Row],[Westlake List Price 05-01-26]])/Combined[[#This Row],[Westlake List Price 05-01-26]]</f>
        <v>0</v>
      </c>
    </row>
    <row r="6116" spans="1:14" x14ac:dyDescent="0.3">
      <c r="A6116" s="118">
        <v>9197</v>
      </c>
      <c r="B6116" s="118" t="s">
        <v>14565</v>
      </c>
      <c r="C6116" s="118" t="s">
        <v>4369</v>
      </c>
      <c r="D6116" s="96" t="s">
        <v>13370</v>
      </c>
      <c r="E6116" s="96" t="s">
        <v>13648</v>
      </c>
      <c r="F6116" s="96" t="s">
        <v>12314</v>
      </c>
      <c r="G6116" s="96" t="str">
        <f>VLOOKUP(Combined[[#This Row],[Old SHE P/N]],'Section P-S'!A:C,3,0)</f>
        <v>P2318-6D</v>
      </c>
      <c r="H6116" s="96" t="str">
        <f>IF(VLOOKUP(Combined[[#This Row],[Old SHE P/N]],'Section P-S'!A:D,4,0)=0,"",VLOOKUP(Combined[[#This Row],[Old SHE P/N]],'Section P-S'!A:D,4,0))</f>
        <v/>
      </c>
      <c r="I6116" s="96" t="s">
        <v>13564</v>
      </c>
      <c r="J6116" s="95" t="s">
        <v>5807</v>
      </c>
      <c r="K6116" s="95" t="s">
        <v>12002</v>
      </c>
      <c r="L6116" s="164">
        <f>VLOOKUP(Combined[[#This Row],[Westlake Part Number]],'[1]Combined List'!$G:$M,7,0)</f>
        <v>1101.6199999999999</v>
      </c>
      <c r="M6116" s="154">
        <v>1101.6199999999999</v>
      </c>
      <c r="N6116" s="125">
        <f>(Combined[[#This Row],[Westlake List Price 06-01-26]]-Combined[[#This Row],[Westlake List Price 05-01-26]])/Combined[[#This Row],[Westlake List Price 05-01-26]]</f>
        <v>0</v>
      </c>
    </row>
    <row r="6117" spans="1:14" x14ac:dyDescent="0.3">
      <c r="A6117" s="118">
        <v>9198</v>
      </c>
      <c r="B6117" s="118" t="s">
        <v>14565</v>
      </c>
      <c r="C6117" s="118" t="s">
        <v>4370</v>
      </c>
      <c r="D6117" s="96" t="s">
        <v>13370</v>
      </c>
      <c r="E6117" s="99" t="s">
        <v>13662</v>
      </c>
      <c r="F6117" s="96" t="s">
        <v>9687</v>
      </c>
      <c r="G6117" s="96" t="str">
        <f>VLOOKUP(Combined[[#This Row],[Old SHE P/N]],'Section P-S'!A:C,3,0)</f>
        <v>P2321-4D</v>
      </c>
      <c r="H6117" s="96" t="str">
        <f>IF(VLOOKUP(Combined[[#This Row],[Old SHE P/N]],'Section P-S'!A:D,4,0)=0,"",VLOOKUP(Combined[[#This Row],[Old SHE P/N]],'Section P-S'!A:D,4,0))</f>
        <v/>
      </c>
      <c r="I6117" s="96" t="s">
        <v>13564</v>
      </c>
      <c r="J6117" s="95" t="s">
        <v>5807</v>
      </c>
      <c r="K6117" s="95" t="s">
        <v>12002</v>
      </c>
      <c r="L6117" s="164">
        <f>VLOOKUP(Combined[[#This Row],[Westlake Part Number]],'[1]Combined List'!$G:$M,7,0)</f>
        <v>1010.31</v>
      </c>
      <c r="M6117" s="154">
        <v>1010.31</v>
      </c>
      <c r="N6117" s="125">
        <f>(Combined[[#This Row],[Westlake List Price 06-01-26]]-Combined[[#This Row],[Westlake List Price 05-01-26]])/Combined[[#This Row],[Westlake List Price 05-01-26]]</f>
        <v>0</v>
      </c>
    </row>
    <row r="6118" spans="1:14" x14ac:dyDescent="0.3">
      <c r="A6118" s="118">
        <v>9199</v>
      </c>
      <c r="B6118" s="118" t="s">
        <v>14565</v>
      </c>
      <c r="C6118" s="118" t="s">
        <v>4371</v>
      </c>
      <c r="D6118" s="96" t="s">
        <v>13370</v>
      </c>
      <c r="E6118" s="99" t="s">
        <v>13662</v>
      </c>
      <c r="F6118" s="96" t="s">
        <v>9689</v>
      </c>
      <c r="G6118" s="96" t="str">
        <f>VLOOKUP(Combined[[#This Row],[Old SHE P/N]],'Section P-S'!A:C,3,0)</f>
        <v>P2321-6D</v>
      </c>
      <c r="H6118" s="96" t="str">
        <f>IF(VLOOKUP(Combined[[#This Row],[Old SHE P/N]],'Section P-S'!A:D,4,0)=0,"",VLOOKUP(Combined[[#This Row],[Old SHE P/N]],'Section P-S'!A:D,4,0))</f>
        <v/>
      </c>
      <c r="I6118" s="96" t="s">
        <v>13564</v>
      </c>
      <c r="J6118" s="95" t="s">
        <v>5807</v>
      </c>
      <c r="K6118" s="95" t="s">
        <v>12002</v>
      </c>
      <c r="L6118" s="164">
        <f>VLOOKUP(Combined[[#This Row],[Westlake Part Number]],'[1]Combined List'!$G:$M,7,0)</f>
        <v>1101.6199999999999</v>
      </c>
      <c r="M6118" s="154">
        <v>1101.6199999999999</v>
      </c>
      <c r="N6118" s="125">
        <f>(Combined[[#This Row],[Westlake List Price 06-01-26]]-Combined[[#This Row],[Westlake List Price 05-01-26]])/Combined[[#This Row],[Westlake List Price 05-01-26]]</f>
        <v>0</v>
      </c>
    </row>
    <row r="6119" spans="1:14" x14ac:dyDescent="0.3">
      <c r="A6119" s="118">
        <v>9200</v>
      </c>
      <c r="B6119" s="118" t="s">
        <v>14565</v>
      </c>
      <c r="C6119" s="118" t="s">
        <v>4372</v>
      </c>
      <c r="D6119" s="96" t="s">
        <v>13370</v>
      </c>
      <c r="E6119" s="96" t="s">
        <v>13650</v>
      </c>
      <c r="F6119" s="96" t="s">
        <v>12365</v>
      </c>
      <c r="G6119" s="96" t="str">
        <f>VLOOKUP(Combined[[#This Row],[Old SHE P/N]],'Section P-S'!A:C,3,0)</f>
        <v>P2324-4D</v>
      </c>
      <c r="H6119" s="96" t="str">
        <f>IF(VLOOKUP(Combined[[#This Row],[Old SHE P/N]],'Section P-S'!A:D,4,0)=0,"",VLOOKUP(Combined[[#This Row],[Old SHE P/N]],'Section P-S'!A:D,4,0))</f>
        <v/>
      </c>
      <c r="I6119" s="96" t="s">
        <v>13564</v>
      </c>
      <c r="J6119" s="95" t="s">
        <v>5807</v>
      </c>
      <c r="K6119" s="95" t="s">
        <v>12002</v>
      </c>
      <c r="L6119" s="164">
        <f>VLOOKUP(Combined[[#This Row],[Westlake Part Number]],'[1]Combined List'!$G:$M,7,0)</f>
        <v>1068.75</v>
      </c>
      <c r="M6119" s="154">
        <v>1068.75</v>
      </c>
      <c r="N6119" s="125">
        <f>(Combined[[#This Row],[Westlake List Price 06-01-26]]-Combined[[#This Row],[Westlake List Price 05-01-26]])/Combined[[#This Row],[Westlake List Price 05-01-26]]</f>
        <v>0</v>
      </c>
    </row>
    <row r="6120" spans="1:14" x14ac:dyDescent="0.3">
      <c r="A6120" s="118">
        <v>9201</v>
      </c>
      <c r="B6120" s="118" t="s">
        <v>14565</v>
      </c>
      <c r="C6120" s="118" t="s">
        <v>4373</v>
      </c>
      <c r="D6120" s="96" t="s">
        <v>13370</v>
      </c>
      <c r="E6120" s="96" t="s">
        <v>13650</v>
      </c>
      <c r="F6120" s="96" t="s">
        <v>12367</v>
      </c>
      <c r="G6120" s="96" t="str">
        <f>VLOOKUP(Combined[[#This Row],[Old SHE P/N]],'Section P-S'!A:C,3,0)</f>
        <v>P2324-6D</v>
      </c>
      <c r="H6120" s="96" t="str">
        <f>IF(VLOOKUP(Combined[[#This Row],[Old SHE P/N]],'Section P-S'!A:D,4,0)=0,"",VLOOKUP(Combined[[#This Row],[Old SHE P/N]],'Section P-S'!A:D,4,0))</f>
        <v/>
      </c>
      <c r="I6120" s="96" t="s">
        <v>13564</v>
      </c>
      <c r="J6120" s="95" t="s">
        <v>5807</v>
      </c>
      <c r="K6120" s="95" t="s">
        <v>12002</v>
      </c>
      <c r="L6120" s="164">
        <f>VLOOKUP(Combined[[#This Row],[Westlake Part Number]],'[1]Combined List'!$G:$M,7,0)</f>
        <v>1150.23</v>
      </c>
      <c r="M6120" s="154">
        <v>1150.23</v>
      </c>
      <c r="N6120" s="125">
        <f>(Combined[[#This Row],[Westlake List Price 06-01-26]]-Combined[[#This Row],[Westlake List Price 05-01-26]])/Combined[[#This Row],[Westlake List Price 05-01-26]]</f>
        <v>0</v>
      </c>
    </row>
    <row r="6121" spans="1:14" x14ac:dyDescent="0.3">
      <c r="A6121" s="118">
        <v>9202</v>
      </c>
      <c r="B6121" s="118" t="s">
        <v>14565</v>
      </c>
      <c r="C6121" s="118" t="s">
        <v>4374</v>
      </c>
      <c r="D6121" s="96" t="s">
        <v>13370</v>
      </c>
      <c r="E6121" s="99" t="s">
        <v>13663</v>
      </c>
      <c r="F6121" s="96" t="s">
        <v>9213</v>
      </c>
      <c r="G6121" s="96" t="str">
        <f>VLOOKUP(Combined[[#This Row],[Old SHE P/N]],'Section P-S'!A:C,3,0)</f>
        <v>P2327-4D</v>
      </c>
      <c r="H6121" s="96" t="str">
        <f>IF(VLOOKUP(Combined[[#This Row],[Old SHE P/N]],'Section P-S'!A:D,4,0)=0,"",VLOOKUP(Combined[[#This Row],[Old SHE P/N]],'Section P-S'!A:D,4,0))</f>
        <v/>
      </c>
      <c r="I6121" s="96" t="s">
        <v>13564</v>
      </c>
      <c r="J6121" s="95" t="s">
        <v>5807</v>
      </c>
      <c r="K6121" s="95" t="s">
        <v>12002</v>
      </c>
      <c r="L6121" s="164">
        <f>VLOOKUP(Combined[[#This Row],[Westlake Part Number]],'[1]Combined List'!$G:$M,7,0)</f>
        <v>1068.75</v>
      </c>
      <c r="M6121" s="154">
        <v>1068.75</v>
      </c>
      <c r="N6121" s="125">
        <f>(Combined[[#This Row],[Westlake List Price 06-01-26]]-Combined[[#This Row],[Westlake List Price 05-01-26]])/Combined[[#This Row],[Westlake List Price 05-01-26]]</f>
        <v>0</v>
      </c>
    </row>
    <row r="6122" spans="1:14" x14ac:dyDescent="0.3">
      <c r="A6122" s="118">
        <v>9203</v>
      </c>
      <c r="B6122" s="118" t="s">
        <v>14565</v>
      </c>
      <c r="C6122" s="118" t="s">
        <v>4375</v>
      </c>
      <c r="D6122" s="96" t="s">
        <v>13370</v>
      </c>
      <c r="E6122" s="99" t="s">
        <v>13663</v>
      </c>
      <c r="F6122" s="96" t="s">
        <v>9215</v>
      </c>
      <c r="G6122" s="96" t="str">
        <f>VLOOKUP(Combined[[#This Row],[Old SHE P/N]],'Section P-S'!A:C,3,0)</f>
        <v>P2327-6D</v>
      </c>
      <c r="H6122" s="96" t="str">
        <f>IF(VLOOKUP(Combined[[#This Row],[Old SHE P/N]],'Section P-S'!A:D,4,0)=0,"",VLOOKUP(Combined[[#This Row],[Old SHE P/N]],'Section P-S'!A:D,4,0))</f>
        <v/>
      </c>
      <c r="I6122" s="96" t="s">
        <v>13564</v>
      </c>
      <c r="J6122" s="95" t="s">
        <v>5807</v>
      </c>
      <c r="K6122" s="95" t="s">
        <v>12002</v>
      </c>
      <c r="L6122" s="164">
        <f>VLOOKUP(Combined[[#This Row],[Westlake Part Number]],'[1]Combined List'!$G:$M,7,0)</f>
        <v>1150.23</v>
      </c>
      <c r="M6122" s="154">
        <v>1150.23</v>
      </c>
      <c r="N6122" s="125">
        <f>(Combined[[#This Row],[Westlake List Price 06-01-26]]-Combined[[#This Row],[Westlake List Price 05-01-26]])/Combined[[#This Row],[Westlake List Price 05-01-26]]</f>
        <v>0</v>
      </c>
    </row>
    <row r="6123" spans="1:14" x14ac:dyDescent="0.3">
      <c r="A6123" s="118">
        <v>9204</v>
      </c>
      <c r="B6123" s="118" t="s">
        <v>14565</v>
      </c>
      <c r="C6123" s="118" t="s">
        <v>4376</v>
      </c>
      <c r="D6123" s="96" t="s">
        <v>13370</v>
      </c>
      <c r="E6123" s="99" t="s">
        <v>13664</v>
      </c>
      <c r="F6123" s="96" t="s">
        <v>9233</v>
      </c>
      <c r="G6123" s="96" t="str">
        <f>VLOOKUP(Combined[[#This Row],[Old SHE P/N]],'Section P-S'!A:C,3,0)</f>
        <v>P2330-4D</v>
      </c>
      <c r="H6123" s="96" t="str">
        <f>IF(VLOOKUP(Combined[[#This Row],[Old SHE P/N]],'Section P-S'!A:D,4,0)=0,"",VLOOKUP(Combined[[#This Row],[Old SHE P/N]],'Section P-S'!A:D,4,0))</f>
        <v/>
      </c>
      <c r="I6123" s="96" t="s">
        <v>13564</v>
      </c>
      <c r="J6123" s="95" t="s">
        <v>5807</v>
      </c>
      <c r="K6123" s="95" t="s">
        <v>12002</v>
      </c>
      <c r="L6123" s="164">
        <f>VLOOKUP(Combined[[#This Row],[Westlake Part Number]],'[1]Combined List'!$G:$M,7,0)</f>
        <v>1068.6400000000001</v>
      </c>
      <c r="M6123" s="154">
        <v>1068.6400000000001</v>
      </c>
      <c r="N6123" s="125">
        <f>(Combined[[#This Row],[Westlake List Price 06-01-26]]-Combined[[#This Row],[Westlake List Price 05-01-26]])/Combined[[#This Row],[Westlake List Price 05-01-26]]</f>
        <v>0</v>
      </c>
    </row>
    <row r="6124" spans="1:14" x14ac:dyDescent="0.3">
      <c r="A6124" s="118">
        <v>9205</v>
      </c>
      <c r="B6124" s="118" t="s">
        <v>14565</v>
      </c>
      <c r="C6124" s="118" t="s">
        <v>4377</v>
      </c>
      <c r="D6124" s="96" t="s">
        <v>13370</v>
      </c>
      <c r="E6124" s="99" t="s">
        <v>13664</v>
      </c>
      <c r="F6124" s="96" t="s">
        <v>9235</v>
      </c>
      <c r="G6124" s="96" t="str">
        <f>VLOOKUP(Combined[[#This Row],[Old SHE P/N]],'Section P-S'!A:C,3,0)</f>
        <v>P2330-6D</v>
      </c>
      <c r="H6124" s="96" t="str">
        <f>IF(VLOOKUP(Combined[[#This Row],[Old SHE P/N]],'Section P-S'!A:D,4,0)=0,"",VLOOKUP(Combined[[#This Row],[Old SHE P/N]],'Section P-S'!A:D,4,0))</f>
        <v/>
      </c>
      <c r="I6124" s="96" t="s">
        <v>13564</v>
      </c>
      <c r="J6124" s="95" t="s">
        <v>5807</v>
      </c>
      <c r="K6124" s="95" t="s">
        <v>12002</v>
      </c>
      <c r="L6124" s="164">
        <f>VLOOKUP(Combined[[#This Row],[Westlake Part Number]],'[1]Combined List'!$G:$M,7,0)</f>
        <v>1150.1099999999999</v>
      </c>
      <c r="M6124" s="154">
        <v>1150.1099999999999</v>
      </c>
      <c r="N6124" s="125">
        <f>(Combined[[#This Row],[Westlake List Price 06-01-26]]-Combined[[#This Row],[Westlake List Price 05-01-26]])/Combined[[#This Row],[Westlake List Price 05-01-26]]</f>
        <v>0</v>
      </c>
    </row>
    <row r="6125" spans="1:14" x14ac:dyDescent="0.3">
      <c r="A6125" s="118">
        <v>9206</v>
      </c>
      <c r="B6125" s="118" t="s">
        <v>14565</v>
      </c>
      <c r="C6125" s="118" t="s">
        <v>4378</v>
      </c>
      <c r="D6125" s="96" t="s">
        <v>13370</v>
      </c>
      <c r="E6125" s="99" t="s">
        <v>13665</v>
      </c>
      <c r="F6125" s="96" t="s">
        <v>9255</v>
      </c>
      <c r="G6125" s="96" t="str">
        <f>VLOOKUP(Combined[[#This Row],[Old SHE P/N]],'Section P-S'!A:C,3,0)</f>
        <v>P2336-4D</v>
      </c>
      <c r="H6125" s="96" t="str">
        <f>IF(VLOOKUP(Combined[[#This Row],[Old SHE P/N]],'Section P-S'!A:D,4,0)=0,"",VLOOKUP(Combined[[#This Row],[Old SHE P/N]],'Section P-S'!A:D,4,0))</f>
        <v/>
      </c>
      <c r="I6125" s="96" t="s">
        <v>13564</v>
      </c>
      <c r="J6125" s="95" t="s">
        <v>5807</v>
      </c>
      <c r="K6125" s="95" t="s">
        <v>12002</v>
      </c>
      <c r="L6125" s="164">
        <f>VLOOKUP(Combined[[#This Row],[Westlake Part Number]],'[1]Combined List'!$G:$M,7,0)</f>
        <v>1313.86</v>
      </c>
      <c r="M6125" s="154">
        <v>1313.86</v>
      </c>
      <c r="N6125" s="125">
        <f>(Combined[[#This Row],[Westlake List Price 06-01-26]]-Combined[[#This Row],[Westlake List Price 05-01-26]])/Combined[[#This Row],[Westlake List Price 05-01-26]]</f>
        <v>0</v>
      </c>
    </row>
    <row r="6126" spans="1:14" x14ac:dyDescent="0.3">
      <c r="A6126" s="118">
        <v>9207</v>
      </c>
      <c r="B6126" s="118" t="s">
        <v>14565</v>
      </c>
      <c r="C6126" s="118" t="s">
        <v>4130</v>
      </c>
      <c r="D6126" s="96" t="s">
        <v>13370</v>
      </c>
      <c r="E6126" s="99" t="s">
        <v>13665</v>
      </c>
      <c r="F6126" s="96" t="s">
        <v>9257</v>
      </c>
      <c r="G6126" s="96" t="str">
        <f>VLOOKUP(Combined[[#This Row],[Old SHE P/N]],'Section P-S'!A:C,3,0)</f>
        <v>P2336-6D</v>
      </c>
      <c r="H6126" s="96" t="str">
        <f>IF(VLOOKUP(Combined[[#This Row],[Old SHE P/N]],'Section P-S'!A:D,4,0)=0,"",VLOOKUP(Combined[[#This Row],[Old SHE P/N]],'Section P-S'!A:D,4,0))</f>
        <v/>
      </c>
      <c r="I6126" s="96" t="s">
        <v>13564</v>
      </c>
      <c r="J6126" s="95" t="s">
        <v>5807</v>
      </c>
      <c r="K6126" s="95" t="s">
        <v>12002</v>
      </c>
      <c r="L6126" s="164">
        <f>VLOOKUP(Combined[[#This Row],[Westlake Part Number]],'[1]Combined List'!$G:$M,7,0)</f>
        <v>1432.41</v>
      </c>
      <c r="M6126" s="154">
        <v>1432.41</v>
      </c>
      <c r="N6126" s="125">
        <f>(Combined[[#This Row],[Westlake List Price 06-01-26]]-Combined[[#This Row],[Westlake List Price 05-01-26]])/Combined[[#This Row],[Westlake List Price 05-01-26]]</f>
        <v>0</v>
      </c>
    </row>
    <row r="6127" spans="1:14" x14ac:dyDescent="0.3">
      <c r="A6127" s="118">
        <v>9209</v>
      </c>
      <c r="B6127" s="118" t="s">
        <v>16910</v>
      </c>
      <c r="C6127" s="118" t="s">
        <v>4132</v>
      </c>
      <c r="D6127" s="96" t="s">
        <v>13370</v>
      </c>
      <c r="E6127" s="96" t="s">
        <v>13654</v>
      </c>
      <c r="F6127" s="96" t="s">
        <v>12003</v>
      </c>
      <c r="G6127" s="96" t="str">
        <f>VLOOKUP(Combined[[#This Row],[Old SHE P/N]],'Section P-S'!A:C,3,0)</f>
        <v>S212532</v>
      </c>
      <c r="H6127" s="96" t="str">
        <f>IF(VLOOKUP(Combined[[#This Row],[Old SHE P/N]],'Section P-S'!A:D,4,0)=0,"",VLOOKUP(Combined[[#This Row],[Old SHE P/N]],'Section P-S'!A:D,4,0))</f>
        <v>P2106-4</v>
      </c>
      <c r="I6127" s="96" t="s">
        <v>13561</v>
      </c>
      <c r="J6127" s="95" t="s">
        <v>352</v>
      </c>
      <c r="K6127" s="95" t="s">
        <v>12002</v>
      </c>
      <c r="L6127" s="164">
        <f>VLOOKUP(Combined[[#This Row],[Westlake Part Number]],'[1]Combined List'!$G:$M,7,0)</f>
        <v>166.65</v>
      </c>
      <c r="M6127" s="154">
        <v>166.65</v>
      </c>
      <c r="N6127" s="125">
        <f>(Combined[[#This Row],[Westlake List Price 06-01-26]]-Combined[[#This Row],[Westlake List Price 05-01-26]])/Combined[[#This Row],[Westlake List Price 05-01-26]]</f>
        <v>0</v>
      </c>
    </row>
    <row r="6128" spans="1:14" x14ac:dyDescent="0.3">
      <c r="A6128" s="118">
        <v>9210</v>
      </c>
      <c r="B6128" s="118" t="s">
        <v>16911</v>
      </c>
      <c r="C6128" s="118" t="s">
        <v>4133</v>
      </c>
      <c r="D6128" s="96" t="s">
        <v>13370</v>
      </c>
      <c r="E6128" s="96" t="s">
        <v>13655</v>
      </c>
      <c r="F6128" s="96" t="s">
        <v>12007</v>
      </c>
      <c r="G6128" s="96" t="str">
        <f>VLOOKUP(Combined[[#This Row],[Old SHE P/N]],'Section P-S'!A:C,3,0)</f>
        <v>S212582</v>
      </c>
      <c r="H6128" s="96" t="str">
        <f>IF(VLOOKUP(Combined[[#This Row],[Old SHE P/N]],'Section P-S'!A:D,4,0)=0,"",VLOOKUP(Combined[[#This Row],[Old SHE P/N]],'Section P-S'!A:D,4,0))</f>
        <v>P2108-4</v>
      </c>
      <c r="I6128" s="96" t="s">
        <v>13561</v>
      </c>
      <c r="J6128" s="95" t="s">
        <v>353</v>
      </c>
      <c r="K6128" s="95" t="s">
        <v>12002</v>
      </c>
      <c r="L6128" s="164">
        <f>VLOOKUP(Combined[[#This Row],[Westlake Part Number]],'[1]Combined List'!$G:$M,7,0)</f>
        <v>231.85</v>
      </c>
      <c r="M6128" s="154">
        <v>231.85</v>
      </c>
      <c r="N6128" s="125">
        <f>(Combined[[#This Row],[Westlake List Price 06-01-26]]-Combined[[#This Row],[Westlake List Price 05-01-26]])/Combined[[#This Row],[Westlake List Price 05-01-26]]</f>
        <v>0</v>
      </c>
    </row>
    <row r="6129" spans="1:14" x14ac:dyDescent="0.3">
      <c r="A6129" s="118">
        <v>9211</v>
      </c>
      <c r="B6129" s="118" t="s">
        <v>16912</v>
      </c>
      <c r="C6129" s="118" t="s">
        <v>4134</v>
      </c>
      <c r="D6129" s="96" t="s">
        <v>13370</v>
      </c>
      <c r="E6129" s="96" t="s">
        <v>13655</v>
      </c>
      <c r="F6129" s="96" t="s">
        <v>12009</v>
      </c>
      <c r="G6129" s="96" t="str">
        <f>VLOOKUP(Combined[[#This Row],[Old SHE P/N]],'Section P-S'!A:C,3,0)</f>
        <v>S212585</v>
      </c>
      <c r="H6129" s="96" t="str">
        <f>IF(VLOOKUP(Combined[[#This Row],[Old SHE P/N]],'Section P-S'!A:D,4,0)=0,"",VLOOKUP(Combined[[#This Row],[Old SHE P/N]],'Section P-S'!A:D,4,0))</f>
        <v>P2108-6</v>
      </c>
      <c r="I6129" s="96" t="s">
        <v>13561</v>
      </c>
      <c r="J6129" s="95" t="s">
        <v>355</v>
      </c>
      <c r="K6129" s="95" t="s">
        <v>12002</v>
      </c>
      <c r="L6129" s="164">
        <f>VLOOKUP(Combined[[#This Row],[Westlake Part Number]],'[1]Combined List'!$G:$M,7,0)</f>
        <v>257</v>
      </c>
      <c r="M6129" s="154">
        <v>257</v>
      </c>
      <c r="N6129" s="125">
        <f>(Combined[[#This Row],[Westlake List Price 06-01-26]]-Combined[[#This Row],[Westlake List Price 05-01-26]])/Combined[[#This Row],[Westlake List Price 05-01-26]]</f>
        <v>0</v>
      </c>
    </row>
    <row r="6130" spans="1:14" x14ac:dyDescent="0.3">
      <c r="A6130" s="118">
        <v>9212</v>
      </c>
      <c r="B6130" s="118" t="s">
        <v>16913</v>
      </c>
      <c r="C6130" s="118" t="s">
        <v>4135</v>
      </c>
      <c r="D6130" s="96" t="s">
        <v>13370</v>
      </c>
      <c r="E6130" s="96" t="s">
        <v>13656</v>
      </c>
      <c r="F6130" s="96" t="s">
        <v>12013</v>
      </c>
      <c r="G6130" s="96" t="str">
        <f>VLOOKUP(Combined[[#This Row],[Old SHE P/N]],'Section P-S'!A:C,3,0)</f>
        <v>S212624</v>
      </c>
      <c r="H6130" s="96" t="str">
        <f>IF(VLOOKUP(Combined[[#This Row],[Old SHE P/N]],'Section P-S'!A:D,4,0)=0,"",VLOOKUP(Combined[[#This Row],[Old SHE P/N]],'Section P-S'!A:D,4,0))</f>
        <v>P2110-4</v>
      </c>
      <c r="I6130" s="96" t="s">
        <v>13561</v>
      </c>
      <c r="J6130" s="95" t="s">
        <v>356</v>
      </c>
      <c r="K6130" s="95" t="s">
        <v>12002</v>
      </c>
      <c r="L6130" s="164">
        <f>VLOOKUP(Combined[[#This Row],[Westlake Part Number]],'[1]Combined List'!$G:$M,7,0)</f>
        <v>273.17</v>
      </c>
      <c r="M6130" s="154">
        <v>273.17</v>
      </c>
      <c r="N6130" s="125">
        <f>(Combined[[#This Row],[Westlake List Price 06-01-26]]-Combined[[#This Row],[Westlake List Price 05-01-26]])/Combined[[#This Row],[Westlake List Price 05-01-26]]</f>
        <v>0</v>
      </c>
    </row>
    <row r="6131" spans="1:14" x14ac:dyDescent="0.3">
      <c r="A6131" s="118">
        <v>9213</v>
      </c>
      <c r="B6131" s="118" t="s">
        <v>16914</v>
      </c>
      <c r="C6131" s="118" t="s">
        <v>4136</v>
      </c>
      <c r="D6131" s="96" t="s">
        <v>13370</v>
      </c>
      <c r="E6131" s="96" t="s">
        <v>13656</v>
      </c>
      <c r="F6131" s="96" t="s">
        <v>12015</v>
      </c>
      <c r="G6131" s="96" t="str">
        <f>VLOOKUP(Combined[[#This Row],[Old SHE P/N]],'Section P-S'!A:C,3,0)</f>
        <v>S212626</v>
      </c>
      <c r="H6131" s="96" t="str">
        <f>IF(VLOOKUP(Combined[[#This Row],[Old SHE P/N]],'Section P-S'!A:D,4,0)=0,"",VLOOKUP(Combined[[#This Row],[Old SHE P/N]],'Section P-S'!A:D,4,0))</f>
        <v>P2110-6</v>
      </c>
      <c r="I6131" s="96" t="s">
        <v>13561</v>
      </c>
      <c r="J6131" s="95" t="s">
        <v>358</v>
      </c>
      <c r="K6131" s="95" t="s">
        <v>12002</v>
      </c>
      <c r="L6131" s="164">
        <f>VLOOKUP(Combined[[#This Row],[Westlake Part Number]],'[1]Combined List'!$G:$M,7,0)</f>
        <v>312.06</v>
      </c>
      <c r="M6131" s="154">
        <v>312.06</v>
      </c>
      <c r="N6131" s="125">
        <f>(Combined[[#This Row],[Westlake List Price 06-01-26]]-Combined[[#This Row],[Westlake List Price 05-01-26]])/Combined[[#This Row],[Westlake List Price 05-01-26]]</f>
        <v>0</v>
      </c>
    </row>
    <row r="6132" spans="1:14" x14ac:dyDescent="0.3">
      <c r="A6132" s="118">
        <v>9214</v>
      </c>
      <c r="B6132" s="118" t="s">
        <v>16915</v>
      </c>
      <c r="C6132" s="118" t="s">
        <v>4137</v>
      </c>
      <c r="D6132" s="96" t="s">
        <v>13370</v>
      </c>
      <c r="E6132" s="96" t="s">
        <v>13656</v>
      </c>
      <c r="F6132" s="96" t="s">
        <v>12280</v>
      </c>
      <c r="G6132" s="96" t="str">
        <f>VLOOKUP(Combined[[#This Row],[Old SHE P/N]],'Section P-S'!A:C,3,0)</f>
        <v>S212628</v>
      </c>
      <c r="H6132" s="96" t="str">
        <f>IF(VLOOKUP(Combined[[#This Row],[Old SHE P/N]],'Section P-S'!A:D,4,0)=0,"",VLOOKUP(Combined[[#This Row],[Old SHE P/N]],'Section P-S'!A:D,4,0))</f>
        <v>P2110-8</v>
      </c>
      <c r="I6132" s="96" t="s">
        <v>13561</v>
      </c>
      <c r="J6132" s="95" t="s">
        <v>18792</v>
      </c>
      <c r="K6132" s="95" t="s">
        <v>12002</v>
      </c>
      <c r="L6132" s="164">
        <f>VLOOKUP(Combined[[#This Row],[Westlake Part Number]],'[1]Combined List'!$G:$M,7,0)</f>
        <v>757.98</v>
      </c>
      <c r="M6132" s="154">
        <v>757.98</v>
      </c>
      <c r="N6132" s="125">
        <f>(Combined[[#This Row],[Westlake List Price 06-01-26]]-Combined[[#This Row],[Westlake List Price 05-01-26]])/Combined[[#This Row],[Westlake List Price 05-01-26]]</f>
        <v>0</v>
      </c>
    </row>
    <row r="6133" spans="1:14" x14ac:dyDescent="0.3">
      <c r="A6133" s="118">
        <v>9215</v>
      </c>
      <c r="B6133" s="118" t="s">
        <v>16916</v>
      </c>
      <c r="C6133" s="118" t="s">
        <v>4138</v>
      </c>
      <c r="D6133" s="96" t="s">
        <v>13370</v>
      </c>
      <c r="E6133" s="96" t="s">
        <v>13657</v>
      </c>
      <c r="F6133" s="96" t="s">
        <v>12021</v>
      </c>
      <c r="G6133" s="96" t="str">
        <f>VLOOKUP(Combined[[#This Row],[Old SHE P/N]],'Section P-S'!A:C,3,0)</f>
        <v>S212664</v>
      </c>
      <c r="H6133" s="96" t="str">
        <f>IF(VLOOKUP(Combined[[#This Row],[Old SHE P/N]],'Section P-S'!A:D,4,0)=0,"",VLOOKUP(Combined[[#This Row],[Old SHE P/N]],'Section P-S'!A:D,4,0))</f>
        <v>P2112-4</v>
      </c>
      <c r="I6133" s="96" t="s">
        <v>13561</v>
      </c>
      <c r="J6133" s="95" t="s">
        <v>359</v>
      </c>
      <c r="K6133" s="95" t="s">
        <v>12002</v>
      </c>
      <c r="L6133" s="164">
        <f>VLOOKUP(Combined[[#This Row],[Westlake Part Number]],'[1]Combined List'!$G:$M,7,0)</f>
        <v>280.73</v>
      </c>
      <c r="M6133" s="154">
        <v>280.73</v>
      </c>
      <c r="N6133" s="125">
        <f>(Combined[[#This Row],[Westlake List Price 06-01-26]]-Combined[[#This Row],[Westlake List Price 05-01-26]])/Combined[[#This Row],[Westlake List Price 05-01-26]]</f>
        <v>0</v>
      </c>
    </row>
    <row r="6134" spans="1:14" x14ac:dyDescent="0.3">
      <c r="A6134" s="118">
        <v>9216</v>
      </c>
      <c r="B6134" s="118" t="s">
        <v>16917</v>
      </c>
      <c r="C6134" s="118" t="s">
        <v>4139</v>
      </c>
      <c r="D6134" s="96" t="s">
        <v>13370</v>
      </c>
      <c r="E6134" s="96" t="s">
        <v>13657</v>
      </c>
      <c r="F6134" s="96" t="s">
        <v>12023</v>
      </c>
      <c r="G6134" s="96" t="str">
        <f>VLOOKUP(Combined[[#This Row],[Old SHE P/N]],'Section P-S'!A:C,3,0)</f>
        <v>S212666</v>
      </c>
      <c r="H6134" s="96" t="str">
        <f>IF(VLOOKUP(Combined[[#This Row],[Old SHE P/N]],'Section P-S'!A:D,4,0)=0,"",VLOOKUP(Combined[[#This Row],[Old SHE P/N]],'Section P-S'!A:D,4,0))</f>
        <v>P2112-6</v>
      </c>
      <c r="I6134" s="96" t="s">
        <v>13561</v>
      </c>
      <c r="J6134" s="95" t="s">
        <v>360</v>
      </c>
      <c r="K6134" s="95" t="s">
        <v>12002</v>
      </c>
      <c r="L6134" s="164">
        <f>VLOOKUP(Combined[[#This Row],[Westlake Part Number]],'[1]Combined List'!$G:$M,7,0)</f>
        <v>322.58</v>
      </c>
      <c r="M6134" s="154">
        <v>322.58</v>
      </c>
      <c r="N6134" s="125">
        <f>(Combined[[#This Row],[Westlake List Price 06-01-26]]-Combined[[#This Row],[Westlake List Price 05-01-26]])/Combined[[#This Row],[Westlake List Price 05-01-26]]</f>
        <v>0</v>
      </c>
    </row>
    <row r="6135" spans="1:14" x14ac:dyDescent="0.3">
      <c r="A6135" s="118">
        <v>9217</v>
      </c>
      <c r="B6135" s="118" t="s">
        <v>16918</v>
      </c>
      <c r="C6135" s="118" t="s">
        <v>4140</v>
      </c>
      <c r="D6135" s="96" t="s">
        <v>13370</v>
      </c>
      <c r="E6135" s="96" t="s">
        <v>13657</v>
      </c>
      <c r="F6135" s="96" t="s">
        <v>12288</v>
      </c>
      <c r="G6135" s="96" t="str">
        <f>VLOOKUP(Combined[[#This Row],[Old SHE P/N]],'Section P-S'!A:C,3,0)</f>
        <v>S212668</v>
      </c>
      <c r="H6135" s="96" t="str">
        <f>IF(VLOOKUP(Combined[[#This Row],[Old SHE P/N]],'Section P-S'!A:D,4,0)=0,"",VLOOKUP(Combined[[#This Row],[Old SHE P/N]],'Section P-S'!A:D,4,0))</f>
        <v>P2112-8</v>
      </c>
      <c r="I6135" s="96" t="s">
        <v>13561</v>
      </c>
      <c r="J6135" s="95" t="s">
        <v>361</v>
      </c>
      <c r="K6135" s="95" t="s">
        <v>12002</v>
      </c>
      <c r="L6135" s="164">
        <f>VLOOKUP(Combined[[#This Row],[Westlake Part Number]],'[1]Combined List'!$G:$M,7,0)</f>
        <v>894.21</v>
      </c>
      <c r="M6135" s="154">
        <v>894.21</v>
      </c>
      <c r="N6135" s="125">
        <f>(Combined[[#This Row],[Westlake List Price 06-01-26]]-Combined[[#This Row],[Westlake List Price 05-01-26]])/Combined[[#This Row],[Westlake List Price 05-01-26]]</f>
        <v>0</v>
      </c>
    </row>
    <row r="6136" spans="1:14" x14ac:dyDescent="0.3">
      <c r="A6136" s="118">
        <v>9218</v>
      </c>
      <c r="B6136" s="118" t="s">
        <v>16919</v>
      </c>
      <c r="C6136" s="118" t="s">
        <v>4141</v>
      </c>
      <c r="D6136" s="96" t="s">
        <v>13370</v>
      </c>
      <c r="E6136" s="96" t="s">
        <v>13657</v>
      </c>
      <c r="F6136" s="96" t="s">
        <v>12290</v>
      </c>
      <c r="G6136" s="96" t="str">
        <f>VLOOKUP(Combined[[#This Row],[Old SHE P/N]],'Section P-S'!A:C,3,0)</f>
        <v>S212670</v>
      </c>
      <c r="H6136" s="96" t="str">
        <f>IF(VLOOKUP(Combined[[#This Row],[Old SHE P/N]],'Section P-S'!A:D,4,0)=0,"",VLOOKUP(Combined[[#This Row],[Old SHE P/N]],'Section P-S'!A:D,4,0))</f>
        <v>P2112-10</v>
      </c>
      <c r="I6136" s="96" t="s">
        <v>13561</v>
      </c>
      <c r="J6136" s="95" t="s">
        <v>18793</v>
      </c>
      <c r="K6136" s="95" t="s">
        <v>12002</v>
      </c>
      <c r="L6136" s="164">
        <f>VLOOKUP(Combined[[#This Row],[Westlake Part Number]],'[1]Combined List'!$G:$M,7,0)</f>
        <v>1167.04</v>
      </c>
      <c r="M6136" s="154">
        <v>1167.04</v>
      </c>
      <c r="N6136" s="125">
        <f>(Combined[[#This Row],[Westlake List Price 06-01-26]]-Combined[[#This Row],[Westlake List Price 05-01-26]])/Combined[[#This Row],[Westlake List Price 05-01-26]]</f>
        <v>0</v>
      </c>
    </row>
    <row r="6137" spans="1:14" x14ac:dyDescent="0.3">
      <c r="A6137" s="118">
        <v>9219</v>
      </c>
      <c r="B6137" s="118" t="s">
        <v>16920</v>
      </c>
      <c r="C6137" s="118" t="s">
        <v>4142</v>
      </c>
      <c r="D6137" s="96" t="s">
        <v>13370</v>
      </c>
      <c r="E6137" s="96" t="s">
        <v>13661</v>
      </c>
      <c r="F6137" s="96" t="s">
        <v>9667</v>
      </c>
      <c r="G6137" s="96" t="str">
        <f>VLOOKUP(Combined[[#This Row],[Old SHE P/N]],'Section P-S'!A:C,3,0)</f>
        <v>P2115-4</v>
      </c>
      <c r="H6137" s="96" t="str">
        <f>IF(VLOOKUP(Combined[[#This Row],[Old SHE P/N]],'Section P-S'!A:D,4,0)=0,"",VLOOKUP(Combined[[#This Row],[Old SHE P/N]],'Section P-S'!A:D,4,0))</f>
        <v/>
      </c>
      <c r="I6137" s="96" t="s">
        <v>13561</v>
      </c>
      <c r="J6137" s="95" t="s">
        <v>362</v>
      </c>
      <c r="K6137" s="95" t="s">
        <v>12002</v>
      </c>
      <c r="L6137" s="164">
        <f>VLOOKUP(Combined[[#This Row],[Westlake Part Number]],'[1]Combined List'!$G:$M,7,0)</f>
        <v>439.04</v>
      </c>
      <c r="M6137" s="154">
        <v>439.04</v>
      </c>
      <c r="N6137" s="125">
        <f>(Combined[[#This Row],[Westlake List Price 06-01-26]]-Combined[[#This Row],[Westlake List Price 05-01-26]])/Combined[[#This Row],[Westlake List Price 05-01-26]]</f>
        <v>0</v>
      </c>
    </row>
    <row r="6138" spans="1:14" x14ac:dyDescent="0.3">
      <c r="A6138" s="118">
        <v>9220</v>
      </c>
      <c r="B6138" s="118" t="s">
        <v>16921</v>
      </c>
      <c r="C6138" s="118" t="s">
        <v>4143</v>
      </c>
      <c r="D6138" s="96" t="s">
        <v>13370</v>
      </c>
      <c r="E6138" s="96" t="s">
        <v>13661</v>
      </c>
      <c r="F6138" s="96" t="s">
        <v>9669</v>
      </c>
      <c r="G6138" s="96" t="str">
        <f>VLOOKUP(Combined[[#This Row],[Old SHE P/N]],'Section P-S'!A:C,3,0)</f>
        <v>P2115-6</v>
      </c>
      <c r="H6138" s="96" t="str">
        <f>IF(VLOOKUP(Combined[[#This Row],[Old SHE P/N]],'Section P-S'!A:D,4,0)=0,"",VLOOKUP(Combined[[#This Row],[Old SHE P/N]],'Section P-S'!A:D,4,0))</f>
        <v/>
      </c>
      <c r="I6138" s="96" t="s">
        <v>13561</v>
      </c>
      <c r="J6138" s="95" t="s">
        <v>363</v>
      </c>
      <c r="K6138" s="95" t="s">
        <v>12002</v>
      </c>
      <c r="L6138" s="164">
        <f>VLOOKUP(Combined[[#This Row],[Westlake Part Number]],'[1]Combined List'!$G:$M,7,0)</f>
        <v>508.11</v>
      </c>
      <c r="M6138" s="154">
        <v>508.11</v>
      </c>
      <c r="N6138" s="125">
        <f>(Combined[[#This Row],[Westlake List Price 06-01-26]]-Combined[[#This Row],[Westlake List Price 05-01-26]])/Combined[[#This Row],[Westlake List Price 05-01-26]]</f>
        <v>0</v>
      </c>
    </row>
    <row r="6139" spans="1:14" x14ac:dyDescent="0.3">
      <c r="A6139" s="118">
        <v>9221</v>
      </c>
      <c r="B6139" s="118" t="s">
        <v>16922</v>
      </c>
      <c r="C6139" s="118" t="s">
        <v>4144</v>
      </c>
      <c r="D6139" s="96" t="s">
        <v>13370</v>
      </c>
      <c r="E6139" s="99" t="s">
        <v>13661</v>
      </c>
      <c r="F6139" s="96" t="s">
        <v>9671</v>
      </c>
      <c r="G6139" s="96" t="str">
        <f>VLOOKUP(Combined[[#This Row],[Old SHE P/N]],'Section P-S'!A:C,3,0)</f>
        <v>P2115-8</v>
      </c>
      <c r="H6139" s="96" t="str">
        <f>IF(VLOOKUP(Combined[[#This Row],[Old SHE P/N]],'Section P-S'!A:D,4,0)=0,"",VLOOKUP(Combined[[#This Row],[Old SHE P/N]],'Section P-S'!A:D,4,0))</f>
        <v/>
      </c>
      <c r="I6139" s="96" t="s">
        <v>13561</v>
      </c>
      <c r="J6139" s="95" t="s">
        <v>364</v>
      </c>
      <c r="K6139" s="95" t="s">
        <v>12002</v>
      </c>
      <c r="L6139" s="164">
        <f>VLOOKUP(Combined[[#This Row],[Westlake Part Number]],'[1]Combined List'!$G:$M,7,0)</f>
        <v>1103.4000000000001</v>
      </c>
      <c r="M6139" s="154">
        <v>1103.4000000000001</v>
      </c>
      <c r="N6139" s="125">
        <f>(Combined[[#This Row],[Westlake List Price 06-01-26]]-Combined[[#This Row],[Westlake List Price 05-01-26]])/Combined[[#This Row],[Westlake List Price 05-01-26]]</f>
        <v>0</v>
      </c>
    </row>
    <row r="6140" spans="1:14" x14ac:dyDescent="0.3">
      <c r="A6140" s="118">
        <v>9222</v>
      </c>
      <c r="B6140" s="118" t="s">
        <v>16923</v>
      </c>
      <c r="C6140" s="118" t="s">
        <v>4145</v>
      </c>
      <c r="D6140" s="96" t="s">
        <v>13370</v>
      </c>
      <c r="E6140" s="99" t="s">
        <v>13661</v>
      </c>
      <c r="F6140" s="96" t="s">
        <v>9673</v>
      </c>
      <c r="G6140" s="96" t="str">
        <f>VLOOKUP(Combined[[#This Row],[Old SHE P/N]],'Section P-S'!A:C,3,0)</f>
        <v>P2115-10</v>
      </c>
      <c r="H6140" s="96" t="str">
        <f>IF(VLOOKUP(Combined[[#This Row],[Old SHE P/N]],'Section P-S'!A:D,4,0)=0,"",VLOOKUP(Combined[[#This Row],[Old SHE P/N]],'Section P-S'!A:D,4,0))</f>
        <v/>
      </c>
      <c r="I6140" s="96" t="s">
        <v>13561</v>
      </c>
      <c r="J6140" s="95" t="s">
        <v>5807</v>
      </c>
      <c r="K6140" s="95" t="s">
        <v>12002</v>
      </c>
      <c r="L6140" s="164">
        <f>VLOOKUP(Combined[[#This Row],[Westlake Part Number]],'[1]Combined List'!$G:$M,7,0)</f>
        <v>1338.06</v>
      </c>
      <c r="M6140" s="154">
        <v>1338.06</v>
      </c>
      <c r="N6140" s="125">
        <f>(Combined[[#This Row],[Westlake List Price 06-01-26]]-Combined[[#This Row],[Westlake List Price 05-01-26]])/Combined[[#This Row],[Westlake List Price 05-01-26]]</f>
        <v>0</v>
      </c>
    </row>
    <row r="6141" spans="1:14" x14ac:dyDescent="0.3">
      <c r="A6141" s="118">
        <v>9223</v>
      </c>
      <c r="B6141" s="118" t="s">
        <v>4146</v>
      </c>
      <c r="C6141" s="118" t="s">
        <v>4146</v>
      </c>
      <c r="D6141" s="96" t="s">
        <v>13370</v>
      </c>
      <c r="E6141" s="99" t="s">
        <v>13661</v>
      </c>
      <c r="F6141" s="96" t="s">
        <v>9675</v>
      </c>
      <c r="G6141" s="96" t="str">
        <f>VLOOKUP(Combined[[#This Row],[Old SHE P/N]],'Section P-S'!A:C,3,0)</f>
        <v>P2115-12</v>
      </c>
      <c r="H6141" s="96" t="str">
        <f>IF(VLOOKUP(Combined[[#This Row],[Old SHE P/N]],'Section P-S'!A:D,4,0)=0,"",VLOOKUP(Combined[[#This Row],[Old SHE P/N]],'Section P-S'!A:D,4,0))</f>
        <v/>
      </c>
      <c r="I6141" s="96" t="s">
        <v>13561</v>
      </c>
      <c r="J6141" s="95" t="s">
        <v>5807</v>
      </c>
      <c r="K6141" s="95" t="s">
        <v>12002</v>
      </c>
      <c r="L6141" s="164">
        <f>VLOOKUP(Combined[[#This Row],[Westlake Part Number]],'[1]Combined List'!$G:$M,7,0)</f>
        <v>1933.72</v>
      </c>
      <c r="M6141" s="154">
        <v>1933.72</v>
      </c>
      <c r="N6141" s="125">
        <f>(Combined[[#This Row],[Westlake List Price 06-01-26]]-Combined[[#This Row],[Westlake List Price 05-01-26]])/Combined[[#This Row],[Westlake List Price 05-01-26]]</f>
        <v>0</v>
      </c>
    </row>
    <row r="6142" spans="1:14" x14ac:dyDescent="0.3">
      <c r="A6142" s="118">
        <v>9224</v>
      </c>
      <c r="B6142" s="118" t="s">
        <v>16924</v>
      </c>
      <c r="C6142" s="118" t="s">
        <v>4147</v>
      </c>
      <c r="D6142" s="96" t="s">
        <v>13370</v>
      </c>
      <c r="E6142" s="96" t="s">
        <v>13648</v>
      </c>
      <c r="F6142" s="96" t="s">
        <v>12312</v>
      </c>
      <c r="G6142" s="96" t="str">
        <f>VLOOKUP(Combined[[#This Row],[Old SHE P/N]],'Section P-S'!A:C,3,0)</f>
        <v>P2118-4</v>
      </c>
      <c r="H6142" s="96" t="str">
        <f>IF(VLOOKUP(Combined[[#This Row],[Old SHE P/N]],'Section P-S'!A:D,4,0)=0,"",VLOOKUP(Combined[[#This Row],[Old SHE P/N]],'Section P-S'!A:D,4,0))</f>
        <v/>
      </c>
      <c r="I6142" s="96" t="s">
        <v>13561</v>
      </c>
      <c r="J6142" s="95" t="s">
        <v>365</v>
      </c>
      <c r="K6142" s="95" t="s">
        <v>12002</v>
      </c>
      <c r="L6142" s="164">
        <f>VLOOKUP(Combined[[#This Row],[Westlake Part Number]],'[1]Combined List'!$G:$M,7,0)</f>
        <v>645.9</v>
      </c>
      <c r="M6142" s="154">
        <v>645.9</v>
      </c>
      <c r="N6142" s="125">
        <f>(Combined[[#This Row],[Westlake List Price 06-01-26]]-Combined[[#This Row],[Westlake List Price 05-01-26]])/Combined[[#This Row],[Westlake List Price 05-01-26]]</f>
        <v>0</v>
      </c>
    </row>
    <row r="6143" spans="1:14" x14ac:dyDescent="0.3">
      <c r="A6143" s="118">
        <v>9225</v>
      </c>
      <c r="B6143" s="118" t="s">
        <v>16925</v>
      </c>
      <c r="C6143" s="118" t="s">
        <v>3915</v>
      </c>
      <c r="D6143" s="96" t="s">
        <v>13370</v>
      </c>
      <c r="E6143" s="96" t="s">
        <v>13648</v>
      </c>
      <c r="F6143" s="96" t="s">
        <v>12314</v>
      </c>
      <c r="G6143" s="96" t="str">
        <f>VLOOKUP(Combined[[#This Row],[Old SHE P/N]],'Section P-S'!A:C,3,0)</f>
        <v>P2118-6</v>
      </c>
      <c r="H6143" s="96" t="str">
        <f>IF(VLOOKUP(Combined[[#This Row],[Old SHE P/N]],'Section P-S'!A:D,4,0)=0,"",VLOOKUP(Combined[[#This Row],[Old SHE P/N]],'Section P-S'!A:D,4,0))</f>
        <v/>
      </c>
      <c r="I6143" s="96" t="s">
        <v>13561</v>
      </c>
      <c r="J6143" s="95" t="s">
        <v>366</v>
      </c>
      <c r="K6143" s="95" t="s">
        <v>12002</v>
      </c>
      <c r="L6143" s="164">
        <f>VLOOKUP(Combined[[#This Row],[Westlake Part Number]],'[1]Combined List'!$G:$M,7,0)</f>
        <v>690.47</v>
      </c>
      <c r="M6143" s="154">
        <v>690.47</v>
      </c>
      <c r="N6143" s="125">
        <f>(Combined[[#This Row],[Westlake List Price 06-01-26]]-Combined[[#This Row],[Westlake List Price 05-01-26]])/Combined[[#This Row],[Westlake List Price 05-01-26]]</f>
        <v>0</v>
      </c>
    </row>
    <row r="6144" spans="1:14" x14ac:dyDescent="0.3">
      <c r="A6144" s="118">
        <v>9226</v>
      </c>
      <c r="B6144" s="118" t="s">
        <v>16926</v>
      </c>
      <c r="C6144" s="118" t="s">
        <v>3916</v>
      </c>
      <c r="D6144" s="96" t="s">
        <v>13370</v>
      </c>
      <c r="E6144" s="96" t="s">
        <v>13648</v>
      </c>
      <c r="F6144" s="96" t="s">
        <v>12316</v>
      </c>
      <c r="G6144" s="96" t="str">
        <f>VLOOKUP(Combined[[#This Row],[Old SHE P/N]],'Section P-S'!A:C,3,0)</f>
        <v>P2118-8</v>
      </c>
      <c r="H6144" s="96" t="str">
        <f>IF(VLOOKUP(Combined[[#This Row],[Old SHE P/N]],'Section P-S'!A:D,4,0)=0,"",VLOOKUP(Combined[[#This Row],[Old SHE P/N]],'Section P-S'!A:D,4,0))</f>
        <v/>
      </c>
      <c r="I6144" s="96" t="s">
        <v>13561</v>
      </c>
      <c r="J6144" s="95" t="s">
        <v>367</v>
      </c>
      <c r="K6144" s="95" t="s">
        <v>12002</v>
      </c>
      <c r="L6144" s="164">
        <f>VLOOKUP(Combined[[#This Row],[Westlake Part Number]],'[1]Combined List'!$G:$M,7,0)</f>
        <v>1241.45</v>
      </c>
      <c r="M6144" s="154">
        <v>1241.45</v>
      </c>
      <c r="N6144" s="125">
        <f>(Combined[[#This Row],[Westlake List Price 06-01-26]]-Combined[[#This Row],[Westlake List Price 05-01-26]])/Combined[[#This Row],[Westlake List Price 05-01-26]]</f>
        <v>0</v>
      </c>
    </row>
    <row r="6145" spans="1:14" x14ac:dyDescent="0.3">
      <c r="A6145" s="118">
        <v>9227</v>
      </c>
      <c r="B6145" s="118" t="s">
        <v>3917</v>
      </c>
      <c r="C6145" s="118" t="s">
        <v>3917</v>
      </c>
      <c r="D6145" s="96" t="s">
        <v>13370</v>
      </c>
      <c r="E6145" s="96" t="s">
        <v>13648</v>
      </c>
      <c r="F6145" s="96" t="s">
        <v>12318</v>
      </c>
      <c r="G6145" s="96" t="str">
        <f>VLOOKUP(Combined[[#This Row],[Old SHE P/N]],'Section P-S'!A:C,3,0)</f>
        <v>P2118-10</v>
      </c>
      <c r="H6145" s="96" t="str">
        <f>IF(VLOOKUP(Combined[[#This Row],[Old SHE P/N]],'Section P-S'!A:D,4,0)=0,"",VLOOKUP(Combined[[#This Row],[Old SHE P/N]],'Section P-S'!A:D,4,0))</f>
        <v/>
      </c>
      <c r="I6145" s="96" t="s">
        <v>13561</v>
      </c>
      <c r="J6145" s="95" t="s">
        <v>5807</v>
      </c>
      <c r="K6145" s="95" t="s">
        <v>12002</v>
      </c>
      <c r="L6145" s="164">
        <f>VLOOKUP(Combined[[#This Row],[Westlake Part Number]],'[1]Combined List'!$G:$M,7,0)</f>
        <v>1459.31</v>
      </c>
      <c r="M6145" s="154">
        <v>1459.31</v>
      </c>
      <c r="N6145" s="125">
        <f>(Combined[[#This Row],[Westlake List Price 06-01-26]]-Combined[[#This Row],[Westlake List Price 05-01-26]])/Combined[[#This Row],[Westlake List Price 05-01-26]]</f>
        <v>0</v>
      </c>
    </row>
    <row r="6146" spans="1:14" x14ac:dyDescent="0.3">
      <c r="A6146" s="118">
        <v>9228</v>
      </c>
      <c r="B6146" s="118" t="s">
        <v>3918</v>
      </c>
      <c r="C6146" s="118" t="s">
        <v>3918</v>
      </c>
      <c r="D6146" s="96" t="s">
        <v>13370</v>
      </c>
      <c r="E6146" s="96" t="s">
        <v>13648</v>
      </c>
      <c r="F6146" s="96" t="s">
        <v>12319</v>
      </c>
      <c r="G6146" s="96" t="str">
        <f>VLOOKUP(Combined[[#This Row],[Old SHE P/N]],'Section P-S'!A:C,3,0)</f>
        <v>P2118-12</v>
      </c>
      <c r="H6146" s="96" t="str">
        <f>IF(VLOOKUP(Combined[[#This Row],[Old SHE P/N]],'Section P-S'!A:D,4,0)=0,"",VLOOKUP(Combined[[#This Row],[Old SHE P/N]],'Section P-S'!A:D,4,0))</f>
        <v/>
      </c>
      <c r="I6146" s="96" t="s">
        <v>13561</v>
      </c>
      <c r="J6146" s="95" t="s">
        <v>5807</v>
      </c>
      <c r="K6146" s="95" t="s">
        <v>12002</v>
      </c>
      <c r="L6146" s="164">
        <f>VLOOKUP(Combined[[#This Row],[Westlake Part Number]],'[1]Combined List'!$G:$M,7,0)</f>
        <v>2021.3</v>
      </c>
      <c r="M6146" s="154">
        <v>2021.3</v>
      </c>
      <c r="N6146" s="125">
        <f>(Combined[[#This Row],[Westlake List Price 06-01-26]]-Combined[[#This Row],[Westlake List Price 05-01-26]])/Combined[[#This Row],[Westlake List Price 05-01-26]]</f>
        <v>0</v>
      </c>
    </row>
    <row r="6147" spans="1:14" x14ac:dyDescent="0.3">
      <c r="A6147" s="118">
        <v>9229</v>
      </c>
      <c r="B6147" s="118" t="s">
        <v>14565</v>
      </c>
      <c r="C6147" s="118" t="s">
        <v>3919</v>
      </c>
      <c r="D6147" s="96" t="s">
        <v>13370</v>
      </c>
      <c r="E6147" s="96" t="s">
        <v>13648</v>
      </c>
      <c r="F6147" s="96" t="s">
        <v>9684</v>
      </c>
      <c r="G6147" s="96" t="str">
        <f>VLOOKUP(Combined[[#This Row],[Old SHE P/N]],'Section P-S'!A:C,3,0)</f>
        <v>P2118-15</v>
      </c>
      <c r="H6147" s="96" t="str">
        <f>IF(VLOOKUP(Combined[[#This Row],[Old SHE P/N]],'Section P-S'!A:D,4,0)=0,"",VLOOKUP(Combined[[#This Row],[Old SHE P/N]],'Section P-S'!A:D,4,0))</f>
        <v/>
      </c>
      <c r="I6147" s="96" t="s">
        <v>13561</v>
      </c>
      <c r="J6147" s="95" t="s">
        <v>5807</v>
      </c>
      <c r="K6147" s="95" t="s">
        <v>12002</v>
      </c>
      <c r="L6147" s="164">
        <f>VLOOKUP(Combined[[#This Row],[Westlake Part Number]],'[1]Combined List'!$G:$M,7,0)</f>
        <v>2203.94</v>
      </c>
      <c r="M6147" s="154">
        <v>2203.94</v>
      </c>
      <c r="N6147" s="125">
        <f>(Combined[[#This Row],[Westlake List Price 06-01-26]]-Combined[[#This Row],[Westlake List Price 05-01-26]])/Combined[[#This Row],[Westlake List Price 05-01-26]]</f>
        <v>0</v>
      </c>
    </row>
    <row r="6148" spans="1:14" x14ac:dyDescent="0.3">
      <c r="A6148" s="118">
        <v>9230</v>
      </c>
      <c r="B6148" s="118" t="s">
        <v>16927</v>
      </c>
      <c r="C6148" s="118" t="s">
        <v>3920</v>
      </c>
      <c r="D6148" s="96" t="s">
        <v>13370</v>
      </c>
      <c r="E6148" s="99" t="s">
        <v>13662</v>
      </c>
      <c r="F6148" s="96" t="s">
        <v>9687</v>
      </c>
      <c r="G6148" s="96" t="str">
        <f>VLOOKUP(Combined[[#This Row],[Old SHE P/N]],'Section P-S'!A:C,3,0)</f>
        <v>P2121-4</v>
      </c>
      <c r="H6148" s="96" t="str">
        <f>IF(VLOOKUP(Combined[[#This Row],[Old SHE P/N]],'Section P-S'!A:D,4,0)=0,"",VLOOKUP(Combined[[#This Row],[Old SHE P/N]],'Section P-S'!A:D,4,0))</f>
        <v/>
      </c>
      <c r="I6148" s="96" t="s">
        <v>13561</v>
      </c>
      <c r="J6148" s="95" t="s">
        <v>368</v>
      </c>
      <c r="K6148" s="95" t="s">
        <v>12002</v>
      </c>
      <c r="L6148" s="164">
        <f>VLOOKUP(Combined[[#This Row],[Westlake Part Number]],'[1]Combined List'!$G:$M,7,0)</f>
        <v>499.42</v>
      </c>
      <c r="M6148" s="154">
        <v>499.42</v>
      </c>
      <c r="N6148" s="125">
        <f>(Combined[[#This Row],[Westlake List Price 06-01-26]]-Combined[[#This Row],[Westlake List Price 05-01-26]])/Combined[[#This Row],[Westlake List Price 05-01-26]]</f>
        <v>0</v>
      </c>
    </row>
    <row r="6149" spans="1:14" x14ac:dyDescent="0.3">
      <c r="A6149" s="118">
        <v>9231</v>
      </c>
      <c r="B6149" s="118" t="s">
        <v>16928</v>
      </c>
      <c r="C6149" s="118" t="s">
        <v>3921</v>
      </c>
      <c r="D6149" s="96" t="s">
        <v>13370</v>
      </c>
      <c r="E6149" s="99" t="s">
        <v>13662</v>
      </c>
      <c r="F6149" s="96" t="s">
        <v>9689</v>
      </c>
      <c r="G6149" s="96" t="str">
        <f>VLOOKUP(Combined[[#This Row],[Old SHE P/N]],'Section P-S'!A:C,3,0)</f>
        <v>P2121-6</v>
      </c>
      <c r="H6149" s="96" t="str">
        <f>IF(VLOOKUP(Combined[[#This Row],[Old SHE P/N]],'Section P-S'!A:D,4,0)=0,"",VLOOKUP(Combined[[#This Row],[Old SHE P/N]],'Section P-S'!A:D,4,0))</f>
        <v/>
      </c>
      <c r="I6149" s="96" t="s">
        <v>13561</v>
      </c>
      <c r="J6149" s="95" t="s">
        <v>369</v>
      </c>
      <c r="K6149" s="95" t="s">
        <v>12002</v>
      </c>
      <c r="L6149" s="164">
        <f>VLOOKUP(Combined[[#This Row],[Westlake Part Number]],'[1]Combined List'!$G:$M,7,0)</f>
        <v>548.77</v>
      </c>
      <c r="M6149" s="154">
        <v>548.77</v>
      </c>
      <c r="N6149" s="125">
        <f>(Combined[[#This Row],[Westlake List Price 06-01-26]]-Combined[[#This Row],[Westlake List Price 05-01-26]])/Combined[[#This Row],[Westlake List Price 05-01-26]]</f>
        <v>0</v>
      </c>
    </row>
    <row r="6150" spans="1:14" x14ac:dyDescent="0.3">
      <c r="A6150" s="118">
        <v>9232</v>
      </c>
      <c r="B6150" s="118" t="s">
        <v>3922</v>
      </c>
      <c r="C6150" s="118" t="s">
        <v>3922</v>
      </c>
      <c r="D6150" s="96" t="s">
        <v>13370</v>
      </c>
      <c r="E6150" s="99" t="s">
        <v>13662</v>
      </c>
      <c r="F6150" s="96" t="s">
        <v>9691</v>
      </c>
      <c r="G6150" s="96" t="str">
        <f>VLOOKUP(Combined[[#This Row],[Old SHE P/N]],'Section P-S'!A:C,3,0)</f>
        <v>P2121-8</v>
      </c>
      <c r="H6150" s="96" t="str">
        <f>IF(VLOOKUP(Combined[[#This Row],[Old SHE P/N]],'Section P-S'!A:D,4,0)=0,"",VLOOKUP(Combined[[#This Row],[Old SHE P/N]],'Section P-S'!A:D,4,0))</f>
        <v/>
      </c>
      <c r="I6150" s="96" t="s">
        <v>13561</v>
      </c>
      <c r="J6150" s="95" t="s">
        <v>5807</v>
      </c>
      <c r="K6150" s="95" t="s">
        <v>12002</v>
      </c>
      <c r="L6150" s="164">
        <f>VLOOKUP(Combined[[#This Row],[Westlake Part Number]],'[1]Combined List'!$G:$M,7,0)</f>
        <v>1562.95</v>
      </c>
      <c r="M6150" s="154">
        <v>1562.95</v>
      </c>
      <c r="N6150" s="125">
        <f>(Combined[[#This Row],[Westlake List Price 06-01-26]]-Combined[[#This Row],[Westlake List Price 05-01-26]])/Combined[[#This Row],[Westlake List Price 05-01-26]]</f>
        <v>0</v>
      </c>
    </row>
    <row r="6151" spans="1:14" x14ac:dyDescent="0.3">
      <c r="A6151" s="118">
        <v>9233</v>
      </c>
      <c r="B6151" s="118" t="s">
        <v>14565</v>
      </c>
      <c r="C6151" s="118" t="s">
        <v>3923</v>
      </c>
      <c r="D6151" s="96" t="s">
        <v>13370</v>
      </c>
      <c r="E6151" s="99" t="s">
        <v>13662</v>
      </c>
      <c r="F6151" s="96" t="s">
        <v>9458</v>
      </c>
      <c r="G6151" s="96" t="str">
        <f>VLOOKUP(Combined[[#This Row],[Old SHE P/N]],'Section P-S'!A:C,3,0)</f>
        <v>P2121-10</v>
      </c>
      <c r="H6151" s="96" t="str">
        <f>IF(VLOOKUP(Combined[[#This Row],[Old SHE P/N]],'Section P-S'!A:D,4,0)=0,"",VLOOKUP(Combined[[#This Row],[Old SHE P/N]],'Section P-S'!A:D,4,0))</f>
        <v/>
      </c>
      <c r="I6151" s="96" t="s">
        <v>13561</v>
      </c>
      <c r="J6151" s="95" t="s">
        <v>5807</v>
      </c>
      <c r="K6151" s="95" t="s">
        <v>12002</v>
      </c>
      <c r="L6151" s="164">
        <f>VLOOKUP(Combined[[#This Row],[Westlake Part Number]],'[1]Combined List'!$G:$M,7,0)</f>
        <v>1734.26</v>
      </c>
      <c r="M6151" s="154">
        <v>1734.26</v>
      </c>
      <c r="N6151" s="125">
        <f>(Combined[[#This Row],[Westlake List Price 06-01-26]]-Combined[[#This Row],[Westlake List Price 05-01-26]])/Combined[[#This Row],[Westlake List Price 05-01-26]]</f>
        <v>0</v>
      </c>
    </row>
    <row r="6152" spans="1:14" x14ac:dyDescent="0.3">
      <c r="A6152" s="118">
        <v>9234</v>
      </c>
      <c r="B6152" s="118" t="s">
        <v>14565</v>
      </c>
      <c r="C6152" s="118" t="s">
        <v>3924</v>
      </c>
      <c r="D6152" s="96" t="s">
        <v>13370</v>
      </c>
      <c r="E6152" s="99" t="s">
        <v>13662</v>
      </c>
      <c r="F6152" s="96" t="s">
        <v>9460</v>
      </c>
      <c r="G6152" s="96" t="str">
        <f>VLOOKUP(Combined[[#This Row],[Old SHE P/N]],'Section P-S'!A:C,3,0)</f>
        <v>P2121-12</v>
      </c>
      <c r="H6152" s="96" t="str">
        <f>IF(VLOOKUP(Combined[[#This Row],[Old SHE P/N]],'Section P-S'!A:D,4,0)=0,"",VLOOKUP(Combined[[#This Row],[Old SHE P/N]],'Section P-S'!A:D,4,0))</f>
        <v/>
      </c>
      <c r="I6152" s="96" t="s">
        <v>13561</v>
      </c>
      <c r="J6152" s="95" t="s">
        <v>5807</v>
      </c>
      <c r="K6152" s="95" t="s">
        <v>12002</v>
      </c>
      <c r="L6152" s="164">
        <f>VLOOKUP(Combined[[#This Row],[Westlake Part Number]],'[1]Combined List'!$G:$M,7,0)</f>
        <v>2479.4499999999998</v>
      </c>
      <c r="M6152" s="154">
        <v>2479.4499999999998</v>
      </c>
      <c r="N6152" s="125">
        <f>(Combined[[#This Row],[Westlake List Price 06-01-26]]-Combined[[#This Row],[Westlake List Price 05-01-26]])/Combined[[#This Row],[Westlake List Price 05-01-26]]</f>
        <v>0</v>
      </c>
    </row>
    <row r="6153" spans="1:14" x14ac:dyDescent="0.3">
      <c r="A6153" s="118">
        <v>9235</v>
      </c>
      <c r="B6153" s="118" t="s">
        <v>14565</v>
      </c>
      <c r="C6153" s="118" t="s">
        <v>3925</v>
      </c>
      <c r="D6153" s="96" t="s">
        <v>13370</v>
      </c>
      <c r="E6153" s="99" t="s">
        <v>13662</v>
      </c>
      <c r="F6153" s="96" t="s">
        <v>9462</v>
      </c>
      <c r="G6153" s="96" t="str">
        <f>VLOOKUP(Combined[[#This Row],[Old SHE P/N]],'Section P-S'!A:C,3,0)</f>
        <v>P2121-15</v>
      </c>
      <c r="H6153" s="96" t="str">
        <f>IF(VLOOKUP(Combined[[#This Row],[Old SHE P/N]],'Section P-S'!A:D,4,0)=0,"",VLOOKUP(Combined[[#This Row],[Old SHE P/N]],'Section P-S'!A:D,4,0))</f>
        <v/>
      </c>
      <c r="I6153" s="96" t="s">
        <v>13561</v>
      </c>
      <c r="J6153" s="95" t="s">
        <v>5807</v>
      </c>
      <c r="K6153" s="95" t="s">
        <v>12002</v>
      </c>
      <c r="L6153" s="164">
        <f>VLOOKUP(Combined[[#This Row],[Westlake Part Number]],'[1]Combined List'!$G:$M,7,0)</f>
        <v>2706.51</v>
      </c>
      <c r="M6153" s="154">
        <v>2706.51</v>
      </c>
      <c r="N6153" s="125">
        <f>(Combined[[#This Row],[Westlake List Price 06-01-26]]-Combined[[#This Row],[Westlake List Price 05-01-26]])/Combined[[#This Row],[Westlake List Price 05-01-26]]</f>
        <v>0</v>
      </c>
    </row>
    <row r="6154" spans="1:14" x14ac:dyDescent="0.3">
      <c r="A6154" s="118">
        <v>9236</v>
      </c>
      <c r="B6154" s="118" t="s">
        <v>14565</v>
      </c>
      <c r="C6154" s="118" t="s">
        <v>3926</v>
      </c>
      <c r="D6154" s="96" t="s">
        <v>13370</v>
      </c>
      <c r="E6154" s="99" t="s">
        <v>13662</v>
      </c>
      <c r="F6154" s="96" t="s">
        <v>9198</v>
      </c>
      <c r="G6154" s="96" t="str">
        <f>VLOOKUP(Combined[[#This Row],[Old SHE P/N]],'Section P-S'!A:C,3,0)</f>
        <v>P2121-18</v>
      </c>
      <c r="H6154" s="96" t="str">
        <f>IF(VLOOKUP(Combined[[#This Row],[Old SHE P/N]],'Section P-S'!A:D,4,0)=0,"",VLOOKUP(Combined[[#This Row],[Old SHE P/N]],'Section P-S'!A:D,4,0))</f>
        <v/>
      </c>
      <c r="I6154" s="96" t="s">
        <v>13561</v>
      </c>
      <c r="J6154" s="95" t="s">
        <v>5807</v>
      </c>
      <c r="K6154" s="95" t="s">
        <v>12002</v>
      </c>
      <c r="L6154" s="164">
        <f>VLOOKUP(Combined[[#This Row],[Westlake Part Number]],'[1]Combined List'!$G:$M,7,0)</f>
        <v>4019.7</v>
      </c>
      <c r="M6154" s="154">
        <v>4019.7</v>
      </c>
      <c r="N6154" s="125">
        <f>(Combined[[#This Row],[Westlake List Price 06-01-26]]-Combined[[#This Row],[Westlake List Price 05-01-26]])/Combined[[#This Row],[Westlake List Price 05-01-26]]</f>
        <v>0</v>
      </c>
    </row>
    <row r="6155" spans="1:14" x14ac:dyDescent="0.3">
      <c r="A6155" s="118">
        <v>9237</v>
      </c>
      <c r="B6155" s="118" t="s">
        <v>12920</v>
      </c>
      <c r="C6155" s="118" t="s">
        <v>12920</v>
      </c>
      <c r="D6155" s="96" t="s">
        <v>13370</v>
      </c>
      <c r="E6155" s="96" t="s">
        <v>13650</v>
      </c>
      <c r="F6155" s="96" t="s">
        <v>12365</v>
      </c>
      <c r="G6155" s="96" t="str">
        <f>VLOOKUP(Combined[[#This Row],[Old SHE P/N]],'Section P-S'!A:C,3,0)</f>
        <v>P2124-4</v>
      </c>
      <c r="H6155" s="96" t="str">
        <f>IF(VLOOKUP(Combined[[#This Row],[Old SHE P/N]],'Section P-S'!A:D,4,0)=0,"",VLOOKUP(Combined[[#This Row],[Old SHE P/N]],'Section P-S'!A:D,4,0))</f>
        <v/>
      </c>
      <c r="I6155" s="96" t="s">
        <v>13561</v>
      </c>
      <c r="J6155" s="95" t="s">
        <v>5807</v>
      </c>
      <c r="K6155" s="95" t="s">
        <v>12002</v>
      </c>
      <c r="L6155" s="164">
        <f>VLOOKUP(Combined[[#This Row],[Westlake Part Number]],'[1]Combined List'!$G:$M,7,0)</f>
        <v>541.55999999999995</v>
      </c>
      <c r="M6155" s="154">
        <v>541.55999999999995</v>
      </c>
      <c r="N6155" s="125">
        <f>(Combined[[#This Row],[Westlake List Price 06-01-26]]-Combined[[#This Row],[Westlake List Price 05-01-26]])/Combined[[#This Row],[Westlake List Price 05-01-26]]</f>
        <v>0</v>
      </c>
    </row>
    <row r="6156" spans="1:14" x14ac:dyDescent="0.3">
      <c r="A6156" s="118">
        <v>9238</v>
      </c>
      <c r="B6156" s="118" t="s">
        <v>16929</v>
      </c>
      <c r="C6156" s="118" t="s">
        <v>3927</v>
      </c>
      <c r="D6156" s="96" t="s">
        <v>13370</v>
      </c>
      <c r="E6156" s="96" t="s">
        <v>13650</v>
      </c>
      <c r="F6156" s="96" t="s">
        <v>12367</v>
      </c>
      <c r="G6156" s="96" t="str">
        <f>VLOOKUP(Combined[[#This Row],[Old SHE P/N]],'Section P-S'!A:C,3,0)</f>
        <v>P2124-6</v>
      </c>
      <c r="H6156" s="96" t="str">
        <f>IF(VLOOKUP(Combined[[#This Row],[Old SHE P/N]],'Section P-S'!A:D,4,0)=0,"",VLOOKUP(Combined[[#This Row],[Old SHE P/N]],'Section P-S'!A:D,4,0))</f>
        <v/>
      </c>
      <c r="I6156" s="96" t="s">
        <v>13561</v>
      </c>
      <c r="J6156" s="95" t="s">
        <v>13293</v>
      </c>
      <c r="K6156" s="95" t="s">
        <v>12002</v>
      </c>
      <c r="L6156" s="164">
        <f>VLOOKUP(Combined[[#This Row],[Westlake Part Number]],'[1]Combined List'!$G:$M,7,0)</f>
        <v>952.06</v>
      </c>
      <c r="M6156" s="154">
        <v>952.06</v>
      </c>
      <c r="N6156" s="125">
        <f>(Combined[[#This Row],[Westlake List Price 06-01-26]]-Combined[[#This Row],[Westlake List Price 05-01-26]])/Combined[[#This Row],[Westlake List Price 05-01-26]]</f>
        <v>0</v>
      </c>
    </row>
    <row r="6157" spans="1:14" x14ac:dyDescent="0.3">
      <c r="A6157" s="118">
        <v>9239</v>
      </c>
      <c r="B6157" s="118" t="s">
        <v>16930</v>
      </c>
      <c r="C6157" s="118" t="s">
        <v>3928</v>
      </c>
      <c r="D6157" s="96" t="s">
        <v>13370</v>
      </c>
      <c r="E6157" s="96" t="s">
        <v>13650</v>
      </c>
      <c r="F6157" s="96" t="s">
        <v>12369</v>
      </c>
      <c r="G6157" s="96" t="str">
        <f>VLOOKUP(Combined[[#This Row],[Old SHE P/N]],'Section P-S'!A:C,3,0)</f>
        <v>P2124-8</v>
      </c>
      <c r="H6157" s="96" t="str">
        <f>IF(VLOOKUP(Combined[[#This Row],[Old SHE P/N]],'Section P-S'!A:D,4,0)=0,"",VLOOKUP(Combined[[#This Row],[Old SHE P/N]],'Section P-S'!A:D,4,0))</f>
        <v/>
      </c>
      <c r="I6157" s="96" t="s">
        <v>13561</v>
      </c>
      <c r="J6157" s="95" t="s">
        <v>5807</v>
      </c>
      <c r="K6157" s="95" t="s">
        <v>12002</v>
      </c>
      <c r="L6157" s="164">
        <f>VLOOKUP(Combined[[#This Row],[Westlake Part Number]],'[1]Combined List'!$G:$M,7,0)</f>
        <v>1583.37</v>
      </c>
      <c r="M6157" s="154">
        <v>1583.37</v>
      </c>
      <c r="N6157" s="125">
        <f>(Combined[[#This Row],[Westlake List Price 06-01-26]]-Combined[[#This Row],[Westlake List Price 05-01-26]])/Combined[[#This Row],[Westlake List Price 05-01-26]]</f>
        <v>0</v>
      </c>
    </row>
    <row r="6158" spans="1:14" x14ac:dyDescent="0.3">
      <c r="A6158" s="118">
        <v>9240</v>
      </c>
      <c r="B6158" s="118" t="s">
        <v>14565</v>
      </c>
      <c r="C6158" s="118" t="s">
        <v>3929</v>
      </c>
      <c r="D6158" s="96" t="s">
        <v>13370</v>
      </c>
      <c r="E6158" s="96" t="s">
        <v>13650</v>
      </c>
      <c r="F6158" s="96" t="s">
        <v>12371</v>
      </c>
      <c r="G6158" s="96" t="str">
        <f>VLOOKUP(Combined[[#This Row],[Old SHE P/N]],'Section P-S'!A:C,3,0)</f>
        <v>P2124-10</v>
      </c>
      <c r="H6158" s="96" t="str">
        <f>IF(VLOOKUP(Combined[[#This Row],[Old SHE P/N]],'Section P-S'!A:D,4,0)=0,"",VLOOKUP(Combined[[#This Row],[Old SHE P/N]],'Section P-S'!A:D,4,0))</f>
        <v/>
      </c>
      <c r="I6158" s="96" t="s">
        <v>13561</v>
      </c>
      <c r="J6158" s="95" t="s">
        <v>5807</v>
      </c>
      <c r="K6158" s="95" t="s">
        <v>12002</v>
      </c>
      <c r="L6158" s="164">
        <f>VLOOKUP(Combined[[#This Row],[Westlake Part Number]],'[1]Combined List'!$G:$M,7,0)</f>
        <v>1754.17</v>
      </c>
      <c r="M6158" s="154">
        <v>1754.17</v>
      </c>
      <c r="N6158" s="125">
        <f>(Combined[[#This Row],[Westlake List Price 06-01-26]]-Combined[[#This Row],[Westlake List Price 05-01-26]])/Combined[[#This Row],[Westlake List Price 05-01-26]]</f>
        <v>0</v>
      </c>
    </row>
    <row r="6159" spans="1:14" x14ac:dyDescent="0.3">
      <c r="A6159" s="118">
        <v>9241</v>
      </c>
      <c r="B6159" s="118" t="s">
        <v>3930</v>
      </c>
      <c r="C6159" s="118" t="s">
        <v>3930</v>
      </c>
      <c r="D6159" s="96" t="s">
        <v>13370</v>
      </c>
      <c r="E6159" s="96" t="s">
        <v>13650</v>
      </c>
      <c r="F6159" s="96" t="s">
        <v>12372</v>
      </c>
      <c r="G6159" s="96" t="str">
        <f>VLOOKUP(Combined[[#This Row],[Old SHE P/N]],'Section P-S'!A:C,3,0)</f>
        <v>P2124-12</v>
      </c>
      <c r="H6159" s="96" t="str">
        <f>IF(VLOOKUP(Combined[[#This Row],[Old SHE P/N]],'Section P-S'!A:D,4,0)=0,"",VLOOKUP(Combined[[#This Row],[Old SHE P/N]],'Section P-S'!A:D,4,0))</f>
        <v/>
      </c>
      <c r="I6159" s="96" t="s">
        <v>13561</v>
      </c>
      <c r="J6159" s="95" t="s">
        <v>5807</v>
      </c>
      <c r="K6159" s="95" t="s">
        <v>12002</v>
      </c>
      <c r="L6159" s="164">
        <f>VLOOKUP(Combined[[#This Row],[Westlake Part Number]],'[1]Combined List'!$G:$M,7,0)</f>
        <v>2491.63</v>
      </c>
      <c r="M6159" s="154">
        <v>2491.63</v>
      </c>
      <c r="N6159" s="125">
        <f>(Combined[[#This Row],[Westlake List Price 06-01-26]]-Combined[[#This Row],[Westlake List Price 05-01-26]])/Combined[[#This Row],[Westlake List Price 05-01-26]]</f>
        <v>0</v>
      </c>
    </row>
    <row r="6160" spans="1:14" x14ac:dyDescent="0.3">
      <c r="A6160" s="118">
        <v>9242</v>
      </c>
      <c r="B6160" s="118" t="s">
        <v>14565</v>
      </c>
      <c r="C6160" s="118" t="s">
        <v>3931</v>
      </c>
      <c r="D6160" s="96" t="s">
        <v>13370</v>
      </c>
      <c r="E6160" s="96" t="s">
        <v>13650</v>
      </c>
      <c r="F6160" s="96" t="s">
        <v>9207</v>
      </c>
      <c r="G6160" s="96" t="str">
        <f>VLOOKUP(Combined[[#This Row],[Old SHE P/N]],'Section P-S'!A:C,3,0)</f>
        <v>P2124-15</v>
      </c>
      <c r="H6160" s="96" t="str">
        <f>IF(VLOOKUP(Combined[[#This Row],[Old SHE P/N]],'Section P-S'!A:D,4,0)=0,"",VLOOKUP(Combined[[#This Row],[Old SHE P/N]],'Section P-S'!A:D,4,0))</f>
        <v/>
      </c>
      <c r="I6160" s="96" t="s">
        <v>13561</v>
      </c>
      <c r="J6160" s="95" t="s">
        <v>5807</v>
      </c>
      <c r="K6160" s="95" t="s">
        <v>12002</v>
      </c>
      <c r="L6160" s="164">
        <f>VLOOKUP(Combined[[#This Row],[Westlake Part Number]],'[1]Combined List'!$G:$M,7,0)</f>
        <v>2726.85</v>
      </c>
      <c r="M6160" s="154">
        <v>2726.85</v>
      </c>
      <c r="N6160" s="125">
        <f>(Combined[[#This Row],[Westlake List Price 06-01-26]]-Combined[[#This Row],[Westlake List Price 05-01-26]])/Combined[[#This Row],[Westlake List Price 05-01-26]]</f>
        <v>0</v>
      </c>
    </row>
    <row r="6161" spans="1:14" x14ac:dyDescent="0.3">
      <c r="A6161" s="118">
        <v>9243</v>
      </c>
      <c r="B6161" s="118" t="s">
        <v>14565</v>
      </c>
      <c r="C6161" s="118" t="s">
        <v>3932</v>
      </c>
      <c r="D6161" s="96" t="s">
        <v>13370</v>
      </c>
      <c r="E6161" s="96" t="s">
        <v>13650</v>
      </c>
      <c r="F6161" s="96" t="s">
        <v>12375</v>
      </c>
      <c r="G6161" s="96" t="str">
        <f>VLOOKUP(Combined[[#This Row],[Old SHE P/N]],'Section P-S'!A:C,3,0)</f>
        <v>P2124-18</v>
      </c>
      <c r="H6161" s="96" t="str">
        <f>IF(VLOOKUP(Combined[[#This Row],[Old SHE P/N]],'Section P-S'!A:D,4,0)=0,"",VLOOKUP(Combined[[#This Row],[Old SHE P/N]],'Section P-S'!A:D,4,0))</f>
        <v/>
      </c>
      <c r="I6161" s="96" t="s">
        <v>13561</v>
      </c>
      <c r="J6161" s="95" t="s">
        <v>5807</v>
      </c>
      <c r="K6161" s="95" t="s">
        <v>12002</v>
      </c>
      <c r="L6161" s="164">
        <f>VLOOKUP(Combined[[#This Row],[Westlake Part Number]],'[1]Combined List'!$G:$M,7,0)</f>
        <v>4222.8900000000003</v>
      </c>
      <c r="M6161" s="154">
        <v>4222.8900000000003</v>
      </c>
      <c r="N6161" s="125">
        <f>(Combined[[#This Row],[Westlake List Price 06-01-26]]-Combined[[#This Row],[Westlake List Price 05-01-26]])/Combined[[#This Row],[Westlake List Price 05-01-26]]</f>
        <v>0</v>
      </c>
    </row>
    <row r="6162" spans="1:14" x14ac:dyDescent="0.3">
      <c r="A6162" s="118">
        <v>9244</v>
      </c>
      <c r="B6162" s="118" t="s">
        <v>14565</v>
      </c>
      <c r="C6162" s="118" t="s">
        <v>3933</v>
      </c>
      <c r="D6162" s="96" t="s">
        <v>13370</v>
      </c>
      <c r="E6162" s="96" t="s">
        <v>13650</v>
      </c>
      <c r="F6162" s="96" t="s">
        <v>9210</v>
      </c>
      <c r="G6162" s="96" t="str">
        <f>VLOOKUP(Combined[[#This Row],[Old SHE P/N]],'Section P-S'!A:C,3,0)</f>
        <v>P2124-21</v>
      </c>
      <c r="H6162" s="96" t="str">
        <f>IF(VLOOKUP(Combined[[#This Row],[Old SHE P/N]],'Section P-S'!A:D,4,0)=0,"",VLOOKUP(Combined[[#This Row],[Old SHE P/N]],'Section P-S'!A:D,4,0))</f>
        <v/>
      </c>
      <c r="I6162" s="96" t="s">
        <v>13561</v>
      </c>
      <c r="J6162" s="95" t="s">
        <v>5807</v>
      </c>
      <c r="K6162" s="95" t="s">
        <v>12002</v>
      </c>
      <c r="L6162" s="164">
        <f>VLOOKUP(Combined[[#This Row],[Westlake Part Number]],'[1]Combined List'!$G:$M,7,0)</f>
        <v>4754.12</v>
      </c>
      <c r="M6162" s="154">
        <v>4754.12</v>
      </c>
      <c r="N6162" s="125">
        <f>(Combined[[#This Row],[Westlake List Price 06-01-26]]-Combined[[#This Row],[Westlake List Price 05-01-26]])/Combined[[#This Row],[Westlake List Price 05-01-26]]</f>
        <v>0</v>
      </c>
    </row>
    <row r="6163" spans="1:14" x14ac:dyDescent="0.3">
      <c r="A6163" s="118">
        <v>9245</v>
      </c>
      <c r="B6163" s="118" t="s">
        <v>14565</v>
      </c>
      <c r="C6163" s="118" t="s">
        <v>3934</v>
      </c>
      <c r="D6163" s="96" t="s">
        <v>13370</v>
      </c>
      <c r="E6163" s="99" t="s">
        <v>13663</v>
      </c>
      <c r="F6163" s="96" t="s">
        <v>9213</v>
      </c>
      <c r="G6163" s="96" t="str">
        <f>VLOOKUP(Combined[[#This Row],[Old SHE P/N]],'Section P-S'!A:C,3,0)</f>
        <v>P2127-4</v>
      </c>
      <c r="H6163" s="96" t="str">
        <f>IF(VLOOKUP(Combined[[#This Row],[Old SHE P/N]],'Section P-S'!A:D,4,0)=0,"",VLOOKUP(Combined[[#This Row],[Old SHE P/N]],'Section P-S'!A:D,4,0))</f>
        <v/>
      </c>
      <c r="I6163" s="96" t="s">
        <v>13561</v>
      </c>
      <c r="J6163" s="95" t="s">
        <v>5807</v>
      </c>
      <c r="K6163" s="95" t="s">
        <v>12002</v>
      </c>
      <c r="L6163" s="164">
        <f>VLOOKUP(Combined[[#This Row],[Westlake Part Number]],'[1]Combined List'!$G:$M,7,0)</f>
        <v>855.03</v>
      </c>
      <c r="M6163" s="154">
        <v>855.03</v>
      </c>
      <c r="N6163" s="125">
        <f>(Combined[[#This Row],[Westlake List Price 06-01-26]]-Combined[[#This Row],[Westlake List Price 05-01-26]])/Combined[[#This Row],[Westlake List Price 05-01-26]]</f>
        <v>0</v>
      </c>
    </row>
    <row r="6164" spans="1:14" x14ac:dyDescent="0.3">
      <c r="A6164" s="118">
        <v>9246</v>
      </c>
      <c r="B6164" s="118" t="s">
        <v>14565</v>
      </c>
      <c r="C6164" s="118" t="s">
        <v>3935</v>
      </c>
      <c r="D6164" s="96" t="s">
        <v>13370</v>
      </c>
      <c r="E6164" s="99" t="s">
        <v>13663</v>
      </c>
      <c r="F6164" s="96" t="s">
        <v>9215</v>
      </c>
      <c r="G6164" s="96" t="str">
        <f>VLOOKUP(Combined[[#This Row],[Old SHE P/N]],'Section P-S'!A:C,3,0)</f>
        <v>P2127-6</v>
      </c>
      <c r="H6164" s="96" t="str">
        <f>IF(VLOOKUP(Combined[[#This Row],[Old SHE P/N]],'Section P-S'!A:D,4,0)=0,"",VLOOKUP(Combined[[#This Row],[Old SHE P/N]],'Section P-S'!A:D,4,0))</f>
        <v/>
      </c>
      <c r="I6164" s="96" t="s">
        <v>13561</v>
      </c>
      <c r="J6164" s="95" t="s">
        <v>5807</v>
      </c>
      <c r="K6164" s="95" t="s">
        <v>12002</v>
      </c>
      <c r="L6164" s="164">
        <f>VLOOKUP(Combined[[#This Row],[Westlake Part Number]],'[1]Combined List'!$G:$M,7,0)</f>
        <v>920.2</v>
      </c>
      <c r="M6164" s="154">
        <v>920.2</v>
      </c>
      <c r="N6164" s="125">
        <f>(Combined[[#This Row],[Westlake List Price 06-01-26]]-Combined[[#This Row],[Westlake List Price 05-01-26]])/Combined[[#This Row],[Westlake List Price 05-01-26]]</f>
        <v>0</v>
      </c>
    </row>
    <row r="6165" spans="1:14" x14ac:dyDescent="0.3">
      <c r="A6165" s="118">
        <v>9247</v>
      </c>
      <c r="B6165" s="118" t="s">
        <v>16931</v>
      </c>
      <c r="C6165" s="118" t="s">
        <v>3936</v>
      </c>
      <c r="D6165" s="96" t="s">
        <v>13370</v>
      </c>
      <c r="E6165" s="99" t="s">
        <v>13663</v>
      </c>
      <c r="F6165" s="96" t="s">
        <v>9217</v>
      </c>
      <c r="G6165" s="96" t="str">
        <f>VLOOKUP(Combined[[#This Row],[Old SHE P/N]],'Section P-S'!A:C,3,0)</f>
        <v>P2127-8</v>
      </c>
      <c r="H6165" s="96" t="str">
        <f>IF(VLOOKUP(Combined[[#This Row],[Old SHE P/N]],'Section P-S'!A:D,4,0)=0,"",VLOOKUP(Combined[[#This Row],[Old SHE P/N]],'Section P-S'!A:D,4,0))</f>
        <v/>
      </c>
      <c r="I6165" s="96" t="s">
        <v>13561</v>
      </c>
      <c r="J6165" s="95" t="s">
        <v>370</v>
      </c>
      <c r="K6165" s="95" t="s">
        <v>12002</v>
      </c>
      <c r="L6165" s="164">
        <f>VLOOKUP(Combined[[#This Row],[Westlake Part Number]],'[1]Combined List'!$G:$M,7,0)</f>
        <v>1662.53</v>
      </c>
      <c r="M6165" s="154">
        <v>1662.53</v>
      </c>
      <c r="N6165" s="125">
        <f>(Combined[[#This Row],[Westlake List Price 06-01-26]]-Combined[[#This Row],[Westlake List Price 05-01-26]])/Combined[[#This Row],[Westlake List Price 05-01-26]]</f>
        <v>0</v>
      </c>
    </row>
    <row r="6166" spans="1:14" x14ac:dyDescent="0.3">
      <c r="A6166" s="118">
        <v>9248</v>
      </c>
      <c r="B6166" s="118" t="s">
        <v>14565</v>
      </c>
      <c r="C6166" s="118" t="s">
        <v>3937</v>
      </c>
      <c r="D6166" s="96" t="s">
        <v>13370</v>
      </c>
      <c r="E6166" s="99" t="s">
        <v>13663</v>
      </c>
      <c r="F6166" s="96" t="s">
        <v>9219</v>
      </c>
      <c r="G6166" s="96" t="str">
        <f>VLOOKUP(Combined[[#This Row],[Old SHE P/N]],'Section P-S'!A:C,3,0)</f>
        <v>P2127-10</v>
      </c>
      <c r="H6166" s="96" t="str">
        <f>IF(VLOOKUP(Combined[[#This Row],[Old SHE P/N]],'Section P-S'!A:D,4,0)=0,"",VLOOKUP(Combined[[#This Row],[Old SHE P/N]],'Section P-S'!A:D,4,0))</f>
        <v/>
      </c>
      <c r="I6166" s="96" t="s">
        <v>13561</v>
      </c>
      <c r="J6166" s="95" t="s">
        <v>5807</v>
      </c>
      <c r="K6166" s="95" t="s">
        <v>12002</v>
      </c>
      <c r="L6166" s="164">
        <f>VLOOKUP(Combined[[#This Row],[Westlake Part Number]],'[1]Combined List'!$G:$M,7,0)</f>
        <v>1841.84</v>
      </c>
      <c r="M6166" s="154">
        <v>1841.84</v>
      </c>
      <c r="N6166" s="125">
        <f>(Combined[[#This Row],[Westlake List Price 06-01-26]]-Combined[[#This Row],[Westlake List Price 05-01-26]])/Combined[[#This Row],[Westlake List Price 05-01-26]]</f>
        <v>0</v>
      </c>
    </row>
    <row r="6167" spans="1:14" x14ac:dyDescent="0.3">
      <c r="A6167" s="118">
        <v>9249</v>
      </c>
      <c r="B6167" s="118" t="s">
        <v>14565</v>
      </c>
      <c r="C6167" s="118" t="s">
        <v>3938</v>
      </c>
      <c r="D6167" s="96" t="s">
        <v>13370</v>
      </c>
      <c r="E6167" s="99" t="s">
        <v>13663</v>
      </c>
      <c r="F6167" s="96" t="s">
        <v>9221</v>
      </c>
      <c r="G6167" s="96" t="str">
        <f>VLOOKUP(Combined[[#This Row],[Old SHE P/N]],'Section P-S'!A:C,3,0)</f>
        <v>P2127-12</v>
      </c>
      <c r="H6167" s="96" t="str">
        <f>IF(VLOOKUP(Combined[[#This Row],[Old SHE P/N]],'Section P-S'!A:D,4,0)=0,"",VLOOKUP(Combined[[#This Row],[Old SHE P/N]],'Section P-S'!A:D,4,0))</f>
        <v/>
      </c>
      <c r="I6167" s="96" t="s">
        <v>13561</v>
      </c>
      <c r="J6167" s="95" t="s">
        <v>5807</v>
      </c>
      <c r="K6167" s="95" t="s">
        <v>12002</v>
      </c>
      <c r="L6167" s="164">
        <f>VLOOKUP(Combined[[#This Row],[Westlake Part Number]],'[1]Combined List'!$G:$M,7,0)</f>
        <v>2616.2600000000002</v>
      </c>
      <c r="M6167" s="154">
        <v>2616.2600000000002</v>
      </c>
      <c r="N6167" s="125">
        <f>(Combined[[#This Row],[Westlake List Price 06-01-26]]-Combined[[#This Row],[Westlake List Price 05-01-26]])/Combined[[#This Row],[Westlake List Price 05-01-26]]</f>
        <v>0</v>
      </c>
    </row>
    <row r="6168" spans="1:14" x14ac:dyDescent="0.3">
      <c r="A6168" s="118">
        <v>9250</v>
      </c>
      <c r="B6168" s="118" t="s">
        <v>14565</v>
      </c>
      <c r="C6168" s="118" t="s">
        <v>3939</v>
      </c>
      <c r="D6168" s="96" t="s">
        <v>13370</v>
      </c>
      <c r="E6168" s="99" t="s">
        <v>13663</v>
      </c>
      <c r="F6168" s="96" t="s">
        <v>9223</v>
      </c>
      <c r="G6168" s="96" t="str">
        <f>VLOOKUP(Combined[[#This Row],[Old SHE P/N]],'Section P-S'!A:C,3,0)</f>
        <v>P2127-15</v>
      </c>
      <c r="H6168" s="96" t="str">
        <f>IF(VLOOKUP(Combined[[#This Row],[Old SHE P/N]],'Section P-S'!A:D,4,0)=0,"",VLOOKUP(Combined[[#This Row],[Old SHE P/N]],'Section P-S'!A:D,4,0))</f>
        <v/>
      </c>
      <c r="I6168" s="96" t="s">
        <v>13561</v>
      </c>
      <c r="J6168" s="95" t="s">
        <v>5807</v>
      </c>
      <c r="K6168" s="95" t="s">
        <v>12002</v>
      </c>
      <c r="L6168" s="164">
        <f>VLOOKUP(Combined[[#This Row],[Westlake Part Number]],'[1]Combined List'!$G:$M,7,0)</f>
        <v>2863.19</v>
      </c>
      <c r="M6168" s="154">
        <v>2863.19</v>
      </c>
      <c r="N6168" s="125">
        <f>(Combined[[#This Row],[Westlake List Price 06-01-26]]-Combined[[#This Row],[Westlake List Price 05-01-26]])/Combined[[#This Row],[Westlake List Price 05-01-26]]</f>
        <v>0</v>
      </c>
    </row>
    <row r="6169" spans="1:14" x14ac:dyDescent="0.3">
      <c r="A6169" s="118">
        <v>9251</v>
      </c>
      <c r="B6169" s="118" t="s">
        <v>14565</v>
      </c>
      <c r="C6169" s="118" t="s">
        <v>3940</v>
      </c>
      <c r="D6169" s="96" t="s">
        <v>13370</v>
      </c>
      <c r="E6169" s="99" t="s">
        <v>13663</v>
      </c>
      <c r="F6169" s="96" t="s">
        <v>9225</v>
      </c>
      <c r="G6169" s="96" t="str">
        <f>VLOOKUP(Combined[[#This Row],[Old SHE P/N]],'Section P-S'!A:C,3,0)</f>
        <v>P2127-18</v>
      </c>
      <c r="H6169" s="96" t="str">
        <f>IF(VLOOKUP(Combined[[#This Row],[Old SHE P/N]],'Section P-S'!A:D,4,0)=0,"",VLOOKUP(Combined[[#This Row],[Old SHE P/N]],'Section P-S'!A:D,4,0))</f>
        <v/>
      </c>
      <c r="I6169" s="96" t="s">
        <v>13561</v>
      </c>
      <c r="J6169" s="95" t="s">
        <v>5807</v>
      </c>
      <c r="K6169" s="95" t="s">
        <v>12002</v>
      </c>
      <c r="L6169" s="164">
        <f>VLOOKUP(Combined[[#This Row],[Westlake Part Number]],'[1]Combined List'!$G:$M,7,0)</f>
        <v>4434.08</v>
      </c>
      <c r="M6169" s="154">
        <v>4434.08</v>
      </c>
      <c r="N6169" s="125">
        <f>(Combined[[#This Row],[Westlake List Price 06-01-26]]-Combined[[#This Row],[Westlake List Price 05-01-26]])/Combined[[#This Row],[Westlake List Price 05-01-26]]</f>
        <v>0</v>
      </c>
    </row>
    <row r="6170" spans="1:14" x14ac:dyDescent="0.3">
      <c r="A6170" s="118">
        <v>9252</v>
      </c>
      <c r="B6170" s="118" t="s">
        <v>14565</v>
      </c>
      <c r="C6170" s="118" t="s">
        <v>3941</v>
      </c>
      <c r="D6170" s="96" t="s">
        <v>13370</v>
      </c>
      <c r="E6170" s="99" t="s">
        <v>13663</v>
      </c>
      <c r="F6170" s="96" t="s">
        <v>9227</v>
      </c>
      <c r="G6170" s="96" t="str">
        <f>VLOOKUP(Combined[[#This Row],[Old SHE P/N]],'Section P-S'!A:C,3,0)</f>
        <v>P2127-21</v>
      </c>
      <c r="H6170" s="96" t="str">
        <f>IF(VLOOKUP(Combined[[#This Row],[Old SHE P/N]],'Section P-S'!A:D,4,0)=0,"",VLOOKUP(Combined[[#This Row],[Old SHE P/N]],'Section P-S'!A:D,4,0))</f>
        <v/>
      </c>
      <c r="I6170" s="96" t="s">
        <v>13561</v>
      </c>
      <c r="J6170" s="95" t="s">
        <v>5807</v>
      </c>
      <c r="K6170" s="95" t="s">
        <v>12002</v>
      </c>
      <c r="L6170" s="164">
        <f>VLOOKUP(Combined[[#This Row],[Westlake Part Number]],'[1]Combined List'!$G:$M,7,0)</f>
        <v>4991.91</v>
      </c>
      <c r="M6170" s="154">
        <v>4991.91</v>
      </c>
      <c r="N6170" s="125">
        <f>(Combined[[#This Row],[Westlake List Price 06-01-26]]-Combined[[#This Row],[Westlake List Price 05-01-26]])/Combined[[#This Row],[Westlake List Price 05-01-26]]</f>
        <v>0</v>
      </c>
    </row>
    <row r="6171" spans="1:14" x14ac:dyDescent="0.3">
      <c r="A6171" s="118">
        <v>9253</v>
      </c>
      <c r="B6171" s="118" t="s">
        <v>14565</v>
      </c>
      <c r="C6171" s="118" t="s">
        <v>3942</v>
      </c>
      <c r="D6171" s="96" t="s">
        <v>13370</v>
      </c>
      <c r="E6171" s="99" t="s">
        <v>13663</v>
      </c>
      <c r="F6171" s="96" t="s">
        <v>9229</v>
      </c>
      <c r="G6171" s="96" t="str">
        <f>VLOOKUP(Combined[[#This Row],[Old SHE P/N]],'Section P-S'!A:C,3,0)</f>
        <v>P2127-24</v>
      </c>
      <c r="H6171" s="96" t="str">
        <f>IF(VLOOKUP(Combined[[#This Row],[Old SHE P/N]],'Section P-S'!A:D,4,0)=0,"",VLOOKUP(Combined[[#This Row],[Old SHE P/N]],'Section P-S'!A:D,4,0))</f>
        <v/>
      </c>
      <c r="I6171" s="96" t="s">
        <v>13561</v>
      </c>
      <c r="J6171" s="95" t="s">
        <v>5807</v>
      </c>
      <c r="K6171" s="95" t="s">
        <v>12002</v>
      </c>
      <c r="L6171" s="164">
        <f>VLOOKUP(Combined[[#This Row],[Westlake Part Number]],'[1]Combined List'!$G:$M,7,0)</f>
        <v>5735.21</v>
      </c>
      <c r="M6171" s="154">
        <v>5735.21</v>
      </c>
      <c r="N6171" s="125">
        <f>(Combined[[#This Row],[Westlake List Price 06-01-26]]-Combined[[#This Row],[Westlake List Price 05-01-26]])/Combined[[#This Row],[Westlake List Price 05-01-26]]</f>
        <v>0</v>
      </c>
    </row>
    <row r="6172" spans="1:14" x14ac:dyDescent="0.3">
      <c r="A6172" s="118">
        <v>9254</v>
      </c>
      <c r="B6172" s="118" t="s">
        <v>14565</v>
      </c>
      <c r="C6172" s="118" t="s">
        <v>3943</v>
      </c>
      <c r="D6172" s="96" t="s">
        <v>13370</v>
      </c>
      <c r="E6172" s="99" t="s">
        <v>13664</v>
      </c>
      <c r="F6172" s="96" t="s">
        <v>9233</v>
      </c>
      <c r="G6172" s="96" t="str">
        <f>VLOOKUP(Combined[[#This Row],[Old SHE P/N]],'Section P-S'!A:C,3,0)</f>
        <v>P2130-4</v>
      </c>
      <c r="H6172" s="96" t="str">
        <f>IF(VLOOKUP(Combined[[#This Row],[Old SHE P/N]],'Section P-S'!A:D,4,0)=0,"",VLOOKUP(Combined[[#This Row],[Old SHE P/N]],'Section P-S'!A:D,4,0))</f>
        <v/>
      </c>
      <c r="I6172" s="96" t="s">
        <v>13561</v>
      </c>
      <c r="J6172" s="95" t="s">
        <v>5807</v>
      </c>
      <c r="K6172" s="95" t="s">
        <v>12002</v>
      </c>
      <c r="L6172" s="164">
        <f>VLOOKUP(Combined[[#This Row],[Westlake Part Number]],'[1]Combined List'!$G:$M,7,0)</f>
        <v>1148.82</v>
      </c>
      <c r="M6172" s="154">
        <v>1148.82</v>
      </c>
      <c r="N6172" s="125">
        <f>(Combined[[#This Row],[Westlake List Price 06-01-26]]-Combined[[#This Row],[Westlake List Price 05-01-26]])/Combined[[#This Row],[Westlake List Price 05-01-26]]</f>
        <v>0</v>
      </c>
    </row>
    <row r="6173" spans="1:14" x14ac:dyDescent="0.3">
      <c r="A6173" s="118">
        <v>9255</v>
      </c>
      <c r="B6173" s="118" t="s">
        <v>14565</v>
      </c>
      <c r="C6173" s="118" t="s">
        <v>3944</v>
      </c>
      <c r="D6173" s="96" t="s">
        <v>13370</v>
      </c>
      <c r="E6173" s="99" t="s">
        <v>13664</v>
      </c>
      <c r="F6173" s="96" t="s">
        <v>9235</v>
      </c>
      <c r="G6173" s="96" t="str">
        <f>VLOOKUP(Combined[[#This Row],[Old SHE P/N]],'Section P-S'!A:C,3,0)</f>
        <v>P2130-6</v>
      </c>
      <c r="H6173" s="96" t="str">
        <f>IF(VLOOKUP(Combined[[#This Row],[Old SHE P/N]],'Section P-S'!A:D,4,0)=0,"",VLOOKUP(Combined[[#This Row],[Old SHE P/N]],'Section P-S'!A:D,4,0))</f>
        <v/>
      </c>
      <c r="I6173" s="96" t="s">
        <v>13561</v>
      </c>
      <c r="J6173" s="95" t="s">
        <v>5807</v>
      </c>
      <c r="K6173" s="95" t="s">
        <v>12002</v>
      </c>
      <c r="L6173" s="164">
        <f>VLOOKUP(Combined[[#This Row],[Westlake Part Number]],'[1]Combined List'!$G:$M,7,0)</f>
        <v>1236.4100000000001</v>
      </c>
      <c r="M6173" s="154">
        <v>1236.4100000000001</v>
      </c>
      <c r="N6173" s="125">
        <f>(Combined[[#This Row],[Westlake List Price 06-01-26]]-Combined[[#This Row],[Westlake List Price 05-01-26]])/Combined[[#This Row],[Westlake List Price 05-01-26]]</f>
        <v>0</v>
      </c>
    </row>
    <row r="6174" spans="1:14" x14ac:dyDescent="0.3">
      <c r="A6174" s="118">
        <v>9256</v>
      </c>
      <c r="B6174" s="118" t="s">
        <v>14565</v>
      </c>
      <c r="C6174" s="118" t="s">
        <v>3945</v>
      </c>
      <c r="D6174" s="96" t="s">
        <v>13370</v>
      </c>
      <c r="E6174" s="99" t="s">
        <v>13664</v>
      </c>
      <c r="F6174" s="96" t="s">
        <v>9237</v>
      </c>
      <c r="G6174" s="96" t="str">
        <f>VLOOKUP(Combined[[#This Row],[Old SHE P/N]],'Section P-S'!A:C,3,0)</f>
        <v>P2130-8</v>
      </c>
      <c r="H6174" s="96" t="str">
        <f>IF(VLOOKUP(Combined[[#This Row],[Old SHE P/N]],'Section P-S'!A:D,4,0)=0,"",VLOOKUP(Combined[[#This Row],[Old SHE P/N]],'Section P-S'!A:D,4,0))</f>
        <v/>
      </c>
      <c r="I6174" s="96" t="s">
        <v>13561</v>
      </c>
      <c r="J6174" s="95" t="s">
        <v>5807</v>
      </c>
      <c r="K6174" s="95" t="s">
        <v>12002</v>
      </c>
      <c r="L6174" s="164">
        <f>VLOOKUP(Combined[[#This Row],[Westlake Part Number]],'[1]Combined List'!$G:$M,7,0)</f>
        <v>1745.66</v>
      </c>
      <c r="M6174" s="154">
        <v>1745.66</v>
      </c>
      <c r="N6174" s="125">
        <f>(Combined[[#This Row],[Westlake List Price 06-01-26]]-Combined[[#This Row],[Westlake List Price 05-01-26]])/Combined[[#This Row],[Westlake List Price 05-01-26]]</f>
        <v>0</v>
      </c>
    </row>
    <row r="6175" spans="1:14" x14ac:dyDescent="0.3">
      <c r="A6175" s="118">
        <v>9257</v>
      </c>
      <c r="B6175" s="118" t="s">
        <v>16932</v>
      </c>
      <c r="C6175" s="118" t="s">
        <v>3946</v>
      </c>
      <c r="D6175" s="96" t="s">
        <v>13370</v>
      </c>
      <c r="E6175" s="99" t="s">
        <v>13664</v>
      </c>
      <c r="F6175" s="96" t="s">
        <v>9239</v>
      </c>
      <c r="G6175" s="96" t="str">
        <f>VLOOKUP(Combined[[#This Row],[Old SHE P/N]],'Section P-S'!A:C,3,0)</f>
        <v>P2130-10</v>
      </c>
      <c r="H6175" s="96" t="str">
        <f>IF(VLOOKUP(Combined[[#This Row],[Old SHE P/N]],'Section P-S'!A:D,4,0)=0,"",VLOOKUP(Combined[[#This Row],[Old SHE P/N]],'Section P-S'!A:D,4,0))</f>
        <v/>
      </c>
      <c r="I6175" s="96" t="s">
        <v>13561</v>
      </c>
      <c r="J6175" s="95" t="s">
        <v>14184</v>
      </c>
      <c r="K6175" s="95" t="s">
        <v>12002</v>
      </c>
      <c r="L6175" s="164">
        <f>VLOOKUP(Combined[[#This Row],[Westlake Part Number]],'[1]Combined List'!$G:$M,7,0)</f>
        <v>1933.95</v>
      </c>
      <c r="M6175" s="154">
        <v>1933.95</v>
      </c>
      <c r="N6175" s="125">
        <f>(Combined[[#This Row],[Westlake List Price 06-01-26]]-Combined[[#This Row],[Westlake List Price 05-01-26]])/Combined[[#This Row],[Westlake List Price 05-01-26]]</f>
        <v>0</v>
      </c>
    </row>
    <row r="6176" spans="1:14" x14ac:dyDescent="0.3">
      <c r="A6176" s="118">
        <v>9258</v>
      </c>
      <c r="B6176" s="118" t="s">
        <v>14565</v>
      </c>
      <c r="C6176" s="118" t="s">
        <v>3947</v>
      </c>
      <c r="D6176" s="96" t="s">
        <v>13370</v>
      </c>
      <c r="E6176" s="99" t="s">
        <v>13664</v>
      </c>
      <c r="F6176" s="96" t="s">
        <v>9241</v>
      </c>
      <c r="G6176" s="96" t="str">
        <f>VLOOKUP(Combined[[#This Row],[Old SHE P/N]],'Section P-S'!A:C,3,0)</f>
        <v>P2130-12</v>
      </c>
      <c r="H6176" s="96" t="str">
        <f>IF(VLOOKUP(Combined[[#This Row],[Old SHE P/N]],'Section P-S'!A:D,4,0)=0,"",VLOOKUP(Combined[[#This Row],[Old SHE P/N]],'Section P-S'!A:D,4,0))</f>
        <v/>
      </c>
      <c r="I6176" s="96" t="s">
        <v>13561</v>
      </c>
      <c r="J6176" s="95" t="s">
        <v>5807</v>
      </c>
      <c r="K6176" s="95" t="s">
        <v>12002</v>
      </c>
      <c r="L6176" s="164">
        <f>VLOOKUP(Combined[[#This Row],[Westlake Part Number]],'[1]Combined List'!$G:$M,7,0)</f>
        <v>2747.01</v>
      </c>
      <c r="M6176" s="154">
        <v>2747.01</v>
      </c>
      <c r="N6176" s="125">
        <f>(Combined[[#This Row],[Westlake List Price 06-01-26]]-Combined[[#This Row],[Westlake List Price 05-01-26]])/Combined[[#This Row],[Westlake List Price 05-01-26]]</f>
        <v>0</v>
      </c>
    </row>
    <row r="6177" spans="1:14" x14ac:dyDescent="0.3">
      <c r="A6177" s="118">
        <v>9259</v>
      </c>
      <c r="B6177" s="118" t="s">
        <v>14565</v>
      </c>
      <c r="C6177" s="118" t="s">
        <v>3948</v>
      </c>
      <c r="D6177" s="96" t="s">
        <v>13370</v>
      </c>
      <c r="E6177" s="99" t="s">
        <v>13664</v>
      </c>
      <c r="F6177" s="96" t="s">
        <v>9243</v>
      </c>
      <c r="G6177" s="96" t="str">
        <f>VLOOKUP(Combined[[#This Row],[Old SHE P/N]],'Section P-S'!A:C,3,0)</f>
        <v>P2130-15</v>
      </c>
      <c r="H6177" s="96" t="str">
        <f>IF(VLOOKUP(Combined[[#This Row],[Old SHE P/N]],'Section P-S'!A:D,4,0)=0,"",VLOOKUP(Combined[[#This Row],[Old SHE P/N]],'Section P-S'!A:D,4,0))</f>
        <v/>
      </c>
      <c r="I6177" s="96" t="s">
        <v>13561</v>
      </c>
      <c r="J6177" s="95" t="s">
        <v>5807</v>
      </c>
      <c r="K6177" s="95" t="s">
        <v>12002</v>
      </c>
      <c r="L6177" s="164">
        <f>VLOOKUP(Combined[[#This Row],[Westlake Part Number]],'[1]Combined List'!$G:$M,7,0)</f>
        <v>3006.31</v>
      </c>
      <c r="M6177" s="154">
        <v>3006.31</v>
      </c>
      <c r="N6177" s="125">
        <f>(Combined[[#This Row],[Westlake List Price 06-01-26]]-Combined[[#This Row],[Westlake List Price 05-01-26]])/Combined[[#This Row],[Westlake List Price 05-01-26]]</f>
        <v>0</v>
      </c>
    </row>
    <row r="6178" spans="1:14" x14ac:dyDescent="0.3">
      <c r="A6178" s="118">
        <v>9260</v>
      </c>
      <c r="B6178" s="118" t="s">
        <v>14565</v>
      </c>
      <c r="C6178" s="118" t="s">
        <v>3949</v>
      </c>
      <c r="D6178" s="96" t="s">
        <v>13370</v>
      </c>
      <c r="E6178" s="99" t="s">
        <v>13664</v>
      </c>
      <c r="F6178" s="96" t="s">
        <v>9245</v>
      </c>
      <c r="G6178" s="96" t="str">
        <f>VLOOKUP(Combined[[#This Row],[Old SHE P/N]],'Section P-S'!A:C,3,0)</f>
        <v>P2130-18</v>
      </c>
      <c r="H6178" s="96" t="str">
        <f>IF(VLOOKUP(Combined[[#This Row],[Old SHE P/N]],'Section P-S'!A:D,4,0)=0,"",VLOOKUP(Combined[[#This Row],[Old SHE P/N]],'Section P-S'!A:D,4,0))</f>
        <v/>
      </c>
      <c r="I6178" s="96" t="s">
        <v>13561</v>
      </c>
      <c r="J6178" s="95" t="s">
        <v>5807</v>
      </c>
      <c r="K6178" s="95" t="s">
        <v>12002</v>
      </c>
      <c r="L6178" s="164">
        <f>VLOOKUP(Combined[[#This Row],[Westlake Part Number]],'[1]Combined List'!$G:$M,7,0)</f>
        <v>4655.8100000000004</v>
      </c>
      <c r="M6178" s="154">
        <v>4655.8100000000004</v>
      </c>
      <c r="N6178" s="125">
        <f>(Combined[[#This Row],[Westlake List Price 06-01-26]]-Combined[[#This Row],[Westlake List Price 05-01-26]])/Combined[[#This Row],[Westlake List Price 05-01-26]]</f>
        <v>0</v>
      </c>
    </row>
    <row r="6179" spans="1:14" x14ac:dyDescent="0.3">
      <c r="A6179" s="118">
        <v>9261</v>
      </c>
      <c r="B6179" s="118" t="s">
        <v>14565</v>
      </c>
      <c r="C6179" s="118" t="s">
        <v>3950</v>
      </c>
      <c r="D6179" s="96" t="s">
        <v>13370</v>
      </c>
      <c r="E6179" s="99" t="s">
        <v>13664</v>
      </c>
      <c r="F6179" s="96" t="s">
        <v>9247</v>
      </c>
      <c r="G6179" s="96" t="str">
        <f>VLOOKUP(Combined[[#This Row],[Old SHE P/N]],'Section P-S'!A:C,3,0)</f>
        <v>P2130-21</v>
      </c>
      <c r="H6179" s="96" t="str">
        <f>IF(VLOOKUP(Combined[[#This Row],[Old SHE P/N]],'Section P-S'!A:D,4,0)=0,"",VLOOKUP(Combined[[#This Row],[Old SHE P/N]],'Section P-S'!A:D,4,0))</f>
        <v/>
      </c>
      <c r="I6179" s="96" t="s">
        <v>13561</v>
      </c>
      <c r="J6179" s="95" t="s">
        <v>5807</v>
      </c>
      <c r="K6179" s="95" t="s">
        <v>12002</v>
      </c>
      <c r="L6179" s="164">
        <f>VLOOKUP(Combined[[#This Row],[Westlake Part Number]],'[1]Combined List'!$G:$M,7,0)</f>
        <v>5241.49</v>
      </c>
      <c r="M6179" s="154">
        <v>5241.49</v>
      </c>
      <c r="N6179" s="125">
        <f>(Combined[[#This Row],[Westlake List Price 06-01-26]]-Combined[[#This Row],[Westlake List Price 05-01-26]])/Combined[[#This Row],[Westlake List Price 05-01-26]]</f>
        <v>0</v>
      </c>
    </row>
    <row r="6180" spans="1:14" x14ac:dyDescent="0.3">
      <c r="A6180" s="118">
        <v>9262</v>
      </c>
      <c r="B6180" s="118" t="s">
        <v>14565</v>
      </c>
      <c r="C6180" s="118" t="s">
        <v>3951</v>
      </c>
      <c r="D6180" s="96" t="s">
        <v>13370</v>
      </c>
      <c r="E6180" s="99" t="s">
        <v>13664</v>
      </c>
      <c r="F6180" s="96" t="s">
        <v>9249</v>
      </c>
      <c r="G6180" s="96" t="str">
        <f>VLOOKUP(Combined[[#This Row],[Old SHE P/N]],'Section P-S'!A:C,3,0)</f>
        <v>P2130-24</v>
      </c>
      <c r="H6180" s="96" t="str">
        <f>IF(VLOOKUP(Combined[[#This Row],[Old SHE P/N]],'Section P-S'!A:D,4,0)=0,"",VLOOKUP(Combined[[#This Row],[Old SHE P/N]],'Section P-S'!A:D,4,0))</f>
        <v/>
      </c>
      <c r="I6180" s="96" t="s">
        <v>13561</v>
      </c>
      <c r="J6180" s="95" t="s">
        <v>5807</v>
      </c>
      <c r="K6180" s="95" t="s">
        <v>12002</v>
      </c>
      <c r="L6180" s="164">
        <f>VLOOKUP(Combined[[#This Row],[Westlake Part Number]],'[1]Combined List'!$G:$M,7,0)</f>
        <v>6022</v>
      </c>
      <c r="M6180" s="154">
        <v>6022</v>
      </c>
      <c r="N6180" s="125">
        <f>(Combined[[#This Row],[Westlake List Price 06-01-26]]-Combined[[#This Row],[Westlake List Price 05-01-26]])/Combined[[#This Row],[Westlake List Price 05-01-26]]</f>
        <v>0</v>
      </c>
    </row>
    <row r="6181" spans="1:14" x14ac:dyDescent="0.3">
      <c r="A6181" s="118">
        <v>9263</v>
      </c>
      <c r="B6181" s="118" t="s">
        <v>14565</v>
      </c>
      <c r="C6181" s="118" t="s">
        <v>3952</v>
      </c>
      <c r="D6181" s="96" t="s">
        <v>13370</v>
      </c>
      <c r="E6181" s="99" t="s">
        <v>13664</v>
      </c>
      <c r="F6181" s="96" t="s">
        <v>9251</v>
      </c>
      <c r="G6181" s="96" t="str">
        <f>VLOOKUP(Combined[[#This Row],[Old SHE P/N]],'Section P-S'!A:C,3,0)</f>
        <v>P2130-27</v>
      </c>
      <c r="H6181" s="96" t="str">
        <f>IF(VLOOKUP(Combined[[#This Row],[Old SHE P/N]],'Section P-S'!A:D,4,0)=0,"",VLOOKUP(Combined[[#This Row],[Old SHE P/N]],'Section P-S'!A:D,4,0))</f>
        <v/>
      </c>
      <c r="I6181" s="96" t="s">
        <v>13561</v>
      </c>
      <c r="J6181" s="95" t="s">
        <v>5807</v>
      </c>
      <c r="K6181" s="95" t="s">
        <v>12002</v>
      </c>
      <c r="L6181" s="164">
        <f>VLOOKUP(Combined[[#This Row],[Westlake Part Number]],'[1]Combined List'!$G:$M,7,0)</f>
        <v>6705.7</v>
      </c>
      <c r="M6181" s="154">
        <v>6705.7</v>
      </c>
      <c r="N6181" s="125">
        <f>(Combined[[#This Row],[Westlake List Price 06-01-26]]-Combined[[#This Row],[Westlake List Price 05-01-26]])/Combined[[#This Row],[Westlake List Price 05-01-26]]</f>
        <v>0</v>
      </c>
    </row>
    <row r="6182" spans="1:14" x14ac:dyDescent="0.3">
      <c r="A6182" s="118">
        <v>9264</v>
      </c>
      <c r="B6182" s="118" t="s">
        <v>14565</v>
      </c>
      <c r="C6182" s="118" t="s">
        <v>3953</v>
      </c>
      <c r="D6182" s="96" t="s">
        <v>13370</v>
      </c>
      <c r="E6182" s="99" t="s">
        <v>13665</v>
      </c>
      <c r="F6182" s="96" t="s">
        <v>9255</v>
      </c>
      <c r="G6182" s="96" t="str">
        <f>VLOOKUP(Combined[[#This Row],[Old SHE P/N]],'Section P-S'!A:C,3,0)</f>
        <v>P2136-4</v>
      </c>
      <c r="H6182" s="96" t="str">
        <f>IF(VLOOKUP(Combined[[#This Row],[Old SHE P/N]],'Section P-S'!A:D,4,0)=0,"",VLOOKUP(Combined[[#This Row],[Old SHE P/N]],'Section P-S'!A:D,4,0))</f>
        <v/>
      </c>
      <c r="I6182" s="96" t="s">
        <v>13561</v>
      </c>
      <c r="J6182" s="95" t="s">
        <v>5807</v>
      </c>
      <c r="K6182" s="95" t="s">
        <v>12002</v>
      </c>
      <c r="L6182" s="164">
        <f>VLOOKUP(Combined[[#This Row],[Westlake Part Number]],'[1]Combined List'!$G:$M,7,0)</f>
        <v>1435.92</v>
      </c>
      <c r="M6182" s="154">
        <v>1435.92</v>
      </c>
      <c r="N6182" s="125">
        <f>(Combined[[#This Row],[Westlake List Price 06-01-26]]-Combined[[#This Row],[Westlake List Price 05-01-26]])/Combined[[#This Row],[Westlake List Price 05-01-26]]</f>
        <v>0</v>
      </c>
    </row>
    <row r="6183" spans="1:14" x14ac:dyDescent="0.3">
      <c r="A6183" s="118">
        <v>9265</v>
      </c>
      <c r="B6183" s="118" t="s">
        <v>16933</v>
      </c>
      <c r="C6183" s="118" t="s">
        <v>3954</v>
      </c>
      <c r="D6183" s="96" t="s">
        <v>13370</v>
      </c>
      <c r="E6183" s="99" t="s">
        <v>13665</v>
      </c>
      <c r="F6183" s="96" t="s">
        <v>9257</v>
      </c>
      <c r="G6183" s="96" t="str">
        <f>VLOOKUP(Combined[[#This Row],[Old SHE P/N]],'Section P-S'!A:C,3,0)</f>
        <v>P2136-6</v>
      </c>
      <c r="H6183" s="96" t="str">
        <f>IF(VLOOKUP(Combined[[#This Row],[Old SHE P/N]],'Section P-S'!A:D,4,0)=0,"",VLOOKUP(Combined[[#This Row],[Old SHE P/N]],'Section P-S'!A:D,4,0))</f>
        <v/>
      </c>
      <c r="I6183" s="96" t="s">
        <v>13561</v>
      </c>
      <c r="J6183" s="95" t="s">
        <v>14185</v>
      </c>
      <c r="K6183" s="95" t="s">
        <v>12002</v>
      </c>
      <c r="L6183" s="164">
        <f>VLOOKUP(Combined[[#This Row],[Westlake Part Number]],'[1]Combined List'!$G:$M,7,0)</f>
        <v>1545.54</v>
      </c>
      <c r="M6183" s="154">
        <v>1545.54</v>
      </c>
      <c r="N6183" s="125">
        <f>(Combined[[#This Row],[Westlake List Price 06-01-26]]-Combined[[#This Row],[Westlake List Price 05-01-26]])/Combined[[#This Row],[Westlake List Price 05-01-26]]</f>
        <v>0</v>
      </c>
    </row>
    <row r="6184" spans="1:14" x14ac:dyDescent="0.3">
      <c r="A6184" s="118">
        <v>9266</v>
      </c>
      <c r="B6184" s="118" t="s">
        <v>3955</v>
      </c>
      <c r="C6184" s="118" t="s">
        <v>3955</v>
      </c>
      <c r="D6184" s="96" t="s">
        <v>13370</v>
      </c>
      <c r="E6184" s="99" t="s">
        <v>13665</v>
      </c>
      <c r="F6184" s="96" t="s">
        <v>9259</v>
      </c>
      <c r="G6184" s="96" t="str">
        <f>VLOOKUP(Combined[[#This Row],[Old SHE P/N]],'Section P-S'!A:C,3,0)</f>
        <v>P2136-8</v>
      </c>
      <c r="H6184" s="96" t="str">
        <f>IF(VLOOKUP(Combined[[#This Row],[Old SHE P/N]],'Section P-S'!A:D,4,0)=0,"",VLOOKUP(Combined[[#This Row],[Old SHE P/N]],'Section P-S'!A:D,4,0))</f>
        <v/>
      </c>
      <c r="I6184" s="96" t="s">
        <v>13561</v>
      </c>
      <c r="J6184" s="95" t="s">
        <v>13294</v>
      </c>
      <c r="K6184" s="95" t="s">
        <v>12002</v>
      </c>
      <c r="L6184" s="164">
        <f>VLOOKUP(Combined[[#This Row],[Westlake Part Number]],'[1]Combined List'!$G:$M,7,0)</f>
        <v>1832.98</v>
      </c>
      <c r="M6184" s="154">
        <v>1832.98</v>
      </c>
      <c r="N6184" s="125">
        <f>(Combined[[#This Row],[Westlake List Price 06-01-26]]-Combined[[#This Row],[Westlake List Price 05-01-26]])/Combined[[#This Row],[Westlake List Price 05-01-26]]</f>
        <v>0</v>
      </c>
    </row>
    <row r="6185" spans="1:14" x14ac:dyDescent="0.3">
      <c r="A6185" s="118">
        <v>9267</v>
      </c>
      <c r="B6185" s="118" t="s">
        <v>14565</v>
      </c>
      <c r="C6185" s="118" t="s">
        <v>3956</v>
      </c>
      <c r="D6185" s="96" t="s">
        <v>13370</v>
      </c>
      <c r="E6185" s="99" t="s">
        <v>13665</v>
      </c>
      <c r="F6185" s="96" t="s">
        <v>9261</v>
      </c>
      <c r="G6185" s="96" t="str">
        <f>VLOOKUP(Combined[[#This Row],[Old SHE P/N]],'Section P-S'!A:C,3,0)</f>
        <v>P2136-10</v>
      </c>
      <c r="H6185" s="96" t="str">
        <f>IF(VLOOKUP(Combined[[#This Row],[Old SHE P/N]],'Section P-S'!A:D,4,0)=0,"",VLOOKUP(Combined[[#This Row],[Old SHE P/N]],'Section P-S'!A:D,4,0))</f>
        <v/>
      </c>
      <c r="I6185" s="96" t="s">
        <v>13561</v>
      </c>
      <c r="J6185" s="95" t="s">
        <v>5807</v>
      </c>
      <c r="K6185" s="95" t="s">
        <v>12002</v>
      </c>
      <c r="L6185" s="164">
        <f>VLOOKUP(Combined[[#This Row],[Westlake Part Number]],'[1]Combined List'!$G:$M,7,0)</f>
        <v>2030.69</v>
      </c>
      <c r="M6185" s="154">
        <v>2030.69</v>
      </c>
      <c r="N6185" s="125">
        <f>(Combined[[#This Row],[Westlake List Price 06-01-26]]-Combined[[#This Row],[Westlake List Price 05-01-26]])/Combined[[#This Row],[Westlake List Price 05-01-26]]</f>
        <v>0</v>
      </c>
    </row>
    <row r="6186" spans="1:14" x14ac:dyDescent="0.3">
      <c r="A6186" s="118">
        <v>9268</v>
      </c>
      <c r="B6186" s="118" t="s">
        <v>14565</v>
      </c>
      <c r="C6186" s="118" t="s">
        <v>3957</v>
      </c>
      <c r="D6186" s="96" t="s">
        <v>13370</v>
      </c>
      <c r="E6186" s="99" t="s">
        <v>13665</v>
      </c>
      <c r="F6186" s="96" t="s">
        <v>9263</v>
      </c>
      <c r="G6186" s="96" t="str">
        <f>VLOOKUP(Combined[[#This Row],[Old SHE P/N]],'Section P-S'!A:C,3,0)</f>
        <v>P2136-12</v>
      </c>
      <c r="H6186" s="96" t="str">
        <f>IF(VLOOKUP(Combined[[#This Row],[Old SHE P/N]],'Section P-S'!A:D,4,0)=0,"",VLOOKUP(Combined[[#This Row],[Old SHE P/N]],'Section P-S'!A:D,4,0))</f>
        <v/>
      </c>
      <c r="I6186" s="96" t="s">
        <v>13561</v>
      </c>
      <c r="J6186" s="95" t="s">
        <v>5807</v>
      </c>
      <c r="K6186" s="95" t="s">
        <v>12002</v>
      </c>
      <c r="L6186" s="164">
        <f>VLOOKUP(Combined[[#This Row],[Westlake Part Number]],'[1]Combined List'!$G:$M,7,0)</f>
        <v>2884.39</v>
      </c>
      <c r="M6186" s="154">
        <v>2884.39</v>
      </c>
      <c r="N6186" s="125">
        <f>(Combined[[#This Row],[Westlake List Price 06-01-26]]-Combined[[#This Row],[Westlake List Price 05-01-26]])/Combined[[#This Row],[Westlake List Price 05-01-26]]</f>
        <v>0</v>
      </c>
    </row>
    <row r="6187" spans="1:14" x14ac:dyDescent="0.3">
      <c r="A6187" s="118">
        <v>9269</v>
      </c>
      <c r="B6187" s="118" t="s">
        <v>14565</v>
      </c>
      <c r="C6187" s="118" t="s">
        <v>3958</v>
      </c>
      <c r="D6187" s="96" t="s">
        <v>13370</v>
      </c>
      <c r="E6187" s="99" t="s">
        <v>13665</v>
      </c>
      <c r="F6187" s="96" t="s">
        <v>9515</v>
      </c>
      <c r="G6187" s="96" t="str">
        <f>VLOOKUP(Combined[[#This Row],[Old SHE P/N]],'Section P-S'!A:C,3,0)</f>
        <v>P2136-15</v>
      </c>
      <c r="H6187" s="96" t="str">
        <f>IF(VLOOKUP(Combined[[#This Row],[Old SHE P/N]],'Section P-S'!A:D,4,0)=0,"",VLOOKUP(Combined[[#This Row],[Old SHE P/N]],'Section P-S'!A:D,4,0))</f>
        <v/>
      </c>
      <c r="I6187" s="96" t="s">
        <v>13561</v>
      </c>
      <c r="J6187" s="95" t="s">
        <v>5807</v>
      </c>
      <c r="K6187" s="95" t="s">
        <v>12002</v>
      </c>
      <c r="L6187" s="164">
        <f>VLOOKUP(Combined[[#This Row],[Westlake Part Number]],'[1]Combined List'!$G:$M,7,0)</f>
        <v>3156.62</v>
      </c>
      <c r="M6187" s="154">
        <v>3156.62</v>
      </c>
      <c r="N6187" s="125">
        <f>(Combined[[#This Row],[Westlake List Price 06-01-26]]-Combined[[#This Row],[Westlake List Price 05-01-26]])/Combined[[#This Row],[Westlake List Price 05-01-26]]</f>
        <v>0</v>
      </c>
    </row>
    <row r="6188" spans="1:14" x14ac:dyDescent="0.3">
      <c r="A6188" s="118">
        <v>9270</v>
      </c>
      <c r="B6188" s="118" t="s">
        <v>14565</v>
      </c>
      <c r="C6188" s="118" t="s">
        <v>3959</v>
      </c>
      <c r="D6188" s="96" t="s">
        <v>13370</v>
      </c>
      <c r="E6188" s="99" t="s">
        <v>13665</v>
      </c>
      <c r="F6188" s="96" t="s">
        <v>9517</v>
      </c>
      <c r="G6188" s="96" t="str">
        <f>VLOOKUP(Combined[[#This Row],[Old SHE P/N]],'Section P-S'!A:C,3,0)</f>
        <v>P2136-18</v>
      </c>
      <c r="H6188" s="96" t="str">
        <f>IF(VLOOKUP(Combined[[#This Row],[Old SHE P/N]],'Section P-S'!A:D,4,0)=0,"",VLOOKUP(Combined[[#This Row],[Old SHE P/N]],'Section P-S'!A:D,4,0))</f>
        <v/>
      </c>
      <c r="I6188" s="96" t="s">
        <v>13561</v>
      </c>
      <c r="J6188" s="95" t="s">
        <v>5807</v>
      </c>
      <c r="K6188" s="95" t="s">
        <v>12002</v>
      </c>
      <c r="L6188" s="164">
        <f>VLOOKUP(Combined[[#This Row],[Westlake Part Number]],'[1]Combined List'!$G:$M,7,0)</f>
        <v>4888.58</v>
      </c>
      <c r="M6188" s="154">
        <v>4888.58</v>
      </c>
      <c r="N6188" s="125">
        <f>(Combined[[#This Row],[Westlake List Price 06-01-26]]-Combined[[#This Row],[Westlake List Price 05-01-26]])/Combined[[#This Row],[Westlake List Price 05-01-26]]</f>
        <v>0</v>
      </c>
    </row>
    <row r="6189" spans="1:14" x14ac:dyDescent="0.3">
      <c r="A6189" s="118">
        <v>9271</v>
      </c>
      <c r="B6189" s="118" t="s">
        <v>14565</v>
      </c>
      <c r="C6189" s="118" t="s">
        <v>3960</v>
      </c>
      <c r="D6189" s="96" t="s">
        <v>13370</v>
      </c>
      <c r="E6189" s="99" t="s">
        <v>13665</v>
      </c>
      <c r="F6189" s="96" t="s">
        <v>9519</v>
      </c>
      <c r="G6189" s="96" t="str">
        <f>VLOOKUP(Combined[[#This Row],[Old SHE P/N]],'Section P-S'!A:C,3,0)</f>
        <v>P2136-21</v>
      </c>
      <c r="H6189" s="96" t="str">
        <f>IF(VLOOKUP(Combined[[#This Row],[Old SHE P/N]],'Section P-S'!A:D,4,0)=0,"",VLOOKUP(Combined[[#This Row],[Old SHE P/N]],'Section P-S'!A:D,4,0))</f>
        <v/>
      </c>
      <c r="I6189" s="96" t="s">
        <v>13561</v>
      </c>
      <c r="J6189" s="95" t="s">
        <v>5807</v>
      </c>
      <c r="K6189" s="95" t="s">
        <v>12002</v>
      </c>
      <c r="L6189" s="164">
        <f>VLOOKUP(Combined[[#This Row],[Westlake Part Number]],'[1]Combined List'!$G:$M,7,0)</f>
        <v>5503.63</v>
      </c>
      <c r="M6189" s="154">
        <v>5503.63</v>
      </c>
      <c r="N6189" s="125">
        <f>(Combined[[#This Row],[Westlake List Price 06-01-26]]-Combined[[#This Row],[Westlake List Price 05-01-26]])/Combined[[#This Row],[Westlake List Price 05-01-26]]</f>
        <v>0</v>
      </c>
    </row>
    <row r="6190" spans="1:14" x14ac:dyDescent="0.3">
      <c r="A6190" s="118">
        <v>9272</v>
      </c>
      <c r="B6190" s="118" t="s">
        <v>14565</v>
      </c>
      <c r="C6190" s="118" t="s">
        <v>3961</v>
      </c>
      <c r="D6190" s="96" t="s">
        <v>13370</v>
      </c>
      <c r="E6190" s="99" t="s">
        <v>13665</v>
      </c>
      <c r="F6190" s="96" t="s">
        <v>9521</v>
      </c>
      <c r="G6190" s="96" t="str">
        <f>VLOOKUP(Combined[[#This Row],[Old SHE P/N]],'Section P-S'!A:C,3,0)</f>
        <v>P2136-24</v>
      </c>
      <c r="H6190" s="96" t="str">
        <f>IF(VLOOKUP(Combined[[#This Row],[Old SHE P/N]],'Section P-S'!A:D,4,0)=0,"",VLOOKUP(Combined[[#This Row],[Old SHE P/N]],'Section P-S'!A:D,4,0))</f>
        <v/>
      </c>
      <c r="I6190" s="96" t="s">
        <v>13561</v>
      </c>
      <c r="J6190" s="95" t="s">
        <v>5807</v>
      </c>
      <c r="K6190" s="95" t="s">
        <v>12002</v>
      </c>
      <c r="L6190" s="164">
        <f>VLOOKUP(Combined[[#This Row],[Westlake Part Number]],'[1]Combined List'!$G:$M,7,0)</f>
        <v>6323.13</v>
      </c>
      <c r="M6190" s="154">
        <v>6323.13</v>
      </c>
      <c r="N6190" s="125">
        <f>(Combined[[#This Row],[Westlake List Price 06-01-26]]-Combined[[#This Row],[Westlake List Price 05-01-26]])/Combined[[#This Row],[Westlake List Price 05-01-26]]</f>
        <v>0</v>
      </c>
    </row>
    <row r="6191" spans="1:14" x14ac:dyDescent="0.3">
      <c r="A6191" s="118">
        <v>9273</v>
      </c>
      <c r="B6191" s="118" t="s">
        <v>14565</v>
      </c>
      <c r="C6191" s="118" t="s">
        <v>3962</v>
      </c>
      <c r="D6191" s="96" t="s">
        <v>13370</v>
      </c>
      <c r="E6191" s="99" t="s">
        <v>13665</v>
      </c>
      <c r="F6191" s="96" t="s">
        <v>9523</v>
      </c>
      <c r="G6191" s="96" t="str">
        <f>VLOOKUP(Combined[[#This Row],[Old SHE P/N]],'Section P-S'!A:C,3,0)</f>
        <v>P2136-27</v>
      </c>
      <c r="H6191" s="96" t="str">
        <f>IF(VLOOKUP(Combined[[#This Row],[Old SHE P/N]],'Section P-S'!A:D,4,0)=0,"",VLOOKUP(Combined[[#This Row],[Old SHE P/N]],'Section P-S'!A:D,4,0))</f>
        <v/>
      </c>
      <c r="I6191" s="96" t="s">
        <v>13561</v>
      </c>
      <c r="J6191" s="95" t="s">
        <v>5807</v>
      </c>
      <c r="K6191" s="95" t="s">
        <v>12002</v>
      </c>
      <c r="L6191" s="164">
        <f>VLOOKUP(Combined[[#This Row],[Westlake Part Number]],'[1]Combined List'!$G:$M,7,0)</f>
        <v>7982.96</v>
      </c>
      <c r="M6191" s="154">
        <v>7982.96</v>
      </c>
      <c r="N6191" s="125">
        <f>(Combined[[#This Row],[Westlake List Price 06-01-26]]-Combined[[#This Row],[Westlake List Price 05-01-26]])/Combined[[#This Row],[Westlake List Price 05-01-26]]</f>
        <v>0</v>
      </c>
    </row>
    <row r="6192" spans="1:14" x14ac:dyDescent="0.3">
      <c r="A6192" s="118">
        <v>9274</v>
      </c>
      <c r="B6192" s="118" t="s">
        <v>14565</v>
      </c>
      <c r="C6192" s="118" t="s">
        <v>3963</v>
      </c>
      <c r="D6192" s="96" t="s">
        <v>13370</v>
      </c>
      <c r="E6192" s="99" t="s">
        <v>13665</v>
      </c>
      <c r="F6192" s="96" t="s">
        <v>9525</v>
      </c>
      <c r="G6192" s="96" t="str">
        <f>VLOOKUP(Combined[[#This Row],[Old SHE P/N]],'Section P-S'!A:C,3,0)</f>
        <v>P2136-30</v>
      </c>
      <c r="H6192" s="96" t="str">
        <f>IF(VLOOKUP(Combined[[#This Row],[Old SHE P/N]],'Section P-S'!A:D,4,0)=0,"",VLOOKUP(Combined[[#This Row],[Old SHE P/N]],'Section P-S'!A:D,4,0))</f>
        <v/>
      </c>
      <c r="I6192" s="96" t="s">
        <v>13561</v>
      </c>
      <c r="J6192" s="95" t="s">
        <v>5807</v>
      </c>
      <c r="K6192" s="95" t="s">
        <v>12002</v>
      </c>
      <c r="L6192" s="164">
        <f>VLOOKUP(Combined[[#This Row],[Westlake Part Number]],'[1]Combined List'!$G:$M,7,0)</f>
        <v>9978.7800000000007</v>
      </c>
      <c r="M6192" s="154">
        <v>9978.7800000000007</v>
      </c>
      <c r="N6192" s="125">
        <f>(Combined[[#This Row],[Westlake List Price 06-01-26]]-Combined[[#This Row],[Westlake List Price 05-01-26]])/Combined[[#This Row],[Westlake List Price 05-01-26]]</f>
        <v>0</v>
      </c>
    </row>
    <row r="6193" spans="1:14" x14ac:dyDescent="0.3">
      <c r="A6193" s="118">
        <v>9276</v>
      </c>
      <c r="B6193" s="118" t="s">
        <v>16934</v>
      </c>
      <c r="C6193" s="118" t="s">
        <v>3964</v>
      </c>
      <c r="D6193" s="96" t="s">
        <v>13370</v>
      </c>
      <c r="E6193" s="96" t="s">
        <v>13654</v>
      </c>
      <c r="F6193" s="96" t="s">
        <v>12003</v>
      </c>
      <c r="G6193" s="96" t="str">
        <f>VLOOKUP(Combined[[#This Row],[Old SHE P/N]],'Section P-S'!A:C,3,0)</f>
        <v>S211532</v>
      </c>
      <c r="H6193" s="96" t="str">
        <f>IF(VLOOKUP(Combined[[#This Row],[Old SHE P/N]],'Section P-S'!A:D,4,0)=0,"",VLOOKUP(Combined[[#This Row],[Old SHE P/N]],'Section P-S'!A:D,4,0))</f>
        <v>P4106-4</v>
      </c>
      <c r="I6193" s="96" t="s">
        <v>13569</v>
      </c>
      <c r="J6193" s="95" t="s">
        <v>495</v>
      </c>
      <c r="K6193" s="95" t="s">
        <v>12002</v>
      </c>
      <c r="L6193" s="164">
        <f>VLOOKUP(Combined[[#This Row],[Westlake Part Number]],'[1]Combined List'!$G:$M,7,0)</f>
        <v>221.04</v>
      </c>
      <c r="M6193" s="154">
        <v>221.04</v>
      </c>
      <c r="N6193" s="125">
        <f>(Combined[[#This Row],[Westlake List Price 06-01-26]]-Combined[[#This Row],[Westlake List Price 05-01-26]])/Combined[[#This Row],[Westlake List Price 05-01-26]]</f>
        <v>0</v>
      </c>
    </row>
    <row r="6194" spans="1:14" x14ac:dyDescent="0.3">
      <c r="A6194" s="118">
        <v>9277</v>
      </c>
      <c r="B6194" s="118" t="s">
        <v>16935</v>
      </c>
      <c r="C6194" s="118" t="s">
        <v>3965</v>
      </c>
      <c r="D6194" s="96" t="s">
        <v>13370</v>
      </c>
      <c r="E6194" s="96" t="s">
        <v>13655</v>
      </c>
      <c r="F6194" s="96" t="s">
        <v>12007</v>
      </c>
      <c r="G6194" s="96" t="str">
        <f>VLOOKUP(Combined[[#This Row],[Old SHE P/N]],'Section P-S'!A:C,3,0)</f>
        <v>S211582</v>
      </c>
      <c r="H6194" s="96" t="str">
        <f>IF(VLOOKUP(Combined[[#This Row],[Old SHE P/N]],'Section P-S'!A:D,4,0)=0,"",VLOOKUP(Combined[[#This Row],[Old SHE P/N]],'Section P-S'!A:D,4,0))</f>
        <v>P4108-4</v>
      </c>
      <c r="I6194" s="96" t="s">
        <v>13569</v>
      </c>
      <c r="J6194" s="95" t="s">
        <v>496</v>
      </c>
      <c r="K6194" s="95" t="s">
        <v>12002</v>
      </c>
      <c r="L6194" s="164">
        <f>VLOOKUP(Combined[[#This Row],[Westlake Part Number]],'[1]Combined List'!$G:$M,7,0)</f>
        <v>353.68</v>
      </c>
      <c r="M6194" s="154">
        <v>353.68</v>
      </c>
      <c r="N6194" s="125">
        <f>(Combined[[#This Row],[Westlake List Price 06-01-26]]-Combined[[#This Row],[Westlake List Price 05-01-26]])/Combined[[#This Row],[Westlake List Price 05-01-26]]</f>
        <v>0</v>
      </c>
    </row>
    <row r="6195" spans="1:14" x14ac:dyDescent="0.3">
      <c r="A6195" s="118">
        <v>9278</v>
      </c>
      <c r="B6195" s="118" t="s">
        <v>16936</v>
      </c>
      <c r="C6195" s="118" t="s">
        <v>3966</v>
      </c>
      <c r="D6195" s="96" t="s">
        <v>13370</v>
      </c>
      <c r="E6195" s="96" t="s">
        <v>13655</v>
      </c>
      <c r="F6195" s="96" t="s">
        <v>12009</v>
      </c>
      <c r="G6195" s="96" t="str">
        <f>VLOOKUP(Combined[[#This Row],[Old SHE P/N]],'Section P-S'!A:C,3,0)</f>
        <v>S211585</v>
      </c>
      <c r="H6195" s="96" t="str">
        <f>IF(VLOOKUP(Combined[[#This Row],[Old SHE P/N]],'Section P-S'!A:D,4,0)=0,"",VLOOKUP(Combined[[#This Row],[Old SHE P/N]],'Section P-S'!A:D,4,0))</f>
        <v>P4108-6</v>
      </c>
      <c r="I6195" s="96" t="s">
        <v>13569</v>
      </c>
      <c r="J6195" s="95" t="s">
        <v>497</v>
      </c>
      <c r="K6195" s="95" t="s">
        <v>12002</v>
      </c>
      <c r="L6195" s="164">
        <f>VLOOKUP(Combined[[#This Row],[Westlake Part Number]],'[1]Combined List'!$G:$M,7,0)</f>
        <v>404.39</v>
      </c>
      <c r="M6195" s="154">
        <v>404.39</v>
      </c>
      <c r="N6195" s="125">
        <f>(Combined[[#This Row],[Westlake List Price 06-01-26]]-Combined[[#This Row],[Westlake List Price 05-01-26]])/Combined[[#This Row],[Westlake List Price 05-01-26]]</f>
        <v>0</v>
      </c>
    </row>
    <row r="6196" spans="1:14" x14ac:dyDescent="0.3">
      <c r="A6196" s="118"/>
      <c r="B6196" s="118"/>
      <c r="C6196" s="118"/>
      <c r="D6196" s="96" t="s">
        <v>13370</v>
      </c>
      <c r="E6196" s="96" t="s">
        <v>13655</v>
      </c>
      <c r="F6196" s="96" t="s">
        <v>12007</v>
      </c>
      <c r="G6196" s="96" t="s">
        <v>19440</v>
      </c>
      <c r="H6196" s="96" t="s">
        <v>19440</v>
      </c>
      <c r="I6196" s="96" t="s">
        <v>13562</v>
      </c>
      <c r="K6196" s="95"/>
      <c r="L6196" s="164">
        <f>VLOOKUP(Combined[[#This Row],[Westlake Part Number]],'[1]Combined List'!$G:$M,7,0)</f>
        <v>470.4</v>
      </c>
      <c r="M6196" s="154">
        <v>470.4</v>
      </c>
      <c r="N6196" s="125">
        <f>(Combined[[#This Row],[Westlake List Price 06-01-26]]-Combined[[#This Row],[Westlake List Price 05-01-26]])/Combined[[#This Row],[Westlake List Price 05-01-26]]</f>
        <v>0</v>
      </c>
    </row>
    <row r="6197" spans="1:14" x14ac:dyDescent="0.3">
      <c r="A6197" s="118">
        <v>9280</v>
      </c>
      <c r="B6197" s="118" t="s">
        <v>16937</v>
      </c>
      <c r="C6197" s="118" t="s">
        <v>4201</v>
      </c>
      <c r="D6197" s="96" t="s">
        <v>13370</v>
      </c>
      <c r="E6197" s="96" t="s">
        <v>13654</v>
      </c>
      <c r="F6197" s="96" t="s">
        <v>12003</v>
      </c>
      <c r="G6197" s="96" t="str">
        <f>VLOOKUP(Combined[[#This Row],[Old SHE P/N]],'Section P-S'!A:C,3,0)</f>
        <v>S213532</v>
      </c>
      <c r="H6197" s="96" t="str">
        <f>IF(VLOOKUP(Combined[[#This Row],[Old SHE P/N]],'Section P-S'!A:D,4,0)=0,"",VLOOKUP(Combined[[#This Row],[Old SHE P/N]],'Section P-S'!A:D,4,0))</f>
        <v>P2306-4</v>
      </c>
      <c r="I6197" s="96" t="s">
        <v>13563</v>
      </c>
      <c r="J6197" s="95" t="s">
        <v>377</v>
      </c>
      <c r="K6197" s="95" t="s">
        <v>12002</v>
      </c>
      <c r="L6197" s="164">
        <f>VLOOKUP(Combined[[#This Row],[Westlake Part Number]],'[1]Combined List'!$G:$M,7,0)</f>
        <v>173.6</v>
      </c>
      <c r="M6197" s="154">
        <v>173.6</v>
      </c>
      <c r="N6197" s="125">
        <f>(Combined[[#This Row],[Westlake List Price 06-01-26]]-Combined[[#This Row],[Westlake List Price 05-01-26]])/Combined[[#This Row],[Westlake List Price 05-01-26]]</f>
        <v>0</v>
      </c>
    </row>
    <row r="6198" spans="1:14" x14ac:dyDescent="0.3">
      <c r="A6198" s="118">
        <v>9281</v>
      </c>
      <c r="B6198" s="118" t="s">
        <v>16938</v>
      </c>
      <c r="C6198" s="118" t="s">
        <v>4202</v>
      </c>
      <c r="D6198" s="96" t="s">
        <v>13370</v>
      </c>
      <c r="E6198" s="96" t="s">
        <v>13655</v>
      </c>
      <c r="F6198" s="96" t="s">
        <v>12007</v>
      </c>
      <c r="G6198" s="96" t="str">
        <f>VLOOKUP(Combined[[#This Row],[Old SHE P/N]],'Section P-S'!A:C,3,0)</f>
        <v>S213582</v>
      </c>
      <c r="H6198" s="96" t="str">
        <f>IF(VLOOKUP(Combined[[#This Row],[Old SHE P/N]],'Section P-S'!A:D,4,0)=0,"",VLOOKUP(Combined[[#This Row],[Old SHE P/N]],'Section P-S'!A:D,4,0))</f>
        <v>P2308-4</v>
      </c>
      <c r="I6198" s="96" t="s">
        <v>13563</v>
      </c>
      <c r="J6198" s="95" t="s">
        <v>378</v>
      </c>
      <c r="K6198" s="95" t="s">
        <v>12002</v>
      </c>
      <c r="L6198" s="164">
        <f>VLOOKUP(Combined[[#This Row],[Westlake Part Number]],'[1]Combined List'!$G:$M,7,0)</f>
        <v>237.66</v>
      </c>
      <c r="M6198" s="154">
        <v>237.66</v>
      </c>
      <c r="N6198" s="125">
        <f>(Combined[[#This Row],[Westlake List Price 06-01-26]]-Combined[[#This Row],[Westlake List Price 05-01-26]])/Combined[[#This Row],[Westlake List Price 05-01-26]]</f>
        <v>0</v>
      </c>
    </row>
    <row r="6199" spans="1:14" x14ac:dyDescent="0.3">
      <c r="A6199" s="118">
        <v>9282</v>
      </c>
      <c r="B6199" s="118" t="s">
        <v>16939</v>
      </c>
      <c r="C6199" s="118" t="s">
        <v>4203</v>
      </c>
      <c r="D6199" s="96" t="s">
        <v>13370</v>
      </c>
      <c r="E6199" s="96" t="s">
        <v>13655</v>
      </c>
      <c r="F6199" s="96" t="s">
        <v>12009</v>
      </c>
      <c r="G6199" s="96" t="str">
        <f>VLOOKUP(Combined[[#This Row],[Old SHE P/N]],'Section P-S'!A:C,3,0)</f>
        <v>S213585</v>
      </c>
      <c r="H6199" s="96" t="str">
        <f>IF(VLOOKUP(Combined[[#This Row],[Old SHE P/N]],'Section P-S'!A:D,4,0)=0,"",VLOOKUP(Combined[[#This Row],[Old SHE P/N]],'Section P-S'!A:D,4,0))</f>
        <v>P2308-6</v>
      </c>
      <c r="I6199" s="96" t="s">
        <v>13563</v>
      </c>
      <c r="J6199" s="95" t="s">
        <v>379</v>
      </c>
      <c r="K6199" s="95" t="s">
        <v>12002</v>
      </c>
      <c r="L6199" s="164">
        <f>VLOOKUP(Combined[[#This Row],[Westlake Part Number]],'[1]Combined List'!$G:$M,7,0)</f>
        <v>251.35</v>
      </c>
      <c r="M6199" s="154">
        <v>251.35</v>
      </c>
      <c r="N6199" s="125">
        <f>(Combined[[#This Row],[Westlake List Price 06-01-26]]-Combined[[#This Row],[Westlake List Price 05-01-26]])/Combined[[#This Row],[Westlake List Price 05-01-26]]</f>
        <v>0</v>
      </c>
    </row>
    <row r="6200" spans="1:14" x14ac:dyDescent="0.3">
      <c r="A6200" s="118">
        <v>9283</v>
      </c>
      <c r="B6200" s="118" t="s">
        <v>16940</v>
      </c>
      <c r="C6200" s="118" t="s">
        <v>4204</v>
      </c>
      <c r="D6200" s="96" t="s">
        <v>13370</v>
      </c>
      <c r="E6200" s="96" t="s">
        <v>13656</v>
      </c>
      <c r="F6200" s="96" t="s">
        <v>12013</v>
      </c>
      <c r="G6200" s="96" t="str">
        <f>VLOOKUP(Combined[[#This Row],[Old SHE P/N]],'Section P-S'!A:C,3,0)</f>
        <v>S213624</v>
      </c>
      <c r="H6200" s="96" t="str">
        <f>IF(VLOOKUP(Combined[[#This Row],[Old SHE P/N]],'Section P-S'!A:D,4,0)=0,"",VLOOKUP(Combined[[#This Row],[Old SHE P/N]],'Section P-S'!A:D,4,0))</f>
        <v>P2310-4</v>
      </c>
      <c r="I6200" s="96" t="s">
        <v>13563</v>
      </c>
      <c r="J6200" s="95" t="s">
        <v>380</v>
      </c>
      <c r="K6200" s="95" t="s">
        <v>12002</v>
      </c>
      <c r="L6200" s="164">
        <f>VLOOKUP(Combined[[#This Row],[Westlake Part Number]],'[1]Combined List'!$G:$M,7,0)</f>
        <v>278.88</v>
      </c>
      <c r="M6200" s="154">
        <v>278.88</v>
      </c>
      <c r="N6200" s="125">
        <f>(Combined[[#This Row],[Westlake List Price 06-01-26]]-Combined[[#This Row],[Westlake List Price 05-01-26]])/Combined[[#This Row],[Westlake List Price 05-01-26]]</f>
        <v>0</v>
      </c>
    </row>
    <row r="6201" spans="1:14" x14ac:dyDescent="0.3">
      <c r="A6201" s="118">
        <v>9284</v>
      </c>
      <c r="B6201" s="118" t="s">
        <v>16941</v>
      </c>
      <c r="C6201" s="118" t="s">
        <v>4205</v>
      </c>
      <c r="D6201" s="96" t="s">
        <v>13370</v>
      </c>
      <c r="E6201" s="96" t="s">
        <v>13656</v>
      </c>
      <c r="F6201" s="96" t="s">
        <v>12015</v>
      </c>
      <c r="G6201" s="96" t="str">
        <f>VLOOKUP(Combined[[#This Row],[Old SHE P/N]],'Section P-S'!A:C,3,0)</f>
        <v>S213626</v>
      </c>
      <c r="H6201" s="96" t="str">
        <f>IF(VLOOKUP(Combined[[#This Row],[Old SHE P/N]],'Section P-S'!A:D,4,0)=0,"",VLOOKUP(Combined[[#This Row],[Old SHE P/N]],'Section P-S'!A:D,4,0))</f>
        <v>P2310-6</v>
      </c>
      <c r="I6201" s="96" t="s">
        <v>13563</v>
      </c>
      <c r="J6201" s="95" t="s">
        <v>381</v>
      </c>
      <c r="K6201" s="95" t="s">
        <v>12002</v>
      </c>
      <c r="L6201" s="164">
        <f>VLOOKUP(Combined[[#This Row],[Westlake Part Number]],'[1]Combined List'!$G:$M,7,0)</f>
        <v>314.52999999999997</v>
      </c>
      <c r="M6201" s="154">
        <v>314.52999999999997</v>
      </c>
      <c r="N6201" s="125">
        <f>(Combined[[#This Row],[Westlake List Price 06-01-26]]-Combined[[#This Row],[Westlake List Price 05-01-26]])/Combined[[#This Row],[Westlake List Price 05-01-26]]</f>
        <v>0</v>
      </c>
    </row>
    <row r="6202" spans="1:14" x14ac:dyDescent="0.3">
      <c r="A6202" s="118">
        <v>9285</v>
      </c>
      <c r="B6202" s="118" t="s">
        <v>16942</v>
      </c>
      <c r="C6202" s="118" t="s">
        <v>4206</v>
      </c>
      <c r="D6202" s="96" t="s">
        <v>13370</v>
      </c>
      <c r="E6202" s="96" t="s">
        <v>13656</v>
      </c>
      <c r="F6202" s="96" t="s">
        <v>12280</v>
      </c>
      <c r="G6202" s="96" t="str">
        <f>VLOOKUP(Combined[[#This Row],[Old SHE P/N]],'Section P-S'!A:C,3,0)</f>
        <v>S213628</v>
      </c>
      <c r="H6202" s="96" t="str">
        <f>IF(VLOOKUP(Combined[[#This Row],[Old SHE P/N]],'Section P-S'!A:D,4,0)=0,"",VLOOKUP(Combined[[#This Row],[Old SHE P/N]],'Section P-S'!A:D,4,0))</f>
        <v>P2310-8</v>
      </c>
      <c r="I6202" s="96" t="s">
        <v>13563</v>
      </c>
      <c r="J6202" s="95" t="s">
        <v>382</v>
      </c>
      <c r="K6202" s="95" t="s">
        <v>12002</v>
      </c>
      <c r="L6202" s="164">
        <f>VLOOKUP(Combined[[#This Row],[Westlake Part Number]],'[1]Combined List'!$G:$M,7,0)</f>
        <v>1014.67</v>
      </c>
      <c r="M6202" s="154">
        <v>1014.67</v>
      </c>
      <c r="N6202" s="125">
        <f>(Combined[[#This Row],[Westlake List Price 06-01-26]]-Combined[[#This Row],[Westlake List Price 05-01-26]])/Combined[[#This Row],[Westlake List Price 05-01-26]]</f>
        <v>0</v>
      </c>
    </row>
    <row r="6203" spans="1:14" x14ac:dyDescent="0.3">
      <c r="A6203" s="118">
        <v>9286</v>
      </c>
      <c r="B6203" s="118" t="s">
        <v>16943</v>
      </c>
      <c r="C6203" s="118" t="s">
        <v>4207</v>
      </c>
      <c r="D6203" s="96" t="s">
        <v>13370</v>
      </c>
      <c r="E6203" s="96" t="s">
        <v>13657</v>
      </c>
      <c r="F6203" s="96" t="s">
        <v>12021</v>
      </c>
      <c r="G6203" s="96" t="str">
        <f>VLOOKUP(Combined[[#This Row],[Old SHE P/N]],'Section P-S'!A:C,3,0)</f>
        <v>S213664</v>
      </c>
      <c r="H6203" s="96" t="str">
        <f>IF(VLOOKUP(Combined[[#This Row],[Old SHE P/N]],'Section P-S'!A:D,4,0)=0,"",VLOOKUP(Combined[[#This Row],[Old SHE P/N]],'Section P-S'!A:D,4,0))</f>
        <v>P2312-4</v>
      </c>
      <c r="I6203" s="96" t="s">
        <v>13563</v>
      </c>
      <c r="J6203" s="95" t="s">
        <v>580</v>
      </c>
      <c r="K6203" s="95" t="s">
        <v>12002</v>
      </c>
      <c r="L6203" s="164">
        <f>VLOOKUP(Combined[[#This Row],[Westlake Part Number]],'[1]Combined List'!$G:$M,7,0)</f>
        <v>287.89</v>
      </c>
      <c r="M6203" s="154">
        <v>287.89</v>
      </c>
      <c r="N6203" s="125">
        <f>(Combined[[#This Row],[Westlake List Price 06-01-26]]-Combined[[#This Row],[Westlake List Price 05-01-26]])/Combined[[#This Row],[Westlake List Price 05-01-26]]</f>
        <v>0</v>
      </c>
    </row>
    <row r="6204" spans="1:14" x14ac:dyDescent="0.3">
      <c r="A6204" s="118">
        <v>9287</v>
      </c>
      <c r="B6204" s="118" t="s">
        <v>16944</v>
      </c>
      <c r="C6204" s="118" t="s">
        <v>4208</v>
      </c>
      <c r="D6204" s="96" t="s">
        <v>13370</v>
      </c>
      <c r="E6204" s="96" t="s">
        <v>13657</v>
      </c>
      <c r="F6204" s="96" t="s">
        <v>12023</v>
      </c>
      <c r="G6204" s="96" t="str">
        <f>VLOOKUP(Combined[[#This Row],[Old SHE P/N]],'Section P-S'!A:C,3,0)</f>
        <v>S213666</v>
      </c>
      <c r="H6204" s="96" t="str">
        <f>IF(VLOOKUP(Combined[[#This Row],[Old SHE P/N]],'Section P-S'!A:D,4,0)=0,"",VLOOKUP(Combined[[#This Row],[Old SHE P/N]],'Section P-S'!A:D,4,0))</f>
        <v>P2312-6</v>
      </c>
      <c r="I6204" s="96" t="s">
        <v>13563</v>
      </c>
      <c r="J6204" s="95" t="s">
        <v>581</v>
      </c>
      <c r="K6204" s="95" t="s">
        <v>12002</v>
      </c>
      <c r="L6204" s="164">
        <f>VLOOKUP(Combined[[#This Row],[Westlake Part Number]],'[1]Combined List'!$G:$M,7,0)</f>
        <v>385.31</v>
      </c>
      <c r="M6204" s="154">
        <v>385.31</v>
      </c>
      <c r="N6204" s="125">
        <f>(Combined[[#This Row],[Westlake List Price 06-01-26]]-Combined[[#This Row],[Westlake List Price 05-01-26]])/Combined[[#This Row],[Westlake List Price 05-01-26]]</f>
        <v>0</v>
      </c>
    </row>
    <row r="6205" spans="1:14" x14ac:dyDescent="0.3">
      <c r="A6205" s="118">
        <v>9288</v>
      </c>
      <c r="B6205" s="118" t="s">
        <v>16945</v>
      </c>
      <c r="C6205" s="118" t="s">
        <v>4209</v>
      </c>
      <c r="D6205" s="96" t="s">
        <v>13370</v>
      </c>
      <c r="E6205" s="96" t="s">
        <v>13657</v>
      </c>
      <c r="F6205" s="96" t="s">
        <v>12288</v>
      </c>
      <c r="G6205" s="96" t="str">
        <f>VLOOKUP(Combined[[#This Row],[Old SHE P/N]],'Section P-S'!A:C,3,0)</f>
        <v>S213668</v>
      </c>
      <c r="H6205" s="96" t="str">
        <f>IF(VLOOKUP(Combined[[#This Row],[Old SHE P/N]],'Section P-S'!A:D,4,0)=0,"",VLOOKUP(Combined[[#This Row],[Old SHE P/N]],'Section P-S'!A:D,4,0))</f>
        <v>P2312-8</v>
      </c>
      <c r="I6205" s="96" t="s">
        <v>13563</v>
      </c>
      <c r="J6205" s="95" t="s">
        <v>582</v>
      </c>
      <c r="K6205" s="95" t="s">
        <v>12002</v>
      </c>
      <c r="L6205" s="164">
        <f>VLOOKUP(Combined[[#This Row],[Westlake Part Number]],'[1]Combined List'!$G:$M,7,0)</f>
        <v>1434.47</v>
      </c>
      <c r="M6205" s="154">
        <v>1434.47</v>
      </c>
      <c r="N6205" s="125">
        <f>(Combined[[#This Row],[Westlake List Price 06-01-26]]-Combined[[#This Row],[Westlake List Price 05-01-26]])/Combined[[#This Row],[Westlake List Price 05-01-26]]</f>
        <v>0</v>
      </c>
    </row>
    <row r="6206" spans="1:14" x14ac:dyDescent="0.3">
      <c r="A6206" s="118">
        <v>9289</v>
      </c>
      <c r="B6206" s="118" t="s">
        <v>16946</v>
      </c>
      <c r="C6206" s="118" t="s">
        <v>4210</v>
      </c>
      <c r="D6206" s="96" t="s">
        <v>13370</v>
      </c>
      <c r="E6206" s="96" t="s">
        <v>13657</v>
      </c>
      <c r="F6206" s="96" t="s">
        <v>12290</v>
      </c>
      <c r="G6206" s="96" t="str">
        <f>VLOOKUP(Combined[[#This Row],[Old SHE P/N]],'Section P-S'!A:C,3,0)</f>
        <v>S213670</v>
      </c>
      <c r="H6206" s="96" t="str">
        <f>IF(VLOOKUP(Combined[[#This Row],[Old SHE P/N]],'Section P-S'!A:D,4,0)=0,"",VLOOKUP(Combined[[#This Row],[Old SHE P/N]],'Section P-S'!A:D,4,0))</f>
        <v>P2312-10</v>
      </c>
      <c r="I6206" s="96" t="s">
        <v>13563</v>
      </c>
      <c r="J6206" s="95" t="s">
        <v>579</v>
      </c>
      <c r="K6206" s="95" t="s">
        <v>12002</v>
      </c>
      <c r="L6206" s="164">
        <f>VLOOKUP(Combined[[#This Row],[Westlake Part Number]],'[1]Combined List'!$G:$M,7,0)</f>
        <v>1746.23</v>
      </c>
      <c r="M6206" s="154">
        <v>1746.23</v>
      </c>
      <c r="N6206" s="125">
        <f>(Combined[[#This Row],[Westlake List Price 06-01-26]]-Combined[[#This Row],[Westlake List Price 05-01-26]])/Combined[[#This Row],[Westlake List Price 05-01-26]]</f>
        <v>0</v>
      </c>
    </row>
    <row r="6207" spans="1:14" x14ac:dyDescent="0.3">
      <c r="A6207" s="118">
        <v>9290</v>
      </c>
      <c r="B6207" s="118" t="s">
        <v>16947</v>
      </c>
      <c r="C6207" s="118" t="s">
        <v>4211</v>
      </c>
      <c r="D6207" s="96" t="s">
        <v>13370</v>
      </c>
      <c r="E6207" s="96" t="s">
        <v>13661</v>
      </c>
      <c r="F6207" s="96" t="s">
        <v>9667</v>
      </c>
      <c r="G6207" s="96" t="str">
        <f>VLOOKUP(Combined[[#This Row],[Old SHE P/N]],'Section P-S'!A:C,3,0)</f>
        <v>P2315-4</v>
      </c>
      <c r="H6207" s="96" t="str">
        <f>IF(VLOOKUP(Combined[[#This Row],[Old SHE P/N]],'Section P-S'!A:D,4,0)=0,"",VLOOKUP(Combined[[#This Row],[Old SHE P/N]],'Section P-S'!A:D,4,0))</f>
        <v/>
      </c>
      <c r="I6207" s="96" t="s">
        <v>13563</v>
      </c>
      <c r="J6207" s="95" t="s">
        <v>583</v>
      </c>
      <c r="K6207" s="95" t="s">
        <v>12002</v>
      </c>
      <c r="L6207" s="164">
        <f>VLOOKUP(Combined[[#This Row],[Westlake Part Number]],'[1]Combined List'!$G:$M,7,0)</f>
        <v>307.33999999999997</v>
      </c>
      <c r="M6207" s="154">
        <v>307.33999999999997</v>
      </c>
      <c r="N6207" s="125">
        <f>(Combined[[#This Row],[Westlake List Price 06-01-26]]-Combined[[#This Row],[Westlake List Price 05-01-26]])/Combined[[#This Row],[Westlake List Price 05-01-26]]</f>
        <v>0</v>
      </c>
    </row>
    <row r="6208" spans="1:14" x14ac:dyDescent="0.3">
      <c r="A6208" s="118">
        <v>9291</v>
      </c>
      <c r="B6208" s="118" t="s">
        <v>16948</v>
      </c>
      <c r="C6208" s="118" t="s">
        <v>4212</v>
      </c>
      <c r="D6208" s="96" t="s">
        <v>13370</v>
      </c>
      <c r="E6208" s="96" t="s">
        <v>13661</v>
      </c>
      <c r="F6208" s="96" t="s">
        <v>9669</v>
      </c>
      <c r="G6208" s="96" t="str">
        <f>VLOOKUP(Combined[[#This Row],[Old SHE P/N]],'Section P-S'!A:C,3,0)</f>
        <v>P2315-6</v>
      </c>
      <c r="H6208" s="96" t="str">
        <f>IF(VLOOKUP(Combined[[#This Row],[Old SHE P/N]],'Section P-S'!A:D,4,0)=0,"",VLOOKUP(Combined[[#This Row],[Old SHE P/N]],'Section P-S'!A:D,4,0))</f>
        <v/>
      </c>
      <c r="I6208" s="96" t="s">
        <v>13563</v>
      </c>
      <c r="J6208" s="95" t="s">
        <v>584</v>
      </c>
      <c r="K6208" s="95" t="s">
        <v>12002</v>
      </c>
      <c r="L6208" s="164">
        <f>VLOOKUP(Combined[[#This Row],[Westlake Part Number]],'[1]Combined List'!$G:$M,7,0)</f>
        <v>342.7</v>
      </c>
      <c r="M6208" s="154">
        <v>342.7</v>
      </c>
      <c r="N6208" s="125">
        <f>(Combined[[#This Row],[Westlake List Price 06-01-26]]-Combined[[#This Row],[Westlake List Price 05-01-26]])/Combined[[#This Row],[Westlake List Price 05-01-26]]</f>
        <v>0</v>
      </c>
    </row>
    <row r="6209" spans="1:14" x14ac:dyDescent="0.3">
      <c r="A6209" s="118">
        <v>9292</v>
      </c>
      <c r="B6209" s="118" t="s">
        <v>16949</v>
      </c>
      <c r="C6209" s="118" t="s">
        <v>4213</v>
      </c>
      <c r="D6209" s="96" t="s">
        <v>13370</v>
      </c>
      <c r="E6209" s="99" t="s">
        <v>13661</v>
      </c>
      <c r="F6209" s="96" t="s">
        <v>9671</v>
      </c>
      <c r="G6209" s="96" t="str">
        <f>VLOOKUP(Combined[[#This Row],[Old SHE P/N]],'Section P-S'!A:C,3,0)</f>
        <v>P2315-8</v>
      </c>
      <c r="H6209" s="96" t="str">
        <f>IF(VLOOKUP(Combined[[#This Row],[Old SHE P/N]],'Section P-S'!A:D,4,0)=0,"",VLOOKUP(Combined[[#This Row],[Old SHE P/N]],'Section P-S'!A:D,4,0))</f>
        <v/>
      </c>
      <c r="I6209" s="96" t="s">
        <v>13563</v>
      </c>
      <c r="J6209" s="95" t="s">
        <v>585</v>
      </c>
      <c r="K6209" s="95" t="s">
        <v>12002</v>
      </c>
      <c r="L6209" s="164">
        <f>VLOOKUP(Combined[[#This Row],[Westlake Part Number]],'[1]Combined List'!$G:$M,7,0)</f>
        <v>1923.13</v>
      </c>
      <c r="M6209" s="154">
        <v>1923.13</v>
      </c>
      <c r="N6209" s="125">
        <f>(Combined[[#This Row],[Westlake List Price 06-01-26]]-Combined[[#This Row],[Westlake List Price 05-01-26]])/Combined[[#This Row],[Westlake List Price 05-01-26]]</f>
        <v>0</v>
      </c>
    </row>
    <row r="6210" spans="1:14" x14ac:dyDescent="0.3">
      <c r="A6210" s="118">
        <v>9293</v>
      </c>
      <c r="B6210" s="118" t="s">
        <v>4214</v>
      </c>
      <c r="C6210" s="118" t="s">
        <v>4214</v>
      </c>
      <c r="D6210" s="96" t="s">
        <v>13370</v>
      </c>
      <c r="E6210" s="99" t="s">
        <v>13661</v>
      </c>
      <c r="F6210" s="96" t="s">
        <v>9673</v>
      </c>
      <c r="G6210" s="96" t="str">
        <f>VLOOKUP(Combined[[#This Row],[Old SHE P/N]],'Section P-S'!A:C,3,0)</f>
        <v>P2315-10</v>
      </c>
      <c r="H6210" s="96" t="str">
        <f>IF(VLOOKUP(Combined[[#This Row],[Old SHE P/N]],'Section P-S'!A:D,4,0)=0,"",VLOOKUP(Combined[[#This Row],[Old SHE P/N]],'Section P-S'!A:D,4,0))</f>
        <v/>
      </c>
      <c r="I6210" s="96" t="s">
        <v>13563</v>
      </c>
      <c r="J6210" s="95" t="s">
        <v>5807</v>
      </c>
      <c r="K6210" s="95" t="s">
        <v>12002</v>
      </c>
      <c r="L6210" s="164">
        <f>VLOOKUP(Combined[[#This Row],[Westlake Part Number]],'[1]Combined List'!$G:$M,7,0)</f>
        <v>2181.42</v>
      </c>
      <c r="M6210" s="154">
        <v>2181.42</v>
      </c>
      <c r="N6210" s="125">
        <f>(Combined[[#This Row],[Westlake List Price 06-01-26]]-Combined[[#This Row],[Westlake List Price 05-01-26]])/Combined[[#This Row],[Westlake List Price 05-01-26]]</f>
        <v>0</v>
      </c>
    </row>
    <row r="6211" spans="1:14" x14ac:dyDescent="0.3">
      <c r="A6211" s="118">
        <v>9294</v>
      </c>
      <c r="B6211" s="118" t="s">
        <v>14565</v>
      </c>
      <c r="C6211" s="118" t="s">
        <v>4215</v>
      </c>
      <c r="D6211" s="96" t="s">
        <v>13370</v>
      </c>
      <c r="E6211" s="99" t="s">
        <v>13661</v>
      </c>
      <c r="F6211" s="96" t="s">
        <v>9675</v>
      </c>
      <c r="G6211" s="96" t="str">
        <f>VLOOKUP(Combined[[#This Row],[Old SHE P/N]],'Section P-S'!A:C,3,0)</f>
        <v>P2315-12</v>
      </c>
      <c r="H6211" s="96" t="str">
        <f>IF(VLOOKUP(Combined[[#This Row],[Old SHE P/N]],'Section P-S'!A:D,4,0)=0,"",VLOOKUP(Combined[[#This Row],[Old SHE P/N]],'Section P-S'!A:D,4,0))</f>
        <v/>
      </c>
      <c r="I6211" s="96" t="s">
        <v>13563</v>
      </c>
      <c r="J6211" s="95" t="s">
        <v>5807</v>
      </c>
      <c r="K6211" s="95" t="s">
        <v>12002</v>
      </c>
      <c r="L6211" s="164">
        <f>VLOOKUP(Combined[[#This Row],[Westlake Part Number]],'[1]Combined List'!$G:$M,7,0)</f>
        <v>2658.94</v>
      </c>
      <c r="M6211" s="154">
        <v>2658.94</v>
      </c>
      <c r="N6211" s="125">
        <f>(Combined[[#This Row],[Westlake List Price 06-01-26]]-Combined[[#This Row],[Westlake List Price 05-01-26]])/Combined[[#This Row],[Westlake List Price 05-01-26]]</f>
        <v>0</v>
      </c>
    </row>
    <row r="6212" spans="1:14" x14ac:dyDescent="0.3">
      <c r="A6212" s="118">
        <v>9295</v>
      </c>
      <c r="B6212" s="118" t="s">
        <v>16950</v>
      </c>
      <c r="C6212" s="118" t="s">
        <v>4216</v>
      </c>
      <c r="D6212" s="96" t="s">
        <v>13370</v>
      </c>
      <c r="E6212" s="96" t="s">
        <v>13648</v>
      </c>
      <c r="F6212" s="96" t="s">
        <v>12312</v>
      </c>
      <c r="G6212" s="96" t="str">
        <f>VLOOKUP(Combined[[#This Row],[Old SHE P/N]],'Section P-S'!A:C,3,0)</f>
        <v>P2318-4</v>
      </c>
      <c r="H6212" s="96" t="str">
        <f>IF(VLOOKUP(Combined[[#This Row],[Old SHE P/N]],'Section P-S'!A:D,4,0)=0,"",VLOOKUP(Combined[[#This Row],[Old SHE P/N]],'Section P-S'!A:D,4,0))</f>
        <v/>
      </c>
      <c r="I6212" s="96" t="s">
        <v>13563</v>
      </c>
      <c r="J6212" s="95" t="s">
        <v>586</v>
      </c>
      <c r="K6212" s="95" t="s">
        <v>12002</v>
      </c>
      <c r="L6212" s="164">
        <f>VLOOKUP(Combined[[#This Row],[Westlake Part Number]],'[1]Combined List'!$G:$M,7,0)</f>
        <v>486.6</v>
      </c>
      <c r="M6212" s="154">
        <v>486.6</v>
      </c>
      <c r="N6212" s="125">
        <f>(Combined[[#This Row],[Westlake List Price 06-01-26]]-Combined[[#This Row],[Westlake List Price 05-01-26]])/Combined[[#This Row],[Westlake List Price 05-01-26]]</f>
        <v>0</v>
      </c>
    </row>
    <row r="6213" spans="1:14" x14ac:dyDescent="0.3">
      <c r="A6213" s="118">
        <v>9296</v>
      </c>
      <c r="B6213" s="118" t="s">
        <v>16951</v>
      </c>
      <c r="C6213" s="118" t="s">
        <v>4217</v>
      </c>
      <c r="D6213" s="96" t="s">
        <v>13370</v>
      </c>
      <c r="E6213" s="96" t="s">
        <v>13648</v>
      </c>
      <c r="F6213" s="96" t="s">
        <v>12314</v>
      </c>
      <c r="G6213" s="96" t="str">
        <f>VLOOKUP(Combined[[#This Row],[Old SHE P/N]],'Section P-S'!A:C,3,0)</f>
        <v>P2318-6</v>
      </c>
      <c r="H6213" s="96" t="str">
        <f>IF(VLOOKUP(Combined[[#This Row],[Old SHE P/N]],'Section P-S'!A:D,4,0)=0,"",VLOOKUP(Combined[[#This Row],[Old SHE P/N]],'Section P-S'!A:D,4,0))</f>
        <v/>
      </c>
      <c r="I6213" s="96" t="s">
        <v>13563</v>
      </c>
      <c r="J6213" s="95" t="s">
        <v>587</v>
      </c>
      <c r="K6213" s="95" t="s">
        <v>12002</v>
      </c>
      <c r="L6213" s="164">
        <f>VLOOKUP(Combined[[#This Row],[Westlake Part Number]],'[1]Combined List'!$G:$M,7,0)</f>
        <v>520.36</v>
      </c>
      <c r="M6213" s="154">
        <v>520.36</v>
      </c>
      <c r="N6213" s="125">
        <f>(Combined[[#This Row],[Westlake List Price 06-01-26]]-Combined[[#This Row],[Westlake List Price 05-01-26]])/Combined[[#This Row],[Westlake List Price 05-01-26]]</f>
        <v>0</v>
      </c>
    </row>
    <row r="6214" spans="1:14" x14ac:dyDescent="0.3">
      <c r="A6214" s="118">
        <v>9297</v>
      </c>
      <c r="B6214" s="118" t="s">
        <v>16952</v>
      </c>
      <c r="C6214" s="118" t="s">
        <v>4218</v>
      </c>
      <c r="D6214" s="96" t="s">
        <v>13370</v>
      </c>
      <c r="E6214" s="96" t="s">
        <v>13648</v>
      </c>
      <c r="F6214" s="96" t="s">
        <v>12316</v>
      </c>
      <c r="G6214" s="96" t="str">
        <f>VLOOKUP(Combined[[#This Row],[Old SHE P/N]],'Section P-S'!A:C,3,0)</f>
        <v>P2318-8</v>
      </c>
      <c r="H6214" s="96" t="str">
        <f>IF(VLOOKUP(Combined[[#This Row],[Old SHE P/N]],'Section P-S'!A:D,4,0)=0,"",VLOOKUP(Combined[[#This Row],[Old SHE P/N]],'Section P-S'!A:D,4,0))</f>
        <v/>
      </c>
      <c r="I6214" s="96" t="s">
        <v>13563</v>
      </c>
      <c r="J6214" s="95" t="s">
        <v>588</v>
      </c>
      <c r="K6214" s="95" t="s">
        <v>12002</v>
      </c>
      <c r="L6214" s="164">
        <f>VLOOKUP(Combined[[#This Row],[Westlake Part Number]],'[1]Combined List'!$G:$M,7,0)</f>
        <v>2040.45</v>
      </c>
      <c r="M6214" s="154">
        <v>2040.45</v>
      </c>
      <c r="N6214" s="125">
        <f>(Combined[[#This Row],[Westlake List Price 06-01-26]]-Combined[[#This Row],[Westlake List Price 05-01-26]])/Combined[[#This Row],[Westlake List Price 05-01-26]]</f>
        <v>0</v>
      </c>
    </row>
    <row r="6215" spans="1:14" x14ac:dyDescent="0.3">
      <c r="A6215" s="118">
        <v>9298</v>
      </c>
      <c r="B6215" s="118" t="s">
        <v>14565</v>
      </c>
      <c r="C6215" s="118" t="s">
        <v>4219</v>
      </c>
      <c r="D6215" s="96" t="s">
        <v>13370</v>
      </c>
      <c r="E6215" s="96" t="s">
        <v>13648</v>
      </c>
      <c r="F6215" s="96" t="s">
        <v>12318</v>
      </c>
      <c r="G6215" s="96" t="str">
        <f>VLOOKUP(Combined[[#This Row],[Old SHE P/N]],'Section P-S'!A:C,3,0)</f>
        <v>P2318-10</v>
      </c>
      <c r="H6215" s="96" t="str">
        <f>IF(VLOOKUP(Combined[[#This Row],[Old SHE P/N]],'Section P-S'!A:D,4,0)=0,"",VLOOKUP(Combined[[#This Row],[Old SHE P/N]],'Section P-S'!A:D,4,0))</f>
        <v/>
      </c>
      <c r="I6215" s="96" t="s">
        <v>13563</v>
      </c>
      <c r="J6215" s="95" t="s">
        <v>5807</v>
      </c>
      <c r="K6215" s="95" t="s">
        <v>12002</v>
      </c>
      <c r="L6215" s="164">
        <f>VLOOKUP(Combined[[#This Row],[Westlake Part Number]],'[1]Combined List'!$G:$M,7,0)</f>
        <v>2315.2800000000002</v>
      </c>
      <c r="M6215" s="154">
        <v>2315.2800000000002</v>
      </c>
      <c r="N6215" s="125">
        <f>(Combined[[#This Row],[Westlake List Price 06-01-26]]-Combined[[#This Row],[Westlake List Price 05-01-26]])/Combined[[#This Row],[Westlake List Price 05-01-26]]</f>
        <v>0</v>
      </c>
    </row>
    <row r="6216" spans="1:14" x14ac:dyDescent="0.3">
      <c r="A6216" s="118">
        <v>9299</v>
      </c>
      <c r="B6216" s="118" t="s">
        <v>4220</v>
      </c>
      <c r="C6216" s="118" t="s">
        <v>4220</v>
      </c>
      <c r="D6216" s="96" t="s">
        <v>13370</v>
      </c>
      <c r="E6216" s="96" t="s">
        <v>13648</v>
      </c>
      <c r="F6216" s="96" t="s">
        <v>12319</v>
      </c>
      <c r="G6216" s="96" t="str">
        <f>VLOOKUP(Combined[[#This Row],[Old SHE P/N]],'Section P-S'!A:C,3,0)</f>
        <v>P2318-12</v>
      </c>
      <c r="H6216" s="96" t="str">
        <f>IF(VLOOKUP(Combined[[#This Row],[Old SHE P/N]],'Section P-S'!A:D,4,0)=0,"",VLOOKUP(Combined[[#This Row],[Old SHE P/N]],'Section P-S'!A:D,4,0))</f>
        <v/>
      </c>
      <c r="I6216" s="96" t="s">
        <v>13563</v>
      </c>
      <c r="J6216" s="95" t="s">
        <v>5807</v>
      </c>
      <c r="K6216" s="95" t="s">
        <v>12002</v>
      </c>
      <c r="L6216" s="164">
        <f>VLOOKUP(Combined[[#This Row],[Westlake Part Number]],'[1]Combined List'!$G:$M,7,0)</f>
        <v>2753.04</v>
      </c>
      <c r="M6216" s="154">
        <v>2753.04</v>
      </c>
      <c r="N6216" s="125">
        <f>(Combined[[#This Row],[Westlake List Price 06-01-26]]-Combined[[#This Row],[Westlake List Price 05-01-26]])/Combined[[#This Row],[Westlake List Price 05-01-26]]</f>
        <v>0</v>
      </c>
    </row>
    <row r="6217" spans="1:14" x14ac:dyDescent="0.3">
      <c r="A6217" s="118">
        <v>9300</v>
      </c>
      <c r="B6217" s="118" t="s">
        <v>14565</v>
      </c>
      <c r="C6217" s="118" t="s">
        <v>4221</v>
      </c>
      <c r="D6217" s="96" t="s">
        <v>13370</v>
      </c>
      <c r="E6217" s="96" t="s">
        <v>13648</v>
      </c>
      <c r="F6217" s="96" t="s">
        <v>9684</v>
      </c>
      <c r="G6217" s="96" t="str">
        <f>VLOOKUP(Combined[[#This Row],[Old SHE P/N]],'Section P-S'!A:C,3,0)</f>
        <v>P2318-15</v>
      </c>
      <c r="H6217" s="96" t="str">
        <f>IF(VLOOKUP(Combined[[#This Row],[Old SHE P/N]],'Section P-S'!A:D,4,0)=0,"",VLOOKUP(Combined[[#This Row],[Old SHE P/N]],'Section P-S'!A:D,4,0))</f>
        <v/>
      </c>
      <c r="I6217" s="96" t="s">
        <v>13563</v>
      </c>
      <c r="J6217" s="95" t="s">
        <v>5807</v>
      </c>
      <c r="K6217" s="95" t="s">
        <v>12002</v>
      </c>
      <c r="L6217" s="164">
        <f>VLOOKUP(Combined[[#This Row],[Westlake Part Number]],'[1]Combined List'!$G:$M,7,0)</f>
        <v>3036.14</v>
      </c>
      <c r="M6217" s="154">
        <v>3036.14</v>
      </c>
      <c r="N6217" s="125">
        <f>(Combined[[#This Row],[Westlake List Price 06-01-26]]-Combined[[#This Row],[Westlake List Price 05-01-26]])/Combined[[#This Row],[Westlake List Price 05-01-26]]</f>
        <v>0</v>
      </c>
    </row>
    <row r="6218" spans="1:14" x14ac:dyDescent="0.3">
      <c r="A6218" s="118">
        <v>9301</v>
      </c>
      <c r="B6218" s="118" t="s">
        <v>16953</v>
      </c>
      <c r="C6218" s="118" t="s">
        <v>4222</v>
      </c>
      <c r="D6218" s="96" t="s">
        <v>13370</v>
      </c>
      <c r="E6218" s="99" t="s">
        <v>13662</v>
      </c>
      <c r="F6218" s="96" t="s">
        <v>9687</v>
      </c>
      <c r="G6218" s="96" t="str">
        <f>VLOOKUP(Combined[[#This Row],[Old SHE P/N]],'Section P-S'!A:C,3,0)</f>
        <v>P2321-4</v>
      </c>
      <c r="H6218" s="96" t="str">
        <f>IF(VLOOKUP(Combined[[#This Row],[Old SHE P/N]],'Section P-S'!A:D,4,0)=0,"",VLOOKUP(Combined[[#This Row],[Old SHE P/N]],'Section P-S'!A:D,4,0))</f>
        <v/>
      </c>
      <c r="I6218" s="96" t="s">
        <v>13563</v>
      </c>
      <c r="J6218" s="95" t="s">
        <v>589</v>
      </c>
      <c r="K6218" s="95" t="s">
        <v>12002</v>
      </c>
      <c r="L6218" s="164">
        <f>VLOOKUP(Combined[[#This Row],[Westlake Part Number]],'[1]Combined List'!$G:$M,7,0)</f>
        <v>522.72</v>
      </c>
      <c r="M6218" s="154">
        <v>522.72</v>
      </c>
      <c r="N6218" s="125">
        <f>(Combined[[#This Row],[Westlake List Price 06-01-26]]-Combined[[#This Row],[Westlake List Price 05-01-26]])/Combined[[#This Row],[Westlake List Price 05-01-26]]</f>
        <v>0</v>
      </c>
    </row>
    <row r="6219" spans="1:14" x14ac:dyDescent="0.3">
      <c r="A6219" s="118">
        <v>9302</v>
      </c>
      <c r="B6219" s="118" t="s">
        <v>16954</v>
      </c>
      <c r="C6219" s="118" t="s">
        <v>4223</v>
      </c>
      <c r="D6219" s="96" t="s">
        <v>13370</v>
      </c>
      <c r="E6219" s="99" t="s">
        <v>13662</v>
      </c>
      <c r="F6219" s="96" t="s">
        <v>9689</v>
      </c>
      <c r="G6219" s="96" t="str">
        <f>VLOOKUP(Combined[[#This Row],[Old SHE P/N]],'Section P-S'!A:C,3,0)</f>
        <v>P2321-6</v>
      </c>
      <c r="H6219" s="96" t="str">
        <f>IF(VLOOKUP(Combined[[#This Row],[Old SHE P/N]],'Section P-S'!A:D,4,0)=0,"",VLOOKUP(Combined[[#This Row],[Old SHE P/N]],'Section P-S'!A:D,4,0))</f>
        <v/>
      </c>
      <c r="I6219" s="96" t="s">
        <v>13563</v>
      </c>
      <c r="J6219" s="95" t="s">
        <v>590</v>
      </c>
      <c r="K6219" s="95" t="s">
        <v>12002</v>
      </c>
      <c r="L6219" s="164">
        <f>VLOOKUP(Combined[[#This Row],[Westlake Part Number]],'[1]Combined List'!$G:$M,7,0)</f>
        <v>556.83000000000004</v>
      </c>
      <c r="M6219" s="154">
        <v>556.83000000000004</v>
      </c>
      <c r="N6219" s="125">
        <f>(Combined[[#This Row],[Westlake List Price 06-01-26]]-Combined[[#This Row],[Westlake List Price 05-01-26]])/Combined[[#This Row],[Westlake List Price 05-01-26]]</f>
        <v>0</v>
      </c>
    </row>
    <row r="6220" spans="1:14" x14ac:dyDescent="0.3">
      <c r="A6220" s="118">
        <v>9303</v>
      </c>
      <c r="B6220" s="118" t="s">
        <v>14565</v>
      </c>
      <c r="C6220" s="118" t="s">
        <v>4224</v>
      </c>
      <c r="D6220" s="96" t="s">
        <v>13370</v>
      </c>
      <c r="E6220" s="99" t="s">
        <v>13662</v>
      </c>
      <c r="F6220" s="96" t="s">
        <v>9691</v>
      </c>
      <c r="G6220" s="96" t="str">
        <f>VLOOKUP(Combined[[#This Row],[Old SHE P/N]],'Section P-S'!A:C,3,0)</f>
        <v>P2321-8</v>
      </c>
      <c r="H6220" s="96" t="str">
        <f>IF(VLOOKUP(Combined[[#This Row],[Old SHE P/N]],'Section P-S'!A:D,4,0)=0,"",VLOOKUP(Combined[[#This Row],[Old SHE P/N]],'Section P-S'!A:D,4,0))</f>
        <v/>
      </c>
      <c r="I6220" s="96" t="s">
        <v>13563</v>
      </c>
      <c r="J6220" s="95" t="s">
        <v>5807</v>
      </c>
      <c r="K6220" s="95" t="s">
        <v>12002</v>
      </c>
      <c r="L6220" s="164">
        <f>VLOOKUP(Combined[[#This Row],[Westlake Part Number]],'[1]Combined List'!$G:$M,7,0)</f>
        <v>2649.77</v>
      </c>
      <c r="M6220" s="154">
        <v>2649.77</v>
      </c>
      <c r="N6220" s="125">
        <f>(Combined[[#This Row],[Westlake List Price 06-01-26]]-Combined[[#This Row],[Westlake List Price 05-01-26]])/Combined[[#This Row],[Westlake List Price 05-01-26]]</f>
        <v>0</v>
      </c>
    </row>
    <row r="6221" spans="1:14" x14ac:dyDescent="0.3">
      <c r="A6221" s="118">
        <v>9304</v>
      </c>
      <c r="B6221" s="118" t="s">
        <v>14565</v>
      </c>
      <c r="C6221" s="118" t="s">
        <v>4225</v>
      </c>
      <c r="D6221" s="96" t="s">
        <v>13370</v>
      </c>
      <c r="E6221" s="99" t="s">
        <v>13662</v>
      </c>
      <c r="F6221" s="96" t="s">
        <v>9458</v>
      </c>
      <c r="G6221" s="96" t="str">
        <f>VLOOKUP(Combined[[#This Row],[Old SHE P/N]],'Section P-S'!A:C,3,0)</f>
        <v>P2321-10</v>
      </c>
      <c r="H6221" s="96" t="str">
        <f>IF(VLOOKUP(Combined[[#This Row],[Old SHE P/N]],'Section P-S'!A:D,4,0)=0,"",VLOOKUP(Combined[[#This Row],[Old SHE P/N]],'Section P-S'!A:D,4,0))</f>
        <v/>
      </c>
      <c r="I6221" s="96" t="s">
        <v>13563</v>
      </c>
      <c r="J6221" s="95" t="s">
        <v>5807</v>
      </c>
      <c r="K6221" s="95" t="s">
        <v>12002</v>
      </c>
      <c r="L6221" s="164">
        <f>VLOOKUP(Combined[[#This Row],[Westlake Part Number]],'[1]Combined List'!$G:$M,7,0)</f>
        <v>2957.88</v>
      </c>
      <c r="M6221" s="154">
        <v>2957.88</v>
      </c>
      <c r="N6221" s="125">
        <f>(Combined[[#This Row],[Westlake List Price 06-01-26]]-Combined[[#This Row],[Westlake List Price 05-01-26]])/Combined[[#This Row],[Westlake List Price 05-01-26]]</f>
        <v>0</v>
      </c>
    </row>
    <row r="6222" spans="1:14" x14ac:dyDescent="0.3">
      <c r="A6222" s="118">
        <v>9305</v>
      </c>
      <c r="B6222" s="118" t="s">
        <v>14565</v>
      </c>
      <c r="C6222" s="118" t="s">
        <v>4226</v>
      </c>
      <c r="D6222" s="96" t="s">
        <v>13370</v>
      </c>
      <c r="E6222" s="99" t="s">
        <v>13662</v>
      </c>
      <c r="F6222" s="96" t="s">
        <v>9460</v>
      </c>
      <c r="G6222" s="96" t="str">
        <f>VLOOKUP(Combined[[#This Row],[Old SHE P/N]],'Section P-S'!A:C,3,0)</f>
        <v>P2321-12</v>
      </c>
      <c r="H6222" s="96" t="str">
        <f>IF(VLOOKUP(Combined[[#This Row],[Old SHE P/N]],'Section P-S'!A:D,4,0)=0,"",VLOOKUP(Combined[[#This Row],[Old SHE P/N]],'Section P-S'!A:D,4,0))</f>
        <v/>
      </c>
      <c r="I6222" s="96" t="s">
        <v>13563</v>
      </c>
      <c r="J6222" s="95" t="s">
        <v>5807</v>
      </c>
      <c r="K6222" s="95" t="s">
        <v>12002</v>
      </c>
      <c r="L6222" s="164">
        <f>VLOOKUP(Combined[[#This Row],[Westlake Part Number]],'[1]Combined List'!$G:$M,7,0)</f>
        <v>3546.53</v>
      </c>
      <c r="M6222" s="154">
        <v>3546.53</v>
      </c>
      <c r="N6222" s="125">
        <f>(Combined[[#This Row],[Westlake List Price 06-01-26]]-Combined[[#This Row],[Westlake List Price 05-01-26]])/Combined[[#This Row],[Westlake List Price 05-01-26]]</f>
        <v>0</v>
      </c>
    </row>
    <row r="6223" spans="1:14" x14ac:dyDescent="0.3">
      <c r="A6223" s="118">
        <v>9306</v>
      </c>
      <c r="B6223" s="118" t="s">
        <v>14565</v>
      </c>
      <c r="C6223" s="118" t="s">
        <v>4227</v>
      </c>
      <c r="D6223" s="96" t="s">
        <v>13370</v>
      </c>
      <c r="E6223" s="99" t="s">
        <v>13662</v>
      </c>
      <c r="F6223" s="96" t="s">
        <v>9462</v>
      </c>
      <c r="G6223" s="96" t="str">
        <f>VLOOKUP(Combined[[#This Row],[Old SHE P/N]],'Section P-S'!A:C,3,0)</f>
        <v>P2321-15</v>
      </c>
      <c r="H6223" s="96" t="str">
        <f>IF(VLOOKUP(Combined[[#This Row],[Old SHE P/N]],'Section P-S'!A:D,4,0)=0,"",VLOOKUP(Combined[[#This Row],[Old SHE P/N]],'Section P-S'!A:D,4,0))</f>
        <v/>
      </c>
      <c r="I6223" s="96" t="s">
        <v>13563</v>
      </c>
      <c r="J6223" s="95" t="s">
        <v>5807</v>
      </c>
      <c r="K6223" s="95" t="s">
        <v>12002</v>
      </c>
      <c r="L6223" s="164">
        <f>VLOOKUP(Combined[[#This Row],[Westlake Part Number]],'[1]Combined List'!$G:$M,7,0)</f>
        <v>3808.63</v>
      </c>
      <c r="M6223" s="154">
        <v>3808.63</v>
      </c>
      <c r="N6223" s="125">
        <f>(Combined[[#This Row],[Westlake List Price 06-01-26]]-Combined[[#This Row],[Westlake List Price 05-01-26]])/Combined[[#This Row],[Westlake List Price 05-01-26]]</f>
        <v>0</v>
      </c>
    </row>
    <row r="6224" spans="1:14" x14ac:dyDescent="0.3">
      <c r="A6224" s="118">
        <v>9307</v>
      </c>
      <c r="B6224" s="118" t="s">
        <v>14565</v>
      </c>
      <c r="C6224" s="118" t="s">
        <v>4228</v>
      </c>
      <c r="D6224" s="96" t="s">
        <v>13370</v>
      </c>
      <c r="E6224" s="99" t="s">
        <v>13662</v>
      </c>
      <c r="F6224" s="96" t="s">
        <v>9198</v>
      </c>
      <c r="G6224" s="96" t="str">
        <f>VLOOKUP(Combined[[#This Row],[Old SHE P/N]],'Section P-S'!A:C,3,0)</f>
        <v>P2321-18</v>
      </c>
      <c r="H6224" s="96" t="str">
        <f>IF(VLOOKUP(Combined[[#This Row],[Old SHE P/N]],'Section P-S'!A:D,4,0)=0,"",VLOOKUP(Combined[[#This Row],[Old SHE P/N]],'Section P-S'!A:D,4,0))</f>
        <v/>
      </c>
      <c r="I6224" s="96" t="s">
        <v>13563</v>
      </c>
      <c r="J6224" s="95" t="s">
        <v>5807</v>
      </c>
      <c r="K6224" s="95" t="s">
        <v>12002</v>
      </c>
      <c r="L6224" s="164">
        <f>VLOOKUP(Combined[[#This Row],[Westlake Part Number]],'[1]Combined List'!$G:$M,7,0)</f>
        <v>4760.8500000000004</v>
      </c>
      <c r="M6224" s="154">
        <v>4760.8500000000004</v>
      </c>
      <c r="N6224" s="125">
        <f>(Combined[[#This Row],[Westlake List Price 06-01-26]]-Combined[[#This Row],[Westlake List Price 05-01-26]])/Combined[[#This Row],[Westlake List Price 05-01-26]]</f>
        <v>0</v>
      </c>
    </row>
    <row r="6225" spans="1:14" x14ac:dyDescent="0.3">
      <c r="A6225" s="118">
        <v>9308</v>
      </c>
      <c r="B6225" s="118" t="s">
        <v>16955</v>
      </c>
      <c r="C6225" s="118" t="s">
        <v>4229</v>
      </c>
      <c r="D6225" s="96" t="s">
        <v>13370</v>
      </c>
      <c r="E6225" s="96" t="s">
        <v>13650</v>
      </c>
      <c r="F6225" s="96" t="s">
        <v>12365</v>
      </c>
      <c r="G6225" s="96" t="str">
        <f>VLOOKUP(Combined[[#This Row],[Old SHE P/N]],'Section P-S'!A:C,3,0)</f>
        <v>P2324-4</v>
      </c>
      <c r="H6225" s="96" t="str">
        <f>IF(VLOOKUP(Combined[[#This Row],[Old SHE P/N]],'Section P-S'!A:D,4,0)=0,"",VLOOKUP(Combined[[#This Row],[Old SHE P/N]],'Section P-S'!A:D,4,0))</f>
        <v/>
      </c>
      <c r="I6225" s="96" t="s">
        <v>13563</v>
      </c>
      <c r="J6225" s="95" t="s">
        <v>592</v>
      </c>
      <c r="K6225" s="95" t="s">
        <v>12002</v>
      </c>
      <c r="L6225" s="164">
        <f>VLOOKUP(Combined[[#This Row],[Westlake Part Number]],'[1]Combined List'!$G:$M,7,0)</f>
        <v>558.33000000000004</v>
      </c>
      <c r="M6225" s="154">
        <v>558.33000000000004</v>
      </c>
      <c r="N6225" s="125">
        <f>(Combined[[#This Row],[Westlake List Price 06-01-26]]-Combined[[#This Row],[Westlake List Price 05-01-26]])/Combined[[#This Row],[Westlake List Price 05-01-26]]</f>
        <v>0</v>
      </c>
    </row>
    <row r="6226" spans="1:14" x14ac:dyDescent="0.3">
      <c r="A6226" s="118">
        <v>9309</v>
      </c>
      <c r="B6226" s="118" t="s">
        <v>16956</v>
      </c>
      <c r="C6226" s="118" t="s">
        <v>4230</v>
      </c>
      <c r="D6226" s="96" t="s">
        <v>13370</v>
      </c>
      <c r="E6226" s="96" t="s">
        <v>13650</v>
      </c>
      <c r="F6226" s="96" t="s">
        <v>12367</v>
      </c>
      <c r="G6226" s="96" t="str">
        <f>VLOOKUP(Combined[[#This Row],[Old SHE P/N]],'Section P-S'!A:C,3,0)</f>
        <v>P2324-6</v>
      </c>
      <c r="H6226" s="96" t="str">
        <f>IF(VLOOKUP(Combined[[#This Row],[Old SHE P/N]],'Section P-S'!A:D,4,0)=0,"",VLOOKUP(Combined[[#This Row],[Old SHE P/N]],'Section P-S'!A:D,4,0))</f>
        <v/>
      </c>
      <c r="I6226" s="96" t="s">
        <v>13563</v>
      </c>
      <c r="J6226" s="95" t="s">
        <v>593</v>
      </c>
      <c r="K6226" s="95" t="s">
        <v>12002</v>
      </c>
      <c r="L6226" s="164">
        <f>VLOOKUP(Combined[[#This Row],[Westlake Part Number]],'[1]Combined List'!$G:$M,7,0)</f>
        <v>681.44</v>
      </c>
      <c r="M6226" s="154">
        <v>681.44</v>
      </c>
      <c r="N6226" s="125">
        <f>(Combined[[#This Row],[Westlake List Price 06-01-26]]-Combined[[#This Row],[Westlake List Price 05-01-26]])/Combined[[#This Row],[Westlake List Price 05-01-26]]</f>
        <v>0</v>
      </c>
    </row>
    <row r="6227" spans="1:14" x14ac:dyDescent="0.3">
      <c r="A6227" s="118">
        <v>9310</v>
      </c>
      <c r="B6227" s="118" t="s">
        <v>16957</v>
      </c>
      <c r="C6227" s="118" t="s">
        <v>4231</v>
      </c>
      <c r="D6227" s="96" t="s">
        <v>13370</v>
      </c>
      <c r="E6227" s="96" t="s">
        <v>13650</v>
      </c>
      <c r="F6227" s="96" t="s">
        <v>12369</v>
      </c>
      <c r="G6227" s="96" t="str">
        <f>VLOOKUP(Combined[[#This Row],[Old SHE P/N]],'Section P-S'!A:C,3,0)</f>
        <v>P2324-8</v>
      </c>
      <c r="H6227" s="96" t="str">
        <f>IF(VLOOKUP(Combined[[#This Row],[Old SHE P/N]],'Section P-S'!A:D,4,0)=0,"",VLOOKUP(Combined[[#This Row],[Old SHE P/N]],'Section P-S'!A:D,4,0))</f>
        <v/>
      </c>
      <c r="I6227" s="96" t="s">
        <v>13563</v>
      </c>
      <c r="J6227" s="95" t="s">
        <v>5807</v>
      </c>
      <c r="K6227" s="95" t="s">
        <v>12002</v>
      </c>
      <c r="L6227" s="164">
        <f>VLOOKUP(Combined[[#This Row],[Westlake Part Number]],'[1]Combined List'!$G:$M,7,0)</f>
        <v>2782.25</v>
      </c>
      <c r="M6227" s="154">
        <v>2782.25</v>
      </c>
      <c r="N6227" s="125">
        <f>(Combined[[#This Row],[Westlake List Price 06-01-26]]-Combined[[#This Row],[Westlake List Price 05-01-26]])/Combined[[#This Row],[Westlake List Price 05-01-26]]</f>
        <v>0</v>
      </c>
    </row>
    <row r="6228" spans="1:14" x14ac:dyDescent="0.3">
      <c r="A6228" s="118">
        <v>9311</v>
      </c>
      <c r="B6228" s="118" t="s">
        <v>14565</v>
      </c>
      <c r="C6228" s="118" t="s">
        <v>4232</v>
      </c>
      <c r="D6228" s="96" t="s">
        <v>13370</v>
      </c>
      <c r="E6228" s="96" t="s">
        <v>13650</v>
      </c>
      <c r="F6228" s="96" t="s">
        <v>12371</v>
      </c>
      <c r="G6228" s="96" t="str">
        <f>VLOOKUP(Combined[[#This Row],[Old SHE P/N]],'Section P-S'!A:C,3,0)</f>
        <v>P2324-10</v>
      </c>
      <c r="H6228" s="96" t="str">
        <f>IF(VLOOKUP(Combined[[#This Row],[Old SHE P/N]],'Section P-S'!A:D,4,0)=0,"",VLOOKUP(Combined[[#This Row],[Old SHE P/N]],'Section P-S'!A:D,4,0))</f>
        <v/>
      </c>
      <c r="I6228" s="96" t="s">
        <v>13563</v>
      </c>
      <c r="J6228" s="95" t="s">
        <v>5807</v>
      </c>
      <c r="K6228" s="95" t="s">
        <v>12002</v>
      </c>
      <c r="L6228" s="164">
        <f>VLOOKUP(Combined[[#This Row],[Westlake Part Number]],'[1]Combined List'!$G:$M,7,0)</f>
        <v>3105.77</v>
      </c>
      <c r="M6228" s="154">
        <v>3105.77</v>
      </c>
      <c r="N6228" s="125">
        <f>(Combined[[#This Row],[Westlake List Price 06-01-26]]-Combined[[#This Row],[Westlake List Price 05-01-26]])/Combined[[#This Row],[Westlake List Price 05-01-26]]</f>
        <v>0</v>
      </c>
    </row>
    <row r="6229" spans="1:14" x14ac:dyDescent="0.3">
      <c r="A6229" s="118">
        <v>9312</v>
      </c>
      <c r="B6229" s="118" t="s">
        <v>16958</v>
      </c>
      <c r="C6229" s="118" t="s">
        <v>4233</v>
      </c>
      <c r="D6229" s="96" t="s">
        <v>13370</v>
      </c>
      <c r="E6229" s="96" t="s">
        <v>13650</v>
      </c>
      <c r="F6229" s="96" t="s">
        <v>12372</v>
      </c>
      <c r="G6229" s="96" t="str">
        <f>VLOOKUP(Combined[[#This Row],[Old SHE P/N]],'Section P-S'!A:C,3,0)</f>
        <v>P2324-12</v>
      </c>
      <c r="H6229" s="96" t="str">
        <f>IF(VLOOKUP(Combined[[#This Row],[Old SHE P/N]],'Section P-S'!A:D,4,0)=0,"",VLOOKUP(Combined[[#This Row],[Old SHE P/N]],'Section P-S'!A:D,4,0))</f>
        <v/>
      </c>
      <c r="I6229" s="96" t="s">
        <v>13563</v>
      </c>
      <c r="J6229" s="95" t="s">
        <v>591</v>
      </c>
      <c r="K6229" s="95" t="s">
        <v>12002</v>
      </c>
      <c r="L6229" s="164">
        <f>VLOOKUP(Combined[[#This Row],[Westlake Part Number]],'[1]Combined List'!$G:$M,7,0)</f>
        <v>3723.93</v>
      </c>
      <c r="M6229" s="154">
        <v>3723.93</v>
      </c>
      <c r="N6229" s="125">
        <f>(Combined[[#This Row],[Westlake List Price 06-01-26]]-Combined[[#This Row],[Westlake List Price 05-01-26]])/Combined[[#This Row],[Westlake List Price 05-01-26]]</f>
        <v>0</v>
      </c>
    </row>
    <row r="6230" spans="1:14" x14ac:dyDescent="0.3">
      <c r="A6230" s="118">
        <v>9313</v>
      </c>
      <c r="B6230" s="118" t="s">
        <v>14565</v>
      </c>
      <c r="C6230" s="118" t="s">
        <v>4234</v>
      </c>
      <c r="D6230" s="96" t="s">
        <v>13370</v>
      </c>
      <c r="E6230" s="96" t="s">
        <v>13650</v>
      </c>
      <c r="F6230" s="96" t="s">
        <v>9207</v>
      </c>
      <c r="G6230" s="96" t="str">
        <f>VLOOKUP(Combined[[#This Row],[Old SHE P/N]],'Section P-S'!A:C,3,0)</f>
        <v>P2324-15</v>
      </c>
      <c r="H6230" s="96" t="str">
        <f>IF(VLOOKUP(Combined[[#This Row],[Old SHE P/N]],'Section P-S'!A:D,4,0)=0,"",VLOOKUP(Combined[[#This Row],[Old SHE P/N]],'Section P-S'!A:D,4,0))</f>
        <v/>
      </c>
      <c r="I6230" s="96" t="s">
        <v>13563</v>
      </c>
      <c r="J6230" s="95" t="s">
        <v>5807</v>
      </c>
      <c r="K6230" s="95" t="s">
        <v>12002</v>
      </c>
      <c r="L6230" s="164">
        <f>VLOOKUP(Combined[[#This Row],[Westlake Part Number]],'[1]Combined List'!$G:$M,7,0)</f>
        <v>3999.15</v>
      </c>
      <c r="M6230" s="154">
        <v>3999.15</v>
      </c>
      <c r="N6230" s="125">
        <f>(Combined[[#This Row],[Westlake List Price 06-01-26]]-Combined[[#This Row],[Westlake List Price 05-01-26]])/Combined[[#This Row],[Westlake List Price 05-01-26]]</f>
        <v>0</v>
      </c>
    </row>
    <row r="6231" spans="1:14" x14ac:dyDescent="0.3">
      <c r="A6231" s="118">
        <v>9314</v>
      </c>
      <c r="B6231" s="118" t="s">
        <v>14565</v>
      </c>
      <c r="C6231" s="118" t="s">
        <v>4235</v>
      </c>
      <c r="D6231" s="96" t="s">
        <v>13370</v>
      </c>
      <c r="E6231" s="96" t="s">
        <v>13650</v>
      </c>
      <c r="F6231" s="96" t="s">
        <v>12375</v>
      </c>
      <c r="G6231" s="96" t="str">
        <f>VLOOKUP(Combined[[#This Row],[Old SHE P/N]],'Section P-S'!A:C,3,0)</f>
        <v>P2324-18</v>
      </c>
      <c r="H6231" s="96" t="str">
        <f>IF(VLOOKUP(Combined[[#This Row],[Old SHE P/N]],'Section P-S'!A:D,4,0)=0,"",VLOOKUP(Combined[[#This Row],[Old SHE P/N]],'Section P-S'!A:D,4,0))</f>
        <v/>
      </c>
      <c r="I6231" s="96" t="s">
        <v>13563</v>
      </c>
      <c r="J6231" s="95" t="s">
        <v>5807</v>
      </c>
      <c r="K6231" s="95" t="s">
        <v>12002</v>
      </c>
      <c r="L6231" s="164">
        <f>VLOOKUP(Combined[[#This Row],[Westlake Part Number]],'[1]Combined List'!$G:$M,7,0)</f>
        <v>4998.87</v>
      </c>
      <c r="M6231" s="154">
        <v>4998.87</v>
      </c>
      <c r="N6231" s="125">
        <f>(Combined[[#This Row],[Westlake List Price 06-01-26]]-Combined[[#This Row],[Westlake List Price 05-01-26]])/Combined[[#This Row],[Westlake List Price 05-01-26]]</f>
        <v>0</v>
      </c>
    </row>
    <row r="6232" spans="1:14" x14ac:dyDescent="0.3">
      <c r="A6232" s="118">
        <v>9315</v>
      </c>
      <c r="B6232" s="118" t="s">
        <v>14565</v>
      </c>
      <c r="C6232" s="118" t="s">
        <v>4236</v>
      </c>
      <c r="D6232" s="96" t="s">
        <v>13370</v>
      </c>
      <c r="E6232" s="96" t="s">
        <v>13650</v>
      </c>
      <c r="F6232" s="96" t="s">
        <v>9210</v>
      </c>
      <c r="G6232" s="96" t="str">
        <f>VLOOKUP(Combined[[#This Row],[Old SHE P/N]],'Section P-S'!A:C,3,0)</f>
        <v>P2324-21</v>
      </c>
      <c r="H6232" s="96" t="str">
        <f>IF(VLOOKUP(Combined[[#This Row],[Old SHE P/N]],'Section P-S'!A:D,4,0)=0,"",VLOOKUP(Combined[[#This Row],[Old SHE P/N]],'Section P-S'!A:D,4,0))</f>
        <v/>
      </c>
      <c r="I6232" s="96" t="s">
        <v>13563</v>
      </c>
      <c r="J6232" s="95" t="s">
        <v>5807</v>
      </c>
      <c r="K6232" s="95" t="s">
        <v>12002</v>
      </c>
      <c r="L6232" s="164">
        <f>VLOOKUP(Combined[[#This Row],[Westlake Part Number]],'[1]Combined List'!$G:$M,7,0)</f>
        <v>5373.8</v>
      </c>
      <c r="M6232" s="154">
        <v>5373.8</v>
      </c>
      <c r="N6232" s="125">
        <f>(Combined[[#This Row],[Westlake List Price 06-01-26]]-Combined[[#This Row],[Westlake List Price 05-01-26]])/Combined[[#This Row],[Westlake List Price 05-01-26]]</f>
        <v>0</v>
      </c>
    </row>
    <row r="6233" spans="1:14" x14ac:dyDescent="0.3">
      <c r="A6233" s="118">
        <v>9316</v>
      </c>
      <c r="B6233" s="118" t="s">
        <v>14565</v>
      </c>
      <c r="C6233" s="118" t="s">
        <v>4237</v>
      </c>
      <c r="D6233" s="96" t="s">
        <v>13370</v>
      </c>
      <c r="E6233" s="99" t="s">
        <v>13663</v>
      </c>
      <c r="F6233" s="96" t="s">
        <v>9213</v>
      </c>
      <c r="G6233" s="96" t="str">
        <f>VLOOKUP(Combined[[#This Row],[Old SHE P/N]],'Section P-S'!A:C,3,0)</f>
        <v>P2327-4</v>
      </c>
      <c r="H6233" s="96" t="str">
        <f>IF(VLOOKUP(Combined[[#This Row],[Old SHE P/N]],'Section P-S'!A:D,4,0)=0,"",VLOOKUP(Combined[[#This Row],[Old SHE P/N]],'Section P-S'!A:D,4,0))</f>
        <v/>
      </c>
      <c r="I6233" s="96" t="s">
        <v>13563</v>
      </c>
      <c r="J6233" s="95" t="s">
        <v>5807</v>
      </c>
      <c r="K6233" s="95" t="s">
        <v>12002</v>
      </c>
      <c r="L6233" s="164">
        <f>VLOOKUP(Combined[[#This Row],[Westlake Part Number]],'[1]Combined List'!$G:$M,7,0)</f>
        <v>919.19</v>
      </c>
      <c r="M6233" s="154">
        <v>919.19</v>
      </c>
      <c r="N6233" s="125">
        <f>(Combined[[#This Row],[Westlake List Price 06-01-26]]-Combined[[#This Row],[Westlake List Price 05-01-26]])/Combined[[#This Row],[Westlake List Price 05-01-26]]</f>
        <v>0</v>
      </c>
    </row>
    <row r="6234" spans="1:14" x14ac:dyDescent="0.3">
      <c r="A6234" s="118">
        <v>9317</v>
      </c>
      <c r="B6234" s="118" t="s">
        <v>14565</v>
      </c>
      <c r="C6234" s="118" t="s">
        <v>4238</v>
      </c>
      <c r="D6234" s="96" t="s">
        <v>13370</v>
      </c>
      <c r="E6234" s="99" t="s">
        <v>13663</v>
      </c>
      <c r="F6234" s="96" t="s">
        <v>9215</v>
      </c>
      <c r="G6234" s="96" t="str">
        <f>VLOOKUP(Combined[[#This Row],[Old SHE P/N]],'Section P-S'!A:C,3,0)</f>
        <v>P2327-6</v>
      </c>
      <c r="H6234" s="96" t="str">
        <f>IF(VLOOKUP(Combined[[#This Row],[Old SHE P/N]],'Section P-S'!A:D,4,0)=0,"",VLOOKUP(Combined[[#This Row],[Old SHE P/N]],'Section P-S'!A:D,4,0))</f>
        <v/>
      </c>
      <c r="I6234" s="96" t="s">
        <v>13563</v>
      </c>
      <c r="J6234" s="95" t="s">
        <v>5807</v>
      </c>
      <c r="K6234" s="95" t="s">
        <v>12002</v>
      </c>
      <c r="L6234" s="164">
        <f>VLOOKUP(Combined[[#This Row],[Westlake Part Number]],'[1]Combined List'!$G:$M,7,0)</f>
        <v>989.27</v>
      </c>
      <c r="M6234" s="154">
        <v>989.27</v>
      </c>
      <c r="N6234" s="125">
        <f>(Combined[[#This Row],[Westlake List Price 06-01-26]]-Combined[[#This Row],[Westlake List Price 05-01-26]])/Combined[[#This Row],[Westlake List Price 05-01-26]]</f>
        <v>0</v>
      </c>
    </row>
    <row r="6235" spans="1:14" x14ac:dyDescent="0.3">
      <c r="A6235" s="118">
        <v>9318</v>
      </c>
      <c r="B6235" s="118" t="s">
        <v>14565</v>
      </c>
      <c r="C6235" s="118" t="s">
        <v>4239</v>
      </c>
      <c r="D6235" s="96" t="s">
        <v>13370</v>
      </c>
      <c r="E6235" s="99" t="s">
        <v>13663</v>
      </c>
      <c r="F6235" s="96" t="s">
        <v>9217</v>
      </c>
      <c r="G6235" s="96" t="str">
        <f>VLOOKUP(Combined[[#This Row],[Old SHE P/N]],'Section P-S'!A:C,3,0)</f>
        <v>P2327-8</v>
      </c>
      <c r="H6235" s="96" t="str">
        <f>IF(VLOOKUP(Combined[[#This Row],[Old SHE P/N]],'Section P-S'!A:D,4,0)=0,"",VLOOKUP(Combined[[#This Row],[Old SHE P/N]],'Section P-S'!A:D,4,0))</f>
        <v/>
      </c>
      <c r="I6235" s="96" t="s">
        <v>13563</v>
      </c>
      <c r="J6235" s="95" t="s">
        <v>5807</v>
      </c>
      <c r="K6235" s="95" t="s">
        <v>12002</v>
      </c>
      <c r="L6235" s="164">
        <f>VLOOKUP(Combined[[#This Row],[Westlake Part Number]],'[1]Combined List'!$G:$M,7,0)</f>
        <v>2921.36</v>
      </c>
      <c r="M6235" s="154">
        <v>2921.36</v>
      </c>
      <c r="N6235" s="125">
        <f>(Combined[[#This Row],[Westlake List Price 06-01-26]]-Combined[[#This Row],[Westlake List Price 05-01-26]])/Combined[[#This Row],[Westlake List Price 05-01-26]]</f>
        <v>0</v>
      </c>
    </row>
    <row r="6236" spans="1:14" x14ac:dyDescent="0.3">
      <c r="A6236" s="118">
        <v>9319</v>
      </c>
      <c r="B6236" s="118" t="s">
        <v>14565</v>
      </c>
      <c r="C6236" s="118" t="s">
        <v>4240</v>
      </c>
      <c r="D6236" s="96" t="s">
        <v>13370</v>
      </c>
      <c r="E6236" s="99" t="s">
        <v>13663</v>
      </c>
      <c r="F6236" s="96" t="s">
        <v>9219</v>
      </c>
      <c r="G6236" s="96" t="str">
        <f>VLOOKUP(Combined[[#This Row],[Old SHE P/N]],'Section P-S'!A:C,3,0)</f>
        <v>P2327-10</v>
      </c>
      <c r="H6236" s="96" t="str">
        <f>IF(VLOOKUP(Combined[[#This Row],[Old SHE P/N]],'Section P-S'!A:D,4,0)=0,"",VLOOKUP(Combined[[#This Row],[Old SHE P/N]],'Section P-S'!A:D,4,0))</f>
        <v/>
      </c>
      <c r="I6236" s="96" t="s">
        <v>13563</v>
      </c>
      <c r="J6236" s="95" t="s">
        <v>5807</v>
      </c>
      <c r="K6236" s="95" t="s">
        <v>12002</v>
      </c>
      <c r="L6236" s="164">
        <f>VLOOKUP(Combined[[#This Row],[Westlake Part Number]],'[1]Combined List'!$G:$M,7,0)</f>
        <v>3261.04</v>
      </c>
      <c r="M6236" s="154">
        <v>3261.04</v>
      </c>
      <c r="N6236" s="125">
        <f>(Combined[[#This Row],[Westlake List Price 06-01-26]]-Combined[[#This Row],[Westlake List Price 05-01-26]])/Combined[[#This Row],[Westlake List Price 05-01-26]]</f>
        <v>0</v>
      </c>
    </row>
    <row r="6237" spans="1:14" x14ac:dyDescent="0.3">
      <c r="A6237" s="118">
        <v>9320</v>
      </c>
      <c r="B6237" s="118" t="s">
        <v>14565</v>
      </c>
      <c r="C6237" s="118" t="s">
        <v>4241</v>
      </c>
      <c r="D6237" s="96" t="s">
        <v>13370</v>
      </c>
      <c r="E6237" s="99" t="s">
        <v>13663</v>
      </c>
      <c r="F6237" s="96" t="s">
        <v>9221</v>
      </c>
      <c r="G6237" s="96" t="str">
        <f>VLOOKUP(Combined[[#This Row],[Old SHE P/N]],'Section P-S'!A:C,3,0)</f>
        <v>P2327-12</v>
      </c>
      <c r="H6237" s="96" t="str">
        <f>IF(VLOOKUP(Combined[[#This Row],[Old SHE P/N]],'Section P-S'!A:D,4,0)=0,"",VLOOKUP(Combined[[#This Row],[Old SHE P/N]],'Section P-S'!A:D,4,0))</f>
        <v/>
      </c>
      <c r="I6237" s="96" t="s">
        <v>13563</v>
      </c>
      <c r="J6237" s="95" t="s">
        <v>5807</v>
      </c>
      <c r="K6237" s="95" t="s">
        <v>12002</v>
      </c>
      <c r="L6237" s="164">
        <f>VLOOKUP(Combined[[#This Row],[Westlake Part Number]],'[1]Combined List'!$G:$M,7,0)</f>
        <v>3910.07</v>
      </c>
      <c r="M6237" s="154">
        <v>3910.07</v>
      </c>
      <c r="N6237" s="125">
        <f>(Combined[[#This Row],[Westlake List Price 06-01-26]]-Combined[[#This Row],[Westlake List Price 05-01-26]])/Combined[[#This Row],[Westlake List Price 05-01-26]]</f>
        <v>0</v>
      </c>
    </row>
    <row r="6238" spans="1:14" x14ac:dyDescent="0.3">
      <c r="A6238" s="118">
        <v>9321</v>
      </c>
      <c r="B6238" s="118" t="s">
        <v>14565</v>
      </c>
      <c r="C6238" s="118" t="s">
        <v>4242</v>
      </c>
      <c r="D6238" s="96" t="s">
        <v>13370</v>
      </c>
      <c r="E6238" s="99" t="s">
        <v>13663</v>
      </c>
      <c r="F6238" s="96" t="s">
        <v>9223</v>
      </c>
      <c r="G6238" s="96" t="str">
        <f>VLOOKUP(Combined[[#This Row],[Old SHE P/N]],'Section P-S'!A:C,3,0)</f>
        <v>P2327-15</v>
      </c>
      <c r="H6238" s="96" t="str">
        <f>IF(VLOOKUP(Combined[[#This Row],[Old SHE P/N]],'Section P-S'!A:D,4,0)=0,"",VLOOKUP(Combined[[#This Row],[Old SHE P/N]],'Section P-S'!A:D,4,0))</f>
        <v/>
      </c>
      <c r="I6238" s="96" t="s">
        <v>13563</v>
      </c>
      <c r="J6238" s="95" t="s">
        <v>5807</v>
      </c>
      <c r="K6238" s="95" t="s">
        <v>12002</v>
      </c>
      <c r="L6238" s="164">
        <f>VLOOKUP(Combined[[#This Row],[Westlake Part Number]],'[1]Combined List'!$G:$M,7,0)</f>
        <v>4199.08</v>
      </c>
      <c r="M6238" s="154">
        <v>4199.08</v>
      </c>
      <c r="N6238" s="125">
        <f>(Combined[[#This Row],[Westlake List Price 06-01-26]]-Combined[[#This Row],[Westlake List Price 05-01-26]])/Combined[[#This Row],[Westlake List Price 05-01-26]]</f>
        <v>0</v>
      </c>
    </row>
    <row r="6239" spans="1:14" x14ac:dyDescent="0.3">
      <c r="A6239" s="118">
        <v>9322</v>
      </c>
      <c r="B6239" s="118" t="s">
        <v>14565</v>
      </c>
      <c r="C6239" s="118" t="s">
        <v>4243</v>
      </c>
      <c r="D6239" s="96" t="s">
        <v>13370</v>
      </c>
      <c r="E6239" s="99" t="s">
        <v>13663</v>
      </c>
      <c r="F6239" s="96" t="s">
        <v>9225</v>
      </c>
      <c r="G6239" s="96" t="str">
        <f>VLOOKUP(Combined[[#This Row],[Old SHE P/N]],'Section P-S'!A:C,3,0)</f>
        <v>P2327-18</v>
      </c>
      <c r="H6239" s="96" t="str">
        <f>IF(VLOOKUP(Combined[[#This Row],[Old SHE P/N]],'Section P-S'!A:D,4,0)=0,"",VLOOKUP(Combined[[#This Row],[Old SHE P/N]],'Section P-S'!A:D,4,0))</f>
        <v/>
      </c>
      <c r="I6239" s="96" t="s">
        <v>13563</v>
      </c>
      <c r="J6239" s="95" t="s">
        <v>5807</v>
      </c>
      <c r="K6239" s="95" t="s">
        <v>12002</v>
      </c>
      <c r="L6239" s="164">
        <f>VLOOKUP(Combined[[#This Row],[Westlake Part Number]],'[1]Combined List'!$G:$M,7,0)</f>
        <v>5248.78</v>
      </c>
      <c r="M6239" s="154">
        <v>5248.78</v>
      </c>
      <c r="N6239" s="125">
        <f>(Combined[[#This Row],[Westlake List Price 06-01-26]]-Combined[[#This Row],[Westlake List Price 05-01-26]])/Combined[[#This Row],[Westlake List Price 05-01-26]]</f>
        <v>0</v>
      </c>
    </row>
    <row r="6240" spans="1:14" x14ac:dyDescent="0.3">
      <c r="A6240" s="118">
        <v>9323</v>
      </c>
      <c r="B6240" s="118" t="s">
        <v>14565</v>
      </c>
      <c r="C6240" s="118" t="s">
        <v>4244</v>
      </c>
      <c r="D6240" s="96" t="s">
        <v>13370</v>
      </c>
      <c r="E6240" s="99" t="s">
        <v>13663</v>
      </c>
      <c r="F6240" s="96" t="s">
        <v>9227</v>
      </c>
      <c r="G6240" s="96" t="str">
        <f>VLOOKUP(Combined[[#This Row],[Old SHE P/N]],'Section P-S'!A:C,3,0)</f>
        <v>P2327-21</v>
      </c>
      <c r="H6240" s="96" t="str">
        <f>IF(VLOOKUP(Combined[[#This Row],[Old SHE P/N]],'Section P-S'!A:D,4,0)=0,"",VLOOKUP(Combined[[#This Row],[Old SHE P/N]],'Section P-S'!A:D,4,0))</f>
        <v/>
      </c>
      <c r="I6240" s="96" t="s">
        <v>13563</v>
      </c>
      <c r="J6240" s="95" t="s">
        <v>5807</v>
      </c>
      <c r="K6240" s="95" t="s">
        <v>12002</v>
      </c>
      <c r="L6240" s="164">
        <f>VLOOKUP(Combined[[#This Row],[Westlake Part Number]],'[1]Combined List'!$G:$M,7,0)</f>
        <v>5642.51</v>
      </c>
      <c r="M6240" s="154">
        <v>5642.51</v>
      </c>
      <c r="N6240" s="125">
        <f>(Combined[[#This Row],[Westlake List Price 06-01-26]]-Combined[[#This Row],[Westlake List Price 05-01-26]])/Combined[[#This Row],[Westlake List Price 05-01-26]]</f>
        <v>0</v>
      </c>
    </row>
    <row r="6241" spans="1:14" x14ac:dyDescent="0.3">
      <c r="A6241" s="118">
        <v>9324</v>
      </c>
      <c r="B6241" s="118" t="s">
        <v>14565</v>
      </c>
      <c r="C6241" s="118" t="s">
        <v>4245</v>
      </c>
      <c r="D6241" s="96" t="s">
        <v>13370</v>
      </c>
      <c r="E6241" s="99" t="s">
        <v>13663</v>
      </c>
      <c r="F6241" s="96" t="s">
        <v>9229</v>
      </c>
      <c r="G6241" s="96" t="str">
        <f>VLOOKUP(Combined[[#This Row],[Old SHE P/N]],'Section P-S'!A:C,3,0)</f>
        <v>P2327-24</v>
      </c>
      <c r="H6241" s="96" t="str">
        <f>IF(VLOOKUP(Combined[[#This Row],[Old SHE P/N]],'Section P-S'!A:D,4,0)=0,"",VLOOKUP(Combined[[#This Row],[Old SHE P/N]],'Section P-S'!A:D,4,0))</f>
        <v/>
      </c>
      <c r="I6241" s="96" t="s">
        <v>13563</v>
      </c>
      <c r="J6241" s="95" t="s">
        <v>5807</v>
      </c>
      <c r="K6241" s="95" t="s">
        <v>12002</v>
      </c>
      <c r="L6241" s="164">
        <f>VLOOKUP(Combined[[#This Row],[Westlake Part Number]],'[1]Combined List'!$G:$M,7,0)</f>
        <v>6065.72</v>
      </c>
      <c r="M6241" s="154">
        <v>6065.72</v>
      </c>
      <c r="N6241" s="125">
        <f>(Combined[[#This Row],[Westlake List Price 06-01-26]]-Combined[[#This Row],[Westlake List Price 05-01-26]])/Combined[[#This Row],[Westlake List Price 05-01-26]]</f>
        <v>0</v>
      </c>
    </row>
    <row r="6242" spans="1:14" x14ac:dyDescent="0.3">
      <c r="A6242" s="118">
        <v>9325</v>
      </c>
      <c r="B6242" s="118" t="s">
        <v>14565</v>
      </c>
      <c r="C6242" s="118" t="s">
        <v>4246</v>
      </c>
      <c r="D6242" s="96" t="s">
        <v>13370</v>
      </c>
      <c r="E6242" s="99" t="s">
        <v>13664</v>
      </c>
      <c r="F6242" s="96" t="s">
        <v>9233</v>
      </c>
      <c r="G6242" s="96" t="str">
        <f>VLOOKUP(Combined[[#This Row],[Old SHE P/N]],'Section P-S'!A:C,3,0)</f>
        <v>P2330-4</v>
      </c>
      <c r="H6242" s="96" t="str">
        <f>IF(VLOOKUP(Combined[[#This Row],[Old SHE P/N]],'Section P-S'!A:D,4,0)=0,"",VLOOKUP(Combined[[#This Row],[Old SHE P/N]],'Section P-S'!A:D,4,0))</f>
        <v/>
      </c>
      <c r="I6242" s="96" t="s">
        <v>13563</v>
      </c>
      <c r="J6242" s="95" t="s">
        <v>5807</v>
      </c>
      <c r="K6242" s="95" t="s">
        <v>12002</v>
      </c>
      <c r="L6242" s="164">
        <f>VLOOKUP(Combined[[#This Row],[Westlake Part Number]],'[1]Combined List'!$G:$M,7,0)</f>
        <v>1206.26</v>
      </c>
      <c r="M6242" s="154">
        <v>1206.26</v>
      </c>
      <c r="N6242" s="125">
        <f>(Combined[[#This Row],[Westlake List Price 06-01-26]]-Combined[[#This Row],[Westlake List Price 05-01-26]])/Combined[[#This Row],[Westlake List Price 05-01-26]]</f>
        <v>0</v>
      </c>
    </row>
    <row r="6243" spans="1:14" x14ac:dyDescent="0.3">
      <c r="A6243" s="118">
        <v>9326</v>
      </c>
      <c r="B6243" s="118" t="s">
        <v>14565</v>
      </c>
      <c r="C6243" s="118" t="s">
        <v>4247</v>
      </c>
      <c r="D6243" s="96" t="s">
        <v>13370</v>
      </c>
      <c r="E6243" s="99" t="s">
        <v>13664</v>
      </c>
      <c r="F6243" s="96" t="s">
        <v>9235</v>
      </c>
      <c r="G6243" s="96" t="str">
        <f>VLOOKUP(Combined[[#This Row],[Old SHE P/N]],'Section P-S'!A:C,3,0)</f>
        <v>P2330-6</v>
      </c>
      <c r="H6243" s="96" t="str">
        <f>IF(VLOOKUP(Combined[[#This Row],[Old SHE P/N]],'Section P-S'!A:D,4,0)=0,"",VLOOKUP(Combined[[#This Row],[Old SHE P/N]],'Section P-S'!A:D,4,0))</f>
        <v/>
      </c>
      <c r="I6243" s="96" t="s">
        <v>13563</v>
      </c>
      <c r="J6243" s="95" t="s">
        <v>5807</v>
      </c>
      <c r="K6243" s="95" t="s">
        <v>12002</v>
      </c>
      <c r="L6243" s="164">
        <f>VLOOKUP(Combined[[#This Row],[Westlake Part Number]],'[1]Combined List'!$G:$M,7,0)</f>
        <v>1298.25</v>
      </c>
      <c r="M6243" s="154">
        <v>1298.25</v>
      </c>
      <c r="N6243" s="125">
        <f>(Combined[[#This Row],[Westlake List Price 06-01-26]]-Combined[[#This Row],[Westlake List Price 05-01-26]])/Combined[[#This Row],[Westlake List Price 05-01-26]]</f>
        <v>0</v>
      </c>
    </row>
    <row r="6244" spans="1:14" x14ac:dyDescent="0.3">
      <c r="A6244" s="118">
        <v>9327</v>
      </c>
      <c r="B6244" s="118" t="s">
        <v>14565</v>
      </c>
      <c r="C6244" s="118" t="s">
        <v>4248</v>
      </c>
      <c r="D6244" s="96" t="s">
        <v>13370</v>
      </c>
      <c r="E6244" s="99" t="s">
        <v>13664</v>
      </c>
      <c r="F6244" s="96" t="s">
        <v>9237</v>
      </c>
      <c r="G6244" s="96" t="str">
        <f>VLOOKUP(Combined[[#This Row],[Old SHE P/N]],'Section P-S'!A:C,3,0)</f>
        <v>P2330-8</v>
      </c>
      <c r="H6244" s="96" t="str">
        <f>IF(VLOOKUP(Combined[[#This Row],[Old SHE P/N]],'Section P-S'!A:D,4,0)=0,"",VLOOKUP(Combined[[#This Row],[Old SHE P/N]],'Section P-S'!A:D,4,0))</f>
        <v/>
      </c>
      <c r="I6244" s="96" t="s">
        <v>13563</v>
      </c>
      <c r="J6244" s="95" t="s">
        <v>5807</v>
      </c>
      <c r="K6244" s="95" t="s">
        <v>12002</v>
      </c>
      <c r="L6244" s="164">
        <f>VLOOKUP(Combined[[#This Row],[Westlake Part Number]],'[1]Combined List'!$G:$M,7,0)</f>
        <v>3067.36</v>
      </c>
      <c r="M6244" s="154">
        <v>3067.36</v>
      </c>
      <c r="N6244" s="125">
        <f>(Combined[[#This Row],[Westlake List Price 06-01-26]]-Combined[[#This Row],[Westlake List Price 05-01-26]])/Combined[[#This Row],[Westlake List Price 05-01-26]]</f>
        <v>0</v>
      </c>
    </row>
    <row r="6245" spans="1:14" x14ac:dyDescent="0.3">
      <c r="A6245" s="118">
        <v>9328</v>
      </c>
      <c r="B6245" s="118" t="s">
        <v>14565</v>
      </c>
      <c r="C6245" s="118" t="s">
        <v>4249</v>
      </c>
      <c r="D6245" s="96" t="s">
        <v>13370</v>
      </c>
      <c r="E6245" s="99" t="s">
        <v>13664</v>
      </c>
      <c r="F6245" s="96" t="s">
        <v>9239</v>
      </c>
      <c r="G6245" s="96" t="str">
        <f>VLOOKUP(Combined[[#This Row],[Old SHE P/N]],'Section P-S'!A:C,3,0)</f>
        <v>P2330-10</v>
      </c>
      <c r="H6245" s="96" t="str">
        <f>IF(VLOOKUP(Combined[[#This Row],[Old SHE P/N]],'Section P-S'!A:D,4,0)=0,"",VLOOKUP(Combined[[#This Row],[Old SHE P/N]],'Section P-S'!A:D,4,0))</f>
        <v/>
      </c>
      <c r="I6245" s="96" t="s">
        <v>13563</v>
      </c>
      <c r="J6245" s="95" t="s">
        <v>5807</v>
      </c>
      <c r="K6245" s="95" t="s">
        <v>12002</v>
      </c>
      <c r="L6245" s="164">
        <f>VLOOKUP(Combined[[#This Row],[Westlake Part Number]],'[1]Combined List'!$G:$M,7,0)</f>
        <v>3424.13</v>
      </c>
      <c r="M6245" s="154">
        <v>3424.13</v>
      </c>
      <c r="N6245" s="125">
        <f>(Combined[[#This Row],[Westlake List Price 06-01-26]]-Combined[[#This Row],[Westlake List Price 05-01-26]])/Combined[[#This Row],[Westlake List Price 05-01-26]]</f>
        <v>0</v>
      </c>
    </row>
    <row r="6246" spans="1:14" x14ac:dyDescent="0.3">
      <c r="A6246" s="118">
        <v>9329</v>
      </c>
      <c r="B6246" s="118" t="s">
        <v>4250</v>
      </c>
      <c r="C6246" s="118" t="s">
        <v>4250</v>
      </c>
      <c r="D6246" s="96" t="s">
        <v>13370</v>
      </c>
      <c r="E6246" s="99" t="s">
        <v>13664</v>
      </c>
      <c r="F6246" s="96" t="s">
        <v>9241</v>
      </c>
      <c r="G6246" s="96" t="str">
        <f>VLOOKUP(Combined[[#This Row],[Old SHE P/N]],'Section P-S'!A:C,3,0)</f>
        <v>P2330-12</v>
      </c>
      <c r="H6246" s="96" t="str">
        <f>IF(VLOOKUP(Combined[[#This Row],[Old SHE P/N]],'Section P-S'!A:D,4,0)=0,"",VLOOKUP(Combined[[#This Row],[Old SHE P/N]],'Section P-S'!A:D,4,0))</f>
        <v/>
      </c>
      <c r="I6246" s="96" t="s">
        <v>13563</v>
      </c>
      <c r="J6246" s="95" t="s">
        <v>5807</v>
      </c>
      <c r="K6246" s="95" t="s">
        <v>12002</v>
      </c>
      <c r="L6246" s="164">
        <f>VLOOKUP(Combined[[#This Row],[Westlake Part Number]],'[1]Combined List'!$G:$M,7,0)</f>
        <v>4105.53</v>
      </c>
      <c r="M6246" s="154">
        <v>4105.53</v>
      </c>
      <c r="N6246" s="125">
        <f>(Combined[[#This Row],[Westlake List Price 06-01-26]]-Combined[[#This Row],[Westlake List Price 05-01-26]])/Combined[[#This Row],[Westlake List Price 05-01-26]]</f>
        <v>0</v>
      </c>
    </row>
    <row r="6247" spans="1:14" x14ac:dyDescent="0.3">
      <c r="A6247" s="118">
        <v>9330</v>
      </c>
      <c r="B6247" s="118" t="s">
        <v>14565</v>
      </c>
      <c r="C6247" s="118" t="s">
        <v>4251</v>
      </c>
      <c r="D6247" s="96" t="s">
        <v>13370</v>
      </c>
      <c r="E6247" s="99" t="s">
        <v>13664</v>
      </c>
      <c r="F6247" s="96" t="s">
        <v>9243</v>
      </c>
      <c r="G6247" s="96" t="str">
        <f>VLOOKUP(Combined[[#This Row],[Old SHE P/N]],'Section P-S'!A:C,3,0)</f>
        <v>P2330-15</v>
      </c>
      <c r="H6247" s="96" t="str">
        <f>IF(VLOOKUP(Combined[[#This Row],[Old SHE P/N]],'Section P-S'!A:D,4,0)=0,"",VLOOKUP(Combined[[#This Row],[Old SHE P/N]],'Section P-S'!A:D,4,0))</f>
        <v/>
      </c>
      <c r="I6247" s="96" t="s">
        <v>13563</v>
      </c>
      <c r="J6247" s="95" t="s">
        <v>5807</v>
      </c>
      <c r="K6247" s="95" t="s">
        <v>12002</v>
      </c>
      <c r="L6247" s="164">
        <f>VLOOKUP(Combined[[#This Row],[Westlake Part Number]],'[1]Combined List'!$G:$M,7,0)</f>
        <v>4409.07</v>
      </c>
      <c r="M6247" s="154">
        <v>4409.07</v>
      </c>
      <c r="N6247" s="125">
        <f>(Combined[[#This Row],[Westlake List Price 06-01-26]]-Combined[[#This Row],[Westlake List Price 05-01-26]])/Combined[[#This Row],[Westlake List Price 05-01-26]]</f>
        <v>0</v>
      </c>
    </row>
    <row r="6248" spans="1:14" x14ac:dyDescent="0.3">
      <c r="A6248" s="118">
        <v>9331</v>
      </c>
      <c r="B6248" s="118" t="s">
        <v>14565</v>
      </c>
      <c r="C6248" s="118" t="s">
        <v>4252</v>
      </c>
      <c r="D6248" s="96" t="s">
        <v>13370</v>
      </c>
      <c r="E6248" s="99" t="s">
        <v>13664</v>
      </c>
      <c r="F6248" s="96" t="s">
        <v>9245</v>
      </c>
      <c r="G6248" s="96" t="str">
        <f>VLOOKUP(Combined[[#This Row],[Old SHE P/N]],'Section P-S'!A:C,3,0)</f>
        <v>P2330-18</v>
      </c>
      <c r="H6248" s="96" t="str">
        <f>IF(VLOOKUP(Combined[[#This Row],[Old SHE P/N]],'Section P-S'!A:D,4,0)=0,"",VLOOKUP(Combined[[#This Row],[Old SHE P/N]],'Section P-S'!A:D,4,0))</f>
        <v/>
      </c>
      <c r="I6248" s="96" t="s">
        <v>13563</v>
      </c>
      <c r="J6248" s="95" t="s">
        <v>5807</v>
      </c>
      <c r="K6248" s="95" t="s">
        <v>12002</v>
      </c>
      <c r="L6248" s="164">
        <f>VLOOKUP(Combined[[#This Row],[Westlake Part Number]],'[1]Combined List'!$G:$M,7,0)</f>
        <v>5511.25</v>
      </c>
      <c r="M6248" s="154">
        <v>5511.25</v>
      </c>
      <c r="N6248" s="125">
        <f>(Combined[[#This Row],[Westlake List Price 06-01-26]]-Combined[[#This Row],[Westlake List Price 05-01-26]])/Combined[[#This Row],[Westlake List Price 05-01-26]]</f>
        <v>0</v>
      </c>
    </row>
    <row r="6249" spans="1:14" x14ac:dyDescent="0.3">
      <c r="A6249" s="118">
        <v>9332</v>
      </c>
      <c r="B6249" s="118" t="s">
        <v>14565</v>
      </c>
      <c r="C6249" s="118" t="s">
        <v>4253</v>
      </c>
      <c r="D6249" s="96" t="s">
        <v>13370</v>
      </c>
      <c r="E6249" s="99" t="s">
        <v>13664</v>
      </c>
      <c r="F6249" s="96" t="s">
        <v>9247</v>
      </c>
      <c r="G6249" s="96" t="str">
        <f>VLOOKUP(Combined[[#This Row],[Old SHE P/N]],'Section P-S'!A:C,3,0)</f>
        <v>P2330-21</v>
      </c>
      <c r="H6249" s="96" t="str">
        <f>IF(VLOOKUP(Combined[[#This Row],[Old SHE P/N]],'Section P-S'!A:D,4,0)=0,"",VLOOKUP(Combined[[#This Row],[Old SHE P/N]],'Section P-S'!A:D,4,0))</f>
        <v/>
      </c>
      <c r="I6249" s="96" t="s">
        <v>13563</v>
      </c>
      <c r="J6249" s="95" t="s">
        <v>5807</v>
      </c>
      <c r="K6249" s="95" t="s">
        <v>12002</v>
      </c>
      <c r="L6249" s="164">
        <f>VLOOKUP(Combined[[#This Row],[Westlake Part Number]],'[1]Combined List'!$G:$M,7,0)</f>
        <v>5924.63</v>
      </c>
      <c r="M6249" s="154">
        <v>5924.63</v>
      </c>
      <c r="N6249" s="125">
        <f>(Combined[[#This Row],[Westlake List Price 06-01-26]]-Combined[[#This Row],[Westlake List Price 05-01-26]])/Combined[[#This Row],[Westlake List Price 05-01-26]]</f>
        <v>0</v>
      </c>
    </row>
    <row r="6250" spans="1:14" x14ac:dyDescent="0.3">
      <c r="A6250" s="118">
        <v>9333</v>
      </c>
      <c r="B6250" s="118" t="s">
        <v>14565</v>
      </c>
      <c r="C6250" s="118" t="s">
        <v>4254</v>
      </c>
      <c r="D6250" s="96" t="s">
        <v>13370</v>
      </c>
      <c r="E6250" s="99" t="s">
        <v>13664</v>
      </c>
      <c r="F6250" s="96" t="s">
        <v>9249</v>
      </c>
      <c r="G6250" s="96" t="str">
        <f>VLOOKUP(Combined[[#This Row],[Old SHE P/N]],'Section P-S'!A:C,3,0)</f>
        <v>P2330-24</v>
      </c>
      <c r="H6250" s="96" t="str">
        <f>IF(VLOOKUP(Combined[[#This Row],[Old SHE P/N]],'Section P-S'!A:D,4,0)=0,"",VLOOKUP(Combined[[#This Row],[Old SHE P/N]],'Section P-S'!A:D,4,0))</f>
        <v/>
      </c>
      <c r="I6250" s="96" t="s">
        <v>13563</v>
      </c>
      <c r="J6250" s="95" t="s">
        <v>5807</v>
      </c>
      <c r="K6250" s="95" t="s">
        <v>12002</v>
      </c>
      <c r="L6250" s="164">
        <f>VLOOKUP(Combined[[#This Row],[Westlake Part Number]],'[1]Combined List'!$G:$M,7,0)</f>
        <v>6368.96</v>
      </c>
      <c r="M6250" s="154">
        <v>6368.96</v>
      </c>
      <c r="N6250" s="125">
        <f>(Combined[[#This Row],[Westlake List Price 06-01-26]]-Combined[[#This Row],[Westlake List Price 05-01-26]])/Combined[[#This Row],[Westlake List Price 05-01-26]]</f>
        <v>0</v>
      </c>
    </row>
    <row r="6251" spans="1:14" x14ac:dyDescent="0.3">
      <c r="A6251" s="118">
        <v>9334</v>
      </c>
      <c r="B6251" s="118" t="s">
        <v>14565</v>
      </c>
      <c r="C6251" s="118" t="s">
        <v>4255</v>
      </c>
      <c r="D6251" s="96" t="s">
        <v>13370</v>
      </c>
      <c r="E6251" s="99" t="s">
        <v>13664</v>
      </c>
      <c r="F6251" s="96" t="s">
        <v>9251</v>
      </c>
      <c r="G6251" s="96" t="str">
        <f>VLOOKUP(Combined[[#This Row],[Old SHE P/N]],'Section P-S'!A:C,3,0)</f>
        <v>P2330-27</v>
      </c>
      <c r="H6251" s="96" t="str">
        <f>IF(VLOOKUP(Combined[[#This Row],[Old SHE P/N]],'Section P-S'!A:D,4,0)=0,"",VLOOKUP(Combined[[#This Row],[Old SHE P/N]],'Section P-S'!A:D,4,0))</f>
        <v/>
      </c>
      <c r="I6251" s="96" t="s">
        <v>13563</v>
      </c>
      <c r="J6251" s="95" t="s">
        <v>5807</v>
      </c>
      <c r="K6251" s="95" t="s">
        <v>12002</v>
      </c>
      <c r="L6251" s="164">
        <f>VLOOKUP(Combined[[#This Row],[Westlake Part Number]],'[1]Combined List'!$G:$M,7,0)</f>
        <v>7278.56</v>
      </c>
      <c r="M6251" s="154">
        <v>7278.56</v>
      </c>
      <c r="N6251" s="125">
        <f>(Combined[[#This Row],[Westlake List Price 06-01-26]]-Combined[[#This Row],[Westlake List Price 05-01-26]])/Combined[[#This Row],[Westlake List Price 05-01-26]]</f>
        <v>0</v>
      </c>
    </row>
    <row r="6252" spans="1:14" x14ac:dyDescent="0.3">
      <c r="A6252" s="118">
        <v>9335</v>
      </c>
      <c r="B6252" s="118" t="s">
        <v>14565</v>
      </c>
      <c r="C6252" s="118" t="s">
        <v>4256</v>
      </c>
      <c r="D6252" s="96" t="s">
        <v>13370</v>
      </c>
      <c r="E6252" s="99" t="s">
        <v>13665</v>
      </c>
      <c r="F6252" s="96" t="s">
        <v>9255</v>
      </c>
      <c r="G6252" s="96" t="str">
        <f>VLOOKUP(Combined[[#This Row],[Old SHE P/N]],'Section P-S'!A:C,3,0)</f>
        <v>P2336-4</v>
      </c>
      <c r="H6252" s="96" t="str">
        <f>IF(VLOOKUP(Combined[[#This Row],[Old SHE P/N]],'Section P-S'!A:D,4,0)=0,"",VLOOKUP(Combined[[#This Row],[Old SHE P/N]],'Section P-S'!A:D,4,0))</f>
        <v/>
      </c>
      <c r="I6252" s="96" t="s">
        <v>13563</v>
      </c>
      <c r="J6252" s="95" t="s">
        <v>5807</v>
      </c>
      <c r="K6252" s="95" t="s">
        <v>12002</v>
      </c>
      <c r="L6252" s="164">
        <f>VLOOKUP(Combined[[#This Row],[Westlake Part Number]],'[1]Combined List'!$G:$M,7,0)</f>
        <v>1543.68</v>
      </c>
      <c r="M6252" s="154">
        <v>1543.68</v>
      </c>
      <c r="N6252" s="125">
        <f>(Combined[[#This Row],[Westlake List Price 06-01-26]]-Combined[[#This Row],[Westlake List Price 05-01-26]])/Combined[[#This Row],[Westlake List Price 05-01-26]]</f>
        <v>0</v>
      </c>
    </row>
    <row r="6253" spans="1:14" x14ac:dyDescent="0.3">
      <c r="A6253" s="118">
        <v>9336</v>
      </c>
      <c r="B6253" s="118" t="s">
        <v>14565</v>
      </c>
      <c r="C6253" s="118" t="s">
        <v>4012</v>
      </c>
      <c r="D6253" s="96" t="s">
        <v>13370</v>
      </c>
      <c r="E6253" s="99" t="s">
        <v>13665</v>
      </c>
      <c r="F6253" s="96" t="s">
        <v>9257</v>
      </c>
      <c r="G6253" s="96" t="str">
        <f>VLOOKUP(Combined[[#This Row],[Old SHE P/N]],'Section P-S'!A:C,3,0)</f>
        <v>P2336-6</v>
      </c>
      <c r="H6253" s="96" t="str">
        <f>IF(VLOOKUP(Combined[[#This Row],[Old SHE P/N]],'Section P-S'!A:D,4,0)=0,"",VLOOKUP(Combined[[#This Row],[Old SHE P/N]],'Section P-S'!A:D,4,0))</f>
        <v/>
      </c>
      <c r="I6253" s="96" t="s">
        <v>13563</v>
      </c>
      <c r="J6253" s="95" t="s">
        <v>5807</v>
      </c>
      <c r="K6253" s="95" t="s">
        <v>12002</v>
      </c>
      <c r="L6253" s="164">
        <f>VLOOKUP(Combined[[#This Row],[Westlake Part Number]],'[1]Combined List'!$G:$M,7,0)</f>
        <v>1661.4</v>
      </c>
      <c r="M6253" s="154">
        <v>1661.4</v>
      </c>
      <c r="N6253" s="125">
        <f>(Combined[[#This Row],[Westlake List Price 06-01-26]]-Combined[[#This Row],[Westlake List Price 05-01-26]])/Combined[[#This Row],[Westlake List Price 05-01-26]]</f>
        <v>0</v>
      </c>
    </row>
    <row r="6254" spans="1:14" x14ac:dyDescent="0.3">
      <c r="A6254" s="118">
        <v>9337</v>
      </c>
      <c r="B6254" s="118" t="s">
        <v>14565</v>
      </c>
      <c r="C6254" s="118" t="s">
        <v>4013</v>
      </c>
      <c r="D6254" s="96" t="s">
        <v>13370</v>
      </c>
      <c r="E6254" s="99" t="s">
        <v>13665</v>
      </c>
      <c r="F6254" s="96" t="s">
        <v>9259</v>
      </c>
      <c r="G6254" s="96" t="str">
        <f>VLOOKUP(Combined[[#This Row],[Old SHE P/N]],'Section P-S'!A:C,3,0)</f>
        <v>P2336-8</v>
      </c>
      <c r="H6254" s="96" t="str">
        <f>IF(VLOOKUP(Combined[[#This Row],[Old SHE P/N]],'Section P-S'!A:D,4,0)=0,"",VLOOKUP(Combined[[#This Row],[Old SHE P/N]],'Section P-S'!A:D,4,0))</f>
        <v/>
      </c>
      <c r="I6254" s="96" t="s">
        <v>13563</v>
      </c>
      <c r="J6254" s="95" t="s">
        <v>5807</v>
      </c>
      <c r="K6254" s="95" t="s">
        <v>12002</v>
      </c>
      <c r="L6254" s="164">
        <f>VLOOKUP(Combined[[#This Row],[Westlake Part Number]],'[1]Combined List'!$G:$M,7,0)</f>
        <v>3220.76</v>
      </c>
      <c r="M6254" s="154">
        <v>3220.76</v>
      </c>
      <c r="N6254" s="125">
        <f>(Combined[[#This Row],[Westlake List Price 06-01-26]]-Combined[[#This Row],[Westlake List Price 05-01-26]])/Combined[[#This Row],[Westlake List Price 05-01-26]]</f>
        <v>0</v>
      </c>
    </row>
    <row r="6255" spans="1:14" x14ac:dyDescent="0.3">
      <c r="A6255" s="118">
        <v>9338</v>
      </c>
      <c r="B6255" s="118" t="s">
        <v>14565</v>
      </c>
      <c r="C6255" s="118" t="s">
        <v>4014</v>
      </c>
      <c r="D6255" s="96" t="s">
        <v>13370</v>
      </c>
      <c r="E6255" s="99" t="s">
        <v>13665</v>
      </c>
      <c r="F6255" s="96" t="s">
        <v>9261</v>
      </c>
      <c r="G6255" s="96" t="str">
        <f>VLOOKUP(Combined[[#This Row],[Old SHE P/N]],'Section P-S'!A:C,3,0)</f>
        <v>P2336-10</v>
      </c>
      <c r="H6255" s="96" t="str">
        <f>IF(VLOOKUP(Combined[[#This Row],[Old SHE P/N]],'Section P-S'!A:D,4,0)=0,"",VLOOKUP(Combined[[#This Row],[Old SHE P/N]],'Section P-S'!A:D,4,0))</f>
        <v/>
      </c>
      <c r="I6255" s="96" t="s">
        <v>13563</v>
      </c>
      <c r="J6255" s="95" t="s">
        <v>5807</v>
      </c>
      <c r="K6255" s="95" t="s">
        <v>12002</v>
      </c>
      <c r="L6255" s="164">
        <f>VLOOKUP(Combined[[#This Row],[Westlake Part Number]],'[1]Combined List'!$G:$M,7,0)</f>
        <v>3595.28</v>
      </c>
      <c r="M6255" s="154">
        <v>3595.28</v>
      </c>
      <c r="N6255" s="125">
        <f>(Combined[[#This Row],[Westlake List Price 06-01-26]]-Combined[[#This Row],[Westlake List Price 05-01-26]])/Combined[[#This Row],[Westlake List Price 05-01-26]]</f>
        <v>0</v>
      </c>
    </row>
    <row r="6256" spans="1:14" x14ac:dyDescent="0.3">
      <c r="A6256" s="118">
        <v>9339</v>
      </c>
      <c r="B6256" s="118" t="s">
        <v>14565</v>
      </c>
      <c r="C6256" s="118" t="s">
        <v>4015</v>
      </c>
      <c r="D6256" s="96" t="s">
        <v>13370</v>
      </c>
      <c r="E6256" s="99" t="s">
        <v>13665</v>
      </c>
      <c r="F6256" s="96" t="s">
        <v>9263</v>
      </c>
      <c r="G6256" s="96" t="str">
        <f>VLOOKUP(Combined[[#This Row],[Old SHE P/N]],'Section P-S'!A:C,3,0)</f>
        <v>P2336-12</v>
      </c>
      <c r="H6256" s="96" t="str">
        <f>IF(VLOOKUP(Combined[[#This Row],[Old SHE P/N]],'Section P-S'!A:D,4,0)=0,"",VLOOKUP(Combined[[#This Row],[Old SHE P/N]],'Section P-S'!A:D,4,0))</f>
        <v/>
      </c>
      <c r="I6256" s="96" t="s">
        <v>13563</v>
      </c>
      <c r="J6256" s="95" t="s">
        <v>5807</v>
      </c>
      <c r="K6256" s="95" t="s">
        <v>12002</v>
      </c>
      <c r="L6256" s="164">
        <f>VLOOKUP(Combined[[#This Row],[Westlake Part Number]],'[1]Combined List'!$G:$M,7,0)</f>
        <v>4310.8</v>
      </c>
      <c r="M6256" s="154">
        <v>4310.8</v>
      </c>
      <c r="N6256" s="125">
        <f>(Combined[[#This Row],[Westlake List Price 06-01-26]]-Combined[[#This Row],[Westlake List Price 05-01-26]])/Combined[[#This Row],[Westlake List Price 05-01-26]]</f>
        <v>0</v>
      </c>
    </row>
    <row r="6257" spans="1:14" x14ac:dyDescent="0.3">
      <c r="A6257" s="118">
        <v>9340</v>
      </c>
      <c r="B6257" s="118" t="s">
        <v>14565</v>
      </c>
      <c r="C6257" s="118" t="s">
        <v>4016</v>
      </c>
      <c r="D6257" s="96" t="s">
        <v>13370</v>
      </c>
      <c r="E6257" s="99" t="s">
        <v>13665</v>
      </c>
      <c r="F6257" s="96" t="s">
        <v>9515</v>
      </c>
      <c r="G6257" s="96" t="str">
        <f>VLOOKUP(Combined[[#This Row],[Old SHE P/N]],'Section P-S'!A:C,3,0)</f>
        <v>P2336-15</v>
      </c>
      <c r="H6257" s="96" t="str">
        <f>IF(VLOOKUP(Combined[[#This Row],[Old SHE P/N]],'Section P-S'!A:D,4,0)=0,"",VLOOKUP(Combined[[#This Row],[Old SHE P/N]],'Section P-S'!A:D,4,0))</f>
        <v/>
      </c>
      <c r="I6257" s="96" t="s">
        <v>13563</v>
      </c>
      <c r="J6257" s="95" t="s">
        <v>5807</v>
      </c>
      <c r="K6257" s="95" t="s">
        <v>12002</v>
      </c>
      <c r="L6257" s="164">
        <f>VLOOKUP(Combined[[#This Row],[Westlake Part Number]],'[1]Combined List'!$G:$M,7,0)</f>
        <v>4629.5200000000004</v>
      </c>
      <c r="M6257" s="154">
        <v>4629.5200000000004</v>
      </c>
      <c r="N6257" s="125">
        <f>(Combined[[#This Row],[Westlake List Price 06-01-26]]-Combined[[#This Row],[Westlake List Price 05-01-26]])/Combined[[#This Row],[Westlake List Price 05-01-26]]</f>
        <v>0</v>
      </c>
    </row>
    <row r="6258" spans="1:14" x14ac:dyDescent="0.3">
      <c r="A6258" s="118">
        <v>9341</v>
      </c>
      <c r="B6258" s="118" t="s">
        <v>14565</v>
      </c>
      <c r="C6258" s="118" t="s">
        <v>4017</v>
      </c>
      <c r="D6258" s="96" t="s">
        <v>13370</v>
      </c>
      <c r="E6258" s="99" t="s">
        <v>13665</v>
      </c>
      <c r="F6258" s="96" t="s">
        <v>9517</v>
      </c>
      <c r="G6258" s="96" t="str">
        <f>VLOOKUP(Combined[[#This Row],[Old SHE P/N]],'Section P-S'!A:C,3,0)</f>
        <v>P2336-18</v>
      </c>
      <c r="H6258" s="96" t="str">
        <f>IF(VLOOKUP(Combined[[#This Row],[Old SHE P/N]],'Section P-S'!A:D,4,0)=0,"",VLOOKUP(Combined[[#This Row],[Old SHE P/N]],'Section P-S'!A:D,4,0))</f>
        <v/>
      </c>
      <c r="I6258" s="96" t="s">
        <v>13563</v>
      </c>
      <c r="J6258" s="95" t="s">
        <v>5807</v>
      </c>
      <c r="K6258" s="95" t="s">
        <v>12002</v>
      </c>
      <c r="L6258" s="164">
        <f>VLOOKUP(Combined[[#This Row],[Westlake Part Number]],'[1]Combined List'!$G:$M,7,0)</f>
        <v>5786.83</v>
      </c>
      <c r="M6258" s="154">
        <v>5786.83</v>
      </c>
      <c r="N6258" s="125">
        <f>(Combined[[#This Row],[Westlake List Price 06-01-26]]-Combined[[#This Row],[Westlake List Price 05-01-26]])/Combined[[#This Row],[Westlake List Price 05-01-26]]</f>
        <v>0</v>
      </c>
    </row>
    <row r="6259" spans="1:14" x14ac:dyDescent="0.3">
      <c r="A6259" s="118">
        <v>9342</v>
      </c>
      <c r="B6259" s="118" t="s">
        <v>14565</v>
      </c>
      <c r="C6259" s="118" t="s">
        <v>4018</v>
      </c>
      <c r="D6259" s="96" t="s">
        <v>13370</v>
      </c>
      <c r="E6259" s="99" t="s">
        <v>13665</v>
      </c>
      <c r="F6259" s="96" t="s">
        <v>9519</v>
      </c>
      <c r="G6259" s="96" t="str">
        <f>VLOOKUP(Combined[[#This Row],[Old SHE P/N]],'Section P-S'!A:C,3,0)</f>
        <v>P2336-21</v>
      </c>
      <c r="H6259" s="96" t="str">
        <f>IF(VLOOKUP(Combined[[#This Row],[Old SHE P/N]],'Section P-S'!A:D,4,0)=0,"",VLOOKUP(Combined[[#This Row],[Old SHE P/N]],'Section P-S'!A:D,4,0))</f>
        <v/>
      </c>
      <c r="I6259" s="96" t="s">
        <v>13563</v>
      </c>
      <c r="J6259" s="95" t="s">
        <v>5807</v>
      </c>
      <c r="K6259" s="95" t="s">
        <v>12002</v>
      </c>
      <c r="L6259" s="164">
        <f>VLOOKUP(Combined[[#This Row],[Westlake Part Number]],'[1]Combined List'!$G:$M,7,0)</f>
        <v>6220.83</v>
      </c>
      <c r="M6259" s="154">
        <v>6220.83</v>
      </c>
      <c r="N6259" s="125">
        <f>(Combined[[#This Row],[Westlake List Price 06-01-26]]-Combined[[#This Row],[Westlake List Price 05-01-26]])/Combined[[#This Row],[Westlake List Price 05-01-26]]</f>
        <v>0</v>
      </c>
    </row>
    <row r="6260" spans="1:14" x14ac:dyDescent="0.3">
      <c r="A6260" s="118">
        <v>9343</v>
      </c>
      <c r="B6260" s="118" t="s">
        <v>14565</v>
      </c>
      <c r="C6260" s="118" t="s">
        <v>4019</v>
      </c>
      <c r="D6260" s="96" t="s">
        <v>13370</v>
      </c>
      <c r="E6260" s="99" t="s">
        <v>13665</v>
      </c>
      <c r="F6260" s="96" t="s">
        <v>9521</v>
      </c>
      <c r="G6260" s="96" t="str">
        <f>VLOOKUP(Combined[[#This Row],[Old SHE P/N]],'Section P-S'!A:C,3,0)</f>
        <v>P2336-24</v>
      </c>
      <c r="H6260" s="96" t="str">
        <f>IF(VLOOKUP(Combined[[#This Row],[Old SHE P/N]],'Section P-S'!A:D,4,0)=0,"",VLOOKUP(Combined[[#This Row],[Old SHE P/N]],'Section P-S'!A:D,4,0))</f>
        <v/>
      </c>
      <c r="I6260" s="96" t="s">
        <v>13563</v>
      </c>
      <c r="J6260" s="95" t="s">
        <v>5807</v>
      </c>
      <c r="K6260" s="95" t="s">
        <v>12002</v>
      </c>
      <c r="L6260" s="164">
        <f>VLOOKUP(Combined[[#This Row],[Westlake Part Number]],'[1]Combined List'!$G:$M,7,0)</f>
        <v>7278.56</v>
      </c>
      <c r="M6260" s="154">
        <v>7278.56</v>
      </c>
      <c r="N6260" s="125">
        <f>(Combined[[#This Row],[Westlake List Price 06-01-26]]-Combined[[#This Row],[Westlake List Price 05-01-26]])/Combined[[#This Row],[Westlake List Price 05-01-26]]</f>
        <v>0</v>
      </c>
    </row>
    <row r="6261" spans="1:14" x14ac:dyDescent="0.3">
      <c r="A6261" s="118">
        <v>9344</v>
      </c>
      <c r="B6261" s="118" t="s">
        <v>14565</v>
      </c>
      <c r="C6261" s="118" t="s">
        <v>4020</v>
      </c>
      <c r="D6261" s="96" t="s">
        <v>13370</v>
      </c>
      <c r="E6261" s="99" t="s">
        <v>13665</v>
      </c>
      <c r="F6261" s="96" t="s">
        <v>9523</v>
      </c>
      <c r="G6261" s="96" t="str">
        <f>VLOOKUP(Combined[[#This Row],[Old SHE P/N]],'Section P-S'!A:C,3,0)</f>
        <v>P2336-27</v>
      </c>
      <c r="H6261" s="96" t="str">
        <f>IF(VLOOKUP(Combined[[#This Row],[Old SHE P/N]],'Section P-S'!A:D,4,0)=0,"",VLOOKUP(Combined[[#This Row],[Old SHE P/N]],'Section P-S'!A:D,4,0))</f>
        <v/>
      </c>
      <c r="I6261" s="96" t="s">
        <v>13563</v>
      </c>
      <c r="J6261" s="95" t="s">
        <v>5807</v>
      </c>
      <c r="K6261" s="95" t="s">
        <v>12002</v>
      </c>
      <c r="L6261" s="164">
        <f>VLOOKUP(Combined[[#This Row],[Westlake Part Number]],'[1]Combined List'!$G:$M,7,0)</f>
        <v>9098.1</v>
      </c>
      <c r="M6261" s="154">
        <v>9098.1</v>
      </c>
      <c r="N6261" s="125">
        <f>(Combined[[#This Row],[Westlake List Price 06-01-26]]-Combined[[#This Row],[Westlake List Price 05-01-26]])/Combined[[#This Row],[Westlake List Price 05-01-26]]</f>
        <v>0</v>
      </c>
    </row>
    <row r="6262" spans="1:14" x14ac:dyDescent="0.3">
      <c r="A6262" s="118">
        <v>9345</v>
      </c>
      <c r="B6262" s="118" t="s">
        <v>14565</v>
      </c>
      <c r="C6262" s="118" t="s">
        <v>4021</v>
      </c>
      <c r="D6262" s="96" t="s">
        <v>13370</v>
      </c>
      <c r="E6262" s="99" t="s">
        <v>13665</v>
      </c>
      <c r="F6262" s="96" t="s">
        <v>9525</v>
      </c>
      <c r="G6262" s="96" t="str">
        <f>VLOOKUP(Combined[[#This Row],[Old SHE P/N]],'Section P-S'!A:C,3,0)</f>
        <v>P2336-30</v>
      </c>
      <c r="H6262" s="96" t="str">
        <f>IF(VLOOKUP(Combined[[#This Row],[Old SHE P/N]],'Section P-S'!A:D,4,0)=0,"",VLOOKUP(Combined[[#This Row],[Old SHE P/N]],'Section P-S'!A:D,4,0))</f>
        <v/>
      </c>
      <c r="I6262" s="96" t="s">
        <v>13563</v>
      </c>
      <c r="J6262" s="95" t="s">
        <v>5807</v>
      </c>
      <c r="K6262" s="95" t="s">
        <v>12002</v>
      </c>
      <c r="L6262" s="164">
        <f>VLOOKUP(Combined[[#This Row],[Westlake Part Number]],'[1]Combined List'!$G:$M,7,0)</f>
        <v>11372.71</v>
      </c>
      <c r="M6262" s="154">
        <v>11372.71</v>
      </c>
      <c r="N6262" s="125">
        <f>(Combined[[#This Row],[Westlake List Price 06-01-26]]-Combined[[#This Row],[Westlake List Price 05-01-26]])/Combined[[#This Row],[Westlake List Price 05-01-26]]</f>
        <v>0</v>
      </c>
    </row>
    <row r="6263" spans="1:14" x14ac:dyDescent="0.3">
      <c r="A6263" s="118">
        <v>9347</v>
      </c>
      <c r="B6263" s="118" t="s">
        <v>16959</v>
      </c>
      <c r="C6263" s="118" t="s">
        <v>4022</v>
      </c>
      <c r="D6263" s="96" t="s">
        <v>13370</v>
      </c>
      <c r="E6263" s="96" t="s">
        <v>13654</v>
      </c>
      <c r="F6263" s="96" t="s">
        <v>12003</v>
      </c>
      <c r="G6263" s="96" t="str">
        <f>VLOOKUP(Combined[[#This Row],[Old SHE P/N]],'Section P-S'!A:C,3,0)</f>
        <v>S214532</v>
      </c>
      <c r="H6263" s="96" t="str">
        <f>IF(VLOOKUP(Combined[[#This Row],[Old SHE P/N]],'Section P-S'!A:D,4,0)=0,"",VLOOKUP(Combined[[#This Row],[Old SHE P/N]],'Section P-S'!A:D,4,0))</f>
        <v>P4306-4</v>
      </c>
      <c r="I6263" s="96" t="s">
        <v>13570</v>
      </c>
      <c r="J6263" s="95" t="s">
        <v>498</v>
      </c>
      <c r="K6263" s="95" t="s">
        <v>12002</v>
      </c>
      <c r="L6263" s="164">
        <f>VLOOKUP(Combined[[#This Row],[Westlake Part Number]],'[1]Combined List'!$G:$M,7,0)</f>
        <v>240.98</v>
      </c>
      <c r="M6263" s="154">
        <v>240.98</v>
      </c>
      <c r="N6263" s="125">
        <f>(Combined[[#This Row],[Westlake List Price 06-01-26]]-Combined[[#This Row],[Westlake List Price 05-01-26]])/Combined[[#This Row],[Westlake List Price 05-01-26]]</f>
        <v>0</v>
      </c>
    </row>
    <row r="6264" spans="1:14" x14ac:dyDescent="0.3">
      <c r="A6264" s="118">
        <v>9348</v>
      </c>
      <c r="B6264" s="118" t="s">
        <v>16960</v>
      </c>
      <c r="C6264" s="118" t="s">
        <v>4023</v>
      </c>
      <c r="D6264" s="96" t="s">
        <v>13370</v>
      </c>
      <c r="E6264" s="96" t="s">
        <v>13655</v>
      </c>
      <c r="F6264" s="96" t="s">
        <v>12007</v>
      </c>
      <c r="G6264" s="96" t="str">
        <f>VLOOKUP(Combined[[#This Row],[Old SHE P/N]],'Section P-S'!A:C,3,0)</f>
        <v>S214582</v>
      </c>
      <c r="H6264" s="96" t="str">
        <f>IF(VLOOKUP(Combined[[#This Row],[Old SHE P/N]],'Section P-S'!A:D,4,0)=0,"",VLOOKUP(Combined[[#This Row],[Old SHE P/N]],'Section P-S'!A:D,4,0))</f>
        <v>P4308-4</v>
      </c>
      <c r="I6264" s="96" t="s">
        <v>13570</v>
      </c>
      <c r="J6264" s="95" t="s">
        <v>499</v>
      </c>
      <c r="K6264" s="95" t="s">
        <v>12002</v>
      </c>
      <c r="L6264" s="164">
        <f>VLOOKUP(Combined[[#This Row],[Westlake Part Number]],'[1]Combined List'!$G:$M,7,0)</f>
        <v>391.7</v>
      </c>
      <c r="M6264" s="154">
        <v>391.7</v>
      </c>
      <c r="N6264" s="125">
        <f>(Combined[[#This Row],[Westlake List Price 06-01-26]]-Combined[[#This Row],[Westlake List Price 05-01-26]])/Combined[[#This Row],[Westlake List Price 05-01-26]]</f>
        <v>0</v>
      </c>
    </row>
    <row r="6265" spans="1:14" x14ac:dyDescent="0.3">
      <c r="A6265" s="118">
        <v>9349</v>
      </c>
      <c r="B6265" s="118" t="s">
        <v>16961</v>
      </c>
      <c r="C6265" s="118" t="s">
        <v>13324</v>
      </c>
      <c r="D6265" s="96" t="s">
        <v>13370</v>
      </c>
      <c r="E6265" s="96" t="s">
        <v>13655</v>
      </c>
      <c r="F6265" s="96" t="s">
        <v>12009</v>
      </c>
      <c r="G6265" s="96" t="str">
        <f>VLOOKUP(Combined[[#This Row],[Old SHE P/N]],'Section P-S'!A:C,3,0)</f>
        <v>S214585</v>
      </c>
      <c r="H6265" s="96" t="str">
        <f>IF(VLOOKUP(Combined[[#This Row],[Old SHE P/N]],'Section P-S'!A:D,4,0)=0,"",VLOOKUP(Combined[[#This Row],[Old SHE P/N]],'Section P-S'!A:D,4,0))</f>
        <v>P4308-6</v>
      </c>
      <c r="I6265" s="96" t="s">
        <v>13570</v>
      </c>
      <c r="J6265" s="95" t="s">
        <v>13346</v>
      </c>
      <c r="K6265" s="95" t="s">
        <v>12002</v>
      </c>
      <c r="L6265" s="164">
        <f>VLOOKUP(Combined[[#This Row],[Westlake Part Number]],'[1]Combined List'!$G:$M,7,0)</f>
        <v>431.33</v>
      </c>
      <c r="M6265" s="154">
        <v>431.33</v>
      </c>
      <c r="N6265" s="125">
        <f>(Combined[[#This Row],[Westlake List Price 06-01-26]]-Combined[[#This Row],[Westlake List Price 05-01-26]])/Combined[[#This Row],[Westlake List Price 05-01-26]]</f>
        <v>0</v>
      </c>
    </row>
    <row r="6266" spans="1:14" x14ac:dyDescent="0.3">
      <c r="A6266" s="118">
        <v>9502</v>
      </c>
      <c r="B6266" s="118" t="s">
        <v>16962</v>
      </c>
      <c r="C6266" s="118" t="s">
        <v>4024</v>
      </c>
      <c r="D6266" s="96" t="s">
        <v>13376</v>
      </c>
      <c r="E6266" s="96" t="s">
        <v>13653</v>
      </c>
      <c r="F6266" s="96" t="s">
        <v>12155</v>
      </c>
      <c r="G6266" s="96" t="s">
        <v>4024</v>
      </c>
      <c r="I6266" s="96" t="s">
        <v>13584</v>
      </c>
      <c r="J6266" s="95" t="s">
        <v>132</v>
      </c>
      <c r="K6266" s="95" t="s">
        <v>12002</v>
      </c>
      <c r="L6266" s="164">
        <v>430.76</v>
      </c>
      <c r="M6266" s="154">
        <v>473.84</v>
      </c>
      <c r="N6266" s="125">
        <f>(Combined[[#This Row],[Westlake List Price 06-01-26]]-Combined[[#This Row],[Westlake List Price 05-01-26]])/Combined[[#This Row],[Westlake List Price 05-01-26]]</f>
        <v>0.10000928591326953</v>
      </c>
    </row>
    <row r="6267" spans="1:14" x14ac:dyDescent="0.3">
      <c r="A6267" s="118">
        <v>9503</v>
      </c>
      <c r="B6267" s="118" t="s">
        <v>16963</v>
      </c>
      <c r="C6267" s="118" t="s">
        <v>4025</v>
      </c>
      <c r="D6267" s="96" t="s">
        <v>13376</v>
      </c>
      <c r="E6267" s="96" t="s">
        <v>13654</v>
      </c>
      <c r="F6267" s="96" t="s">
        <v>12157</v>
      </c>
      <c r="G6267" s="96" t="s">
        <v>4025</v>
      </c>
      <c r="I6267" s="96" t="s">
        <v>13584</v>
      </c>
      <c r="J6267" s="95" t="s">
        <v>285</v>
      </c>
      <c r="K6267" s="95" t="s">
        <v>12002</v>
      </c>
      <c r="L6267" s="164">
        <v>469.39</v>
      </c>
      <c r="M6267" s="154">
        <v>516.33000000000004</v>
      </c>
      <c r="N6267" s="125">
        <f>(Combined[[#This Row],[Westlake List Price 06-01-26]]-Combined[[#This Row],[Westlake List Price 05-01-26]])/Combined[[#This Row],[Westlake List Price 05-01-26]]</f>
        <v>0.10000213042459374</v>
      </c>
    </row>
    <row r="6268" spans="1:14" x14ac:dyDescent="0.3">
      <c r="A6268" s="118">
        <v>9504</v>
      </c>
      <c r="B6268" s="118" t="s">
        <v>16964</v>
      </c>
      <c r="C6268" s="118" t="s">
        <v>12921</v>
      </c>
      <c r="D6268" s="96" t="s">
        <v>13376</v>
      </c>
      <c r="E6268" s="99" t="s">
        <v>13654</v>
      </c>
      <c r="F6268" s="96" t="s">
        <v>12159</v>
      </c>
      <c r="G6268" s="96" t="s">
        <v>12921</v>
      </c>
      <c r="I6268" s="96" t="s">
        <v>13584</v>
      </c>
      <c r="J6268" s="95" t="s">
        <v>13295</v>
      </c>
      <c r="K6268" s="95" t="s">
        <v>12002</v>
      </c>
      <c r="L6268" s="164">
        <v>494.81</v>
      </c>
      <c r="M6268" s="154">
        <v>544.29</v>
      </c>
      <c r="N6268" s="125">
        <f>(Combined[[#This Row],[Westlake List Price 06-01-26]]-Combined[[#This Row],[Westlake List Price 05-01-26]])/Combined[[#This Row],[Westlake List Price 05-01-26]]</f>
        <v>9.9997979022250882E-2</v>
      </c>
    </row>
    <row r="6269" spans="1:14" x14ac:dyDescent="0.3">
      <c r="A6269" s="118">
        <v>9505</v>
      </c>
      <c r="B6269" s="118" t="s">
        <v>16965</v>
      </c>
      <c r="C6269" s="118" t="s">
        <v>4026</v>
      </c>
      <c r="D6269" s="96" t="s">
        <v>13376</v>
      </c>
      <c r="E6269" s="96" t="s">
        <v>13655</v>
      </c>
      <c r="F6269" s="96" t="s">
        <v>12161</v>
      </c>
      <c r="G6269" s="96" t="s">
        <v>4026</v>
      </c>
      <c r="I6269" s="96" t="s">
        <v>13584</v>
      </c>
      <c r="J6269" s="95" t="s">
        <v>287</v>
      </c>
      <c r="K6269" s="95" t="s">
        <v>12002</v>
      </c>
      <c r="L6269" s="164">
        <v>743.36</v>
      </c>
      <c r="M6269" s="154">
        <v>817.7</v>
      </c>
      <c r="N6269" s="125">
        <f>(Combined[[#This Row],[Westlake List Price 06-01-26]]-Combined[[#This Row],[Westlake List Price 05-01-26]])/Combined[[#This Row],[Westlake List Price 05-01-26]]</f>
        <v>0.10000538097287993</v>
      </c>
    </row>
    <row r="6270" spans="1:14" x14ac:dyDescent="0.3">
      <c r="A6270" s="118">
        <v>9506</v>
      </c>
      <c r="B6270" s="118" t="s">
        <v>16966</v>
      </c>
      <c r="C6270" s="118" t="s">
        <v>4027</v>
      </c>
      <c r="D6270" s="96" t="s">
        <v>13376</v>
      </c>
      <c r="E6270" s="99" t="s">
        <v>13655</v>
      </c>
      <c r="F6270" s="96" t="s">
        <v>12009</v>
      </c>
      <c r="G6270" s="96" t="s">
        <v>4027</v>
      </c>
      <c r="I6270" s="96" t="s">
        <v>13584</v>
      </c>
      <c r="J6270" s="95" t="s">
        <v>288</v>
      </c>
      <c r="K6270" s="95" t="s">
        <v>12002</v>
      </c>
      <c r="L6270" s="164">
        <v>926.48</v>
      </c>
      <c r="M6270" s="154">
        <v>1019.13</v>
      </c>
      <c r="N6270" s="125">
        <f>(Combined[[#This Row],[Westlake List Price 06-01-26]]-Combined[[#This Row],[Westlake List Price 05-01-26]])/Combined[[#This Row],[Westlake List Price 05-01-26]]</f>
        <v>0.10000215870822897</v>
      </c>
    </row>
    <row r="6271" spans="1:14" x14ac:dyDescent="0.3">
      <c r="A6271" s="118">
        <v>9507</v>
      </c>
      <c r="B6271" s="118" t="s">
        <v>16967</v>
      </c>
      <c r="C6271" s="118" t="s">
        <v>4028</v>
      </c>
      <c r="D6271" s="96" t="s">
        <v>13376</v>
      </c>
      <c r="E6271" s="96" t="s">
        <v>13655</v>
      </c>
      <c r="F6271" s="96" t="s">
        <v>12165</v>
      </c>
      <c r="G6271" s="96" t="s">
        <v>4028</v>
      </c>
      <c r="I6271" s="96" t="s">
        <v>13584</v>
      </c>
      <c r="J6271" s="95" t="s">
        <v>286</v>
      </c>
      <c r="K6271" s="95" t="s">
        <v>12002</v>
      </c>
      <c r="L6271" s="164">
        <v>1499.77</v>
      </c>
      <c r="M6271" s="154">
        <v>1649.75</v>
      </c>
      <c r="N6271" s="125">
        <f>(Combined[[#This Row],[Westlake List Price 06-01-26]]-Combined[[#This Row],[Westlake List Price 05-01-26]])/Combined[[#This Row],[Westlake List Price 05-01-26]]</f>
        <v>0.1000020003067137</v>
      </c>
    </row>
    <row r="6272" spans="1:14" x14ac:dyDescent="0.3">
      <c r="A6272" s="118">
        <v>9508</v>
      </c>
      <c r="B6272" s="118" t="s">
        <v>16968</v>
      </c>
      <c r="C6272" s="118" t="s">
        <v>4029</v>
      </c>
      <c r="D6272" s="96" t="s">
        <v>13376</v>
      </c>
      <c r="E6272" s="96" t="s">
        <v>13656</v>
      </c>
      <c r="F6272" s="96" t="s">
        <v>12276</v>
      </c>
      <c r="G6272" s="96" t="s">
        <v>4029</v>
      </c>
      <c r="I6272" s="96" t="s">
        <v>13584</v>
      </c>
      <c r="J6272" s="95" t="s">
        <v>130</v>
      </c>
      <c r="K6272" s="95" t="s">
        <v>12002</v>
      </c>
      <c r="L6272" s="164">
        <v>1294.49</v>
      </c>
      <c r="M6272" s="154">
        <v>1423.94</v>
      </c>
      <c r="N6272" s="125">
        <f>(Combined[[#This Row],[Westlake List Price 06-01-26]]-Combined[[#This Row],[Westlake List Price 05-01-26]])/Combined[[#This Row],[Westlake List Price 05-01-26]]</f>
        <v>0.100000772505002</v>
      </c>
    </row>
    <row r="6273" spans="1:14" x14ac:dyDescent="0.3">
      <c r="A6273" s="118">
        <v>9509</v>
      </c>
      <c r="B6273" s="118" t="s">
        <v>16969</v>
      </c>
      <c r="C6273" s="118" t="s">
        <v>4030</v>
      </c>
      <c r="D6273" s="96" t="s">
        <v>13376</v>
      </c>
      <c r="E6273" s="96" t="s">
        <v>13656</v>
      </c>
      <c r="F6273" s="96" t="s">
        <v>12278</v>
      </c>
      <c r="G6273" s="96" t="s">
        <v>4030</v>
      </c>
      <c r="I6273" s="96" t="s">
        <v>13584</v>
      </c>
      <c r="J6273" s="95" t="s">
        <v>14162</v>
      </c>
      <c r="K6273" s="95" t="s">
        <v>12002</v>
      </c>
      <c r="L6273" s="164">
        <v>1549.17</v>
      </c>
      <c r="M6273" s="154">
        <v>1704.09</v>
      </c>
      <c r="N6273" s="125">
        <f>(Combined[[#This Row],[Westlake List Price 06-01-26]]-Combined[[#This Row],[Westlake List Price 05-01-26]])/Combined[[#This Row],[Westlake List Price 05-01-26]]</f>
        <v>0.10000193652084655</v>
      </c>
    </row>
    <row r="6274" spans="1:14" x14ac:dyDescent="0.3">
      <c r="A6274" s="118">
        <v>9510</v>
      </c>
      <c r="B6274" s="118" t="s">
        <v>16970</v>
      </c>
      <c r="C6274" s="118" t="s">
        <v>4031</v>
      </c>
      <c r="D6274" s="96" t="s">
        <v>13376</v>
      </c>
      <c r="E6274" s="96" t="s">
        <v>13656</v>
      </c>
      <c r="F6274" s="96" t="s">
        <v>12280</v>
      </c>
      <c r="G6274" s="96" t="s">
        <v>4031</v>
      </c>
      <c r="I6274" s="96" t="s">
        <v>13584</v>
      </c>
      <c r="J6274" s="95" t="s">
        <v>5807</v>
      </c>
      <c r="K6274" s="95" t="s">
        <v>12002</v>
      </c>
      <c r="L6274" s="164">
        <v>2000.92</v>
      </c>
      <c r="M6274" s="154">
        <v>2201.0100000000002</v>
      </c>
      <c r="N6274" s="125">
        <f>(Combined[[#This Row],[Westlake List Price 06-01-26]]-Combined[[#This Row],[Westlake List Price 05-01-26]])/Combined[[#This Row],[Westlake List Price 05-01-26]]</f>
        <v>9.9999000459788573E-2</v>
      </c>
    </row>
    <row r="6275" spans="1:14" x14ac:dyDescent="0.3">
      <c r="A6275" s="118">
        <v>9511</v>
      </c>
      <c r="B6275" s="118" t="s">
        <v>16971</v>
      </c>
      <c r="C6275" s="118" t="s">
        <v>4032</v>
      </c>
      <c r="D6275" s="96" t="s">
        <v>13376</v>
      </c>
      <c r="E6275" s="96" t="s">
        <v>13656</v>
      </c>
      <c r="F6275" s="96" t="s">
        <v>12282</v>
      </c>
      <c r="G6275" s="96" t="s">
        <v>4032</v>
      </c>
      <c r="I6275" s="96" t="s">
        <v>13584</v>
      </c>
      <c r="J6275" s="95" t="s">
        <v>129</v>
      </c>
      <c r="K6275" s="95" t="s">
        <v>12002</v>
      </c>
      <c r="L6275" s="164">
        <v>2079.8200000000002</v>
      </c>
      <c r="M6275" s="154">
        <v>2287.8000000000002</v>
      </c>
      <c r="N6275" s="125">
        <f>(Combined[[#This Row],[Westlake List Price 06-01-26]]-Combined[[#This Row],[Westlake List Price 05-01-26]])/Combined[[#This Row],[Westlake List Price 05-01-26]]</f>
        <v>9.9999038378321206E-2</v>
      </c>
    </row>
    <row r="6276" spans="1:14" x14ac:dyDescent="0.3">
      <c r="A6276" s="118">
        <v>9512</v>
      </c>
      <c r="B6276" s="118" t="s">
        <v>16972</v>
      </c>
      <c r="C6276" s="118" t="s">
        <v>4033</v>
      </c>
      <c r="D6276" s="96" t="s">
        <v>13376</v>
      </c>
      <c r="E6276" s="96" t="s">
        <v>13657</v>
      </c>
      <c r="F6276" s="96" t="s">
        <v>12284</v>
      </c>
      <c r="G6276" s="96" t="s">
        <v>4033</v>
      </c>
      <c r="I6276" s="96" t="s">
        <v>13584</v>
      </c>
      <c r="J6276" s="95" t="s">
        <v>5807</v>
      </c>
      <c r="K6276" s="95" t="s">
        <v>12002</v>
      </c>
      <c r="L6276" s="164">
        <v>1702.85</v>
      </c>
      <c r="M6276" s="154">
        <v>1873.14</v>
      </c>
      <c r="N6276" s="125">
        <f>(Combined[[#This Row],[Westlake List Price 06-01-26]]-Combined[[#This Row],[Westlake List Price 05-01-26]])/Combined[[#This Row],[Westlake List Price 05-01-26]]</f>
        <v>0.10000293625392735</v>
      </c>
    </row>
    <row r="6277" spans="1:14" x14ac:dyDescent="0.3">
      <c r="A6277" s="118">
        <v>9513</v>
      </c>
      <c r="B6277" s="118" t="s">
        <v>16973</v>
      </c>
      <c r="C6277" s="118" t="s">
        <v>3815</v>
      </c>
      <c r="D6277" s="96" t="s">
        <v>13376</v>
      </c>
      <c r="E6277" s="96" t="s">
        <v>13657</v>
      </c>
      <c r="F6277" s="96" t="s">
        <v>12286</v>
      </c>
      <c r="G6277" s="96" t="s">
        <v>3815</v>
      </c>
      <c r="I6277" s="96" t="s">
        <v>13584</v>
      </c>
      <c r="J6277" s="95" t="s">
        <v>131</v>
      </c>
      <c r="K6277" s="95" t="s">
        <v>12002</v>
      </c>
      <c r="L6277" s="164">
        <v>1943.76</v>
      </c>
      <c r="M6277" s="154">
        <v>2138.14</v>
      </c>
      <c r="N6277" s="125">
        <f>(Combined[[#This Row],[Westlake List Price 06-01-26]]-Combined[[#This Row],[Westlake List Price 05-01-26]])/Combined[[#This Row],[Westlake List Price 05-01-26]]</f>
        <v>0.10000205786722635</v>
      </c>
    </row>
    <row r="6278" spans="1:14" x14ac:dyDescent="0.3">
      <c r="A6278" s="118">
        <v>9514</v>
      </c>
      <c r="B6278" s="118" t="s">
        <v>16974</v>
      </c>
      <c r="C6278" s="118" t="s">
        <v>3816</v>
      </c>
      <c r="D6278" s="96" t="s">
        <v>13376</v>
      </c>
      <c r="E6278" s="96" t="s">
        <v>13657</v>
      </c>
      <c r="F6278" s="96" t="s">
        <v>12288</v>
      </c>
      <c r="G6278" s="96" t="s">
        <v>3816</v>
      </c>
      <c r="I6278" s="96" t="s">
        <v>13584</v>
      </c>
      <c r="J6278" s="95" t="s">
        <v>5807</v>
      </c>
      <c r="K6278" s="95" t="s">
        <v>12002</v>
      </c>
      <c r="L6278" s="164">
        <v>2232.02</v>
      </c>
      <c r="M6278" s="154">
        <v>2455.2199999999998</v>
      </c>
      <c r="N6278" s="125">
        <f>(Combined[[#This Row],[Westlake List Price 06-01-26]]-Combined[[#This Row],[Westlake List Price 05-01-26]])/Combined[[#This Row],[Westlake List Price 05-01-26]]</f>
        <v>9.9999103950681359E-2</v>
      </c>
    </row>
    <row r="6279" spans="1:14" x14ac:dyDescent="0.3">
      <c r="A6279" s="118">
        <v>9515</v>
      </c>
      <c r="B6279" s="118" t="s">
        <v>16975</v>
      </c>
      <c r="C6279" s="118" t="s">
        <v>3817</v>
      </c>
      <c r="D6279" s="96" t="s">
        <v>13376</v>
      </c>
      <c r="E6279" s="96" t="s">
        <v>13657</v>
      </c>
      <c r="F6279" s="96" t="s">
        <v>12290</v>
      </c>
      <c r="G6279" s="96" t="s">
        <v>3817</v>
      </c>
      <c r="I6279" s="96" t="s">
        <v>13584</v>
      </c>
      <c r="J6279" s="95" t="s">
        <v>5807</v>
      </c>
      <c r="K6279" s="95" t="s">
        <v>12002</v>
      </c>
      <c r="L6279" s="164">
        <v>2685.29</v>
      </c>
      <c r="M6279" s="154">
        <v>2953.82</v>
      </c>
      <c r="N6279" s="125">
        <f>(Combined[[#This Row],[Westlake List Price 06-01-26]]-Combined[[#This Row],[Westlake List Price 05-01-26]])/Combined[[#This Row],[Westlake List Price 05-01-26]]</f>
        <v>0.10000037239925677</v>
      </c>
    </row>
    <row r="6280" spans="1:14" x14ac:dyDescent="0.3">
      <c r="A6280" s="118">
        <v>9516</v>
      </c>
      <c r="B6280" s="118" t="s">
        <v>16976</v>
      </c>
      <c r="C6280" s="118" t="s">
        <v>3818</v>
      </c>
      <c r="D6280" s="96" t="s">
        <v>13376</v>
      </c>
      <c r="E6280" s="96" t="s">
        <v>13657</v>
      </c>
      <c r="F6280" s="96" t="s">
        <v>12339</v>
      </c>
      <c r="G6280" s="96" t="s">
        <v>3818</v>
      </c>
      <c r="I6280" s="96" t="s">
        <v>13584</v>
      </c>
      <c r="J6280" s="95" t="s">
        <v>13296</v>
      </c>
      <c r="K6280" s="95" t="s">
        <v>12002</v>
      </c>
      <c r="L6280" s="164">
        <v>3257.86</v>
      </c>
      <c r="M6280" s="154">
        <v>3583.65</v>
      </c>
      <c r="N6280" s="125">
        <f>(Combined[[#This Row],[Westlake List Price 06-01-26]]-Combined[[#This Row],[Westlake List Price 05-01-26]])/Combined[[#This Row],[Westlake List Price 05-01-26]]</f>
        <v>0.10000122779984405</v>
      </c>
    </row>
    <row r="6281" spans="1:14" x14ac:dyDescent="0.3">
      <c r="A6281" s="118">
        <v>9518</v>
      </c>
      <c r="B6281" s="118" t="s">
        <v>14565</v>
      </c>
      <c r="C6281" s="118" t="s">
        <v>3820</v>
      </c>
      <c r="D6281" s="96" t="s">
        <v>13376</v>
      </c>
      <c r="E6281" s="96" t="s">
        <v>13653</v>
      </c>
      <c r="F6281" s="96" t="s">
        <v>12155</v>
      </c>
      <c r="G6281" s="96" t="s">
        <v>3820</v>
      </c>
      <c r="I6281" s="96" t="s">
        <v>3819</v>
      </c>
      <c r="J6281" s="95" t="s">
        <v>5807</v>
      </c>
      <c r="K6281" s="95" t="s">
        <v>12002</v>
      </c>
      <c r="L6281" s="164">
        <v>475.98</v>
      </c>
      <c r="M6281" s="154">
        <v>523.58000000000004</v>
      </c>
      <c r="N6281" s="125">
        <f>(Combined[[#This Row],[Westlake List Price 06-01-26]]-Combined[[#This Row],[Westlake List Price 05-01-26]])/Combined[[#This Row],[Westlake List Price 05-01-26]]</f>
        <v>0.10000420185722093</v>
      </c>
    </row>
    <row r="6282" spans="1:14" x14ac:dyDescent="0.3">
      <c r="A6282" s="118">
        <v>9519</v>
      </c>
      <c r="B6282" s="118" t="s">
        <v>14565</v>
      </c>
      <c r="C6282" s="118" t="s">
        <v>3821</v>
      </c>
      <c r="D6282" s="96" t="s">
        <v>13376</v>
      </c>
      <c r="E6282" s="96" t="s">
        <v>13654</v>
      </c>
      <c r="F6282" s="96" t="s">
        <v>12157</v>
      </c>
      <c r="G6282" s="96" t="s">
        <v>3821</v>
      </c>
      <c r="I6282" s="96" t="s">
        <v>3819</v>
      </c>
      <c r="J6282" s="95" t="s">
        <v>5807</v>
      </c>
      <c r="K6282" s="95" t="s">
        <v>12002</v>
      </c>
      <c r="L6282" s="164">
        <v>519.16</v>
      </c>
      <c r="M6282" s="154">
        <v>571.08000000000004</v>
      </c>
      <c r="N6282" s="125">
        <f>(Combined[[#This Row],[Westlake List Price 06-01-26]]-Combined[[#This Row],[Westlake List Price 05-01-26]])/Combined[[#This Row],[Westlake List Price 05-01-26]]</f>
        <v>0.10000770475383326</v>
      </c>
    </row>
    <row r="6283" spans="1:14" x14ac:dyDescent="0.3">
      <c r="A6283" s="118">
        <v>9520</v>
      </c>
      <c r="B6283" s="118" t="s">
        <v>14565</v>
      </c>
      <c r="C6283" s="118" t="s">
        <v>12922</v>
      </c>
      <c r="D6283" s="96" t="s">
        <v>13376</v>
      </c>
      <c r="E6283" s="96" t="s">
        <v>13654</v>
      </c>
      <c r="F6283" s="96" t="s">
        <v>12159</v>
      </c>
      <c r="G6283" s="96" t="s">
        <v>12922</v>
      </c>
      <c r="I6283" s="96" t="s">
        <v>3819</v>
      </c>
      <c r="J6283" s="95" t="s">
        <v>5807</v>
      </c>
      <c r="K6283" s="95" t="s">
        <v>12002</v>
      </c>
      <c r="L6283" s="164">
        <v>540.6</v>
      </c>
      <c r="M6283" s="154">
        <v>594.66</v>
      </c>
      <c r="N6283" s="125">
        <f>(Combined[[#This Row],[Westlake List Price 06-01-26]]-Combined[[#This Row],[Westlake List Price 05-01-26]])/Combined[[#This Row],[Westlake List Price 05-01-26]]</f>
        <v>9.9999999999999895E-2</v>
      </c>
    </row>
    <row r="6284" spans="1:14" x14ac:dyDescent="0.3">
      <c r="A6284" s="118">
        <v>9521</v>
      </c>
      <c r="B6284" s="118" t="s">
        <v>14565</v>
      </c>
      <c r="C6284" s="118" t="s">
        <v>3822</v>
      </c>
      <c r="D6284" s="96" t="s">
        <v>13376</v>
      </c>
      <c r="E6284" s="96" t="s">
        <v>13655</v>
      </c>
      <c r="F6284" s="96" t="s">
        <v>12161</v>
      </c>
      <c r="G6284" s="96" t="s">
        <v>3822</v>
      </c>
      <c r="I6284" s="96" t="s">
        <v>3819</v>
      </c>
      <c r="J6284" s="95" t="s">
        <v>5807</v>
      </c>
      <c r="K6284" s="95" t="s">
        <v>12002</v>
      </c>
      <c r="L6284" s="164">
        <v>832.42</v>
      </c>
      <c r="M6284" s="154">
        <v>915.66</v>
      </c>
      <c r="N6284" s="125">
        <f>(Combined[[#This Row],[Westlake List Price 06-01-26]]-Combined[[#This Row],[Westlake List Price 05-01-26]])/Combined[[#This Row],[Westlake List Price 05-01-26]]</f>
        <v>9.9997597366713931E-2</v>
      </c>
    </row>
    <row r="6285" spans="1:14" x14ac:dyDescent="0.3">
      <c r="A6285" s="118">
        <v>9522</v>
      </c>
      <c r="B6285" s="118" t="s">
        <v>14565</v>
      </c>
      <c r="C6285" s="118" t="s">
        <v>3823</v>
      </c>
      <c r="D6285" s="96" t="s">
        <v>13376</v>
      </c>
      <c r="E6285" s="99" t="s">
        <v>13655</v>
      </c>
      <c r="F6285" s="96" t="s">
        <v>12009</v>
      </c>
      <c r="G6285" s="96" t="s">
        <v>3823</v>
      </c>
      <c r="I6285" s="96" t="s">
        <v>3819</v>
      </c>
      <c r="J6285" s="95" t="s">
        <v>5807</v>
      </c>
      <c r="K6285" s="95" t="s">
        <v>12002</v>
      </c>
      <c r="L6285" s="164">
        <v>1037.5</v>
      </c>
      <c r="M6285" s="154">
        <v>1141.25</v>
      </c>
      <c r="N6285" s="125">
        <f>(Combined[[#This Row],[Westlake List Price 06-01-26]]-Combined[[#This Row],[Westlake List Price 05-01-26]])/Combined[[#This Row],[Westlake List Price 05-01-26]]</f>
        <v>0.1</v>
      </c>
    </row>
    <row r="6286" spans="1:14" x14ac:dyDescent="0.3">
      <c r="A6286" s="118">
        <v>9523</v>
      </c>
      <c r="B6286" s="118" t="s">
        <v>14565</v>
      </c>
      <c r="C6286" s="118" t="s">
        <v>3824</v>
      </c>
      <c r="D6286" s="96" t="s">
        <v>13376</v>
      </c>
      <c r="E6286" s="96" t="s">
        <v>13655</v>
      </c>
      <c r="F6286" s="96" t="s">
        <v>12165</v>
      </c>
      <c r="G6286" s="96" t="s">
        <v>3824</v>
      </c>
      <c r="I6286" s="96" t="s">
        <v>3819</v>
      </c>
      <c r="J6286" s="95" t="s">
        <v>5807</v>
      </c>
      <c r="K6286" s="95" t="s">
        <v>12002</v>
      </c>
      <c r="L6286" s="164">
        <v>1679.54</v>
      </c>
      <c r="M6286" s="154">
        <v>1847.49</v>
      </c>
      <c r="N6286" s="125">
        <f>(Combined[[#This Row],[Westlake List Price 06-01-26]]-Combined[[#This Row],[Westlake List Price 05-01-26]])/Combined[[#This Row],[Westlake List Price 05-01-26]]</f>
        <v>9.9997618395513091E-2</v>
      </c>
    </row>
    <row r="6287" spans="1:14" x14ac:dyDescent="0.3">
      <c r="A6287" s="118">
        <v>9525</v>
      </c>
      <c r="B6287" s="118" t="s">
        <v>16977</v>
      </c>
      <c r="C6287" s="118" t="s">
        <v>15</v>
      </c>
      <c r="D6287" s="96" t="s">
        <v>13376</v>
      </c>
      <c r="E6287" s="96" t="s">
        <v>13653</v>
      </c>
      <c r="F6287" s="96" t="s">
        <v>12155</v>
      </c>
      <c r="G6287" s="96" t="s">
        <v>15</v>
      </c>
      <c r="I6287" s="96" t="s">
        <v>13588</v>
      </c>
      <c r="J6287" s="95" t="s">
        <v>13297</v>
      </c>
      <c r="K6287" s="95" t="s">
        <v>12002</v>
      </c>
      <c r="L6287" s="164">
        <v>461.98</v>
      </c>
      <c r="M6287" s="154">
        <v>508.18</v>
      </c>
      <c r="N6287" s="125">
        <f>(Combined[[#This Row],[Westlake List Price 06-01-26]]-Combined[[#This Row],[Westlake List Price 05-01-26]])/Combined[[#This Row],[Westlake List Price 05-01-26]]</f>
        <v>0.10000432919173988</v>
      </c>
    </row>
    <row r="6288" spans="1:14" x14ac:dyDescent="0.3">
      <c r="A6288" s="118">
        <v>9526</v>
      </c>
      <c r="B6288" s="118" t="s">
        <v>16978</v>
      </c>
      <c r="C6288" s="118" t="s">
        <v>3826</v>
      </c>
      <c r="D6288" s="96" t="s">
        <v>13376</v>
      </c>
      <c r="E6288" s="96" t="s">
        <v>13654</v>
      </c>
      <c r="F6288" s="96" t="s">
        <v>12157</v>
      </c>
      <c r="G6288" s="96" t="s">
        <v>3826</v>
      </c>
      <c r="I6288" s="96" t="s">
        <v>13588</v>
      </c>
      <c r="J6288" s="95" t="s">
        <v>296</v>
      </c>
      <c r="K6288" s="95" t="s">
        <v>12002</v>
      </c>
      <c r="L6288" s="164">
        <v>802.34</v>
      </c>
      <c r="M6288" s="154">
        <v>882.57</v>
      </c>
      <c r="N6288" s="125">
        <f>(Combined[[#This Row],[Westlake List Price 06-01-26]]-Combined[[#This Row],[Westlake List Price 05-01-26]])/Combined[[#This Row],[Westlake List Price 05-01-26]]</f>
        <v>9.999501458234665E-2</v>
      </c>
    </row>
    <row r="6289" spans="1:14" x14ac:dyDescent="0.3">
      <c r="A6289" s="118">
        <v>9527</v>
      </c>
      <c r="B6289" s="118" t="s">
        <v>16979</v>
      </c>
      <c r="C6289" s="118" t="s">
        <v>12923</v>
      </c>
      <c r="D6289" s="96" t="s">
        <v>13376</v>
      </c>
      <c r="E6289" s="99" t="s">
        <v>13654</v>
      </c>
      <c r="F6289" s="96" t="s">
        <v>12159</v>
      </c>
      <c r="G6289" s="96" t="s">
        <v>12923</v>
      </c>
      <c r="I6289" s="96" t="s">
        <v>13588</v>
      </c>
      <c r="J6289" s="95" t="s">
        <v>13298</v>
      </c>
      <c r="K6289" s="95" t="s">
        <v>12002</v>
      </c>
      <c r="L6289" s="164">
        <v>1071.73</v>
      </c>
      <c r="M6289" s="154">
        <v>1178.9000000000001</v>
      </c>
      <c r="N6289" s="125">
        <f>(Combined[[#This Row],[Westlake List Price 06-01-26]]-Combined[[#This Row],[Westlake List Price 05-01-26]])/Combined[[#This Row],[Westlake List Price 05-01-26]]</f>
        <v>9.9997200787511842E-2</v>
      </c>
    </row>
    <row r="6290" spans="1:14" x14ac:dyDescent="0.3">
      <c r="A6290" s="118">
        <v>9528</v>
      </c>
      <c r="B6290" s="118" t="s">
        <v>3827</v>
      </c>
      <c r="C6290" s="118" t="s">
        <v>3827</v>
      </c>
      <c r="D6290" s="96" t="s">
        <v>13376</v>
      </c>
      <c r="E6290" s="96" t="s">
        <v>13655</v>
      </c>
      <c r="F6290" s="96" t="s">
        <v>12161</v>
      </c>
      <c r="G6290" s="96" t="s">
        <v>3827</v>
      </c>
      <c r="I6290" s="96" t="s">
        <v>13588</v>
      </c>
      <c r="J6290" s="95" t="s">
        <v>14186</v>
      </c>
      <c r="K6290" s="95" t="s">
        <v>12002</v>
      </c>
      <c r="L6290" s="164">
        <v>1174.57</v>
      </c>
      <c r="M6290" s="154">
        <v>1292.03</v>
      </c>
      <c r="N6290" s="125">
        <f>(Combined[[#This Row],[Westlake List Price 06-01-26]]-Combined[[#This Row],[Westlake List Price 05-01-26]])/Combined[[#This Row],[Westlake List Price 05-01-26]]</f>
        <v>0.1000025541261909</v>
      </c>
    </row>
    <row r="6291" spans="1:14" x14ac:dyDescent="0.3">
      <c r="A6291" s="118">
        <v>9529</v>
      </c>
      <c r="B6291" s="118" t="s">
        <v>3828</v>
      </c>
      <c r="C6291" s="118" t="s">
        <v>3828</v>
      </c>
      <c r="D6291" s="96" t="s">
        <v>13376</v>
      </c>
      <c r="E6291" s="99" t="s">
        <v>13655</v>
      </c>
      <c r="F6291" s="96" t="s">
        <v>12009</v>
      </c>
      <c r="G6291" s="96" t="s">
        <v>3828</v>
      </c>
      <c r="I6291" s="96" t="s">
        <v>13588</v>
      </c>
      <c r="J6291" s="95" t="s">
        <v>13299</v>
      </c>
      <c r="K6291" s="95" t="s">
        <v>12002</v>
      </c>
      <c r="L6291" s="164">
        <v>1449.56</v>
      </c>
      <c r="M6291" s="154">
        <v>1594.52</v>
      </c>
      <c r="N6291" s="125">
        <f>(Combined[[#This Row],[Westlake List Price 06-01-26]]-Combined[[#This Row],[Westlake List Price 05-01-26]])/Combined[[#This Row],[Westlake List Price 05-01-26]]</f>
        <v>0.10000275945804248</v>
      </c>
    </row>
    <row r="6292" spans="1:14" x14ac:dyDescent="0.3">
      <c r="A6292" s="118">
        <v>9530</v>
      </c>
      <c r="B6292" s="118" t="s">
        <v>14565</v>
      </c>
      <c r="C6292" s="118" t="s">
        <v>3829</v>
      </c>
      <c r="D6292" s="96" t="s">
        <v>13376</v>
      </c>
      <c r="E6292" s="96" t="s">
        <v>13655</v>
      </c>
      <c r="F6292" s="96" t="s">
        <v>12165</v>
      </c>
      <c r="G6292" s="96" t="s">
        <v>3829</v>
      </c>
      <c r="I6292" s="96" t="s">
        <v>13588</v>
      </c>
      <c r="J6292" s="95" t="s">
        <v>5807</v>
      </c>
      <c r="K6292" s="95" t="s">
        <v>12002</v>
      </c>
      <c r="L6292" s="164">
        <v>2079.8200000000002</v>
      </c>
      <c r="M6292" s="154">
        <v>2287.8000000000002</v>
      </c>
      <c r="N6292" s="125">
        <f>(Combined[[#This Row],[Westlake List Price 06-01-26]]-Combined[[#This Row],[Westlake List Price 05-01-26]])/Combined[[#This Row],[Westlake List Price 05-01-26]]</f>
        <v>9.9999038378321206E-2</v>
      </c>
    </row>
    <row r="6293" spans="1:14" x14ac:dyDescent="0.3">
      <c r="A6293" s="118">
        <v>9531</v>
      </c>
      <c r="B6293" s="118" t="s">
        <v>14565</v>
      </c>
      <c r="C6293" s="118" t="s">
        <v>3830</v>
      </c>
      <c r="D6293" s="96" t="s">
        <v>13376</v>
      </c>
      <c r="E6293" s="96" t="s">
        <v>13656</v>
      </c>
      <c r="F6293" s="96" t="s">
        <v>12276</v>
      </c>
      <c r="G6293" s="96" t="s">
        <v>3830</v>
      </c>
      <c r="I6293" s="96" t="s">
        <v>13588</v>
      </c>
      <c r="J6293" s="95" t="s">
        <v>5807</v>
      </c>
      <c r="K6293" s="95" t="s">
        <v>12002</v>
      </c>
      <c r="L6293" s="164">
        <v>1868.43</v>
      </c>
      <c r="M6293" s="154">
        <v>2055.27</v>
      </c>
      <c r="N6293" s="125">
        <f>(Combined[[#This Row],[Westlake List Price 06-01-26]]-Combined[[#This Row],[Westlake List Price 05-01-26]])/Combined[[#This Row],[Westlake List Price 05-01-26]]</f>
        <v>9.9998394373886051E-2</v>
      </c>
    </row>
    <row r="6294" spans="1:14" x14ac:dyDescent="0.3">
      <c r="A6294" s="118">
        <v>9532</v>
      </c>
      <c r="B6294" s="118" t="s">
        <v>3831</v>
      </c>
      <c r="C6294" s="118" t="s">
        <v>3831</v>
      </c>
      <c r="D6294" s="96" t="s">
        <v>13376</v>
      </c>
      <c r="E6294" s="96" t="s">
        <v>13656</v>
      </c>
      <c r="F6294" s="96" t="s">
        <v>12278</v>
      </c>
      <c r="G6294" s="96" t="s">
        <v>3831</v>
      </c>
      <c r="I6294" s="96" t="s">
        <v>13588</v>
      </c>
      <c r="J6294" s="95" t="s">
        <v>5807</v>
      </c>
      <c r="K6294" s="95" t="s">
        <v>12002</v>
      </c>
      <c r="L6294" s="164">
        <v>2286.66</v>
      </c>
      <c r="M6294" s="154">
        <v>2515.33</v>
      </c>
      <c r="N6294" s="125">
        <f>(Combined[[#This Row],[Westlake List Price 06-01-26]]-Combined[[#This Row],[Westlake List Price 05-01-26]])/Combined[[#This Row],[Westlake List Price 05-01-26]]</f>
        <v>0.10000174927623699</v>
      </c>
    </row>
    <row r="6295" spans="1:14" x14ac:dyDescent="0.3">
      <c r="A6295" s="118">
        <v>9533</v>
      </c>
      <c r="B6295" s="118" t="s">
        <v>14565</v>
      </c>
      <c r="C6295" s="118" t="s">
        <v>3832</v>
      </c>
      <c r="D6295" s="96" t="s">
        <v>13376</v>
      </c>
      <c r="E6295" s="96" t="s">
        <v>13656</v>
      </c>
      <c r="F6295" s="96" t="s">
        <v>12280</v>
      </c>
      <c r="G6295" s="96" t="s">
        <v>3832</v>
      </c>
      <c r="I6295" s="96" t="s">
        <v>13588</v>
      </c>
      <c r="J6295" s="95" t="s">
        <v>5807</v>
      </c>
      <c r="K6295" s="95" t="s">
        <v>12002</v>
      </c>
      <c r="L6295" s="164">
        <v>3086.14</v>
      </c>
      <c r="M6295" s="154">
        <v>3394.75</v>
      </c>
      <c r="N6295" s="125">
        <f>(Combined[[#This Row],[Westlake List Price 06-01-26]]-Combined[[#This Row],[Westlake List Price 05-01-26]])/Combined[[#This Row],[Westlake List Price 05-01-26]]</f>
        <v>9.9998703882519954E-2</v>
      </c>
    </row>
    <row r="6296" spans="1:14" x14ac:dyDescent="0.3">
      <c r="A6296" s="118">
        <v>9534</v>
      </c>
      <c r="B6296" s="118" t="s">
        <v>14565</v>
      </c>
      <c r="C6296" s="118" t="s">
        <v>3833</v>
      </c>
      <c r="D6296" s="96" t="s">
        <v>13376</v>
      </c>
      <c r="E6296" s="96" t="s">
        <v>13657</v>
      </c>
      <c r="F6296" s="96" t="s">
        <v>12284</v>
      </c>
      <c r="G6296" s="96" t="s">
        <v>3833</v>
      </c>
      <c r="I6296" s="96" t="s">
        <v>13588</v>
      </c>
      <c r="J6296" s="95" t="s">
        <v>5807</v>
      </c>
      <c r="K6296" s="95" t="s">
        <v>12002</v>
      </c>
      <c r="L6296" s="164">
        <v>2373.91</v>
      </c>
      <c r="M6296" s="154">
        <v>2611.3000000000002</v>
      </c>
      <c r="N6296" s="125">
        <f>(Combined[[#This Row],[Westlake List Price 06-01-26]]-Combined[[#This Row],[Westlake List Price 05-01-26]])/Combined[[#This Row],[Westlake List Price 05-01-26]]</f>
        <v>9.9999578754038837E-2</v>
      </c>
    </row>
    <row r="6297" spans="1:14" x14ac:dyDescent="0.3">
      <c r="A6297" s="118">
        <v>9535</v>
      </c>
      <c r="B6297" s="118" t="s">
        <v>3834</v>
      </c>
      <c r="C6297" s="118" t="s">
        <v>3834</v>
      </c>
      <c r="D6297" s="96" t="s">
        <v>13376</v>
      </c>
      <c r="E6297" s="96" t="s">
        <v>13657</v>
      </c>
      <c r="F6297" s="96" t="s">
        <v>12286</v>
      </c>
      <c r="G6297" s="96" t="s">
        <v>3834</v>
      </c>
      <c r="I6297" s="96" t="s">
        <v>13588</v>
      </c>
      <c r="J6297" s="95" t="s">
        <v>5807</v>
      </c>
      <c r="K6297" s="95" t="s">
        <v>12002</v>
      </c>
      <c r="L6297" s="164">
        <v>2466.0500000000002</v>
      </c>
      <c r="M6297" s="154">
        <v>2712.66</v>
      </c>
      <c r="N6297" s="125">
        <f>(Combined[[#This Row],[Westlake List Price 06-01-26]]-Combined[[#This Row],[Westlake List Price 05-01-26]])/Combined[[#This Row],[Westlake List Price 05-01-26]]</f>
        <v>0.10000202753391037</v>
      </c>
    </row>
    <row r="6298" spans="1:14" x14ac:dyDescent="0.3">
      <c r="A6298" s="118">
        <v>9536</v>
      </c>
      <c r="B6298" s="118" t="s">
        <v>14565</v>
      </c>
      <c r="C6298" s="118" t="s">
        <v>3835</v>
      </c>
      <c r="D6298" s="96" t="s">
        <v>13376</v>
      </c>
      <c r="E6298" s="96" t="s">
        <v>13657</v>
      </c>
      <c r="F6298" s="96" t="s">
        <v>12288</v>
      </c>
      <c r="G6298" s="96" t="s">
        <v>3835</v>
      </c>
      <c r="I6298" s="96" t="s">
        <v>13588</v>
      </c>
      <c r="J6298" s="95" t="s">
        <v>5807</v>
      </c>
      <c r="K6298" s="95" t="s">
        <v>12002</v>
      </c>
      <c r="L6298" s="164">
        <v>4019.75</v>
      </c>
      <c r="M6298" s="154">
        <v>4421.7299999999996</v>
      </c>
      <c r="N6298" s="125">
        <f>(Combined[[#This Row],[Westlake List Price 06-01-26]]-Combined[[#This Row],[Westlake List Price 05-01-26]])/Combined[[#This Row],[Westlake List Price 05-01-26]]</f>
        <v>0.1000012438584488</v>
      </c>
    </row>
    <row r="6299" spans="1:14" x14ac:dyDescent="0.3">
      <c r="A6299" s="118">
        <v>9538</v>
      </c>
      <c r="B6299" s="118" t="s">
        <v>14565</v>
      </c>
      <c r="C6299" s="118" t="s">
        <v>3837</v>
      </c>
      <c r="D6299" s="96" t="s">
        <v>13376</v>
      </c>
      <c r="E6299" s="96" t="s">
        <v>13653</v>
      </c>
      <c r="F6299" s="96" t="s">
        <v>12155</v>
      </c>
      <c r="G6299" s="96" t="s">
        <v>3837</v>
      </c>
      <c r="I6299" s="96" t="s">
        <v>3836</v>
      </c>
      <c r="J6299" s="95" t="s">
        <v>5807</v>
      </c>
      <c r="K6299" s="95" t="s">
        <v>12002</v>
      </c>
      <c r="L6299" s="164">
        <v>473.52</v>
      </c>
      <c r="M6299" s="154">
        <v>520.87</v>
      </c>
      <c r="N6299" s="125">
        <f>(Combined[[#This Row],[Westlake List Price 06-01-26]]-Combined[[#This Row],[Westlake List Price 05-01-26]])/Combined[[#This Row],[Westlake List Price 05-01-26]]</f>
        <v>9.9995776313566528E-2</v>
      </c>
    </row>
    <row r="6300" spans="1:14" x14ac:dyDescent="0.3">
      <c r="A6300" s="118">
        <v>9539</v>
      </c>
      <c r="B6300" s="118" t="s">
        <v>14565</v>
      </c>
      <c r="C6300" s="118" t="s">
        <v>3838</v>
      </c>
      <c r="D6300" s="96" t="s">
        <v>13376</v>
      </c>
      <c r="E6300" s="96" t="s">
        <v>13654</v>
      </c>
      <c r="F6300" s="96" t="s">
        <v>12157</v>
      </c>
      <c r="G6300" s="96" t="s">
        <v>3838</v>
      </c>
      <c r="I6300" s="96" t="s">
        <v>3836</v>
      </c>
      <c r="J6300" s="95" t="s">
        <v>5807</v>
      </c>
      <c r="K6300" s="95" t="s">
        <v>12002</v>
      </c>
      <c r="L6300" s="164">
        <v>822.32</v>
      </c>
      <c r="M6300" s="154">
        <v>904.55</v>
      </c>
      <c r="N6300" s="125">
        <f>(Combined[[#This Row],[Westlake List Price 06-01-26]]-Combined[[#This Row],[Westlake List Price 05-01-26]])/Combined[[#This Row],[Westlake List Price 05-01-26]]</f>
        <v>9.9997567856795283E-2</v>
      </c>
    </row>
    <row r="6301" spans="1:14" x14ac:dyDescent="0.3">
      <c r="A6301" s="118">
        <v>9540</v>
      </c>
      <c r="B6301" s="118" t="s">
        <v>14565</v>
      </c>
      <c r="C6301" s="118" t="s">
        <v>12924</v>
      </c>
      <c r="D6301" s="96" t="s">
        <v>13376</v>
      </c>
      <c r="E6301" s="96" t="s">
        <v>13654</v>
      </c>
      <c r="F6301" s="96" t="s">
        <v>12159</v>
      </c>
      <c r="G6301" s="96" t="s">
        <v>12924</v>
      </c>
      <c r="I6301" s="96" t="s">
        <v>3836</v>
      </c>
      <c r="J6301" s="95" t="s">
        <v>5807</v>
      </c>
      <c r="K6301" s="95" t="s">
        <v>12002</v>
      </c>
      <c r="L6301" s="164">
        <v>1098.42</v>
      </c>
      <c r="M6301" s="154">
        <v>1208.26</v>
      </c>
      <c r="N6301" s="125">
        <f>(Combined[[#This Row],[Westlake List Price 06-01-26]]-Combined[[#This Row],[Westlake List Price 05-01-26]])/Combined[[#This Row],[Westlake List Price 05-01-26]]</f>
        <v>9.9998179202854934E-2</v>
      </c>
    </row>
    <row r="6302" spans="1:14" x14ac:dyDescent="0.3">
      <c r="A6302" s="118">
        <v>9541</v>
      </c>
      <c r="B6302" s="118" t="s">
        <v>14565</v>
      </c>
      <c r="C6302" s="118" t="s">
        <v>3839</v>
      </c>
      <c r="D6302" s="96" t="s">
        <v>13376</v>
      </c>
      <c r="E6302" s="96" t="s">
        <v>13655</v>
      </c>
      <c r="F6302" s="96" t="s">
        <v>12161</v>
      </c>
      <c r="G6302" s="96" t="s">
        <v>3839</v>
      </c>
      <c r="I6302" s="96" t="s">
        <v>3836</v>
      </c>
      <c r="J6302" s="95" t="s">
        <v>5807</v>
      </c>
      <c r="K6302" s="95" t="s">
        <v>12002</v>
      </c>
      <c r="L6302" s="164">
        <v>1203.99</v>
      </c>
      <c r="M6302" s="154">
        <v>1324.39</v>
      </c>
      <c r="N6302" s="125">
        <f>(Combined[[#This Row],[Westlake List Price 06-01-26]]-Combined[[#This Row],[Westlake List Price 05-01-26]])/Combined[[#This Row],[Westlake List Price 05-01-26]]</f>
        <v>0.10000083057168256</v>
      </c>
    </row>
    <row r="6303" spans="1:14" x14ac:dyDescent="0.3">
      <c r="A6303" s="118">
        <v>9542</v>
      </c>
      <c r="B6303" s="118" t="s">
        <v>14565</v>
      </c>
      <c r="C6303" s="118" t="s">
        <v>3840</v>
      </c>
      <c r="D6303" s="96" t="s">
        <v>13376</v>
      </c>
      <c r="E6303" s="96" t="s">
        <v>13655</v>
      </c>
      <c r="F6303" s="96" t="s">
        <v>12163</v>
      </c>
      <c r="G6303" s="96" t="s">
        <v>3840</v>
      </c>
      <c r="I6303" s="96" t="s">
        <v>3836</v>
      </c>
      <c r="J6303" s="95" t="s">
        <v>5807</v>
      </c>
      <c r="K6303" s="95" t="s">
        <v>12002</v>
      </c>
      <c r="L6303" s="164">
        <v>1485.79</v>
      </c>
      <c r="M6303" s="154">
        <v>1634.37</v>
      </c>
      <c r="N6303" s="125">
        <f>(Combined[[#This Row],[Westlake List Price 06-01-26]]-Combined[[#This Row],[Westlake List Price 05-01-26]])/Combined[[#This Row],[Westlake List Price 05-01-26]]</f>
        <v>0.10000067304262374</v>
      </c>
    </row>
    <row r="6304" spans="1:14" x14ac:dyDescent="0.3">
      <c r="A6304" s="118">
        <v>9543</v>
      </c>
      <c r="B6304" s="118" t="s">
        <v>14565</v>
      </c>
      <c r="C6304" s="118" t="s">
        <v>3841</v>
      </c>
      <c r="D6304" s="96" t="s">
        <v>13376</v>
      </c>
      <c r="E6304" s="96" t="s">
        <v>13655</v>
      </c>
      <c r="F6304" s="96" t="s">
        <v>12165</v>
      </c>
      <c r="G6304" s="96" t="s">
        <v>3841</v>
      </c>
      <c r="I6304" s="96" t="s">
        <v>3836</v>
      </c>
      <c r="J6304" s="95" t="s">
        <v>5807</v>
      </c>
      <c r="K6304" s="95" t="s">
        <v>12002</v>
      </c>
      <c r="L6304" s="164">
        <v>2131.92</v>
      </c>
      <c r="M6304" s="154">
        <v>2345.11</v>
      </c>
      <c r="N6304" s="125">
        <f>(Combined[[#This Row],[Westlake List Price 06-01-26]]-Combined[[#This Row],[Westlake List Price 05-01-26]])/Combined[[#This Row],[Westlake List Price 05-01-26]]</f>
        <v>9.9999061878494527E-2</v>
      </c>
    </row>
    <row r="6305" spans="1:14" x14ac:dyDescent="0.3">
      <c r="A6305" s="118">
        <v>9545</v>
      </c>
      <c r="B6305" s="118" t="s">
        <v>3842</v>
      </c>
      <c r="C6305" s="118" t="s">
        <v>3842</v>
      </c>
      <c r="D6305" s="96" t="s">
        <v>13376</v>
      </c>
      <c r="E6305" s="96" t="s">
        <v>13653</v>
      </c>
      <c r="F6305" s="96" t="s">
        <v>12155</v>
      </c>
      <c r="G6305" s="96" t="s">
        <v>3842</v>
      </c>
      <c r="I6305" s="96" t="s">
        <v>13590</v>
      </c>
      <c r="J6305" s="95" t="s">
        <v>301</v>
      </c>
      <c r="K6305" s="95" t="s">
        <v>12002</v>
      </c>
      <c r="L6305" s="164">
        <v>851.33</v>
      </c>
      <c r="M6305" s="154">
        <v>936.46</v>
      </c>
      <c r="N6305" s="125">
        <f>(Combined[[#This Row],[Westlake List Price 06-01-26]]-Combined[[#This Row],[Westlake List Price 05-01-26]])/Combined[[#This Row],[Westlake List Price 05-01-26]]</f>
        <v>9.9996476102099052E-2</v>
      </c>
    </row>
    <row r="6306" spans="1:14" x14ac:dyDescent="0.3">
      <c r="A6306" s="118">
        <v>9547</v>
      </c>
      <c r="B6306" s="118" t="s">
        <v>3843</v>
      </c>
      <c r="C6306" s="118" t="s">
        <v>3843</v>
      </c>
      <c r="D6306" s="96" t="s">
        <v>13376</v>
      </c>
      <c r="E6306" s="96" t="s">
        <v>13653</v>
      </c>
      <c r="F6306" s="96" t="s">
        <v>11754</v>
      </c>
      <c r="G6306" s="96" t="s">
        <v>3843</v>
      </c>
      <c r="I6306" s="96" t="s">
        <v>13593</v>
      </c>
      <c r="J6306" s="95" t="s">
        <v>13614</v>
      </c>
      <c r="K6306" s="95" t="s">
        <v>12002</v>
      </c>
      <c r="L6306" s="164">
        <v>560</v>
      </c>
      <c r="M6306" s="154">
        <v>616</v>
      </c>
      <c r="N6306" s="125">
        <f>(Combined[[#This Row],[Westlake List Price 06-01-26]]-Combined[[#This Row],[Westlake List Price 05-01-26]])/Combined[[#This Row],[Westlake List Price 05-01-26]]</f>
        <v>0.1</v>
      </c>
    </row>
    <row r="6307" spans="1:14" x14ac:dyDescent="0.3">
      <c r="A6307" s="118">
        <v>9548</v>
      </c>
      <c r="B6307" s="118" t="s">
        <v>16980</v>
      </c>
      <c r="C6307" s="118" t="s">
        <v>3844</v>
      </c>
      <c r="D6307" s="96" t="s">
        <v>13376</v>
      </c>
      <c r="E6307" s="96" t="s">
        <v>13654</v>
      </c>
      <c r="F6307" s="96" t="s">
        <v>11756</v>
      </c>
      <c r="G6307" s="96" t="s">
        <v>3844</v>
      </c>
      <c r="I6307" s="96" t="s">
        <v>13593</v>
      </c>
      <c r="J6307" s="95" t="s">
        <v>5807</v>
      </c>
      <c r="K6307" s="95" t="s">
        <v>12002</v>
      </c>
      <c r="L6307" s="164">
        <v>610.25</v>
      </c>
      <c r="M6307" s="154">
        <v>671.28</v>
      </c>
      <c r="N6307" s="125">
        <f>(Combined[[#This Row],[Westlake List Price 06-01-26]]-Combined[[#This Row],[Westlake List Price 05-01-26]])/Combined[[#This Row],[Westlake List Price 05-01-26]]</f>
        <v>0.10000819336337562</v>
      </c>
    </row>
    <row r="6308" spans="1:14" x14ac:dyDescent="0.3">
      <c r="A6308" s="118">
        <v>9549</v>
      </c>
      <c r="B6308" s="118" t="s">
        <v>16981</v>
      </c>
      <c r="C6308" s="118" t="s">
        <v>3845</v>
      </c>
      <c r="D6308" s="96" t="s">
        <v>13376</v>
      </c>
      <c r="E6308" s="96" t="s">
        <v>13654</v>
      </c>
      <c r="F6308" s="96" t="s">
        <v>11758</v>
      </c>
      <c r="G6308" s="96" t="s">
        <v>3845</v>
      </c>
      <c r="I6308" s="96" t="s">
        <v>13593</v>
      </c>
      <c r="J6308" s="95" t="s">
        <v>315</v>
      </c>
      <c r="K6308" s="95" t="s">
        <v>12002</v>
      </c>
      <c r="L6308" s="164">
        <v>667.99</v>
      </c>
      <c r="M6308" s="154">
        <v>734.79</v>
      </c>
      <c r="N6308" s="125">
        <f>(Combined[[#This Row],[Westlake List Price 06-01-26]]-Combined[[#This Row],[Westlake List Price 05-01-26]])/Combined[[#This Row],[Westlake List Price 05-01-26]]</f>
        <v>0.10000149702839856</v>
      </c>
    </row>
    <row r="6309" spans="1:14" x14ac:dyDescent="0.3">
      <c r="A6309" s="118">
        <v>9550</v>
      </c>
      <c r="B6309" s="118" t="s">
        <v>16982</v>
      </c>
      <c r="C6309" s="118" t="s">
        <v>3846</v>
      </c>
      <c r="D6309" s="96" t="s">
        <v>13376</v>
      </c>
      <c r="E6309" s="96" t="s">
        <v>13655</v>
      </c>
      <c r="F6309" s="96" t="s">
        <v>11760</v>
      </c>
      <c r="G6309" s="96" t="s">
        <v>3846</v>
      </c>
      <c r="I6309" s="96" t="s">
        <v>13593</v>
      </c>
      <c r="J6309" s="95" t="s">
        <v>5807</v>
      </c>
      <c r="K6309" s="95" t="s">
        <v>12002</v>
      </c>
      <c r="L6309" s="164">
        <v>966.36</v>
      </c>
      <c r="M6309" s="154">
        <v>1063</v>
      </c>
      <c r="N6309" s="125">
        <f>(Combined[[#This Row],[Westlake List Price 06-01-26]]-Combined[[#This Row],[Westlake List Price 05-01-26]])/Combined[[#This Row],[Westlake List Price 05-01-26]]</f>
        <v>0.10000413924417399</v>
      </c>
    </row>
    <row r="6310" spans="1:14" x14ac:dyDescent="0.3">
      <c r="A6310" s="118">
        <v>9551</v>
      </c>
      <c r="B6310" s="118" t="s">
        <v>16983</v>
      </c>
      <c r="C6310" s="118" t="s">
        <v>3847</v>
      </c>
      <c r="D6310" s="96" t="s">
        <v>13376</v>
      </c>
      <c r="E6310" s="96" t="s">
        <v>13655</v>
      </c>
      <c r="F6310" s="96" t="s">
        <v>11762</v>
      </c>
      <c r="G6310" s="96" t="s">
        <v>3847</v>
      </c>
      <c r="I6310" s="96" t="s">
        <v>13593</v>
      </c>
      <c r="J6310" s="95" t="s">
        <v>5807</v>
      </c>
      <c r="K6310" s="95" t="s">
        <v>12002</v>
      </c>
      <c r="L6310" s="164">
        <v>1250.74</v>
      </c>
      <c r="M6310" s="154">
        <v>1375.81</v>
      </c>
      <c r="N6310" s="125">
        <f>(Combined[[#This Row],[Westlake List Price 06-01-26]]-Combined[[#This Row],[Westlake List Price 05-01-26]])/Combined[[#This Row],[Westlake List Price 05-01-26]]</f>
        <v>9.9996801893279127E-2</v>
      </c>
    </row>
    <row r="6311" spans="1:14" x14ac:dyDescent="0.3">
      <c r="A6311" s="118">
        <v>9552</v>
      </c>
      <c r="B6311" s="118" t="s">
        <v>16984</v>
      </c>
      <c r="C6311" s="118" t="s">
        <v>3848</v>
      </c>
      <c r="D6311" s="96" t="s">
        <v>13376</v>
      </c>
      <c r="E6311" s="96" t="s">
        <v>13655</v>
      </c>
      <c r="F6311" s="96" t="s">
        <v>12165</v>
      </c>
      <c r="G6311" s="96" t="s">
        <v>3848</v>
      </c>
      <c r="I6311" s="96" t="s">
        <v>13593</v>
      </c>
      <c r="J6311" s="95" t="s">
        <v>5807</v>
      </c>
      <c r="K6311" s="95" t="s">
        <v>12002</v>
      </c>
      <c r="L6311" s="164">
        <v>2099.6799999999998</v>
      </c>
      <c r="M6311" s="154">
        <v>2309.65</v>
      </c>
      <c r="N6311" s="125">
        <f>(Combined[[#This Row],[Westlake List Price 06-01-26]]-Combined[[#This Row],[Westlake List Price 05-01-26]])/Combined[[#This Row],[Westlake List Price 05-01-26]]</f>
        <v>0.10000095252609935</v>
      </c>
    </row>
    <row r="6312" spans="1:14" x14ac:dyDescent="0.3">
      <c r="A6312" s="118">
        <v>9553</v>
      </c>
      <c r="B6312" s="118" t="s">
        <v>16985</v>
      </c>
      <c r="C6312" s="118" t="s">
        <v>3849</v>
      </c>
      <c r="D6312" s="96" t="s">
        <v>13376</v>
      </c>
      <c r="E6312" s="96" t="s">
        <v>13656</v>
      </c>
      <c r="F6312" s="96" t="s">
        <v>12276</v>
      </c>
      <c r="G6312" s="96" t="s">
        <v>3849</v>
      </c>
      <c r="I6312" s="96" t="s">
        <v>13593</v>
      </c>
      <c r="J6312" s="95" t="s">
        <v>5807</v>
      </c>
      <c r="K6312" s="95" t="s">
        <v>12002</v>
      </c>
      <c r="L6312" s="164">
        <v>1981.35</v>
      </c>
      <c r="M6312" s="154">
        <v>2179.4899999999998</v>
      </c>
      <c r="N6312" s="125">
        <f>(Combined[[#This Row],[Westlake List Price 06-01-26]]-Combined[[#This Row],[Westlake List Price 05-01-26]])/Combined[[#This Row],[Westlake List Price 05-01-26]]</f>
        <v>0.10000252353193524</v>
      </c>
    </row>
    <row r="6313" spans="1:14" x14ac:dyDescent="0.3">
      <c r="A6313" s="118">
        <v>9554</v>
      </c>
      <c r="B6313" s="118" t="s">
        <v>16986</v>
      </c>
      <c r="C6313" s="118" t="s">
        <v>3850</v>
      </c>
      <c r="D6313" s="96" t="s">
        <v>13376</v>
      </c>
      <c r="E6313" s="96" t="s">
        <v>13656</v>
      </c>
      <c r="F6313" s="96" t="s">
        <v>12278</v>
      </c>
      <c r="G6313" s="96" t="s">
        <v>3850</v>
      </c>
      <c r="I6313" s="96" t="s">
        <v>13593</v>
      </c>
      <c r="J6313" s="95" t="s">
        <v>5807</v>
      </c>
      <c r="K6313" s="95" t="s">
        <v>12002</v>
      </c>
      <c r="L6313" s="164">
        <v>2091.35</v>
      </c>
      <c r="M6313" s="154">
        <v>2300.4899999999998</v>
      </c>
      <c r="N6313" s="125">
        <f>(Combined[[#This Row],[Westlake List Price 06-01-26]]-Combined[[#This Row],[Westlake List Price 05-01-26]])/Combined[[#This Row],[Westlake List Price 05-01-26]]</f>
        <v>0.10000239080020078</v>
      </c>
    </row>
    <row r="6314" spans="1:14" x14ac:dyDescent="0.3">
      <c r="A6314" s="118">
        <v>9555</v>
      </c>
      <c r="B6314" s="118" t="s">
        <v>16987</v>
      </c>
      <c r="C6314" s="118" t="s">
        <v>3851</v>
      </c>
      <c r="D6314" s="96" t="s">
        <v>13376</v>
      </c>
      <c r="E6314" s="96" t="s">
        <v>13656</v>
      </c>
      <c r="F6314" s="96" t="s">
        <v>12280</v>
      </c>
      <c r="G6314" s="96" t="s">
        <v>3851</v>
      </c>
      <c r="I6314" s="96" t="s">
        <v>13593</v>
      </c>
      <c r="J6314" s="95" t="s">
        <v>5807</v>
      </c>
      <c r="K6314" s="95" t="s">
        <v>12002</v>
      </c>
      <c r="L6314" s="164">
        <v>2834.15</v>
      </c>
      <c r="M6314" s="154">
        <v>3117.57</v>
      </c>
      <c r="N6314" s="125">
        <f>(Combined[[#This Row],[Westlake List Price 06-01-26]]-Combined[[#This Row],[Westlake List Price 05-01-26]])/Combined[[#This Row],[Westlake List Price 05-01-26]]</f>
        <v>0.10000176419737843</v>
      </c>
    </row>
    <row r="6315" spans="1:14" x14ac:dyDescent="0.3">
      <c r="A6315" s="118">
        <v>9556</v>
      </c>
      <c r="B6315" s="118" t="s">
        <v>16988</v>
      </c>
      <c r="C6315" s="118" t="s">
        <v>3852</v>
      </c>
      <c r="D6315" s="96" t="s">
        <v>13376</v>
      </c>
      <c r="E6315" s="96" t="s">
        <v>13656</v>
      </c>
      <c r="F6315" s="96" t="s">
        <v>12282</v>
      </c>
      <c r="G6315" s="96" t="s">
        <v>3852</v>
      </c>
      <c r="I6315" s="96" t="s">
        <v>13593</v>
      </c>
      <c r="J6315" s="95" t="s">
        <v>5807</v>
      </c>
      <c r="K6315" s="95" t="s">
        <v>12002</v>
      </c>
      <c r="L6315" s="164">
        <v>3372.73</v>
      </c>
      <c r="M6315" s="154">
        <v>3710</v>
      </c>
      <c r="N6315" s="125">
        <f>(Combined[[#This Row],[Westlake List Price 06-01-26]]-Combined[[#This Row],[Westlake List Price 05-01-26]])/Combined[[#This Row],[Westlake List Price 05-01-26]]</f>
        <v>9.9999110512848641E-2</v>
      </c>
    </row>
    <row r="6316" spans="1:14" x14ac:dyDescent="0.3">
      <c r="A6316" s="118">
        <v>9557</v>
      </c>
      <c r="B6316" s="118" t="s">
        <v>16989</v>
      </c>
      <c r="C6316" s="118" t="s">
        <v>3853</v>
      </c>
      <c r="D6316" s="96" t="s">
        <v>13376</v>
      </c>
      <c r="E6316" s="96" t="s">
        <v>13657</v>
      </c>
      <c r="F6316" s="96" t="s">
        <v>12284</v>
      </c>
      <c r="G6316" s="96" t="s">
        <v>3853</v>
      </c>
      <c r="I6316" s="96" t="s">
        <v>13593</v>
      </c>
      <c r="J6316" s="95" t="s">
        <v>5807</v>
      </c>
      <c r="K6316" s="95" t="s">
        <v>12002</v>
      </c>
      <c r="L6316" s="164">
        <v>2213.65</v>
      </c>
      <c r="M6316" s="154">
        <v>2435.02</v>
      </c>
      <c r="N6316" s="125">
        <f>(Combined[[#This Row],[Westlake List Price 06-01-26]]-Combined[[#This Row],[Westlake List Price 05-01-26]])/Combined[[#This Row],[Westlake List Price 05-01-26]]</f>
        <v>0.10000225871298529</v>
      </c>
    </row>
    <row r="6317" spans="1:14" x14ac:dyDescent="0.3">
      <c r="A6317" s="118">
        <v>9558</v>
      </c>
      <c r="B6317" s="118" t="s">
        <v>16990</v>
      </c>
      <c r="C6317" s="118" t="s">
        <v>3854</v>
      </c>
      <c r="D6317" s="96" t="s">
        <v>13376</v>
      </c>
      <c r="E6317" s="96" t="s">
        <v>13657</v>
      </c>
      <c r="F6317" s="96" t="s">
        <v>12286</v>
      </c>
      <c r="G6317" s="96" t="s">
        <v>3854</v>
      </c>
      <c r="I6317" s="96" t="s">
        <v>13593</v>
      </c>
      <c r="J6317" s="95" t="s">
        <v>5807</v>
      </c>
      <c r="K6317" s="95" t="s">
        <v>12002</v>
      </c>
      <c r="L6317" s="164">
        <v>2624.09</v>
      </c>
      <c r="M6317" s="154">
        <v>2886.5</v>
      </c>
      <c r="N6317" s="125">
        <f>(Combined[[#This Row],[Westlake List Price 06-01-26]]-Combined[[#This Row],[Westlake List Price 05-01-26]])/Combined[[#This Row],[Westlake List Price 05-01-26]]</f>
        <v>0.10000038108449018</v>
      </c>
    </row>
    <row r="6318" spans="1:14" x14ac:dyDescent="0.3">
      <c r="A6318" s="118">
        <v>9559</v>
      </c>
      <c r="B6318" s="118" t="s">
        <v>16991</v>
      </c>
      <c r="C6318" s="118" t="s">
        <v>3855</v>
      </c>
      <c r="D6318" s="96" t="s">
        <v>13376</v>
      </c>
      <c r="E6318" s="96" t="s">
        <v>13657</v>
      </c>
      <c r="F6318" s="96" t="s">
        <v>12288</v>
      </c>
      <c r="G6318" s="96" t="s">
        <v>3855</v>
      </c>
      <c r="I6318" s="96" t="s">
        <v>13593</v>
      </c>
      <c r="J6318" s="95" t="s">
        <v>5807</v>
      </c>
      <c r="K6318" s="95" t="s">
        <v>12002</v>
      </c>
      <c r="L6318" s="164">
        <v>3124.83</v>
      </c>
      <c r="M6318" s="154">
        <v>3437.31</v>
      </c>
      <c r="N6318" s="125">
        <f>(Combined[[#This Row],[Westlake List Price 06-01-26]]-Combined[[#This Row],[Westlake List Price 05-01-26]])/Combined[[#This Row],[Westlake List Price 05-01-26]]</f>
        <v>9.9999039947773163E-2</v>
      </c>
    </row>
    <row r="6319" spans="1:14" x14ac:dyDescent="0.3">
      <c r="A6319" s="118">
        <v>9560</v>
      </c>
      <c r="B6319" s="118" t="s">
        <v>16992</v>
      </c>
      <c r="C6319" s="118" t="s">
        <v>3856</v>
      </c>
      <c r="D6319" s="96" t="s">
        <v>13376</v>
      </c>
      <c r="E6319" s="96" t="s">
        <v>13657</v>
      </c>
      <c r="F6319" s="96" t="s">
        <v>12290</v>
      </c>
      <c r="G6319" s="96" t="s">
        <v>3856</v>
      </c>
      <c r="I6319" s="96" t="s">
        <v>13593</v>
      </c>
      <c r="J6319" s="95" t="s">
        <v>5807</v>
      </c>
      <c r="K6319" s="95" t="s">
        <v>12002</v>
      </c>
      <c r="L6319" s="164">
        <v>3759.39</v>
      </c>
      <c r="M6319" s="154">
        <v>4135.33</v>
      </c>
      <c r="N6319" s="125">
        <f>(Combined[[#This Row],[Westlake List Price 06-01-26]]-Combined[[#This Row],[Westlake List Price 05-01-26]])/Combined[[#This Row],[Westlake List Price 05-01-26]]</f>
        <v>0.10000026600060118</v>
      </c>
    </row>
    <row r="6320" spans="1:14" x14ac:dyDescent="0.3">
      <c r="A6320" s="118">
        <v>9561</v>
      </c>
      <c r="B6320" s="118" t="s">
        <v>16993</v>
      </c>
      <c r="C6320" s="118" t="s">
        <v>3857</v>
      </c>
      <c r="D6320" s="96" t="s">
        <v>13376</v>
      </c>
      <c r="E6320" s="96" t="s">
        <v>13657</v>
      </c>
      <c r="F6320" s="96" t="s">
        <v>12339</v>
      </c>
      <c r="G6320" s="96" t="s">
        <v>3857</v>
      </c>
      <c r="I6320" s="96" t="s">
        <v>13593</v>
      </c>
      <c r="J6320" s="95" t="s">
        <v>5807</v>
      </c>
      <c r="K6320" s="95" t="s">
        <v>12002</v>
      </c>
      <c r="L6320" s="164">
        <v>4886.8500000000004</v>
      </c>
      <c r="M6320" s="154">
        <v>5375.54</v>
      </c>
      <c r="N6320" s="125">
        <f>(Combined[[#This Row],[Westlake List Price 06-01-26]]-Combined[[#This Row],[Westlake List Price 05-01-26]])/Combined[[#This Row],[Westlake List Price 05-01-26]]</f>
        <v>0.10000102315397436</v>
      </c>
    </row>
    <row r="6321" spans="1:14" x14ac:dyDescent="0.3">
      <c r="A6321" s="118">
        <v>9563</v>
      </c>
      <c r="B6321" s="118" t="s">
        <v>16994</v>
      </c>
      <c r="C6321" s="118" t="s">
        <v>3859</v>
      </c>
      <c r="D6321" s="96" t="s">
        <v>13376</v>
      </c>
      <c r="E6321" s="96" t="s">
        <v>13653</v>
      </c>
      <c r="F6321" s="96" t="s">
        <v>12155</v>
      </c>
      <c r="G6321" s="96" t="s">
        <v>3859</v>
      </c>
      <c r="I6321" s="96" t="s">
        <v>13596</v>
      </c>
      <c r="J6321" s="95" t="s">
        <v>139</v>
      </c>
      <c r="K6321" s="95" t="s">
        <v>12002</v>
      </c>
      <c r="L6321" s="164">
        <v>491.74</v>
      </c>
      <c r="M6321" s="154">
        <v>540.91</v>
      </c>
      <c r="N6321" s="125">
        <f>(Combined[[#This Row],[Westlake List Price 06-01-26]]-Combined[[#This Row],[Westlake List Price 05-01-26]])/Combined[[#This Row],[Westlake List Price 05-01-26]]</f>
        <v>9.999186562004303E-2</v>
      </c>
    </row>
    <row r="6322" spans="1:14" x14ac:dyDescent="0.3">
      <c r="A6322" s="118">
        <v>9564</v>
      </c>
      <c r="B6322" s="118" t="s">
        <v>16995</v>
      </c>
      <c r="C6322" s="118" t="s">
        <v>3860</v>
      </c>
      <c r="D6322" s="96" t="s">
        <v>13376</v>
      </c>
      <c r="E6322" s="96" t="s">
        <v>13654</v>
      </c>
      <c r="F6322" s="96" t="s">
        <v>12157</v>
      </c>
      <c r="G6322" s="96" t="s">
        <v>3860</v>
      </c>
      <c r="I6322" s="96" t="s">
        <v>13596</v>
      </c>
      <c r="J6322" s="95" t="s">
        <v>140</v>
      </c>
      <c r="K6322" s="95" t="s">
        <v>12002</v>
      </c>
      <c r="L6322" s="164">
        <v>551.22</v>
      </c>
      <c r="M6322" s="154">
        <v>606.34</v>
      </c>
      <c r="N6322" s="125">
        <f>(Combined[[#This Row],[Westlake List Price 06-01-26]]-Combined[[#This Row],[Westlake List Price 05-01-26]])/Combined[[#This Row],[Westlake List Price 05-01-26]]</f>
        <v>9.9996371684626828E-2</v>
      </c>
    </row>
    <row r="6323" spans="1:14" x14ac:dyDescent="0.3">
      <c r="A6323" s="118">
        <v>9565</v>
      </c>
      <c r="B6323" s="118" t="s">
        <v>16996</v>
      </c>
      <c r="C6323" s="118" t="s">
        <v>12925</v>
      </c>
      <c r="D6323" s="96" t="s">
        <v>13376</v>
      </c>
      <c r="E6323" s="99" t="s">
        <v>13654</v>
      </c>
      <c r="F6323" s="96" t="s">
        <v>12005</v>
      </c>
      <c r="G6323" s="96" t="s">
        <v>12925</v>
      </c>
      <c r="I6323" s="96" t="s">
        <v>13596</v>
      </c>
      <c r="J6323" s="95" t="s">
        <v>13300</v>
      </c>
      <c r="K6323" s="95" t="s">
        <v>12002</v>
      </c>
      <c r="L6323" s="164">
        <v>623.05999999999995</v>
      </c>
      <c r="M6323" s="154">
        <v>685.37</v>
      </c>
      <c r="N6323" s="125">
        <f>(Combined[[#This Row],[Westlake List Price 06-01-26]]-Combined[[#This Row],[Westlake List Price 05-01-26]])/Combined[[#This Row],[Westlake List Price 05-01-26]]</f>
        <v>0.10000641992745492</v>
      </c>
    </row>
    <row r="6324" spans="1:14" x14ac:dyDescent="0.3">
      <c r="A6324" s="118">
        <v>9566</v>
      </c>
      <c r="B6324" s="118" t="s">
        <v>16997</v>
      </c>
      <c r="C6324" s="118" t="s">
        <v>4075</v>
      </c>
      <c r="D6324" s="96" t="s">
        <v>13376</v>
      </c>
      <c r="E6324" s="99" t="s">
        <v>13655</v>
      </c>
      <c r="F6324" s="96" t="s">
        <v>12007</v>
      </c>
      <c r="G6324" s="96" t="s">
        <v>4075</v>
      </c>
      <c r="I6324" s="96" t="s">
        <v>13596</v>
      </c>
      <c r="J6324" s="95" t="s">
        <v>142</v>
      </c>
      <c r="K6324" s="95" t="s">
        <v>12002</v>
      </c>
      <c r="L6324" s="164">
        <v>807.21</v>
      </c>
      <c r="M6324" s="154">
        <v>887.93</v>
      </c>
      <c r="N6324" s="125">
        <f>(Combined[[#This Row],[Westlake List Price 06-01-26]]-Combined[[#This Row],[Westlake List Price 05-01-26]])/Combined[[#This Row],[Westlake List Price 05-01-26]]</f>
        <v>9.9998761165000324E-2</v>
      </c>
    </row>
    <row r="6325" spans="1:14" x14ac:dyDescent="0.3">
      <c r="A6325" s="118">
        <v>9567</v>
      </c>
      <c r="B6325" s="118" t="s">
        <v>16998</v>
      </c>
      <c r="C6325" s="118" t="s">
        <v>4076</v>
      </c>
      <c r="D6325" s="96" t="s">
        <v>13376</v>
      </c>
      <c r="E6325" s="99" t="s">
        <v>13655</v>
      </c>
      <c r="F6325" s="96" t="s">
        <v>12009</v>
      </c>
      <c r="G6325" s="96" t="s">
        <v>4076</v>
      </c>
      <c r="I6325" s="96" t="s">
        <v>13596</v>
      </c>
      <c r="J6325" s="95" t="s">
        <v>143</v>
      </c>
      <c r="K6325" s="95" t="s">
        <v>12002</v>
      </c>
      <c r="L6325" s="164">
        <v>1069.73</v>
      </c>
      <c r="M6325" s="154">
        <v>1176.7</v>
      </c>
      <c r="N6325" s="125">
        <f>(Combined[[#This Row],[Westlake List Price 06-01-26]]-Combined[[#This Row],[Westlake List Price 05-01-26]])/Combined[[#This Row],[Westlake List Price 05-01-26]]</f>
        <v>9.9997195554018328E-2</v>
      </c>
    </row>
    <row r="6326" spans="1:14" x14ac:dyDescent="0.3">
      <c r="A6326" s="118">
        <v>9568</v>
      </c>
      <c r="B6326" s="118" t="s">
        <v>16999</v>
      </c>
      <c r="C6326" s="118" t="s">
        <v>4077</v>
      </c>
      <c r="D6326" s="96" t="s">
        <v>13376</v>
      </c>
      <c r="E6326" s="96" t="s">
        <v>13655</v>
      </c>
      <c r="F6326" s="96" t="s">
        <v>12165</v>
      </c>
      <c r="G6326" s="96" t="s">
        <v>4077</v>
      </c>
      <c r="I6326" s="96" t="s">
        <v>13596</v>
      </c>
      <c r="J6326" s="95" t="s">
        <v>141</v>
      </c>
      <c r="K6326" s="95" t="s">
        <v>12002</v>
      </c>
      <c r="L6326" s="164">
        <v>1724.72</v>
      </c>
      <c r="M6326" s="154">
        <v>1897.19</v>
      </c>
      <c r="N6326" s="125">
        <f>(Combined[[#This Row],[Westlake List Price 06-01-26]]-Combined[[#This Row],[Westlake List Price 05-01-26]])/Combined[[#This Row],[Westlake List Price 05-01-26]]</f>
        <v>9.9998840391483851E-2</v>
      </c>
    </row>
    <row r="6327" spans="1:14" x14ac:dyDescent="0.3">
      <c r="A6327" s="118">
        <v>9569</v>
      </c>
      <c r="B6327" s="118" t="s">
        <v>17000</v>
      </c>
      <c r="C6327" s="118" t="s">
        <v>4078</v>
      </c>
      <c r="D6327" s="96" t="s">
        <v>13376</v>
      </c>
      <c r="E6327" s="96" t="s">
        <v>13656</v>
      </c>
      <c r="F6327" s="96" t="s">
        <v>12276</v>
      </c>
      <c r="G6327" s="96" t="s">
        <v>4078</v>
      </c>
      <c r="I6327" s="96" t="s">
        <v>13596</v>
      </c>
      <c r="J6327" s="95" t="s">
        <v>328</v>
      </c>
      <c r="K6327" s="95" t="s">
        <v>12002</v>
      </c>
      <c r="L6327" s="164">
        <v>1383.83</v>
      </c>
      <c r="M6327" s="154">
        <v>1522.21</v>
      </c>
      <c r="N6327" s="125">
        <f>(Combined[[#This Row],[Westlake List Price 06-01-26]]-Combined[[#This Row],[Westlake List Price 05-01-26]])/Combined[[#This Row],[Westlake List Price 05-01-26]]</f>
        <v>9.9997832103654441E-2</v>
      </c>
    </row>
    <row r="6328" spans="1:14" x14ac:dyDescent="0.3">
      <c r="A6328" s="118">
        <v>9570</v>
      </c>
      <c r="B6328" s="118" t="s">
        <v>17001</v>
      </c>
      <c r="C6328" s="118" t="s">
        <v>4079</v>
      </c>
      <c r="D6328" s="96" t="s">
        <v>13376</v>
      </c>
      <c r="E6328" s="96" t="s">
        <v>13656</v>
      </c>
      <c r="F6328" s="96" t="s">
        <v>12278</v>
      </c>
      <c r="G6328" s="96" t="s">
        <v>4079</v>
      </c>
      <c r="I6328" s="96" t="s">
        <v>13596</v>
      </c>
      <c r="J6328" s="95" t="s">
        <v>133</v>
      </c>
      <c r="K6328" s="95" t="s">
        <v>12002</v>
      </c>
      <c r="L6328" s="164">
        <v>1793.08</v>
      </c>
      <c r="M6328" s="154">
        <v>1972.39</v>
      </c>
      <c r="N6328" s="125">
        <f>(Combined[[#This Row],[Westlake List Price 06-01-26]]-Combined[[#This Row],[Westlake List Price 05-01-26]])/Combined[[#This Row],[Westlake List Price 05-01-26]]</f>
        <v>0.10000111539920148</v>
      </c>
    </row>
    <row r="6329" spans="1:14" x14ac:dyDescent="0.3">
      <c r="A6329" s="118">
        <v>9571</v>
      </c>
      <c r="B6329" s="118" t="s">
        <v>17002</v>
      </c>
      <c r="C6329" s="118" t="s">
        <v>4080</v>
      </c>
      <c r="D6329" s="96" t="s">
        <v>13376</v>
      </c>
      <c r="E6329" s="96" t="s">
        <v>13656</v>
      </c>
      <c r="F6329" s="96" t="s">
        <v>12280</v>
      </c>
      <c r="G6329" s="96" t="s">
        <v>4080</v>
      </c>
      <c r="I6329" s="96" t="s">
        <v>13596</v>
      </c>
      <c r="J6329" s="95" t="s">
        <v>5807</v>
      </c>
      <c r="K6329" s="95" t="s">
        <v>12002</v>
      </c>
      <c r="L6329" s="164">
        <v>2128.06</v>
      </c>
      <c r="M6329" s="154">
        <v>2340.87</v>
      </c>
      <c r="N6329" s="125">
        <f>(Combined[[#This Row],[Westlake List Price 06-01-26]]-Combined[[#This Row],[Westlake List Price 05-01-26]])/Combined[[#This Row],[Westlake List Price 05-01-26]]</f>
        <v>0.10000187964625055</v>
      </c>
    </row>
    <row r="6330" spans="1:14" x14ac:dyDescent="0.3">
      <c r="A6330" s="118">
        <v>9572</v>
      </c>
      <c r="B6330" s="118" t="s">
        <v>17003</v>
      </c>
      <c r="C6330" s="118" t="s">
        <v>4081</v>
      </c>
      <c r="D6330" s="96" t="s">
        <v>13376</v>
      </c>
      <c r="E6330" s="96" t="s">
        <v>13656</v>
      </c>
      <c r="F6330" s="96" t="s">
        <v>12282</v>
      </c>
      <c r="G6330" s="96" t="s">
        <v>4081</v>
      </c>
      <c r="I6330" s="96" t="s">
        <v>13596</v>
      </c>
      <c r="J6330" s="95" t="s">
        <v>327</v>
      </c>
      <c r="K6330" s="95" t="s">
        <v>12002</v>
      </c>
      <c r="L6330" s="164">
        <v>2425.69</v>
      </c>
      <c r="M6330" s="154">
        <v>2668.26</v>
      </c>
      <c r="N6330" s="125">
        <f>(Combined[[#This Row],[Westlake List Price 06-01-26]]-Combined[[#This Row],[Westlake List Price 05-01-26]])/Combined[[#This Row],[Westlake List Price 05-01-26]]</f>
        <v>0.10000041225383299</v>
      </c>
    </row>
    <row r="6331" spans="1:14" x14ac:dyDescent="0.3">
      <c r="A6331" s="118">
        <v>9573</v>
      </c>
      <c r="B6331" s="118" t="s">
        <v>17004</v>
      </c>
      <c r="C6331" s="118" t="s">
        <v>4082</v>
      </c>
      <c r="D6331" s="96" t="s">
        <v>13376</v>
      </c>
      <c r="E6331" s="96" t="s">
        <v>13657</v>
      </c>
      <c r="F6331" s="96" t="s">
        <v>12284</v>
      </c>
      <c r="G6331" s="96" t="s">
        <v>4082</v>
      </c>
      <c r="I6331" s="96" t="s">
        <v>13596</v>
      </c>
      <c r="J6331" s="95" t="s">
        <v>136</v>
      </c>
      <c r="K6331" s="95" t="s">
        <v>12002</v>
      </c>
      <c r="L6331" s="164">
        <v>2141.19</v>
      </c>
      <c r="M6331" s="154">
        <v>2355.31</v>
      </c>
      <c r="N6331" s="125">
        <f>(Combined[[#This Row],[Westlake List Price 06-01-26]]-Combined[[#This Row],[Westlake List Price 05-01-26]])/Combined[[#This Row],[Westlake List Price 05-01-26]]</f>
        <v>0.10000046703001597</v>
      </c>
    </row>
    <row r="6332" spans="1:14" x14ac:dyDescent="0.3">
      <c r="A6332" s="118">
        <v>9574</v>
      </c>
      <c r="B6332" s="118" t="s">
        <v>17005</v>
      </c>
      <c r="C6332" s="118" t="s">
        <v>4083</v>
      </c>
      <c r="D6332" s="96" t="s">
        <v>13376</v>
      </c>
      <c r="E6332" s="96" t="s">
        <v>13657</v>
      </c>
      <c r="F6332" s="96" t="s">
        <v>12286</v>
      </c>
      <c r="G6332" s="96" t="s">
        <v>4083</v>
      </c>
      <c r="I6332" s="96" t="s">
        <v>13596</v>
      </c>
      <c r="J6332" s="95" t="s">
        <v>137</v>
      </c>
      <c r="K6332" s="95" t="s">
        <v>12002</v>
      </c>
      <c r="L6332" s="164">
        <v>2335.6999999999998</v>
      </c>
      <c r="M6332" s="154">
        <v>2569.27</v>
      </c>
      <c r="N6332" s="125">
        <f>(Combined[[#This Row],[Westlake List Price 06-01-26]]-Combined[[#This Row],[Westlake List Price 05-01-26]])/Combined[[#This Row],[Westlake List Price 05-01-26]]</f>
        <v>0.10000000000000007</v>
      </c>
    </row>
    <row r="6333" spans="1:14" x14ac:dyDescent="0.3">
      <c r="A6333" s="118">
        <v>9575</v>
      </c>
      <c r="B6333" s="118" t="s">
        <v>17006</v>
      </c>
      <c r="C6333" s="118" t="s">
        <v>4084</v>
      </c>
      <c r="D6333" s="96" t="s">
        <v>13376</v>
      </c>
      <c r="E6333" s="96" t="s">
        <v>13657</v>
      </c>
      <c r="F6333" s="96" t="s">
        <v>12288</v>
      </c>
      <c r="G6333" s="96" t="s">
        <v>4084</v>
      </c>
      <c r="I6333" s="96" t="s">
        <v>13596</v>
      </c>
      <c r="J6333" s="95" t="s">
        <v>138</v>
      </c>
      <c r="K6333" s="95" t="s">
        <v>12002</v>
      </c>
      <c r="L6333" s="164">
        <v>2777.25</v>
      </c>
      <c r="M6333" s="154">
        <v>3054.98</v>
      </c>
      <c r="N6333" s="125">
        <f>(Combined[[#This Row],[Westlake List Price 06-01-26]]-Combined[[#This Row],[Westlake List Price 05-01-26]])/Combined[[#This Row],[Westlake List Price 05-01-26]]</f>
        <v>0.100001800342065</v>
      </c>
    </row>
    <row r="6334" spans="1:14" x14ac:dyDescent="0.3">
      <c r="A6334" s="118">
        <v>9576</v>
      </c>
      <c r="B6334" s="118" t="s">
        <v>17007</v>
      </c>
      <c r="C6334" s="118" t="s">
        <v>4085</v>
      </c>
      <c r="D6334" s="96" t="s">
        <v>13376</v>
      </c>
      <c r="E6334" s="96" t="s">
        <v>13657</v>
      </c>
      <c r="F6334" s="96" t="s">
        <v>12290</v>
      </c>
      <c r="G6334" s="96" t="s">
        <v>4085</v>
      </c>
      <c r="I6334" s="96" t="s">
        <v>13596</v>
      </c>
      <c r="J6334" s="95" t="s">
        <v>135</v>
      </c>
      <c r="K6334" s="95" t="s">
        <v>12002</v>
      </c>
      <c r="L6334" s="164">
        <v>3110.31</v>
      </c>
      <c r="M6334" s="154">
        <v>3421.34</v>
      </c>
      <c r="N6334" s="125">
        <f>(Combined[[#This Row],[Westlake List Price 06-01-26]]-Combined[[#This Row],[Westlake List Price 05-01-26]])/Combined[[#This Row],[Westlake List Price 05-01-26]]</f>
        <v>9.9999678488639457E-2</v>
      </c>
    </row>
    <row r="6335" spans="1:14" x14ac:dyDescent="0.3">
      <c r="A6335" s="118">
        <v>9577</v>
      </c>
      <c r="B6335" s="118" t="s">
        <v>17008</v>
      </c>
      <c r="C6335" s="118" t="s">
        <v>4086</v>
      </c>
      <c r="D6335" s="96" t="s">
        <v>13376</v>
      </c>
      <c r="E6335" s="96" t="s">
        <v>13657</v>
      </c>
      <c r="F6335" s="96" t="s">
        <v>12339</v>
      </c>
      <c r="G6335" s="96" t="s">
        <v>4086</v>
      </c>
      <c r="I6335" s="96" t="s">
        <v>13596</v>
      </c>
      <c r="J6335" s="95" t="s">
        <v>134</v>
      </c>
      <c r="K6335" s="95" t="s">
        <v>12002</v>
      </c>
      <c r="L6335" s="164">
        <v>3945.25</v>
      </c>
      <c r="M6335" s="154">
        <v>4339.78</v>
      </c>
      <c r="N6335" s="125">
        <f>(Combined[[#This Row],[Westlake List Price 06-01-26]]-Combined[[#This Row],[Westlake List Price 05-01-26]])/Combined[[#This Row],[Westlake List Price 05-01-26]]</f>
        <v>0.10000126734680939</v>
      </c>
    </row>
    <row r="6336" spans="1:14" x14ac:dyDescent="0.3">
      <c r="A6336" s="118">
        <v>9579</v>
      </c>
      <c r="B6336" s="118" t="s">
        <v>14565</v>
      </c>
      <c r="C6336" s="118" t="s">
        <v>4088</v>
      </c>
      <c r="D6336" s="96" t="s">
        <v>13376</v>
      </c>
      <c r="E6336" s="96" t="s">
        <v>13653</v>
      </c>
      <c r="F6336" s="96" t="s">
        <v>12155</v>
      </c>
      <c r="G6336" s="96" t="s">
        <v>4088</v>
      </c>
      <c r="I6336" s="96" t="s">
        <v>4087</v>
      </c>
      <c r="J6336" s="95" t="s">
        <v>5807</v>
      </c>
      <c r="K6336" s="95" t="s">
        <v>12002</v>
      </c>
      <c r="L6336" s="164">
        <v>543.32000000000005</v>
      </c>
      <c r="M6336" s="154">
        <v>597.65</v>
      </c>
      <c r="N6336" s="125">
        <f>(Combined[[#This Row],[Westlake List Price 06-01-26]]-Combined[[#This Row],[Westlake List Price 05-01-26]])/Combined[[#This Row],[Westlake List Price 05-01-26]]</f>
        <v>9.9996318928071717E-2</v>
      </c>
    </row>
    <row r="6337" spans="1:14" x14ac:dyDescent="0.3">
      <c r="A6337" s="118">
        <v>9580</v>
      </c>
      <c r="B6337" s="118" t="s">
        <v>14565</v>
      </c>
      <c r="C6337" s="118" t="s">
        <v>4089</v>
      </c>
      <c r="D6337" s="96" t="s">
        <v>13376</v>
      </c>
      <c r="E6337" s="96" t="s">
        <v>13654</v>
      </c>
      <c r="F6337" s="96" t="s">
        <v>12157</v>
      </c>
      <c r="G6337" s="96" t="s">
        <v>4089</v>
      </c>
      <c r="I6337" s="96" t="s">
        <v>4087</v>
      </c>
      <c r="J6337" s="95" t="s">
        <v>5807</v>
      </c>
      <c r="K6337" s="95" t="s">
        <v>12002</v>
      </c>
      <c r="L6337" s="164">
        <v>609.02</v>
      </c>
      <c r="M6337" s="154">
        <v>669.92</v>
      </c>
      <c r="N6337" s="125">
        <f>(Combined[[#This Row],[Westlake List Price 06-01-26]]-Combined[[#This Row],[Westlake List Price 05-01-26]])/Combined[[#This Row],[Westlake List Price 05-01-26]]</f>
        <v>9.9996716035598135E-2</v>
      </c>
    </row>
    <row r="6338" spans="1:14" x14ac:dyDescent="0.3">
      <c r="A6338" s="118">
        <v>9581</v>
      </c>
      <c r="B6338" s="118" t="s">
        <v>14565</v>
      </c>
      <c r="C6338" s="118" t="s">
        <v>12926</v>
      </c>
      <c r="D6338" s="96" t="s">
        <v>13376</v>
      </c>
      <c r="E6338" s="96" t="s">
        <v>13654</v>
      </c>
      <c r="F6338" s="96" t="s">
        <v>12159</v>
      </c>
      <c r="G6338" s="96" t="s">
        <v>12926</v>
      </c>
      <c r="I6338" s="96" t="s">
        <v>4087</v>
      </c>
      <c r="J6338" s="95" t="s">
        <v>5807</v>
      </c>
      <c r="K6338" s="95" t="s">
        <v>12002</v>
      </c>
      <c r="L6338" s="164">
        <v>688.5</v>
      </c>
      <c r="M6338" s="154">
        <v>757.35</v>
      </c>
      <c r="N6338" s="125">
        <f>(Combined[[#This Row],[Westlake List Price 06-01-26]]-Combined[[#This Row],[Westlake List Price 05-01-26]])/Combined[[#This Row],[Westlake List Price 05-01-26]]</f>
        <v>0.10000000000000003</v>
      </c>
    </row>
    <row r="6339" spans="1:14" x14ac:dyDescent="0.3">
      <c r="A6339" s="118">
        <v>9582</v>
      </c>
      <c r="B6339" s="118" t="s">
        <v>4090</v>
      </c>
      <c r="C6339" s="118" t="s">
        <v>4090</v>
      </c>
      <c r="D6339" s="96" t="s">
        <v>13376</v>
      </c>
      <c r="E6339" s="96" t="s">
        <v>13655</v>
      </c>
      <c r="F6339" s="96" t="s">
        <v>12161</v>
      </c>
      <c r="G6339" s="96" t="s">
        <v>4090</v>
      </c>
      <c r="I6339" s="96" t="s">
        <v>13597</v>
      </c>
      <c r="J6339" s="95" t="s">
        <v>5807</v>
      </c>
      <c r="K6339" s="95" t="s">
        <v>12002</v>
      </c>
      <c r="L6339" s="164">
        <v>903.98</v>
      </c>
      <c r="M6339" s="154">
        <v>994.38</v>
      </c>
      <c r="N6339" s="125">
        <f>(Combined[[#This Row],[Westlake List Price 06-01-26]]-Combined[[#This Row],[Westlake List Price 05-01-26]])/Combined[[#This Row],[Westlake List Price 05-01-26]]</f>
        <v>0.10000221243832826</v>
      </c>
    </row>
    <row r="6340" spans="1:14" x14ac:dyDescent="0.3">
      <c r="A6340" s="118">
        <v>9583</v>
      </c>
      <c r="B6340" s="118" t="s">
        <v>14565</v>
      </c>
      <c r="C6340" s="118" t="s">
        <v>4091</v>
      </c>
      <c r="D6340" s="96" t="s">
        <v>13376</v>
      </c>
      <c r="E6340" s="96" t="s">
        <v>13655</v>
      </c>
      <c r="F6340" s="96" t="s">
        <v>12163</v>
      </c>
      <c r="G6340" s="96" t="s">
        <v>4091</v>
      </c>
      <c r="I6340" s="96" t="s">
        <v>4087</v>
      </c>
      <c r="J6340" s="95" t="s">
        <v>5807</v>
      </c>
      <c r="K6340" s="95" t="s">
        <v>12002</v>
      </c>
      <c r="L6340" s="164">
        <v>1197.98</v>
      </c>
      <c r="M6340" s="154">
        <v>1317.78</v>
      </c>
      <c r="N6340" s="125">
        <f>(Combined[[#This Row],[Westlake List Price 06-01-26]]-Combined[[#This Row],[Westlake List Price 05-01-26]])/Combined[[#This Row],[Westlake List Price 05-01-26]]</f>
        <v>0.10000166947695283</v>
      </c>
    </row>
    <row r="6341" spans="1:14" x14ac:dyDescent="0.3">
      <c r="A6341" s="118">
        <v>9584</v>
      </c>
      <c r="B6341" s="118" t="s">
        <v>14565</v>
      </c>
      <c r="C6341" s="118" t="s">
        <v>4092</v>
      </c>
      <c r="D6341" s="96" t="s">
        <v>13376</v>
      </c>
      <c r="E6341" s="96" t="s">
        <v>13655</v>
      </c>
      <c r="F6341" s="96" t="s">
        <v>12070</v>
      </c>
      <c r="G6341" s="96" t="s">
        <v>4092</v>
      </c>
      <c r="I6341" s="96" t="s">
        <v>4087</v>
      </c>
      <c r="J6341" s="95" t="s">
        <v>5807</v>
      </c>
      <c r="K6341" s="95" t="s">
        <v>12002</v>
      </c>
      <c r="L6341" s="164">
        <v>1931.49</v>
      </c>
      <c r="M6341" s="154">
        <v>2124.64</v>
      </c>
      <c r="N6341" s="125">
        <f>(Combined[[#This Row],[Westlake List Price 06-01-26]]-Combined[[#This Row],[Westlake List Price 05-01-26]])/Combined[[#This Row],[Westlake List Price 05-01-26]]</f>
        <v>0.1000005177350128</v>
      </c>
    </row>
    <row r="6342" spans="1:14" x14ac:dyDescent="0.3">
      <c r="A6342" s="118">
        <v>9586</v>
      </c>
      <c r="B6342" s="118" t="s">
        <v>17009</v>
      </c>
      <c r="C6342" s="118" t="s">
        <v>4094</v>
      </c>
      <c r="D6342" s="96" t="s">
        <v>13376</v>
      </c>
      <c r="E6342" s="96" t="s">
        <v>13653</v>
      </c>
      <c r="F6342" s="96" t="s">
        <v>12155</v>
      </c>
      <c r="G6342" s="96" t="s">
        <v>4094</v>
      </c>
      <c r="I6342" s="96" t="s">
        <v>13591</v>
      </c>
      <c r="J6342" s="95" t="s">
        <v>302</v>
      </c>
      <c r="K6342" s="95" t="s">
        <v>12002</v>
      </c>
      <c r="L6342" s="164">
        <v>822.68</v>
      </c>
      <c r="M6342" s="154">
        <v>904.95</v>
      </c>
      <c r="N6342" s="125">
        <f>(Combined[[#This Row],[Westlake List Price 06-01-26]]-Combined[[#This Row],[Westlake List Price 05-01-26]])/Combined[[#This Row],[Westlake List Price 05-01-26]]</f>
        <v>0.10000243107891295</v>
      </c>
    </row>
    <row r="6343" spans="1:14" x14ac:dyDescent="0.3">
      <c r="A6343" s="118">
        <v>9587</v>
      </c>
      <c r="B6343" s="118" t="s">
        <v>17010</v>
      </c>
      <c r="C6343" s="118" t="s">
        <v>4095</v>
      </c>
      <c r="D6343" s="96" t="s">
        <v>13376</v>
      </c>
      <c r="E6343" s="96" t="s">
        <v>13654</v>
      </c>
      <c r="F6343" s="96" t="s">
        <v>12157</v>
      </c>
      <c r="G6343" s="96" t="s">
        <v>4095</v>
      </c>
      <c r="I6343" s="96" t="s">
        <v>13591</v>
      </c>
      <c r="J6343" s="95" t="s">
        <v>304</v>
      </c>
      <c r="K6343" s="95" t="s">
        <v>12002</v>
      </c>
      <c r="L6343" s="164">
        <v>882.2</v>
      </c>
      <c r="M6343" s="154">
        <v>970.42</v>
      </c>
      <c r="N6343" s="125">
        <f>(Combined[[#This Row],[Westlake List Price 06-01-26]]-Combined[[#This Row],[Westlake List Price 05-01-26]])/Combined[[#This Row],[Westlake List Price 05-01-26]]</f>
        <v>9.9999999999999895E-2</v>
      </c>
    </row>
    <row r="6344" spans="1:14" x14ac:dyDescent="0.3">
      <c r="A6344" s="118">
        <v>9588</v>
      </c>
      <c r="B6344" s="118" t="s">
        <v>17011</v>
      </c>
      <c r="C6344" s="118" t="s">
        <v>4096</v>
      </c>
      <c r="D6344" s="96" t="s">
        <v>13376</v>
      </c>
      <c r="E6344" s="99" t="s">
        <v>13654</v>
      </c>
      <c r="F6344" s="96" t="s">
        <v>12159</v>
      </c>
      <c r="G6344" s="96" t="s">
        <v>4096</v>
      </c>
      <c r="I6344" s="96" t="s">
        <v>13591</v>
      </c>
      <c r="J6344" s="95" t="s">
        <v>303</v>
      </c>
      <c r="K6344" s="95" t="s">
        <v>12002</v>
      </c>
      <c r="L6344" s="164">
        <v>1071.73</v>
      </c>
      <c r="M6344" s="154">
        <v>1178.9000000000001</v>
      </c>
      <c r="N6344" s="125">
        <f>(Combined[[#This Row],[Westlake List Price 06-01-26]]-Combined[[#This Row],[Westlake List Price 05-01-26]])/Combined[[#This Row],[Westlake List Price 05-01-26]]</f>
        <v>9.9997200787511842E-2</v>
      </c>
    </row>
    <row r="6345" spans="1:14" x14ac:dyDescent="0.3">
      <c r="A6345" s="118">
        <v>9589</v>
      </c>
      <c r="B6345" s="118" t="s">
        <v>17012</v>
      </c>
      <c r="C6345" s="118" t="s">
        <v>4097</v>
      </c>
      <c r="D6345" s="96" t="s">
        <v>13376</v>
      </c>
      <c r="E6345" s="96" t="s">
        <v>13655</v>
      </c>
      <c r="F6345" s="96" t="s">
        <v>12161</v>
      </c>
      <c r="G6345" s="96" t="s">
        <v>4097</v>
      </c>
      <c r="I6345" s="96" t="s">
        <v>13591</v>
      </c>
      <c r="J6345" s="95" t="s">
        <v>306</v>
      </c>
      <c r="K6345" s="95" t="s">
        <v>12002</v>
      </c>
      <c r="L6345" s="164">
        <v>1174.57</v>
      </c>
      <c r="M6345" s="154">
        <v>1292.03</v>
      </c>
      <c r="N6345" s="125">
        <f>(Combined[[#This Row],[Westlake List Price 06-01-26]]-Combined[[#This Row],[Westlake List Price 05-01-26]])/Combined[[#This Row],[Westlake List Price 05-01-26]]</f>
        <v>0.1000025541261909</v>
      </c>
    </row>
    <row r="6346" spans="1:14" x14ac:dyDescent="0.3">
      <c r="A6346" s="118">
        <v>9590</v>
      </c>
      <c r="B6346" s="118" t="s">
        <v>17013</v>
      </c>
      <c r="C6346" s="118" t="s">
        <v>4098</v>
      </c>
      <c r="D6346" s="96" t="s">
        <v>13376</v>
      </c>
      <c r="E6346" s="96" t="s">
        <v>13655</v>
      </c>
      <c r="F6346" s="96" t="s">
        <v>12163</v>
      </c>
      <c r="G6346" s="96" t="s">
        <v>4098</v>
      </c>
      <c r="I6346" s="96" t="s">
        <v>13591</v>
      </c>
      <c r="J6346" s="95" t="s">
        <v>307</v>
      </c>
      <c r="K6346" s="95" t="s">
        <v>12002</v>
      </c>
      <c r="L6346" s="164">
        <v>1510.4</v>
      </c>
      <c r="M6346" s="154">
        <v>1661.44</v>
      </c>
      <c r="N6346" s="125">
        <f>(Combined[[#This Row],[Westlake List Price 06-01-26]]-Combined[[#This Row],[Westlake List Price 05-01-26]])/Combined[[#This Row],[Westlake List Price 05-01-26]]</f>
        <v>9.9999999999999964E-2</v>
      </c>
    </row>
    <row r="6347" spans="1:14" x14ac:dyDescent="0.3">
      <c r="A6347" s="118">
        <v>9591</v>
      </c>
      <c r="B6347" s="118" t="s">
        <v>17014</v>
      </c>
      <c r="C6347" s="118" t="s">
        <v>4099</v>
      </c>
      <c r="D6347" s="96" t="s">
        <v>13376</v>
      </c>
      <c r="E6347" s="96" t="s">
        <v>13655</v>
      </c>
      <c r="F6347" s="96" t="s">
        <v>12165</v>
      </c>
      <c r="G6347" s="96" t="s">
        <v>4099</v>
      </c>
      <c r="I6347" s="96" t="s">
        <v>13591</v>
      </c>
      <c r="J6347" s="95" t="s">
        <v>305</v>
      </c>
      <c r="K6347" s="95" t="s">
        <v>12002</v>
      </c>
      <c r="L6347" s="164">
        <v>2454.98</v>
      </c>
      <c r="M6347" s="154">
        <v>2700.48</v>
      </c>
      <c r="N6347" s="125">
        <f>(Combined[[#This Row],[Westlake List Price 06-01-26]]-Combined[[#This Row],[Westlake List Price 05-01-26]])/Combined[[#This Row],[Westlake List Price 05-01-26]]</f>
        <v>0.10000081467058795</v>
      </c>
    </row>
    <row r="6348" spans="1:14" x14ac:dyDescent="0.3">
      <c r="A6348" s="118">
        <v>9592</v>
      </c>
      <c r="B6348" s="118" t="s">
        <v>17015</v>
      </c>
      <c r="C6348" s="118" t="s">
        <v>4100</v>
      </c>
      <c r="D6348" s="96" t="s">
        <v>13376</v>
      </c>
      <c r="E6348" s="96" t="s">
        <v>13656</v>
      </c>
      <c r="F6348" s="96" t="s">
        <v>12276</v>
      </c>
      <c r="G6348" s="96" t="s">
        <v>4100</v>
      </c>
      <c r="I6348" s="96" t="s">
        <v>13591</v>
      </c>
      <c r="J6348" s="95" t="s">
        <v>5807</v>
      </c>
      <c r="K6348" s="95" t="s">
        <v>12002</v>
      </c>
      <c r="L6348" s="164">
        <v>1868.43</v>
      </c>
      <c r="M6348" s="154">
        <v>2055.27</v>
      </c>
      <c r="N6348" s="125">
        <f>(Combined[[#This Row],[Westlake List Price 06-01-26]]-Combined[[#This Row],[Westlake List Price 05-01-26]])/Combined[[#This Row],[Westlake List Price 05-01-26]]</f>
        <v>9.9998394373886051E-2</v>
      </c>
    </row>
    <row r="6349" spans="1:14" x14ac:dyDescent="0.3">
      <c r="A6349" s="118">
        <v>9593</v>
      </c>
      <c r="B6349" s="118" t="s">
        <v>17016</v>
      </c>
      <c r="C6349" s="118" t="s">
        <v>4101</v>
      </c>
      <c r="D6349" s="96" t="s">
        <v>13376</v>
      </c>
      <c r="E6349" s="96" t="s">
        <v>13656</v>
      </c>
      <c r="F6349" s="96" t="s">
        <v>12278</v>
      </c>
      <c r="G6349" s="96" t="s">
        <v>4101</v>
      </c>
      <c r="I6349" s="96" t="s">
        <v>13591</v>
      </c>
      <c r="J6349" s="95" t="s">
        <v>5807</v>
      </c>
      <c r="K6349" s="95" t="s">
        <v>12002</v>
      </c>
      <c r="L6349" s="164">
        <v>2286.66</v>
      </c>
      <c r="M6349" s="154">
        <v>2515.33</v>
      </c>
      <c r="N6349" s="125">
        <f>(Combined[[#This Row],[Westlake List Price 06-01-26]]-Combined[[#This Row],[Westlake List Price 05-01-26]])/Combined[[#This Row],[Westlake List Price 05-01-26]]</f>
        <v>0.10000174927623699</v>
      </c>
    </row>
    <row r="6350" spans="1:14" x14ac:dyDescent="0.3">
      <c r="A6350" s="118">
        <v>9594</v>
      </c>
      <c r="B6350" s="118" t="s">
        <v>17017</v>
      </c>
      <c r="C6350" s="118" t="s">
        <v>4102</v>
      </c>
      <c r="D6350" s="96" t="s">
        <v>13376</v>
      </c>
      <c r="E6350" s="96" t="s">
        <v>13656</v>
      </c>
      <c r="F6350" s="96" t="s">
        <v>12280</v>
      </c>
      <c r="G6350" s="96" t="s">
        <v>4102</v>
      </c>
      <c r="I6350" s="96" t="s">
        <v>13591</v>
      </c>
      <c r="J6350" s="95" t="s">
        <v>5807</v>
      </c>
      <c r="K6350" s="95" t="s">
        <v>12002</v>
      </c>
      <c r="L6350" s="164">
        <v>3086.14</v>
      </c>
      <c r="M6350" s="154">
        <v>3394.75</v>
      </c>
      <c r="N6350" s="125">
        <f>(Combined[[#This Row],[Westlake List Price 06-01-26]]-Combined[[#This Row],[Westlake List Price 05-01-26]])/Combined[[#This Row],[Westlake List Price 05-01-26]]</f>
        <v>9.9998703882519954E-2</v>
      </c>
    </row>
    <row r="6351" spans="1:14" x14ac:dyDescent="0.3">
      <c r="A6351" s="118">
        <v>9595</v>
      </c>
      <c r="B6351" s="118" t="s">
        <v>17018</v>
      </c>
      <c r="C6351" s="118" t="s">
        <v>4103</v>
      </c>
      <c r="D6351" s="96" t="s">
        <v>13376</v>
      </c>
      <c r="E6351" s="96" t="s">
        <v>13657</v>
      </c>
      <c r="F6351" s="96" t="s">
        <v>12284</v>
      </c>
      <c r="G6351" s="96" t="s">
        <v>4103</v>
      </c>
      <c r="I6351" s="96" t="s">
        <v>13591</v>
      </c>
      <c r="J6351" s="95" t="s">
        <v>5807</v>
      </c>
      <c r="K6351" s="95" t="s">
        <v>12002</v>
      </c>
      <c r="L6351" s="164">
        <v>2472.19</v>
      </c>
      <c r="M6351" s="154">
        <v>2719.41</v>
      </c>
      <c r="N6351" s="125">
        <f>(Combined[[#This Row],[Westlake List Price 06-01-26]]-Combined[[#This Row],[Westlake List Price 05-01-26]])/Combined[[#This Row],[Westlake List Price 05-01-26]]</f>
        <v>0.10000040449965407</v>
      </c>
    </row>
    <row r="6352" spans="1:14" x14ac:dyDescent="0.3">
      <c r="A6352" s="118">
        <v>9596</v>
      </c>
      <c r="B6352" s="118" t="s">
        <v>17019</v>
      </c>
      <c r="C6352" s="118" t="s">
        <v>4104</v>
      </c>
      <c r="D6352" s="96" t="s">
        <v>13376</v>
      </c>
      <c r="E6352" s="96" t="s">
        <v>13657</v>
      </c>
      <c r="F6352" s="96" t="s">
        <v>12286</v>
      </c>
      <c r="G6352" s="96" t="s">
        <v>4104</v>
      </c>
      <c r="I6352" s="96" t="s">
        <v>13591</v>
      </c>
      <c r="J6352" s="95" t="s">
        <v>5807</v>
      </c>
      <c r="K6352" s="95" t="s">
        <v>12002</v>
      </c>
      <c r="L6352" s="164">
        <v>2776.34</v>
      </c>
      <c r="M6352" s="154">
        <v>3053.97</v>
      </c>
      <c r="N6352" s="125">
        <f>(Combined[[#This Row],[Westlake List Price 06-01-26]]-Combined[[#This Row],[Westlake List Price 05-01-26]])/Combined[[#This Row],[Westlake List Price 05-01-26]]</f>
        <v>9.9998559254269884E-2</v>
      </c>
    </row>
    <row r="6353" spans="1:14" x14ac:dyDescent="0.3">
      <c r="A6353" s="118">
        <v>9597</v>
      </c>
      <c r="B6353" s="118" t="s">
        <v>17020</v>
      </c>
      <c r="C6353" s="118" t="s">
        <v>4105</v>
      </c>
      <c r="D6353" s="96" t="s">
        <v>13376</v>
      </c>
      <c r="E6353" s="96" t="s">
        <v>13657</v>
      </c>
      <c r="F6353" s="96" t="s">
        <v>12288</v>
      </c>
      <c r="G6353" s="96" t="s">
        <v>4105</v>
      </c>
      <c r="I6353" s="96" t="s">
        <v>13591</v>
      </c>
      <c r="J6353" s="95" t="s">
        <v>5807</v>
      </c>
      <c r="K6353" s="95" t="s">
        <v>12002</v>
      </c>
      <c r="L6353" s="164">
        <v>4019.75</v>
      </c>
      <c r="M6353" s="154">
        <v>4421.7299999999996</v>
      </c>
      <c r="N6353" s="125">
        <f>(Combined[[#This Row],[Westlake List Price 06-01-26]]-Combined[[#This Row],[Westlake List Price 05-01-26]])/Combined[[#This Row],[Westlake List Price 05-01-26]]</f>
        <v>0.1000012438584488</v>
      </c>
    </row>
    <row r="6354" spans="1:14" x14ac:dyDescent="0.3">
      <c r="A6354" s="118">
        <v>9599</v>
      </c>
      <c r="B6354" s="118" t="s">
        <v>4107</v>
      </c>
      <c r="C6354" s="118" t="s">
        <v>4107</v>
      </c>
      <c r="D6354" s="96" t="s">
        <v>13376</v>
      </c>
      <c r="E6354" s="96" t="s">
        <v>13653</v>
      </c>
      <c r="F6354" s="96" t="s">
        <v>12155</v>
      </c>
      <c r="G6354" s="96" t="s">
        <v>4107</v>
      </c>
      <c r="I6354" s="96" t="s">
        <v>13609</v>
      </c>
      <c r="J6354" s="95" t="s">
        <v>13824</v>
      </c>
      <c r="K6354" s="95" t="s">
        <v>12002</v>
      </c>
      <c r="L6354" s="164">
        <v>843.23</v>
      </c>
      <c r="M6354" s="154">
        <v>927.55</v>
      </c>
      <c r="N6354" s="125">
        <f>(Combined[[#This Row],[Westlake List Price 06-01-26]]-Combined[[#This Row],[Westlake List Price 05-01-26]])/Combined[[#This Row],[Westlake List Price 05-01-26]]</f>
        <v>9.9996442251817336E-2</v>
      </c>
    </row>
    <row r="6355" spans="1:14" x14ac:dyDescent="0.3">
      <c r="A6355" s="118">
        <v>9600</v>
      </c>
      <c r="B6355" s="118" t="s">
        <v>14565</v>
      </c>
      <c r="C6355" s="118" t="s">
        <v>4108</v>
      </c>
      <c r="D6355" s="96" t="s">
        <v>13376</v>
      </c>
      <c r="E6355" s="96" t="s">
        <v>13654</v>
      </c>
      <c r="F6355" s="96" t="s">
        <v>12157</v>
      </c>
      <c r="G6355" s="96" t="s">
        <v>4108</v>
      </c>
      <c r="I6355" s="96" t="s">
        <v>13609</v>
      </c>
      <c r="J6355" s="95" t="s">
        <v>5807</v>
      </c>
      <c r="K6355" s="95" t="s">
        <v>12002</v>
      </c>
      <c r="L6355" s="164">
        <v>904.19</v>
      </c>
      <c r="M6355" s="154">
        <v>994.61</v>
      </c>
      <c r="N6355" s="125">
        <f>(Combined[[#This Row],[Westlake List Price 06-01-26]]-Combined[[#This Row],[Westlake List Price 05-01-26]])/Combined[[#This Row],[Westlake List Price 05-01-26]]</f>
        <v>0.1000011059622424</v>
      </c>
    </row>
    <row r="6356" spans="1:14" x14ac:dyDescent="0.3">
      <c r="A6356" s="118">
        <v>9601</v>
      </c>
      <c r="B6356" s="118" t="s">
        <v>14565</v>
      </c>
      <c r="C6356" s="118" t="s">
        <v>4109</v>
      </c>
      <c r="D6356" s="96" t="s">
        <v>13376</v>
      </c>
      <c r="E6356" s="96" t="s">
        <v>13654</v>
      </c>
      <c r="F6356" s="96" t="s">
        <v>12159</v>
      </c>
      <c r="G6356" s="96" t="s">
        <v>4109</v>
      </c>
      <c r="I6356" s="96" t="s">
        <v>13609</v>
      </c>
      <c r="J6356" s="95" t="s">
        <v>5807</v>
      </c>
      <c r="K6356" s="95" t="s">
        <v>12002</v>
      </c>
      <c r="L6356" s="164">
        <v>1098.42</v>
      </c>
      <c r="M6356" s="154">
        <v>1208.26</v>
      </c>
      <c r="N6356" s="125">
        <f>(Combined[[#This Row],[Westlake List Price 06-01-26]]-Combined[[#This Row],[Westlake List Price 05-01-26]])/Combined[[#This Row],[Westlake List Price 05-01-26]]</f>
        <v>9.9998179202854934E-2</v>
      </c>
    </row>
    <row r="6357" spans="1:14" x14ac:dyDescent="0.3">
      <c r="A6357" s="118">
        <v>9602</v>
      </c>
      <c r="B6357" s="118" t="s">
        <v>14565</v>
      </c>
      <c r="C6357" s="118" t="s">
        <v>4110</v>
      </c>
      <c r="D6357" s="96" t="s">
        <v>13376</v>
      </c>
      <c r="E6357" s="96" t="s">
        <v>13655</v>
      </c>
      <c r="F6357" s="96" t="s">
        <v>12161</v>
      </c>
      <c r="G6357" s="96" t="s">
        <v>4110</v>
      </c>
      <c r="I6357" s="96" t="s">
        <v>13609</v>
      </c>
      <c r="J6357" s="95" t="s">
        <v>5807</v>
      </c>
      <c r="K6357" s="95" t="s">
        <v>12002</v>
      </c>
      <c r="L6357" s="164">
        <v>1203.81</v>
      </c>
      <c r="M6357" s="154">
        <v>1324.19</v>
      </c>
      <c r="N6357" s="125">
        <f>(Combined[[#This Row],[Westlake List Price 06-01-26]]-Combined[[#This Row],[Westlake List Price 05-01-26]])/Combined[[#This Row],[Westlake List Price 05-01-26]]</f>
        <v>9.9999169304126168E-2</v>
      </c>
    </row>
    <row r="6358" spans="1:14" x14ac:dyDescent="0.3">
      <c r="A6358" s="118">
        <v>9603</v>
      </c>
      <c r="B6358" s="118" t="s">
        <v>14565</v>
      </c>
      <c r="C6358" s="118" t="s">
        <v>4111</v>
      </c>
      <c r="D6358" s="96" t="s">
        <v>13376</v>
      </c>
      <c r="E6358" s="96" t="s">
        <v>13655</v>
      </c>
      <c r="F6358" s="96" t="s">
        <v>12163</v>
      </c>
      <c r="G6358" s="96" t="s">
        <v>4111</v>
      </c>
      <c r="I6358" s="96" t="s">
        <v>13609</v>
      </c>
      <c r="J6358" s="95" t="s">
        <v>5807</v>
      </c>
      <c r="K6358" s="95" t="s">
        <v>12002</v>
      </c>
      <c r="L6358" s="164">
        <v>1547.96</v>
      </c>
      <c r="M6358" s="154">
        <v>1702.76</v>
      </c>
      <c r="N6358" s="125">
        <f>(Combined[[#This Row],[Westlake List Price 06-01-26]]-Combined[[#This Row],[Westlake List Price 05-01-26]])/Combined[[#This Row],[Westlake List Price 05-01-26]]</f>
        <v>0.10000258404609935</v>
      </c>
    </row>
    <row r="6359" spans="1:14" x14ac:dyDescent="0.3">
      <c r="A6359" s="118">
        <v>9604</v>
      </c>
      <c r="B6359" s="118" t="s">
        <v>14565</v>
      </c>
      <c r="C6359" s="118" t="s">
        <v>4112</v>
      </c>
      <c r="D6359" s="96" t="s">
        <v>13376</v>
      </c>
      <c r="E6359" s="96" t="s">
        <v>13655</v>
      </c>
      <c r="F6359" s="96" t="s">
        <v>12165</v>
      </c>
      <c r="G6359" s="96" t="s">
        <v>4112</v>
      </c>
      <c r="I6359" s="96" t="s">
        <v>13609</v>
      </c>
      <c r="J6359" s="95" t="s">
        <v>5807</v>
      </c>
      <c r="K6359" s="95" t="s">
        <v>12002</v>
      </c>
      <c r="L6359" s="164">
        <v>2516.0500000000002</v>
      </c>
      <c r="M6359" s="154">
        <v>2767.66</v>
      </c>
      <c r="N6359" s="125">
        <f>(Combined[[#This Row],[Westlake List Price 06-01-26]]-Combined[[#This Row],[Westlake List Price 05-01-26]])/Combined[[#This Row],[Westlake List Price 05-01-26]]</f>
        <v>0.10000198724190681</v>
      </c>
    </row>
    <row r="6360" spans="1:14" x14ac:dyDescent="0.3">
      <c r="A6360" s="118">
        <v>9606</v>
      </c>
      <c r="B6360" s="118" t="s">
        <v>17021</v>
      </c>
      <c r="C6360" s="118" t="s">
        <v>4114</v>
      </c>
      <c r="D6360" s="96" t="s">
        <v>13376</v>
      </c>
      <c r="E6360" s="96" t="s">
        <v>13653</v>
      </c>
      <c r="F6360" s="96" t="s">
        <v>8944</v>
      </c>
      <c r="G6360" s="96" t="s">
        <v>4114</v>
      </c>
      <c r="I6360" s="96" t="s">
        <v>13583</v>
      </c>
      <c r="J6360" s="95" t="s">
        <v>127</v>
      </c>
      <c r="K6360" s="95" t="s">
        <v>12002</v>
      </c>
      <c r="L6360" s="164">
        <v>584.44000000000005</v>
      </c>
      <c r="M6360" s="154">
        <v>642.88</v>
      </c>
      <c r="N6360" s="125">
        <f>(Combined[[#This Row],[Westlake List Price 06-01-26]]-Combined[[#This Row],[Westlake List Price 05-01-26]])/Combined[[#This Row],[Westlake List Price 05-01-26]]</f>
        <v>9.9993155841489184E-2</v>
      </c>
    </row>
    <row r="6361" spans="1:14" x14ac:dyDescent="0.3">
      <c r="A6361" s="118">
        <v>9607</v>
      </c>
      <c r="B6361" s="118" t="s">
        <v>17022</v>
      </c>
      <c r="C6361" s="118" t="s">
        <v>4115</v>
      </c>
      <c r="D6361" s="96" t="s">
        <v>13376</v>
      </c>
      <c r="E6361" s="99" t="s">
        <v>13654</v>
      </c>
      <c r="F6361" s="96" t="s">
        <v>8946</v>
      </c>
      <c r="G6361" s="96" t="s">
        <v>4115</v>
      </c>
      <c r="I6361" s="96" t="s">
        <v>13583</v>
      </c>
      <c r="J6361" s="95" t="s">
        <v>128</v>
      </c>
      <c r="K6361" s="95" t="s">
        <v>12002</v>
      </c>
      <c r="L6361" s="164">
        <v>2504.7800000000002</v>
      </c>
      <c r="M6361" s="154">
        <v>2755.26</v>
      </c>
      <c r="N6361" s="125">
        <f>(Combined[[#This Row],[Westlake List Price 06-01-26]]-Combined[[#This Row],[Westlake List Price 05-01-26]])/Combined[[#This Row],[Westlake List Price 05-01-26]]</f>
        <v>0.10000079847331901</v>
      </c>
    </row>
    <row r="6362" spans="1:14" x14ac:dyDescent="0.3">
      <c r="A6362" s="118">
        <v>9609</v>
      </c>
      <c r="B6362" s="118" t="s">
        <v>14565</v>
      </c>
      <c r="C6362" s="118" t="s">
        <v>4117</v>
      </c>
      <c r="D6362" s="96" t="s">
        <v>13376</v>
      </c>
      <c r="E6362" s="96" t="s">
        <v>13653</v>
      </c>
      <c r="F6362" s="96" t="s">
        <v>11754</v>
      </c>
      <c r="G6362" s="96" t="s">
        <v>4117</v>
      </c>
      <c r="I6362" s="96" t="s">
        <v>13598</v>
      </c>
      <c r="J6362" s="95" t="s">
        <v>5807</v>
      </c>
      <c r="K6362" s="95" t="s">
        <v>12002</v>
      </c>
      <c r="L6362" s="164">
        <v>639.20000000000005</v>
      </c>
      <c r="M6362" s="154">
        <v>703.12</v>
      </c>
      <c r="N6362" s="125">
        <f>(Combined[[#This Row],[Westlake List Price 06-01-26]]-Combined[[#This Row],[Westlake List Price 05-01-26]])/Combined[[#This Row],[Westlake List Price 05-01-26]]</f>
        <v>9.9999999999999922E-2</v>
      </c>
    </row>
    <row r="6363" spans="1:14" x14ac:dyDescent="0.3">
      <c r="A6363" s="118">
        <v>9610</v>
      </c>
      <c r="B6363" s="118" t="s">
        <v>17023</v>
      </c>
      <c r="C6363" s="118" t="s">
        <v>4118</v>
      </c>
      <c r="D6363" s="96" t="s">
        <v>13376</v>
      </c>
      <c r="E6363" s="96" t="s">
        <v>13654</v>
      </c>
      <c r="F6363" s="96" t="s">
        <v>12157</v>
      </c>
      <c r="G6363" s="101" t="s">
        <v>4118</v>
      </c>
      <c r="H6363" s="101"/>
      <c r="I6363" s="96" t="s">
        <v>13598</v>
      </c>
      <c r="J6363" s="95" t="s">
        <v>144</v>
      </c>
      <c r="K6363" s="95" t="s">
        <v>12002</v>
      </c>
      <c r="L6363" s="164">
        <v>716.58</v>
      </c>
      <c r="M6363" s="154">
        <v>788.24</v>
      </c>
      <c r="N6363" s="125">
        <f>(Combined[[#This Row],[Westlake List Price 06-01-26]]-Combined[[#This Row],[Westlake List Price 05-01-26]])/Combined[[#This Row],[Westlake List Price 05-01-26]]</f>
        <v>0.10000279103519491</v>
      </c>
    </row>
    <row r="6364" spans="1:14" x14ac:dyDescent="0.3">
      <c r="A6364" s="118">
        <v>9611</v>
      </c>
      <c r="B6364" s="118" t="s">
        <v>17024</v>
      </c>
      <c r="C6364" s="118" t="s">
        <v>4119</v>
      </c>
      <c r="D6364" s="96" t="s">
        <v>13376</v>
      </c>
      <c r="E6364" s="99" t="s">
        <v>13654</v>
      </c>
      <c r="F6364" s="96" t="s">
        <v>12159</v>
      </c>
      <c r="G6364" s="96" t="s">
        <v>4119</v>
      </c>
      <c r="I6364" s="96" t="s">
        <v>13598</v>
      </c>
      <c r="J6364" s="95" t="s">
        <v>145</v>
      </c>
      <c r="K6364" s="95" t="s">
        <v>12002</v>
      </c>
      <c r="L6364" s="164">
        <v>865.44</v>
      </c>
      <c r="M6364" s="154">
        <v>951.98</v>
      </c>
      <c r="N6364" s="125">
        <f>(Combined[[#This Row],[Westlake List Price 06-01-26]]-Combined[[#This Row],[Westlake List Price 05-01-26]])/Combined[[#This Row],[Westlake List Price 05-01-26]]</f>
        <v>9.9995378073581026E-2</v>
      </c>
    </row>
    <row r="6365" spans="1:14" x14ac:dyDescent="0.3">
      <c r="A6365" s="118">
        <v>9612</v>
      </c>
      <c r="B6365" s="118" t="s">
        <v>17025</v>
      </c>
      <c r="C6365" s="118" t="s">
        <v>4120</v>
      </c>
      <c r="D6365" s="96" t="s">
        <v>13376</v>
      </c>
      <c r="E6365" s="96" t="s">
        <v>13655</v>
      </c>
      <c r="F6365" s="96" t="s">
        <v>11760</v>
      </c>
      <c r="G6365" s="96" t="s">
        <v>4120</v>
      </c>
      <c r="I6365" s="96" t="s">
        <v>13598</v>
      </c>
      <c r="J6365" s="95" t="s">
        <v>146</v>
      </c>
      <c r="K6365" s="95" t="s">
        <v>12002</v>
      </c>
      <c r="L6365" s="164">
        <v>1049.3399999999999</v>
      </c>
      <c r="M6365" s="154">
        <v>1154.27</v>
      </c>
      <c r="N6365" s="125">
        <f>(Combined[[#This Row],[Westlake List Price 06-01-26]]-Combined[[#This Row],[Westlake List Price 05-01-26]])/Combined[[#This Row],[Westlake List Price 05-01-26]]</f>
        <v>9.9996188080126627E-2</v>
      </c>
    </row>
    <row r="6366" spans="1:14" x14ac:dyDescent="0.3">
      <c r="A6366" s="118">
        <v>9613</v>
      </c>
      <c r="B6366" s="118" t="s">
        <v>17026</v>
      </c>
      <c r="C6366" s="118" t="s">
        <v>4121</v>
      </c>
      <c r="D6366" s="96" t="s">
        <v>13376</v>
      </c>
      <c r="E6366" s="96" t="s">
        <v>13655</v>
      </c>
      <c r="F6366" s="96" t="s">
        <v>11762</v>
      </c>
      <c r="G6366" s="96" t="s">
        <v>4121</v>
      </c>
      <c r="I6366" s="96" t="s">
        <v>13598</v>
      </c>
      <c r="J6366" s="95" t="s">
        <v>147</v>
      </c>
      <c r="K6366" s="95" t="s">
        <v>12002</v>
      </c>
      <c r="L6366" s="164">
        <v>1444.18</v>
      </c>
      <c r="M6366" s="154">
        <v>1588.6</v>
      </c>
      <c r="N6366" s="125">
        <f>(Combined[[#This Row],[Westlake List Price 06-01-26]]-Combined[[#This Row],[Westlake List Price 05-01-26]])/Combined[[#This Row],[Westlake List Price 05-01-26]]</f>
        <v>0.10000138486892204</v>
      </c>
    </row>
    <row r="6367" spans="1:14" x14ac:dyDescent="0.3">
      <c r="A6367" s="118">
        <v>9614</v>
      </c>
      <c r="B6367" s="118" t="s">
        <v>17027</v>
      </c>
      <c r="C6367" s="118" t="s">
        <v>4122</v>
      </c>
      <c r="D6367" s="96" t="s">
        <v>13376</v>
      </c>
      <c r="E6367" s="96" t="s">
        <v>13655</v>
      </c>
      <c r="F6367" s="96" t="s">
        <v>12070</v>
      </c>
      <c r="G6367" s="96" t="s">
        <v>4122</v>
      </c>
      <c r="I6367" s="96" t="s">
        <v>13598</v>
      </c>
      <c r="J6367" s="95" t="s">
        <v>13301</v>
      </c>
      <c r="K6367" s="95" t="s">
        <v>12002</v>
      </c>
      <c r="L6367" s="164">
        <v>2414.62</v>
      </c>
      <c r="M6367" s="154">
        <v>2656.08</v>
      </c>
      <c r="N6367" s="125">
        <f>(Combined[[#This Row],[Westlake List Price 06-01-26]]-Combined[[#This Row],[Westlake List Price 05-01-26]])/Combined[[#This Row],[Westlake List Price 05-01-26]]</f>
        <v>9.9999171712319146E-2</v>
      </c>
    </row>
    <row r="6368" spans="1:14" x14ac:dyDescent="0.3">
      <c r="A6368" s="118">
        <v>9615</v>
      </c>
      <c r="B6368" s="118" t="s">
        <v>17028</v>
      </c>
      <c r="C6368" s="118" t="s">
        <v>4123</v>
      </c>
      <c r="D6368" s="96" t="s">
        <v>13376</v>
      </c>
      <c r="E6368" s="96" t="s">
        <v>13656</v>
      </c>
      <c r="F6368" s="96" t="s">
        <v>12276</v>
      </c>
      <c r="G6368" s="96" t="s">
        <v>4123</v>
      </c>
      <c r="I6368" s="96" t="s">
        <v>13598</v>
      </c>
      <c r="J6368" s="95" t="s">
        <v>5807</v>
      </c>
      <c r="K6368" s="95" t="s">
        <v>12002</v>
      </c>
      <c r="L6368" s="164">
        <v>2134.5500000000002</v>
      </c>
      <c r="M6368" s="154">
        <v>2348.0100000000002</v>
      </c>
      <c r="N6368" s="125">
        <f>(Combined[[#This Row],[Westlake List Price 06-01-26]]-Combined[[#This Row],[Westlake List Price 05-01-26]])/Combined[[#This Row],[Westlake List Price 05-01-26]]</f>
        <v>0.10000234241409198</v>
      </c>
    </row>
    <row r="6369" spans="1:14" x14ac:dyDescent="0.3">
      <c r="A6369" s="118">
        <v>9616</v>
      </c>
      <c r="B6369" s="118" t="s">
        <v>17029</v>
      </c>
      <c r="C6369" s="118" t="s">
        <v>4124</v>
      </c>
      <c r="D6369" s="96" t="s">
        <v>13376</v>
      </c>
      <c r="E6369" s="96" t="s">
        <v>13656</v>
      </c>
      <c r="F6369" s="96" t="s">
        <v>12278</v>
      </c>
      <c r="G6369" s="96" t="s">
        <v>4124</v>
      </c>
      <c r="I6369" s="96" t="s">
        <v>13598</v>
      </c>
      <c r="J6369" s="95" t="s">
        <v>5807</v>
      </c>
      <c r="K6369" s="95" t="s">
        <v>12002</v>
      </c>
      <c r="L6369" s="164">
        <v>2420.64</v>
      </c>
      <c r="M6369" s="154">
        <v>2662.7</v>
      </c>
      <c r="N6369" s="125">
        <f>(Combined[[#This Row],[Westlake List Price 06-01-26]]-Combined[[#This Row],[Westlake List Price 05-01-26]])/Combined[[#This Row],[Westlake List Price 05-01-26]]</f>
        <v>9.9998347544451041E-2</v>
      </c>
    </row>
    <row r="6370" spans="1:14" x14ac:dyDescent="0.3">
      <c r="A6370" s="118">
        <v>9617</v>
      </c>
      <c r="B6370" s="118" t="s">
        <v>17030</v>
      </c>
      <c r="C6370" s="118" t="s">
        <v>4125</v>
      </c>
      <c r="D6370" s="96" t="s">
        <v>13376</v>
      </c>
      <c r="E6370" s="96" t="s">
        <v>13656</v>
      </c>
      <c r="F6370" s="96" t="s">
        <v>12280</v>
      </c>
      <c r="G6370" s="96" t="s">
        <v>4125</v>
      </c>
      <c r="I6370" s="96" t="s">
        <v>13598</v>
      </c>
      <c r="J6370" s="95" t="s">
        <v>5807</v>
      </c>
      <c r="K6370" s="95" t="s">
        <v>12002</v>
      </c>
      <c r="L6370" s="164">
        <v>3168.26</v>
      </c>
      <c r="M6370" s="154">
        <v>3485.09</v>
      </c>
      <c r="N6370" s="125">
        <f>(Combined[[#This Row],[Westlake List Price 06-01-26]]-Combined[[#This Row],[Westlake List Price 05-01-26]])/Combined[[#This Row],[Westlake List Price 05-01-26]]</f>
        <v>0.10000126252264648</v>
      </c>
    </row>
    <row r="6371" spans="1:14" x14ac:dyDescent="0.3">
      <c r="A6371" s="118">
        <v>9618</v>
      </c>
      <c r="B6371" s="118" t="s">
        <v>17031</v>
      </c>
      <c r="C6371" s="118" t="s">
        <v>4126</v>
      </c>
      <c r="D6371" s="96" t="s">
        <v>13376</v>
      </c>
      <c r="E6371" s="96" t="s">
        <v>13656</v>
      </c>
      <c r="F6371" s="96" t="s">
        <v>12282</v>
      </c>
      <c r="G6371" s="96" t="s">
        <v>4126</v>
      </c>
      <c r="I6371" s="96" t="s">
        <v>13598</v>
      </c>
      <c r="J6371" s="95" t="s">
        <v>5807</v>
      </c>
      <c r="K6371" s="95" t="s">
        <v>12002</v>
      </c>
      <c r="L6371" s="164">
        <v>3579.15</v>
      </c>
      <c r="M6371" s="154">
        <v>3937.07</v>
      </c>
      <c r="N6371" s="125">
        <f>(Combined[[#This Row],[Westlake List Price 06-01-26]]-Combined[[#This Row],[Westlake List Price 05-01-26]])/Combined[[#This Row],[Westlake List Price 05-01-26]]</f>
        <v>0.10000139697972985</v>
      </c>
    </row>
    <row r="6372" spans="1:14" x14ac:dyDescent="0.3">
      <c r="A6372" s="118">
        <v>9619</v>
      </c>
      <c r="B6372" s="118" t="s">
        <v>17032</v>
      </c>
      <c r="C6372" s="118" t="s">
        <v>4127</v>
      </c>
      <c r="D6372" s="96" t="s">
        <v>13376</v>
      </c>
      <c r="E6372" s="96" t="s">
        <v>13657</v>
      </c>
      <c r="F6372" s="96" t="s">
        <v>12284</v>
      </c>
      <c r="G6372" s="96" t="s">
        <v>4127</v>
      </c>
      <c r="I6372" s="96" t="s">
        <v>13598</v>
      </c>
      <c r="J6372" s="95" t="s">
        <v>5807</v>
      </c>
      <c r="K6372" s="95" t="s">
        <v>12002</v>
      </c>
      <c r="L6372" s="164">
        <v>2783.53</v>
      </c>
      <c r="M6372" s="154">
        <v>3061.88</v>
      </c>
      <c r="N6372" s="125">
        <f>(Combined[[#This Row],[Westlake List Price 06-01-26]]-Combined[[#This Row],[Westlake List Price 05-01-26]])/Combined[[#This Row],[Westlake List Price 05-01-26]]</f>
        <v>9.9998922231842258E-2</v>
      </c>
    </row>
    <row r="6373" spans="1:14" x14ac:dyDescent="0.3">
      <c r="A6373" s="118">
        <v>9620</v>
      </c>
      <c r="B6373" s="118" t="s">
        <v>17033</v>
      </c>
      <c r="C6373" s="118" t="s">
        <v>4128</v>
      </c>
      <c r="D6373" s="96" t="s">
        <v>13376</v>
      </c>
      <c r="E6373" s="96" t="s">
        <v>13657</v>
      </c>
      <c r="F6373" s="96" t="s">
        <v>12286</v>
      </c>
      <c r="G6373" s="96" t="s">
        <v>4128</v>
      </c>
      <c r="I6373" s="96" t="s">
        <v>13598</v>
      </c>
      <c r="J6373" s="95" t="s">
        <v>5807</v>
      </c>
      <c r="K6373" s="95" t="s">
        <v>12002</v>
      </c>
      <c r="L6373" s="164">
        <v>3153.17</v>
      </c>
      <c r="M6373" s="154">
        <v>3468.49</v>
      </c>
      <c r="N6373" s="125">
        <f>(Combined[[#This Row],[Westlake List Price 06-01-26]]-Combined[[#This Row],[Westlake List Price 05-01-26]])/Combined[[#This Row],[Westlake List Price 05-01-26]]</f>
        <v>0.10000095142348801</v>
      </c>
    </row>
    <row r="6374" spans="1:14" x14ac:dyDescent="0.3">
      <c r="A6374" s="118">
        <v>9621</v>
      </c>
      <c r="B6374" s="118" t="s">
        <v>17034</v>
      </c>
      <c r="C6374" s="118" t="s">
        <v>4129</v>
      </c>
      <c r="D6374" s="96" t="s">
        <v>13376</v>
      </c>
      <c r="E6374" s="96" t="s">
        <v>13657</v>
      </c>
      <c r="F6374" s="96" t="s">
        <v>12288</v>
      </c>
      <c r="G6374" s="96" t="s">
        <v>4129</v>
      </c>
      <c r="I6374" s="96" t="s">
        <v>13598</v>
      </c>
      <c r="J6374" s="95" t="s">
        <v>5807</v>
      </c>
      <c r="K6374" s="95" t="s">
        <v>12002</v>
      </c>
      <c r="L6374" s="164">
        <v>3946.19</v>
      </c>
      <c r="M6374" s="154">
        <v>4340.8100000000004</v>
      </c>
      <c r="N6374" s="125">
        <f>(Combined[[#This Row],[Westlake List Price 06-01-26]]-Combined[[#This Row],[Westlake List Price 05-01-26]])/Combined[[#This Row],[Westlake List Price 05-01-26]]</f>
        <v>0.10000025340898445</v>
      </c>
    </row>
    <row r="6375" spans="1:14" x14ac:dyDescent="0.3">
      <c r="A6375" s="118">
        <v>9622</v>
      </c>
      <c r="B6375" s="118" t="s">
        <v>17035</v>
      </c>
      <c r="C6375" s="118" t="s">
        <v>3897</v>
      </c>
      <c r="D6375" s="96" t="s">
        <v>13376</v>
      </c>
      <c r="E6375" s="96" t="s">
        <v>13657</v>
      </c>
      <c r="F6375" s="96" t="s">
        <v>12290</v>
      </c>
      <c r="G6375" s="96" t="s">
        <v>3897</v>
      </c>
      <c r="I6375" s="96" t="s">
        <v>13598</v>
      </c>
      <c r="J6375" s="95" t="s">
        <v>5807</v>
      </c>
      <c r="K6375" s="95" t="s">
        <v>12002</v>
      </c>
      <c r="L6375" s="164">
        <v>4696.3599999999997</v>
      </c>
      <c r="M6375" s="154">
        <v>5166</v>
      </c>
      <c r="N6375" s="125">
        <f>(Combined[[#This Row],[Westlake List Price 06-01-26]]-Combined[[#This Row],[Westlake List Price 05-01-26]])/Combined[[#This Row],[Westlake List Price 05-01-26]]</f>
        <v>0.1000008517234625</v>
      </c>
    </row>
    <row r="6376" spans="1:14" x14ac:dyDescent="0.3">
      <c r="A6376" s="118">
        <v>9623</v>
      </c>
      <c r="B6376" s="118" t="s">
        <v>17036</v>
      </c>
      <c r="C6376" s="118" t="s">
        <v>3898</v>
      </c>
      <c r="D6376" s="96" t="s">
        <v>13376</v>
      </c>
      <c r="E6376" s="96" t="s">
        <v>13657</v>
      </c>
      <c r="F6376" s="96" t="s">
        <v>12339</v>
      </c>
      <c r="G6376" s="96" t="s">
        <v>3898</v>
      </c>
      <c r="I6376" s="96" t="s">
        <v>13598</v>
      </c>
      <c r="J6376" s="95" t="s">
        <v>5807</v>
      </c>
      <c r="K6376" s="95" t="s">
        <v>12002</v>
      </c>
      <c r="L6376" s="164">
        <v>5917.87</v>
      </c>
      <c r="M6376" s="154">
        <v>6509.66</v>
      </c>
      <c r="N6376" s="125">
        <f>(Combined[[#This Row],[Westlake List Price 06-01-26]]-Combined[[#This Row],[Westlake List Price 05-01-26]])/Combined[[#This Row],[Westlake List Price 05-01-26]]</f>
        <v>0.10000050693915209</v>
      </c>
    </row>
    <row r="6377" spans="1:14" x14ac:dyDescent="0.3">
      <c r="A6377" s="118">
        <v>9625</v>
      </c>
      <c r="B6377" s="118" t="s">
        <v>17037</v>
      </c>
      <c r="C6377" s="118" t="s">
        <v>3899</v>
      </c>
      <c r="D6377" s="96" t="s">
        <v>13376</v>
      </c>
      <c r="E6377" s="96" t="s">
        <v>13653</v>
      </c>
      <c r="F6377" s="96" t="s">
        <v>8944</v>
      </c>
      <c r="G6377" s="96" t="s">
        <v>3899</v>
      </c>
      <c r="I6377" s="96" t="s">
        <v>13587</v>
      </c>
      <c r="J6377" s="95" t="s">
        <v>316</v>
      </c>
      <c r="K6377" s="95" t="s">
        <v>12002</v>
      </c>
      <c r="L6377" s="164">
        <v>353.61</v>
      </c>
      <c r="M6377" s="154">
        <v>388.97</v>
      </c>
      <c r="N6377" s="125">
        <f>(Combined[[#This Row],[Westlake List Price 06-01-26]]-Combined[[#This Row],[Westlake List Price 05-01-26]])/Combined[[#This Row],[Westlake List Price 05-01-26]]</f>
        <v>9.9997172025678038E-2</v>
      </c>
    </row>
    <row r="6378" spans="1:14" x14ac:dyDescent="0.3">
      <c r="A6378" s="118">
        <v>9626</v>
      </c>
      <c r="B6378" s="118" t="s">
        <v>17038</v>
      </c>
      <c r="C6378" s="118" t="s">
        <v>3900</v>
      </c>
      <c r="D6378" s="96" t="s">
        <v>13376</v>
      </c>
      <c r="E6378" s="99" t="s">
        <v>13654</v>
      </c>
      <c r="F6378" s="96" t="s">
        <v>8946</v>
      </c>
      <c r="G6378" s="96" t="s">
        <v>3900</v>
      </c>
      <c r="I6378" s="96" t="s">
        <v>13587</v>
      </c>
      <c r="J6378" s="95" t="s">
        <v>317</v>
      </c>
      <c r="K6378" s="95" t="s">
        <v>12002</v>
      </c>
      <c r="L6378" s="164">
        <v>844.99</v>
      </c>
      <c r="M6378" s="154">
        <v>929.49</v>
      </c>
      <c r="N6378" s="125">
        <f>(Combined[[#This Row],[Westlake List Price 06-01-26]]-Combined[[#This Row],[Westlake List Price 05-01-26]])/Combined[[#This Row],[Westlake List Price 05-01-26]]</f>
        <v>0.10000118344595794</v>
      </c>
    </row>
    <row r="6379" spans="1:14" x14ac:dyDescent="0.3">
      <c r="A6379" s="118">
        <v>9627</v>
      </c>
      <c r="B6379" s="118" t="s">
        <v>17039</v>
      </c>
      <c r="C6379" s="118" t="s">
        <v>3901</v>
      </c>
      <c r="D6379" s="96" t="s">
        <v>13376</v>
      </c>
      <c r="E6379" s="96" t="s">
        <v>13655</v>
      </c>
      <c r="F6379" s="96" t="s">
        <v>8948</v>
      </c>
      <c r="G6379" s="96" t="s">
        <v>3901</v>
      </c>
      <c r="I6379" s="96" t="s">
        <v>13587</v>
      </c>
      <c r="J6379" s="95" t="s">
        <v>318</v>
      </c>
      <c r="K6379" s="95" t="s">
        <v>12002</v>
      </c>
      <c r="L6379" s="164">
        <v>1055.56</v>
      </c>
      <c r="M6379" s="154">
        <v>1161.1199999999999</v>
      </c>
      <c r="N6379" s="125">
        <f>(Combined[[#This Row],[Westlake List Price 06-01-26]]-Combined[[#This Row],[Westlake List Price 05-01-26]])/Combined[[#This Row],[Westlake List Price 05-01-26]]</f>
        <v>0.10000378945772856</v>
      </c>
    </row>
    <row r="6380" spans="1:14" x14ac:dyDescent="0.3">
      <c r="A6380" s="118">
        <v>9628</v>
      </c>
      <c r="B6380" s="118" t="s">
        <v>3902</v>
      </c>
      <c r="C6380" s="118" t="s">
        <v>3902</v>
      </c>
      <c r="D6380" s="96" t="s">
        <v>13376</v>
      </c>
      <c r="E6380" s="96" t="s">
        <v>13656</v>
      </c>
      <c r="F6380" s="96">
        <v>10</v>
      </c>
      <c r="G6380" s="96" t="s">
        <v>3902</v>
      </c>
      <c r="I6380" s="96" t="s">
        <v>13587</v>
      </c>
      <c r="J6380" s="95" t="s">
        <v>13302</v>
      </c>
      <c r="K6380" s="95" t="s">
        <v>12002</v>
      </c>
      <c r="L6380" s="164">
        <v>1837.59</v>
      </c>
      <c r="M6380" s="154">
        <v>2021.35</v>
      </c>
      <c r="N6380" s="125">
        <f>(Combined[[#This Row],[Westlake List Price 06-01-26]]-Combined[[#This Row],[Westlake List Price 05-01-26]])/Combined[[#This Row],[Westlake List Price 05-01-26]]</f>
        <v>0.10000054419103283</v>
      </c>
    </row>
    <row r="6381" spans="1:14" x14ac:dyDescent="0.3">
      <c r="A6381" s="118">
        <v>9629</v>
      </c>
      <c r="B6381" s="118" t="s">
        <v>3903</v>
      </c>
      <c r="C6381" s="118" t="s">
        <v>3903</v>
      </c>
      <c r="D6381" s="96" t="s">
        <v>13376</v>
      </c>
      <c r="E6381" s="96" t="s">
        <v>13657</v>
      </c>
      <c r="F6381" s="96">
        <v>12</v>
      </c>
      <c r="G6381" s="96" t="s">
        <v>3903</v>
      </c>
      <c r="I6381" s="96" t="s">
        <v>13587</v>
      </c>
      <c r="J6381" s="95" t="s">
        <v>13303</v>
      </c>
      <c r="K6381" s="95" t="s">
        <v>12002</v>
      </c>
      <c r="L6381" s="164">
        <v>2826.77</v>
      </c>
      <c r="M6381" s="154">
        <v>3109.45</v>
      </c>
      <c r="N6381" s="125">
        <f>(Combined[[#This Row],[Westlake List Price 06-01-26]]-Combined[[#This Row],[Westlake List Price 05-01-26]])/Combined[[#This Row],[Westlake List Price 05-01-26]]</f>
        <v>0.10000106128195779</v>
      </c>
    </row>
    <row r="6382" spans="1:14" x14ac:dyDescent="0.3">
      <c r="A6382" s="118">
        <v>9631</v>
      </c>
      <c r="B6382" s="118" t="s">
        <v>17040</v>
      </c>
      <c r="C6382" s="118" t="s">
        <v>3905</v>
      </c>
      <c r="D6382" s="96" t="s">
        <v>13376</v>
      </c>
      <c r="E6382" s="96" t="s">
        <v>13653</v>
      </c>
      <c r="F6382" s="96" t="s">
        <v>8944</v>
      </c>
      <c r="G6382" s="96" t="s">
        <v>3905</v>
      </c>
      <c r="I6382" s="96" t="s">
        <v>13587</v>
      </c>
      <c r="J6382" s="95" t="s">
        <v>321</v>
      </c>
      <c r="K6382" s="95" t="s">
        <v>12002</v>
      </c>
      <c r="L6382" s="164">
        <v>371.16</v>
      </c>
      <c r="M6382" s="154">
        <v>408.28</v>
      </c>
      <c r="N6382" s="125">
        <f>(Combined[[#This Row],[Westlake List Price 06-01-26]]-Combined[[#This Row],[Westlake List Price 05-01-26]])/Combined[[#This Row],[Westlake List Price 05-01-26]]</f>
        <v>0.100010777023386</v>
      </c>
    </row>
    <row r="6383" spans="1:14" x14ac:dyDescent="0.3">
      <c r="A6383" s="118">
        <v>9632</v>
      </c>
      <c r="B6383" s="118" t="s">
        <v>17041</v>
      </c>
      <c r="C6383" s="118" t="s">
        <v>3906</v>
      </c>
      <c r="D6383" s="96" t="s">
        <v>13376</v>
      </c>
      <c r="E6383" s="99" t="s">
        <v>13654</v>
      </c>
      <c r="F6383" s="96" t="s">
        <v>8946</v>
      </c>
      <c r="G6383" s="96" t="s">
        <v>3906</v>
      </c>
      <c r="I6383" s="96" t="s">
        <v>13587</v>
      </c>
      <c r="J6383" s="95" t="s">
        <v>322</v>
      </c>
      <c r="K6383" s="95" t="s">
        <v>12002</v>
      </c>
      <c r="L6383" s="164">
        <v>906.29</v>
      </c>
      <c r="M6383" s="154">
        <v>996.92</v>
      </c>
      <c r="N6383" s="125">
        <f>(Combined[[#This Row],[Westlake List Price 06-01-26]]-Combined[[#This Row],[Westlake List Price 05-01-26]])/Combined[[#This Row],[Westlake List Price 05-01-26]]</f>
        <v>0.10000110339957409</v>
      </c>
    </row>
    <row r="6384" spans="1:14" x14ac:dyDescent="0.3">
      <c r="A6384" s="118">
        <v>9633</v>
      </c>
      <c r="B6384" s="118" t="s">
        <v>17042</v>
      </c>
      <c r="C6384" s="118" t="s">
        <v>3907</v>
      </c>
      <c r="D6384" s="96" t="s">
        <v>13376</v>
      </c>
      <c r="E6384" s="96" t="s">
        <v>13655</v>
      </c>
      <c r="F6384" s="96" t="s">
        <v>8948</v>
      </c>
      <c r="G6384" s="96" t="s">
        <v>3907</v>
      </c>
      <c r="I6384" s="96" t="s">
        <v>13587</v>
      </c>
      <c r="J6384" s="95" t="s">
        <v>323</v>
      </c>
      <c r="K6384" s="95" t="s">
        <v>12002</v>
      </c>
      <c r="L6384" s="164">
        <v>1097.46</v>
      </c>
      <c r="M6384" s="154">
        <v>1207.21</v>
      </c>
      <c r="N6384" s="125">
        <f>(Combined[[#This Row],[Westlake List Price 06-01-26]]-Combined[[#This Row],[Westlake List Price 05-01-26]])/Combined[[#This Row],[Westlake List Price 05-01-26]]</f>
        <v>0.10000364477976417</v>
      </c>
    </row>
    <row r="6385" spans="1:14" x14ac:dyDescent="0.3">
      <c r="A6385" s="118">
        <v>9634</v>
      </c>
      <c r="B6385" s="118" t="s">
        <v>17043</v>
      </c>
      <c r="C6385" s="118" t="s">
        <v>3908</v>
      </c>
      <c r="D6385" s="96" t="s">
        <v>13376</v>
      </c>
      <c r="E6385" s="96" t="s">
        <v>13656</v>
      </c>
      <c r="F6385" s="96">
        <v>10</v>
      </c>
      <c r="G6385" s="96" t="s">
        <v>3908</v>
      </c>
      <c r="I6385" s="96" t="s">
        <v>13587</v>
      </c>
      <c r="J6385" s="95" t="s">
        <v>319</v>
      </c>
      <c r="K6385" s="95" t="s">
        <v>12002</v>
      </c>
      <c r="L6385" s="164">
        <v>1934.53</v>
      </c>
      <c r="M6385" s="154">
        <v>2127.98</v>
      </c>
      <c r="N6385" s="125">
        <f>(Combined[[#This Row],[Westlake List Price 06-01-26]]-Combined[[#This Row],[Westlake List Price 05-01-26]])/Combined[[#This Row],[Westlake List Price 05-01-26]]</f>
        <v>9.9998449235731701E-2</v>
      </c>
    </row>
    <row r="6386" spans="1:14" x14ac:dyDescent="0.3">
      <c r="A6386" s="118">
        <v>9635</v>
      </c>
      <c r="B6386" s="118" t="s">
        <v>17044</v>
      </c>
      <c r="C6386" s="118" t="s">
        <v>3909</v>
      </c>
      <c r="D6386" s="96" t="s">
        <v>13376</v>
      </c>
      <c r="E6386" s="96" t="s">
        <v>13657</v>
      </c>
      <c r="F6386" s="96">
        <v>12</v>
      </c>
      <c r="G6386" s="96" t="s">
        <v>3909</v>
      </c>
      <c r="I6386" s="96" t="s">
        <v>13587</v>
      </c>
      <c r="J6386" s="95" t="s">
        <v>320</v>
      </c>
      <c r="K6386" s="95" t="s">
        <v>12002</v>
      </c>
      <c r="L6386" s="164">
        <v>2975.81</v>
      </c>
      <c r="M6386" s="154">
        <v>3273.39</v>
      </c>
      <c r="N6386" s="125">
        <f>(Combined[[#This Row],[Westlake List Price 06-01-26]]-Combined[[#This Row],[Westlake List Price 05-01-26]])/Combined[[#This Row],[Westlake List Price 05-01-26]]</f>
        <v>9.9999663957040241E-2</v>
      </c>
    </row>
    <row r="6387" spans="1:14" x14ac:dyDescent="0.3">
      <c r="A6387" s="118">
        <v>9640</v>
      </c>
      <c r="B6387" s="118" t="s">
        <v>17045</v>
      </c>
      <c r="C6387" s="118" t="s">
        <v>3910</v>
      </c>
      <c r="D6387" s="96" t="s">
        <v>13376</v>
      </c>
      <c r="E6387" s="96" t="s">
        <v>13653</v>
      </c>
      <c r="F6387" s="96" t="s">
        <v>5065</v>
      </c>
      <c r="G6387" s="96" t="s">
        <v>3910</v>
      </c>
      <c r="I6387" s="96" t="s">
        <v>13587</v>
      </c>
      <c r="J6387" s="95" t="s">
        <v>45</v>
      </c>
      <c r="K6387" s="95" t="s">
        <v>12002</v>
      </c>
      <c r="L6387" s="164">
        <v>331.04</v>
      </c>
      <c r="M6387" s="154">
        <v>364.14</v>
      </c>
      <c r="N6387" s="125">
        <f>(Combined[[#This Row],[Westlake List Price 06-01-26]]-Combined[[#This Row],[Westlake List Price 05-01-26]])/Combined[[#This Row],[Westlake List Price 05-01-26]]</f>
        <v>9.9987916868052085E-2</v>
      </c>
    </row>
    <row r="6388" spans="1:14" x14ac:dyDescent="0.3">
      <c r="A6388" s="118">
        <v>9641</v>
      </c>
      <c r="B6388" s="118" t="s">
        <v>17046</v>
      </c>
      <c r="C6388" s="118" t="s">
        <v>3911</v>
      </c>
      <c r="D6388" s="96" t="s">
        <v>13376</v>
      </c>
      <c r="E6388" s="96" t="s">
        <v>13654</v>
      </c>
      <c r="F6388" s="96" t="s">
        <v>5067</v>
      </c>
      <c r="G6388" s="96" t="s">
        <v>3911</v>
      </c>
      <c r="I6388" s="96" t="s">
        <v>13587</v>
      </c>
      <c r="J6388" s="95" t="s">
        <v>46</v>
      </c>
      <c r="K6388" s="95" t="s">
        <v>12002</v>
      </c>
      <c r="L6388" s="164">
        <v>440.66</v>
      </c>
      <c r="M6388" s="154">
        <v>484.73</v>
      </c>
      <c r="N6388" s="125">
        <f>(Combined[[#This Row],[Westlake List Price 06-01-26]]-Combined[[#This Row],[Westlake List Price 05-01-26]])/Combined[[#This Row],[Westlake List Price 05-01-26]]</f>
        <v>0.10000907729315116</v>
      </c>
    </row>
    <row r="6389" spans="1:14" x14ac:dyDescent="0.3">
      <c r="A6389" s="118">
        <v>9642</v>
      </c>
      <c r="B6389" s="118" t="s">
        <v>17047</v>
      </c>
      <c r="C6389" s="118" t="s">
        <v>3912</v>
      </c>
      <c r="D6389" s="96" t="s">
        <v>13376</v>
      </c>
      <c r="E6389" s="96" t="s">
        <v>13655</v>
      </c>
      <c r="F6389" s="96" t="s">
        <v>13643</v>
      </c>
      <c r="G6389" s="96" t="s">
        <v>3912</v>
      </c>
      <c r="I6389" s="96" t="s">
        <v>13587</v>
      </c>
      <c r="J6389" s="95" t="s">
        <v>47</v>
      </c>
      <c r="K6389" s="95" t="s">
        <v>12002</v>
      </c>
      <c r="L6389" s="164">
        <v>819.37</v>
      </c>
      <c r="M6389" s="154">
        <v>901.31</v>
      </c>
      <c r="N6389" s="125">
        <f>(Combined[[#This Row],[Westlake List Price 06-01-26]]-Combined[[#This Row],[Westlake List Price 05-01-26]])/Combined[[#This Row],[Westlake List Price 05-01-26]]</f>
        <v>0.10000366134957338</v>
      </c>
    </row>
    <row r="6390" spans="1:14" x14ac:dyDescent="0.3">
      <c r="A6390" s="118">
        <v>9643</v>
      </c>
      <c r="B6390" s="118" t="s">
        <v>17048</v>
      </c>
      <c r="C6390" s="118" t="s">
        <v>3913</v>
      </c>
      <c r="D6390" s="96" t="s">
        <v>13376</v>
      </c>
      <c r="E6390" s="96" t="s">
        <v>13656</v>
      </c>
      <c r="F6390" s="96">
        <v>10</v>
      </c>
      <c r="G6390" s="96" t="s">
        <v>3913</v>
      </c>
      <c r="I6390" s="96" t="s">
        <v>13587</v>
      </c>
      <c r="J6390" s="95" t="s">
        <v>43</v>
      </c>
      <c r="K6390" s="95" t="s">
        <v>12002</v>
      </c>
      <c r="L6390" s="164">
        <v>1431.49</v>
      </c>
      <c r="M6390" s="154">
        <v>1574.64</v>
      </c>
      <c r="N6390" s="125">
        <f>(Combined[[#This Row],[Westlake List Price 06-01-26]]-Combined[[#This Row],[Westlake List Price 05-01-26]])/Combined[[#This Row],[Westlake List Price 05-01-26]]</f>
        <v>0.10000069857281579</v>
      </c>
    </row>
    <row r="6391" spans="1:14" x14ac:dyDescent="0.3">
      <c r="A6391" s="118">
        <v>9644</v>
      </c>
      <c r="B6391" s="118" t="s">
        <v>17049</v>
      </c>
      <c r="C6391" s="118" t="s">
        <v>3914</v>
      </c>
      <c r="D6391" s="96" t="s">
        <v>13376</v>
      </c>
      <c r="E6391" s="96" t="s">
        <v>13657</v>
      </c>
      <c r="F6391" s="96">
        <v>12</v>
      </c>
      <c r="G6391" s="96" t="s">
        <v>3914</v>
      </c>
      <c r="I6391" s="96" t="s">
        <v>13587</v>
      </c>
      <c r="J6391" s="95" t="s">
        <v>44</v>
      </c>
      <c r="K6391" s="95" t="s">
        <v>12002</v>
      </c>
      <c r="L6391" s="164">
        <v>2014.09</v>
      </c>
      <c r="M6391" s="154">
        <v>2215.5</v>
      </c>
      <c r="N6391" s="125">
        <f>(Combined[[#This Row],[Westlake List Price 06-01-26]]-Combined[[#This Row],[Westlake List Price 05-01-26]])/Combined[[#This Row],[Westlake List Price 05-01-26]]</f>
        <v>0.10000049650214245</v>
      </c>
    </row>
    <row r="6392" spans="1:14" x14ac:dyDescent="0.3">
      <c r="A6392" s="118">
        <v>9649</v>
      </c>
      <c r="B6392" s="118" t="s">
        <v>14565</v>
      </c>
      <c r="C6392" s="118" t="s">
        <v>3733</v>
      </c>
      <c r="D6392" s="96" t="s">
        <v>13376</v>
      </c>
      <c r="E6392" s="96" t="s">
        <v>13653</v>
      </c>
      <c r="F6392" s="96">
        <v>4</v>
      </c>
      <c r="G6392" s="96" t="s">
        <v>3733</v>
      </c>
      <c r="I6392" s="96" t="s">
        <v>13587</v>
      </c>
      <c r="J6392" s="95" t="s">
        <v>5807</v>
      </c>
      <c r="K6392" s="95" t="s">
        <v>12002</v>
      </c>
      <c r="L6392" s="164">
        <v>342.7</v>
      </c>
      <c r="M6392" s="154">
        <v>376.97</v>
      </c>
      <c r="N6392" s="125">
        <f>(Combined[[#This Row],[Westlake List Price 06-01-26]]-Combined[[#This Row],[Westlake List Price 05-01-26]])/Combined[[#This Row],[Westlake List Price 05-01-26]]</f>
        <v>0.10000000000000012</v>
      </c>
    </row>
    <row r="6393" spans="1:14" x14ac:dyDescent="0.3">
      <c r="A6393" s="118">
        <v>9650</v>
      </c>
      <c r="B6393" s="118" t="s">
        <v>17050</v>
      </c>
      <c r="C6393" s="118" t="s">
        <v>3734</v>
      </c>
      <c r="D6393" s="96" t="s">
        <v>13376</v>
      </c>
      <c r="E6393" s="96" t="s">
        <v>13654</v>
      </c>
      <c r="F6393" s="96">
        <v>6</v>
      </c>
      <c r="G6393" s="96" t="s">
        <v>3734</v>
      </c>
      <c r="I6393" s="96" t="s">
        <v>13587</v>
      </c>
      <c r="J6393" s="95" t="s">
        <v>13304</v>
      </c>
      <c r="K6393" s="95" t="s">
        <v>12002</v>
      </c>
      <c r="L6393" s="164">
        <v>464.22</v>
      </c>
      <c r="M6393" s="154">
        <v>510.64</v>
      </c>
      <c r="N6393" s="125">
        <f>(Combined[[#This Row],[Westlake List Price 06-01-26]]-Combined[[#This Row],[Westlake List Price 05-01-26]])/Combined[[#This Row],[Westlake List Price 05-01-26]]</f>
        <v>9.9995691697901762E-2</v>
      </c>
    </row>
    <row r="6394" spans="1:14" x14ac:dyDescent="0.3">
      <c r="A6394" s="118">
        <v>9651</v>
      </c>
      <c r="B6394" s="118" t="s">
        <v>17051</v>
      </c>
      <c r="C6394" s="118" t="s">
        <v>3735</v>
      </c>
      <c r="D6394" s="96" t="s">
        <v>13376</v>
      </c>
      <c r="E6394" s="96" t="s">
        <v>13655</v>
      </c>
      <c r="F6394" s="96">
        <v>8</v>
      </c>
      <c r="G6394" s="96" t="s">
        <v>3735</v>
      </c>
      <c r="I6394" s="96" t="s">
        <v>13587</v>
      </c>
      <c r="J6394" s="95" t="s">
        <v>295</v>
      </c>
      <c r="K6394" s="95" t="s">
        <v>12002</v>
      </c>
      <c r="L6394" s="164">
        <v>848.26</v>
      </c>
      <c r="M6394" s="154">
        <v>933.09</v>
      </c>
      <c r="N6394" s="125">
        <f>(Combined[[#This Row],[Westlake List Price 06-01-26]]-Combined[[#This Row],[Westlake List Price 05-01-26]])/Combined[[#This Row],[Westlake List Price 05-01-26]]</f>
        <v>0.1000047155353312</v>
      </c>
    </row>
    <row r="6395" spans="1:14" x14ac:dyDescent="0.3">
      <c r="A6395" s="118">
        <v>9652</v>
      </c>
      <c r="B6395" s="118" t="s">
        <v>14565</v>
      </c>
      <c r="C6395" s="118" t="s">
        <v>3736</v>
      </c>
      <c r="D6395" s="96" t="s">
        <v>13376</v>
      </c>
      <c r="E6395" s="96" t="s">
        <v>13656</v>
      </c>
      <c r="F6395" s="96">
        <v>10</v>
      </c>
      <c r="G6395" s="96" t="s">
        <v>3736</v>
      </c>
      <c r="I6395" s="96" t="s">
        <v>13587</v>
      </c>
      <c r="J6395" s="95" t="s">
        <v>5807</v>
      </c>
      <c r="K6395" s="95" t="s">
        <v>12002</v>
      </c>
      <c r="L6395" s="164">
        <v>1481.96</v>
      </c>
      <c r="M6395" s="154">
        <v>1630.16</v>
      </c>
      <c r="N6395" s="125">
        <f>(Combined[[#This Row],[Westlake List Price 06-01-26]]-Combined[[#This Row],[Westlake List Price 05-01-26]])/Combined[[#This Row],[Westlake List Price 05-01-26]]</f>
        <v>0.10000269912818163</v>
      </c>
    </row>
    <row r="6396" spans="1:14" x14ac:dyDescent="0.3">
      <c r="A6396" s="118">
        <v>9653</v>
      </c>
      <c r="B6396" s="118" t="s">
        <v>17052</v>
      </c>
      <c r="C6396" s="118" t="s">
        <v>3737</v>
      </c>
      <c r="D6396" s="96" t="s">
        <v>13376</v>
      </c>
      <c r="E6396" s="96" t="s">
        <v>13657</v>
      </c>
      <c r="F6396" s="96">
        <v>12</v>
      </c>
      <c r="G6396" s="96" t="s">
        <v>3737</v>
      </c>
      <c r="I6396" s="96" t="s">
        <v>13587</v>
      </c>
      <c r="J6396" s="95" t="s">
        <v>294</v>
      </c>
      <c r="K6396" s="95" t="s">
        <v>12002</v>
      </c>
      <c r="L6396" s="164">
        <v>2061.7399999999998</v>
      </c>
      <c r="M6396" s="154">
        <v>2267.91</v>
      </c>
      <c r="N6396" s="125">
        <f>(Combined[[#This Row],[Westlake List Price 06-01-26]]-Combined[[#This Row],[Westlake List Price 05-01-26]])/Combined[[#This Row],[Westlake List Price 05-01-26]]</f>
        <v>9.9998059891159938E-2</v>
      </c>
    </row>
    <row r="6397" spans="1:14" x14ac:dyDescent="0.3">
      <c r="A6397" s="118">
        <v>9655</v>
      </c>
      <c r="B6397" s="118" t="s">
        <v>17053</v>
      </c>
      <c r="C6397" s="118" t="s">
        <v>3738</v>
      </c>
      <c r="D6397" s="96" t="s">
        <v>13376</v>
      </c>
      <c r="E6397" s="96" t="s">
        <v>13653</v>
      </c>
      <c r="F6397" s="96" t="s">
        <v>8944</v>
      </c>
      <c r="G6397" s="96" t="s">
        <v>3738</v>
      </c>
      <c r="I6397" s="96" t="s">
        <v>13587</v>
      </c>
      <c r="J6397" s="95" t="s">
        <v>309</v>
      </c>
      <c r="K6397" s="95" t="s">
        <v>12002</v>
      </c>
      <c r="L6397" s="164">
        <v>339.29</v>
      </c>
      <c r="M6397" s="154">
        <v>373.22</v>
      </c>
      <c r="N6397" s="125">
        <f>(Combined[[#This Row],[Westlake List Price 06-01-26]]-Combined[[#This Row],[Westlake List Price 05-01-26]])/Combined[[#This Row],[Westlake List Price 05-01-26]]</f>
        <v>0.10000294733119162</v>
      </c>
    </row>
    <row r="6398" spans="1:14" x14ac:dyDescent="0.3">
      <c r="A6398" s="118">
        <v>9656</v>
      </c>
      <c r="B6398" s="118" t="s">
        <v>17054</v>
      </c>
      <c r="C6398" s="118" t="s">
        <v>3739</v>
      </c>
      <c r="D6398" s="96" t="s">
        <v>13376</v>
      </c>
      <c r="E6398" s="99" t="s">
        <v>13654</v>
      </c>
      <c r="F6398" s="96" t="s">
        <v>8946</v>
      </c>
      <c r="G6398" s="96" t="s">
        <v>3739</v>
      </c>
      <c r="I6398" s="96" t="s">
        <v>13587</v>
      </c>
      <c r="J6398" s="95" t="s">
        <v>310</v>
      </c>
      <c r="K6398" s="95" t="s">
        <v>12002</v>
      </c>
      <c r="L6398" s="164">
        <v>459.6</v>
      </c>
      <c r="M6398" s="154">
        <v>505.56</v>
      </c>
      <c r="N6398" s="125">
        <f>(Combined[[#This Row],[Westlake List Price 06-01-26]]-Combined[[#This Row],[Westlake List Price 05-01-26]])/Combined[[#This Row],[Westlake List Price 05-01-26]]</f>
        <v>9.999999999999995E-2</v>
      </c>
    </row>
    <row r="6399" spans="1:14" x14ac:dyDescent="0.3">
      <c r="A6399" s="118">
        <v>9657</v>
      </c>
      <c r="B6399" s="118" t="s">
        <v>17055</v>
      </c>
      <c r="C6399" s="118" t="s">
        <v>3740</v>
      </c>
      <c r="D6399" s="96" t="s">
        <v>13376</v>
      </c>
      <c r="E6399" s="96" t="s">
        <v>13655</v>
      </c>
      <c r="F6399" s="96" t="s">
        <v>8948</v>
      </c>
      <c r="G6399" s="96" t="s">
        <v>3740</v>
      </c>
      <c r="I6399" s="96" t="s">
        <v>13587</v>
      </c>
      <c r="J6399" s="95" t="s">
        <v>311</v>
      </c>
      <c r="K6399" s="95" t="s">
        <v>12002</v>
      </c>
      <c r="L6399" s="164">
        <v>839.84</v>
      </c>
      <c r="M6399" s="154">
        <v>923.82</v>
      </c>
      <c r="N6399" s="125">
        <f>(Combined[[#This Row],[Westlake List Price 06-01-26]]-Combined[[#This Row],[Westlake List Price 05-01-26]])/Combined[[#This Row],[Westlake List Price 05-01-26]]</f>
        <v>9.9995237188035838E-2</v>
      </c>
    </row>
    <row r="6400" spans="1:14" x14ac:dyDescent="0.3">
      <c r="A6400" s="118">
        <v>9658</v>
      </c>
      <c r="B6400" s="118" t="s">
        <v>17056</v>
      </c>
      <c r="C6400" s="118" t="s">
        <v>3741</v>
      </c>
      <c r="D6400" s="96" t="s">
        <v>13376</v>
      </c>
      <c r="E6400" s="96" t="s">
        <v>13656</v>
      </c>
      <c r="F6400" s="96">
        <v>10</v>
      </c>
      <c r="G6400" s="96" t="s">
        <v>3741</v>
      </c>
      <c r="I6400" s="96" t="s">
        <v>13587</v>
      </c>
      <c r="J6400" s="95" t="s">
        <v>5807</v>
      </c>
      <c r="K6400" s="95" t="s">
        <v>12002</v>
      </c>
      <c r="L6400" s="164">
        <v>1467.3</v>
      </c>
      <c r="M6400" s="154">
        <v>1614.03</v>
      </c>
      <c r="N6400" s="125">
        <f>(Combined[[#This Row],[Westlake List Price 06-01-26]]-Combined[[#This Row],[Westlake List Price 05-01-26]])/Combined[[#This Row],[Westlake List Price 05-01-26]]</f>
        <v>0.10000000000000002</v>
      </c>
    </row>
    <row r="6401" spans="1:14" x14ac:dyDescent="0.3">
      <c r="A6401" s="118">
        <v>9659</v>
      </c>
      <c r="B6401" s="118" t="s">
        <v>17057</v>
      </c>
      <c r="C6401" s="118" t="s">
        <v>3742</v>
      </c>
      <c r="D6401" s="96" t="s">
        <v>13376</v>
      </c>
      <c r="E6401" s="96" t="s">
        <v>13657</v>
      </c>
      <c r="F6401" s="96">
        <v>12</v>
      </c>
      <c r="G6401" s="96" t="s">
        <v>3742</v>
      </c>
      <c r="I6401" s="96" t="s">
        <v>13587</v>
      </c>
      <c r="J6401" s="95" t="s">
        <v>308</v>
      </c>
      <c r="K6401" s="95" t="s">
        <v>12002</v>
      </c>
      <c r="L6401" s="164">
        <v>2041.31</v>
      </c>
      <c r="M6401" s="154">
        <v>2245.44</v>
      </c>
      <c r="N6401" s="125">
        <f>(Combined[[#This Row],[Westlake List Price 06-01-26]]-Combined[[#This Row],[Westlake List Price 05-01-26]])/Combined[[#This Row],[Westlake List Price 05-01-26]]</f>
        <v>9.9999510118502388E-2</v>
      </c>
    </row>
    <row r="6402" spans="1:14" x14ac:dyDescent="0.3">
      <c r="A6402" s="118">
        <v>9664</v>
      </c>
      <c r="B6402" s="118" t="s">
        <v>3743</v>
      </c>
      <c r="C6402" s="118" t="s">
        <v>3743</v>
      </c>
      <c r="D6402" s="96" t="s">
        <v>13376</v>
      </c>
      <c r="E6402" s="96" t="s">
        <v>13653</v>
      </c>
      <c r="F6402" s="96">
        <v>4</v>
      </c>
      <c r="G6402" s="96" t="s">
        <v>3743</v>
      </c>
      <c r="I6402" s="96" t="s">
        <v>5099</v>
      </c>
      <c r="J6402" s="95" t="s">
        <v>13305</v>
      </c>
      <c r="K6402" s="95" t="s">
        <v>12002</v>
      </c>
      <c r="L6402" s="164">
        <v>346.09</v>
      </c>
      <c r="M6402" s="154">
        <v>380.7</v>
      </c>
      <c r="N6402" s="125">
        <f>(Combined[[#This Row],[Westlake List Price 06-01-26]]-Combined[[#This Row],[Westlake List Price 05-01-26]])/Combined[[#This Row],[Westlake List Price 05-01-26]]</f>
        <v>0.10000288942182674</v>
      </c>
    </row>
    <row r="6403" spans="1:14" x14ac:dyDescent="0.3">
      <c r="A6403" s="118">
        <v>9665</v>
      </c>
      <c r="B6403" s="118" t="s">
        <v>3744</v>
      </c>
      <c r="C6403" s="118" t="s">
        <v>3744</v>
      </c>
      <c r="D6403" s="96" t="s">
        <v>13376</v>
      </c>
      <c r="E6403" s="96" t="s">
        <v>13654</v>
      </c>
      <c r="F6403" s="96">
        <v>6</v>
      </c>
      <c r="G6403" s="96" t="s">
        <v>3744</v>
      </c>
      <c r="I6403" s="96" t="s">
        <v>5099</v>
      </c>
      <c r="J6403" s="95" t="s">
        <v>13355</v>
      </c>
      <c r="K6403" s="95" t="s">
        <v>12002</v>
      </c>
      <c r="L6403" s="164">
        <v>468.85</v>
      </c>
      <c r="M6403" s="154">
        <v>515.74</v>
      </c>
      <c r="N6403" s="125">
        <f>(Combined[[#This Row],[Westlake List Price 06-01-26]]-Combined[[#This Row],[Westlake List Price 05-01-26]])/Combined[[#This Row],[Westlake List Price 05-01-26]]</f>
        <v>0.10001066439159642</v>
      </c>
    </row>
    <row r="6404" spans="1:14" x14ac:dyDescent="0.3">
      <c r="A6404" s="118">
        <v>9666</v>
      </c>
      <c r="B6404" s="118" t="s">
        <v>14565</v>
      </c>
      <c r="C6404" s="118" t="s">
        <v>3745</v>
      </c>
      <c r="D6404" s="96" t="s">
        <v>13376</v>
      </c>
      <c r="E6404" s="96" t="s">
        <v>13655</v>
      </c>
      <c r="F6404" s="96">
        <v>8</v>
      </c>
      <c r="G6404" s="96" t="s">
        <v>3745</v>
      </c>
      <c r="I6404" s="96" t="s">
        <v>5099</v>
      </c>
      <c r="J6404" s="95" t="s">
        <v>5807</v>
      </c>
      <c r="K6404" s="95" t="s">
        <v>12002</v>
      </c>
      <c r="L6404" s="164">
        <v>848.26</v>
      </c>
      <c r="M6404" s="154">
        <v>933.09</v>
      </c>
      <c r="N6404" s="125">
        <f>(Combined[[#This Row],[Westlake List Price 06-01-26]]-Combined[[#This Row],[Westlake List Price 05-01-26]])/Combined[[#This Row],[Westlake List Price 05-01-26]]</f>
        <v>0.1000047155353312</v>
      </c>
    </row>
    <row r="6405" spans="1:14" x14ac:dyDescent="0.3">
      <c r="A6405" s="118">
        <v>9667</v>
      </c>
      <c r="B6405" s="118" t="s">
        <v>14565</v>
      </c>
      <c r="C6405" s="118" t="s">
        <v>3746</v>
      </c>
      <c r="D6405" s="96" t="s">
        <v>13376</v>
      </c>
      <c r="E6405" s="96" t="s">
        <v>13656</v>
      </c>
      <c r="F6405" s="96">
        <v>10</v>
      </c>
      <c r="G6405" s="96" t="s">
        <v>3746</v>
      </c>
      <c r="I6405" s="96" t="s">
        <v>5099</v>
      </c>
      <c r="J6405" s="95" t="s">
        <v>5807</v>
      </c>
      <c r="K6405" s="95" t="s">
        <v>12002</v>
      </c>
      <c r="L6405" s="164">
        <v>1496.76</v>
      </c>
      <c r="M6405" s="154">
        <v>1646.44</v>
      </c>
      <c r="N6405" s="125">
        <f>(Combined[[#This Row],[Westlake List Price 06-01-26]]-Combined[[#This Row],[Westlake List Price 05-01-26]])/Combined[[#This Row],[Westlake List Price 05-01-26]]</f>
        <v>0.10000267243913524</v>
      </c>
    </row>
    <row r="6406" spans="1:14" x14ac:dyDescent="0.3">
      <c r="A6406" s="118">
        <v>9668</v>
      </c>
      <c r="B6406" s="118" t="s">
        <v>3747</v>
      </c>
      <c r="C6406" s="118" t="s">
        <v>3747</v>
      </c>
      <c r="D6406" s="96" t="s">
        <v>13376</v>
      </c>
      <c r="E6406" s="96" t="s">
        <v>13657</v>
      </c>
      <c r="F6406" s="96">
        <v>12</v>
      </c>
      <c r="G6406" s="96" t="s">
        <v>3747</v>
      </c>
      <c r="I6406" s="96" t="s">
        <v>5099</v>
      </c>
      <c r="J6406" s="95" t="s">
        <v>14187</v>
      </c>
      <c r="K6406" s="95" t="s">
        <v>12002</v>
      </c>
      <c r="L6406" s="164">
        <v>2082.37</v>
      </c>
      <c r="M6406" s="154">
        <v>2290.61</v>
      </c>
      <c r="N6406" s="125">
        <f>(Combined[[#This Row],[Westlake List Price 06-01-26]]-Combined[[#This Row],[Westlake List Price 05-01-26]])/Combined[[#This Row],[Westlake List Price 05-01-26]]</f>
        <v>0.10000144066616415</v>
      </c>
    </row>
    <row r="6407" spans="1:14" x14ac:dyDescent="0.3">
      <c r="A6407" s="118">
        <v>9670</v>
      </c>
      <c r="B6407" s="118" t="s">
        <v>3748</v>
      </c>
      <c r="C6407" s="118" t="s">
        <v>3748</v>
      </c>
      <c r="D6407" s="96" t="s">
        <v>13376</v>
      </c>
      <c r="E6407" s="96" t="s">
        <v>13653</v>
      </c>
      <c r="F6407" s="96" t="s">
        <v>8944</v>
      </c>
      <c r="G6407" s="96" t="s">
        <v>3748</v>
      </c>
      <c r="I6407" s="96" t="s">
        <v>13592</v>
      </c>
      <c r="J6407" s="95" t="s">
        <v>13306</v>
      </c>
      <c r="K6407" s="95" t="s">
        <v>12002</v>
      </c>
      <c r="L6407" s="164">
        <v>536.02</v>
      </c>
      <c r="M6407" s="154">
        <v>589.62</v>
      </c>
      <c r="N6407" s="125">
        <f>(Combined[[#This Row],[Westlake List Price 06-01-26]]-Combined[[#This Row],[Westlake List Price 05-01-26]])/Combined[[#This Row],[Westlake List Price 05-01-26]]</f>
        <v>9.9996268795940493E-2</v>
      </c>
    </row>
    <row r="6408" spans="1:14" x14ac:dyDescent="0.3">
      <c r="A6408" s="118">
        <v>9671</v>
      </c>
      <c r="B6408" s="118" t="s">
        <v>3749</v>
      </c>
      <c r="C6408" s="118" t="s">
        <v>3749</v>
      </c>
      <c r="D6408" s="96" t="s">
        <v>13376</v>
      </c>
      <c r="E6408" s="99" t="s">
        <v>13654</v>
      </c>
      <c r="F6408" s="96" t="s">
        <v>8946</v>
      </c>
      <c r="G6408" s="96" t="s">
        <v>3749</v>
      </c>
      <c r="I6408" s="96" t="s">
        <v>13592</v>
      </c>
      <c r="J6408" s="95" t="s">
        <v>13307</v>
      </c>
      <c r="K6408" s="95" t="s">
        <v>12002</v>
      </c>
      <c r="L6408" s="164">
        <v>1152.43</v>
      </c>
      <c r="M6408" s="154">
        <v>1267.67</v>
      </c>
      <c r="N6408" s="125">
        <f>(Combined[[#This Row],[Westlake List Price 06-01-26]]-Combined[[#This Row],[Westlake List Price 05-01-26]])/Combined[[#This Row],[Westlake List Price 05-01-26]]</f>
        <v>9.9997396805012018E-2</v>
      </c>
    </row>
    <row r="6409" spans="1:14" x14ac:dyDescent="0.3">
      <c r="A6409" s="118">
        <v>9672</v>
      </c>
      <c r="B6409" s="118" t="s">
        <v>3750</v>
      </c>
      <c r="C6409" s="118" t="s">
        <v>3750</v>
      </c>
      <c r="D6409" s="96" t="s">
        <v>13376</v>
      </c>
      <c r="E6409" s="96" t="s">
        <v>13655</v>
      </c>
      <c r="F6409" s="96" t="s">
        <v>8948</v>
      </c>
      <c r="G6409" s="96" t="s">
        <v>3750</v>
      </c>
      <c r="I6409" s="96" t="s">
        <v>13592</v>
      </c>
      <c r="J6409" s="95" t="s">
        <v>13612</v>
      </c>
      <c r="K6409" s="95" t="s">
        <v>12002</v>
      </c>
      <c r="L6409" s="164">
        <v>1392.38</v>
      </c>
      <c r="M6409" s="154">
        <v>1531.62</v>
      </c>
      <c r="N6409" s="125">
        <f>(Combined[[#This Row],[Westlake List Price 06-01-26]]-Combined[[#This Row],[Westlake List Price 05-01-26]])/Combined[[#This Row],[Westlake List Price 05-01-26]]</f>
        <v>0.10000143638949122</v>
      </c>
    </row>
    <row r="6410" spans="1:14" x14ac:dyDescent="0.3">
      <c r="A6410" s="118">
        <v>9673</v>
      </c>
      <c r="B6410" s="118" t="s">
        <v>14565</v>
      </c>
      <c r="C6410" s="118" t="s">
        <v>3751</v>
      </c>
      <c r="D6410" s="96" t="s">
        <v>13376</v>
      </c>
      <c r="E6410" s="96" t="s">
        <v>13656</v>
      </c>
      <c r="F6410" s="96">
        <v>10</v>
      </c>
      <c r="G6410" s="96" t="s">
        <v>3751</v>
      </c>
      <c r="I6410" s="96" t="s">
        <v>13592</v>
      </c>
      <c r="J6410" s="95" t="s">
        <v>5807</v>
      </c>
      <c r="K6410" s="95" t="s">
        <v>12002</v>
      </c>
      <c r="L6410" s="164">
        <v>1874.33</v>
      </c>
      <c r="M6410" s="154">
        <v>2061.7600000000002</v>
      </c>
      <c r="N6410" s="125">
        <f>(Combined[[#This Row],[Westlake List Price 06-01-26]]-Combined[[#This Row],[Westlake List Price 05-01-26]])/Combined[[#This Row],[Westlake List Price 05-01-26]]</f>
        <v>9.9998399428062448E-2</v>
      </c>
    </row>
    <row r="6411" spans="1:14" x14ac:dyDescent="0.3">
      <c r="A6411" s="118">
        <v>9674</v>
      </c>
      <c r="B6411" s="118" t="s">
        <v>3752</v>
      </c>
      <c r="C6411" s="118" t="s">
        <v>3752</v>
      </c>
      <c r="D6411" s="96" t="s">
        <v>13376</v>
      </c>
      <c r="E6411" s="96" t="s">
        <v>13657</v>
      </c>
      <c r="F6411" s="96">
        <v>12</v>
      </c>
      <c r="G6411" s="96" t="s">
        <v>3752</v>
      </c>
      <c r="I6411" s="96" t="s">
        <v>13592</v>
      </c>
      <c r="J6411" s="95" t="s">
        <v>5807</v>
      </c>
      <c r="K6411" s="95" t="s">
        <v>12002</v>
      </c>
      <c r="L6411" s="164">
        <v>2883.29</v>
      </c>
      <c r="M6411" s="154">
        <v>3171.62</v>
      </c>
      <c r="N6411" s="125">
        <f>(Combined[[#This Row],[Westlake List Price 06-01-26]]-Combined[[#This Row],[Westlake List Price 05-01-26]])/Combined[[#This Row],[Westlake List Price 05-01-26]]</f>
        <v>0.10000034682602164</v>
      </c>
    </row>
    <row r="6412" spans="1:14" x14ac:dyDescent="0.3">
      <c r="A6412" s="118">
        <v>9676</v>
      </c>
      <c r="B6412" s="118" t="s">
        <v>17058</v>
      </c>
      <c r="C6412" s="118" t="s">
        <v>3754</v>
      </c>
      <c r="D6412" s="96" t="s">
        <v>13376</v>
      </c>
      <c r="E6412" s="96" t="s">
        <v>13653</v>
      </c>
      <c r="F6412" s="96" t="s">
        <v>8944</v>
      </c>
      <c r="G6412" s="96" t="s">
        <v>3754</v>
      </c>
      <c r="I6412" s="96" t="s">
        <v>13592</v>
      </c>
      <c r="J6412" s="95" t="s">
        <v>324</v>
      </c>
      <c r="K6412" s="95" t="s">
        <v>12002</v>
      </c>
      <c r="L6412" s="164">
        <v>378.59</v>
      </c>
      <c r="M6412" s="154">
        <v>416.45</v>
      </c>
      <c r="N6412" s="125">
        <f>(Combined[[#This Row],[Westlake List Price 06-01-26]]-Combined[[#This Row],[Westlake List Price 05-01-26]])/Combined[[#This Row],[Westlake List Price 05-01-26]]</f>
        <v>0.10000264137985689</v>
      </c>
    </row>
    <row r="6413" spans="1:14" x14ac:dyDescent="0.3">
      <c r="A6413" s="118">
        <v>9677</v>
      </c>
      <c r="B6413" s="118" t="s">
        <v>17059</v>
      </c>
      <c r="C6413" s="118" t="s">
        <v>3755</v>
      </c>
      <c r="D6413" s="96" t="s">
        <v>13376</v>
      </c>
      <c r="E6413" s="99" t="s">
        <v>13654</v>
      </c>
      <c r="F6413" s="96" t="s">
        <v>8946</v>
      </c>
      <c r="G6413" s="96" t="s">
        <v>3755</v>
      </c>
      <c r="I6413" s="96" t="s">
        <v>13592</v>
      </c>
      <c r="J6413" s="95" t="s">
        <v>325</v>
      </c>
      <c r="K6413" s="95" t="s">
        <v>12002</v>
      </c>
      <c r="L6413" s="164">
        <v>962.17</v>
      </c>
      <c r="M6413" s="154">
        <v>1058.3900000000001</v>
      </c>
      <c r="N6413" s="125">
        <f>(Combined[[#This Row],[Westlake List Price 06-01-26]]-Combined[[#This Row],[Westlake List Price 05-01-26]])/Combined[[#This Row],[Westlake List Price 05-01-26]]</f>
        <v>0.1000031179521292</v>
      </c>
    </row>
    <row r="6414" spans="1:14" x14ac:dyDescent="0.3">
      <c r="A6414" s="118">
        <v>9678</v>
      </c>
      <c r="B6414" s="118" t="s">
        <v>17060</v>
      </c>
      <c r="C6414" s="118" t="s">
        <v>3756</v>
      </c>
      <c r="D6414" s="96" t="s">
        <v>13376</v>
      </c>
      <c r="E6414" s="96" t="s">
        <v>13655</v>
      </c>
      <c r="F6414" s="96" t="s">
        <v>8948</v>
      </c>
      <c r="G6414" s="96" t="s">
        <v>3756</v>
      </c>
      <c r="I6414" s="96" t="s">
        <v>13592</v>
      </c>
      <c r="J6414" s="95" t="s">
        <v>326</v>
      </c>
      <c r="K6414" s="95" t="s">
        <v>12002</v>
      </c>
      <c r="L6414" s="164">
        <v>1276.18</v>
      </c>
      <c r="M6414" s="154">
        <v>1403.8</v>
      </c>
      <c r="N6414" s="125">
        <f>(Combined[[#This Row],[Westlake List Price 06-01-26]]-Combined[[#This Row],[Westlake List Price 05-01-26]])/Combined[[#This Row],[Westlake List Price 05-01-26]]</f>
        <v>0.10000156717704391</v>
      </c>
    </row>
    <row r="6415" spans="1:14" x14ac:dyDescent="0.3">
      <c r="A6415" s="118">
        <v>9679</v>
      </c>
      <c r="B6415" s="118" t="s">
        <v>17061</v>
      </c>
      <c r="C6415" s="118" t="s">
        <v>3757</v>
      </c>
      <c r="D6415" s="96" t="s">
        <v>13376</v>
      </c>
      <c r="E6415" s="96" t="s">
        <v>13656</v>
      </c>
      <c r="F6415" s="96">
        <v>10</v>
      </c>
      <c r="G6415" s="96" t="s">
        <v>3757</v>
      </c>
      <c r="I6415" s="96" t="s">
        <v>13592</v>
      </c>
      <c r="J6415" s="95" t="s">
        <v>5807</v>
      </c>
      <c r="K6415" s="95" t="s">
        <v>12002</v>
      </c>
      <c r="L6415" s="164">
        <v>2020.04</v>
      </c>
      <c r="M6415" s="154">
        <v>2222.04</v>
      </c>
      <c r="N6415" s="125">
        <f>(Combined[[#This Row],[Westlake List Price 06-01-26]]-Combined[[#This Row],[Westlake List Price 05-01-26]])/Combined[[#This Row],[Westlake List Price 05-01-26]]</f>
        <v>9.9998019841191263E-2</v>
      </c>
    </row>
    <row r="6416" spans="1:14" x14ac:dyDescent="0.3">
      <c r="A6416" s="118">
        <v>9680</v>
      </c>
      <c r="B6416" s="118" t="s">
        <v>17062</v>
      </c>
      <c r="C6416" s="118" t="s">
        <v>3758</v>
      </c>
      <c r="D6416" s="96" t="s">
        <v>13376</v>
      </c>
      <c r="E6416" s="96" t="s">
        <v>13657</v>
      </c>
      <c r="F6416" s="96">
        <v>12</v>
      </c>
      <c r="G6416" s="96" t="s">
        <v>3758</v>
      </c>
      <c r="I6416" s="96" t="s">
        <v>13592</v>
      </c>
      <c r="J6416" s="95" t="s">
        <v>5807</v>
      </c>
      <c r="K6416" s="95" t="s">
        <v>12002</v>
      </c>
      <c r="L6416" s="164">
        <v>3035.37</v>
      </c>
      <c r="M6416" s="154">
        <v>3338.91</v>
      </c>
      <c r="N6416" s="125">
        <f>(Combined[[#This Row],[Westlake List Price 06-01-26]]-Combined[[#This Row],[Westlake List Price 05-01-26]])/Combined[[#This Row],[Westlake List Price 05-01-26]]</f>
        <v>0.10000098834738433</v>
      </c>
    </row>
    <row r="6417" spans="1:14" x14ac:dyDescent="0.3">
      <c r="A6417" s="118">
        <v>9685</v>
      </c>
      <c r="B6417" s="118" t="s">
        <v>17063</v>
      </c>
      <c r="C6417" s="118" t="s">
        <v>3759</v>
      </c>
      <c r="D6417" s="96" t="s">
        <v>13376</v>
      </c>
      <c r="E6417" s="96" t="s">
        <v>13653</v>
      </c>
      <c r="F6417" s="96" t="s">
        <v>5065</v>
      </c>
      <c r="G6417" s="96" t="s">
        <v>3759</v>
      </c>
      <c r="I6417" s="96" t="s">
        <v>13592</v>
      </c>
      <c r="J6417" s="95" t="s">
        <v>40</v>
      </c>
      <c r="K6417" s="95" t="s">
        <v>12002</v>
      </c>
      <c r="L6417" s="164">
        <v>337.65</v>
      </c>
      <c r="M6417" s="154">
        <v>371.42</v>
      </c>
      <c r="N6417" s="125">
        <f>(Combined[[#This Row],[Westlake List Price 06-01-26]]-Combined[[#This Row],[Westlake List Price 05-01-26]])/Combined[[#This Row],[Westlake List Price 05-01-26]]</f>
        <v>0.10001480823337788</v>
      </c>
    </row>
    <row r="6418" spans="1:14" x14ac:dyDescent="0.3">
      <c r="A6418" s="118">
        <v>9686</v>
      </c>
      <c r="B6418" s="118" t="s">
        <v>17064</v>
      </c>
      <c r="C6418" s="118" t="s">
        <v>3760</v>
      </c>
      <c r="D6418" s="96" t="s">
        <v>13376</v>
      </c>
      <c r="E6418" s="96" t="s">
        <v>13654</v>
      </c>
      <c r="F6418" s="96" t="s">
        <v>5067</v>
      </c>
      <c r="G6418" s="96" t="s">
        <v>3760</v>
      </c>
      <c r="I6418" s="96" t="s">
        <v>13592</v>
      </c>
      <c r="J6418" s="95" t="s">
        <v>41</v>
      </c>
      <c r="K6418" s="95" t="s">
        <v>12002</v>
      </c>
      <c r="L6418" s="164">
        <v>449.44</v>
      </c>
      <c r="M6418" s="154">
        <v>494.38</v>
      </c>
      <c r="N6418" s="125">
        <f>(Combined[[#This Row],[Westlake List Price 06-01-26]]-Combined[[#This Row],[Westlake List Price 05-01-26]])/Combined[[#This Row],[Westlake List Price 05-01-26]]</f>
        <v>9.9991100035599856E-2</v>
      </c>
    </row>
    <row r="6419" spans="1:14" x14ac:dyDescent="0.3">
      <c r="A6419" s="118">
        <v>9687</v>
      </c>
      <c r="B6419" s="118" t="s">
        <v>17065</v>
      </c>
      <c r="C6419" s="118" t="s">
        <v>3761</v>
      </c>
      <c r="D6419" s="96" t="s">
        <v>13376</v>
      </c>
      <c r="E6419" s="96" t="s">
        <v>13655</v>
      </c>
      <c r="F6419" s="96" t="s">
        <v>8948</v>
      </c>
      <c r="G6419" s="96" t="s">
        <v>3761</v>
      </c>
      <c r="I6419" s="96" t="s">
        <v>13592</v>
      </c>
      <c r="J6419" s="95" t="s">
        <v>42</v>
      </c>
      <c r="K6419" s="95" t="s">
        <v>12002</v>
      </c>
      <c r="L6419" s="164">
        <v>835.74</v>
      </c>
      <c r="M6419" s="154">
        <v>919.31</v>
      </c>
      <c r="N6419" s="125">
        <f>(Combined[[#This Row],[Westlake List Price 06-01-26]]-Combined[[#This Row],[Westlake List Price 05-01-26]])/Combined[[#This Row],[Westlake List Price 05-01-26]]</f>
        <v>9.9995213822480597E-2</v>
      </c>
    </row>
    <row r="6420" spans="1:14" x14ac:dyDescent="0.3">
      <c r="A6420" s="118">
        <v>9688</v>
      </c>
      <c r="B6420" s="118" t="s">
        <v>17066</v>
      </c>
      <c r="C6420" s="118" t="s">
        <v>3762</v>
      </c>
      <c r="D6420" s="96" t="s">
        <v>13376</v>
      </c>
      <c r="E6420" s="96" t="s">
        <v>13656</v>
      </c>
      <c r="F6420" s="96">
        <v>10</v>
      </c>
      <c r="G6420" s="96" t="s">
        <v>3762</v>
      </c>
      <c r="I6420" s="96" t="s">
        <v>13592</v>
      </c>
      <c r="J6420" s="95" t="s">
        <v>38</v>
      </c>
      <c r="K6420" s="95" t="s">
        <v>12002</v>
      </c>
      <c r="L6420" s="164">
        <v>1460.11</v>
      </c>
      <c r="M6420" s="154">
        <v>1606.12</v>
      </c>
      <c r="N6420" s="125">
        <f>(Combined[[#This Row],[Westlake List Price 06-01-26]]-Combined[[#This Row],[Westlake List Price 05-01-26]])/Combined[[#This Row],[Westlake List Price 05-01-26]]</f>
        <v>9.999931512009369E-2</v>
      </c>
    </row>
    <row r="6421" spans="1:14" x14ac:dyDescent="0.3">
      <c r="A6421" s="118">
        <v>9689</v>
      </c>
      <c r="B6421" s="118" t="s">
        <v>17067</v>
      </c>
      <c r="C6421" s="118" t="s">
        <v>3763</v>
      </c>
      <c r="D6421" s="96" t="s">
        <v>13376</v>
      </c>
      <c r="E6421" s="96" t="s">
        <v>13657</v>
      </c>
      <c r="F6421" s="96">
        <v>12</v>
      </c>
      <c r="G6421" s="96" t="s">
        <v>3763</v>
      </c>
      <c r="I6421" s="96" t="s">
        <v>13592</v>
      </c>
      <c r="J6421" s="95" t="s">
        <v>39</v>
      </c>
      <c r="K6421" s="95" t="s">
        <v>12002</v>
      </c>
      <c r="L6421" s="164">
        <v>2064.4899999999998</v>
      </c>
      <c r="M6421" s="154">
        <v>2270.94</v>
      </c>
      <c r="N6421" s="125">
        <f>(Combined[[#This Row],[Westlake List Price 06-01-26]]-Combined[[#This Row],[Westlake List Price 05-01-26]])/Combined[[#This Row],[Westlake List Price 05-01-26]]</f>
        <v>0.10000048438113059</v>
      </c>
    </row>
    <row r="6422" spans="1:14" x14ac:dyDescent="0.3">
      <c r="A6422" s="118">
        <v>9694</v>
      </c>
      <c r="B6422" s="118" t="s">
        <v>14565</v>
      </c>
      <c r="C6422" s="118" t="s">
        <v>3764</v>
      </c>
      <c r="D6422" s="96" t="s">
        <v>13376</v>
      </c>
      <c r="E6422" s="96" t="s">
        <v>13653</v>
      </c>
      <c r="F6422" s="96">
        <v>4</v>
      </c>
      <c r="G6422" s="96" t="s">
        <v>3764</v>
      </c>
      <c r="I6422" s="96" t="s">
        <v>5132</v>
      </c>
      <c r="J6422" s="95" t="s">
        <v>5807</v>
      </c>
      <c r="K6422" s="95" t="s">
        <v>12002</v>
      </c>
      <c r="L6422" s="164">
        <v>351.23</v>
      </c>
      <c r="M6422" s="154">
        <v>386.35</v>
      </c>
      <c r="N6422" s="125">
        <f>(Combined[[#This Row],[Westlake List Price 06-01-26]]-Combined[[#This Row],[Westlake List Price 05-01-26]])/Combined[[#This Row],[Westlake List Price 05-01-26]]</f>
        <v>9.9991458588389384E-2</v>
      </c>
    </row>
    <row r="6423" spans="1:14" x14ac:dyDescent="0.3">
      <c r="A6423" s="118">
        <v>9695</v>
      </c>
      <c r="B6423" s="118" t="s">
        <v>14565</v>
      </c>
      <c r="C6423" s="118" t="s">
        <v>3765</v>
      </c>
      <c r="D6423" s="96" t="s">
        <v>13376</v>
      </c>
      <c r="E6423" s="96" t="s">
        <v>13654</v>
      </c>
      <c r="F6423" s="96">
        <v>6</v>
      </c>
      <c r="G6423" s="96" t="s">
        <v>3765</v>
      </c>
      <c r="I6423" s="96" t="s">
        <v>5132</v>
      </c>
      <c r="J6423" s="95" t="s">
        <v>5807</v>
      </c>
      <c r="K6423" s="95" t="s">
        <v>12002</v>
      </c>
      <c r="L6423" s="164">
        <v>475.86</v>
      </c>
      <c r="M6423" s="154">
        <v>523.45000000000005</v>
      </c>
      <c r="N6423" s="125">
        <f>(Combined[[#This Row],[Westlake List Price 06-01-26]]-Combined[[#This Row],[Westlake List Price 05-01-26]])/Combined[[#This Row],[Westlake List Price 05-01-26]]</f>
        <v>0.10000840583364862</v>
      </c>
    </row>
    <row r="6424" spans="1:14" x14ac:dyDescent="0.3">
      <c r="A6424" s="118">
        <v>9696</v>
      </c>
      <c r="B6424" s="118" t="s">
        <v>14565</v>
      </c>
      <c r="C6424" s="118" t="s">
        <v>3766</v>
      </c>
      <c r="D6424" s="96" t="s">
        <v>13376</v>
      </c>
      <c r="E6424" s="96" t="s">
        <v>13655</v>
      </c>
      <c r="F6424" s="96">
        <v>8</v>
      </c>
      <c r="G6424" s="96" t="s">
        <v>3766</v>
      </c>
      <c r="I6424" s="96" t="s">
        <v>5132</v>
      </c>
      <c r="J6424" s="95" t="s">
        <v>5807</v>
      </c>
      <c r="K6424" s="95" t="s">
        <v>12002</v>
      </c>
      <c r="L6424" s="164">
        <v>879.66</v>
      </c>
      <c r="M6424" s="154">
        <v>967.63</v>
      </c>
      <c r="N6424" s="125">
        <f>(Combined[[#This Row],[Westlake List Price 06-01-26]]-Combined[[#This Row],[Westlake List Price 05-01-26]])/Combined[[#This Row],[Westlake List Price 05-01-26]]</f>
        <v>0.10000454721142263</v>
      </c>
    </row>
    <row r="6425" spans="1:14" x14ac:dyDescent="0.3">
      <c r="A6425" s="118">
        <v>9697</v>
      </c>
      <c r="B6425" s="118" t="s">
        <v>14565</v>
      </c>
      <c r="C6425" s="118" t="s">
        <v>3767</v>
      </c>
      <c r="D6425" s="96" t="s">
        <v>13376</v>
      </c>
      <c r="E6425" s="96" t="s">
        <v>13656</v>
      </c>
      <c r="F6425" s="96">
        <v>10</v>
      </c>
      <c r="G6425" s="96" t="s">
        <v>3767</v>
      </c>
      <c r="I6425" s="96" t="s">
        <v>5132</v>
      </c>
      <c r="J6425" s="95" t="s">
        <v>5807</v>
      </c>
      <c r="K6425" s="95" t="s">
        <v>12002</v>
      </c>
      <c r="L6425" s="164">
        <v>1518.04</v>
      </c>
      <c r="M6425" s="154">
        <v>1669.84</v>
      </c>
      <c r="N6425" s="125">
        <f>(Combined[[#This Row],[Westlake List Price 06-01-26]]-Combined[[#This Row],[Westlake List Price 05-01-26]])/Combined[[#This Row],[Westlake List Price 05-01-26]]</f>
        <v>9.9997365023319518E-2</v>
      </c>
    </row>
    <row r="6426" spans="1:14" x14ac:dyDescent="0.3">
      <c r="A6426" s="118">
        <v>9698</v>
      </c>
      <c r="B6426" s="118" t="s">
        <v>14565</v>
      </c>
      <c r="C6426" s="118" t="s">
        <v>3768</v>
      </c>
      <c r="D6426" s="96" t="s">
        <v>13376</v>
      </c>
      <c r="E6426" s="96" t="s">
        <v>13657</v>
      </c>
      <c r="F6426" s="96">
        <v>12</v>
      </c>
      <c r="G6426" s="96" t="s">
        <v>3768</v>
      </c>
      <c r="I6426" s="96" t="s">
        <v>5132</v>
      </c>
      <c r="J6426" s="95" t="s">
        <v>5807</v>
      </c>
      <c r="K6426" s="95" t="s">
        <v>12002</v>
      </c>
      <c r="L6426" s="164">
        <v>2113.29</v>
      </c>
      <c r="M6426" s="154">
        <v>2324.62</v>
      </c>
      <c r="N6426" s="125">
        <f>(Combined[[#This Row],[Westlake List Price 06-01-26]]-Combined[[#This Row],[Westlake List Price 05-01-26]])/Combined[[#This Row],[Westlake List Price 05-01-26]]</f>
        <v>0.1000004731958226</v>
      </c>
    </row>
    <row r="6427" spans="1:14" x14ac:dyDescent="0.3">
      <c r="A6427" s="118">
        <v>9700</v>
      </c>
      <c r="B6427" s="118" t="s">
        <v>17068</v>
      </c>
      <c r="C6427" s="118" t="s">
        <v>3769</v>
      </c>
      <c r="D6427" s="96" t="s">
        <v>13376</v>
      </c>
      <c r="E6427" s="96" t="s">
        <v>13653</v>
      </c>
      <c r="F6427" s="96" t="s">
        <v>8944</v>
      </c>
      <c r="G6427" s="96" t="s">
        <v>3769</v>
      </c>
      <c r="I6427" s="96" t="s">
        <v>13592</v>
      </c>
      <c r="J6427" s="95" t="s">
        <v>312</v>
      </c>
      <c r="K6427" s="95" t="s">
        <v>12002</v>
      </c>
      <c r="L6427" s="164">
        <v>347.81</v>
      </c>
      <c r="M6427" s="154">
        <v>382.59</v>
      </c>
      <c r="N6427" s="125">
        <f>(Combined[[#This Row],[Westlake List Price 06-01-26]]-Combined[[#This Row],[Westlake List Price 05-01-26]])/Combined[[#This Row],[Westlake List Price 05-01-26]]</f>
        <v>9.9997124867025014E-2</v>
      </c>
    </row>
    <row r="6428" spans="1:14" x14ac:dyDescent="0.3">
      <c r="A6428" s="118">
        <v>9701</v>
      </c>
      <c r="B6428" s="118" t="s">
        <v>17069</v>
      </c>
      <c r="C6428" s="118" t="s">
        <v>3770</v>
      </c>
      <c r="D6428" s="96" t="s">
        <v>13376</v>
      </c>
      <c r="E6428" s="99" t="s">
        <v>13654</v>
      </c>
      <c r="F6428" s="96" t="s">
        <v>8946</v>
      </c>
      <c r="G6428" s="96" t="s">
        <v>3770</v>
      </c>
      <c r="I6428" s="96" t="s">
        <v>13592</v>
      </c>
      <c r="J6428" s="95" t="s">
        <v>313</v>
      </c>
      <c r="K6428" s="95" t="s">
        <v>12002</v>
      </c>
      <c r="L6428" s="164">
        <v>471.14</v>
      </c>
      <c r="M6428" s="154">
        <v>518.25</v>
      </c>
      <c r="N6428" s="125">
        <f>(Combined[[#This Row],[Westlake List Price 06-01-26]]-Combined[[#This Row],[Westlake List Price 05-01-26]])/Combined[[#This Row],[Westlake List Price 05-01-26]]</f>
        <v>9.9991509954578284E-2</v>
      </c>
    </row>
    <row r="6429" spans="1:14" x14ac:dyDescent="0.3">
      <c r="A6429" s="118">
        <v>9702</v>
      </c>
      <c r="B6429" s="118" t="s">
        <v>17070</v>
      </c>
      <c r="C6429" s="118" t="s">
        <v>3771</v>
      </c>
      <c r="D6429" s="96" t="s">
        <v>13376</v>
      </c>
      <c r="E6429" s="96" t="s">
        <v>13655</v>
      </c>
      <c r="F6429" s="96" t="s">
        <v>8948</v>
      </c>
      <c r="G6429" s="96" t="s">
        <v>3771</v>
      </c>
      <c r="I6429" s="96" t="s">
        <v>13592</v>
      </c>
      <c r="J6429" s="95" t="s">
        <v>314</v>
      </c>
      <c r="K6429" s="95" t="s">
        <v>12002</v>
      </c>
      <c r="L6429" s="164">
        <v>870.94</v>
      </c>
      <c r="M6429" s="154">
        <v>958.03</v>
      </c>
      <c r="N6429" s="125">
        <f>(Combined[[#This Row],[Westlake List Price 06-01-26]]-Combined[[#This Row],[Westlake List Price 05-01-26]])/Combined[[#This Row],[Westlake List Price 05-01-26]]</f>
        <v>9.9995407261120065E-2</v>
      </c>
    </row>
    <row r="6430" spans="1:14" x14ac:dyDescent="0.3">
      <c r="A6430" s="118">
        <v>9703</v>
      </c>
      <c r="B6430" s="118" t="s">
        <v>17071</v>
      </c>
      <c r="C6430" s="118" t="s">
        <v>3772</v>
      </c>
      <c r="D6430" s="96" t="s">
        <v>13376</v>
      </c>
      <c r="E6430" s="96" t="s">
        <v>13656</v>
      </c>
      <c r="F6430" s="96">
        <v>10</v>
      </c>
      <c r="G6430" s="96" t="s">
        <v>3772</v>
      </c>
      <c r="I6430" s="96" t="s">
        <v>13592</v>
      </c>
      <c r="J6430" s="95" t="s">
        <v>5807</v>
      </c>
      <c r="K6430" s="95" t="s">
        <v>12002</v>
      </c>
      <c r="L6430" s="164">
        <v>1503.94</v>
      </c>
      <c r="M6430" s="154">
        <v>1654.33</v>
      </c>
      <c r="N6430" s="125">
        <f>(Combined[[#This Row],[Westlake List Price 06-01-26]]-Combined[[#This Row],[Westlake List Price 05-01-26]])/Combined[[#This Row],[Westlake List Price 05-01-26]]</f>
        <v>9.9997340319427544E-2</v>
      </c>
    </row>
    <row r="6431" spans="1:14" x14ac:dyDescent="0.3">
      <c r="A6431" s="118">
        <v>9704</v>
      </c>
      <c r="B6431" s="118" t="s">
        <v>17072</v>
      </c>
      <c r="C6431" s="118" t="s">
        <v>3773</v>
      </c>
      <c r="D6431" s="96" t="s">
        <v>13376</v>
      </c>
      <c r="E6431" s="96" t="s">
        <v>13657</v>
      </c>
      <c r="F6431" s="96">
        <v>12</v>
      </c>
      <c r="G6431" s="96" t="s">
        <v>3773</v>
      </c>
      <c r="I6431" s="96" t="s">
        <v>13592</v>
      </c>
      <c r="J6431" s="95" t="s">
        <v>5807</v>
      </c>
      <c r="K6431" s="95" t="s">
        <v>12002</v>
      </c>
      <c r="L6431" s="164">
        <v>2092.36</v>
      </c>
      <c r="M6431" s="154">
        <v>2301.6</v>
      </c>
      <c r="N6431" s="125">
        <f>(Combined[[#This Row],[Westlake List Price 06-01-26]]-Combined[[#This Row],[Westlake List Price 05-01-26]])/Combined[[#This Row],[Westlake List Price 05-01-26]]</f>
        <v>0.10000191171691285</v>
      </c>
    </row>
    <row r="6432" spans="1:14" x14ac:dyDescent="0.3">
      <c r="A6432" s="118">
        <v>9709</v>
      </c>
      <c r="B6432" s="118" t="s">
        <v>3967</v>
      </c>
      <c r="C6432" s="118" t="s">
        <v>3967</v>
      </c>
      <c r="D6432" s="96" t="s">
        <v>13376</v>
      </c>
      <c r="E6432" s="96" t="s">
        <v>13653</v>
      </c>
      <c r="F6432" s="96">
        <v>4</v>
      </c>
      <c r="G6432" s="96" t="s">
        <v>3967</v>
      </c>
      <c r="I6432" s="96" t="s">
        <v>13594</v>
      </c>
      <c r="J6432" s="95" t="s">
        <v>13308</v>
      </c>
      <c r="K6432" s="95" t="s">
        <v>12002</v>
      </c>
      <c r="L6432" s="164">
        <v>354.76</v>
      </c>
      <c r="M6432" s="154">
        <v>390.24</v>
      </c>
      <c r="N6432" s="125">
        <f>(Combined[[#This Row],[Westlake List Price 06-01-26]]-Combined[[#This Row],[Westlake List Price 05-01-26]])/Combined[[#This Row],[Westlake List Price 05-01-26]]</f>
        <v>0.10001127522832343</v>
      </c>
    </row>
    <row r="6433" spans="1:14" x14ac:dyDescent="0.3">
      <c r="A6433" s="118">
        <v>9710</v>
      </c>
      <c r="B6433" s="118" t="s">
        <v>3968</v>
      </c>
      <c r="C6433" s="118" t="s">
        <v>3968</v>
      </c>
      <c r="D6433" s="96" t="s">
        <v>13376</v>
      </c>
      <c r="E6433" s="96" t="s">
        <v>13654</v>
      </c>
      <c r="F6433" s="96">
        <v>6</v>
      </c>
      <c r="G6433" s="96" t="s">
        <v>3968</v>
      </c>
      <c r="I6433" s="96" t="s">
        <v>13594</v>
      </c>
      <c r="J6433" s="95" t="s">
        <v>5807</v>
      </c>
      <c r="K6433" s="95" t="s">
        <v>12002</v>
      </c>
      <c r="L6433" s="164">
        <v>480.65</v>
      </c>
      <c r="M6433" s="154">
        <v>528.72</v>
      </c>
      <c r="N6433" s="125">
        <f>(Combined[[#This Row],[Westlake List Price 06-01-26]]-Combined[[#This Row],[Westlake List Price 05-01-26]])/Combined[[#This Row],[Westlake List Price 05-01-26]]</f>
        <v>0.10001040257983991</v>
      </c>
    </row>
    <row r="6434" spans="1:14" x14ac:dyDescent="0.3">
      <c r="A6434" s="118">
        <v>9711</v>
      </c>
      <c r="B6434" s="118" t="s">
        <v>14565</v>
      </c>
      <c r="C6434" s="118" t="s">
        <v>3969</v>
      </c>
      <c r="D6434" s="96" t="s">
        <v>13376</v>
      </c>
      <c r="E6434" s="96" t="s">
        <v>13655</v>
      </c>
      <c r="F6434" s="96">
        <v>8</v>
      </c>
      <c r="G6434" s="96" t="s">
        <v>3969</v>
      </c>
      <c r="I6434" s="96" t="s">
        <v>13594</v>
      </c>
      <c r="J6434" s="95" t="s">
        <v>5807</v>
      </c>
      <c r="K6434" s="95" t="s">
        <v>12002</v>
      </c>
      <c r="L6434" s="164">
        <v>888.42</v>
      </c>
      <c r="M6434" s="154">
        <v>977.26</v>
      </c>
      <c r="N6434" s="125">
        <f>(Combined[[#This Row],[Westlake List Price 06-01-26]]-Combined[[#This Row],[Westlake List Price 05-01-26]])/Combined[[#This Row],[Westlake List Price 05-01-26]]</f>
        <v>9.9997748812498635E-2</v>
      </c>
    </row>
    <row r="6435" spans="1:14" x14ac:dyDescent="0.3">
      <c r="A6435" s="118">
        <v>9712</v>
      </c>
      <c r="B6435" s="118" t="s">
        <v>14565</v>
      </c>
      <c r="C6435" s="118" t="s">
        <v>3970</v>
      </c>
      <c r="D6435" s="96" t="s">
        <v>13376</v>
      </c>
      <c r="E6435" s="96" t="s">
        <v>13656</v>
      </c>
      <c r="F6435" s="96">
        <v>10</v>
      </c>
      <c r="G6435" s="96" t="s">
        <v>3970</v>
      </c>
      <c r="I6435" s="96" t="s">
        <v>13594</v>
      </c>
      <c r="J6435" s="95" t="s">
        <v>5807</v>
      </c>
      <c r="K6435" s="95" t="s">
        <v>12002</v>
      </c>
      <c r="L6435" s="164">
        <v>1534.2</v>
      </c>
      <c r="M6435" s="154">
        <v>1687.62</v>
      </c>
      <c r="N6435" s="125">
        <f>(Combined[[#This Row],[Westlake List Price 06-01-26]]-Combined[[#This Row],[Westlake List Price 05-01-26]])/Combined[[#This Row],[Westlake List Price 05-01-26]]</f>
        <v>9.9999999999999895E-2</v>
      </c>
    </row>
    <row r="6436" spans="1:14" x14ac:dyDescent="0.3">
      <c r="A6436" s="118">
        <v>9713</v>
      </c>
      <c r="B6436" s="118" t="s">
        <v>14565</v>
      </c>
      <c r="C6436" s="118" t="s">
        <v>3971</v>
      </c>
      <c r="D6436" s="96" t="s">
        <v>13376</v>
      </c>
      <c r="E6436" s="96" t="s">
        <v>13657</v>
      </c>
      <c r="F6436" s="96">
        <v>12</v>
      </c>
      <c r="G6436" s="96" t="s">
        <v>3971</v>
      </c>
      <c r="I6436" s="96" t="s">
        <v>13594</v>
      </c>
      <c r="J6436" s="95" t="s">
        <v>5807</v>
      </c>
      <c r="K6436" s="95" t="s">
        <v>12002</v>
      </c>
      <c r="L6436" s="164">
        <v>2134.41</v>
      </c>
      <c r="M6436" s="154">
        <v>2347.85</v>
      </c>
      <c r="N6436" s="125">
        <f>(Combined[[#This Row],[Westlake List Price 06-01-26]]-Combined[[#This Row],[Westlake List Price 05-01-26]])/Combined[[#This Row],[Westlake List Price 05-01-26]]</f>
        <v>9.9999531486452964E-2</v>
      </c>
    </row>
    <row r="6437" spans="1:14" x14ac:dyDescent="0.3">
      <c r="A6437" s="118">
        <v>9715</v>
      </c>
      <c r="B6437" s="118" t="s">
        <v>17073</v>
      </c>
      <c r="C6437" s="118" t="s">
        <v>3972</v>
      </c>
      <c r="D6437" s="96" t="s">
        <v>13376</v>
      </c>
      <c r="E6437" s="99" t="s">
        <v>13653</v>
      </c>
      <c r="F6437" s="96" t="s">
        <v>12071</v>
      </c>
      <c r="G6437" s="96" t="s">
        <v>3972</v>
      </c>
      <c r="I6437" s="96" t="s">
        <v>13589</v>
      </c>
      <c r="J6437" s="95" t="s">
        <v>298</v>
      </c>
      <c r="K6437" s="95" t="s">
        <v>12002</v>
      </c>
      <c r="L6437" s="164">
        <v>207.64</v>
      </c>
      <c r="M6437" s="154">
        <v>228.4</v>
      </c>
      <c r="N6437" s="125">
        <f>(Combined[[#This Row],[Westlake List Price 06-01-26]]-Combined[[#This Row],[Westlake List Price 05-01-26]])/Combined[[#This Row],[Westlake List Price 05-01-26]]</f>
        <v>9.9980735889038816E-2</v>
      </c>
    </row>
    <row r="6438" spans="1:14" x14ac:dyDescent="0.3">
      <c r="A6438" s="118">
        <v>9716</v>
      </c>
      <c r="B6438" s="118" t="s">
        <v>17074</v>
      </c>
      <c r="C6438" s="118" t="s">
        <v>3973</v>
      </c>
      <c r="D6438" s="96" t="s">
        <v>13376</v>
      </c>
      <c r="E6438" s="99" t="s">
        <v>13654</v>
      </c>
      <c r="F6438" s="96" t="s">
        <v>12075</v>
      </c>
      <c r="G6438" s="96" t="s">
        <v>3973</v>
      </c>
      <c r="I6438" s="96" t="s">
        <v>13589</v>
      </c>
      <c r="J6438" s="95" t="s">
        <v>299</v>
      </c>
      <c r="K6438" s="95" t="s">
        <v>12002</v>
      </c>
      <c r="L6438" s="164">
        <v>325.95999999999998</v>
      </c>
      <c r="M6438" s="154">
        <v>358.56</v>
      </c>
      <c r="N6438" s="125">
        <f>(Combined[[#This Row],[Westlake List Price 06-01-26]]-Combined[[#This Row],[Westlake List Price 05-01-26]])/Combined[[#This Row],[Westlake List Price 05-01-26]]</f>
        <v>0.10001227144434907</v>
      </c>
    </row>
    <row r="6439" spans="1:14" x14ac:dyDescent="0.3">
      <c r="A6439" s="118">
        <v>9717</v>
      </c>
      <c r="B6439" s="118" t="s">
        <v>17075</v>
      </c>
      <c r="C6439" s="118" t="s">
        <v>3974</v>
      </c>
      <c r="D6439" s="96" t="s">
        <v>13376</v>
      </c>
      <c r="E6439" s="99" t="s">
        <v>13655</v>
      </c>
      <c r="F6439" s="96" t="s">
        <v>8948</v>
      </c>
      <c r="G6439" s="96" t="s">
        <v>3974</v>
      </c>
      <c r="I6439" s="96" t="s">
        <v>13589</v>
      </c>
      <c r="J6439" s="95" t="s">
        <v>300</v>
      </c>
      <c r="K6439" s="95" t="s">
        <v>12002</v>
      </c>
      <c r="L6439" s="164">
        <v>534.73</v>
      </c>
      <c r="M6439" s="154">
        <v>588.20000000000005</v>
      </c>
      <c r="N6439" s="125">
        <f>(Combined[[#This Row],[Westlake List Price 06-01-26]]-Combined[[#This Row],[Westlake List Price 05-01-26]])/Combined[[#This Row],[Westlake List Price 05-01-26]]</f>
        <v>9.9994389691994132E-2</v>
      </c>
    </row>
    <row r="6440" spans="1:14" x14ac:dyDescent="0.3">
      <c r="A6440" s="118">
        <v>9718</v>
      </c>
      <c r="B6440" s="118" t="s">
        <v>17076</v>
      </c>
      <c r="C6440" s="118" t="s">
        <v>3975</v>
      </c>
      <c r="D6440" s="96" t="s">
        <v>13376</v>
      </c>
      <c r="E6440" s="96" t="s">
        <v>13656</v>
      </c>
      <c r="F6440" s="96">
        <v>10</v>
      </c>
      <c r="G6440" s="96" t="s">
        <v>3975</v>
      </c>
      <c r="I6440" s="96" t="s">
        <v>13589</v>
      </c>
      <c r="J6440" s="95" t="s">
        <v>297</v>
      </c>
      <c r="K6440" s="95" t="s">
        <v>12002</v>
      </c>
      <c r="L6440" s="164">
        <v>859.69</v>
      </c>
      <c r="M6440" s="154">
        <v>945.66</v>
      </c>
      <c r="N6440" s="125">
        <f>(Combined[[#This Row],[Westlake List Price 06-01-26]]-Combined[[#This Row],[Westlake List Price 05-01-26]])/Combined[[#This Row],[Westlake List Price 05-01-26]]</f>
        <v>0.10000116320999419</v>
      </c>
    </row>
    <row r="6441" spans="1:14" x14ac:dyDescent="0.3">
      <c r="A6441" s="118">
        <v>9719</v>
      </c>
      <c r="B6441" s="118" t="s">
        <v>17077</v>
      </c>
      <c r="C6441" s="118" t="s">
        <v>3976</v>
      </c>
      <c r="D6441" s="96" t="s">
        <v>13376</v>
      </c>
      <c r="E6441" s="96" t="s">
        <v>13657</v>
      </c>
      <c r="F6441" s="96">
        <v>12</v>
      </c>
      <c r="G6441" s="96" t="s">
        <v>3976</v>
      </c>
      <c r="I6441" s="96" t="s">
        <v>13589</v>
      </c>
      <c r="J6441" s="95" t="s">
        <v>5807</v>
      </c>
      <c r="K6441" s="95" t="s">
        <v>12002</v>
      </c>
      <c r="L6441" s="164">
        <v>1134.1600000000001</v>
      </c>
      <c r="M6441" s="154">
        <v>1247.58</v>
      </c>
      <c r="N6441" s="125">
        <f>(Combined[[#This Row],[Westlake List Price 06-01-26]]-Combined[[#This Row],[Westlake List Price 05-01-26]])/Combined[[#This Row],[Westlake List Price 05-01-26]]</f>
        <v>0.10000352683924653</v>
      </c>
    </row>
    <row r="6442" spans="1:14" x14ac:dyDescent="0.3">
      <c r="A6442" s="118">
        <v>9721</v>
      </c>
      <c r="B6442" s="118" t="s">
        <v>17078</v>
      </c>
      <c r="C6442" s="118" t="s">
        <v>11110</v>
      </c>
      <c r="D6442" s="96" t="s">
        <v>13376</v>
      </c>
      <c r="E6442" s="99" t="s">
        <v>13653</v>
      </c>
      <c r="F6442" s="96" t="s">
        <v>12000</v>
      </c>
      <c r="G6442" s="96" t="s">
        <v>11110</v>
      </c>
      <c r="I6442" s="96" t="s">
        <v>13605</v>
      </c>
      <c r="J6442" s="95" t="s">
        <v>60</v>
      </c>
      <c r="K6442" s="95" t="s">
        <v>12002</v>
      </c>
      <c r="L6442" s="164">
        <v>208.3</v>
      </c>
      <c r="M6442" s="154">
        <v>229.13</v>
      </c>
      <c r="N6442" s="125">
        <f>(Combined[[#This Row],[Westlake List Price 06-01-26]]-Combined[[#This Row],[Westlake List Price 05-01-26]])/Combined[[#This Row],[Westlake List Price 05-01-26]]</f>
        <v>9.9999999999999922E-2</v>
      </c>
    </row>
    <row r="6443" spans="1:14" x14ac:dyDescent="0.3">
      <c r="A6443" s="118">
        <v>9722</v>
      </c>
      <c r="B6443" s="118" t="s">
        <v>17079</v>
      </c>
      <c r="C6443" s="118" t="s">
        <v>11111</v>
      </c>
      <c r="D6443" s="96" t="s">
        <v>13376</v>
      </c>
      <c r="E6443" s="99" t="s">
        <v>13654</v>
      </c>
      <c r="F6443" s="96" t="s">
        <v>12005</v>
      </c>
      <c r="G6443" s="96" t="s">
        <v>11111</v>
      </c>
      <c r="I6443" s="96" t="s">
        <v>13605</v>
      </c>
      <c r="J6443" s="95" t="s">
        <v>61</v>
      </c>
      <c r="K6443" s="95" t="s">
        <v>12002</v>
      </c>
      <c r="L6443" s="164">
        <v>368.71</v>
      </c>
      <c r="M6443" s="154">
        <v>405.58</v>
      </c>
      <c r="N6443" s="125">
        <f>(Combined[[#This Row],[Westlake List Price 06-01-26]]-Combined[[#This Row],[Westlake List Price 05-01-26]])/Combined[[#This Row],[Westlake List Price 05-01-26]]</f>
        <v>9.9997287841392987E-2</v>
      </c>
    </row>
    <row r="6444" spans="1:14" x14ac:dyDescent="0.3">
      <c r="A6444" s="118">
        <v>9723</v>
      </c>
      <c r="B6444" s="118" t="s">
        <v>14565</v>
      </c>
      <c r="C6444" s="118" t="s">
        <v>11112</v>
      </c>
      <c r="D6444" s="96" t="s">
        <v>13376</v>
      </c>
      <c r="E6444" s="99" t="s">
        <v>13655</v>
      </c>
      <c r="F6444" s="96" t="s">
        <v>12011</v>
      </c>
      <c r="G6444" s="96" t="s">
        <v>11112</v>
      </c>
      <c r="I6444" s="96" t="s">
        <v>13605</v>
      </c>
      <c r="J6444" s="95" t="s">
        <v>5807</v>
      </c>
      <c r="K6444" s="95" t="s">
        <v>12002</v>
      </c>
      <c r="L6444" s="164">
        <v>808.13</v>
      </c>
      <c r="M6444" s="154">
        <v>888.94</v>
      </c>
      <c r="N6444" s="125">
        <f>(Combined[[#This Row],[Westlake List Price 06-01-26]]-Combined[[#This Row],[Westlake List Price 05-01-26]])/Combined[[#This Row],[Westlake List Price 05-01-26]]</f>
        <v>9.9996287725984748E-2</v>
      </c>
    </row>
    <row r="6445" spans="1:14" x14ac:dyDescent="0.3">
      <c r="A6445" s="118">
        <v>9725</v>
      </c>
      <c r="B6445" s="118" t="s">
        <v>17080</v>
      </c>
      <c r="C6445" s="118" t="s">
        <v>3978</v>
      </c>
      <c r="D6445" s="96" t="s">
        <v>13376</v>
      </c>
      <c r="E6445" s="99" t="s">
        <v>13653</v>
      </c>
      <c r="F6445" s="96" t="s">
        <v>12071</v>
      </c>
      <c r="G6445" s="96" t="s">
        <v>3978</v>
      </c>
      <c r="I6445" s="96" t="s">
        <v>13600</v>
      </c>
      <c r="J6445" s="95" t="s">
        <v>49</v>
      </c>
      <c r="K6445" s="95" t="s">
        <v>12002</v>
      </c>
      <c r="L6445" s="164">
        <v>124.64</v>
      </c>
      <c r="M6445" s="154">
        <v>137.1</v>
      </c>
      <c r="N6445" s="125">
        <f>(Combined[[#This Row],[Westlake List Price 06-01-26]]-Combined[[#This Row],[Westlake List Price 05-01-26]])/Combined[[#This Row],[Westlake List Price 05-01-26]]</f>
        <v>9.9967907573812534E-2</v>
      </c>
    </row>
    <row r="6446" spans="1:14" x14ac:dyDescent="0.3">
      <c r="A6446" s="118">
        <v>9726</v>
      </c>
      <c r="B6446" s="118" t="s">
        <v>17081</v>
      </c>
      <c r="C6446" s="118" t="s">
        <v>3979</v>
      </c>
      <c r="D6446" s="96" t="s">
        <v>13376</v>
      </c>
      <c r="E6446" s="99" t="s">
        <v>13654</v>
      </c>
      <c r="F6446" s="96" t="s">
        <v>12075</v>
      </c>
      <c r="G6446" s="96" t="s">
        <v>3979</v>
      </c>
      <c r="I6446" s="96" t="s">
        <v>13600</v>
      </c>
      <c r="J6446" s="95" t="s">
        <v>50</v>
      </c>
      <c r="K6446" s="95" t="s">
        <v>12002</v>
      </c>
      <c r="L6446" s="164">
        <v>259.33</v>
      </c>
      <c r="M6446" s="154">
        <v>285.26</v>
      </c>
      <c r="N6446" s="125">
        <f>(Combined[[#This Row],[Westlake List Price 06-01-26]]-Combined[[#This Row],[Westlake List Price 05-01-26]])/Combined[[#This Row],[Westlake List Price 05-01-26]]</f>
        <v>9.9988431727914273E-2</v>
      </c>
    </row>
    <row r="6447" spans="1:14" x14ac:dyDescent="0.3">
      <c r="A6447" s="118">
        <v>9727</v>
      </c>
      <c r="B6447" s="118" t="s">
        <v>17082</v>
      </c>
      <c r="C6447" s="118" t="s">
        <v>3980</v>
      </c>
      <c r="D6447" s="96" t="s">
        <v>13376</v>
      </c>
      <c r="E6447" s="99" t="s">
        <v>13655</v>
      </c>
      <c r="F6447" s="96" t="s">
        <v>12077</v>
      </c>
      <c r="G6447" s="96" t="s">
        <v>3980</v>
      </c>
      <c r="I6447" s="96" t="s">
        <v>13600</v>
      </c>
      <c r="J6447" s="95" t="s">
        <v>52</v>
      </c>
      <c r="K6447" s="95" t="s">
        <v>12002</v>
      </c>
      <c r="L6447" s="164">
        <v>458</v>
      </c>
      <c r="M6447" s="154">
        <v>503.8</v>
      </c>
      <c r="N6447" s="125">
        <f>(Combined[[#This Row],[Westlake List Price 06-01-26]]-Combined[[#This Row],[Westlake List Price 05-01-26]])/Combined[[#This Row],[Westlake List Price 05-01-26]]</f>
        <v>0.10000000000000002</v>
      </c>
    </row>
    <row r="6448" spans="1:14" x14ac:dyDescent="0.3">
      <c r="A6448" s="118">
        <v>9728</v>
      </c>
      <c r="B6448" s="118" t="s">
        <v>17083</v>
      </c>
      <c r="C6448" s="118" t="s">
        <v>3981</v>
      </c>
      <c r="D6448" s="96" t="s">
        <v>13376</v>
      </c>
      <c r="E6448" s="96" t="s">
        <v>13656</v>
      </c>
      <c r="F6448" s="96">
        <v>10</v>
      </c>
      <c r="G6448" s="96" t="s">
        <v>3981</v>
      </c>
      <c r="I6448" s="96" t="s">
        <v>13600</v>
      </c>
      <c r="J6448" s="95" t="s">
        <v>5807</v>
      </c>
      <c r="K6448" s="95" t="s">
        <v>12002</v>
      </c>
      <c r="L6448" s="164">
        <v>686.44</v>
      </c>
      <c r="M6448" s="154">
        <v>755.08</v>
      </c>
      <c r="N6448" s="125">
        <f>(Combined[[#This Row],[Westlake List Price 06-01-26]]-Combined[[#This Row],[Westlake List Price 05-01-26]])/Combined[[#This Row],[Westlake List Price 05-01-26]]</f>
        <v>9.9994172833750922E-2</v>
      </c>
    </row>
    <row r="6449" spans="1:14" x14ac:dyDescent="0.3">
      <c r="A6449" s="118">
        <v>9729</v>
      </c>
      <c r="B6449" s="118" t="s">
        <v>17084</v>
      </c>
      <c r="C6449" s="118" t="s">
        <v>3982</v>
      </c>
      <c r="D6449" s="96" t="s">
        <v>13376</v>
      </c>
      <c r="E6449" s="96" t="s">
        <v>13657</v>
      </c>
      <c r="F6449" s="96">
        <v>12</v>
      </c>
      <c r="G6449" s="96" t="s">
        <v>3982</v>
      </c>
      <c r="I6449" s="96" t="s">
        <v>13600</v>
      </c>
      <c r="J6449" s="95" t="s">
        <v>13337</v>
      </c>
      <c r="K6449" s="95" t="s">
        <v>12002</v>
      </c>
      <c r="L6449" s="164">
        <v>1010.45</v>
      </c>
      <c r="M6449" s="154">
        <v>1111.5</v>
      </c>
      <c r="N6449" s="125">
        <f>(Combined[[#This Row],[Westlake List Price 06-01-26]]-Combined[[#This Row],[Westlake List Price 05-01-26]])/Combined[[#This Row],[Westlake List Price 05-01-26]]</f>
        <v>0.10000494829036563</v>
      </c>
    </row>
    <row r="6450" spans="1:14" x14ac:dyDescent="0.3">
      <c r="A6450" s="118">
        <v>9731</v>
      </c>
      <c r="B6450" s="118" t="s">
        <v>17085</v>
      </c>
      <c r="C6450" s="118" t="s">
        <v>3984</v>
      </c>
      <c r="D6450" s="96" t="s">
        <v>13376</v>
      </c>
      <c r="E6450" s="96" t="s">
        <v>13654</v>
      </c>
      <c r="F6450" s="96" t="s">
        <v>12157</v>
      </c>
      <c r="G6450" s="96" t="s">
        <v>3984</v>
      </c>
      <c r="I6450" s="96" t="s">
        <v>13601</v>
      </c>
      <c r="J6450" s="95" t="s">
        <v>51</v>
      </c>
      <c r="K6450" s="95" t="s">
        <v>12002</v>
      </c>
      <c r="L6450" s="164">
        <v>340.88</v>
      </c>
      <c r="M6450" s="154">
        <v>374.97</v>
      </c>
      <c r="N6450" s="125">
        <f>(Combined[[#This Row],[Westlake List Price 06-01-26]]-Combined[[#This Row],[Westlake List Price 05-01-26]])/Combined[[#This Row],[Westlake List Price 05-01-26]]</f>
        <v>0.1000058671673317</v>
      </c>
    </row>
    <row r="6451" spans="1:14" x14ac:dyDescent="0.3">
      <c r="A6451" s="118">
        <v>9732</v>
      </c>
      <c r="B6451" s="118" t="s">
        <v>17086</v>
      </c>
      <c r="C6451" s="118" t="s">
        <v>3985</v>
      </c>
      <c r="D6451" s="96" t="s">
        <v>13376</v>
      </c>
      <c r="E6451" s="96" t="s">
        <v>13655</v>
      </c>
      <c r="F6451" s="96" t="s">
        <v>12161</v>
      </c>
      <c r="G6451" s="96" t="s">
        <v>3985</v>
      </c>
      <c r="I6451" s="96" t="s">
        <v>13601</v>
      </c>
      <c r="J6451" s="95" t="s">
        <v>53</v>
      </c>
      <c r="K6451" s="95" t="s">
        <v>12002</v>
      </c>
      <c r="L6451" s="164">
        <v>654.01</v>
      </c>
      <c r="M6451" s="154">
        <v>719.41</v>
      </c>
      <c r="N6451" s="125">
        <f>(Combined[[#This Row],[Westlake List Price 06-01-26]]-Combined[[#This Row],[Westlake List Price 05-01-26]])/Combined[[#This Row],[Westlake List Price 05-01-26]]</f>
        <v>9.9998470971391848E-2</v>
      </c>
    </row>
    <row r="6452" spans="1:14" x14ac:dyDescent="0.3">
      <c r="A6452" s="118">
        <v>9733</v>
      </c>
      <c r="B6452" s="118" t="s">
        <v>17087</v>
      </c>
      <c r="C6452" s="118" t="s">
        <v>3987</v>
      </c>
      <c r="D6452" s="96" t="s">
        <v>13376</v>
      </c>
      <c r="E6452" s="96" t="s">
        <v>13655</v>
      </c>
      <c r="F6452" s="96" t="s">
        <v>12163</v>
      </c>
      <c r="G6452" s="96" t="s">
        <v>3987</v>
      </c>
      <c r="I6452" s="96" t="s">
        <v>13601</v>
      </c>
      <c r="J6452" s="95" t="s">
        <v>54</v>
      </c>
      <c r="K6452" s="95" t="s">
        <v>12002</v>
      </c>
      <c r="L6452" s="164">
        <v>662.03</v>
      </c>
      <c r="M6452" s="154">
        <v>728.23</v>
      </c>
      <c r="N6452" s="125">
        <f>(Combined[[#This Row],[Westlake List Price 06-01-26]]-Combined[[#This Row],[Westlake List Price 05-01-26]])/Combined[[#This Row],[Westlake List Price 05-01-26]]</f>
        <v>9.9995468483301431E-2</v>
      </c>
    </row>
    <row r="6453" spans="1:14" x14ac:dyDescent="0.3">
      <c r="A6453" s="118">
        <v>9734</v>
      </c>
      <c r="B6453" s="118" t="s">
        <v>17088</v>
      </c>
      <c r="C6453" s="118" t="s">
        <v>3988</v>
      </c>
      <c r="D6453" s="96" t="s">
        <v>13376</v>
      </c>
      <c r="E6453" s="96" t="s">
        <v>13656</v>
      </c>
      <c r="F6453" s="96" t="s">
        <v>12276</v>
      </c>
      <c r="G6453" s="96" t="s">
        <v>3988</v>
      </c>
      <c r="I6453" s="96" t="s">
        <v>13601</v>
      </c>
      <c r="J6453" s="95" t="s">
        <v>5807</v>
      </c>
      <c r="K6453" s="95" t="s">
        <v>12002</v>
      </c>
      <c r="L6453" s="164">
        <v>967.39</v>
      </c>
      <c r="M6453" s="154">
        <v>1064.1300000000001</v>
      </c>
      <c r="N6453" s="125">
        <f>(Combined[[#This Row],[Westlake List Price 06-01-26]]-Combined[[#This Row],[Westlake List Price 05-01-26]])/Combined[[#This Row],[Westlake List Price 05-01-26]]</f>
        <v>0.10000103370925906</v>
      </c>
    </row>
    <row r="6454" spans="1:14" x14ac:dyDescent="0.3">
      <c r="A6454" s="118">
        <v>9735</v>
      </c>
      <c r="B6454" s="118" t="s">
        <v>17089</v>
      </c>
      <c r="C6454" s="118" t="s">
        <v>3989</v>
      </c>
      <c r="D6454" s="96" t="s">
        <v>13376</v>
      </c>
      <c r="E6454" s="96" t="s">
        <v>13656</v>
      </c>
      <c r="F6454" s="96" t="s">
        <v>12278</v>
      </c>
      <c r="G6454" s="96" t="s">
        <v>3989</v>
      </c>
      <c r="I6454" s="96" t="s">
        <v>13601</v>
      </c>
      <c r="J6454" s="95" t="s">
        <v>5807</v>
      </c>
      <c r="K6454" s="95" t="s">
        <v>12002</v>
      </c>
      <c r="L6454" s="164">
        <v>1182.33</v>
      </c>
      <c r="M6454" s="154">
        <v>1300.56</v>
      </c>
      <c r="N6454" s="125">
        <f>(Combined[[#This Row],[Westlake List Price 06-01-26]]-Combined[[#This Row],[Westlake List Price 05-01-26]])/Combined[[#This Row],[Westlake List Price 05-01-26]]</f>
        <v>9.9997462637334777E-2</v>
      </c>
    </row>
    <row r="6455" spans="1:14" x14ac:dyDescent="0.3">
      <c r="A6455" s="118">
        <v>9736</v>
      </c>
      <c r="B6455" s="118" t="s">
        <v>17090</v>
      </c>
      <c r="C6455" s="118" t="s">
        <v>3990</v>
      </c>
      <c r="D6455" s="96" t="s">
        <v>13376</v>
      </c>
      <c r="E6455" s="96" t="s">
        <v>13656</v>
      </c>
      <c r="F6455" s="96" t="s">
        <v>12280</v>
      </c>
      <c r="G6455" s="96" t="s">
        <v>3990</v>
      </c>
      <c r="I6455" s="96" t="s">
        <v>13601</v>
      </c>
      <c r="J6455" s="95" t="s">
        <v>5807</v>
      </c>
      <c r="K6455" s="95" t="s">
        <v>12002</v>
      </c>
      <c r="L6455" s="164">
        <v>1327.3</v>
      </c>
      <c r="M6455" s="154">
        <v>1460.03</v>
      </c>
      <c r="N6455" s="125">
        <f>(Combined[[#This Row],[Westlake List Price 06-01-26]]-Combined[[#This Row],[Westlake List Price 05-01-26]])/Combined[[#This Row],[Westlake List Price 05-01-26]]</f>
        <v>0.10000000000000002</v>
      </c>
    </row>
    <row r="6456" spans="1:14" x14ac:dyDescent="0.3">
      <c r="A6456" s="118">
        <v>9737</v>
      </c>
      <c r="B6456" s="118" t="s">
        <v>17091</v>
      </c>
      <c r="C6456" s="118" t="s">
        <v>3991</v>
      </c>
      <c r="D6456" s="96" t="s">
        <v>13376</v>
      </c>
      <c r="E6456" s="96" t="s">
        <v>13657</v>
      </c>
      <c r="F6456" s="96" t="s">
        <v>12284</v>
      </c>
      <c r="G6456" s="96" t="s">
        <v>3991</v>
      </c>
      <c r="I6456" s="96" t="s">
        <v>13601</v>
      </c>
      <c r="J6456" s="95" t="s">
        <v>5807</v>
      </c>
      <c r="K6456" s="95" t="s">
        <v>12002</v>
      </c>
      <c r="L6456" s="164">
        <v>1480.17</v>
      </c>
      <c r="M6456" s="154">
        <v>1628.19</v>
      </c>
      <c r="N6456" s="125">
        <f>(Combined[[#This Row],[Westlake List Price 06-01-26]]-Combined[[#This Row],[Westlake List Price 05-01-26]])/Combined[[#This Row],[Westlake List Price 05-01-26]]</f>
        <v>0.10000202679421956</v>
      </c>
    </row>
    <row r="6457" spans="1:14" x14ac:dyDescent="0.3">
      <c r="A6457" s="118">
        <v>9738</v>
      </c>
      <c r="B6457" s="118" t="s">
        <v>17092</v>
      </c>
      <c r="C6457" s="118" t="s">
        <v>3992</v>
      </c>
      <c r="D6457" s="96" t="s">
        <v>13376</v>
      </c>
      <c r="E6457" s="96" t="s">
        <v>13657</v>
      </c>
      <c r="F6457" s="96" t="s">
        <v>12286</v>
      </c>
      <c r="G6457" s="96" t="s">
        <v>3992</v>
      </c>
      <c r="I6457" s="96" t="s">
        <v>13601</v>
      </c>
      <c r="J6457" s="95" t="s">
        <v>5807</v>
      </c>
      <c r="K6457" s="95" t="s">
        <v>12002</v>
      </c>
      <c r="L6457" s="164">
        <v>1836.92</v>
      </c>
      <c r="M6457" s="154">
        <v>2020.61</v>
      </c>
      <c r="N6457" s="125">
        <f>(Combined[[#This Row],[Westlake List Price 06-01-26]]-Combined[[#This Row],[Westlake List Price 05-01-26]])/Combined[[#This Row],[Westlake List Price 05-01-26]]</f>
        <v>9.9998911220956721E-2</v>
      </c>
    </row>
    <row r="6458" spans="1:14" x14ac:dyDescent="0.3">
      <c r="A6458" s="118">
        <v>9739</v>
      </c>
      <c r="B6458" s="118" t="s">
        <v>17093</v>
      </c>
      <c r="C6458" s="118" t="s">
        <v>3993</v>
      </c>
      <c r="D6458" s="96" t="s">
        <v>13376</v>
      </c>
      <c r="E6458" s="96" t="s">
        <v>13657</v>
      </c>
      <c r="F6458" s="96" t="s">
        <v>12288</v>
      </c>
      <c r="G6458" s="96" t="s">
        <v>3993</v>
      </c>
      <c r="I6458" s="96" t="s">
        <v>13601</v>
      </c>
      <c r="J6458" s="95" t="s">
        <v>5807</v>
      </c>
      <c r="K6458" s="95" t="s">
        <v>12002</v>
      </c>
      <c r="L6458" s="164">
        <v>1836.92</v>
      </c>
      <c r="M6458" s="154">
        <v>2020.61</v>
      </c>
      <c r="N6458" s="125">
        <f>(Combined[[#This Row],[Westlake List Price 06-01-26]]-Combined[[#This Row],[Westlake List Price 05-01-26]])/Combined[[#This Row],[Westlake List Price 05-01-26]]</f>
        <v>9.9998911220956721E-2</v>
      </c>
    </row>
    <row r="6459" spans="1:14" x14ac:dyDescent="0.3">
      <c r="A6459" s="118">
        <v>9740</v>
      </c>
      <c r="B6459" s="118" t="s">
        <v>17094</v>
      </c>
      <c r="C6459" s="118" t="s">
        <v>3994</v>
      </c>
      <c r="D6459" s="96" t="s">
        <v>13376</v>
      </c>
      <c r="E6459" s="96" t="s">
        <v>13657</v>
      </c>
      <c r="F6459" s="96" t="s">
        <v>12290</v>
      </c>
      <c r="G6459" s="96" t="s">
        <v>3994</v>
      </c>
      <c r="I6459" s="96" t="s">
        <v>13601</v>
      </c>
      <c r="J6459" s="95" t="s">
        <v>5807</v>
      </c>
      <c r="K6459" s="95" t="s">
        <v>12002</v>
      </c>
      <c r="L6459" s="164">
        <v>2082.5500000000002</v>
      </c>
      <c r="M6459" s="154">
        <v>2290.81</v>
      </c>
      <c r="N6459" s="125">
        <f>(Combined[[#This Row],[Westlake List Price 06-01-26]]-Combined[[#This Row],[Westlake List Price 05-01-26]])/Combined[[#This Row],[Westlake List Price 05-01-26]]</f>
        <v>0.10000240090273931</v>
      </c>
    </row>
    <row r="6460" spans="1:14" x14ac:dyDescent="0.3">
      <c r="A6460" s="118">
        <v>9742</v>
      </c>
      <c r="B6460" s="118" t="s">
        <v>3996</v>
      </c>
      <c r="C6460" s="118" t="s">
        <v>3996</v>
      </c>
      <c r="D6460" s="96" t="s">
        <v>13376</v>
      </c>
      <c r="E6460" s="96" t="s">
        <v>13654</v>
      </c>
      <c r="F6460" s="96" t="s">
        <v>3983</v>
      </c>
      <c r="G6460" s="96" t="s">
        <v>3996</v>
      </c>
      <c r="I6460" s="96" t="s">
        <v>13602</v>
      </c>
      <c r="J6460" s="95" t="s">
        <v>5807</v>
      </c>
      <c r="K6460" s="95" t="s">
        <v>12002</v>
      </c>
      <c r="L6460" s="164">
        <v>357.93</v>
      </c>
      <c r="M6460" s="154">
        <v>393.72</v>
      </c>
      <c r="N6460" s="125">
        <f>(Combined[[#This Row],[Westlake List Price 06-01-26]]-Combined[[#This Row],[Westlake List Price 05-01-26]])/Combined[[#This Row],[Westlake List Price 05-01-26]]</f>
        <v>9.9991618472885818E-2</v>
      </c>
    </row>
    <row r="6461" spans="1:14" x14ac:dyDescent="0.3">
      <c r="A6461" s="118">
        <v>9743</v>
      </c>
      <c r="B6461" s="118" t="s">
        <v>14565</v>
      </c>
      <c r="C6461" s="118" t="s">
        <v>3997</v>
      </c>
      <c r="D6461" s="96" t="s">
        <v>13376</v>
      </c>
      <c r="E6461" s="96" t="s">
        <v>13655</v>
      </c>
      <c r="F6461" s="96" t="s">
        <v>12254</v>
      </c>
      <c r="G6461" s="96" t="s">
        <v>3997</v>
      </c>
      <c r="I6461" s="96" t="s">
        <v>13602</v>
      </c>
      <c r="J6461" s="95" t="s">
        <v>5807</v>
      </c>
      <c r="K6461" s="95" t="s">
        <v>12002</v>
      </c>
      <c r="L6461" s="164">
        <v>681.42</v>
      </c>
      <c r="M6461" s="154">
        <v>749.56</v>
      </c>
      <c r="N6461" s="125">
        <f>(Combined[[#This Row],[Westlake List Price 06-01-26]]-Combined[[#This Row],[Westlake List Price 05-01-26]])/Combined[[#This Row],[Westlake List Price 05-01-26]]</f>
        <v>9.9997064952598969E-2</v>
      </c>
    </row>
    <row r="6462" spans="1:14" x14ac:dyDescent="0.3">
      <c r="A6462" s="118">
        <v>9744</v>
      </c>
      <c r="B6462" s="118" t="s">
        <v>3998</v>
      </c>
      <c r="C6462" s="118" t="s">
        <v>3998</v>
      </c>
      <c r="D6462" s="96" t="s">
        <v>13376</v>
      </c>
      <c r="E6462" s="96" t="s">
        <v>13655</v>
      </c>
      <c r="F6462" s="96" t="s">
        <v>3986</v>
      </c>
      <c r="G6462" s="96" t="s">
        <v>3998</v>
      </c>
      <c r="I6462" s="96" t="s">
        <v>13602</v>
      </c>
      <c r="J6462" s="95" t="s">
        <v>13309</v>
      </c>
      <c r="K6462" s="95" t="s">
        <v>12002</v>
      </c>
      <c r="L6462" s="164">
        <v>695.17</v>
      </c>
      <c r="M6462" s="154">
        <v>764.69</v>
      </c>
      <c r="N6462" s="125">
        <f>(Combined[[#This Row],[Westlake List Price 06-01-26]]-Combined[[#This Row],[Westlake List Price 05-01-26]])/Combined[[#This Row],[Westlake List Price 05-01-26]]</f>
        <v>0.10000431549117496</v>
      </c>
    </row>
    <row r="6463" spans="1:14" x14ac:dyDescent="0.3">
      <c r="A6463" s="118">
        <v>9745</v>
      </c>
      <c r="B6463" s="118" t="s">
        <v>3999</v>
      </c>
      <c r="C6463" s="118" t="s">
        <v>3999</v>
      </c>
      <c r="D6463" s="96" t="s">
        <v>13376</v>
      </c>
      <c r="E6463" s="96" t="s">
        <v>13656</v>
      </c>
      <c r="F6463" s="96" t="s">
        <v>12276</v>
      </c>
      <c r="G6463" s="96" t="s">
        <v>3999</v>
      </c>
      <c r="I6463" s="96" t="s">
        <v>13602</v>
      </c>
      <c r="J6463" s="95" t="s">
        <v>13310</v>
      </c>
      <c r="K6463" s="95" t="s">
        <v>12002</v>
      </c>
      <c r="L6463" s="164">
        <v>1015.78</v>
      </c>
      <c r="M6463" s="154">
        <v>1117.3599999999999</v>
      </c>
      <c r="N6463" s="125">
        <f>(Combined[[#This Row],[Westlake List Price 06-01-26]]-Combined[[#This Row],[Westlake List Price 05-01-26]])/Combined[[#This Row],[Westlake List Price 05-01-26]]</f>
        <v>0.10000196893028011</v>
      </c>
    </row>
    <row r="6464" spans="1:14" x14ac:dyDescent="0.3">
      <c r="A6464" s="118">
        <v>9746</v>
      </c>
      <c r="B6464" s="118" t="s">
        <v>14565</v>
      </c>
      <c r="C6464" s="118" t="s">
        <v>4000</v>
      </c>
      <c r="D6464" s="96" t="s">
        <v>13376</v>
      </c>
      <c r="E6464" s="96" t="s">
        <v>13656</v>
      </c>
      <c r="F6464" s="96" t="s">
        <v>12278</v>
      </c>
      <c r="G6464" s="96" t="s">
        <v>4000</v>
      </c>
      <c r="I6464" s="96" t="s">
        <v>13602</v>
      </c>
      <c r="J6464" s="95" t="s">
        <v>5807</v>
      </c>
      <c r="K6464" s="95" t="s">
        <v>12002</v>
      </c>
      <c r="L6464" s="164">
        <v>1511.66</v>
      </c>
      <c r="M6464" s="154">
        <v>1662.83</v>
      </c>
      <c r="N6464" s="125">
        <f>(Combined[[#This Row],[Westlake List Price 06-01-26]]-Combined[[#This Row],[Westlake List Price 05-01-26]])/Combined[[#This Row],[Westlake List Price 05-01-26]]</f>
        <v>0.10000264609766736</v>
      </c>
    </row>
    <row r="6465" spans="1:14" x14ac:dyDescent="0.3">
      <c r="A6465" s="118">
        <v>9747</v>
      </c>
      <c r="B6465" s="118" t="s">
        <v>4001</v>
      </c>
      <c r="C6465" s="118" t="s">
        <v>4001</v>
      </c>
      <c r="D6465" s="96" t="s">
        <v>13376</v>
      </c>
      <c r="E6465" s="96" t="s">
        <v>13656</v>
      </c>
      <c r="F6465" s="96" t="s">
        <v>12280</v>
      </c>
      <c r="G6465" s="96" t="s">
        <v>4001</v>
      </c>
      <c r="I6465" s="96" t="s">
        <v>13602</v>
      </c>
      <c r="J6465" s="95" t="s">
        <v>13311</v>
      </c>
      <c r="K6465" s="95" t="s">
        <v>12002</v>
      </c>
      <c r="L6465" s="164">
        <v>1393.65</v>
      </c>
      <c r="M6465" s="154">
        <v>1533.02</v>
      </c>
      <c r="N6465" s="125">
        <f>(Combined[[#This Row],[Westlake List Price 06-01-26]]-Combined[[#This Row],[Westlake List Price 05-01-26]])/Combined[[#This Row],[Westlake List Price 05-01-26]]</f>
        <v>0.10000358770135966</v>
      </c>
    </row>
    <row r="6466" spans="1:14" x14ac:dyDescent="0.3">
      <c r="A6466" s="118">
        <v>9748</v>
      </c>
      <c r="B6466" s="118" t="s">
        <v>14565</v>
      </c>
      <c r="C6466" s="118" t="s">
        <v>4002</v>
      </c>
      <c r="D6466" s="96" t="s">
        <v>13376</v>
      </c>
      <c r="E6466" s="96" t="s">
        <v>13657</v>
      </c>
      <c r="F6466" s="96" t="s">
        <v>12284</v>
      </c>
      <c r="G6466" s="96" t="s">
        <v>4002</v>
      </c>
      <c r="I6466" s="96" t="s">
        <v>13602</v>
      </c>
      <c r="J6466" s="95" t="s">
        <v>5807</v>
      </c>
      <c r="K6466" s="95" t="s">
        <v>12002</v>
      </c>
      <c r="L6466" s="164">
        <v>1554.22</v>
      </c>
      <c r="M6466" s="154">
        <v>1709.64</v>
      </c>
      <c r="N6466" s="125">
        <f>(Combined[[#This Row],[Westlake List Price 06-01-26]]-Combined[[#This Row],[Westlake List Price 05-01-26]])/Combined[[#This Row],[Westlake List Price 05-01-26]]</f>
        <v>9.999871318088821E-2</v>
      </c>
    </row>
    <row r="6467" spans="1:14" x14ac:dyDescent="0.3">
      <c r="A6467" s="118">
        <v>9749</v>
      </c>
      <c r="B6467" s="118" t="s">
        <v>4003</v>
      </c>
      <c r="C6467" s="118" t="s">
        <v>4003</v>
      </c>
      <c r="D6467" s="96" t="s">
        <v>13376</v>
      </c>
      <c r="E6467" s="96" t="s">
        <v>13657</v>
      </c>
      <c r="F6467" s="96" t="s">
        <v>12286</v>
      </c>
      <c r="G6467" s="96" t="s">
        <v>4003</v>
      </c>
      <c r="I6467" s="96" t="s">
        <v>13602</v>
      </c>
      <c r="J6467" s="95" t="s">
        <v>13828</v>
      </c>
      <c r="K6467" s="95" t="s">
        <v>12002</v>
      </c>
      <c r="L6467" s="164">
        <v>1875.14</v>
      </c>
      <c r="M6467" s="154">
        <v>2062.65</v>
      </c>
      <c r="N6467" s="125">
        <f>(Combined[[#This Row],[Westlake List Price 06-01-26]]-Combined[[#This Row],[Westlake List Price 05-01-26]])/Combined[[#This Row],[Westlake List Price 05-01-26]]</f>
        <v>9.9997866825943652E-2</v>
      </c>
    </row>
    <row r="6468" spans="1:14" x14ac:dyDescent="0.3">
      <c r="A6468" s="118">
        <v>9750</v>
      </c>
      <c r="B6468" s="118" t="s">
        <v>14565</v>
      </c>
      <c r="C6468" s="118" t="s">
        <v>4004</v>
      </c>
      <c r="D6468" s="96" t="s">
        <v>13376</v>
      </c>
      <c r="E6468" s="96" t="s">
        <v>13657</v>
      </c>
      <c r="F6468" s="96" t="s">
        <v>12288</v>
      </c>
      <c r="G6468" s="96" t="s">
        <v>4004</v>
      </c>
      <c r="I6468" s="96" t="s">
        <v>13602</v>
      </c>
      <c r="J6468" s="95" t="s">
        <v>5807</v>
      </c>
      <c r="K6468" s="95" t="s">
        <v>12002</v>
      </c>
      <c r="L6468" s="164">
        <v>1928.78</v>
      </c>
      <c r="M6468" s="154">
        <v>2121.66</v>
      </c>
      <c r="N6468" s="125">
        <f>(Combined[[#This Row],[Westlake List Price 06-01-26]]-Combined[[#This Row],[Westlake List Price 05-01-26]])/Combined[[#This Row],[Westlake List Price 05-01-26]]</f>
        <v>0.10000103692489547</v>
      </c>
    </row>
    <row r="6469" spans="1:14" x14ac:dyDescent="0.3">
      <c r="A6469" s="118">
        <v>9751</v>
      </c>
      <c r="B6469" s="118" t="s">
        <v>14565</v>
      </c>
      <c r="C6469" s="118" t="s">
        <v>4005</v>
      </c>
      <c r="D6469" s="96" t="s">
        <v>13376</v>
      </c>
      <c r="E6469" s="96" t="s">
        <v>13657</v>
      </c>
      <c r="F6469" s="96" t="s">
        <v>12290</v>
      </c>
      <c r="G6469" s="96" t="s">
        <v>4005</v>
      </c>
      <c r="I6469" s="96" t="s">
        <v>13602</v>
      </c>
      <c r="J6469" s="95" t="s">
        <v>5807</v>
      </c>
      <c r="K6469" s="95" t="s">
        <v>12002</v>
      </c>
      <c r="L6469" s="164">
        <v>2186.64</v>
      </c>
      <c r="M6469" s="154">
        <v>2405.3000000000002</v>
      </c>
      <c r="N6469" s="125">
        <f>(Combined[[#This Row],[Westlake List Price 06-01-26]]-Combined[[#This Row],[Westlake List Price 05-01-26]])/Combined[[#This Row],[Westlake List Price 05-01-26]]</f>
        <v>9.9998170709399037E-2</v>
      </c>
    </row>
    <row r="6470" spans="1:14" x14ac:dyDescent="0.3">
      <c r="A6470" s="118">
        <v>9753</v>
      </c>
      <c r="B6470" s="118" t="s">
        <v>17095</v>
      </c>
      <c r="C6470" s="118" t="s">
        <v>11810</v>
      </c>
      <c r="D6470" s="96" t="s">
        <v>13376</v>
      </c>
      <c r="E6470" s="96" t="s">
        <v>13653</v>
      </c>
      <c r="F6470" s="96" t="s">
        <v>12071</v>
      </c>
      <c r="G6470" s="96" t="s">
        <v>11810</v>
      </c>
      <c r="I6470" s="96" t="s">
        <v>13585</v>
      </c>
      <c r="J6470" s="95" t="s">
        <v>289</v>
      </c>
      <c r="K6470" s="95" t="s">
        <v>12002</v>
      </c>
      <c r="L6470" s="164">
        <v>126.85</v>
      </c>
      <c r="M6470" s="164">
        <v>126.85</v>
      </c>
      <c r="N6470" s="125">
        <f>(Combined[[#This Row],[Westlake List Price 06-01-26]]-Combined[[#This Row],[Westlake List Price 05-01-26]])/Combined[[#This Row],[Westlake List Price 05-01-26]]</f>
        <v>0</v>
      </c>
    </row>
    <row r="6471" spans="1:14" x14ac:dyDescent="0.3">
      <c r="A6471" s="118">
        <v>9754</v>
      </c>
      <c r="B6471" s="118" t="s">
        <v>17096</v>
      </c>
      <c r="C6471" s="118" t="s">
        <v>11811</v>
      </c>
      <c r="D6471" s="96" t="s">
        <v>13376</v>
      </c>
      <c r="E6471" s="96" t="s">
        <v>13654</v>
      </c>
      <c r="F6471" s="96" t="s">
        <v>12075</v>
      </c>
      <c r="G6471" s="96" t="s">
        <v>11811</v>
      </c>
      <c r="I6471" s="96" t="s">
        <v>13585</v>
      </c>
      <c r="J6471" s="95" t="s">
        <v>290</v>
      </c>
      <c r="K6471" s="95" t="s">
        <v>12002</v>
      </c>
      <c r="L6471" s="164">
        <v>397.64</v>
      </c>
      <c r="M6471" s="164">
        <v>397.64</v>
      </c>
      <c r="N6471" s="125">
        <f>(Combined[[#This Row],[Westlake List Price 06-01-26]]-Combined[[#This Row],[Westlake List Price 05-01-26]])/Combined[[#This Row],[Westlake List Price 05-01-26]]</f>
        <v>0</v>
      </c>
    </row>
    <row r="6472" spans="1:14" x14ac:dyDescent="0.3">
      <c r="A6472" s="118">
        <v>9755</v>
      </c>
      <c r="B6472" s="118" t="s">
        <v>17097</v>
      </c>
      <c r="C6472" s="118" t="s">
        <v>11812</v>
      </c>
      <c r="D6472" s="96" t="s">
        <v>13376</v>
      </c>
      <c r="E6472" s="96" t="s">
        <v>13655</v>
      </c>
      <c r="F6472" s="96" t="s">
        <v>12077</v>
      </c>
      <c r="G6472" s="96" t="s">
        <v>11812</v>
      </c>
      <c r="I6472" s="96" t="s">
        <v>13585</v>
      </c>
      <c r="J6472" s="95" t="s">
        <v>291</v>
      </c>
      <c r="K6472" s="95" t="s">
        <v>12002</v>
      </c>
      <c r="L6472" s="164">
        <v>450.08</v>
      </c>
      <c r="M6472" s="164">
        <v>450.08</v>
      </c>
      <c r="N6472" s="125">
        <f>(Combined[[#This Row],[Westlake List Price 06-01-26]]-Combined[[#This Row],[Westlake List Price 05-01-26]])/Combined[[#This Row],[Westlake List Price 05-01-26]]</f>
        <v>0</v>
      </c>
    </row>
    <row r="6473" spans="1:14" x14ac:dyDescent="0.3">
      <c r="A6473" s="118">
        <v>9757</v>
      </c>
      <c r="B6473" s="118" t="s">
        <v>17098</v>
      </c>
      <c r="C6473" s="118" t="s">
        <v>4009</v>
      </c>
      <c r="D6473" s="96" t="s">
        <v>13376</v>
      </c>
      <c r="E6473" s="99" t="s">
        <v>13653</v>
      </c>
      <c r="F6473" s="96" t="s">
        <v>12071</v>
      </c>
      <c r="G6473" s="96" t="s">
        <v>4009</v>
      </c>
      <c r="I6473" s="96" t="s">
        <v>13603</v>
      </c>
      <c r="J6473" s="95" t="s">
        <v>55</v>
      </c>
      <c r="K6473" s="95" t="s">
        <v>12002</v>
      </c>
      <c r="L6473" s="164">
        <v>124.64</v>
      </c>
      <c r="M6473" s="154">
        <v>137.1</v>
      </c>
      <c r="N6473" s="125">
        <f>(Combined[[#This Row],[Westlake List Price 06-01-26]]-Combined[[#This Row],[Westlake List Price 05-01-26]])/Combined[[#This Row],[Westlake List Price 05-01-26]]</f>
        <v>9.9967907573812534E-2</v>
      </c>
    </row>
    <row r="6474" spans="1:14" x14ac:dyDescent="0.3">
      <c r="A6474" s="118">
        <v>9758</v>
      </c>
      <c r="B6474" s="118" t="s">
        <v>17099</v>
      </c>
      <c r="C6474" s="118" t="s">
        <v>4010</v>
      </c>
      <c r="D6474" s="96" t="s">
        <v>13376</v>
      </c>
      <c r="E6474" s="99" t="s">
        <v>13654</v>
      </c>
      <c r="F6474" s="96" t="s">
        <v>12075</v>
      </c>
      <c r="G6474" s="96" t="s">
        <v>4010</v>
      </c>
      <c r="I6474" s="96" t="s">
        <v>13603</v>
      </c>
      <c r="J6474" s="95" t="s">
        <v>56</v>
      </c>
      <c r="K6474" s="95" t="s">
        <v>12002</v>
      </c>
      <c r="L6474" s="164">
        <v>259.3</v>
      </c>
      <c r="M6474" s="154">
        <v>285.23</v>
      </c>
      <c r="N6474" s="125">
        <f>(Combined[[#This Row],[Westlake List Price 06-01-26]]-Combined[[#This Row],[Westlake List Price 05-01-26]])/Combined[[#This Row],[Westlake List Price 05-01-26]]</f>
        <v>0.10000000000000002</v>
      </c>
    </row>
    <row r="6475" spans="1:14" x14ac:dyDescent="0.3">
      <c r="A6475" s="118">
        <v>9759</v>
      </c>
      <c r="B6475" s="118" t="s">
        <v>17100</v>
      </c>
      <c r="C6475" s="118" t="s">
        <v>4011</v>
      </c>
      <c r="D6475" s="96" t="s">
        <v>13376</v>
      </c>
      <c r="E6475" s="99" t="s">
        <v>13655</v>
      </c>
      <c r="F6475" s="96" t="s">
        <v>12077</v>
      </c>
      <c r="G6475" s="96" t="s">
        <v>4011</v>
      </c>
      <c r="I6475" s="96" t="s">
        <v>13603</v>
      </c>
      <c r="J6475" s="95" t="s">
        <v>57</v>
      </c>
      <c r="K6475" s="95" t="s">
        <v>12002</v>
      </c>
      <c r="L6475" s="164">
        <v>458</v>
      </c>
      <c r="M6475" s="154">
        <v>503.8</v>
      </c>
      <c r="N6475" s="125">
        <f>(Combined[[#This Row],[Westlake List Price 06-01-26]]-Combined[[#This Row],[Westlake List Price 05-01-26]])/Combined[[#This Row],[Westlake List Price 05-01-26]]</f>
        <v>0.10000000000000002</v>
      </c>
    </row>
    <row r="6476" spans="1:14" x14ac:dyDescent="0.3">
      <c r="A6476" s="118">
        <v>9760</v>
      </c>
      <c r="B6476" s="118" t="s">
        <v>17101</v>
      </c>
      <c r="C6476" s="118" t="s">
        <v>3793</v>
      </c>
      <c r="D6476" s="96" t="s">
        <v>13376</v>
      </c>
      <c r="E6476" s="96" t="s">
        <v>13656</v>
      </c>
      <c r="F6476" s="96">
        <v>10</v>
      </c>
      <c r="G6476" s="96" t="s">
        <v>3793</v>
      </c>
      <c r="I6476" s="96" t="s">
        <v>13603</v>
      </c>
      <c r="J6476" s="95" t="s">
        <v>13312</v>
      </c>
      <c r="K6476" s="95" t="s">
        <v>12002</v>
      </c>
      <c r="L6476" s="164">
        <v>686.44</v>
      </c>
      <c r="M6476" s="154">
        <v>755.08</v>
      </c>
      <c r="N6476" s="125">
        <f>(Combined[[#This Row],[Westlake List Price 06-01-26]]-Combined[[#This Row],[Westlake List Price 05-01-26]])/Combined[[#This Row],[Westlake List Price 05-01-26]]</f>
        <v>9.9994172833750922E-2</v>
      </c>
    </row>
    <row r="6477" spans="1:14" x14ac:dyDescent="0.3">
      <c r="A6477" s="118">
        <v>9761</v>
      </c>
      <c r="B6477" s="118" t="s">
        <v>17102</v>
      </c>
      <c r="C6477" s="118" t="s">
        <v>3794</v>
      </c>
      <c r="D6477" s="96" t="s">
        <v>13376</v>
      </c>
      <c r="E6477" s="96" t="s">
        <v>13657</v>
      </c>
      <c r="F6477" s="96">
        <v>12</v>
      </c>
      <c r="G6477" s="96" t="s">
        <v>3794</v>
      </c>
      <c r="I6477" s="96" t="s">
        <v>13603</v>
      </c>
      <c r="J6477" s="95" t="s">
        <v>13313</v>
      </c>
      <c r="K6477" s="95" t="s">
        <v>12002</v>
      </c>
      <c r="L6477" s="164">
        <v>1010.45</v>
      </c>
      <c r="M6477" s="154">
        <v>1111.5</v>
      </c>
      <c r="N6477" s="125">
        <f>(Combined[[#This Row],[Westlake List Price 06-01-26]]-Combined[[#This Row],[Westlake List Price 05-01-26]])/Combined[[#This Row],[Westlake List Price 05-01-26]]</f>
        <v>0.10000494829036563</v>
      </c>
    </row>
    <row r="6478" spans="1:14" x14ac:dyDescent="0.3">
      <c r="A6478" s="118">
        <v>9763</v>
      </c>
      <c r="B6478" s="118" t="s">
        <v>17103</v>
      </c>
      <c r="C6478" s="118" t="s">
        <v>3795</v>
      </c>
      <c r="D6478" s="96" t="s">
        <v>13376</v>
      </c>
      <c r="E6478" s="96" t="s">
        <v>13654</v>
      </c>
      <c r="F6478" s="96" t="s">
        <v>12157</v>
      </c>
      <c r="G6478" s="96" t="s">
        <v>3795</v>
      </c>
      <c r="I6478" s="96" t="s">
        <v>13586</v>
      </c>
      <c r="J6478" s="95" t="s">
        <v>292</v>
      </c>
      <c r="K6478" s="95" t="s">
        <v>12002</v>
      </c>
      <c r="L6478" s="164">
        <v>324.62</v>
      </c>
      <c r="M6478" s="154">
        <v>357.08</v>
      </c>
      <c r="N6478" s="125">
        <f>(Combined[[#This Row],[Westlake List Price 06-01-26]]-Combined[[#This Row],[Westlake List Price 05-01-26]])/Combined[[#This Row],[Westlake List Price 05-01-26]]</f>
        <v>9.9993838950157038E-2</v>
      </c>
    </row>
    <row r="6479" spans="1:14" x14ac:dyDescent="0.3">
      <c r="A6479" s="118">
        <v>9764</v>
      </c>
      <c r="B6479" s="118" t="s">
        <v>17104</v>
      </c>
      <c r="C6479" s="118" t="s">
        <v>13322</v>
      </c>
      <c r="D6479" s="96" t="s">
        <v>13376</v>
      </c>
      <c r="E6479" s="96" t="s">
        <v>13655</v>
      </c>
      <c r="F6479" s="96" t="s">
        <v>12161</v>
      </c>
      <c r="G6479" s="96" t="s">
        <v>13322</v>
      </c>
      <c r="I6479" s="96" t="s">
        <v>13586</v>
      </c>
      <c r="J6479" s="95" t="s">
        <v>13349</v>
      </c>
      <c r="K6479" s="95" t="s">
        <v>12002</v>
      </c>
      <c r="L6479" s="164">
        <v>618.03</v>
      </c>
      <c r="M6479" s="154">
        <v>679.83</v>
      </c>
      <c r="N6479" s="125">
        <f>(Combined[[#This Row],[Westlake List Price 06-01-26]]-Combined[[#This Row],[Westlake List Price 05-01-26]])/Combined[[#This Row],[Westlake List Price 05-01-26]]</f>
        <v>9.9995145866705618E-2</v>
      </c>
    </row>
    <row r="6480" spans="1:14" x14ac:dyDescent="0.3">
      <c r="A6480" s="118">
        <v>9765</v>
      </c>
      <c r="B6480" s="118" t="s">
        <v>17105</v>
      </c>
      <c r="C6480" s="118" t="s">
        <v>3796</v>
      </c>
      <c r="D6480" s="96" t="s">
        <v>13376</v>
      </c>
      <c r="E6480" s="96" t="s">
        <v>13655</v>
      </c>
      <c r="F6480" s="96" t="s">
        <v>12163</v>
      </c>
      <c r="G6480" s="96" t="s">
        <v>3796</v>
      </c>
      <c r="I6480" s="96" t="s">
        <v>13586</v>
      </c>
      <c r="J6480" s="95" t="s">
        <v>293</v>
      </c>
      <c r="K6480" s="95" t="s">
        <v>12002</v>
      </c>
      <c r="L6480" s="164">
        <v>630.5</v>
      </c>
      <c r="M6480" s="154">
        <v>693.55</v>
      </c>
      <c r="N6480" s="125">
        <f>(Combined[[#This Row],[Westlake List Price 06-01-26]]-Combined[[#This Row],[Westlake List Price 05-01-26]])/Combined[[#This Row],[Westlake List Price 05-01-26]]</f>
        <v>9.9999999999999922E-2</v>
      </c>
    </row>
    <row r="6481" spans="1:14" x14ac:dyDescent="0.3">
      <c r="A6481" s="118">
        <v>9766</v>
      </c>
      <c r="B6481" s="118" t="s">
        <v>17106</v>
      </c>
      <c r="C6481" s="118" t="s">
        <v>3797</v>
      </c>
      <c r="D6481" s="96" t="s">
        <v>13376</v>
      </c>
      <c r="E6481" s="96" t="s">
        <v>13656</v>
      </c>
      <c r="F6481" s="96" t="s">
        <v>12167</v>
      </c>
      <c r="G6481" s="96" t="s">
        <v>3797</v>
      </c>
      <c r="I6481" s="96" t="s">
        <v>13586</v>
      </c>
      <c r="J6481" s="95" t="s">
        <v>5807</v>
      </c>
      <c r="K6481" s="95" t="s">
        <v>12002</v>
      </c>
      <c r="L6481" s="164">
        <v>921.32</v>
      </c>
      <c r="M6481" s="154">
        <v>1013.45</v>
      </c>
      <c r="N6481" s="125">
        <f>(Combined[[#This Row],[Westlake List Price 06-01-26]]-Combined[[#This Row],[Westlake List Price 05-01-26]])/Combined[[#This Row],[Westlake List Price 05-01-26]]</f>
        <v>9.9997829201580332E-2</v>
      </c>
    </row>
    <row r="6482" spans="1:14" x14ac:dyDescent="0.3">
      <c r="A6482" s="118">
        <v>9767</v>
      </c>
      <c r="B6482" s="118" t="s">
        <v>17107</v>
      </c>
      <c r="C6482" s="118" t="s">
        <v>3798</v>
      </c>
      <c r="D6482" s="96" t="s">
        <v>13376</v>
      </c>
      <c r="E6482" s="96" t="s">
        <v>13656</v>
      </c>
      <c r="F6482" s="96" t="s">
        <v>12169</v>
      </c>
      <c r="G6482" s="96" t="s">
        <v>3798</v>
      </c>
      <c r="I6482" s="96" t="s">
        <v>13586</v>
      </c>
      <c r="J6482" s="95" t="s">
        <v>5807</v>
      </c>
      <c r="K6482" s="95" t="s">
        <v>12002</v>
      </c>
      <c r="L6482" s="164">
        <v>1126.1199999999999</v>
      </c>
      <c r="M6482" s="154">
        <v>1238.73</v>
      </c>
      <c r="N6482" s="125">
        <f>(Combined[[#This Row],[Westlake List Price 06-01-26]]-Combined[[#This Row],[Westlake List Price 05-01-26]])/Combined[[#This Row],[Westlake List Price 05-01-26]]</f>
        <v>9.9998223990338628E-2</v>
      </c>
    </row>
    <row r="6483" spans="1:14" x14ac:dyDescent="0.3">
      <c r="A6483" s="118">
        <v>9768</v>
      </c>
      <c r="B6483" s="118" t="s">
        <v>17108</v>
      </c>
      <c r="C6483" s="118" t="s">
        <v>3799</v>
      </c>
      <c r="D6483" s="96" t="s">
        <v>13376</v>
      </c>
      <c r="E6483" s="96" t="s">
        <v>13656</v>
      </c>
      <c r="F6483" s="96" t="s">
        <v>12171</v>
      </c>
      <c r="G6483" s="96" t="s">
        <v>3799</v>
      </c>
      <c r="I6483" s="96" t="s">
        <v>13586</v>
      </c>
      <c r="J6483" s="95" t="s">
        <v>5807</v>
      </c>
      <c r="K6483" s="95" t="s">
        <v>12002</v>
      </c>
      <c r="L6483" s="164">
        <v>1263.33</v>
      </c>
      <c r="M6483" s="154">
        <v>1389.66</v>
      </c>
      <c r="N6483" s="125">
        <f>(Combined[[#This Row],[Westlake List Price 06-01-26]]-Combined[[#This Row],[Westlake List Price 05-01-26]])/Combined[[#This Row],[Westlake List Price 05-01-26]]</f>
        <v>9.9997625323549791E-2</v>
      </c>
    </row>
    <row r="6484" spans="1:14" x14ac:dyDescent="0.3">
      <c r="A6484" s="118">
        <v>9769</v>
      </c>
      <c r="B6484" s="118" t="s">
        <v>17109</v>
      </c>
      <c r="C6484" s="118" t="s">
        <v>3800</v>
      </c>
      <c r="D6484" s="96" t="s">
        <v>13376</v>
      </c>
      <c r="E6484" s="96" t="s">
        <v>13657</v>
      </c>
      <c r="F6484" s="96" t="s">
        <v>12175</v>
      </c>
      <c r="G6484" s="96" t="s">
        <v>3800</v>
      </c>
      <c r="I6484" s="96" t="s">
        <v>13586</v>
      </c>
      <c r="J6484" s="95" t="s">
        <v>5807</v>
      </c>
      <c r="K6484" s="95" t="s">
        <v>12002</v>
      </c>
      <c r="L6484" s="164">
        <v>1389.87</v>
      </c>
      <c r="M6484" s="154">
        <v>1528.86</v>
      </c>
      <c r="N6484" s="125">
        <f>(Combined[[#This Row],[Westlake List Price 06-01-26]]-Combined[[#This Row],[Westlake List Price 05-01-26]])/Combined[[#This Row],[Westlake List Price 05-01-26]]</f>
        <v>0.10000215847525309</v>
      </c>
    </row>
    <row r="6485" spans="1:14" x14ac:dyDescent="0.3">
      <c r="A6485" s="118">
        <v>9770</v>
      </c>
      <c r="B6485" s="118" t="s">
        <v>17110</v>
      </c>
      <c r="C6485" s="118" t="s">
        <v>3801</v>
      </c>
      <c r="D6485" s="96" t="s">
        <v>13376</v>
      </c>
      <c r="E6485" s="96" t="s">
        <v>13657</v>
      </c>
      <c r="F6485" s="96" t="s">
        <v>11975</v>
      </c>
      <c r="G6485" s="96" t="s">
        <v>3801</v>
      </c>
      <c r="I6485" s="96" t="s">
        <v>13586</v>
      </c>
      <c r="J6485" s="95" t="s">
        <v>5807</v>
      </c>
      <c r="K6485" s="95" t="s">
        <v>12002</v>
      </c>
      <c r="L6485" s="164">
        <v>1676.84</v>
      </c>
      <c r="M6485" s="154">
        <v>1844.52</v>
      </c>
      <c r="N6485" s="125">
        <f>(Combined[[#This Row],[Westlake List Price 06-01-26]]-Combined[[#This Row],[Westlake List Price 05-01-26]])/Combined[[#This Row],[Westlake List Price 05-01-26]]</f>
        <v>9.9997614560721398E-2</v>
      </c>
    </row>
    <row r="6486" spans="1:14" x14ac:dyDescent="0.3">
      <c r="A6486" s="118">
        <v>9771</v>
      </c>
      <c r="B6486" s="118" t="s">
        <v>17111</v>
      </c>
      <c r="C6486" s="118" t="s">
        <v>3802</v>
      </c>
      <c r="D6486" s="96" t="s">
        <v>13376</v>
      </c>
      <c r="E6486" s="96" t="s">
        <v>13657</v>
      </c>
      <c r="F6486" s="96" t="s">
        <v>11977</v>
      </c>
      <c r="G6486" s="96" t="s">
        <v>3802</v>
      </c>
      <c r="I6486" s="96" t="s">
        <v>13586</v>
      </c>
      <c r="J6486" s="95" t="s">
        <v>5807</v>
      </c>
      <c r="K6486" s="95" t="s">
        <v>12002</v>
      </c>
      <c r="L6486" s="164">
        <v>1724.83</v>
      </c>
      <c r="M6486" s="154">
        <v>1897.31</v>
      </c>
      <c r="N6486" s="125">
        <f>(Combined[[#This Row],[Westlake List Price 06-01-26]]-Combined[[#This Row],[Westlake List Price 05-01-26]])/Combined[[#This Row],[Westlake List Price 05-01-26]]</f>
        <v>9.9998260698155775E-2</v>
      </c>
    </row>
    <row r="6487" spans="1:14" x14ac:dyDescent="0.3">
      <c r="A6487" s="118">
        <v>9772</v>
      </c>
      <c r="B6487" s="118" t="s">
        <v>17112</v>
      </c>
      <c r="C6487" s="118" t="s">
        <v>3803</v>
      </c>
      <c r="D6487" s="96" t="s">
        <v>13376</v>
      </c>
      <c r="E6487" s="96" t="s">
        <v>13657</v>
      </c>
      <c r="F6487" s="96" t="s">
        <v>12290</v>
      </c>
      <c r="G6487" s="96" t="s">
        <v>3803</v>
      </c>
      <c r="I6487" s="96" t="s">
        <v>13586</v>
      </c>
      <c r="J6487" s="95" t="s">
        <v>5807</v>
      </c>
      <c r="K6487" s="95" t="s">
        <v>12002</v>
      </c>
      <c r="L6487" s="164">
        <v>1955.44</v>
      </c>
      <c r="M6487" s="154">
        <v>2150.98</v>
      </c>
      <c r="N6487" s="125">
        <f>(Combined[[#This Row],[Westlake List Price 06-01-26]]-Combined[[#This Row],[Westlake List Price 05-01-26]])/Combined[[#This Row],[Westlake List Price 05-01-26]]</f>
        <v>9.9997954424579608E-2</v>
      </c>
    </row>
    <row r="6488" spans="1:14" x14ac:dyDescent="0.3">
      <c r="A6488" s="118">
        <v>9774</v>
      </c>
      <c r="B6488" s="118" t="s">
        <v>3805</v>
      </c>
      <c r="C6488" s="118" t="s">
        <v>3805</v>
      </c>
      <c r="D6488" s="96" t="s">
        <v>13376</v>
      </c>
      <c r="E6488" s="96" t="s">
        <v>13654</v>
      </c>
      <c r="F6488" s="96" t="s">
        <v>3983</v>
      </c>
      <c r="G6488" s="96" t="s">
        <v>3805</v>
      </c>
      <c r="I6488" s="96" t="s">
        <v>3804</v>
      </c>
      <c r="J6488" s="95" t="s">
        <v>14188</v>
      </c>
      <c r="K6488" s="95" t="s">
        <v>12002</v>
      </c>
      <c r="L6488" s="164">
        <v>340.88</v>
      </c>
      <c r="M6488" s="154">
        <v>374.97</v>
      </c>
      <c r="N6488" s="125">
        <f>(Combined[[#This Row],[Westlake List Price 06-01-26]]-Combined[[#This Row],[Westlake List Price 05-01-26]])/Combined[[#This Row],[Westlake List Price 05-01-26]]</f>
        <v>0.1000058671673317</v>
      </c>
    </row>
    <row r="6489" spans="1:14" x14ac:dyDescent="0.3">
      <c r="A6489" s="118">
        <v>9775</v>
      </c>
      <c r="B6489" s="118" t="s">
        <v>17113</v>
      </c>
      <c r="C6489" s="118" t="s">
        <v>3806</v>
      </c>
      <c r="D6489" s="96" t="s">
        <v>13376</v>
      </c>
      <c r="E6489" s="96" t="s">
        <v>13655</v>
      </c>
      <c r="F6489" s="96" t="s">
        <v>12254</v>
      </c>
      <c r="G6489" s="96" t="s">
        <v>3806</v>
      </c>
      <c r="I6489" s="96" t="s">
        <v>3804</v>
      </c>
      <c r="J6489" s="95" t="s">
        <v>14189</v>
      </c>
      <c r="K6489" s="95" t="s">
        <v>12002</v>
      </c>
      <c r="L6489" s="164">
        <v>648.94000000000005</v>
      </c>
      <c r="M6489" s="154">
        <v>713.83</v>
      </c>
      <c r="N6489" s="125">
        <f>(Combined[[#This Row],[Westlake List Price 06-01-26]]-Combined[[#This Row],[Westlake List Price 05-01-26]])/Combined[[#This Row],[Westlake List Price 05-01-26]]</f>
        <v>9.9993836101950839E-2</v>
      </c>
    </row>
    <row r="6490" spans="1:14" x14ac:dyDescent="0.3">
      <c r="A6490" s="118">
        <v>9776</v>
      </c>
      <c r="B6490" s="118" t="s">
        <v>14565</v>
      </c>
      <c r="C6490" s="118" t="s">
        <v>3807</v>
      </c>
      <c r="D6490" s="96" t="s">
        <v>13376</v>
      </c>
      <c r="E6490" s="96" t="s">
        <v>13655</v>
      </c>
      <c r="F6490" s="96" t="s">
        <v>3986</v>
      </c>
      <c r="G6490" s="96" t="s">
        <v>3807</v>
      </c>
      <c r="I6490" s="96" t="s">
        <v>3804</v>
      </c>
      <c r="J6490" s="95" t="s">
        <v>5807</v>
      </c>
      <c r="K6490" s="95" t="s">
        <v>12002</v>
      </c>
      <c r="L6490" s="164">
        <v>662.03</v>
      </c>
      <c r="M6490" s="154">
        <v>728.23</v>
      </c>
      <c r="N6490" s="125">
        <f>(Combined[[#This Row],[Westlake List Price 06-01-26]]-Combined[[#This Row],[Westlake List Price 05-01-26]])/Combined[[#This Row],[Westlake List Price 05-01-26]]</f>
        <v>9.9995468483301431E-2</v>
      </c>
    </row>
    <row r="6491" spans="1:14" x14ac:dyDescent="0.3">
      <c r="A6491" s="118">
        <v>9777</v>
      </c>
      <c r="B6491" s="118" t="s">
        <v>14565</v>
      </c>
      <c r="C6491" s="118" t="s">
        <v>3808</v>
      </c>
      <c r="D6491" s="96" t="s">
        <v>13376</v>
      </c>
      <c r="E6491" s="96" t="s">
        <v>13656</v>
      </c>
      <c r="F6491" s="96" t="s">
        <v>12276</v>
      </c>
      <c r="G6491" s="96" t="s">
        <v>3808</v>
      </c>
      <c r="I6491" s="96" t="s">
        <v>3804</v>
      </c>
      <c r="J6491" s="95" t="s">
        <v>5807</v>
      </c>
      <c r="K6491" s="95" t="s">
        <v>12002</v>
      </c>
      <c r="L6491" s="164">
        <v>967.29</v>
      </c>
      <c r="M6491" s="154">
        <v>1064.02</v>
      </c>
      <c r="N6491" s="125">
        <f>(Combined[[#This Row],[Westlake List Price 06-01-26]]-Combined[[#This Row],[Westlake List Price 05-01-26]])/Combined[[#This Row],[Westlake List Price 05-01-26]]</f>
        <v>0.10000103381612549</v>
      </c>
    </row>
    <row r="6492" spans="1:14" x14ac:dyDescent="0.3">
      <c r="A6492" s="118">
        <v>9778</v>
      </c>
      <c r="B6492" s="118" t="s">
        <v>14565</v>
      </c>
      <c r="C6492" s="118" t="s">
        <v>3809</v>
      </c>
      <c r="D6492" s="96" t="s">
        <v>13376</v>
      </c>
      <c r="E6492" s="96" t="s">
        <v>13656</v>
      </c>
      <c r="F6492" s="96" t="s">
        <v>12278</v>
      </c>
      <c r="G6492" s="96" t="s">
        <v>3809</v>
      </c>
      <c r="I6492" s="96" t="s">
        <v>3804</v>
      </c>
      <c r="J6492" s="95" t="s">
        <v>5807</v>
      </c>
      <c r="K6492" s="95" t="s">
        <v>12002</v>
      </c>
      <c r="L6492" s="164">
        <v>1182.46</v>
      </c>
      <c r="M6492" s="154">
        <v>1300.71</v>
      </c>
      <c r="N6492" s="125">
        <f>(Combined[[#This Row],[Westlake List Price 06-01-26]]-Combined[[#This Row],[Westlake List Price 05-01-26]])/Combined[[#This Row],[Westlake List Price 05-01-26]]</f>
        <v>0.10000338277827579</v>
      </c>
    </row>
    <row r="6493" spans="1:14" x14ac:dyDescent="0.3">
      <c r="A6493" s="118">
        <v>9779</v>
      </c>
      <c r="B6493" s="118" t="s">
        <v>14565</v>
      </c>
      <c r="C6493" s="118" t="s">
        <v>3810</v>
      </c>
      <c r="D6493" s="96" t="s">
        <v>13376</v>
      </c>
      <c r="E6493" s="96" t="s">
        <v>13656</v>
      </c>
      <c r="F6493" s="96" t="s">
        <v>12280</v>
      </c>
      <c r="G6493" s="96" t="s">
        <v>3810</v>
      </c>
      <c r="I6493" s="96" t="s">
        <v>3804</v>
      </c>
      <c r="J6493" s="95" t="s">
        <v>5807</v>
      </c>
      <c r="K6493" s="95" t="s">
        <v>12002</v>
      </c>
      <c r="L6493" s="164">
        <v>1327.3</v>
      </c>
      <c r="M6493" s="154">
        <v>1460.03</v>
      </c>
      <c r="N6493" s="125">
        <f>(Combined[[#This Row],[Westlake List Price 06-01-26]]-Combined[[#This Row],[Westlake List Price 05-01-26]])/Combined[[#This Row],[Westlake List Price 05-01-26]]</f>
        <v>0.10000000000000002</v>
      </c>
    </row>
    <row r="6494" spans="1:14" x14ac:dyDescent="0.3">
      <c r="A6494" s="118">
        <v>9780</v>
      </c>
      <c r="B6494" s="118" t="s">
        <v>14565</v>
      </c>
      <c r="C6494" s="118" t="s">
        <v>3811</v>
      </c>
      <c r="D6494" s="96" t="s">
        <v>13376</v>
      </c>
      <c r="E6494" s="96" t="s">
        <v>13657</v>
      </c>
      <c r="F6494" s="96" t="s">
        <v>12284</v>
      </c>
      <c r="G6494" s="96" t="s">
        <v>3811</v>
      </c>
      <c r="I6494" s="96" t="s">
        <v>3804</v>
      </c>
      <c r="J6494" s="95" t="s">
        <v>5807</v>
      </c>
      <c r="K6494" s="95" t="s">
        <v>12002</v>
      </c>
      <c r="L6494" s="164">
        <v>1459.35</v>
      </c>
      <c r="M6494" s="154">
        <v>1605.29</v>
      </c>
      <c r="N6494" s="125">
        <f>(Combined[[#This Row],[Westlake List Price 06-01-26]]-Combined[[#This Row],[Westlake List Price 05-01-26]])/Combined[[#This Row],[Westlake List Price 05-01-26]]</f>
        <v>0.10000342618288968</v>
      </c>
    </row>
    <row r="6495" spans="1:14" x14ac:dyDescent="0.3">
      <c r="A6495" s="118">
        <v>9781</v>
      </c>
      <c r="B6495" s="118" t="s">
        <v>14565</v>
      </c>
      <c r="C6495" s="118" t="s">
        <v>3812</v>
      </c>
      <c r="D6495" s="96" t="s">
        <v>13376</v>
      </c>
      <c r="E6495" s="96" t="s">
        <v>13657</v>
      </c>
      <c r="F6495" s="96" t="s">
        <v>12286</v>
      </c>
      <c r="G6495" s="96" t="s">
        <v>3812</v>
      </c>
      <c r="I6495" s="96" t="s">
        <v>3804</v>
      </c>
      <c r="J6495" s="95" t="s">
        <v>5807</v>
      </c>
      <c r="K6495" s="95" t="s">
        <v>12002</v>
      </c>
      <c r="L6495" s="164">
        <v>1760.66</v>
      </c>
      <c r="M6495" s="154">
        <v>1936.73</v>
      </c>
      <c r="N6495" s="125">
        <f>(Combined[[#This Row],[Westlake List Price 06-01-26]]-Combined[[#This Row],[Westlake List Price 05-01-26]])/Combined[[#This Row],[Westlake List Price 05-01-26]]</f>
        <v>0.10000227187531945</v>
      </c>
    </row>
    <row r="6496" spans="1:14" x14ac:dyDescent="0.3">
      <c r="A6496" s="118">
        <v>9782</v>
      </c>
      <c r="B6496" s="118" t="s">
        <v>14565</v>
      </c>
      <c r="C6496" s="118" t="s">
        <v>3813</v>
      </c>
      <c r="D6496" s="96" t="s">
        <v>13376</v>
      </c>
      <c r="E6496" s="96" t="s">
        <v>13657</v>
      </c>
      <c r="F6496" s="96" t="s">
        <v>12288</v>
      </c>
      <c r="G6496" s="96" t="s">
        <v>3813</v>
      </c>
      <c r="I6496" s="96" t="s">
        <v>3804</v>
      </c>
      <c r="J6496" s="95" t="s">
        <v>5807</v>
      </c>
      <c r="K6496" s="95" t="s">
        <v>12002</v>
      </c>
      <c r="L6496" s="164">
        <v>1811.02</v>
      </c>
      <c r="M6496" s="154">
        <v>1992.12</v>
      </c>
      <c r="N6496" s="125">
        <f>(Combined[[#This Row],[Westlake List Price 06-01-26]]-Combined[[#This Row],[Westlake List Price 05-01-26]])/Combined[[#This Row],[Westlake List Price 05-01-26]]</f>
        <v>9.9998895649965169E-2</v>
      </c>
    </row>
    <row r="6497" spans="1:14" x14ac:dyDescent="0.3">
      <c r="A6497" s="118">
        <v>9783</v>
      </c>
      <c r="B6497" s="118" t="s">
        <v>14565</v>
      </c>
      <c r="C6497" s="118" t="s">
        <v>3814</v>
      </c>
      <c r="D6497" s="96" t="s">
        <v>13376</v>
      </c>
      <c r="E6497" s="96" t="s">
        <v>13657</v>
      </c>
      <c r="F6497" s="96" t="s">
        <v>12290</v>
      </c>
      <c r="G6497" s="96" t="s">
        <v>3814</v>
      </c>
      <c r="I6497" s="96" t="s">
        <v>3804</v>
      </c>
      <c r="J6497" s="95" t="s">
        <v>5807</v>
      </c>
      <c r="K6497" s="95" t="s">
        <v>12002</v>
      </c>
      <c r="L6497" s="164">
        <v>2053.2199999999998</v>
      </c>
      <c r="M6497" s="154">
        <v>2258.54</v>
      </c>
      <c r="N6497" s="125">
        <f>(Combined[[#This Row],[Westlake List Price 06-01-26]]-Combined[[#This Row],[Westlake List Price 05-01-26]])/Combined[[#This Row],[Westlake List Price 05-01-26]]</f>
        <v>9.9999025920261927E-2</v>
      </c>
    </row>
    <row r="6498" spans="1:14" x14ac:dyDescent="0.3">
      <c r="A6498" s="118">
        <v>9786</v>
      </c>
      <c r="B6498" s="118" t="s">
        <v>3700</v>
      </c>
      <c r="C6498" s="118" t="s">
        <v>3700</v>
      </c>
      <c r="D6498" s="96" t="s">
        <v>13376</v>
      </c>
      <c r="E6498" s="96" t="s">
        <v>13653</v>
      </c>
      <c r="F6498" s="96">
        <v>4</v>
      </c>
      <c r="G6498" s="96" t="s">
        <v>3700</v>
      </c>
      <c r="I6498" s="96" t="s">
        <v>13599</v>
      </c>
      <c r="J6498" s="95" t="s">
        <v>13314</v>
      </c>
      <c r="K6498" s="95" t="s">
        <v>12002</v>
      </c>
      <c r="L6498" s="164">
        <v>558.86</v>
      </c>
      <c r="M6498" s="154">
        <v>614.75</v>
      </c>
      <c r="N6498" s="125">
        <f>(Combined[[#This Row],[Westlake List Price 06-01-26]]-Combined[[#This Row],[Westlake List Price 05-01-26]])/Combined[[#This Row],[Westlake List Price 05-01-26]]</f>
        <v>0.10000715742762048</v>
      </c>
    </row>
    <row r="6499" spans="1:14" x14ac:dyDescent="0.3">
      <c r="A6499" s="118">
        <v>9787</v>
      </c>
      <c r="B6499" s="118" t="s">
        <v>17114</v>
      </c>
      <c r="C6499" s="118" t="s">
        <v>3701</v>
      </c>
      <c r="D6499" s="96" t="s">
        <v>13376</v>
      </c>
      <c r="E6499" s="96" t="s">
        <v>13654</v>
      </c>
      <c r="F6499" s="96">
        <v>6</v>
      </c>
      <c r="G6499" s="96" t="s">
        <v>3701</v>
      </c>
      <c r="I6499" s="96" t="s">
        <v>13599</v>
      </c>
      <c r="J6499" s="95" t="s">
        <v>48</v>
      </c>
      <c r="K6499" s="95" t="s">
        <v>12002</v>
      </c>
      <c r="L6499" s="164">
        <v>759.12</v>
      </c>
      <c r="M6499" s="154">
        <v>835.03</v>
      </c>
      <c r="N6499" s="125">
        <f>(Combined[[#This Row],[Westlake List Price 06-01-26]]-Combined[[#This Row],[Westlake List Price 05-01-26]])/Combined[[#This Row],[Westlake List Price 05-01-26]]</f>
        <v>9.9997365370428873E-2</v>
      </c>
    </row>
    <row r="6500" spans="1:14" x14ac:dyDescent="0.3">
      <c r="A6500" s="118">
        <v>9789</v>
      </c>
      <c r="B6500" s="118" t="s">
        <v>14565</v>
      </c>
      <c r="C6500" s="118" t="s">
        <v>3702</v>
      </c>
      <c r="D6500" s="96" t="s">
        <v>13376</v>
      </c>
      <c r="E6500" s="96" t="s">
        <v>13654</v>
      </c>
      <c r="F6500" s="96" t="s">
        <v>11756</v>
      </c>
      <c r="G6500" s="96" t="s">
        <v>3702</v>
      </c>
      <c r="I6500" s="96" t="s">
        <v>13608</v>
      </c>
      <c r="J6500" s="95" t="s">
        <v>5807</v>
      </c>
      <c r="K6500" s="95" t="s">
        <v>12002</v>
      </c>
      <c r="L6500" s="164">
        <v>358.59</v>
      </c>
      <c r="M6500" s="154">
        <v>394.45</v>
      </c>
      <c r="N6500" s="125">
        <f>(Combined[[#This Row],[Westlake List Price 06-01-26]]-Combined[[#This Row],[Westlake List Price 05-01-26]])/Combined[[#This Row],[Westlake List Price 05-01-26]]</f>
        <v>0.10000278870018689</v>
      </c>
    </row>
    <row r="6501" spans="1:14" x14ac:dyDescent="0.3">
      <c r="A6501" s="118">
        <v>9790</v>
      </c>
      <c r="B6501" s="118" t="s">
        <v>14565</v>
      </c>
      <c r="C6501" s="118" t="s">
        <v>3703</v>
      </c>
      <c r="D6501" s="96" t="s">
        <v>13376</v>
      </c>
      <c r="E6501" s="96" t="s">
        <v>13655</v>
      </c>
      <c r="F6501" s="96" t="s">
        <v>11760</v>
      </c>
      <c r="G6501" s="96" t="s">
        <v>3703</v>
      </c>
      <c r="I6501" s="96" t="s">
        <v>13608</v>
      </c>
      <c r="J6501" s="95" t="s">
        <v>5807</v>
      </c>
      <c r="K6501" s="95" t="s">
        <v>12002</v>
      </c>
      <c r="L6501" s="164">
        <v>452.79</v>
      </c>
      <c r="M6501" s="154">
        <v>498.07</v>
      </c>
      <c r="N6501" s="125">
        <f>(Combined[[#This Row],[Westlake List Price 06-01-26]]-Combined[[#This Row],[Westlake List Price 05-01-26]])/Combined[[#This Row],[Westlake List Price 05-01-26]]</f>
        <v>0.10000220852934025</v>
      </c>
    </row>
    <row r="6502" spans="1:14" x14ac:dyDescent="0.3">
      <c r="A6502" s="118">
        <v>9791</v>
      </c>
      <c r="B6502" s="118" t="s">
        <v>17115</v>
      </c>
      <c r="C6502" s="118" t="s">
        <v>3704</v>
      </c>
      <c r="D6502" s="96" t="s">
        <v>13376</v>
      </c>
      <c r="E6502" s="96" t="s">
        <v>13655</v>
      </c>
      <c r="F6502" s="96" t="s">
        <v>11762</v>
      </c>
      <c r="G6502" s="96" t="s">
        <v>3704</v>
      </c>
      <c r="I6502" s="96" t="s">
        <v>13608</v>
      </c>
      <c r="J6502" s="95" t="s">
        <v>12002</v>
      </c>
      <c r="K6502" s="95" t="s">
        <v>12002</v>
      </c>
      <c r="L6502" s="164">
        <v>603.69000000000005</v>
      </c>
      <c r="M6502" s="154">
        <v>664.06</v>
      </c>
      <c r="N6502" s="125">
        <f>(Combined[[#This Row],[Westlake List Price 06-01-26]]-Combined[[#This Row],[Westlake List Price 05-01-26]])/Combined[[#This Row],[Westlake List Price 05-01-26]]</f>
        <v>0.10000165647931866</v>
      </c>
    </row>
    <row r="6503" spans="1:14" x14ac:dyDescent="0.3">
      <c r="A6503" s="118">
        <v>9792</v>
      </c>
      <c r="B6503" s="118" t="s">
        <v>14565</v>
      </c>
      <c r="C6503" s="118" t="s">
        <v>3705</v>
      </c>
      <c r="D6503" s="96" t="s">
        <v>13376</v>
      </c>
      <c r="E6503" s="96" t="s">
        <v>13656</v>
      </c>
      <c r="F6503" s="96" t="s">
        <v>12276</v>
      </c>
      <c r="G6503" s="96" t="s">
        <v>3705</v>
      </c>
      <c r="I6503" s="96" t="s">
        <v>13608</v>
      </c>
      <c r="J6503" s="95" t="s">
        <v>5807</v>
      </c>
      <c r="K6503" s="95" t="s">
        <v>12002</v>
      </c>
      <c r="L6503" s="164">
        <v>536.53</v>
      </c>
      <c r="M6503" s="154">
        <v>590.17999999999995</v>
      </c>
      <c r="N6503" s="125">
        <f>(Combined[[#This Row],[Westlake List Price 06-01-26]]-Combined[[#This Row],[Westlake List Price 05-01-26]])/Combined[[#This Row],[Westlake List Price 05-01-26]]</f>
        <v>9.999440851396936E-2</v>
      </c>
    </row>
    <row r="6504" spans="1:14" x14ac:dyDescent="0.3">
      <c r="A6504" s="118">
        <v>9793</v>
      </c>
      <c r="B6504" s="118" t="s">
        <v>14565</v>
      </c>
      <c r="C6504" s="118" t="s">
        <v>3706</v>
      </c>
      <c r="D6504" s="96" t="s">
        <v>13376</v>
      </c>
      <c r="E6504" s="96" t="s">
        <v>13656</v>
      </c>
      <c r="F6504" s="96" t="s">
        <v>12278</v>
      </c>
      <c r="G6504" s="96" t="s">
        <v>3706</v>
      </c>
      <c r="I6504" s="96" t="s">
        <v>13608</v>
      </c>
      <c r="J6504" s="95" t="s">
        <v>5807</v>
      </c>
      <c r="K6504" s="95" t="s">
        <v>12002</v>
      </c>
      <c r="L6504" s="164">
        <v>744.94</v>
      </c>
      <c r="M6504" s="154">
        <v>819.43</v>
      </c>
      <c r="N6504" s="125">
        <f>(Combined[[#This Row],[Westlake List Price 06-01-26]]-Combined[[#This Row],[Westlake List Price 05-01-26]])/Combined[[#This Row],[Westlake List Price 05-01-26]]</f>
        <v>9.9994630440035287E-2</v>
      </c>
    </row>
    <row r="6505" spans="1:14" x14ac:dyDescent="0.3">
      <c r="A6505" s="118">
        <v>9794</v>
      </c>
      <c r="B6505" s="118" t="s">
        <v>14565</v>
      </c>
      <c r="C6505" s="118" t="s">
        <v>3707</v>
      </c>
      <c r="D6505" s="96" t="s">
        <v>13376</v>
      </c>
      <c r="E6505" s="96" t="s">
        <v>13656</v>
      </c>
      <c r="F6505" s="96" t="s">
        <v>12280</v>
      </c>
      <c r="G6505" s="96" t="s">
        <v>3707</v>
      </c>
      <c r="I6505" s="96" t="s">
        <v>13608</v>
      </c>
      <c r="J6505" s="95" t="s">
        <v>5807</v>
      </c>
      <c r="K6505" s="95" t="s">
        <v>12002</v>
      </c>
      <c r="L6505" s="164">
        <v>1284.8699999999999</v>
      </c>
      <c r="M6505" s="154">
        <v>1413.36</v>
      </c>
      <c r="N6505" s="125">
        <f>(Combined[[#This Row],[Westlake List Price 06-01-26]]-Combined[[#This Row],[Westlake List Price 05-01-26]])/Combined[[#This Row],[Westlake List Price 05-01-26]]</f>
        <v>0.10000233486656239</v>
      </c>
    </row>
    <row r="6506" spans="1:14" x14ac:dyDescent="0.3">
      <c r="A6506" s="118">
        <v>9795</v>
      </c>
      <c r="B6506" s="118" t="s">
        <v>14565</v>
      </c>
      <c r="C6506" s="118" t="s">
        <v>3708</v>
      </c>
      <c r="D6506" s="96" t="s">
        <v>13376</v>
      </c>
      <c r="E6506" s="96" t="s">
        <v>13657</v>
      </c>
      <c r="F6506" s="96" t="s">
        <v>12284</v>
      </c>
      <c r="G6506" s="96" t="s">
        <v>3708</v>
      </c>
      <c r="I6506" s="96" t="s">
        <v>13608</v>
      </c>
      <c r="J6506" s="95" t="s">
        <v>5807</v>
      </c>
      <c r="K6506" s="95" t="s">
        <v>12002</v>
      </c>
      <c r="L6506" s="164">
        <v>722.36</v>
      </c>
      <c r="M6506" s="154">
        <v>794.6</v>
      </c>
      <c r="N6506" s="125">
        <f>(Combined[[#This Row],[Westlake List Price 06-01-26]]-Combined[[#This Row],[Westlake List Price 05-01-26]])/Combined[[#This Row],[Westlake List Price 05-01-26]]</f>
        <v>0.10000553740517194</v>
      </c>
    </row>
    <row r="6507" spans="1:14" x14ac:dyDescent="0.3">
      <c r="A6507" s="118">
        <v>9796</v>
      </c>
      <c r="B6507" s="118" t="s">
        <v>14565</v>
      </c>
      <c r="C6507" s="118" t="s">
        <v>3709</v>
      </c>
      <c r="D6507" s="96" t="s">
        <v>13376</v>
      </c>
      <c r="E6507" s="96" t="s">
        <v>13657</v>
      </c>
      <c r="F6507" s="96" t="s">
        <v>12286</v>
      </c>
      <c r="G6507" s="96" t="s">
        <v>3709</v>
      </c>
      <c r="I6507" s="96" t="s">
        <v>13608</v>
      </c>
      <c r="J6507" s="95" t="s">
        <v>5807</v>
      </c>
      <c r="K6507" s="95" t="s">
        <v>12002</v>
      </c>
      <c r="L6507" s="164">
        <v>839.81</v>
      </c>
      <c r="M6507" s="154">
        <v>923.79</v>
      </c>
      <c r="N6507" s="125">
        <f>(Combined[[#This Row],[Westlake List Price 06-01-26]]-Combined[[#This Row],[Westlake List Price 05-01-26]])/Combined[[#This Row],[Westlake List Price 05-01-26]]</f>
        <v>9.9998809254474255E-2</v>
      </c>
    </row>
    <row r="6508" spans="1:14" x14ac:dyDescent="0.3">
      <c r="A6508" s="118">
        <v>9797</v>
      </c>
      <c r="B6508" s="118" t="s">
        <v>14565</v>
      </c>
      <c r="C6508" s="118" t="s">
        <v>3710</v>
      </c>
      <c r="D6508" s="96" t="s">
        <v>13376</v>
      </c>
      <c r="E6508" s="96" t="s">
        <v>13657</v>
      </c>
      <c r="F6508" s="96" t="s">
        <v>12288</v>
      </c>
      <c r="G6508" s="96" t="s">
        <v>3710</v>
      </c>
      <c r="I6508" s="96" t="s">
        <v>13608</v>
      </c>
      <c r="J6508" s="95" t="s">
        <v>5807</v>
      </c>
      <c r="K6508" s="95" t="s">
        <v>12002</v>
      </c>
      <c r="L6508" s="164">
        <v>2064.19</v>
      </c>
      <c r="M6508" s="154">
        <v>2270.61</v>
      </c>
      <c r="N6508" s="125">
        <f>(Combined[[#This Row],[Westlake List Price 06-01-26]]-Combined[[#This Row],[Westlake List Price 05-01-26]])/Combined[[#This Row],[Westlake List Price 05-01-26]]</f>
        <v>0.10000048445152823</v>
      </c>
    </row>
    <row r="6509" spans="1:14" x14ac:dyDescent="0.3">
      <c r="A6509" s="118">
        <v>9798</v>
      </c>
      <c r="B6509" s="118" t="s">
        <v>14565</v>
      </c>
      <c r="C6509" s="118" t="s">
        <v>3711</v>
      </c>
      <c r="D6509" s="96" t="s">
        <v>13376</v>
      </c>
      <c r="E6509" s="96" t="s">
        <v>13657</v>
      </c>
      <c r="F6509" s="96" t="s">
        <v>12290</v>
      </c>
      <c r="G6509" s="96" t="s">
        <v>3711</v>
      </c>
      <c r="I6509" s="96" t="s">
        <v>13608</v>
      </c>
      <c r="J6509" s="95" t="s">
        <v>5807</v>
      </c>
      <c r="K6509" s="95" t="s">
        <v>12002</v>
      </c>
      <c r="L6509" s="164">
        <v>2471.5500000000002</v>
      </c>
      <c r="M6509" s="154">
        <v>2718.71</v>
      </c>
      <c r="N6509" s="125">
        <f>(Combined[[#This Row],[Westlake List Price 06-01-26]]-Combined[[#This Row],[Westlake List Price 05-01-26]])/Combined[[#This Row],[Westlake List Price 05-01-26]]</f>
        <v>0.10000202302199018</v>
      </c>
    </row>
    <row r="6510" spans="1:14" x14ac:dyDescent="0.3">
      <c r="A6510" s="118">
        <v>9801</v>
      </c>
      <c r="B6510" s="118" t="s">
        <v>17116</v>
      </c>
      <c r="C6510" s="118" t="s">
        <v>3714</v>
      </c>
      <c r="D6510" s="96" t="s">
        <v>13376</v>
      </c>
      <c r="E6510" s="96" t="s">
        <v>13653</v>
      </c>
      <c r="F6510" s="96">
        <v>4</v>
      </c>
      <c r="G6510" s="96" t="s">
        <v>3714</v>
      </c>
      <c r="I6510" s="96" t="s">
        <v>13604</v>
      </c>
      <c r="J6510" s="95" t="s">
        <v>58</v>
      </c>
      <c r="K6510" s="95" t="s">
        <v>12002</v>
      </c>
      <c r="L6510" s="164">
        <v>542.17999999999995</v>
      </c>
      <c r="M6510" s="154">
        <v>596.4</v>
      </c>
      <c r="N6510" s="125">
        <f>(Combined[[#This Row],[Westlake List Price 06-01-26]]-Combined[[#This Row],[Westlake List Price 05-01-26]])/Combined[[#This Row],[Westlake List Price 05-01-26]]</f>
        <v>0.10000368881183377</v>
      </c>
    </row>
    <row r="6511" spans="1:14" x14ac:dyDescent="0.3">
      <c r="A6511" s="118">
        <v>9802</v>
      </c>
      <c r="B6511" s="118" t="s">
        <v>17117</v>
      </c>
      <c r="C6511" s="118" t="s">
        <v>3715</v>
      </c>
      <c r="D6511" s="96" t="s">
        <v>13376</v>
      </c>
      <c r="E6511" s="96" t="s">
        <v>13654</v>
      </c>
      <c r="F6511" s="96">
        <v>6</v>
      </c>
      <c r="G6511" s="96" t="s">
        <v>3715</v>
      </c>
      <c r="I6511" s="96" t="s">
        <v>13604</v>
      </c>
      <c r="J6511" s="95" t="s">
        <v>59</v>
      </c>
      <c r="K6511" s="95" t="s">
        <v>12002</v>
      </c>
      <c r="L6511" s="164">
        <v>695.99</v>
      </c>
      <c r="M6511" s="154">
        <v>765.59</v>
      </c>
      <c r="N6511" s="125">
        <f>(Combined[[#This Row],[Westlake List Price 06-01-26]]-Combined[[#This Row],[Westlake List Price 05-01-26]])/Combined[[#This Row],[Westlake List Price 05-01-26]]</f>
        <v>0.10000143680225294</v>
      </c>
    </row>
    <row r="6512" spans="1:14" x14ac:dyDescent="0.3">
      <c r="A6512" s="118">
        <v>9804</v>
      </c>
      <c r="B6512" s="118" t="s">
        <v>14565</v>
      </c>
      <c r="C6512" s="118" t="s">
        <v>3717</v>
      </c>
      <c r="D6512" s="96" t="s">
        <v>13376</v>
      </c>
      <c r="E6512" s="96" t="s">
        <v>13654</v>
      </c>
      <c r="F6512" s="96" t="s">
        <v>11756</v>
      </c>
      <c r="G6512" s="96" t="s">
        <v>3717</v>
      </c>
      <c r="I6512" s="96" t="s">
        <v>13595</v>
      </c>
      <c r="J6512" s="95" t="s">
        <v>5807</v>
      </c>
      <c r="K6512" s="95" t="s">
        <v>12002</v>
      </c>
      <c r="L6512" s="164">
        <v>370</v>
      </c>
      <c r="M6512" s="154">
        <v>407</v>
      </c>
      <c r="N6512" s="125">
        <f>(Combined[[#This Row],[Westlake List Price 06-01-26]]-Combined[[#This Row],[Westlake List Price 05-01-26]])/Combined[[#This Row],[Westlake List Price 05-01-26]]</f>
        <v>0.1</v>
      </c>
    </row>
    <row r="6513" spans="1:14" x14ac:dyDescent="0.3">
      <c r="A6513" s="118">
        <v>9805</v>
      </c>
      <c r="B6513" s="118" t="s">
        <v>17118</v>
      </c>
      <c r="C6513" s="118" t="s">
        <v>3861</v>
      </c>
      <c r="D6513" s="96" t="s">
        <v>13376</v>
      </c>
      <c r="E6513" s="96" t="s">
        <v>13655</v>
      </c>
      <c r="F6513" s="96" t="s">
        <v>11760</v>
      </c>
      <c r="G6513" s="96" t="s">
        <v>3861</v>
      </c>
      <c r="I6513" s="96" t="s">
        <v>13595</v>
      </c>
      <c r="J6513" s="95" t="s">
        <v>14190</v>
      </c>
      <c r="K6513" s="95" t="s">
        <v>12002</v>
      </c>
      <c r="L6513" s="164">
        <v>468.85</v>
      </c>
      <c r="M6513" s="154">
        <v>515.74</v>
      </c>
      <c r="N6513" s="125">
        <f>(Combined[[#This Row],[Westlake List Price 06-01-26]]-Combined[[#This Row],[Westlake List Price 05-01-26]])/Combined[[#This Row],[Westlake List Price 05-01-26]]</f>
        <v>0.10001066439159642</v>
      </c>
    </row>
    <row r="6514" spans="1:14" x14ac:dyDescent="0.3">
      <c r="A6514" s="118">
        <v>9806</v>
      </c>
      <c r="B6514" s="118" t="s">
        <v>3862</v>
      </c>
      <c r="C6514" s="118" t="s">
        <v>3862</v>
      </c>
      <c r="D6514" s="96" t="s">
        <v>13376</v>
      </c>
      <c r="E6514" s="96" t="s">
        <v>13655</v>
      </c>
      <c r="F6514" s="96" t="s">
        <v>11762</v>
      </c>
      <c r="G6514" s="96" t="s">
        <v>3862</v>
      </c>
      <c r="I6514" s="96" t="s">
        <v>13595</v>
      </c>
      <c r="J6514" s="95" t="s">
        <v>5807</v>
      </c>
      <c r="K6514" s="95" t="s">
        <v>12002</v>
      </c>
      <c r="L6514" s="164">
        <v>620.23</v>
      </c>
      <c r="M6514" s="154">
        <v>682.25</v>
      </c>
      <c r="N6514" s="125">
        <f>(Combined[[#This Row],[Westlake List Price 06-01-26]]-Combined[[#This Row],[Westlake List Price 05-01-26]])/Combined[[#This Row],[Westlake List Price 05-01-26]]</f>
        <v>9.9995163084662109E-2</v>
      </c>
    </row>
    <row r="6515" spans="1:14" x14ac:dyDescent="0.3">
      <c r="A6515" s="118">
        <v>9807</v>
      </c>
      <c r="B6515" s="118" t="s">
        <v>14565</v>
      </c>
      <c r="C6515" s="118" t="s">
        <v>3863</v>
      </c>
      <c r="D6515" s="96" t="s">
        <v>13376</v>
      </c>
      <c r="E6515" s="96" t="s">
        <v>13656</v>
      </c>
      <c r="F6515" s="96" t="s">
        <v>12276</v>
      </c>
      <c r="G6515" s="96" t="s">
        <v>3863</v>
      </c>
      <c r="I6515" s="96" t="s">
        <v>13595</v>
      </c>
      <c r="J6515" s="95" t="s">
        <v>5807</v>
      </c>
      <c r="K6515" s="95" t="s">
        <v>12002</v>
      </c>
      <c r="L6515" s="164">
        <v>556.79</v>
      </c>
      <c r="M6515" s="154">
        <v>612.47</v>
      </c>
      <c r="N6515" s="125">
        <f>(Combined[[#This Row],[Westlake List Price 06-01-26]]-Combined[[#This Row],[Westlake List Price 05-01-26]])/Combined[[#This Row],[Westlake List Price 05-01-26]]</f>
        <v>0.10000179600926754</v>
      </c>
    </row>
    <row r="6516" spans="1:14" x14ac:dyDescent="0.3">
      <c r="A6516" s="118">
        <v>9808</v>
      </c>
      <c r="B6516" s="118" t="s">
        <v>14565</v>
      </c>
      <c r="C6516" s="118" t="s">
        <v>3864</v>
      </c>
      <c r="D6516" s="96" t="s">
        <v>13376</v>
      </c>
      <c r="E6516" s="96" t="s">
        <v>13656</v>
      </c>
      <c r="F6516" s="96" t="s">
        <v>12278</v>
      </c>
      <c r="G6516" s="96" t="s">
        <v>3864</v>
      </c>
      <c r="I6516" s="96" t="s">
        <v>13595</v>
      </c>
      <c r="J6516" s="95" t="s">
        <v>5807</v>
      </c>
      <c r="K6516" s="95" t="s">
        <v>12002</v>
      </c>
      <c r="L6516" s="164">
        <v>768.5</v>
      </c>
      <c r="M6516" s="154">
        <v>845.35</v>
      </c>
      <c r="N6516" s="125">
        <f>(Combined[[#This Row],[Westlake List Price 06-01-26]]-Combined[[#This Row],[Westlake List Price 05-01-26]])/Combined[[#This Row],[Westlake List Price 05-01-26]]</f>
        <v>0.10000000000000003</v>
      </c>
    </row>
    <row r="6517" spans="1:14" x14ac:dyDescent="0.3">
      <c r="A6517" s="118">
        <v>9809</v>
      </c>
      <c r="B6517" s="118" t="s">
        <v>14565</v>
      </c>
      <c r="C6517" s="118" t="s">
        <v>3865</v>
      </c>
      <c r="D6517" s="96" t="s">
        <v>13376</v>
      </c>
      <c r="E6517" s="96" t="s">
        <v>13656</v>
      </c>
      <c r="F6517" s="96" t="s">
        <v>12280</v>
      </c>
      <c r="G6517" s="96" t="s">
        <v>3865</v>
      </c>
      <c r="I6517" s="96" t="s">
        <v>13595</v>
      </c>
      <c r="J6517" s="95" t="s">
        <v>5807</v>
      </c>
      <c r="K6517" s="95" t="s">
        <v>12002</v>
      </c>
      <c r="L6517" s="164">
        <v>1512.62</v>
      </c>
      <c r="M6517" s="154">
        <v>1663.88</v>
      </c>
      <c r="N6517" s="125">
        <f>(Combined[[#This Row],[Westlake List Price 06-01-26]]-Combined[[#This Row],[Westlake List Price 05-01-26]])/Combined[[#This Row],[Westlake List Price 05-01-26]]</f>
        <v>9.9998677790853113E-2</v>
      </c>
    </row>
    <row r="6518" spans="1:14" x14ac:dyDescent="0.3">
      <c r="A6518" s="118">
        <v>9810</v>
      </c>
      <c r="B6518" s="118" t="s">
        <v>14565</v>
      </c>
      <c r="C6518" s="118" t="s">
        <v>3866</v>
      </c>
      <c r="D6518" s="96" t="s">
        <v>13376</v>
      </c>
      <c r="E6518" s="96" t="s">
        <v>13657</v>
      </c>
      <c r="F6518" s="96" t="s">
        <v>12284</v>
      </c>
      <c r="G6518" s="96" t="s">
        <v>3866</v>
      </c>
      <c r="I6518" s="96" t="s">
        <v>13595</v>
      </c>
      <c r="J6518" s="95" t="s">
        <v>5807</v>
      </c>
      <c r="K6518" s="95" t="s">
        <v>12002</v>
      </c>
      <c r="L6518" s="164">
        <v>937.29</v>
      </c>
      <c r="M6518" s="154">
        <v>1031.02</v>
      </c>
      <c r="N6518" s="125">
        <f>(Combined[[#This Row],[Westlake List Price 06-01-26]]-Combined[[#This Row],[Westlake List Price 05-01-26]])/Combined[[#This Row],[Westlake List Price 05-01-26]]</f>
        <v>0.10000106690565355</v>
      </c>
    </row>
    <row r="6519" spans="1:14" x14ac:dyDescent="0.3">
      <c r="A6519" s="118">
        <v>9811</v>
      </c>
      <c r="B6519" s="118" t="s">
        <v>3867</v>
      </c>
      <c r="C6519" s="118" t="s">
        <v>3867</v>
      </c>
      <c r="D6519" s="96" t="s">
        <v>13376</v>
      </c>
      <c r="E6519" s="96" t="s">
        <v>13657</v>
      </c>
      <c r="F6519" s="96" t="s">
        <v>12286</v>
      </c>
      <c r="G6519" s="96" t="s">
        <v>3867</v>
      </c>
      <c r="I6519" s="96" t="s">
        <v>13595</v>
      </c>
      <c r="J6519" s="95" t="s">
        <v>13315</v>
      </c>
      <c r="K6519" s="95" t="s">
        <v>12002</v>
      </c>
      <c r="L6519" s="164">
        <v>991</v>
      </c>
      <c r="M6519" s="154">
        <v>1090.0999999999999</v>
      </c>
      <c r="N6519" s="125">
        <f>(Combined[[#This Row],[Westlake List Price 06-01-26]]-Combined[[#This Row],[Westlake List Price 05-01-26]])/Combined[[#This Row],[Westlake List Price 05-01-26]]</f>
        <v>9.9999999999999908E-2</v>
      </c>
    </row>
    <row r="6520" spans="1:14" x14ac:dyDescent="0.3">
      <c r="A6520" s="118">
        <v>9812</v>
      </c>
      <c r="B6520" s="118" t="s">
        <v>14565</v>
      </c>
      <c r="C6520" s="118" t="s">
        <v>3868</v>
      </c>
      <c r="D6520" s="96" t="s">
        <v>13376</v>
      </c>
      <c r="E6520" s="96" t="s">
        <v>13657</v>
      </c>
      <c r="F6520" s="96" t="s">
        <v>12288</v>
      </c>
      <c r="G6520" s="96" t="s">
        <v>3868</v>
      </c>
      <c r="I6520" s="96" t="s">
        <v>13595</v>
      </c>
      <c r="J6520" s="95" t="s">
        <v>5807</v>
      </c>
      <c r="K6520" s="95" t="s">
        <v>12002</v>
      </c>
      <c r="L6520" s="164">
        <v>2435.71</v>
      </c>
      <c r="M6520" s="154">
        <v>2679.28</v>
      </c>
      <c r="N6520" s="125">
        <f>(Combined[[#This Row],[Westlake List Price 06-01-26]]-Combined[[#This Row],[Westlake List Price 05-01-26]])/Combined[[#This Row],[Westlake List Price 05-01-26]]</f>
        <v>9.9999589442092932E-2</v>
      </c>
    </row>
    <row r="6521" spans="1:14" x14ac:dyDescent="0.3">
      <c r="A6521" s="118">
        <v>9813</v>
      </c>
      <c r="B6521" s="118" t="s">
        <v>14565</v>
      </c>
      <c r="C6521" s="118" t="s">
        <v>3869</v>
      </c>
      <c r="D6521" s="96" t="s">
        <v>13376</v>
      </c>
      <c r="E6521" s="96" t="s">
        <v>13657</v>
      </c>
      <c r="F6521" s="96" t="s">
        <v>12290</v>
      </c>
      <c r="G6521" s="96" t="s">
        <v>3869</v>
      </c>
      <c r="I6521" s="96" t="s">
        <v>13595</v>
      </c>
      <c r="J6521" s="95" t="s">
        <v>5807</v>
      </c>
      <c r="K6521" s="95" t="s">
        <v>12002</v>
      </c>
      <c r="L6521" s="164">
        <v>2916.45</v>
      </c>
      <c r="M6521" s="154">
        <v>3208.1</v>
      </c>
      <c r="N6521" s="125">
        <f>(Combined[[#This Row],[Westlake List Price 06-01-26]]-Combined[[#This Row],[Westlake List Price 05-01-26]])/Combined[[#This Row],[Westlake List Price 05-01-26]]</f>
        <v>0.10000171441307072</v>
      </c>
    </row>
    <row r="6522" spans="1:14" x14ac:dyDescent="0.3">
      <c r="A6522" s="118">
        <v>9821</v>
      </c>
      <c r="B6522" s="118" t="s">
        <v>17119</v>
      </c>
      <c r="C6522" s="118" t="s">
        <v>3873</v>
      </c>
      <c r="D6522" s="96" t="s">
        <v>13376</v>
      </c>
      <c r="E6522" s="96" t="s">
        <v>13653</v>
      </c>
      <c r="F6522" s="96" t="s">
        <v>11754</v>
      </c>
      <c r="G6522" s="96" t="s">
        <v>3873</v>
      </c>
      <c r="I6522" s="96" t="s">
        <v>13606</v>
      </c>
      <c r="J6522" s="95" t="s">
        <v>14191</v>
      </c>
      <c r="K6522" s="95" t="s">
        <v>12002</v>
      </c>
      <c r="L6522" s="164">
        <v>236.08</v>
      </c>
      <c r="M6522" s="154">
        <v>259.69</v>
      </c>
      <c r="N6522" s="125">
        <f>(Combined[[#This Row],[Westlake List Price 06-01-26]]-Combined[[#This Row],[Westlake List Price 05-01-26]])/Combined[[#This Row],[Westlake List Price 05-01-26]]</f>
        <v>0.10000847170450688</v>
      </c>
    </row>
    <row r="6523" spans="1:14" x14ac:dyDescent="0.3">
      <c r="A6523" s="118">
        <v>9822</v>
      </c>
      <c r="B6523" s="118" t="s">
        <v>17120</v>
      </c>
      <c r="C6523" s="118" t="s">
        <v>3874</v>
      </c>
      <c r="D6523" s="96" t="s">
        <v>13376</v>
      </c>
      <c r="E6523" s="96" t="s">
        <v>13654</v>
      </c>
      <c r="F6523" s="96" t="s">
        <v>11758</v>
      </c>
      <c r="G6523" s="96" t="s">
        <v>3874</v>
      </c>
      <c r="I6523" s="96" t="s">
        <v>13606</v>
      </c>
      <c r="J6523" s="95" t="s">
        <v>5807</v>
      </c>
      <c r="K6523" s="95" t="s">
        <v>12002</v>
      </c>
      <c r="L6523" s="164">
        <v>326.22000000000003</v>
      </c>
      <c r="M6523" s="154">
        <v>358.84</v>
      </c>
      <c r="N6523" s="125">
        <f>(Combined[[#This Row],[Westlake List Price 06-01-26]]-Combined[[#This Row],[Westlake List Price 05-01-26]])/Combined[[#This Row],[Westlake List Price 05-01-26]]</f>
        <v>9.9993869168045937E-2</v>
      </c>
    </row>
    <row r="6524" spans="1:14" x14ac:dyDescent="0.3">
      <c r="A6524" s="118">
        <v>9823</v>
      </c>
      <c r="B6524" s="118" t="s">
        <v>17121</v>
      </c>
      <c r="C6524" s="118" t="s">
        <v>3875</v>
      </c>
      <c r="D6524" s="96" t="s">
        <v>13376</v>
      </c>
      <c r="E6524" s="96" t="s">
        <v>13655</v>
      </c>
      <c r="F6524" s="96" t="s">
        <v>12070</v>
      </c>
      <c r="G6524" s="96" t="s">
        <v>3875</v>
      </c>
      <c r="I6524" s="96" t="s">
        <v>13606</v>
      </c>
      <c r="J6524" s="95" t="s">
        <v>5807</v>
      </c>
      <c r="K6524" s="95" t="s">
        <v>12002</v>
      </c>
      <c r="L6524" s="164">
        <v>375.11</v>
      </c>
      <c r="M6524" s="154">
        <v>412.62</v>
      </c>
      <c r="N6524" s="125">
        <f>(Combined[[#This Row],[Westlake List Price 06-01-26]]-Combined[[#This Row],[Westlake List Price 05-01-26]])/Combined[[#This Row],[Westlake List Price 05-01-26]]</f>
        <v>9.9997334115326145E-2</v>
      </c>
    </row>
    <row r="6525" spans="1:14" x14ac:dyDescent="0.3">
      <c r="A6525" s="118">
        <v>9824</v>
      </c>
      <c r="B6525" s="118" t="s">
        <v>17122</v>
      </c>
      <c r="C6525" s="118" t="s">
        <v>3287</v>
      </c>
      <c r="D6525" s="96" t="s">
        <v>13376</v>
      </c>
      <c r="E6525" s="96" t="s">
        <v>13656</v>
      </c>
      <c r="F6525" s="96" t="s">
        <v>12282</v>
      </c>
      <c r="G6525" s="96" t="s">
        <v>3287</v>
      </c>
      <c r="I6525" s="96" t="s">
        <v>13606</v>
      </c>
      <c r="J6525" s="95" t="s">
        <v>5807</v>
      </c>
      <c r="K6525" s="95" t="s">
        <v>12002</v>
      </c>
      <c r="L6525" s="164">
        <v>591.95000000000005</v>
      </c>
      <c r="M6525" s="154">
        <v>651.15</v>
      </c>
      <c r="N6525" s="125">
        <f>(Combined[[#This Row],[Westlake List Price 06-01-26]]-Combined[[#This Row],[Westlake List Price 05-01-26]])/Combined[[#This Row],[Westlake List Price 05-01-26]]</f>
        <v>0.10000844665934611</v>
      </c>
    </row>
    <row r="6526" spans="1:14" x14ac:dyDescent="0.3">
      <c r="A6526" s="118">
        <v>9825</v>
      </c>
      <c r="B6526" s="118" t="s">
        <v>3288</v>
      </c>
      <c r="C6526" s="118" t="s">
        <v>3288</v>
      </c>
      <c r="D6526" s="96" t="s">
        <v>13376</v>
      </c>
      <c r="E6526" s="96" t="s">
        <v>13657</v>
      </c>
      <c r="F6526" s="96" t="s">
        <v>12339</v>
      </c>
      <c r="G6526" s="96" t="s">
        <v>3288</v>
      </c>
      <c r="I6526" s="96" t="s">
        <v>13606</v>
      </c>
      <c r="J6526" s="95" t="s">
        <v>5807</v>
      </c>
      <c r="K6526" s="95" t="s">
        <v>12002</v>
      </c>
      <c r="L6526" s="164">
        <v>868.43</v>
      </c>
      <c r="M6526" s="154">
        <v>955.27</v>
      </c>
      <c r="N6526" s="125">
        <f>(Combined[[#This Row],[Westlake List Price 06-01-26]]-Combined[[#This Row],[Westlake List Price 05-01-26]])/Combined[[#This Row],[Westlake List Price 05-01-26]]</f>
        <v>9.9996545490137423E-2</v>
      </c>
    </row>
    <row r="6527" spans="1:14" x14ac:dyDescent="0.3">
      <c r="A6527" s="123"/>
      <c r="B6527" s="123"/>
      <c r="C6527" s="123"/>
      <c r="D6527" s="123"/>
      <c r="E6527" s="123"/>
      <c r="F6527" s="123"/>
      <c r="G6527" s="123"/>
      <c r="H6527" s="123"/>
      <c r="I6527" s="123"/>
    </row>
    <row r="6528" spans="1:14" x14ac:dyDescent="0.3">
      <c r="A6528" s="123"/>
      <c r="B6528" s="123"/>
      <c r="C6528" s="123"/>
      <c r="D6528" s="123"/>
      <c r="E6528" s="123"/>
      <c r="F6528" s="123"/>
      <c r="G6528" s="123"/>
      <c r="H6528" s="123"/>
      <c r="I6528" s="123"/>
    </row>
    <row r="6529" spans="1:9" x14ac:dyDescent="0.3">
      <c r="A6529" s="123"/>
      <c r="B6529" s="123"/>
      <c r="C6529" s="123"/>
      <c r="D6529" s="123"/>
      <c r="E6529" s="123"/>
      <c r="F6529" s="123"/>
      <c r="G6529" s="123"/>
      <c r="H6529" s="123"/>
      <c r="I6529" s="123"/>
    </row>
    <row r="6530" spans="1:9" x14ac:dyDescent="0.3">
      <c r="A6530" s="123"/>
      <c r="B6530" s="123"/>
      <c r="C6530" s="123"/>
      <c r="D6530" s="123"/>
      <c r="E6530" s="123"/>
      <c r="F6530" s="123"/>
      <c r="G6530" s="123"/>
      <c r="H6530" s="123"/>
      <c r="I6530" s="123"/>
    </row>
    <row r="6531" spans="1:9" x14ac:dyDescent="0.3">
      <c r="A6531" s="123"/>
      <c r="B6531" s="123"/>
      <c r="C6531" s="123"/>
      <c r="D6531" s="123"/>
      <c r="E6531" s="123"/>
      <c r="F6531" s="123"/>
      <c r="G6531" s="123"/>
      <c r="H6531" s="123"/>
      <c r="I6531" s="123"/>
    </row>
    <row r="6532" spans="1:9" x14ac:dyDescent="0.3">
      <c r="A6532" s="123"/>
      <c r="B6532" s="123"/>
      <c r="C6532" s="123"/>
      <c r="D6532" s="123"/>
      <c r="E6532" s="123"/>
      <c r="F6532" s="123"/>
      <c r="G6532" s="123"/>
      <c r="H6532" s="123"/>
      <c r="I6532" s="123"/>
    </row>
    <row r="6533" spans="1:9" x14ac:dyDescent="0.3">
      <c r="A6533" s="123"/>
      <c r="B6533" s="123"/>
      <c r="C6533" s="123"/>
      <c r="D6533" s="123"/>
      <c r="E6533" s="123"/>
      <c r="F6533" s="123"/>
      <c r="G6533" s="123"/>
      <c r="H6533" s="123"/>
      <c r="I6533" s="123"/>
    </row>
    <row r="6534" spans="1:9" x14ac:dyDescent="0.3">
      <c r="A6534" s="123"/>
      <c r="B6534" s="123"/>
      <c r="C6534" s="123"/>
      <c r="D6534" s="123"/>
      <c r="E6534" s="123"/>
      <c r="F6534" s="123"/>
      <c r="G6534" s="123"/>
      <c r="H6534" s="123"/>
      <c r="I6534" s="123"/>
    </row>
    <row r="6535" spans="1:9" x14ac:dyDescent="0.3">
      <c r="A6535" s="123"/>
      <c r="B6535" s="123"/>
      <c r="C6535" s="123"/>
      <c r="D6535" s="123"/>
      <c r="E6535" s="123"/>
      <c r="F6535" s="123"/>
      <c r="G6535" s="123"/>
      <c r="H6535" s="123"/>
      <c r="I6535" s="123"/>
    </row>
    <row r="6536" spans="1:9" x14ac:dyDescent="0.3">
      <c r="A6536" s="123"/>
      <c r="B6536" s="123"/>
      <c r="C6536" s="123"/>
      <c r="D6536" s="123"/>
      <c r="E6536" s="123"/>
      <c r="F6536" s="123"/>
      <c r="G6536" s="123"/>
      <c r="H6536" s="123"/>
      <c r="I6536" s="123"/>
    </row>
    <row r="6537" spans="1:9" x14ac:dyDescent="0.3">
      <c r="A6537" s="123"/>
      <c r="B6537" s="123"/>
      <c r="C6537" s="123"/>
      <c r="D6537" s="123"/>
      <c r="E6537" s="123"/>
      <c r="F6537" s="123"/>
      <c r="G6537" s="123"/>
      <c r="H6537" s="123"/>
      <c r="I6537" s="123"/>
    </row>
    <row r="6538" spans="1:9" x14ac:dyDescent="0.3">
      <c r="A6538" s="123"/>
      <c r="B6538" s="123"/>
      <c r="C6538" s="123"/>
      <c r="D6538" s="123"/>
      <c r="E6538" s="123"/>
      <c r="F6538" s="123"/>
      <c r="G6538" s="123"/>
      <c r="H6538" s="123"/>
      <c r="I6538" s="123"/>
    </row>
    <row r="6539" spans="1:9" x14ac:dyDescent="0.3">
      <c r="A6539" s="123"/>
      <c r="B6539" s="123"/>
      <c r="C6539" s="123"/>
      <c r="D6539" s="123"/>
      <c r="E6539" s="123"/>
      <c r="F6539" s="123"/>
      <c r="G6539" s="123"/>
      <c r="H6539" s="123"/>
      <c r="I6539" s="123"/>
    </row>
    <row r="6540" spans="1:9" x14ac:dyDescent="0.3">
      <c r="A6540" s="123"/>
      <c r="B6540" s="123"/>
      <c r="C6540" s="123"/>
      <c r="D6540" s="123"/>
      <c r="E6540" s="123"/>
      <c r="F6540" s="123"/>
      <c r="G6540" s="123"/>
      <c r="H6540" s="123"/>
      <c r="I6540" s="123"/>
    </row>
    <row r="6541" spans="1:9" x14ac:dyDescent="0.3">
      <c r="A6541" s="123"/>
      <c r="B6541" s="123"/>
      <c r="C6541" s="123"/>
      <c r="D6541" s="123"/>
      <c r="E6541" s="123"/>
      <c r="F6541" s="123"/>
      <c r="G6541" s="123"/>
      <c r="H6541" s="123"/>
      <c r="I6541" s="123"/>
    </row>
    <row r="6542" spans="1:9" x14ac:dyDescent="0.3">
      <c r="A6542" s="123"/>
      <c r="B6542" s="123"/>
      <c r="C6542" s="123"/>
      <c r="D6542" s="123"/>
      <c r="E6542" s="123"/>
      <c r="F6542" s="123"/>
      <c r="G6542" s="123"/>
      <c r="H6542" s="123"/>
      <c r="I6542" s="123"/>
    </row>
    <row r="6543" spans="1:9" x14ac:dyDescent="0.3">
      <c r="A6543" s="123"/>
      <c r="B6543" s="123"/>
      <c r="C6543" s="123"/>
      <c r="D6543" s="123"/>
      <c r="E6543" s="123"/>
      <c r="F6543" s="123"/>
      <c r="G6543" s="123"/>
      <c r="H6543" s="123"/>
      <c r="I6543" s="123"/>
    </row>
    <row r="6544" spans="1:9" x14ac:dyDescent="0.3">
      <c r="A6544" s="123"/>
      <c r="B6544" s="123"/>
      <c r="C6544" s="123"/>
      <c r="D6544" s="123"/>
      <c r="E6544" s="123"/>
      <c r="F6544" s="123"/>
      <c r="G6544" s="123"/>
      <c r="H6544" s="123"/>
      <c r="I6544" s="123"/>
    </row>
    <row r="6545" spans="1:9" x14ac:dyDescent="0.3">
      <c r="A6545" s="123"/>
      <c r="B6545" s="123"/>
      <c r="C6545" s="123"/>
      <c r="D6545" s="123"/>
      <c r="E6545" s="123"/>
      <c r="F6545" s="123"/>
      <c r="G6545" s="123"/>
      <c r="H6545" s="123"/>
      <c r="I6545" s="123"/>
    </row>
    <row r="6546" spans="1:9" x14ac:dyDescent="0.3">
      <c r="A6546" s="123"/>
      <c r="B6546" s="123"/>
      <c r="C6546" s="123"/>
      <c r="D6546" s="123"/>
      <c r="E6546" s="123"/>
      <c r="F6546" s="123"/>
      <c r="G6546" s="123"/>
      <c r="H6546" s="123"/>
      <c r="I6546" s="123"/>
    </row>
    <row r="6547" spans="1:9" x14ac:dyDescent="0.3">
      <c r="A6547" s="123"/>
      <c r="B6547" s="123"/>
      <c r="C6547" s="123"/>
      <c r="D6547" s="123"/>
      <c r="E6547" s="123"/>
      <c r="F6547" s="123"/>
      <c r="G6547" s="123"/>
      <c r="H6547" s="123"/>
      <c r="I6547" s="123"/>
    </row>
    <row r="6548" spans="1:9" x14ac:dyDescent="0.3">
      <c r="A6548" s="123"/>
      <c r="B6548" s="123"/>
      <c r="C6548" s="123"/>
      <c r="D6548" s="123"/>
      <c r="E6548" s="123"/>
      <c r="F6548" s="123"/>
      <c r="G6548" s="123"/>
      <c r="H6548" s="123"/>
      <c r="I6548" s="123"/>
    </row>
    <row r="6549" spans="1:9" x14ac:dyDescent="0.3">
      <c r="A6549" s="123"/>
      <c r="B6549" s="123"/>
      <c r="C6549" s="123"/>
      <c r="D6549" s="123"/>
      <c r="E6549" s="123"/>
      <c r="F6549" s="123"/>
      <c r="G6549" s="123"/>
      <c r="H6549" s="123"/>
      <c r="I6549" s="123"/>
    </row>
    <row r="6550" spans="1:9" x14ac:dyDescent="0.3">
      <c r="A6550" s="123"/>
      <c r="B6550" s="123"/>
      <c r="C6550" s="123"/>
      <c r="D6550" s="123"/>
      <c r="E6550" s="123"/>
      <c r="F6550" s="123"/>
      <c r="G6550" s="123"/>
      <c r="H6550" s="123"/>
      <c r="I6550" s="123"/>
    </row>
    <row r="6551" spans="1:9" x14ac:dyDescent="0.3">
      <c r="A6551" s="123"/>
      <c r="B6551" s="123"/>
      <c r="C6551" s="123"/>
      <c r="D6551" s="123"/>
      <c r="E6551" s="123"/>
      <c r="F6551" s="123"/>
      <c r="G6551" s="123"/>
      <c r="H6551" s="123"/>
      <c r="I6551" s="123"/>
    </row>
    <row r="6552" spans="1:9" x14ac:dyDescent="0.3">
      <c r="A6552" s="123"/>
      <c r="B6552" s="123"/>
      <c r="C6552" s="123"/>
      <c r="D6552" s="123"/>
      <c r="E6552" s="123"/>
      <c r="F6552" s="123"/>
      <c r="G6552" s="123"/>
      <c r="H6552" s="123"/>
      <c r="I6552" s="123"/>
    </row>
    <row r="6553" spans="1:9" x14ac:dyDescent="0.3">
      <c r="A6553" s="123"/>
      <c r="B6553" s="123"/>
      <c r="C6553" s="123"/>
      <c r="D6553" s="123"/>
      <c r="E6553" s="123"/>
      <c r="F6553" s="123"/>
      <c r="G6553" s="123"/>
      <c r="H6553" s="123"/>
      <c r="I6553" s="123"/>
    </row>
    <row r="6554" spans="1:9" x14ac:dyDescent="0.3">
      <c r="A6554" s="123"/>
      <c r="B6554" s="123"/>
      <c r="C6554" s="123"/>
      <c r="D6554" s="123"/>
      <c r="E6554" s="123"/>
      <c r="F6554" s="123"/>
      <c r="G6554" s="123"/>
      <c r="H6554" s="123"/>
      <c r="I6554" s="123"/>
    </row>
    <row r="6555" spans="1:9" x14ac:dyDescent="0.3">
      <c r="A6555" s="123"/>
      <c r="B6555" s="123"/>
      <c r="C6555" s="123"/>
      <c r="D6555" s="123"/>
      <c r="E6555" s="123"/>
      <c r="F6555" s="123"/>
      <c r="G6555" s="123"/>
      <c r="H6555" s="123"/>
      <c r="I6555" s="123"/>
    </row>
    <row r="6556" spans="1:9" x14ac:dyDescent="0.3">
      <c r="A6556" s="123"/>
      <c r="B6556" s="123"/>
      <c r="C6556" s="123"/>
      <c r="D6556" s="123"/>
      <c r="E6556" s="123"/>
      <c r="F6556" s="123"/>
      <c r="G6556" s="123"/>
      <c r="H6556" s="123"/>
      <c r="I6556" s="123"/>
    </row>
    <row r="6557" spans="1:9" x14ac:dyDescent="0.3">
      <c r="A6557" s="123"/>
      <c r="B6557" s="123"/>
      <c r="C6557" s="123"/>
      <c r="D6557" s="123"/>
      <c r="E6557" s="123"/>
      <c r="F6557" s="123"/>
      <c r="G6557" s="123"/>
      <c r="H6557" s="123"/>
      <c r="I6557" s="123"/>
    </row>
    <row r="6558" spans="1:9" x14ac:dyDescent="0.3">
      <c r="A6558" s="123"/>
      <c r="B6558" s="123"/>
      <c r="C6558" s="123"/>
      <c r="D6558" s="123"/>
      <c r="E6558" s="123"/>
      <c r="F6558" s="123"/>
      <c r="G6558" s="123"/>
      <c r="H6558" s="123"/>
      <c r="I6558" s="123"/>
    </row>
    <row r="6559" spans="1:9" x14ac:dyDescent="0.3">
      <c r="A6559" s="123"/>
      <c r="B6559" s="123"/>
      <c r="C6559" s="123"/>
      <c r="D6559" s="123"/>
      <c r="E6559" s="123"/>
      <c r="F6559" s="123"/>
      <c r="G6559" s="123"/>
      <c r="H6559" s="123"/>
      <c r="I6559" s="123"/>
    </row>
    <row r="6560" spans="1:9" x14ac:dyDescent="0.3">
      <c r="A6560" s="123"/>
      <c r="B6560" s="123"/>
      <c r="C6560" s="123"/>
      <c r="D6560" s="123"/>
      <c r="E6560" s="123"/>
      <c r="F6560" s="123"/>
      <c r="G6560" s="123"/>
      <c r="H6560" s="123"/>
      <c r="I6560" s="123"/>
    </row>
    <row r="6561" spans="1:9" x14ac:dyDescent="0.3">
      <c r="A6561" s="123"/>
      <c r="B6561" s="123"/>
      <c r="C6561" s="123"/>
      <c r="D6561" s="123"/>
      <c r="E6561" s="123"/>
      <c r="F6561" s="123"/>
      <c r="G6561" s="123"/>
      <c r="H6561" s="123"/>
      <c r="I6561" s="123"/>
    </row>
    <row r="6562" spans="1:9" x14ac:dyDescent="0.3">
      <c r="A6562" s="123"/>
      <c r="B6562" s="123"/>
      <c r="C6562" s="123"/>
      <c r="D6562" s="123"/>
      <c r="E6562" s="123"/>
      <c r="F6562" s="123"/>
      <c r="G6562" s="123"/>
      <c r="H6562" s="123"/>
      <c r="I6562" s="123"/>
    </row>
    <row r="6563" spans="1:9" x14ac:dyDescent="0.3">
      <c r="A6563" s="123"/>
      <c r="B6563" s="123"/>
      <c r="C6563" s="123"/>
      <c r="D6563" s="123"/>
      <c r="E6563" s="123"/>
      <c r="F6563" s="123"/>
      <c r="G6563" s="123"/>
      <c r="H6563" s="123"/>
      <c r="I6563" s="123"/>
    </row>
    <row r="6564" spans="1:9" x14ac:dyDescent="0.3">
      <c r="A6564" s="123"/>
      <c r="B6564" s="123"/>
      <c r="C6564" s="123"/>
      <c r="D6564" s="123"/>
      <c r="E6564" s="123"/>
      <c r="F6564" s="123"/>
      <c r="G6564" s="123"/>
      <c r="H6564" s="123"/>
      <c r="I6564" s="123"/>
    </row>
    <row r="6565" spans="1:9" x14ac:dyDescent="0.3">
      <c r="A6565" s="123"/>
      <c r="B6565" s="123"/>
      <c r="C6565" s="123"/>
      <c r="D6565" s="123"/>
      <c r="E6565" s="123"/>
      <c r="F6565" s="123"/>
      <c r="G6565" s="123"/>
      <c r="H6565" s="123"/>
      <c r="I6565" s="123"/>
    </row>
    <row r="6566" spans="1:9" x14ac:dyDescent="0.3">
      <c r="A6566" s="123"/>
      <c r="B6566" s="123"/>
      <c r="C6566" s="123"/>
      <c r="D6566" s="123"/>
      <c r="E6566" s="123"/>
      <c r="F6566" s="123"/>
      <c r="G6566" s="123"/>
      <c r="H6566" s="123"/>
      <c r="I6566" s="123"/>
    </row>
    <row r="6567" spans="1:9" x14ac:dyDescent="0.3">
      <c r="A6567" s="123"/>
      <c r="B6567" s="123"/>
      <c r="C6567" s="123"/>
      <c r="D6567" s="123"/>
      <c r="E6567" s="123"/>
      <c r="F6567" s="123"/>
      <c r="G6567" s="123"/>
      <c r="H6567" s="123"/>
      <c r="I6567" s="123"/>
    </row>
    <row r="6568" spans="1:9" x14ac:dyDescent="0.3">
      <c r="A6568" s="123"/>
      <c r="B6568" s="123"/>
      <c r="C6568" s="123"/>
      <c r="D6568" s="123"/>
      <c r="E6568" s="123"/>
      <c r="F6568" s="123"/>
      <c r="G6568" s="123"/>
      <c r="H6568" s="123"/>
      <c r="I6568" s="123"/>
    </row>
    <row r="6569" spans="1:9" x14ac:dyDescent="0.3">
      <c r="A6569" s="123"/>
      <c r="B6569" s="123"/>
      <c r="C6569" s="123"/>
      <c r="D6569" s="123"/>
      <c r="E6569" s="123"/>
      <c r="F6569" s="123"/>
      <c r="G6569" s="123"/>
      <c r="H6569" s="123"/>
      <c r="I6569" s="123"/>
    </row>
    <row r="6570" spans="1:9" x14ac:dyDescent="0.3">
      <c r="A6570" s="123"/>
      <c r="B6570" s="123"/>
      <c r="C6570" s="123"/>
      <c r="D6570" s="123"/>
      <c r="E6570" s="123"/>
      <c r="F6570" s="123"/>
      <c r="G6570" s="123"/>
      <c r="H6570" s="123"/>
      <c r="I6570" s="123"/>
    </row>
    <row r="6571" spans="1:9" x14ac:dyDescent="0.3">
      <c r="A6571" s="123"/>
      <c r="B6571" s="123"/>
      <c r="C6571" s="123"/>
      <c r="D6571" s="123"/>
      <c r="E6571" s="123"/>
      <c r="F6571" s="123"/>
      <c r="G6571" s="123"/>
      <c r="H6571" s="123"/>
      <c r="I6571" s="123"/>
    </row>
    <row r="6572" spans="1:9" x14ac:dyDescent="0.3">
      <c r="A6572" s="123"/>
      <c r="B6572" s="123"/>
      <c r="C6572" s="123"/>
      <c r="D6572" s="123"/>
      <c r="E6572" s="123"/>
      <c r="F6572" s="123"/>
      <c r="G6572" s="123"/>
      <c r="H6572" s="123"/>
      <c r="I6572" s="123"/>
    </row>
    <row r="6573" spans="1:9" x14ac:dyDescent="0.3">
      <c r="A6573" s="123"/>
      <c r="B6573" s="123"/>
      <c r="C6573" s="123"/>
      <c r="D6573" s="123"/>
      <c r="E6573" s="123"/>
      <c r="F6573" s="123"/>
      <c r="G6573" s="123"/>
      <c r="H6573" s="123"/>
      <c r="I6573" s="123"/>
    </row>
    <row r="6574" spans="1:9" x14ac:dyDescent="0.3">
      <c r="A6574" s="123"/>
      <c r="B6574" s="123"/>
      <c r="C6574" s="123"/>
      <c r="D6574" s="123"/>
      <c r="E6574" s="123"/>
      <c r="F6574" s="123"/>
      <c r="G6574" s="123"/>
      <c r="H6574" s="123"/>
      <c r="I6574" s="123"/>
    </row>
    <row r="6575" spans="1:9" x14ac:dyDescent="0.3">
      <c r="A6575" s="123"/>
      <c r="B6575" s="123"/>
      <c r="C6575" s="123"/>
      <c r="D6575" s="123"/>
      <c r="E6575" s="123"/>
      <c r="F6575" s="123"/>
      <c r="G6575" s="123"/>
      <c r="H6575" s="123"/>
      <c r="I6575" s="123"/>
    </row>
    <row r="6576" spans="1:9" x14ac:dyDescent="0.3">
      <c r="A6576" s="123"/>
      <c r="B6576" s="123"/>
      <c r="C6576" s="123"/>
      <c r="D6576" s="123"/>
      <c r="E6576" s="123"/>
      <c r="F6576" s="123"/>
      <c r="G6576" s="123"/>
      <c r="H6576" s="123"/>
      <c r="I6576" s="123"/>
    </row>
    <row r="6577" spans="1:9" x14ac:dyDescent="0.3">
      <c r="A6577" s="123"/>
      <c r="B6577" s="123"/>
      <c r="C6577" s="123"/>
      <c r="D6577" s="123"/>
      <c r="E6577" s="123"/>
      <c r="F6577" s="123"/>
      <c r="G6577" s="123"/>
      <c r="H6577" s="123"/>
      <c r="I6577" s="123"/>
    </row>
    <row r="6578" spans="1:9" x14ac:dyDescent="0.3">
      <c r="A6578" s="123"/>
      <c r="B6578" s="123"/>
      <c r="C6578" s="123"/>
      <c r="D6578" s="123"/>
      <c r="E6578" s="123"/>
      <c r="F6578" s="123"/>
      <c r="G6578" s="123"/>
      <c r="H6578" s="123"/>
      <c r="I6578" s="123"/>
    </row>
    <row r="6579" spans="1:9" x14ac:dyDescent="0.3">
      <c r="A6579" s="123"/>
      <c r="B6579" s="123"/>
      <c r="C6579" s="123"/>
      <c r="D6579" s="123"/>
      <c r="E6579" s="123"/>
      <c r="F6579" s="123"/>
      <c r="G6579" s="123"/>
      <c r="H6579" s="123"/>
      <c r="I6579" s="123"/>
    </row>
    <row r="6580" spans="1:9" x14ac:dyDescent="0.3">
      <c r="A6580" s="123"/>
      <c r="B6580" s="123"/>
      <c r="C6580" s="123"/>
      <c r="D6580" s="123"/>
      <c r="E6580" s="123"/>
      <c r="F6580" s="123"/>
      <c r="G6580" s="123"/>
      <c r="H6580" s="123"/>
      <c r="I6580" s="123"/>
    </row>
    <row r="6581" spans="1:9" x14ac:dyDescent="0.3">
      <c r="A6581" s="123"/>
      <c r="B6581" s="123"/>
      <c r="C6581" s="123"/>
      <c r="D6581" s="123"/>
      <c r="E6581" s="123"/>
      <c r="F6581" s="123"/>
      <c r="G6581" s="123"/>
      <c r="H6581" s="123"/>
      <c r="I6581" s="123"/>
    </row>
    <row r="6582" spans="1:9" x14ac:dyDescent="0.3">
      <c r="A6582" s="123"/>
      <c r="B6582" s="123"/>
      <c r="C6582" s="123"/>
      <c r="D6582" s="123"/>
      <c r="E6582" s="123"/>
      <c r="F6582" s="123"/>
      <c r="G6582" s="123"/>
      <c r="H6582" s="123"/>
      <c r="I6582" s="123"/>
    </row>
    <row r="6583" spans="1:9" x14ac:dyDescent="0.3">
      <c r="A6583" s="123"/>
      <c r="B6583" s="123"/>
      <c r="C6583" s="123"/>
      <c r="D6583" s="123"/>
      <c r="E6583" s="123"/>
      <c r="F6583" s="123"/>
      <c r="G6583" s="123"/>
      <c r="H6583" s="123"/>
      <c r="I6583" s="123"/>
    </row>
    <row r="6584" spans="1:9" x14ac:dyDescent="0.3">
      <c r="A6584" s="123"/>
      <c r="B6584" s="123"/>
      <c r="C6584" s="123"/>
      <c r="D6584" s="123"/>
      <c r="E6584" s="123"/>
      <c r="F6584" s="123"/>
      <c r="G6584" s="123"/>
      <c r="H6584" s="123"/>
      <c r="I6584" s="123"/>
    </row>
    <row r="6585" spans="1:9" x14ac:dyDescent="0.3">
      <c r="A6585" s="123"/>
      <c r="B6585" s="123"/>
      <c r="C6585" s="123"/>
      <c r="D6585" s="123"/>
      <c r="E6585" s="123"/>
      <c r="F6585" s="123"/>
      <c r="G6585" s="123"/>
      <c r="H6585" s="123"/>
      <c r="I6585" s="123"/>
    </row>
    <row r="6586" spans="1:9" x14ac:dyDescent="0.3">
      <c r="A6586" s="123"/>
      <c r="B6586" s="123"/>
      <c r="C6586" s="123"/>
      <c r="D6586" s="123"/>
      <c r="E6586" s="123"/>
      <c r="F6586" s="123"/>
      <c r="G6586" s="123"/>
      <c r="H6586" s="123"/>
      <c r="I6586" s="123"/>
    </row>
    <row r="6587" spans="1:9" x14ac:dyDescent="0.3">
      <c r="A6587" s="123"/>
      <c r="B6587" s="123"/>
      <c r="C6587" s="123"/>
      <c r="D6587" s="123"/>
      <c r="E6587" s="123"/>
      <c r="F6587" s="123"/>
      <c r="G6587" s="123"/>
      <c r="H6587" s="123"/>
      <c r="I6587" s="123"/>
    </row>
    <row r="6588" spans="1:9" x14ac:dyDescent="0.3">
      <c r="A6588" s="123"/>
      <c r="B6588" s="123"/>
      <c r="C6588" s="123"/>
      <c r="D6588" s="123"/>
      <c r="E6588" s="123"/>
      <c r="F6588" s="123"/>
      <c r="G6588" s="123"/>
      <c r="H6588" s="123"/>
      <c r="I6588" s="123"/>
    </row>
    <row r="6589" spans="1:9" x14ac:dyDescent="0.3">
      <c r="A6589" s="123"/>
      <c r="B6589" s="123"/>
      <c r="C6589" s="123"/>
      <c r="D6589" s="123"/>
      <c r="E6589" s="123"/>
      <c r="F6589" s="123"/>
      <c r="G6589" s="123"/>
      <c r="H6589" s="123"/>
      <c r="I6589" s="123"/>
    </row>
    <row r="6590" spans="1:9" x14ac:dyDescent="0.3">
      <c r="A6590" s="123"/>
      <c r="B6590" s="123"/>
      <c r="C6590" s="123"/>
      <c r="D6590" s="123"/>
      <c r="E6590" s="123"/>
      <c r="F6590" s="123"/>
      <c r="G6590" s="123"/>
      <c r="H6590" s="123"/>
      <c r="I6590" s="123"/>
    </row>
    <row r="6591" spans="1:9" x14ac:dyDescent="0.3">
      <c r="A6591" s="123"/>
      <c r="B6591" s="123"/>
      <c r="C6591" s="123"/>
      <c r="D6591" s="123"/>
      <c r="E6591" s="123"/>
      <c r="F6591" s="123"/>
      <c r="G6591" s="123"/>
      <c r="H6591" s="123"/>
      <c r="I6591" s="123"/>
    </row>
    <row r="6592" spans="1:9" x14ac:dyDescent="0.3">
      <c r="A6592" s="123"/>
      <c r="B6592" s="123"/>
      <c r="C6592" s="123"/>
      <c r="D6592" s="123"/>
      <c r="E6592" s="123"/>
      <c r="F6592" s="123"/>
      <c r="G6592" s="123"/>
      <c r="H6592" s="123"/>
      <c r="I6592" s="123"/>
    </row>
    <row r="6593" spans="1:9" x14ac:dyDescent="0.3">
      <c r="A6593" s="123"/>
      <c r="B6593" s="123"/>
      <c r="C6593" s="123"/>
      <c r="D6593" s="123"/>
      <c r="E6593" s="123"/>
      <c r="F6593" s="123"/>
      <c r="G6593" s="123"/>
      <c r="H6593" s="123"/>
      <c r="I6593" s="123"/>
    </row>
    <row r="6594" spans="1:9" x14ac:dyDescent="0.3">
      <c r="A6594" s="123"/>
      <c r="B6594" s="123"/>
      <c r="C6594" s="123"/>
      <c r="D6594" s="123"/>
      <c r="E6594" s="123"/>
      <c r="F6594" s="123"/>
      <c r="G6594" s="123"/>
      <c r="H6594" s="123"/>
      <c r="I6594" s="123"/>
    </row>
    <row r="6595" spans="1:9" x14ac:dyDescent="0.3">
      <c r="A6595" s="123"/>
      <c r="B6595" s="123"/>
      <c r="C6595" s="123"/>
      <c r="D6595" s="123"/>
      <c r="E6595" s="123"/>
      <c r="F6595" s="123"/>
      <c r="G6595" s="123"/>
      <c r="H6595" s="123"/>
      <c r="I6595" s="123"/>
    </row>
    <row r="6596" spans="1:9" x14ac:dyDescent="0.3">
      <c r="A6596" s="123"/>
      <c r="B6596" s="123"/>
      <c r="C6596" s="123"/>
      <c r="D6596" s="123"/>
      <c r="E6596" s="123"/>
      <c r="F6596" s="123"/>
      <c r="G6596" s="123"/>
      <c r="H6596" s="123"/>
      <c r="I6596" s="123"/>
    </row>
    <row r="6597" spans="1:9" x14ac:dyDescent="0.3">
      <c r="A6597" s="123"/>
      <c r="B6597" s="123"/>
      <c r="C6597" s="123"/>
      <c r="D6597" s="123"/>
      <c r="E6597" s="123"/>
      <c r="F6597" s="123"/>
      <c r="G6597" s="123"/>
      <c r="H6597" s="123"/>
      <c r="I6597" s="123"/>
    </row>
    <row r="6598" spans="1:9" x14ac:dyDescent="0.3">
      <c r="A6598" s="123"/>
      <c r="B6598" s="123"/>
      <c r="C6598" s="123"/>
      <c r="D6598" s="123"/>
      <c r="E6598" s="123"/>
      <c r="F6598" s="123"/>
      <c r="G6598" s="123"/>
      <c r="H6598" s="123"/>
      <c r="I6598" s="123"/>
    </row>
    <row r="6599" spans="1:9" x14ac:dyDescent="0.3">
      <c r="A6599" s="123"/>
      <c r="B6599" s="123"/>
      <c r="C6599" s="123"/>
      <c r="D6599" s="123"/>
      <c r="E6599" s="123"/>
      <c r="F6599" s="123"/>
      <c r="G6599" s="123"/>
      <c r="H6599" s="123"/>
      <c r="I6599" s="123"/>
    </row>
    <row r="6600" spans="1:9" x14ac:dyDescent="0.3">
      <c r="A6600" s="123"/>
      <c r="B6600" s="123"/>
      <c r="C6600" s="123"/>
      <c r="D6600" s="123"/>
      <c r="E6600" s="123"/>
      <c r="F6600" s="123"/>
      <c r="G6600" s="123"/>
      <c r="H6600" s="123"/>
      <c r="I6600" s="123"/>
    </row>
    <row r="6601" spans="1:9" x14ac:dyDescent="0.3">
      <c r="A6601" s="123"/>
      <c r="B6601" s="123"/>
      <c r="C6601" s="123"/>
      <c r="D6601" s="123"/>
      <c r="E6601" s="123"/>
      <c r="F6601" s="123"/>
      <c r="G6601" s="123"/>
      <c r="H6601" s="123"/>
      <c r="I6601" s="123"/>
    </row>
    <row r="6602" spans="1:9" x14ac:dyDescent="0.3">
      <c r="A6602" s="123"/>
      <c r="B6602" s="123"/>
      <c r="C6602" s="123"/>
      <c r="D6602" s="123"/>
      <c r="E6602" s="123"/>
      <c r="F6602" s="123"/>
      <c r="G6602" s="123"/>
      <c r="H6602" s="123"/>
      <c r="I6602" s="123"/>
    </row>
    <row r="6603" spans="1:9" x14ac:dyDescent="0.3">
      <c r="A6603" s="123"/>
      <c r="B6603" s="123"/>
      <c r="C6603" s="123"/>
      <c r="D6603" s="123"/>
      <c r="E6603" s="123"/>
      <c r="F6603" s="123"/>
      <c r="G6603" s="123"/>
      <c r="H6603" s="123"/>
      <c r="I6603" s="123"/>
    </row>
    <row r="6604" spans="1:9" x14ac:dyDescent="0.3">
      <c r="A6604" s="123"/>
      <c r="B6604" s="123"/>
      <c r="C6604" s="123"/>
      <c r="D6604" s="123"/>
      <c r="E6604" s="123"/>
      <c r="F6604" s="123"/>
      <c r="G6604" s="123"/>
      <c r="H6604" s="123"/>
      <c r="I6604" s="123"/>
    </row>
    <row r="6605" spans="1:9" x14ac:dyDescent="0.3">
      <c r="A6605" s="123"/>
      <c r="B6605" s="123"/>
      <c r="C6605" s="123"/>
      <c r="D6605" s="123"/>
      <c r="E6605" s="123"/>
      <c r="F6605" s="123"/>
      <c r="G6605" s="123"/>
      <c r="H6605" s="123"/>
      <c r="I6605" s="123"/>
    </row>
    <row r="6606" spans="1:9" x14ac:dyDescent="0.3">
      <c r="A6606" s="123"/>
      <c r="B6606" s="123"/>
      <c r="C6606" s="123"/>
      <c r="D6606" s="123"/>
      <c r="E6606" s="123"/>
      <c r="F6606" s="123"/>
      <c r="G6606" s="123"/>
      <c r="H6606" s="123"/>
      <c r="I6606" s="123"/>
    </row>
    <row r="6607" spans="1:9" x14ac:dyDescent="0.3">
      <c r="A6607" s="123"/>
      <c r="B6607" s="123"/>
      <c r="C6607" s="123"/>
      <c r="D6607" s="123"/>
      <c r="E6607" s="123"/>
      <c r="F6607" s="123"/>
      <c r="G6607" s="123"/>
      <c r="H6607" s="123"/>
      <c r="I6607" s="123"/>
    </row>
    <row r="6608" spans="1:9" x14ac:dyDescent="0.3">
      <c r="A6608" s="123"/>
      <c r="B6608" s="123"/>
      <c r="C6608" s="123"/>
      <c r="D6608" s="123"/>
      <c r="E6608" s="123"/>
      <c r="F6608" s="123"/>
      <c r="G6608" s="123"/>
      <c r="H6608" s="123"/>
      <c r="I6608" s="123"/>
    </row>
    <row r="6609" spans="1:9" x14ac:dyDescent="0.3">
      <c r="A6609" s="123"/>
      <c r="B6609" s="123"/>
      <c r="C6609" s="123"/>
      <c r="D6609" s="123"/>
      <c r="E6609" s="123"/>
      <c r="F6609" s="123"/>
      <c r="G6609" s="123"/>
      <c r="H6609" s="123"/>
      <c r="I6609" s="123"/>
    </row>
    <row r="6610" spans="1:9" x14ac:dyDescent="0.3">
      <c r="A6610" s="123"/>
      <c r="B6610" s="123"/>
      <c r="C6610" s="123"/>
      <c r="D6610" s="123"/>
      <c r="E6610" s="123"/>
      <c r="F6610" s="123"/>
      <c r="G6610" s="123"/>
      <c r="H6610" s="123"/>
      <c r="I6610" s="123"/>
    </row>
    <row r="6611" spans="1:9" x14ac:dyDescent="0.3">
      <c r="A6611" s="123"/>
      <c r="B6611" s="123"/>
      <c r="C6611" s="123"/>
      <c r="D6611" s="123"/>
      <c r="E6611" s="123"/>
      <c r="F6611" s="123"/>
      <c r="G6611" s="123"/>
      <c r="H6611" s="123"/>
      <c r="I6611" s="123"/>
    </row>
    <row r="6612" spans="1:9" x14ac:dyDescent="0.3">
      <c r="A6612" s="123"/>
      <c r="B6612" s="123"/>
      <c r="C6612" s="123"/>
      <c r="D6612" s="123"/>
      <c r="E6612" s="123"/>
      <c r="F6612" s="123"/>
      <c r="G6612" s="123"/>
      <c r="H6612" s="123"/>
      <c r="I6612" s="123"/>
    </row>
    <row r="6613" spans="1:9" x14ac:dyDescent="0.3">
      <c r="A6613" s="123"/>
      <c r="B6613" s="123"/>
      <c r="C6613" s="123"/>
      <c r="D6613" s="123"/>
      <c r="E6613" s="123"/>
      <c r="F6613" s="123"/>
      <c r="G6613" s="123"/>
      <c r="H6613" s="123"/>
      <c r="I6613" s="123"/>
    </row>
    <row r="6614" spans="1:9" x14ac:dyDescent="0.3">
      <c r="A6614" s="123"/>
      <c r="B6614" s="123"/>
      <c r="C6614" s="123"/>
      <c r="D6614" s="123"/>
      <c r="E6614" s="123"/>
      <c r="F6614" s="123"/>
      <c r="G6614" s="123"/>
      <c r="H6614" s="123"/>
      <c r="I6614" s="123"/>
    </row>
    <row r="6615" spans="1:9" x14ac:dyDescent="0.3">
      <c r="A6615" s="123"/>
      <c r="B6615" s="123"/>
      <c r="C6615" s="123"/>
      <c r="D6615" s="123"/>
      <c r="E6615" s="123"/>
      <c r="F6615" s="123"/>
      <c r="G6615" s="123"/>
      <c r="H6615" s="123"/>
      <c r="I6615" s="123"/>
    </row>
    <row r="6616" spans="1:9" x14ac:dyDescent="0.3">
      <c r="A6616" s="123"/>
      <c r="B6616" s="123"/>
      <c r="C6616" s="123"/>
      <c r="D6616" s="123"/>
      <c r="E6616" s="123"/>
      <c r="F6616" s="123"/>
      <c r="G6616" s="123"/>
      <c r="H6616" s="123"/>
      <c r="I6616" s="123"/>
    </row>
    <row r="6617" spans="1:9" x14ac:dyDescent="0.3">
      <c r="A6617" s="123"/>
      <c r="B6617" s="123"/>
      <c r="C6617" s="123"/>
      <c r="D6617" s="123"/>
      <c r="E6617" s="123"/>
      <c r="F6617" s="123"/>
      <c r="G6617" s="123"/>
      <c r="H6617" s="123"/>
      <c r="I6617" s="123"/>
    </row>
    <row r="6618" spans="1:9" x14ac:dyDescent="0.3">
      <c r="A6618" s="123"/>
      <c r="B6618" s="123"/>
      <c r="C6618" s="123"/>
      <c r="D6618" s="123"/>
      <c r="E6618" s="123"/>
      <c r="F6618" s="123"/>
      <c r="G6618" s="123"/>
      <c r="H6618" s="123"/>
      <c r="I6618" s="123"/>
    </row>
    <row r="6619" spans="1:9" x14ac:dyDescent="0.3">
      <c r="A6619" s="123"/>
      <c r="B6619" s="123"/>
      <c r="C6619" s="123"/>
      <c r="D6619" s="123"/>
      <c r="E6619" s="123"/>
      <c r="F6619" s="123"/>
      <c r="G6619" s="123"/>
      <c r="H6619" s="123"/>
      <c r="I6619" s="123"/>
    </row>
    <row r="6620" spans="1:9" x14ac:dyDescent="0.3">
      <c r="A6620" s="123"/>
      <c r="B6620" s="123"/>
      <c r="C6620" s="123"/>
      <c r="D6620" s="123"/>
      <c r="E6620" s="123"/>
      <c r="F6620" s="123"/>
      <c r="G6620" s="123"/>
      <c r="H6620" s="123"/>
      <c r="I6620" s="123"/>
    </row>
    <row r="6621" spans="1:9" x14ac:dyDescent="0.3">
      <c r="A6621" s="123"/>
      <c r="B6621" s="123"/>
      <c r="C6621" s="123"/>
      <c r="D6621" s="123"/>
      <c r="E6621" s="123"/>
      <c r="F6621" s="123"/>
      <c r="G6621" s="123"/>
      <c r="H6621" s="123"/>
      <c r="I6621" s="123"/>
    </row>
    <row r="6622" spans="1:9" x14ac:dyDescent="0.3">
      <c r="A6622" s="123"/>
      <c r="B6622" s="123"/>
      <c r="C6622" s="123"/>
      <c r="D6622" s="123"/>
      <c r="E6622" s="123"/>
      <c r="F6622" s="123"/>
      <c r="G6622" s="123"/>
      <c r="H6622" s="123"/>
      <c r="I6622" s="123"/>
    </row>
    <row r="6623" spans="1:9" x14ac:dyDescent="0.3">
      <c r="A6623" s="123"/>
      <c r="B6623" s="123"/>
      <c r="C6623" s="123"/>
      <c r="D6623" s="123"/>
      <c r="E6623" s="123"/>
      <c r="F6623" s="123"/>
      <c r="G6623" s="123"/>
      <c r="H6623" s="123"/>
      <c r="I6623" s="123"/>
    </row>
    <row r="6624" spans="1:9" x14ac:dyDescent="0.3">
      <c r="A6624" s="123"/>
      <c r="B6624" s="123"/>
      <c r="C6624" s="123"/>
      <c r="D6624" s="123"/>
      <c r="E6624" s="123"/>
      <c r="F6624" s="123"/>
      <c r="G6624" s="123"/>
      <c r="H6624" s="123"/>
      <c r="I6624" s="123"/>
    </row>
    <row r="6625" spans="1:9" x14ac:dyDescent="0.3">
      <c r="A6625" s="123"/>
      <c r="B6625" s="123"/>
      <c r="C6625" s="123"/>
      <c r="D6625" s="123"/>
      <c r="E6625" s="123"/>
      <c r="F6625" s="123"/>
      <c r="G6625" s="123"/>
      <c r="H6625" s="123"/>
      <c r="I6625" s="123"/>
    </row>
    <row r="6626" spans="1:9" x14ac:dyDescent="0.3">
      <c r="A6626" s="123"/>
      <c r="B6626" s="123"/>
      <c r="C6626" s="123"/>
      <c r="D6626" s="123"/>
      <c r="E6626" s="123"/>
      <c r="F6626" s="123"/>
      <c r="G6626" s="123"/>
      <c r="H6626" s="123"/>
      <c r="I6626" s="123"/>
    </row>
    <row r="6627" spans="1:9" x14ac:dyDescent="0.3">
      <c r="A6627" s="123"/>
      <c r="B6627" s="123"/>
      <c r="C6627" s="123"/>
      <c r="D6627" s="123"/>
      <c r="E6627" s="123"/>
      <c r="F6627" s="123"/>
      <c r="G6627" s="123"/>
      <c r="H6627" s="123"/>
      <c r="I6627" s="123"/>
    </row>
    <row r="6628" spans="1:9" x14ac:dyDescent="0.3">
      <c r="A6628" s="123"/>
      <c r="B6628" s="123"/>
      <c r="C6628" s="123"/>
      <c r="D6628" s="123"/>
      <c r="E6628" s="123"/>
      <c r="F6628" s="123"/>
      <c r="G6628" s="123"/>
      <c r="H6628" s="123"/>
      <c r="I6628" s="123"/>
    </row>
    <row r="6629" spans="1:9" x14ac:dyDescent="0.3">
      <c r="A6629" s="123"/>
      <c r="B6629" s="123"/>
      <c r="C6629" s="123"/>
      <c r="D6629" s="123"/>
      <c r="E6629" s="123"/>
      <c r="F6629" s="123"/>
      <c r="G6629" s="123"/>
      <c r="H6629" s="123"/>
      <c r="I6629" s="123"/>
    </row>
    <row r="6630" spans="1:9" x14ac:dyDescent="0.3">
      <c r="A6630" s="123"/>
      <c r="B6630" s="123"/>
      <c r="C6630" s="123"/>
      <c r="D6630" s="123"/>
      <c r="E6630" s="123"/>
      <c r="F6630" s="123"/>
      <c r="G6630" s="123"/>
      <c r="H6630" s="123"/>
      <c r="I6630" s="123"/>
    </row>
    <row r="6631" spans="1:9" x14ac:dyDescent="0.3">
      <c r="A6631" s="123"/>
      <c r="B6631" s="123"/>
      <c r="C6631" s="123"/>
      <c r="D6631" s="123"/>
      <c r="E6631" s="123"/>
      <c r="F6631" s="123"/>
      <c r="G6631" s="123"/>
      <c r="H6631" s="123"/>
      <c r="I6631" s="123"/>
    </row>
    <row r="6632" spans="1:9" x14ac:dyDescent="0.3">
      <c r="A6632" s="123"/>
      <c r="B6632" s="123"/>
      <c r="C6632" s="123"/>
      <c r="D6632" s="123"/>
      <c r="E6632" s="123"/>
      <c r="F6632" s="123"/>
      <c r="G6632" s="123"/>
      <c r="H6632" s="123"/>
      <c r="I6632" s="123"/>
    </row>
    <row r="6633" spans="1:9" x14ac:dyDescent="0.3">
      <c r="A6633" s="123"/>
      <c r="B6633" s="123"/>
      <c r="C6633" s="123"/>
      <c r="D6633" s="123"/>
      <c r="E6633" s="123"/>
      <c r="F6633" s="123"/>
      <c r="G6633" s="123"/>
      <c r="H6633" s="123"/>
      <c r="I6633" s="123"/>
    </row>
    <row r="6634" spans="1:9" x14ac:dyDescent="0.3">
      <c r="A6634" s="123"/>
      <c r="B6634" s="123"/>
      <c r="C6634" s="123"/>
      <c r="D6634" s="123"/>
      <c r="E6634" s="123"/>
      <c r="F6634" s="123"/>
      <c r="G6634" s="123"/>
      <c r="H6634" s="123"/>
      <c r="I6634" s="123"/>
    </row>
    <row r="6635" spans="1:9" x14ac:dyDescent="0.3">
      <c r="A6635" s="123"/>
      <c r="B6635" s="123"/>
      <c r="C6635" s="123"/>
      <c r="D6635" s="123"/>
      <c r="E6635" s="123"/>
      <c r="F6635" s="123"/>
      <c r="G6635" s="123"/>
      <c r="H6635" s="123"/>
      <c r="I6635" s="123"/>
    </row>
    <row r="6636" spans="1:9" x14ac:dyDescent="0.3">
      <c r="A6636" s="123"/>
      <c r="B6636" s="123"/>
      <c r="C6636" s="123"/>
      <c r="D6636" s="123"/>
      <c r="E6636" s="123"/>
      <c r="F6636" s="123"/>
      <c r="G6636" s="123"/>
      <c r="H6636" s="123"/>
      <c r="I6636" s="123"/>
    </row>
    <row r="6637" spans="1:9" x14ac:dyDescent="0.3">
      <c r="A6637" s="123"/>
      <c r="B6637" s="123"/>
      <c r="C6637" s="123"/>
      <c r="D6637" s="123"/>
      <c r="E6637" s="123"/>
      <c r="F6637" s="123"/>
      <c r="G6637" s="123"/>
      <c r="H6637" s="123"/>
      <c r="I6637" s="123"/>
    </row>
    <row r="6638" spans="1:9" x14ac:dyDescent="0.3">
      <c r="A6638" s="123"/>
      <c r="B6638" s="123"/>
      <c r="C6638" s="123"/>
      <c r="D6638" s="123"/>
      <c r="E6638" s="123"/>
      <c r="F6638" s="123"/>
      <c r="G6638" s="123"/>
      <c r="H6638" s="123"/>
      <c r="I6638" s="123"/>
    </row>
    <row r="6639" spans="1:9" x14ac:dyDescent="0.3">
      <c r="A6639" s="123"/>
      <c r="B6639" s="123"/>
      <c r="C6639" s="123"/>
      <c r="D6639" s="123"/>
      <c r="E6639" s="123"/>
      <c r="F6639" s="123"/>
      <c r="G6639" s="123"/>
      <c r="H6639" s="123"/>
      <c r="I6639" s="123"/>
    </row>
    <row r="6640" spans="1:9" x14ac:dyDescent="0.3">
      <c r="A6640" s="123"/>
      <c r="B6640" s="123"/>
      <c r="C6640" s="123"/>
      <c r="D6640" s="123"/>
      <c r="E6640" s="123"/>
      <c r="F6640" s="123"/>
      <c r="G6640" s="123"/>
      <c r="H6640" s="123"/>
      <c r="I6640" s="123"/>
    </row>
    <row r="6641" spans="1:9" x14ac:dyDescent="0.3">
      <c r="A6641" s="123"/>
      <c r="B6641" s="123"/>
      <c r="C6641" s="123"/>
      <c r="D6641" s="123"/>
      <c r="E6641" s="123"/>
      <c r="F6641" s="123"/>
      <c r="G6641" s="123"/>
      <c r="H6641" s="123"/>
      <c r="I6641" s="123"/>
    </row>
    <row r="6642" spans="1:9" x14ac:dyDescent="0.3">
      <c r="A6642" s="123"/>
      <c r="B6642" s="123"/>
      <c r="C6642" s="123"/>
      <c r="D6642" s="123"/>
      <c r="E6642" s="123"/>
      <c r="F6642" s="123"/>
      <c r="G6642" s="123"/>
      <c r="H6642" s="123"/>
      <c r="I6642" s="123"/>
    </row>
    <row r="6643" spans="1:9" x14ac:dyDescent="0.3">
      <c r="A6643" s="123"/>
      <c r="B6643" s="123"/>
      <c r="C6643" s="123"/>
      <c r="D6643" s="123"/>
      <c r="E6643" s="123"/>
      <c r="F6643" s="123"/>
      <c r="G6643" s="123"/>
      <c r="H6643" s="123"/>
      <c r="I6643" s="123"/>
    </row>
    <row r="6644" spans="1:9" x14ac:dyDescent="0.3">
      <c r="A6644" s="123"/>
      <c r="B6644" s="123"/>
      <c r="C6644" s="123"/>
      <c r="D6644" s="123"/>
      <c r="E6644" s="123"/>
      <c r="F6644" s="123"/>
      <c r="G6644" s="123"/>
      <c r="H6644" s="123"/>
      <c r="I6644" s="123"/>
    </row>
    <row r="6645" spans="1:9" x14ac:dyDescent="0.3">
      <c r="A6645" s="123"/>
      <c r="B6645" s="123"/>
      <c r="C6645" s="123"/>
      <c r="D6645" s="123"/>
      <c r="E6645" s="123"/>
      <c r="F6645" s="123"/>
      <c r="G6645" s="123"/>
      <c r="H6645" s="123"/>
      <c r="I6645" s="123"/>
    </row>
    <row r="6646" spans="1:9" x14ac:dyDescent="0.3">
      <c r="A6646" s="123"/>
      <c r="B6646" s="123"/>
      <c r="C6646" s="123"/>
      <c r="D6646" s="123"/>
      <c r="E6646" s="123"/>
      <c r="F6646" s="123"/>
      <c r="G6646" s="123"/>
      <c r="H6646" s="123"/>
      <c r="I6646" s="123"/>
    </row>
    <row r="6647" spans="1:9" x14ac:dyDescent="0.3">
      <c r="A6647" s="123"/>
      <c r="B6647" s="123"/>
      <c r="C6647" s="123"/>
      <c r="D6647" s="123"/>
      <c r="E6647" s="123"/>
      <c r="F6647" s="123"/>
      <c r="G6647" s="123"/>
      <c r="H6647" s="123"/>
      <c r="I6647" s="123"/>
    </row>
    <row r="6648" spans="1:9" x14ac:dyDescent="0.3">
      <c r="A6648" s="123"/>
      <c r="B6648" s="123"/>
      <c r="C6648" s="123"/>
      <c r="D6648" s="123"/>
      <c r="E6648" s="123"/>
      <c r="F6648" s="123"/>
      <c r="G6648" s="123"/>
      <c r="H6648" s="123"/>
      <c r="I6648" s="123"/>
    </row>
    <row r="6649" spans="1:9" x14ac:dyDescent="0.3">
      <c r="A6649" s="123"/>
      <c r="B6649" s="123"/>
      <c r="C6649" s="123"/>
      <c r="D6649" s="123"/>
      <c r="E6649" s="123"/>
      <c r="F6649" s="123"/>
      <c r="G6649" s="123"/>
      <c r="H6649" s="123"/>
      <c r="I6649" s="123"/>
    </row>
    <row r="6650" spans="1:9" x14ac:dyDescent="0.3">
      <c r="A6650" s="123"/>
      <c r="B6650" s="123"/>
      <c r="C6650" s="123"/>
      <c r="D6650" s="123"/>
      <c r="E6650" s="123"/>
      <c r="F6650" s="123"/>
      <c r="G6650" s="123"/>
      <c r="H6650" s="123"/>
      <c r="I6650" s="123"/>
    </row>
    <row r="6651" spans="1:9" x14ac:dyDescent="0.3">
      <c r="A6651" s="123"/>
      <c r="B6651" s="123"/>
      <c r="C6651" s="123"/>
      <c r="D6651" s="123"/>
      <c r="E6651" s="123"/>
      <c r="F6651" s="123"/>
      <c r="G6651" s="123"/>
      <c r="H6651" s="123"/>
      <c r="I6651" s="123"/>
    </row>
    <row r="6652" spans="1:9" x14ac:dyDescent="0.3">
      <c r="A6652" s="123"/>
      <c r="B6652" s="123"/>
      <c r="C6652" s="123"/>
      <c r="D6652" s="123"/>
      <c r="E6652" s="123"/>
      <c r="F6652" s="123"/>
      <c r="G6652" s="123"/>
      <c r="H6652" s="123"/>
      <c r="I6652" s="123"/>
    </row>
    <row r="6653" spans="1:9" x14ac:dyDescent="0.3">
      <c r="A6653" s="123"/>
      <c r="B6653" s="123"/>
      <c r="C6653" s="123"/>
      <c r="D6653" s="123"/>
      <c r="E6653" s="123"/>
      <c r="F6653" s="123"/>
      <c r="G6653" s="123"/>
      <c r="H6653" s="123"/>
      <c r="I6653" s="123"/>
    </row>
    <row r="6654" spans="1:9" x14ac:dyDescent="0.3">
      <c r="A6654" s="123"/>
      <c r="B6654" s="123"/>
      <c r="C6654" s="123"/>
      <c r="D6654" s="123"/>
      <c r="E6654" s="123"/>
      <c r="F6654" s="123"/>
      <c r="G6654" s="123"/>
      <c r="H6654" s="123"/>
      <c r="I6654" s="123"/>
    </row>
    <row r="6655" spans="1:9" x14ac:dyDescent="0.3">
      <c r="A6655" s="123"/>
      <c r="B6655" s="123"/>
      <c r="C6655" s="123"/>
      <c r="D6655" s="123"/>
      <c r="E6655" s="123"/>
      <c r="F6655" s="123"/>
      <c r="G6655" s="123"/>
      <c r="H6655" s="123"/>
      <c r="I6655" s="123"/>
    </row>
    <row r="6656" spans="1:9" x14ac:dyDescent="0.3">
      <c r="A6656" s="123"/>
      <c r="B6656" s="123"/>
      <c r="C6656" s="123"/>
      <c r="D6656" s="123"/>
      <c r="E6656" s="123"/>
      <c r="F6656" s="123"/>
      <c r="G6656" s="123"/>
      <c r="H6656" s="123"/>
      <c r="I6656" s="123"/>
    </row>
    <row r="6657" spans="1:9" x14ac:dyDescent="0.3">
      <c r="A6657" s="123"/>
      <c r="B6657" s="123"/>
      <c r="C6657" s="123"/>
      <c r="D6657" s="123"/>
      <c r="E6657" s="123"/>
      <c r="F6657" s="123"/>
      <c r="G6657" s="123"/>
      <c r="H6657" s="123"/>
      <c r="I6657" s="123"/>
    </row>
    <row r="6658" spans="1:9" x14ac:dyDescent="0.3">
      <c r="A6658" s="123"/>
      <c r="B6658" s="123"/>
      <c r="C6658" s="123"/>
      <c r="D6658" s="123"/>
      <c r="E6658" s="123"/>
      <c r="F6658" s="123"/>
      <c r="G6658" s="123"/>
      <c r="H6658" s="123"/>
      <c r="I6658" s="123"/>
    </row>
    <row r="6659" spans="1:9" x14ac:dyDescent="0.3">
      <c r="A6659" s="123"/>
      <c r="B6659" s="123"/>
      <c r="C6659" s="123"/>
      <c r="D6659" s="123"/>
      <c r="E6659" s="123"/>
      <c r="F6659" s="123"/>
      <c r="G6659" s="123"/>
      <c r="H6659" s="123"/>
      <c r="I6659" s="123"/>
    </row>
    <row r="6660" spans="1:9" x14ac:dyDescent="0.3">
      <c r="A6660" s="123"/>
      <c r="B6660" s="123"/>
      <c r="C6660" s="123"/>
      <c r="D6660" s="123"/>
      <c r="E6660" s="123"/>
      <c r="F6660" s="123"/>
      <c r="G6660" s="123"/>
      <c r="H6660" s="123"/>
      <c r="I6660" s="123"/>
    </row>
    <row r="6661" spans="1:9" x14ac:dyDescent="0.3">
      <c r="A6661" s="123"/>
      <c r="B6661" s="123"/>
      <c r="C6661" s="123"/>
      <c r="D6661" s="123"/>
      <c r="E6661" s="123"/>
      <c r="F6661" s="123"/>
      <c r="G6661" s="123"/>
      <c r="H6661" s="123"/>
      <c r="I6661" s="123"/>
    </row>
    <row r="6662" spans="1:9" x14ac:dyDescent="0.3">
      <c r="A6662" s="123"/>
      <c r="B6662" s="123"/>
      <c r="C6662" s="123"/>
      <c r="D6662" s="123"/>
      <c r="E6662" s="123"/>
      <c r="F6662" s="123"/>
      <c r="G6662" s="123"/>
      <c r="H6662" s="123"/>
      <c r="I6662" s="123"/>
    </row>
    <row r="6663" spans="1:9" x14ac:dyDescent="0.3">
      <c r="A6663" s="123"/>
      <c r="B6663" s="123"/>
      <c r="C6663" s="123"/>
      <c r="D6663" s="123"/>
      <c r="E6663" s="123"/>
      <c r="F6663" s="123"/>
      <c r="G6663" s="123"/>
      <c r="H6663" s="123"/>
      <c r="I6663" s="123"/>
    </row>
    <row r="6664" spans="1:9" x14ac:dyDescent="0.3">
      <c r="A6664" s="123"/>
      <c r="B6664" s="123"/>
      <c r="C6664" s="123"/>
      <c r="D6664" s="123"/>
      <c r="E6664" s="123"/>
      <c r="F6664" s="123"/>
      <c r="G6664" s="123"/>
      <c r="H6664" s="123"/>
      <c r="I6664" s="123"/>
    </row>
    <row r="6665" spans="1:9" x14ac:dyDescent="0.3">
      <c r="A6665" s="123"/>
      <c r="B6665" s="123"/>
      <c r="C6665" s="123"/>
      <c r="D6665" s="123"/>
      <c r="E6665" s="123"/>
      <c r="F6665" s="123"/>
      <c r="G6665" s="123"/>
      <c r="H6665" s="123"/>
      <c r="I6665" s="123"/>
    </row>
    <row r="6666" spans="1:9" x14ac:dyDescent="0.3">
      <c r="A6666" s="123"/>
      <c r="B6666" s="123"/>
      <c r="C6666" s="123"/>
      <c r="D6666" s="123"/>
      <c r="E6666" s="123"/>
      <c r="F6666" s="123"/>
      <c r="G6666" s="123"/>
      <c r="H6666" s="123"/>
      <c r="I6666" s="123"/>
    </row>
    <row r="6667" spans="1:9" x14ac:dyDescent="0.3">
      <c r="A6667" s="123"/>
      <c r="B6667" s="123"/>
      <c r="C6667" s="123"/>
      <c r="D6667" s="123"/>
      <c r="E6667" s="123"/>
      <c r="F6667" s="123"/>
      <c r="G6667" s="123"/>
      <c r="H6667" s="123"/>
      <c r="I6667" s="123"/>
    </row>
    <row r="6668" spans="1:9" x14ac:dyDescent="0.3">
      <c r="A6668" s="123"/>
      <c r="B6668" s="123"/>
      <c r="C6668" s="123"/>
      <c r="D6668" s="123"/>
      <c r="E6668" s="123"/>
      <c r="F6668" s="123"/>
      <c r="G6668" s="123"/>
      <c r="H6668" s="123"/>
      <c r="I6668" s="123"/>
    </row>
    <row r="6669" spans="1:9" x14ac:dyDescent="0.3">
      <c r="A6669" s="123"/>
      <c r="B6669" s="123"/>
      <c r="C6669" s="123"/>
      <c r="D6669" s="123"/>
      <c r="E6669" s="123"/>
      <c r="F6669" s="123"/>
      <c r="G6669" s="123"/>
      <c r="H6669" s="123"/>
      <c r="I6669" s="123"/>
    </row>
    <row r="6670" spans="1:9" x14ac:dyDescent="0.3">
      <c r="A6670" s="123"/>
      <c r="B6670" s="123"/>
      <c r="C6670" s="123"/>
      <c r="D6670" s="123"/>
      <c r="E6670" s="123"/>
      <c r="F6670" s="123"/>
      <c r="G6670" s="123"/>
      <c r="H6670" s="123"/>
      <c r="I6670" s="123"/>
    </row>
    <row r="6671" spans="1:9" x14ac:dyDescent="0.3">
      <c r="A6671" s="123"/>
      <c r="B6671" s="123"/>
      <c r="C6671" s="123"/>
      <c r="D6671" s="123"/>
      <c r="E6671" s="123"/>
      <c r="F6671" s="123"/>
      <c r="G6671" s="123"/>
      <c r="H6671" s="123"/>
      <c r="I6671" s="123"/>
    </row>
    <row r="6672" spans="1:9" x14ac:dyDescent="0.3">
      <c r="A6672" s="123"/>
      <c r="B6672" s="123"/>
      <c r="C6672" s="123"/>
      <c r="D6672" s="123"/>
      <c r="E6672" s="123"/>
      <c r="F6672" s="123"/>
      <c r="G6672" s="123"/>
      <c r="H6672" s="123"/>
      <c r="I6672" s="123"/>
    </row>
    <row r="6673" spans="1:9" x14ac:dyDescent="0.3">
      <c r="A6673" s="123"/>
      <c r="B6673" s="123"/>
      <c r="C6673" s="123"/>
      <c r="D6673" s="123"/>
      <c r="E6673" s="123"/>
      <c r="F6673" s="123"/>
      <c r="G6673" s="123"/>
      <c r="H6673" s="123"/>
      <c r="I6673" s="123"/>
    </row>
    <row r="6674" spans="1:9" x14ac:dyDescent="0.3">
      <c r="A6674" s="123"/>
      <c r="B6674" s="123"/>
      <c r="C6674" s="123"/>
      <c r="D6674" s="123"/>
      <c r="E6674" s="123"/>
      <c r="F6674" s="123"/>
      <c r="G6674" s="123"/>
      <c r="H6674" s="123"/>
      <c r="I6674" s="123"/>
    </row>
    <row r="6675" spans="1:9" x14ac:dyDescent="0.3">
      <c r="A6675" s="123"/>
      <c r="B6675" s="123"/>
      <c r="C6675" s="123"/>
      <c r="D6675" s="123"/>
      <c r="E6675" s="123"/>
      <c r="F6675" s="123"/>
      <c r="G6675" s="123"/>
      <c r="H6675" s="123"/>
      <c r="I6675" s="123"/>
    </row>
    <row r="6676" spans="1:9" x14ac:dyDescent="0.3">
      <c r="A6676" s="123"/>
      <c r="B6676" s="123"/>
      <c r="C6676" s="123"/>
      <c r="D6676" s="123"/>
      <c r="E6676" s="123"/>
      <c r="F6676" s="123"/>
      <c r="G6676" s="123"/>
      <c r="H6676" s="123"/>
      <c r="I6676" s="123"/>
    </row>
    <row r="6677" spans="1:9" x14ac:dyDescent="0.3">
      <c r="A6677" s="123"/>
      <c r="B6677" s="123"/>
      <c r="C6677" s="123"/>
      <c r="D6677" s="123"/>
      <c r="E6677" s="123"/>
      <c r="F6677" s="123"/>
      <c r="G6677" s="123"/>
      <c r="H6677" s="123"/>
      <c r="I6677" s="123"/>
    </row>
    <row r="6678" spans="1:9" x14ac:dyDescent="0.3">
      <c r="A6678" s="123"/>
      <c r="B6678" s="123"/>
      <c r="C6678" s="123"/>
      <c r="D6678" s="123"/>
      <c r="E6678" s="123"/>
      <c r="F6678" s="123"/>
      <c r="G6678" s="123"/>
      <c r="H6678" s="123"/>
      <c r="I6678" s="123"/>
    </row>
    <row r="6679" spans="1:9" x14ac:dyDescent="0.3">
      <c r="A6679" s="123"/>
      <c r="B6679" s="123"/>
      <c r="C6679" s="123"/>
      <c r="D6679" s="123"/>
      <c r="E6679" s="123"/>
      <c r="F6679" s="123"/>
      <c r="G6679" s="123"/>
      <c r="H6679" s="123"/>
      <c r="I6679" s="123"/>
    </row>
    <row r="6680" spans="1:9" x14ac:dyDescent="0.3">
      <c r="A6680" s="123"/>
      <c r="B6680" s="123"/>
      <c r="C6680" s="123"/>
      <c r="D6680" s="123"/>
      <c r="E6680" s="123"/>
      <c r="F6680" s="123"/>
      <c r="G6680" s="123"/>
      <c r="H6680" s="123"/>
      <c r="I6680" s="123"/>
    </row>
    <row r="6681" spans="1:9" x14ac:dyDescent="0.3">
      <c r="A6681" s="123"/>
      <c r="B6681" s="123"/>
      <c r="C6681" s="123"/>
      <c r="D6681" s="123"/>
      <c r="E6681" s="123"/>
      <c r="F6681" s="123"/>
      <c r="G6681" s="123"/>
      <c r="H6681" s="123"/>
      <c r="I6681" s="123"/>
    </row>
    <row r="6682" spans="1:9" x14ac:dyDescent="0.3">
      <c r="A6682" s="123"/>
      <c r="B6682" s="123"/>
      <c r="C6682" s="123"/>
      <c r="D6682" s="123"/>
      <c r="E6682" s="123"/>
      <c r="F6682" s="123"/>
      <c r="G6682" s="123"/>
      <c r="H6682" s="123"/>
      <c r="I6682" s="123"/>
    </row>
    <row r="6683" spans="1:9" x14ac:dyDescent="0.3">
      <c r="A6683" s="123"/>
      <c r="B6683" s="123"/>
      <c r="C6683" s="123"/>
      <c r="D6683" s="123"/>
      <c r="E6683" s="123"/>
      <c r="F6683" s="123"/>
      <c r="G6683" s="123"/>
      <c r="H6683" s="123"/>
      <c r="I6683" s="123"/>
    </row>
    <row r="6684" spans="1:9" x14ac:dyDescent="0.3">
      <c r="A6684" s="123"/>
      <c r="B6684" s="123"/>
      <c r="C6684" s="123"/>
      <c r="D6684" s="123"/>
      <c r="E6684" s="123"/>
      <c r="F6684" s="123"/>
      <c r="G6684" s="123"/>
      <c r="H6684" s="123"/>
      <c r="I6684" s="123"/>
    </row>
    <row r="6685" spans="1:9" x14ac:dyDescent="0.3">
      <c r="A6685" s="123"/>
      <c r="B6685" s="123"/>
      <c r="C6685" s="123"/>
      <c r="D6685" s="123"/>
      <c r="E6685" s="123"/>
      <c r="F6685" s="123"/>
      <c r="G6685" s="123"/>
      <c r="H6685" s="123"/>
      <c r="I6685" s="123"/>
    </row>
    <row r="6686" spans="1:9" x14ac:dyDescent="0.3">
      <c r="A6686" s="123"/>
      <c r="B6686" s="123"/>
      <c r="C6686" s="123"/>
      <c r="D6686" s="123"/>
      <c r="E6686" s="123"/>
      <c r="F6686" s="123"/>
      <c r="G6686" s="123"/>
      <c r="H6686" s="123"/>
      <c r="I6686" s="123"/>
    </row>
    <row r="6687" spans="1:9" x14ac:dyDescent="0.3">
      <c r="A6687" s="123"/>
      <c r="B6687" s="123"/>
      <c r="C6687" s="123"/>
      <c r="D6687" s="123"/>
      <c r="E6687" s="123"/>
      <c r="F6687" s="123"/>
      <c r="G6687" s="123"/>
      <c r="H6687" s="123"/>
      <c r="I6687" s="123"/>
    </row>
    <row r="6688" spans="1:9" x14ac:dyDescent="0.3">
      <c r="A6688" s="123"/>
      <c r="B6688" s="123"/>
      <c r="C6688" s="123"/>
      <c r="D6688" s="123"/>
      <c r="E6688" s="123"/>
      <c r="F6688" s="123"/>
      <c r="G6688" s="123"/>
      <c r="H6688" s="123"/>
      <c r="I6688" s="123"/>
    </row>
    <row r="6689" spans="1:9" x14ac:dyDescent="0.3">
      <c r="A6689" s="123"/>
      <c r="B6689" s="123"/>
      <c r="C6689" s="123"/>
      <c r="D6689" s="123"/>
      <c r="E6689" s="123"/>
      <c r="F6689" s="123"/>
      <c r="G6689" s="123"/>
      <c r="H6689" s="123"/>
      <c r="I6689" s="123"/>
    </row>
    <row r="6690" spans="1:9" x14ac:dyDescent="0.3">
      <c r="A6690" s="123"/>
      <c r="B6690" s="123"/>
      <c r="C6690" s="123"/>
      <c r="D6690" s="123"/>
      <c r="E6690" s="123"/>
      <c r="F6690" s="123"/>
      <c r="G6690" s="123"/>
      <c r="H6690" s="123"/>
      <c r="I6690" s="123"/>
    </row>
    <row r="6691" spans="1:9" x14ac:dyDescent="0.3">
      <c r="A6691" s="123"/>
      <c r="B6691" s="123"/>
      <c r="C6691" s="123"/>
      <c r="D6691" s="123"/>
      <c r="E6691" s="123"/>
      <c r="F6691" s="123"/>
      <c r="G6691" s="123"/>
      <c r="H6691" s="123"/>
      <c r="I6691" s="123"/>
    </row>
    <row r="6692" spans="1:9" x14ac:dyDescent="0.3">
      <c r="A6692" s="123"/>
      <c r="B6692" s="123"/>
      <c r="C6692" s="123"/>
      <c r="D6692" s="123"/>
      <c r="E6692" s="123"/>
      <c r="F6692" s="123"/>
      <c r="G6692" s="123"/>
      <c r="H6692" s="123"/>
      <c r="I6692" s="123"/>
    </row>
    <row r="6693" spans="1:9" x14ac:dyDescent="0.3">
      <c r="A6693" s="123"/>
      <c r="B6693" s="123"/>
      <c r="C6693" s="123"/>
      <c r="D6693" s="123"/>
      <c r="E6693" s="123"/>
      <c r="F6693" s="123"/>
      <c r="G6693" s="123"/>
      <c r="H6693" s="123"/>
      <c r="I6693" s="123"/>
    </row>
    <row r="6694" spans="1:9" x14ac:dyDescent="0.3">
      <c r="A6694" s="123"/>
      <c r="B6694" s="123"/>
      <c r="C6694" s="123"/>
      <c r="D6694" s="123"/>
      <c r="E6694" s="123"/>
      <c r="F6694" s="123"/>
      <c r="G6694" s="123"/>
      <c r="H6694" s="123"/>
      <c r="I6694" s="123"/>
    </row>
    <row r="6695" spans="1:9" x14ac:dyDescent="0.3">
      <c r="A6695" s="123"/>
      <c r="B6695" s="123"/>
      <c r="C6695" s="123"/>
      <c r="D6695" s="123"/>
      <c r="E6695" s="123"/>
      <c r="F6695" s="123"/>
      <c r="G6695" s="123"/>
      <c r="H6695" s="123"/>
      <c r="I6695" s="123"/>
    </row>
    <row r="6696" spans="1:9" x14ac:dyDescent="0.3">
      <c r="A6696" s="123"/>
      <c r="B6696" s="123"/>
      <c r="C6696" s="123"/>
      <c r="D6696" s="123"/>
      <c r="E6696" s="123"/>
      <c r="F6696" s="123"/>
      <c r="G6696" s="123"/>
      <c r="H6696" s="123"/>
      <c r="I6696" s="123"/>
    </row>
    <row r="6697" spans="1:9" x14ac:dyDescent="0.3">
      <c r="A6697" s="123"/>
      <c r="B6697" s="123"/>
      <c r="C6697" s="123"/>
      <c r="D6697" s="123"/>
      <c r="E6697" s="123"/>
      <c r="F6697" s="123"/>
      <c r="G6697" s="123"/>
      <c r="H6697" s="123"/>
      <c r="I6697" s="123"/>
    </row>
    <row r="6698" spans="1:9" x14ac:dyDescent="0.3">
      <c r="A6698" s="123"/>
      <c r="B6698" s="123"/>
      <c r="C6698" s="123"/>
      <c r="D6698" s="123"/>
      <c r="E6698" s="123"/>
      <c r="F6698" s="123"/>
      <c r="G6698" s="123"/>
      <c r="H6698" s="123"/>
      <c r="I6698" s="123"/>
    </row>
    <row r="6699" spans="1:9" x14ac:dyDescent="0.3">
      <c r="A6699" s="123"/>
      <c r="B6699" s="123"/>
      <c r="C6699" s="123"/>
      <c r="D6699" s="123"/>
      <c r="E6699" s="123"/>
      <c r="F6699" s="123"/>
      <c r="G6699" s="123"/>
      <c r="H6699" s="123"/>
      <c r="I6699" s="123"/>
    </row>
    <row r="6700" spans="1:9" x14ac:dyDescent="0.3">
      <c r="A6700" s="123"/>
      <c r="B6700" s="123"/>
      <c r="C6700" s="123"/>
      <c r="D6700" s="123"/>
      <c r="E6700" s="123"/>
      <c r="F6700" s="123"/>
      <c r="G6700" s="123"/>
      <c r="H6700" s="123"/>
      <c r="I6700" s="123"/>
    </row>
    <row r="6701" spans="1:9" x14ac:dyDescent="0.3">
      <c r="A6701" s="123"/>
      <c r="B6701" s="123"/>
      <c r="C6701" s="123"/>
      <c r="D6701" s="123"/>
      <c r="E6701" s="123"/>
      <c r="F6701" s="123"/>
      <c r="G6701" s="123"/>
      <c r="H6701" s="123"/>
      <c r="I6701" s="123"/>
    </row>
    <row r="6702" spans="1:9" x14ac:dyDescent="0.3">
      <c r="A6702" s="123"/>
      <c r="B6702" s="123"/>
      <c r="C6702" s="123"/>
      <c r="D6702" s="123"/>
      <c r="E6702" s="123"/>
      <c r="F6702" s="123"/>
      <c r="G6702" s="123"/>
      <c r="H6702" s="123"/>
      <c r="I6702" s="123"/>
    </row>
    <row r="6703" spans="1:9" x14ac:dyDescent="0.3">
      <c r="A6703" s="123"/>
      <c r="B6703" s="123"/>
      <c r="C6703" s="123"/>
      <c r="D6703" s="123"/>
      <c r="E6703" s="123"/>
      <c r="F6703" s="123"/>
      <c r="G6703" s="123"/>
      <c r="H6703" s="123"/>
      <c r="I6703" s="123"/>
    </row>
    <row r="6704" spans="1:9" x14ac:dyDescent="0.3">
      <c r="A6704" s="123"/>
      <c r="B6704" s="123"/>
      <c r="C6704" s="123"/>
      <c r="D6704" s="123"/>
      <c r="E6704" s="123"/>
      <c r="F6704" s="123"/>
      <c r="G6704" s="123"/>
      <c r="H6704" s="123"/>
      <c r="I6704" s="123"/>
    </row>
    <row r="6705" spans="1:9" x14ac:dyDescent="0.3">
      <c r="A6705" s="123"/>
      <c r="B6705" s="123"/>
      <c r="C6705" s="123"/>
      <c r="D6705" s="123"/>
      <c r="E6705" s="123"/>
      <c r="F6705" s="123"/>
      <c r="G6705" s="123"/>
      <c r="H6705" s="123"/>
      <c r="I6705" s="123"/>
    </row>
    <row r="6706" spans="1:9" x14ac:dyDescent="0.3">
      <c r="A6706" s="123"/>
      <c r="B6706" s="123"/>
      <c r="C6706" s="123"/>
      <c r="D6706" s="123"/>
      <c r="E6706" s="123"/>
      <c r="F6706" s="123"/>
      <c r="G6706" s="123"/>
      <c r="H6706" s="123"/>
      <c r="I6706" s="123"/>
    </row>
    <row r="6707" spans="1:9" x14ac:dyDescent="0.3">
      <c r="A6707" s="123"/>
      <c r="B6707" s="123"/>
      <c r="C6707" s="123"/>
      <c r="D6707" s="123"/>
      <c r="E6707" s="123"/>
      <c r="F6707" s="123"/>
      <c r="G6707" s="123"/>
      <c r="H6707" s="123"/>
      <c r="I6707" s="123"/>
    </row>
    <row r="6708" spans="1:9" x14ac:dyDescent="0.3">
      <c r="A6708" s="123"/>
      <c r="B6708" s="123"/>
      <c r="C6708" s="123"/>
      <c r="D6708" s="123"/>
      <c r="E6708" s="123"/>
      <c r="F6708" s="123"/>
      <c r="G6708" s="123"/>
      <c r="H6708" s="123"/>
      <c r="I6708" s="123"/>
    </row>
    <row r="6709" spans="1:9" x14ac:dyDescent="0.3">
      <c r="A6709" s="123"/>
      <c r="B6709" s="123"/>
      <c r="C6709" s="123"/>
      <c r="D6709" s="123"/>
      <c r="E6709" s="123"/>
      <c r="F6709" s="123"/>
      <c r="G6709" s="123"/>
      <c r="H6709" s="123"/>
      <c r="I6709" s="123"/>
    </row>
    <row r="6710" spans="1:9" x14ac:dyDescent="0.3">
      <c r="A6710" s="123"/>
      <c r="B6710" s="123"/>
      <c r="C6710" s="123"/>
      <c r="D6710" s="123"/>
      <c r="E6710" s="123"/>
      <c r="F6710" s="123"/>
      <c r="G6710" s="123"/>
      <c r="H6710" s="123"/>
      <c r="I6710" s="123"/>
    </row>
    <row r="6711" spans="1:9" x14ac:dyDescent="0.3">
      <c r="A6711" s="123"/>
      <c r="B6711" s="123"/>
      <c r="C6711" s="123"/>
      <c r="D6711" s="123"/>
      <c r="E6711" s="123"/>
      <c r="F6711" s="123"/>
      <c r="G6711" s="123"/>
      <c r="H6711" s="123"/>
      <c r="I6711" s="123"/>
    </row>
    <row r="6712" spans="1:9" x14ac:dyDescent="0.3">
      <c r="A6712" s="123"/>
      <c r="B6712" s="123"/>
      <c r="C6712" s="123"/>
      <c r="D6712" s="123"/>
      <c r="E6712" s="123"/>
      <c r="F6712" s="123"/>
      <c r="G6712" s="123"/>
      <c r="H6712" s="123"/>
      <c r="I6712" s="123"/>
    </row>
    <row r="6713" spans="1:9" x14ac:dyDescent="0.3">
      <c r="A6713" s="123"/>
      <c r="B6713" s="123"/>
      <c r="C6713" s="123"/>
      <c r="D6713" s="123"/>
      <c r="E6713" s="123"/>
      <c r="F6713" s="123"/>
      <c r="G6713" s="123"/>
      <c r="H6713" s="123"/>
      <c r="I6713" s="123"/>
    </row>
    <row r="6714" spans="1:9" x14ac:dyDescent="0.3">
      <c r="A6714" s="123"/>
      <c r="B6714" s="123"/>
      <c r="C6714" s="123"/>
      <c r="D6714" s="123"/>
      <c r="E6714" s="123"/>
      <c r="F6714" s="123"/>
      <c r="G6714" s="123"/>
      <c r="H6714" s="123"/>
      <c r="I6714" s="123"/>
    </row>
    <row r="6715" spans="1:9" x14ac:dyDescent="0.3">
      <c r="A6715" s="123"/>
      <c r="B6715" s="123"/>
      <c r="C6715" s="123"/>
      <c r="D6715" s="123"/>
      <c r="E6715" s="123"/>
      <c r="F6715" s="123"/>
      <c r="G6715" s="123"/>
      <c r="H6715" s="123"/>
      <c r="I6715" s="123"/>
    </row>
    <row r="6716" spans="1:9" x14ac:dyDescent="0.3">
      <c r="A6716" s="123"/>
      <c r="B6716" s="123"/>
      <c r="C6716" s="123"/>
      <c r="D6716" s="123"/>
      <c r="E6716" s="123"/>
      <c r="F6716" s="123"/>
      <c r="G6716" s="123"/>
      <c r="H6716" s="123"/>
      <c r="I6716" s="123"/>
    </row>
    <row r="6717" spans="1:9" x14ac:dyDescent="0.3">
      <c r="A6717" s="123"/>
      <c r="B6717" s="123"/>
      <c r="C6717" s="123"/>
      <c r="D6717" s="123"/>
      <c r="E6717" s="123"/>
      <c r="F6717" s="123"/>
      <c r="G6717" s="123"/>
      <c r="H6717" s="123"/>
      <c r="I6717" s="123"/>
    </row>
    <row r="6718" spans="1:9" x14ac:dyDescent="0.3">
      <c r="A6718" s="123"/>
      <c r="B6718" s="123"/>
      <c r="C6718" s="123"/>
      <c r="D6718" s="123"/>
      <c r="E6718" s="123"/>
      <c r="F6718" s="123"/>
      <c r="G6718" s="123"/>
      <c r="H6718" s="123"/>
      <c r="I6718" s="123"/>
    </row>
    <row r="6719" spans="1:9" x14ac:dyDescent="0.3">
      <c r="A6719" s="123"/>
      <c r="B6719" s="123"/>
      <c r="C6719" s="123"/>
      <c r="D6719" s="123"/>
      <c r="E6719" s="123"/>
      <c r="F6719" s="123"/>
      <c r="G6719" s="123"/>
      <c r="H6719" s="123"/>
      <c r="I6719" s="123"/>
    </row>
    <row r="6720" spans="1:9" x14ac:dyDescent="0.3">
      <c r="A6720" s="123"/>
      <c r="B6720" s="123"/>
      <c r="C6720" s="123"/>
      <c r="D6720" s="123"/>
      <c r="E6720" s="123"/>
      <c r="F6720" s="123"/>
      <c r="G6720" s="123"/>
      <c r="H6720" s="123"/>
      <c r="I6720" s="123"/>
    </row>
    <row r="6721" spans="1:9" x14ac:dyDescent="0.3">
      <c r="A6721" s="123"/>
      <c r="B6721" s="123"/>
      <c r="C6721" s="123"/>
      <c r="D6721" s="123"/>
      <c r="E6721" s="123"/>
      <c r="F6721" s="123"/>
      <c r="G6721" s="123"/>
      <c r="H6721" s="123"/>
      <c r="I6721" s="123"/>
    </row>
    <row r="6722" spans="1:9" x14ac:dyDescent="0.3">
      <c r="A6722" s="123"/>
      <c r="B6722" s="123"/>
      <c r="C6722" s="123"/>
      <c r="D6722" s="123"/>
      <c r="E6722" s="123"/>
      <c r="F6722" s="123"/>
      <c r="G6722" s="123"/>
      <c r="H6722" s="123"/>
      <c r="I6722" s="123"/>
    </row>
    <row r="6723" spans="1:9" x14ac:dyDescent="0.3">
      <c r="A6723" s="123"/>
      <c r="B6723" s="123"/>
      <c r="C6723" s="123"/>
      <c r="D6723" s="123"/>
      <c r="E6723" s="123"/>
      <c r="F6723" s="123"/>
      <c r="G6723" s="123"/>
      <c r="H6723" s="123"/>
      <c r="I6723" s="123"/>
    </row>
    <row r="6724" spans="1:9" x14ac:dyDescent="0.3">
      <c r="A6724" s="123"/>
      <c r="B6724" s="123"/>
      <c r="C6724" s="123"/>
      <c r="D6724" s="123"/>
      <c r="E6724" s="123"/>
      <c r="F6724" s="123"/>
      <c r="G6724" s="123"/>
      <c r="H6724" s="123"/>
      <c r="I6724" s="123"/>
    </row>
    <row r="6725" spans="1:9" x14ac:dyDescent="0.3">
      <c r="A6725" s="123"/>
      <c r="B6725" s="123"/>
      <c r="C6725" s="123"/>
      <c r="D6725" s="123"/>
      <c r="E6725" s="123"/>
      <c r="F6725" s="123"/>
      <c r="G6725" s="123"/>
      <c r="H6725" s="123"/>
      <c r="I6725" s="123"/>
    </row>
    <row r="6726" spans="1:9" x14ac:dyDescent="0.3">
      <c r="A6726" s="123"/>
      <c r="B6726" s="123"/>
      <c r="C6726" s="123"/>
      <c r="D6726" s="123"/>
      <c r="E6726" s="123"/>
      <c r="F6726" s="123"/>
      <c r="G6726" s="123"/>
      <c r="H6726" s="123"/>
      <c r="I6726" s="123"/>
    </row>
    <row r="6727" spans="1:9" x14ac:dyDescent="0.3">
      <c r="A6727" s="123"/>
      <c r="B6727" s="123"/>
      <c r="C6727" s="123"/>
      <c r="D6727" s="123"/>
      <c r="E6727" s="123"/>
      <c r="F6727" s="123"/>
      <c r="G6727" s="123"/>
      <c r="H6727" s="123"/>
      <c r="I6727" s="123"/>
    </row>
    <row r="6728" spans="1:9" x14ac:dyDescent="0.3">
      <c r="A6728" s="123"/>
      <c r="B6728" s="123"/>
      <c r="C6728" s="123"/>
      <c r="D6728" s="123"/>
      <c r="E6728" s="123"/>
      <c r="F6728" s="123"/>
      <c r="G6728" s="123"/>
      <c r="H6728" s="123"/>
      <c r="I6728" s="123"/>
    </row>
    <row r="6729" spans="1:9" x14ac:dyDescent="0.3">
      <c r="A6729" s="123"/>
      <c r="B6729" s="123"/>
      <c r="C6729" s="123"/>
      <c r="D6729" s="123"/>
      <c r="E6729" s="123"/>
      <c r="F6729" s="123"/>
      <c r="G6729" s="123"/>
      <c r="H6729" s="123"/>
      <c r="I6729" s="123"/>
    </row>
    <row r="6730" spans="1:9" x14ac:dyDescent="0.3">
      <c r="A6730" s="123"/>
      <c r="B6730" s="123"/>
      <c r="C6730" s="123"/>
      <c r="D6730" s="123"/>
      <c r="E6730" s="123"/>
      <c r="F6730" s="123"/>
      <c r="G6730" s="123"/>
      <c r="H6730" s="123"/>
      <c r="I6730" s="123"/>
    </row>
    <row r="6731" spans="1:9" x14ac:dyDescent="0.3">
      <c r="A6731" s="123"/>
      <c r="B6731" s="123"/>
      <c r="C6731" s="123"/>
      <c r="D6731" s="123"/>
      <c r="E6731" s="123"/>
      <c r="F6731" s="123"/>
      <c r="G6731" s="123"/>
      <c r="H6731" s="123"/>
      <c r="I6731" s="123"/>
    </row>
    <row r="6732" spans="1:9" x14ac:dyDescent="0.3">
      <c r="A6732" s="123"/>
      <c r="B6732" s="123"/>
      <c r="C6732" s="123"/>
      <c r="D6732" s="123"/>
      <c r="E6732" s="123"/>
      <c r="F6732" s="123"/>
      <c r="G6732" s="123"/>
      <c r="H6732" s="123"/>
      <c r="I6732" s="123"/>
    </row>
    <row r="6733" spans="1:9" x14ac:dyDescent="0.3">
      <c r="A6733" s="123"/>
      <c r="B6733" s="123"/>
      <c r="C6733" s="123"/>
      <c r="D6733" s="123"/>
      <c r="E6733" s="123"/>
      <c r="F6733" s="123"/>
      <c r="G6733" s="123"/>
      <c r="H6733" s="123"/>
      <c r="I6733" s="123"/>
    </row>
    <row r="6734" spans="1:9" x14ac:dyDescent="0.3">
      <c r="A6734" s="123"/>
      <c r="B6734" s="123"/>
      <c r="C6734" s="123"/>
      <c r="D6734" s="123"/>
      <c r="E6734" s="123"/>
      <c r="F6734" s="123"/>
      <c r="G6734" s="123"/>
      <c r="H6734" s="123"/>
      <c r="I6734" s="123"/>
    </row>
    <row r="6735" spans="1:9" x14ac:dyDescent="0.3">
      <c r="A6735" s="123"/>
      <c r="B6735" s="123"/>
      <c r="C6735" s="123"/>
      <c r="D6735" s="123"/>
      <c r="E6735" s="123"/>
      <c r="F6735" s="123"/>
      <c r="G6735" s="123"/>
      <c r="H6735" s="123"/>
      <c r="I6735" s="123"/>
    </row>
    <row r="6736" spans="1:9" x14ac:dyDescent="0.3">
      <c r="A6736" s="123"/>
      <c r="B6736" s="123"/>
      <c r="C6736" s="123"/>
      <c r="D6736" s="123"/>
      <c r="E6736" s="123"/>
      <c r="F6736" s="123"/>
      <c r="G6736" s="123"/>
      <c r="H6736" s="123"/>
      <c r="I6736" s="123"/>
    </row>
    <row r="6737" spans="1:9" x14ac:dyDescent="0.3">
      <c r="A6737" s="123"/>
      <c r="B6737" s="123"/>
      <c r="C6737" s="123"/>
      <c r="D6737" s="123"/>
      <c r="E6737" s="123"/>
      <c r="F6737" s="123"/>
      <c r="G6737" s="123"/>
      <c r="H6737" s="123"/>
      <c r="I6737" s="123"/>
    </row>
    <row r="6738" spans="1:9" x14ac:dyDescent="0.3">
      <c r="A6738" s="123"/>
      <c r="B6738" s="123"/>
      <c r="C6738" s="123"/>
      <c r="D6738" s="123"/>
      <c r="E6738" s="123"/>
      <c r="F6738" s="123"/>
      <c r="G6738" s="123"/>
      <c r="H6738" s="123"/>
      <c r="I6738" s="123"/>
    </row>
    <row r="6739" spans="1:9" x14ac:dyDescent="0.3">
      <c r="A6739" s="123"/>
      <c r="B6739" s="123"/>
      <c r="C6739" s="123"/>
      <c r="D6739" s="123"/>
      <c r="E6739" s="123"/>
      <c r="F6739" s="123"/>
      <c r="G6739" s="123"/>
      <c r="H6739" s="123"/>
      <c r="I6739" s="123"/>
    </row>
    <row r="6740" spans="1:9" x14ac:dyDescent="0.3">
      <c r="A6740" s="123"/>
      <c r="B6740" s="123"/>
      <c r="C6740" s="123"/>
      <c r="D6740" s="123"/>
      <c r="E6740" s="123"/>
      <c r="F6740" s="123"/>
      <c r="G6740" s="123"/>
      <c r="H6740" s="123"/>
      <c r="I6740" s="123"/>
    </row>
    <row r="6741" spans="1:9" x14ac:dyDescent="0.3">
      <c r="A6741" s="123"/>
      <c r="B6741" s="123"/>
      <c r="C6741" s="123"/>
      <c r="D6741" s="123"/>
      <c r="E6741" s="123"/>
      <c r="F6741" s="123"/>
      <c r="G6741" s="123"/>
      <c r="H6741" s="123"/>
      <c r="I6741" s="123"/>
    </row>
    <row r="6742" spans="1:9" x14ac:dyDescent="0.3">
      <c r="A6742" s="123"/>
      <c r="B6742" s="123"/>
      <c r="C6742" s="123"/>
      <c r="D6742" s="123"/>
      <c r="E6742" s="123"/>
      <c r="F6742" s="123"/>
      <c r="G6742" s="123"/>
      <c r="H6742" s="123"/>
      <c r="I6742" s="123"/>
    </row>
    <row r="6743" spans="1:9" x14ac:dyDescent="0.3">
      <c r="A6743" s="123"/>
      <c r="B6743" s="123"/>
      <c r="C6743" s="123"/>
      <c r="D6743" s="123"/>
      <c r="E6743" s="123"/>
      <c r="F6743" s="123"/>
      <c r="G6743" s="123"/>
      <c r="H6743" s="123"/>
      <c r="I6743" s="123"/>
    </row>
    <row r="6744" spans="1:9" x14ac:dyDescent="0.3">
      <c r="A6744" s="123"/>
      <c r="B6744" s="123"/>
      <c r="C6744" s="123"/>
      <c r="D6744" s="123"/>
      <c r="E6744" s="123"/>
      <c r="F6744" s="123"/>
      <c r="G6744" s="123"/>
      <c r="H6744" s="123"/>
      <c r="I6744" s="123"/>
    </row>
    <row r="6745" spans="1:9" x14ac:dyDescent="0.3">
      <c r="A6745" s="123"/>
      <c r="B6745" s="123"/>
      <c r="C6745" s="123"/>
      <c r="D6745" s="123"/>
      <c r="E6745" s="123"/>
      <c r="F6745" s="123"/>
      <c r="G6745" s="123"/>
      <c r="H6745" s="123"/>
      <c r="I6745" s="123"/>
    </row>
    <row r="6746" spans="1:9" x14ac:dyDescent="0.3">
      <c r="A6746" s="123"/>
      <c r="B6746" s="123"/>
      <c r="C6746" s="123"/>
      <c r="D6746" s="123"/>
      <c r="E6746" s="123"/>
      <c r="F6746" s="123"/>
      <c r="G6746" s="123"/>
      <c r="H6746" s="123"/>
      <c r="I6746" s="123"/>
    </row>
    <row r="6747" spans="1:9" x14ac:dyDescent="0.3">
      <c r="A6747" s="123"/>
      <c r="B6747" s="123"/>
      <c r="C6747" s="123"/>
      <c r="D6747" s="123"/>
      <c r="E6747" s="123"/>
      <c r="F6747" s="123"/>
      <c r="G6747" s="123"/>
      <c r="H6747" s="123"/>
      <c r="I6747" s="123"/>
    </row>
    <row r="6748" spans="1:9" x14ac:dyDescent="0.3">
      <c r="A6748" s="123"/>
      <c r="B6748" s="123"/>
      <c r="C6748" s="123"/>
      <c r="D6748" s="123"/>
      <c r="E6748" s="123"/>
      <c r="F6748" s="123"/>
      <c r="G6748" s="123"/>
      <c r="H6748" s="123"/>
      <c r="I6748" s="123"/>
    </row>
    <row r="6749" spans="1:9" x14ac:dyDescent="0.3">
      <c r="A6749" s="123"/>
      <c r="B6749" s="123"/>
      <c r="C6749" s="123"/>
      <c r="D6749" s="123"/>
      <c r="E6749" s="123"/>
      <c r="F6749" s="123"/>
      <c r="G6749" s="123"/>
      <c r="H6749" s="123"/>
      <c r="I6749" s="123"/>
    </row>
    <row r="6750" spans="1:9" x14ac:dyDescent="0.3">
      <c r="A6750" s="123"/>
      <c r="B6750" s="123"/>
      <c r="C6750" s="123"/>
      <c r="D6750" s="123"/>
      <c r="E6750" s="123"/>
      <c r="F6750" s="123"/>
      <c r="G6750" s="123"/>
      <c r="H6750" s="123"/>
      <c r="I6750" s="123"/>
    </row>
    <row r="6751" spans="1:9" x14ac:dyDescent="0.3">
      <c r="A6751" s="123"/>
      <c r="B6751" s="123"/>
      <c r="C6751" s="123"/>
      <c r="D6751" s="123"/>
      <c r="E6751" s="123"/>
      <c r="F6751" s="123"/>
      <c r="G6751" s="123"/>
      <c r="H6751" s="123"/>
      <c r="I6751" s="123"/>
    </row>
    <row r="6752" spans="1:9" x14ac:dyDescent="0.3">
      <c r="A6752" s="123"/>
      <c r="B6752" s="123"/>
      <c r="C6752" s="123"/>
      <c r="D6752" s="123"/>
      <c r="E6752" s="123"/>
      <c r="F6752" s="123"/>
      <c r="G6752" s="123"/>
      <c r="H6752" s="123"/>
      <c r="I6752" s="123"/>
    </row>
    <row r="6753" spans="1:9" x14ac:dyDescent="0.3">
      <c r="A6753" s="123"/>
      <c r="B6753" s="123"/>
      <c r="C6753" s="123"/>
      <c r="D6753" s="123"/>
      <c r="E6753" s="123"/>
      <c r="F6753" s="123"/>
      <c r="G6753" s="123"/>
      <c r="H6753" s="123"/>
      <c r="I6753" s="123"/>
    </row>
    <row r="6754" spans="1:9" x14ac:dyDescent="0.3">
      <c r="A6754" s="123"/>
      <c r="B6754" s="123"/>
      <c r="C6754" s="123"/>
      <c r="D6754" s="123"/>
      <c r="E6754" s="123"/>
      <c r="F6754" s="123"/>
      <c r="G6754" s="123"/>
      <c r="H6754" s="123"/>
      <c r="I6754" s="123"/>
    </row>
    <row r="6755" spans="1:9" x14ac:dyDescent="0.3">
      <c r="A6755" s="123"/>
      <c r="B6755" s="123"/>
      <c r="C6755" s="123"/>
      <c r="D6755" s="123"/>
      <c r="E6755" s="123"/>
      <c r="F6755" s="123"/>
      <c r="G6755" s="123"/>
      <c r="H6755" s="123"/>
      <c r="I6755" s="123"/>
    </row>
    <row r="6756" spans="1:9" x14ac:dyDescent="0.3">
      <c r="A6756" s="123"/>
      <c r="B6756" s="123"/>
      <c r="C6756" s="123"/>
      <c r="D6756" s="123"/>
      <c r="E6756" s="123"/>
      <c r="F6756" s="123"/>
      <c r="G6756" s="123"/>
      <c r="H6756" s="123"/>
      <c r="I6756" s="123"/>
    </row>
    <row r="6757" spans="1:9" x14ac:dyDescent="0.3">
      <c r="A6757" s="123"/>
      <c r="B6757" s="123"/>
      <c r="C6757" s="123"/>
      <c r="D6757" s="123"/>
      <c r="E6757" s="123"/>
      <c r="F6757" s="123"/>
      <c r="G6757" s="123"/>
      <c r="H6757" s="123"/>
      <c r="I6757" s="123"/>
    </row>
    <row r="6758" spans="1:9" x14ac:dyDescent="0.3">
      <c r="A6758" s="123"/>
      <c r="B6758" s="123"/>
      <c r="C6758" s="123"/>
      <c r="D6758" s="123"/>
      <c r="E6758" s="123"/>
      <c r="F6758" s="123"/>
      <c r="G6758" s="123"/>
      <c r="H6758" s="123"/>
      <c r="I6758" s="123"/>
    </row>
    <row r="6759" spans="1:9" x14ac:dyDescent="0.3">
      <c r="A6759" s="123"/>
      <c r="B6759" s="123"/>
      <c r="C6759" s="123"/>
      <c r="D6759" s="123"/>
      <c r="E6759" s="123"/>
      <c r="F6759" s="123"/>
      <c r="G6759" s="123"/>
      <c r="H6759" s="123"/>
      <c r="I6759" s="123"/>
    </row>
    <row r="6760" spans="1:9" x14ac:dyDescent="0.3">
      <c r="A6760" s="123"/>
      <c r="B6760" s="123"/>
      <c r="C6760" s="123"/>
      <c r="D6760" s="123"/>
      <c r="E6760" s="123"/>
      <c r="F6760" s="123"/>
      <c r="G6760" s="123"/>
      <c r="H6760" s="123"/>
      <c r="I6760" s="123"/>
    </row>
    <row r="6761" spans="1:9" x14ac:dyDescent="0.3">
      <c r="A6761" s="123"/>
      <c r="B6761" s="123"/>
      <c r="C6761" s="123"/>
      <c r="D6761" s="123"/>
      <c r="E6761" s="123"/>
      <c r="F6761" s="123"/>
      <c r="G6761" s="123"/>
      <c r="H6761" s="123"/>
      <c r="I6761" s="123"/>
    </row>
    <row r="6762" spans="1:9" x14ac:dyDescent="0.3">
      <c r="A6762" s="123"/>
      <c r="B6762" s="123"/>
      <c r="C6762" s="123"/>
      <c r="D6762" s="123"/>
      <c r="E6762" s="123"/>
      <c r="F6762" s="123"/>
      <c r="G6762" s="123"/>
      <c r="H6762" s="123"/>
      <c r="I6762" s="123"/>
    </row>
    <row r="6763" spans="1:9" x14ac:dyDescent="0.3">
      <c r="A6763" s="123"/>
      <c r="B6763" s="123"/>
      <c r="C6763" s="123"/>
      <c r="D6763" s="123"/>
      <c r="E6763" s="123"/>
      <c r="F6763" s="123"/>
      <c r="G6763" s="123"/>
      <c r="H6763" s="123"/>
      <c r="I6763" s="123"/>
    </row>
    <row r="6764" spans="1:9" x14ac:dyDescent="0.3">
      <c r="A6764" s="123"/>
      <c r="B6764" s="123"/>
      <c r="C6764" s="123"/>
      <c r="D6764" s="123"/>
      <c r="E6764" s="123"/>
      <c r="F6764" s="123"/>
      <c r="G6764" s="123"/>
      <c r="H6764" s="123"/>
      <c r="I6764" s="123"/>
    </row>
    <row r="6765" spans="1:9" x14ac:dyDescent="0.3">
      <c r="A6765" s="123"/>
      <c r="B6765" s="123"/>
      <c r="C6765" s="123"/>
      <c r="D6765" s="123"/>
      <c r="E6765" s="123"/>
      <c r="F6765" s="123"/>
      <c r="G6765" s="123"/>
      <c r="H6765" s="123"/>
      <c r="I6765" s="123"/>
    </row>
    <row r="6766" spans="1:9" x14ac:dyDescent="0.3">
      <c r="A6766" s="123"/>
      <c r="B6766" s="123"/>
      <c r="C6766" s="123"/>
      <c r="D6766" s="123"/>
      <c r="E6766" s="123"/>
      <c r="F6766" s="123"/>
      <c r="G6766" s="123"/>
      <c r="H6766" s="123"/>
      <c r="I6766" s="123"/>
    </row>
    <row r="6767" spans="1:9" x14ac:dyDescent="0.3">
      <c r="A6767" s="123"/>
      <c r="B6767" s="123"/>
      <c r="C6767" s="123"/>
      <c r="D6767" s="123"/>
      <c r="E6767" s="123"/>
      <c r="F6767" s="123"/>
      <c r="G6767" s="123"/>
      <c r="H6767" s="123"/>
      <c r="I6767" s="123"/>
    </row>
    <row r="6768" spans="1:9" x14ac:dyDescent="0.3">
      <c r="A6768" s="123"/>
      <c r="B6768" s="123"/>
      <c r="C6768" s="123"/>
      <c r="D6768" s="123"/>
      <c r="E6768" s="123"/>
      <c r="F6768" s="123"/>
      <c r="G6768" s="123"/>
      <c r="H6768" s="123"/>
      <c r="I6768" s="123"/>
    </row>
    <row r="6769" spans="1:9" x14ac:dyDescent="0.3">
      <c r="A6769" s="123"/>
      <c r="B6769" s="123"/>
      <c r="C6769" s="123"/>
      <c r="D6769" s="123"/>
      <c r="E6769" s="123"/>
      <c r="F6769" s="123"/>
      <c r="G6769" s="123"/>
      <c r="H6769" s="123"/>
      <c r="I6769" s="123"/>
    </row>
    <row r="6770" spans="1:9" x14ac:dyDescent="0.3">
      <c r="A6770" s="123"/>
      <c r="B6770" s="123"/>
      <c r="C6770" s="123"/>
      <c r="D6770" s="123"/>
      <c r="E6770" s="123"/>
      <c r="F6770" s="123"/>
      <c r="G6770" s="123"/>
      <c r="H6770" s="123"/>
      <c r="I6770" s="123"/>
    </row>
    <row r="6771" spans="1:9" x14ac:dyDescent="0.3">
      <c r="A6771" s="123"/>
      <c r="B6771" s="123"/>
      <c r="C6771" s="123"/>
      <c r="D6771" s="123"/>
      <c r="E6771" s="123"/>
      <c r="F6771" s="123"/>
      <c r="G6771" s="123"/>
      <c r="H6771" s="123"/>
      <c r="I6771" s="123"/>
    </row>
    <row r="6772" spans="1:9" x14ac:dyDescent="0.3">
      <c r="A6772" s="123"/>
      <c r="B6772" s="123"/>
      <c r="C6772" s="123"/>
      <c r="D6772" s="123"/>
      <c r="E6772" s="123"/>
      <c r="F6772" s="123"/>
      <c r="G6772" s="123"/>
      <c r="H6772" s="123"/>
      <c r="I6772" s="123"/>
    </row>
    <row r="6773" spans="1:9" x14ac:dyDescent="0.3">
      <c r="A6773" s="123"/>
      <c r="B6773" s="123"/>
      <c r="C6773" s="123"/>
      <c r="D6773" s="123"/>
      <c r="E6773" s="123"/>
      <c r="F6773" s="123"/>
      <c r="G6773" s="123"/>
      <c r="H6773" s="123"/>
      <c r="I6773" s="123"/>
    </row>
    <row r="6774" spans="1:9" x14ac:dyDescent="0.3">
      <c r="A6774" s="123"/>
      <c r="B6774" s="123"/>
      <c r="C6774" s="123"/>
      <c r="D6774" s="123"/>
      <c r="E6774" s="123"/>
      <c r="F6774" s="123"/>
      <c r="G6774" s="123"/>
      <c r="H6774" s="123"/>
      <c r="I6774" s="123"/>
    </row>
    <row r="6775" spans="1:9" x14ac:dyDescent="0.3">
      <c r="A6775" s="123"/>
      <c r="B6775" s="123"/>
      <c r="C6775" s="123"/>
      <c r="D6775" s="123"/>
      <c r="E6775" s="123"/>
      <c r="F6775" s="123"/>
      <c r="G6775" s="123"/>
      <c r="H6775" s="123"/>
      <c r="I6775" s="123"/>
    </row>
    <row r="6776" spans="1:9" x14ac:dyDescent="0.3">
      <c r="A6776" s="123"/>
      <c r="B6776" s="123"/>
      <c r="C6776" s="123"/>
      <c r="D6776" s="123"/>
      <c r="E6776" s="123"/>
      <c r="F6776" s="123"/>
      <c r="G6776" s="123"/>
      <c r="H6776" s="123"/>
      <c r="I6776" s="123"/>
    </row>
    <row r="6777" spans="1:9" x14ac:dyDescent="0.3">
      <c r="A6777" s="123"/>
      <c r="B6777" s="123"/>
      <c r="C6777" s="123"/>
      <c r="D6777" s="123"/>
      <c r="E6777" s="123"/>
      <c r="F6777" s="123"/>
      <c r="G6777" s="123"/>
      <c r="H6777" s="123"/>
      <c r="I6777" s="123"/>
    </row>
    <row r="6778" spans="1:9" x14ac:dyDescent="0.3">
      <c r="A6778" s="123"/>
      <c r="B6778" s="123"/>
      <c r="C6778" s="123"/>
      <c r="D6778" s="123"/>
      <c r="E6778" s="123"/>
      <c r="F6778" s="123"/>
      <c r="G6778" s="123"/>
      <c r="H6778" s="123"/>
      <c r="I6778" s="123"/>
    </row>
    <row r="6779" spans="1:9" x14ac:dyDescent="0.3">
      <c r="A6779" s="123"/>
      <c r="B6779" s="123"/>
      <c r="C6779" s="123"/>
      <c r="D6779" s="123"/>
      <c r="E6779" s="123"/>
      <c r="F6779" s="123"/>
      <c r="G6779" s="123"/>
      <c r="H6779" s="123"/>
      <c r="I6779" s="123"/>
    </row>
    <row r="6780" spans="1:9" x14ac:dyDescent="0.3">
      <c r="A6780" s="123"/>
      <c r="B6780" s="123"/>
      <c r="C6780" s="123"/>
      <c r="D6780" s="123"/>
      <c r="E6780" s="123"/>
      <c r="F6780" s="123"/>
      <c r="G6780" s="123"/>
      <c r="H6780" s="123"/>
      <c r="I6780" s="123"/>
    </row>
    <row r="6781" spans="1:9" x14ac:dyDescent="0.3">
      <c r="A6781" s="123"/>
      <c r="B6781" s="123"/>
      <c r="C6781" s="123"/>
      <c r="D6781" s="123"/>
      <c r="E6781" s="123"/>
      <c r="F6781" s="123"/>
      <c r="G6781" s="123"/>
      <c r="H6781" s="123"/>
      <c r="I6781" s="123"/>
    </row>
    <row r="6782" spans="1:9" x14ac:dyDescent="0.3">
      <c r="A6782" s="123"/>
      <c r="B6782" s="123"/>
      <c r="C6782" s="123"/>
      <c r="D6782" s="123"/>
      <c r="E6782" s="123"/>
      <c r="F6782" s="123"/>
      <c r="G6782" s="123"/>
      <c r="H6782" s="123"/>
      <c r="I6782" s="123"/>
    </row>
    <row r="6783" spans="1:9" x14ac:dyDescent="0.3">
      <c r="A6783" s="123"/>
      <c r="B6783" s="123"/>
      <c r="C6783" s="123"/>
      <c r="D6783" s="123"/>
      <c r="E6783" s="123"/>
      <c r="F6783" s="123"/>
      <c r="G6783" s="123"/>
      <c r="H6783" s="123"/>
      <c r="I6783" s="123"/>
    </row>
    <row r="6784" spans="1:9" x14ac:dyDescent="0.3">
      <c r="A6784" s="123"/>
      <c r="B6784" s="123"/>
      <c r="C6784" s="123"/>
      <c r="D6784" s="123"/>
      <c r="E6784" s="123"/>
      <c r="F6784" s="123"/>
      <c r="G6784" s="123"/>
      <c r="H6784" s="123"/>
      <c r="I6784" s="123"/>
    </row>
    <row r="6785" spans="1:9" x14ac:dyDescent="0.3">
      <c r="A6785" s="123"/>
      <c r="B6785" s="123"/>
      <c r="C6785" s="123"/>
      <c r="D6785" s="123"/>
      <c r="E6785" s="123"/>
      <c r="F6785" s="123"/>
      <c r="G6785" s="123"/>
      <c r="H6785" s="123"/>
      <c r="I6785" s="123"/>
    </row>
    <row r="6786" spans="1:9" x14ac:dyDescent="0.3">
      <c r="A6786" s="123"/>
      <c r="B6786" s="123"/>
      <c r="C6786" s="123"/>
      <c r="D6786" s="123"/>
      <c r="E6786" s="123"/>
      <c r="F6786" s="123"/>
      <c r="G6786" s="123"/>
      <c r="H6786" s="123"/>
      <c r="I6786" s="123"/>
    </row>
    <row r="6787" spans="1:9" x14ac:dyDescent="0.3">
      <c r="A6787" s="123"/>
      <c r="B6787" s="123"/>
      <c r="C6787" s="123"/>
      <c r="D6787" s="123"/>
      <c r="E6787" s="123"/>
      <c r="F6787" s="123"/>
      <c r="G6787" s="123"/>
      <c r="H6787" s="123"/>
      <c r="I6787" s="123"/>
    </row>
    <row r="6788" spans="1:9" x14ac:dyDescent="0.3">
      <c r="A6788" s="123"/>
      <c r="B6788" s="123"/>
      <c r="C6788" s="123"/>
      <c r="D6788" s="123"/>
      <c r="E6788" s="123"/>
      <c r="F6788" s="123"/>
      <c r="G6788" s="123"/>
      <c r="H6788" s="123"/>
      <c r="I6788" s="123"/>
    </row>
    <row r="6789" spans="1:9" x14ac:dyDescent="0.3">
      <c r="A6789" s="123"/>
      <c r="B6789" s="123"/>
      <c r="C6789" s="123"/>
      <c r="D6789" s="123"/>
      <c r="E6789" s="123"/>
      <c r="F6789" s="123"/>
      <c r="G6789" s="123"/>
      <c r="H6789" s="123"/>
      <c r="I6789" s="123"/>
    </row>
    <row r="6790" spans="1:9" x14ac:dyDescent="0.3">
      <c r="A6790" s="123"/>
      <c r="B6790" s="123"/>
      <c r="C6790" s="123"/>
      <c r="D6790" s="123"/>
      <c r="E6790" s="123"/>
      <c r="F6790" s="123"/>
      <c r="G6790" s="123"/>
      <c r="H6790" s="123"/>
      <c r="I6790" s="123"/>
    </row>
    <row r="6791" spans="1:9" x14ac:dyDescent="0.3">
      <c r="A6791" s="123"/>
      <c r="B6791" s="123"/>
      <c r="C6791" s="123"/>
      <c r="D6791" s="123"/>
      <c r="E6791" s="123"/>
      <c r="F6791" s="123"/>
      <c r="G6791" s="123"/>
      <c r="H6791" s="123"/>
      <c r="I6791" s="123"/>
    </row>
    <row r="6792" spans="1:9" x14ac:dyDescent="0.3">
      <c r="A6792" s="123"/>
      <c r="B6792" s="123"/>
      <c r="C6792" s="123"/>
      <c r="D6792" s="123"/>
      <c r="E6792" s="123"/>
      <c r="F6792" s="123"/>
      <c r="G6792" s="123"/>
      <c r="H6792" s="123"/>
      <c r="I6792" s="123"/>
    </row>
    <row r="6793" spans="1:9" x14ac:dyDescent="0.3">
      <c r="A6793" s="123"/>
      <c r="B6793" s="123"/>
      <c r="C6793" s="123"/>
      <c r="D6793" s="123"/>
      <c r="E6793" s="123"/>
      <c r="F6793" s="123"/>
      <c r="G6793" s="123"/>
      <c r="H6793" s="123"/>
      <c r="I6793" s="123"/>
    </row>
    <row r="6794" spans="1:9" x14ac:dyDescent="0.3">
      <c r="A6794" s="123"/>
      <c r="B6794" s="123"/>
      <c r="C6794" s="123"/>
      <c r="D6794" s="123"/>
      <c r="E6794" s="123"/>
      <c r="F6794" s="123"/>
      <c r="G6794" s="123"/>
      <c r="H6794" s="123"/>
      <c r="I6794" s="123"/>
    </row>
    <row r="6795" spans="1:9" x14ac:dyDescent="0.3">
      <c r="A6795" s="123"/>
      <c r="B6795" s="123"/>
      <c r="C6795" s="123"/>
      <c r="D6795" s="123"/>
      <c r="E6795" s="123"/>
      <c r="F6795" s="123"/>
      <c r="G6795" s="123"/>
      <c r="H6795" s="123"/>
      <c r="I6795" s="123"/>
    </row>
    <row r="6796" spans="1:9" x14ac:dyDescent="0.3">
      <c r="A6796" s="123"/>
      <c r="B6796" s="123"/>
      <c r="C6796" s="123"/>
      <c r="D6796" s="123"/>
      <c r="E6796" s="123"/>
      <c r="F6796" s="123"/>
      <c r="G6796" s="123"/>
      <c r="H6796" s="123"/>
      <c r="I6796" s="123"/>
    </row>
    <row r="6797" spans="1:9" x14ac:dyDescent="0.3">
      <c r="A6797" s="123"/>
      <c r="B6797" s="123"/>
      <c r="C6797" s="123"/>
      <c r="D6797" s="123"/>
      <c r="E6797" s="123"/>
      <c r="F6797" s="123"/>
      <c r="G6797" s="123"/>
      <c r="H6797" s="123"/>
      <c r="I6797" s="123"/>
    </row>
    <row r="6798" spans="1:9" x14ac:dyDescent="0.3">
      <c r="A6798" s="123"/>
      <c r="B6798" s="123"/>
      <c r="C6798" s="123"/>
      <c r="D6798" s="123"/>
      <c r="E6798" s="123"/>
      <c r="F6798" s="123"/>
      <c r="G6798" s="123"/>
      <c r="H6798" s="123"/>
      <c r="I6798" s="123"/>
    </row>
    <row r="6799" spans="1:9" x14ac:dyDescent="0.3">
      <c r="A6799" s="123"/>
      <c r="B6799" s="123"/>
      <c r="C6799" s="123"/>
      <c r="D6799" s="123"/>
      <c r="E6799" s="123"/>
      <c r="F6799" s="123"/>
      <c r="G6799" s="123"/>
      <c r="H6799" s="123"/>
      <c r="I6799" s="123"/>
    </row>
    <row r="6800" spans="1:9" x14ac:dyDescent="0.3">
      <c r="A6800" s="123"/>
      <c r="B6800" s="123"/>
      <c r="C6800" s="123"/>
      <c r="D6800" s="123"/>
      <c r="E6800" s="123"/>
      <c r="F6800" s="123"/>
      <c r="G6800" s="123"/>
      <c r="H6800" s="123"/>
      <c r="I6800" s="123"/>
    </row>
    <row r="6801" spans="1:9" x14ac:dyDescent="0.3">
      <c r="A6801" s="123"/>
      <c r="B6801" s="123"/>
      <c r="C6801" s="123"/>
      <c r="D6801" s="123"/>
      <c r="E6801" s="123"/>
      <c r="F6801" s="123"/>
      <c r="G6801" s="123"/>
      <c r="H6801" s="123"/>
      <c r="I6801" s="123"/>
    </row>
    <row r="6802" spans="1:9" x14ac:dyDescent="0.3">
      <c r="A6802" s="123"/>
      <c r="B6802" s="123"/>
      <c r="C6802" s="123"/>
      <c r="D6802" s="123"/>
      <c r="E6802" s="123"/>
      <c r="F6802" s="123"/>
      <c r="G6802" s="123"/>
      <c r="H6802" s="123"/>
      <c r="I6802" s="123"/>
    </row>
    <row r="6803" spans="1:9" x14ac:dyDescent="0.3">
      <c r="A6803" s="123"/>
      <c r="B6803" s="123"/>
      <c r="C6803" s="123"/>
      <c r="D6803" s="123"/>
      <c r="E6803" s="123"/>
      <c r="F6803" s="123"/>
      <c r="G6803" s="123"/>
      <c r="H6803" s="123"/>
      <c r="I6803" s="123"/>
    </row>
    <row r="6804" spans="1:9" x14ac:dyDescent="0.3">
      <c r="A6804" s="123"/>
      <c r="B6804" s="123"/>
      <c r="C6804" s="123"/>
      <c r="D6804" s="123"/>
      <c r="E6804" s="123"/>
      <c r="F6804" s="123"/>
      <c r="G6804" s="123"/>
      <c r="H6804" s="123"/>
      <c r="I6804" s="123"/>
    </row>
    <row r="6805" spans="1:9" x14ac:dyDescent="0.3">
      <c r="A6805" s="123"/>
      <c r="B6805" s="123"/>
      <c r="C6805" s="123"/>
      <c r="D6805" s="123"/>
      <c r="E6805" s="123"/>
      <c r="F6805" s="123"/>
      <c r="G6805" s="123"/>
      <c r="H6805" s="123"/>
      <c r="I6805" s="123"/>
    </row>
    <row r="6806" spans="1:9" x14ac:dyDescent="0.3">
      <c r="A6806" s="123"/>
      <c r="B6806" s="123"/>
      <c r="C6806" s="123"/>
      <c r="D6806" s="123"/>
      <c r="E6806" s="123"/>
      <c r="F6806" s="123"/>
      <c r="G6806" s="123"/>
      <c r="H6806" s="123"/>
      <c r="I6806" s="123"/>
    </row>
    <row r="6807" spans="1:9" x14ac:dyDescent="0.3">
      <c r="A6807" s="123"/>
      <c r="B6807" s="123"/>
      <c r="C6807" s="123"/>
      <c r="D6807" s="123"/>
      <c r="E6807" s="123"/>
      <c r="F6807" s="123"/>
      <c r="G6807" s="123"/>
      <c r="H6807" s="123"/>
      <c r="I6807" s="123"/>
    </row>
    <row r="6808" spans="1:9" x14ac:dyDescent="0.3">
      <c r="A6808" s="123"/>
      <c r="B6808" s="123"/>
      <c r="C6808" s="123"/>
      <c r="D6808" s="123"/>
      <c r="E6808" s="123"/>
      <c r="F6808" s="123"/>
      <c r="G6808" s="123"/>
      <c r="H6808" s="123"/>
      <c r="I6808" s="123"/>
    </row>
    <row r="6809" spans="1:9" x14ac:dyDescent="0.3">
      <c r="A6809" s="123"/>
      <c r="B6809" s="123"/>
      <c r="C6809" s="123"/>
      <c r="D6809" s="123"/>
      <c r="E6809" s="123"/>
      <c r="F6809" s="123"/>
      <c r="G6809" s="123"/>
      <c r="H6809" s="123"/>
      <c r="I6809" s="123"/>
    </row>
    <row r="6810" spans="1:9" x14ac:dyDescent="0.3">
      <c r="A6810" s="123"/>
      <c r="B6810" s="123"/>
      <c r="C6810" s="123"/>
      <c r="D6810" s="123"/>
      <c r="E6810" s="123"/>
      <c r="F6810" s="123"/>
      <c r="G6810" s="123"/>
      <c r="H6810" s="123"/>
      <c r="I6810" s="123"/>
    </row>
    <row r="6811" spans="1:9" x14ac:dyDescent="0.3">
      <c r="A6811" s="123"/>
      <c r="B6811" s="123"/>
      <c r="C6811" s="123"/>
      <c r="D6811" s="123"/>
      <c r="E6811" s="123"/>
      <c r="F6811" s="123"/>
      <c r="G6811" s="123"/>
      <c r="H6811" s="123"/>
      <c r="I6811" s="123"/>
    </row>
    <row r="6812" spans="1:9" x14ac:dyDescent="0.3">
      <c r="A6812" s="123"/>
      <c r="B6812" s="123"/>
      <c r="C6812" s="123"/>
      <c r="D6812" s="123"/>
      <c r="E6812" s="123"/>
      <c r="F6812" s="123"/>
      <c r="G6812" s="123"/>
      <c r="H6812" s="123"/>
      <c r="I6812" s="123"/>
    </row>
    <row r="6813" spans="1:9" x14ac:dyDescent="0.3">
      <c r="A6813" s="123"/>
      <c r="B6813" s="123"/>
      <c r="C6813" s="123"/>
      <c r="D6813" s="123"/>
      <c r="E6813" s="123"/>
      <c r="F6813" s="123"/>
      <c r="G6813" s="123"/>
      <c r="H6813" s="123"/>
      <c r="I6813" s="123"/>
    </row>
    <row r="6814" spans="1:9" x14ac:dyDescent="0.3">
      <c r="A6814" s="123"/>
      <c r="B6814" s="123"/>
      <c r="C6814" s="123"/>
      <c r="D6814" s="123"/>
      <c r="E6814" s="123"/>
      <c r="F6814" s="123"/>
      <c r="G6814" s="123"/>
      <c r="H6814" s="123"/>
      <c r="I6814" s="123"/>
    </row>
    <row r="6815" spans="1:9" x14ac:dyDescent="0.3">
      <c r="A6815" s="123"/>
      <c r="B6815" s="123"/>
      <c r="C6815" s="123"/>
      <c r="D6815" s="123"/>
      <c r="E6815" s="123"/>
      <c r="F6815" s="123"/>
      <c r="G6815" s="123"/>
      <c r="H6815" s="123"/>
      <c r="I6815" s="123"/>
    </row>
    <row r="6816" spans="1:9" x14ac:dyDescent="0.3">
      <c r="A6816" s="123"/>
      <c r="B6816" s="123"/>
      <c r="C6816" s="123"/>
      <c r="D6816" s="123"/>
      <c r="E6816" s="123"/>
      <c r="F6816" s="123"/>
      <c r="G6816" s="123"/>
      <c r="H6816" s="123"/>
      <c r="I6816" s="123"/>
    </row>
    <row r="6817" spans="1:9" x14ac:dyDescent="0.3">
      <c r="A6817" s="123"/>
      <c r="B6817" s="123"/>
      <c r="C6817" s="123"/>
      <c r="D6817" s="123"/>
      <c r="E6817" s="123"/>
      <c r="F6817" s="123"/>
      <c r="G6817" s="123"/>
      <c r="H6817" s="123"/>
      <c r="I6817" s="123"/>
    </row>
    <row r="6818" spans="1:9" x14ac:dyDescent="0.3">
      <c r="A6818" s="123"/>
      <c r="B6818" s="123"/>
      <c r="C6818" s="123"/>
      <c r="D6818" s="123"/>
      <c r="E6818" s="123"/>
      <c r="F6818" s="123"/>
      <c r="G6818" s="123"/>
      <c r="H6818" s="123"/>
      <c r="I6818" s="123"/>
    </row>
    <row r="6819" spans="1:9" x14ac:dyDescent="0.3">
      <c r="A6819" s="123"/>
      <c r="B6819" s="123"/>
      <c r="C6819" s="123"/>
      <c r="D6819" s="123"/>
      <c r="E6819" s="123"/>
      <c r="F6819" s="123"/>
      <c r="G6819" s="123"/>
      <c r="H6819" s="123"/>
      <c r="I6819" s="123"/>
    </row>
    <row r="6820" spans="1:9" x14ac:dyDescent="0.3">
      <c r="A6820" s="123"/>
      <c r="B6820" s="123"/>
      <c r="C6820" s="123"/>
      <c r="D6820" s="123"/>
      <c r="E6820" s="123"/>
      <c r="F6820" s="123"/>
      <c r="G6820" s="123"/>
      <c r="H6820" s="123"/>
      <c r="I6820" s="123"/>
    </row>
    <row r="6821" spans="1:9" x14ac:dyDescent="0.3">
      <c r="A6821" s="123"/>
      <c r="B6821" s="123"/>
      <c r="C6821" s="123"/>
      <c r="D6821" s="123"/>
      <c r="E6821" s="123"/>
      <c r="F6821" s="123"/>
      <c r="G6821" s="123"/>
      <c r="H6821" s="123"/>
      <c r="I6821" s="123"/>
    </row>
    <row r="6822" spans="1:9" x14ac:dyDescent="0.3">
      <c r="A6822" s="123"/>
      <c r="B6822" s="123"/>
      <c r="C6822" s="123"/>
      <c r="D6822" s="123"/>
      <c r="E6822" s="123"/>
      <c r="F6822" s="123"/>
      <c r="G6822" s="123"/>
      <c r="H6822" s="123"/>
      <c r="I6822" s="123"/>
    </row>
    <row r="6823" spans="1:9" x14ac:dyDescent="0.3">
      <c r="A6823" s="123"/>
      <c r="B6823" s="123"/>
      <c r="C6823" s="123"/>
      <c r="D6823" s="123"/>
      <c r="E6823" s="123"/>
      <c r="F6823" s="123"/>
      <c r="G6823" s="123"/>
      <c r="H6823" s="123"/>
      <c r="I6823" s="123"/>
    </row>
    <row r="6824" spans="1:9" x14ac:dyDescent="0.3">
      <c r="A6824" s="123"/>
      <c r="B6824" s="123"/>
      <c r="C6824" s="123"/>
      <c r="D6824" s="123"/>
      <c r="E6824" s="123"/>
      <c r="F6824" s="123"/>
      <c r="G6824" s="123"/>
      <c r="H6824" s="123"/>
      <c r="I6824" s="123"/>
    </row>
    <row r="6825" spans="1:9" x14ac:dyDescent="0.3">
      <c r="A6825" s="123"/>
      <c r="B6825" s="123"/>
      <c r="C6825" s="123"/>
      <c r="D6825" s="123"/>
      <c r="E6825" s="123"/>
      <c r="F6825" s="123"/>
      <c r="G6825" s="123"/>
      <c r="H6825" s="123"/>
      <c r="I6825" s="123"/>
    </row>
    <row r="6826" spans="1:9" x14ac:dyDescent="0.3">
      <c r="A6826" s="123"/>
      <c r="B6826" s="123"/>
      <c r="C6826" s="123"/>
      <c r="D6826" s="123"/>
      <c r="E6826" s="123"/>
      <c r="F6826" s="123"/>
      <c r="G6826" s="123"/>
      <c r="H6826" s="123"/>
      <c r="I6826" s="123"/>
    </row>
    <row r="6827" spans="1:9" x14ac:dyDescent="0.3">
      <c r="A6827" s="123"/>
      <c r="B6827" s="123"/>
      <c r="C6827" s="123"/>
      <c r="D6827" s="123"/>
      <c r="E6827" s="123"/>
      <c r="F6827" s="123"/>
      <c r="G6827" s="123"/>
      <c r="H6827" s="123"/>
      <c r="I6827" s="123"/>
    </row>
    <row r="6828" spans="1:9" x14ac:dyDescent="0.3">
      <c r="A6828" s="123"/>
      <c r="B6828" s="123"/>
      <c r="C6828" s="123"/>
      <c r="D6828" s="123"/>
      <c r="E6828" s="123"/>
      <c r="F6828" s="123"/>
      <c r="G6828" s="123"/>
      <c r="H6828" s="123"/>
      <c r="I6828" s="123"/>
    </row>
    <row r="6829" spans="1:9" x14ac:dyDescent="0.3">
      <c r="A6829" s="123"/>
      <c r="B6829" s="123"/>
      <c r="C6829" s="123"/>
      <c r="D6829" s="123"/>
      <c r="E6829" s="123"/>
      <c r="F6829" s="123"/>
      <c r="G6829" s="123"/>
      <c r="H6829" s="123"/>
      <c r="I6829" s="123"/>
    </row>
    <row r="6830" spans="1:9" x14ac:dyDescent="0.3">
      <c r="A6830" s="123"/>
      <c r="B6830" s="123"/>
      <c r="C6830" s="123"/>
      <c r="D6830" s="123"/>
      <c r="E6830" s="123"/>
      <c r="F6830" s="123"/>
      <c r="G6830" s="123"/>
      <c r="H6830" s="123"/>
      <c r="I6830" s="123"/>
    </row>
    <row r="6831" spans="1:9" x14ac:dyDescent="0.3">
      <c r="A6831" s="123"/>
      <c r="B6831" s="123"/>
      <c r="C6831" s="123"/>
      <c r="D6831" s="123"/>
      <c r="E6831" s="123"/>
      <c r="F6831" s="123"/>
      <c r="G6831" s="123"/>
      <c r="H6831" s="123"/>
      <c r="I6831" s="123"/>
    </row>
    <row r="6832" spans="1:9" x14ac:dyDescent="0.3">
      <c r="A6832" s="123"/>
      <c r="B6832" s="123"/>
      <c r="C6832" s="123"/>
      <c r="D6832" s="123"/>
      <c r="E6832" s="123"/>
      <c r="F6832" s="123"/>
      <c r="G6832" s="123"/>
      <c r="H6832" s="123"/>
      <c r="I6832" s="123"/>
    </row>
    <row r="6833" spans="1:9" x14ac:dyDescent="0.3">
      <c r="A6833" s="123"/>
      <c r="B6833" s="123"/>
      <c r="C6833" s="123"/>
      <c r="D6833" s="123"/>
      <c r="E6833" s="123"/>
      <c r="F6833" s="123"/>
      <c r="G6833" s="123"/>
      <c r="H6833" s="123"/>
      <c r="I6833" s="123"/>
    </row>
    <row r="6834" spans="1:9" x14ac:dyDescent="0.3">
      <c r="A6834" s="123"/>
      <c r="B6834" s="123"/>
      <c r="C6834" s="123"/>
      <c r="D6834" s="123"/>
      <c r="E6834" s="123"/>
      <c r="F6834" s="123"/>
      <c r="G6834" s="123"/>
      <c r="H6834" s="123"/>
      <c r="I6834" s="123"/>
    </row>
    <row r="6835" spans="1:9" x14ac:dyDescent="0.3">
      <c r="A6835" s="123"/>
      <c r="B6835" s="123"/>
      <c r="C6835" s="123"/>
      <c r="D6835" s="123"/>
      <c r="E6835" s="123"/>
      <c r="F6835" s="123"/>
      <c r="G6835" s="123"/>
      <c r="H6835" s="123"/>
      <c r="I6835" s="123"/>
    </row>
    <row r="6836" spans="1:9" x14ac:dyDescent="0.3">
      <c r="A6836" s="123"/>
      <c r="B6836" s="123"/>
      <c r="C6836" s="123"/>
      <c r="D6836" s="123"/>
      <c r="E6836" s="123"/>
      <c r="F6836" s="123"/>
      <c r="G6836" s="123"/>
      <c r="H6836" s="123"/>
      <c r="I6836" s="123"/>
    </row>
    <row r="6837" spans="1:9" x14ac:dyDescent="0.3">
      <c r="A6837" s="123"/>
      <c r="B6837" s="123"/>
      <c r="C6837" s="123"/>
      <c r="D6837" s="123"/>
      <c r="E6837" s="123"/>
      <c r="F6837" s="123"/>
      <c r="G6837" s="123"/>
      <c r="H6837" s="123"/>
      <c r="I6837" s="123"/>
    </row>
    <row r="6838" spans="1:9" x14ac:dyDescent="0.3">
      <c r="A6838" s="123"/>
      <c r="B6838" s="123"/>
      <c r="C6838" s="123"/>
      <c r="D6838" s="123"/>
      <c r="E6838" s="123"/>
      <c r="F6838" s="123"/>
      <c r="G6838" s="123"/>
      <c r="H6838" s="123"/>
      <c r="I6838" s="123"/>
    </row>
    <row r="6839" spans="1:9" x14ac:dyDescent="0.3">
      <c r="A6839" s="123"/>
      <c r="B6839" s="123"/>
      <c r="C6839" s="123"/>
      <c r="D6839" s="123"/>
      <c r="E6839" s="123"/>
      <c r="F6839" s="123"/>
      <c r="G6839" s="123"/>
      <c r="H6839" s="123"/>
      <c r="I6839" s="123"/>
    </row>
    <row r="6840" spans="1:9" x14ac:dyDescent="0.3">
      <c r="A6840" s="123"/>
      <c r="B6840" s="123"/>
      <c r="C6840" s="123"/>
      <c r="D6840" s="123"/>
      <c r="E6840" s="123"/>
      <c r="F6840" s="123"/>
      <c r="G6840" s="123"/>
      <c r="H6840" s="123"/>
      <c r="I6840" s="123"/>
    </row>
    <row r="6841" spans="1:9" x14ac:dyDescent="0.3">
      <c r="A6841" s="123"/>
      <c r="B6841" s="123"/>
      <c r="C6841" s="123"/>
      <c r="D6841" s="123"/>
      <c r="E6841" s="123"/>
      <c r="F6841" s="123"/>
      <c r="G6841" s="123"/>
      <c r="H6841" s="123"/>
      <c r="I6841" s="123"/>
    </row>
    <row r="6842" spans="1:9" x14ac:dyDescent="0.3">
      <c r="A6842" s="123"/>
      <c r="B6842" s="123"/>
      <c r="C6842" s="123"/>
      <c r="D6842" s="123"/>
      <c r="E6842" s="123"/>
      <c r="F6842" s="123"/>
      <c r="G6842" s="123"/>
      <c r="H6842" s="123"/>
      <c r="I6842" s="123"/>
    </row>
    <row r="6843" spans="1:9" x14ac:dyDescent="0.3">
      <c r="A6843" s="123"/>
      <c r="B6843" s="123"/>
      <c r="C6843" s="123"/>
      <c r="D6843" s="123"/>
      <c r="E6843" s="123"/>
      <c r="F6843" s="123"/>
      <c r="G6843" s="123"/>
      <c r="H6843" s="123"/>
      <c r="I6843" s="123"/>
    </row>
    <row r="6844" spans="1:9" x14ac:dyDescent="0.3">
      <c r="A6844" s="123"/>
      <c r="B6844" s="123"/>
      <c r="C6844" s="123"/>
      <c r="D6844" s="123"/>
      <c r="E6844" s="123"/>
      <c r="F6844" s="123"/>
      <c r="G6844" s="123"/>
      <c r="H6844" s="123"/>
      <c r="I6844" s="123"/>
    </row>
    <row r="6845" spans="1:9" x14ac:dyDescent="0.3">
      <c r="A6845" s="123"/>
      <c r="B6845" s="123"/>
      <c r="C6845" s="123"/>
      <c r="D6845" s="123"/>
      <c r="E6845" s="123"/>
      <c r="F6845" s="123"/>
      <c r="G6845" s="123"/>
      <c r="H6845" s="123"/>
      <c r="I6845" s="123"/>
    </row>
    <row r="6846" spans="1:9" x14ac:dyDescent="0.3">
      <c r="A6846" s="123"/>
      <c r="B6846" s="123"/>
      <c r="C6846" s="123"/>
      <c r="D6846" s="123"/>
      <c r="E6846" s="123"/>
      <c r="F6846" s="123"/>
      <c r="G6846" s="123"/>
      <c r="H6846" s="123"/>
      <c r="I6846" s="123"/>
    </row>
    <row r="6847" spans="1:9" x14ac:dyDescent="0.3">
      <c r="A6847" s="123"/>
      <c r="B6847" s="123"/>
      <c r="C6847" s="123"/>
      <c r="D6847" s="123"/>
      <c r="E6847" s="123"/>
      <c r="F6847" s="123"/>
      <c r="G6847" s="123"/>
      <c r="H6847" s="123"/>
      <c r="I6847" s="123"/>
    </row>
    <row r="6848" spans="1:9" x14ac:dyDescent="0.3">
      <c r="A6848" s="123"/>
      <c r="B6848" s="123"/>
      <c r="C6848" s="123"/>
      <c r="D6848" s="123"/>
      <c r="E6848" s="123"/>
      <c r="F6848" s="123"/>
      <c r="G6848" s="123"/>
      <c r="H6848" s="123"/>
      <c r="I6848" s="123"/>
    </row>
    <row r="6849" spans="1:9" x14ac:dyDescent="0.3">
      <c r="A6849" s="123"/>
      <c r="B6849" s="123"/>
      <c r="C6849" s="123"/>
      <c r="D6849" s="123"/>
      <c r="E6849" s="123"/>
      <c r="F6849" s="123"/>
      <c r="G6849" s="123"/>
      <c r="H6849" s="123"/>
      <c r="I6849" s="123"/>
    </row>
    <row r="6850" spans="1:9" x14ac:dyDescent="0.3">
      <c r="A6850" s="123"/>
      <c r="B6850" s="123"/>
      <c r="C6850" s="123"/>
      <c r="D6850" s="123"/>
      <c r="E6850" s="123"/>
      <c r="F6850" s="123"/>
      <c r="G6850" s="123"/>
      <c r="H6850" s="123"/>
      <c r="I6850" s="123"/>
    </row>
    <row r="6851" spans="1:9" x14ac:dyDescent="0.3">
      <c r="A6851" s="123"/>
      <c r="B6851" s="123"/>
      <c r="C6851" s="123"/>
      <c r="D6851" s="123"/>
      <c r="E6851" s="123"/>
      <c r="F6851" s="123"/>
      <c r="G6851" s="123"/>
      <c r="H6851" s="123"/>
      <c r="I6851" s="123"/>
    </row>
    <row r="6852" spans="1:9" x14ac:dyDescent="0.3">
      <c r="A6852" s="123"/>
      <c r="B6852" s="123"/>
      <c r="C6852" s="123"/>
      <c r="D6852" s="123"/>
      <c r="E6852" s="123"/>
      <c r="F6852" s="123"/>
      <c r="G6852" s="123"/>
      <c r="H6852" s="123"/>
      <c r="I6852" s="123"/>
    </row>
    <row r="6853" spans="1:9" x14ac:dyDescent="0.3">
      <c r="A6853" s="123"/>
      <c r="B6853" s="123"/>
      <c r="C6853" s="123"/>
      <c r="D6853" s="123"/>
      <c r="E6853" s="123"/>
      <c r="F6853" s="123"/>
      <c r="G6853" s="123"/>
      <c r="H6853" s="123"/>
      <c r="I6853" s="123"/>
    </row>
    <row r="6854" spans="1:9" x14ac:dyDescent="0.3">
      <c r="A6854" s="123"/>
      <c r="B6854" s="123"/>
      <c r="C6854" s="123"/>
      <c r="D6854" s="123"/>
      <c r="E6854" s="123"/>
      <c r="F6854" s="123"/>
      <c r="G6854" s="123"/>
      <c r="H6854" s="123"/>
      <c r="I6854" s="123"/>
    </row>
    <row r="6855" spans="1:9" x14ac:dyDescent="0.3">
      <c r="A6855" s="123"/>
      <c r="B6855" s="123"/>
      <c r="C6855" s="123"/>
      <c r="D6855" s="123"/>
      <c r="E6855" s="123"/>
      <c r="F6855" s="123"/>
      <c r="G6855" s="123"/>
      <c r="H6855" s="123"/>
      <c r="I6855" s="123"/>
    </row>
    <row r="6856" spans="1:9" x14ac:dyDescent="0.3">
      <c r="A6856" s="123"/>
      <c r="B6856" s="123"/>
      <c r="C6856" s="123"/>
      <c r="D6856" s="123"/>
      <c r="E6856" s="123"/>
      <c r="F6856" s="123"/>
      <c r="G6856" s="123"/>
      <c r="H6856" s="123"/>
      <c r="I6856" s="123"/>
    </row>
    <row r="6857" spans="1:9" x14ac:dyDescent="0.3">
      <c r="A6857" s="123"/>
      <c r="B6857" s="123"/>
      <c r="C6857" s="123"/>
      <c r="D6857" s="123"/>
      <c r="E6857" s="123"/>
      <c r="F6857" s="123"/>
      <c r="G6857" s="123"/>
      <c r="H6857" s="123"/>
      <c r="I6857" s="123"/>
    </row>
    <row r="6858" spans="1:9" x14ac:dyDescent="0.3">
      <c r="A6858" s="123"/>
      <c r="B6858" s="123"/>
      <c r="C6858" s="123"/>
      <c r="D6858" s="123"/>
      <c r="E6858" s="123"/>
      <c r="F6858" s="123"/>
      <c r="G6858" s="123"/>
      <c r="H6858" s="123"/>
      <c r="I6858" s="123"/>
    </row>
    <row r="6859" spans="1:9" x14ac:dyDescent="0.3">
      <c r="A6859" s="123"/>
      <c r="B6859" s="123"/>
      <c r="C6859" s="123"/>
      <c r="D6859" s="123"/>
      <c r="E6859" s="123"/>
      <c r="F6859" s="123"/>
      <c r="G6859" s="123"/>
      <c r="H6859" s="123"/>
      <c r="I6859" s="123"/>
    </row>
    <row r="6860" spans="1:9" x14ac:dyDescent="0.3">
      <c r="A6860" s="123"/>
      <c r="B6860" s="123"/>
      <c r="C6860" s="123"/>
      <c r="D6860" s="123"/>
      <c r="E6860" s="123"/>
      <c r="F6860" s="123"/>
      <c r="G6860" s="123"/>
      <c r="H6860" s="123"/>
      <c r="I6860" s="123"/>
    </row>
    <row r="6861" spans="1:9" x14ac:dyDescent="0.3">
      <c r="A6861" s="123"/>
      <c r="B6861" s="123"/>
      <c r="C6861" s="123"/>
      <c r="D6861" s="123"/>
      <c r="E6861" s="123"/>
      <c r="F6861" s="123"/>
      <c r="G6861" s="123"/>
      <c r="H6861" s="123"/>
      <c r="I6861" s="123"/>
    </row>
    <row r="6862" spans="1:9" x14ac:dyDescent="0.3">
      <c r="A6862" s="123"/>
      <c r="B6862" s="123"/>
      <c r="C6862" s="123"/>
      <c r="D6862" s="123"/>
      <c r="E6862" s="123"/>
      <c r="F6862" s="123"/>
      <c r="G6862" s="123"/>
      <c r="H6862" s="123"/>
      <c r="I6862" s="123"/>
    </row>
    <row r="6863" spans="1:9" x14ac:dyDescent="0.3">
      <c r="A6863" s="123"/>
      <c r="B6863" s="123"/>
      <c r="C6863" s="123"/>
      <c r="D6863" s="123"/>
      <c r="E6863" s="123"/>
      <c r="F6863" s="123"/>
      <c r="G6863" s="123"/>
      <c r="H6863" s="123"/>
      <c r="I6863" s="123"/>
    </row>
    <row r="6864" spans="1:9" x14ac:dyDescent="0.3">
      <c r="A6864" s="123"/>
      <c r="B6864" s="123"/>
      <c r="C6864" s="123"/>
      <c r="D6864" s="123"/>
      <c r="E6864" s="123"/>
      <c r="F6864" s="123"/>
      <c r="G6864" s="123"/>
      <c r="H6864" s="123"/>
      <c r="I6864" s="123"/>
    </row>
    <row r="6865" spans="1:9" x14ac:dyDescent="0.3">
      <c r="A6865" s="123"/>
      <c r="B6865" s="123"/>
      <c r="C6865" s="123"/>
      <c r="D6865" s="123"/>
      <c r="E6865" s="123"/>
      <c r="F6865" s="123"/>
      <c r="G6865" s="123"/>
      <c r="H6865" s="123"/>
      <c r="I6865" s="123"/>
    </row>
    <row r="6866" spans="1:9" x14ac:dyDescent="0.3">
      <c r="A6866" s="123"/>
      <c r="B6866" s="123"/>
      <c r="C6866" s="123"/>
      <c r="D6866" s="123"/>
      <c r="E6866" s="123"/>
      <c r="F6866" s="123"/>
      <c r="G6866" s="123"/>
      <c r="H6866" s="123"/>
      <c r="I6866" s="123"/>
    </row>
    <row r="6867" spans="1:9" x14ac:dyDescent="0.3">
      <c r="A6867" s="123"/>
      <c r="B6867" s="123"/>
      <c r="C6867" s="123"/>
      <c r="D6867" s="123"/>
      <c r="E6867" s="123"/>
      <c r="F6867" s="123"/>
      <c r="G6867" s="123"/>
      <c r="H6867" s="123"/>
      <c r="I6867" s="123"/>
    </row>
    <row r="6868" spans="1:9" x14ac:dyDescent="0.3">
      <c r="A6868" s="123"/>
      <c r="B6868" s="123"/>
      <c r="C6868" s="123"/>
      <c r="D6868" s="123"/>
      <c r="E6868" s="123"/>
      <c r="F6868" s="123"/>
      <c r="G6868" s="123"/>
      <c r="H6868" s="123"/>
      <c r="I6868" s="123"/>
    </row>
    <row r="6869" spans="1:9" x14ac:dyDescent="0.3">
      <c r="A6869" s="123"/>
      <c r="B6869" s="123"/>
      <c r="C6869" s="123"/>
      <c r="D6869" s="123"/>
      <c r="E6869" s="123"/>
      <c r="F6869" s="123"/>
      <c r="G6869" s="123"/>
      <c r="H6869" s="123"/>
      <c r="I6869" s="123"/>
    </row>
    <row r="6870" spans="1:9" x14ac:dyDescent="0.3">
      <c r="A6870" s="123"/>
      <c r="B6870" s="123"/>
      <c r="C6870" s="123"/>
      <c r="D6870" s="123"/>
      <c r="E6870" s="123"/>
      <c r="F6870" s="123"/>
      <c r="G6870" s="123"/>
      <c r="H6870" s="123"/>
      <c r="I6870" s="123"/>
    </row>
    <row r="6871" spans="1:9" x14ac:dyDescent="0.3">
      <c r="A6871" s="123"/>
      <c r="B6871" s="123"/>
      <c r="C6871" s="123"/>
      <c r="D6871" s="123"/>
      <c r="E6871" s="123"/>
      <c r="F6871" s="123"/>
      <c r="G6871" s="123"/>
      <c r="H6871" s="123"/>
      <c r="I6871" s="123"/>
    </row>
    <row r="6872" spans="1:9" x14ac:dyDescent="0.3">
      <c r="A6872" s="123"/>
      <c r="B6872" s="123"/>
      <c r="C6872" s="123"/>
      <c r="D6872" s="123"/>
      <c r="E6872" s="123"/>
      <c r="F6872" s="123"/>
      <c r="G6872" s="123"/>
      <c r="H6872" s="123"/>
      <c r="I6872" s="123"/>
    </row>
    <row r="6873" spans="1:9" x14ac:dyDescent="0.3">
      <c r="A6873" s="123"/>
      <c r="B6873" s="123"/>
      <c r="C6873" s="123"/>
      <c r="D6873" s="123"/>
      <c r="E6873" s="123"/>
      <c r="F6873" s="123"/>
      <c r="G6873" s="123"/>
      <c r="H6873" s="123"/>
      <c r="I6873" s="123"/>
    </row>
    <row r="6874" spans="1:9" x14ac:dyDescent="0.3">
      <c r="A6874" s="123"/>
      <c r="B6874" s="123"/>
      <c r="C6874" s="123"/>
      <c r="D6874" s="123"/>
      <c r="E6874" s="123"/>
      <c r="F6874" s="123"/>
      <c r="G6874" s="123"/>
      <c r="H6874" s="123"/>
      <c r="I6874" s="123"/>
    </row>
    <row r="6875" spans="1:9" x14ac:dyDescent="0.3">
      <c r="A6875" s="123"/>
      <c r="B6875" s="123"/>
      <c r="C6875" s="123"/>
      <c r="D6875" s="123"/>
      <c r="E6875" s="123"/>
      <c r="F6875" s="123"/>
      <c r="G6875" s="123"/>
      <c r="H6875" s="123"/>
      <c r="I6875" s="123"/>
    </row>
    <row r="6876" spans="1:9" x14ac:dyDescent="0.3">
      <c r="A6876" s="123"/>
      <c r="B6876" s="123"/>
      <c r="C6876" s="123"/>
      <c r="D6876" s="123"/>
      <c r="E6876" s="123"/>
      <c r="F6876" s="123"/>
      <c r="G6876" s="123"/>
      <c r="H6876" s="123"/>
      <c r="I6876" s="123"/>
    </row>
    <row r="6877" spans="1:9" x14ac:dyDescent="0.3">
      <c r="A6877" s="123"/>
      <c r="B6877" s="123"/>
      <c r="C6877" s="123"/>
      <c r="D6877" s="123"/>
      <c r="E6877" s="123"/>
      <c r="F6877" s="123"/>
      <c r="G6877" s="123"/>
      <c r="H6877" s="123"/>
      <c r="I6877" s="123"/>
    </row>
    <row r="6878" spans="1:9" x14ac:dyDescent="0.3">
      <c r="A6878" s="123"/>
      <c r="B6878" s="123"/>
      <c r="C6878" s="123"/>
      <c r="D6878" s="123"/>
      <c r="E6878" s="123"/>
      <c r="F6878" s="123"/>
      <c r="G6878" s="123"/>
      <c r="H6878" s="123"/>
      <c r="I6878" s="123"/>
    </row>
    <row r="6879" spans="1:9" x14ac:dyDescent="0.3">
      <c r="A6879" s="123"/>
      <c r="B6879" s="123"/>
      <c r="C6879" s="123"/>
      <c r="D6879" s="123"/>
      <c r="E6879" s="123"/>
      <c r="F6879" s="123"/>
      <c r="G6879" s="123"/>
      <c r="H6879" s="123"/>
      <c r="I6879" s="123"/>
    </row>
    <row r="6880" spans="1:9" x14ac:dyDescent="0.3">
      <c r="A6880" s="123"/>
      <c r="B6880" s="123"/>
      <c r="C6880" s="123"/>
      <c r="D6880" s="123"/>
      <c r="E6880" s="123"/>
      <c r="F6880" s="123"/>
      <c r="G6880" s="123"/>
      <c r="H6880" s="123"/>
      <c r="I6880" s="123"/>
    </row>
    <row r="6881" spans="1:9" x14ac:dyDescent="0.3">
      <c r="A6881" s="123"/>
      <c r="B6881" s="123"/>
      <c r="C6881" s="123"/>
      <c r="D6881" s="123"/>
      <c r="E6881" s="123"/>
      <c r="F6881" s="123"/>
      <c r="G6881" s="123"/>
      <c r="H6881" s="123"/>
      <c r="I6881" s="123"/>
    </row>
    <row r="6882" spans="1:9" x14ac:dyDescent="0.3">
      <c r="A6882" s="123"/>
      <c r="B6882" s="123"/>
      <c r="C6882" s="123"/>
      <c r="D6882" s="123"/>
      <c r="E6882" s="123"/>
      <c r="F6882" s="123"/>
      <c r="G6882" s="123"/>
      <c r="H6882" s="123"/>
      <c r="I6882" s="123"/>
    </row>
    <row r="6883" spans="1:9" x14ac:dyDescent="0.3">
      <c r="A6883" s="123"/>
      <c r="B6883" s="123"/>
      <c r="C6883" s="123"/>
      <c r="D6883" s="123"/>
      <c r="E6883" s="123"/>
      <c r="F6883" s="123"/>
      <c r="G6883" s="123"/>
      <c r="H6883" s="123"/>
      <c r="I6883" s="123"/>
    </row>
    <row r="6884" spans="1:9" x14ac:dyDescent="0.3">
      <c r="A6884" s="123"/>
      <c r="B6884" s="123"/>
      <c r="C6884" s="123"/>
      <c r="D6884" s="123"/>
      <c r="E6884" s="123"/>
      <c r="F6884" s="123"/>
      <c r="G6884" s="123"/>
      <c r="H6884" s="123"/>
      <c r="I6884" s="123"/>
    </row>
    <row r="6885" spans="1:9" x14ac:dyDescent="0.3">
      <c r="A6885" s="123"/>
      <c r="B6885" s="123"/>
      <c r="C6885" s="123"/>
      <c r="D6885" s="123"/>
      <c r="E6885" s="123"/>
      <c r="F6885" s="123"/>
      <c r="G6885" s="123"/>
      <c r="H6885" s="123"/>
      <c r="I6885" s="123"/>
    </row>
    <row r="6886" spans="1:9" x14ac:dyDescent="0.3">
      <c r="A6886" s="123"/>
      <c r="B6886" s="123"/>
      <c r="C6886" s="123"/>
      <c r="D6886" s="123"/>
      <c r="E6886" s="123"/>
      <c r="F6886" s="123"/>
      <c r="G6886" s="123"/>
      <c r="H6886" s="123"/>
      <c r="I6886" s="123"/>
    </row>
    <row r="6887" spans="1:9" x14ac:dyDescent="0.3">
      <c r="A6887" s="123"/>
      <c r="B6887" s="123"/>
      <c r="C6887" s="123"/>
      <c r="D6887" s="123"/>
      <c r="E6887" s="123"/>
      <c r="F6887" s="123"/>
      <c r="G6887" s="123"/>
      <c r="H6887" s="123"/>
      <c r="I6887" s="123"/>
    </row>
    <row r="6888" spans="1:9" x14ac:dyDescent="0.3">
      <c r="A6888" s="123"/>
      <c r="B6888" s="123"/>
      <c r="C6888" s="123"/>
      <c r="D6888" s="123"/>
      <c r="E6888" s="123"/>
      <c r="F6888" s="123"/>
      <c r="G6888" s="123"/>
      <c r="H6888" s="123"/>
      <c r="I6888" s="123"/>
    </row>
    <row r="6889" spans="1:9" x14ac:dyDescent="0.3">
      <c r="A6889" s="123"/>
      <c r="B6889" s="123"/>
      <c r="C6889" s="123"/>
      <c r="D6889" s="123"/>
      <c r="E6889" s="123"/>
      <c r="F6889" s="123"/>
      <c r="G6889" s="123"/>
      <c r="H6889" s="123"/>
      <c r="I6889" s="123"/>
    </row>
    <row r="6890" spans="1:9" x14ac:dyDescent="0.3">
      <c r="A6890" s="123"/>
      <c r="B6890" s="123"/>
      <c r="C6890" s="123"/>
      <c r="D6890" s="123"/>
      <c r="E6890" s="123"/>
      <c r="F6890" s="123"/>
      <c r="G6890" s="123"/>
      <c r="H6890" s="123"/>
      <c r="I6890" s="123"/>
    </row>
    <row r="6891" spans="1:9" x14ac:dyDescent="0.3">
      <c r="A6891" s="123"/>
      <c r="B6891" s="123"/>
      <c r="C6891" s="123"/>
      <c r="D6891" s="123"/>
      <c r="E6891" s="123"/>
      <c r="F6891" s="123"/>
      <c r="G6891" s="123"/>
      <c r="H6891" s="123"/>
      <c r="I6891" s="123"/>
    </row>
    <row r="6892" spans="1:9" x14ac:dyDescent="0.3">
      <c r="A6892" s="123"/>
      <c r="B6892" s="123"/>
      <c r="C6892" s="123"/>
      <c r="D6892" s="123"/>
      <c r="E6892" s="123"/>
      <c r="F6892" s="123"/>
      <c r="G6892" s="123"/>
      <c r="H6892" s="123"/>
      <c r="I6892" s="123"/>
    </row>
    <row r="6893" spans="1:9" x14ac:dyDescent="0.3">
      <c r="A6893" s="123"/>
      <c r="B6893" s="123"/>
      <c r="C6893" s="123"/>
      <c r="D6893" s="123"/>
      <c r="E6893" s="123"/>
      <c r="F6893" s="123"/>
      <c r="G6893" s="123"/>
      <c r="H6893" s="123"/>
      <c r="I6893" s="123"/>
    </row>
    <row r="6894" spans="1:9" x14ac:dyDescent="0.3">
      <c r="A6894" s="123"/>
      <c r="B6894" s="123"/>
      <c r="C6894" s="123"/>
      <c r="D6894" s="123"/>
      <c r="E6894" s="123"/>
      <c r="F6894" s="123"/>
      <c r="G6894" s="123"/>
      <c r="H6894" s="123"/>
      <c r="I6894" s="123"/>
    </row>
    <row r="6895" spans="1:9" x14ac:dyDescent="0.3">
      <c r="A6895" s="123"/>
      <c r="B6895" s="123"/>
      <c r="C6895" s="123"/>
      <c r="D6895" s="123"/>
      <c r="E6895" s="123"/>
      <c r="F6895" s="123"/>
      <c r="G6895" s="123"/>
      <c r="H6895" s="123"/>
      <c r="I6895" s="123"/>
    </row>
    <row r="6896" spans="1:9" x14ac:dyDescent="0.3">
      <c r="A6896" s="123"/>
      <c r="B6896" s="123"/>
      <c r="C6896" s="123"/>
      <c r="D6896" s="123"/>
      <c r="E6896" s="123"/>
      <c r="F6896" s="123"/>
      <c r="G6896" s="123"/>
      <c r="H6896" s="123"/>
      <c r="I6896" s="123"/>
    </row>
    <row r="6897" spans="1:9" x14ac:dyDescent="0.3">
      <c r="A6897" s="123"/>
      <c r="B6897" s="123"/>
      <c r="C6897" s="123"/>
      <c r="D6897" s="123"/>
      <c r="E6897" s="123"/>
      <c r="F6897" s="123"/>
      <c r="G6897" s="123"/>
      <c r="H6897" s="123"/>
      <c r="I6897" s="123"/>
    </row>
    <row r="6898" spans="1:9" x14ac:dyDescent="0.3">
      <c r="A6898" s="123"/>
      <c r="B6898" s="123"/>
      <c r="C6898" s="123"/>
      <c r="D6898" s="123"/>
      <c r="E6898" s="123"/>
      <c r="F6898" s="123"/>
      <c r="G6898" s="123"/>
      <c r="H6898" s="123"/>
      <c r="I6898" s="123"/>
    </row>
    <row r="6899" spans="1:9" x14ac:dyDescent="0.3">
      <c r="A6899" s="123"/>
      <c r="B6899" s="123"/>
      <c r="C6899" s="123"/>
      <c r="D6899" s="123"/>
      <c r="E6899" s="123"/>
      <c r="F6899" s="123"/>
      <c r="G6899" s="123"/>
      <c r="H6899" s="123"/>
      <c r="I6899" s="123"/>
    </row>
    <row r="6900" spans="1:9" x14ac:dyDescent="0.3">
      <c r="A6900" s="123"/>
      <c r="B6900" s="123"/>
      <c r="C6900" s="123"/>
      <c r="D6900" s="123"/>
      <c r="E6900" s="123"/>
      <c r="F6900" s="123"/>
      <c r="G6900" s="123"/>
      <c r="H6900" s="123"/>
      <c r="I6900" s="123"/>
    </row>
    <row r="6901" spans="1:9" x14ac:dyDescent="0.3">
      <c r="A6901" s="123"/>
      <c r="B6901" s="123"/>
      <c r="C6901" s="123"/>
      <c r="D6901" s="123"/>
      <c r="E6901" s="123"/>
      <c r="F6901" s="123"/>
      <c r="G6901" s="123"/>
      <c r="H6901" s="123"/>
      <c r="I6901" s="123"/>
    </row>
    <row r="6902" spans="1:9" x14ac:dyDescent="0.3">
      <c r="A6902" s="123"/>
      <c r="B6902" s="123"/>
      <c r="C6902" s="123"/>
      <c r="D6902" s="123"/>
      <c r="E6902" s="123"/>
      <c r="F6902" s="123"/>
      <c r="G6902" s="123"/>
      <c r="H6902" s="123"/>
      <c r="I6902" s="123"/>
    </row>
    <row r="6903" spans="1:9" x14ac:dyDescent="0.3">
      <c r="A6903" s="123"/>
      <c r="B6903" s="123"/>
      <c r="C6903" s="123"/>
      <c r="D6903" s="123"/>
      <c r="E6903" s="123"/>
      <c r="F6903" s="123"/>
      <c r="G6903" s="123"/>
      <c r="H6903" s="123"/>
      <c r="I6903" s="123"/>
    </row>
    <row r="6904" spans="1:9" x14ac:dyDescent="0.3">
      <c r="A6904" s="123"/>
      <c r="B6904" s="123"/>
      <c r="C6904" s="123"/>
      <c r="D6904" s="123"/>
      <c r="E6904" s="123"/>
      <c r="F6904" s="123"/>
      <c r="G6904" s="123"/>
      <c r="H6904" s="123"/>
      <c r="I6904" s="123"/>
    </row>
    <row r="6905" spans="1:9" x14ac:dyDescent="0.3">
      <c r="A6905" s="123"/>
      <c r="B6905" s="123"/>
      <c r="C6905" s="123"/>
      <c r="D6905" s="123"/>
      <c r="E6905" s="123"/>
      <c r="F6905" s="123"/>
      <c r="G6905" s="123"/>
      <c r="H6905" s="123"/>
      <c r="I6905" s="123"/>
    </row>
    <row r="6906" spans="1:9" x14ac:dyDescent="0.3">
      <c r="A6906" s="123"/>
      <c r="B6906" s="123"/>
      <c r="C6906" s="123"/>
      <c r="D6906" s="123"/>
      <c r="E6906" s="123"/>
      <c r="F6906" s="123"/>
      <c r="G6906" s="123"/>
      <c r="H6906" s="123"/>
      <c r="I6906" s="123"/>
    </row>
    <row r="6907" spans="1:9" x14ac:dyDescent="0.3">
      <c r="A6907" s="123"/>
      <c r="B6907" s="123"/>
      <c r="C6907" s="123"/>
      <c r="D6907" s="123"/>
      <c r="E6907" s="123"/>
      <c r="F6907" s="123"/>
      <c r="G6907" s="123"/>
      <c r="H6907" s="123"/>
      <c r="I6907" s="123"/>
    </row>
    <row r="6908" spans="1:9" x14ac:dyDescent="0.3">
      <c r="A6908" s="123"/>
      <c r="B6908" s="123"/>
      <c r="C6908" s="123"/>
      <c r="D6908" s="123"/>
      <c r="E6908" s="123"/>
      <c r="F6908" s="123"/>
      <c r="G6908" s="123"/>
      <c r="H6908" s="123"/>
      <c r="I6908" s="123"/>
    </row>
    <row r="6909" spans="1:9" x14ac:dyDescent="0.3">
      <c r="A6909" s="123"/>
      <c r="B6909" s="123"/>
      <c r="C6909" s="123"/>
      <c r="D6909" s="123"/>
      <c r="E6909" s="123"/>
      <c r="F6909" s="123"/>
      <c r="G6909" s="123"/>
      <c r="H6909" s="123"/>
      <c r="I6909" s="123"/>
    </row>
    <row r="6910" spans="1:9" x14ac:dyDescent="0.3">
      <c r="A6910" s="123"/>
      <c r="B6910" s="123"/>
      <c r="C6910" s="123"/>
      <c r="D6910" s="123"/>
      <c r="E6910" s="123"/>
      <c r="F6910" s="123"/>
      <c r="G6910" s="123"/>
      <c r="H6910" s="123"/>
      <c r="I6910" s="123"/>
    </row>
    <row r="6911" spans="1:9" x14ac:dyDescent="0.3">
      <c r="A6911" s="123"/>
      <c r="B6911" s="123"/>
      <c r="C6911" s="123"/>
      <c r="D6911" s="123"/>
      <c r="E6911" s="123"/>
      <c r="F6911" s="123"/>
      <c r="G6911" s="123"/>
      <c r="H6911" s="123"/>
      <c r="I6911" s="123"/>
    </row>
    <row r="6912" spans="1:9" x14ac:dyDescent="0.3">
      <c r="A6912" s="123"/>
      <c r="B6912" s="123"/>
      <c r="C6912" s="123"/>
      <c r="D6912" s="123"/>
      <c r="E6912" s="123"/>
      <c r="F6912" s="123"/>
      <c r="G6912" s="123"/>
      <c r="H6912" s="123"/>
      <c r="I6912" s="123"/>
    </row>
    <row r="6913" spans="1:9" x14ac:dyDescent="0.3">
      <c r="A6913" s="123"/>
      <c r="B6913" s="123"/>
      <c r="C6913" s="123"/>
      <c r="D6913" s="123"/>
      <c r="E6913" s="123"/>
      <c r="F6913" s="123"/>
      <c r="G6913" s="123"/>
      <c r="H6913" s="123"/>
      <c r="I6913" s="123"/>
    </row>
    <row r="6914" spans="1:9" x14ac:dyDescent="0.3">
      <c r="A6914" s="123"/>
      <c r="B6914" s="123"/>
      <c r="C6914" s="123"/>
      <c r="D6914" s="123"/>
      <c r="E6914" s="123"/>
      <c r="F6914" s="123"/>
      <c r="G6914" s="123"/>
      <c r="H6914" s="123"/>
      <c r="I6914" s="123"/>
    </row>
    <row r="6915" spans="1:9" x14ac:dyDescent="0.3">
      <c r="A6915" s="123"/>
      <c r="B6915" s="123"/>
      <c r="C6915" s="123"/>
      <c r="D6915" s="123"/>
      <c r="E6915" s="123"/>
      <c r="F6915" s="123"/>
      <c r="G6915" s="123"/>
      <c r="H6915" s="123"/>
      <c r="I6915" s="123"/>
    </row>
    <row r="6916" spans="1:9" x14ac:dyDescent="0.3">
      <c r="A6916" s="123"/>
      <c r="B6916" s="123"/>
      <c r="C6916" s="123"/>
      <c r="D6916" s="123"/>
      <c r="E6916" s="123"/>
      <c r="F6916" s="123"/>
      <c r="G6916" s="123"/>
      <c r="H6916" s="123"/>
      <c r="I6916" s="123"/>
    </row>
    <row r="6917" spans="1:9" x14ac:dyDescent="0.3">
      <c r="A6917" s="123"/>
      <c r="B6917" s="123"/>
      <c r="C6917" s="123"/>
      <c r="D6917" s="123"/>
      <c r="E6917" s="123"/>
      <c r="F6917" s="123"/>
      <c r="G6917" s="123"/>
      <c r="H6917" s="123"/>
      <c r="I6917" s="123"/>
    </row>
    <row r="6918" spans="1:9" x14ac:dyDescent="0.3">
      <c r="A6918" s="123"/>
      <c r="B6918" s="123"/>
      <c r="C6918" s="123"/>
      <c r="D6918" s="123"/>
      <c r="E6918" s="123"/>
      <c r="F6918" s="123"/>
      <c r="G6918" s="123"/>
      <c r="H6918" s="123"/>
      <c r="I6918" s="123"/>
    </row>
    <row r="6919" spans="1:9" x14ac:dyDescent="0.3">
      <c r="A6919" s="123"/>
      <c r="B6919" s="123"/>
      <c r="C6919" s="123"/>
      <c r="D6919" s="123"/>
      <c r="E6919" s="123"/>
      <c r="F6919" s="123"/>
      <c r="G6919" s="123"/>
      <c r="H6919" s="123"/>
      <c r="I6919" s="123"/>
    </row>
    <row r="6920" spans="1:9" x14ac:dyDescent="0.3">
      <c r="A6920" s="123"/>
      <c r="B6920" s="123"/>
      <c r="C6920" s="123"/>
      <c r="D6920" s="123"/>
      <c r="E6920" s="123"/>
      <c r="F6920" s="123"/>
      <c r="G6920" s="123"/>
      <c r="H6920" s="123"/>
      <c r="I6920" s="123"/>
    </row>
    <row r="6921" spans="1:9" x14ac:dyDescent="0.3">
      <c r="A6921" s="123"/>
      <c r="B6921" s="123"/>
      <c r="C6921" s="123"/>
      <c r="D6921" s="123"/>
      <c r="E6921" s="123"/>
      <c r="F6921" s="123"/>
      <c r="G6921" s="123"/>
      <c r="H6921" s="123"/>
      <c r="I6921" s="123"/>
    </row>
    <row r="6922" spans="1:9" x14ac:dyDescent="0.3">
      <c r="A6922" s="123"/>
      <c r="B6922" s="123"/>
      <c r="C6922" s="123"/>
      <c r="D6922" s="123"/>
      <c r="E6922" s="123"/>
      <c r="F6922" s="123"/>
      <c r="G6922" s="123"/>
      <c r="H6922" s="123"/>
      <c r="I6922" s="123"/>
    </row>
    <row r="6923" spans="1:9" x14ac:dyDescent="0.3">
      <c r="A6923" s="123"/>
      <c r="B6923" s="123"/>
      <c r="C6923" s="123"/>
      <c r="D6923" s="123"/>
      <c r="E6923" s="123"/>
      <c r="F6923" s="123"/>
      <c r="G6923" s="123"/>
      <c r="H6923" s="123"/>
      <c r="I6923" s="123"/>
    </row>
    <row r="6924" spans="1:9" x14ac:dyDescent="0.3">
      <c r="A6924" s="123"/>
      <c r="B6924" s="123"/>
      <c r="C6924" s="123"/>
      <c r="D6924" s="123"/>
      <c r="E6924" s="123"/>
      <c r="F6924" s="123"/>
      <c r="G6924" s="123"/>
      <c r="H6924" s="123"/>
      <c r="I6924" s="123"/>
    </row>
    <row r="6925" spans="1:9" x14ac:dyDescent="0.3">
      <c r="A6925" s="123"/>
      <c r="B6925" s="123"/>
      <c r="C6925" s="123"/>
      <c r="D6925" s="123"/>
      <c r="E6925" s="123"/>
      <c r="F6925" s="123"/>
      <c r="G6925" s="123"/>
      <c r="H6925" s="123"/>
      <c r="I6925" s="123"/>
    </row>
    <row r="6926" spans="1:9" x14ac:dyDescent="0.3">
      <c r="A6926" s="123"/>
      <c r="B6926" s="123"/>
      <c r="C6926" s="123"/>
      <c r="D6926" s="123"/>
      <c r="E6926" s="123"/>
      <c r="F6926" s="123"/>
      <c r="G6926" s="123"/>
      <c r="H6926" s="123"/>
      <c r="I6926" s="123"/>
    </row>
    <row r="6927" spans="1:9" x14ac:dyDescent="0.3">
      <c r="A6927" s="123"/>
      <c r="B6927" s="123"/>
      <c r="C6927" s="123"/>
      <c r="D6927" s="123"/>
      <c r="E6927" s="123"/>
      <c r="F6927" s="123"/>
      <c r="G6927" s="123"/>
      <c r="H6927" s="123"/>
      <c r="I6927" s="123"/>
    </row>
    <row r="6928" spans="1:9" x14ac:dyDescent="0.3">
      <c r="A6928" s="123"/>
      <c r="B6928" s="123"/>
      <c r="C6928" s="123"/>
      <c r="D6928" s="123"/>
      <c r="E6928" s="123"/>
      <c r="F6928" s="123"/>
      <c r="G6928" s="123"/>
      <c r="H6928" s="123"/>
      <c r="I6928" s="123"/>
    </row>
    <row r="6929" spans="1:9" x14ac:dyDescent="0.3">
      <c r="A6929" s="123"/>
      <c r="B6929" s="123"/>
      <c r="C6929" s="123"/>
      <c r="D6929" s="123"/>
      <c r="E6929" s="123"/>
      <c r="F6929" s="123"/>
      <c r="G6929" s="123"/>
      <c r="H6929" s="123"/>
      <c r="I6929" s="123"/>
    </row>
    <row r="6930" spans="1:9" x14ac:dyDescent="0.3">
      <c r="A6930" s="123"/>
      <c r="B6930" s="123"/>
      <c r="C6930" s="123"/>
      <c r="D6930" s="123"/>
      <c r="E6930" s="123"/>
      <c r="F6930" s="123"/>
      <c r="G6930" s="123"/>
      <c r="H6930" s="123"/>
      <c r="I6930" s="123"/>
    </row>
    <row r="6931" spans="1:9" x14ac:dyDescent="0.3">
      <c r="A6931" s="123"/>
      <c r="B6931" s="123"/>
      <c r="C6931" s="123"/>
      <c r="D6931" s="123"/>
      <c r="E6931" s="123"/>
      <c r="F6931" s="123"/>
      <c r="G6931" s="123"/>
      <c r="H6931" s="123"/>
      <c r="I6931" s="123"/>
    </row>
    <row r="6932" spans="1:9" x14ac:dyDescent="0.3">
      <c r="A6932" s="123"/>
      <c r="B6932" s="123"/>
      <c r="C6932" s="123"/>
      <c r="D6932" s="123"/>
      <c r="E6932" s="123"/>
      <c r="F6932" s="123"/>
      <c r="G6932" s="123"/>
      <c r="H6932" s="123"/>
      <c r="I6932" s="123"/>
    </row>
    <row r="6933" spans="1:9" x14ac:dyDescent="0.3">
      <c r="A6933" s="123"/>
      <c r="B6933" s="123"/>
      <c r="C6933" s="123"/>
      <c r="D6933" s="123"/>
      <c r="E6933" s="123"/>
      <c r="F6933" s="123"/>
      <c r="G6933" s="123"/>
      <c r="H6933" s="123"/>
      <c r="I6933" s="123"/>
    </row>
    <row r="6934" spans="1:9" x14ac:dyDescent="0.3">
      <c r="A6934" s="123"/>
      <c r="B6934" s="123"/>
      <c r="C6934" s="123"/>
      <c r="D6934" s="123"/>
      <c r="E6934" s="123"/>
      <c r="F6934" s="123"/>
      <c r="G6934" s="123"/>
      <c r="H6934" s="123"/>
      <c r="I6934" s="123"/>
    </row>
    <row r="6935" spans="1:9" x14ac:dyDescent="0.3">
      <c r="A6935" s="123"/>
      <c r="B6935" s="123"/>
      <c r="C6935" s="123"/>
      <c r="D6935" s="123"/>
      <c r="E6935" s="123"/>
      <c r="F6935" s="123"/>
      <c r="G6935" s="123"/>
      <c r="H6935" s="123"/>
      <c r="I6935" s="123"/>
    </row>
    <row r="6936" spans="1:9" x14ac:dyDescent="0.3">
      <c r="A6936" s="123"/>
      <c r="B6936" s="123"/>
      <c r="C6936" s="123"/>
      <c r="D6936" s="123"/>
      <c r="E6936" s="123"/>
      <c r="F6936" s="123"/>
      <c r="G6936" s="123"/>
      <c r="H6936" s="123"/>
      <c r="I6936" s="123"/>
    </row>
    <row r="6937" spans="1:9" x14ac:dyDescent="0.3">
      <c r="A6937" s="123"/>
      <c r="B6937" s="123"/>
      <c r="C6937" s="123"/>
      <c r="D6937" s="123"/>
      <c r="E6937" s="123"/>
      <c r="F6937" s="123"/>
      <c r="G6937" s="123"/>
      <c r="H6937" s="123"/>
      <c r="I6937" s="123"/>
    </row>
    <row r="6938" spans="1:9" x14ac:dyDescent="0.3">
      <c r="A6938" s="123"/>
      <c r="B6938" s="123"/>
      <c r="C6938" s="123"/>
      <c r="D6938" s="123"/>
      <c r="E6938" s="123"/>
      <c r="F6938" s="123"/>
      <c r="G6938" s="123"/>
      <c r="H6938" s="123"/>
      <c r="I6938" s="123"/>
    </row>
    <row r="6939" spans="1:9" x14ac:dyDescent="0.3">
      <c r="A6939" s="123"/>
      <c r="B6939" s="123"/>
      <c r="C6939" s="123"/>
      <c r="D6939" s="123"/>
      <c r="E6939" s="123"/>
      <c r="F6939" s="123"/>
      <c r="G6939" s="123"/>
      <c r="H6939" s="123"/>
      <c r="I6939" s="123"/>
    </row>
    <row r="6940" spans="1:9" x14ac:dyDescent="0.3">
      <c r="A6940" s="123"/>
      <c r="B6940" s="123"/>
      <c r="C6940" s="123"/>
      <c r="D6940" s="123"/>
      <c r="E6940" s="123"/>
      <c r="F6940" s="123"/>
      <c r="G6940" s="123"/>
      <c r="H6940" s="123"/>
      <c r="I6940" s="123"/>
    </row>
    <row r="6941" spans="1:9" x14ac:dyDescent="0.3">
      <c r="A6941" s="123"/>
      <c r="B6941" s="123"/>
      <c r="C6941" s="123"/>
      <c r="D6941" s="123"/>
      <c r="E6941" s="123"/>
      <c r="F6941" s="123"/>
      <c r="G6941" s="123"/>
      <c r="H6941" s="123"/>
      <c r="I6941" s="123"/>
    </row>
    <row r="6942" spans="1:9" x14ac:dyDescent="0.3">
      <c r="A6942" s="123"/>
      <c r="B6942" s="123"/>
      <c r="C6942" s="123"/>
      <c r="D6942" s="123"/>
      <c r="E6942" s="123"/>
      <c r="F6942" s="123"/>
      <c r="G6942" s="123"/>
      <c r="H6942" s="123"/>
      <c r="I6942" s="123"/>
    </row>
    <row r="6943" spans="1:9" x14ac:dyDescent="0.3">
      <c r="A6943" s="123"/>
      <c r="B6943" s="123"/>
      <c r="C6943" s="123"/>
      <c r="D6943" s="123"/>
      <c r="E6943" s="123"/>
      <c r="F6943" s="123"/>
      <c r="G6943" s="123"/>
      <c r="H6943" s="123"/>
      <c r="I6943" s="123"/>
    </row>
    <row r="6944" spans="1:9" x14ac:dyDescent="0.3">
      <c r="A6944" s="123"/>
      <c r="B6944" s="123"/>
      <c r="C6944" s="123"/>
      <c r="D6944" s="123"/>
      <c r="E6944" s="123"/>
      <c r="F6944" s="123"/>
      <c r="G6944" s="123"/>
      <c r="H6944" s="123"/>
      <c r="I6944" s="123"/>
    </row>
    <row r="6945" spans="1:9" x14ac:dyDescent="0.3">
      <c r="A6945" s="123"/>
      <c r="B6945" s="123"/>
      <c r="C6945" s="123"/>
      <c r="D6945" s="123"/>
      <c r="E6945" s="123"/>
      <c r="F6945" s="123"/>
      <c r="G6945" s="123"/>
      <c r="H6945" s="123"/>
      <c r="I6945" s="123"/>
    </row>
    <row r="6946" spans="1:9" x14ac:dyDescent="0.3">
      <c r="A6946" s="123"/>
      <c r="B6946" s="123"/>
      <c r="C6946" s="123"/>
      <c r="D6946" s="123"/>
      <c r="E6946" s="123"/>
      <c r="F6946" s="123"/>
      <c r="G6946" s="123"/>
      <c r="H6946" s="123"/>
      <c r="I6946" s="123"/>
    </row>
    <row r="6947" spans="1:9" x14ac:dyDescent="0.3">
      <c r="A6947" s="123"/>
      <c r="B6947" s="123"/>
      <c r="C6947" s="123"/>
      <c r="D6947" s="123"/>
      <c r="E6947" s="123"/>
      <c r="F6947" s="123"/>
      <c r="G6947" s="123"/>
      <c r="H6947" s="123"/>
      <c r="I6947" s="123"/>
    </row>
    <row r="6948" spans="1:9" x14ac:dyDescent="0.3">
      <c r="A6948" s="123"/>
      <c r="B6948" s="123"/>
      <c r="C6948" s="123"/>
      <c r="D6948" s="123"/>
      <c r="E6948" s="123"/>
      <c r="F6948" s="123"/>
      <c r="G6948" s="123"/>
      <c r="H6948" s="123"/>
      <c r="I6948" s="123"/>
    </row>
    <row r="6949" spans="1:9" x14ac:dyDescent="0.3">
      <c r="A6949" s="123"/>
      <c r="B6949" s="123"/>
      <c r="C6949" s="123"/>
      <c r="D6949" s="123"/>
      <c r="E6949" s="123"/>
      <c r="F6949" s="123"/>
      <c r="G6949" s="123"/>
      <c r="H6949" s="123"/>
      <c r="I6949" s="123"/>
    </row>
    <row r="6950" spans="1:9" x14ac:dyDescent="0.3">
      <c r="A6950" s="123"/>
      <c r="B6950" s="123"/>
      <c r="C6950" s="123"/>
      <c r="D6950" s="123"/>
      <c r="E6950" s="123"/>
      <c r="F6950" s="123"/>
      <c r="G6950" s="123"/>
      <c r="H6950" s="123"/>
      <c r="I6950" s="123"/>
    </row>
    <row r="6951" spans="1:9" x14ac:dyDescent="0.3">
      <c r="A6951" s="123"/>
      <c r="B6951" s="123"/>
      <c r="C6951" s="123"/>
      <c r="D6951" s="123"/>
      <c r="E6951" s="123"/>
      <c r="F6951" s="123"/>
      <c r="G6951" s="123"/>
      <c r="H6951" s="123"/>
      <c r="I6951" s="123"/>
    </row>
    <row r="6952" spans="1:9" x14ac:dyDescent="0.3">
      <c r="A6952" s="123"/>
      <c r="B6952" s="123"/>
      <c r="C6952" s="123"/>
      <c r="D6952" s="123"/>
      <c r="E6952" s="123"/>
      <c r="F6952" s="123"/>
      <c r="G6952" s="123"/>
      <c r="H6952" s="123"/>
      <c r="I6952" s="123"/>
    </row>
    <row r="6953" spans="1:9" x14ac:dyDescent="0.3">
      <c r="A6953" s="123"/>
      <c r="B6953" s="123"/>
      <c r="C6953" s="123"/>
      <c r="D6953" s="123"/>
      <c r="E6953" s="123"/>
      <c r="F6953" s="123"/>
      <c r="G6953" s="123"/>
      <c r="H6953" s="123"/>
      <c r="I6953" s="123"/>
    </row>
    <row r="6954" spans="1:9" x14ac:dyDescent="0.3">
      <c r="A6954" s="123"/>
      <c r="B6954" s="123"/>
      <c r="C6954" s="123"/>
      <c r="D6954" s="123"/>
      <c r="E6954" s="123"/>
      <c r="F6954" s="123"/>
      <c r="G6954" s="123"/>
      <c r="H6954" s="123"/>
      <c r="I6954" s="123"/>
    </row>
    <row r="6955" spans="1:9" x14ac:dyDescent="0.3">
      <c r="A6955" s="123"/>
      <c r="B6955" s="123"/>
      <c r="C6955" s="123"/>
      <c r="D6955" s="123"/>
      <c r="E6955" s="123"/>
      <c r="F6955" s="123"/>
      <c r="G6955" s="123"/>
      <c r="H6955" s="123"/>
      <c r="I6955" s="123"/>
    </row>
    <row r="6956" spans="1:9" x14ac:dyDescent="0.3">
      <c r="A6956" s="123"/>
      <c r="B6956" s="123"/>
      <c r="C6956" s="123"/>
      <c r="D6956" s="123"/>
      <c r="E6956" s="123"/>
      <c r="F6956" s="123"/>
      <c r="G6956" s="123"/>
      <c r="H6956" s="123"/>
      <c r="I6956" s="123"/>
    </row>
    <row r="6957" spans="1:9" x14ac:dyDescent="0.3">
      <c r="A6957" s="123"/>
      <c r="B6957" s="123"/>
      <c r="C6957" s="123"/>
      <c r="D6957" s="123"/>
      <c r="E6957" s="123"/>
      <c r="F6957" s="123"/>
      <c r="G6957" s="123"/>
      <c r="H6957" s="123"/>
      <c r="I6957" s="123"/>
    </row>
    <row r="6958" spans="1:9" x14ac:dyDescent="0.3">
      <c r="A6958" s="123"/>
      <c r="B6958" s="123"/>
      <c r="C6958" s="123"/>
      <c r="D6958" s="123"/>
      <c r="E6958" s="123"/>
      <c r="F6958" s="123"/>
      <c r="G6958" s="123"/>
      <c r="H6958" s="123"/>
      <c r="I6958" s="123"/>
    </row>
    <row r="6959" spans="1:9" x14ac:dyDescent="0.3">
      <c r="A6959" s="123"/>
      <c r="B6959" s="123"/>
      <c r="C6959" s="123"/>
      <c r="D6959" s="123"/>
      <c r="E6959" s="123"/>
      <c r="F6959" s="123"/>
      <c r="G6959" s="123"/>
      <c r="H6959" s="123"/>
      <c r="I6959" s="123"/>
    </row>
    <row r="6960" spans="1:9" x14ac:dyDescent="0.3">
      <c r="A6960" s="123"/>
      <c r="B6960" s="123"/>
      <c r="C6960" s="123"/>
      <c r="D6960" s="123"/>
      <c r="E6960" s="123"/>
      <c r="F6960" s="123"/>
      <c r="G6960" s="123"/>
      <c r="H6960" s="123"/>
      <c r="I6960" s="123"/>
    </row>
  </sheetData>
  <conditionalFormatting sqref="G601">
    <cfRule type="containsText" dxfId="40" priority="15" operator="containsText" text="BC">
      <formula>NOT(ISERROR(SEARCH("BC",G601)))</formula>
    </cfRule>
  </conditionalFormatting>
  <conditionalFormatting sqref="G605">
    <cfRule type="containsText" dxfId="39" priority="14" operator="containsText" text="BC">
      <formula>NOT(ISERROR(SEARCH("BC",G605)))</formula>
    </cfRule>
  </conditionalFormatting>
  <conditionalFormatting sqref="G780">
    <cfRule type="containsText" dxfId="38" priority="27" operator="containsText" text="BC">
      <formula>NOT(ISERROR(SEARCH("BC",G780)))</formula>
    </cfRule>
  </conditionalFormatting>
  <conditionalFormatting sqref="G831">
    <cfRule type="containsText" dxfId="37" priority="26" operator="containsText" text="BC">
      <formula>NOT(ISERROR(SEARCH("BC",G831)))</formula>
    </cfRule>
  </conditionalFormatting>
  <conditionalFormatting sqref="G839">
    <cfRule type="containsText" dxfId="36" priority="5" operator="containsText" text="BC">
      <formula>NOT(ISERROR(SEARCH("BC",G839)))</formula>
    </cfRule>
  </conditionalFormatting>
  <conditionalFormatting sqref="G850:G852">
    <cfRule type="containsText" dxfId="35" priority="20" operator="containsText" text="BC">
      <formula>NOT(ISERROR(SEARCH("BC",G850)))</formula>
    </cfRule>
  </conditionalFormatting>
  <conditionalFormatting sqref="G854:G855">
    <cfRule type="containsText" dxfId="34" priority="19" operator="containsText" text="BC">
      <formula>NOT(ISERROR(SEARCH("BC",G854)))</formula>
    </cfRule>
  </conditionalFormatting>
  <conditionalFormatting sqref="G892:G904">
    <cfRule type="containsText" dxfId="33" priority="11" operator="containsText" text="BC">
      <formula>NOT(ISERROR(SEARCH("BC",G892)))</formula>
    </cfRule>
  </conditionalFormatting>
  <conditionalFormatting sqref="G911">
    <cfRule type="containsText" dxfId="32" priority="25" operator="containsText" text="BC">
      <formula>NOT(ISERROR(SEARCH("BC",G911)))</formula>
    </cfRule>
  </conditionalFormatting>
  <conditionalFormatting sqref="G981:G984">
    <cfRule type="containsText" dxfId="31" priority="22" operator="containsText" text="BC">
      <formula>NOT(ISERROR(SEARCH("BC",G981)))</formula>
    </cfRule>
  </conditionalFormatting>
  <conditionalFormatting sqref="G986:G987">
    <cfRule type="containsText" dxfId="30" priority="21" operator="containsText" text="BC">
      <formula>NOT(ISERROR(SEARCH("BC",G986)))</formula>
    </cfRule>
  </conditionalFormatting>
  <conditionalFormatting sqref="G990:G991">
    <cfRule type="containsText" dxfId="29" priority="17" operator="containsText" text="BC">
      <formula>NOT(ISERROR(SEARCH("BC",G990)))</formula>
    </cfRule>
  </conditionalFormatting>
  <conditionalFormatting sqref="G993">
    <cfRule type="containsText" dxfId="28" priority="16" operator="containsText" text="BC">
      <formula>NOT(ISERROR(SEARCH("BC",G993)))</formula>
    </cfRule>
  </conditionalFormatting>
  <conditionalFormatting sqref="G1073">
    <cfRule type="containsText" dxfId="27" priority="9" operator="containsText" text="BC">
      <formula>NOT(ISERROR(SEARCH("BC",G1073)))</formula>
    </cfRule>
  </conditionalFormatting>
  <conditionalFormatting sqref="G1085">
    <cfRule type="containsText" dxfId="26" priority="32" operator="containsText" text="BC">
      <formula>NOT(ISERROR(SEARCH("BC",G1085)))</formula>
    </cfRule>
  </conditionalFormatting>
  <conditionalFormatting sqref="G1144">
    <cfRule type="containsText" dxfId="25" priority="28" operator="containsText" text="BC">
      <formula>NOT(ISERROR(SEARCH("BC",G1144)))</formula>
    </cfRule>
  </conditionalFormatting>
  <conditionalFormatting sqref="G1158">
    <cfRule type="containsText" dxfId="24" priority="31" operator="containsText" text="BC">
      <formula>NOT(ISERROR(SEARCH("BC",G1158)))</formula>
    </cfRule>
  </conditionalFormatting>
  <conditionalFormatting sqref="G1177:G1178">
    <cfRule type="containsText" dxfId="23" priority="30" operator="containsText" text="BC">
      <formula>NOT(ISERROR(SEARCH("BC",G1177)))</formula>
    </cfRule>
  </conditionalFormatting>
  <conditionalFormatting sqref="G1196">
    <cfRule type="containsText" dxfId="22" priority="29" operator="containsText" text="BC">
      <formula>NOT(ISERROR(SEARCH("BC",G1196)))</formula>
    </cfRule>
  </conditionalFormatting>
  <conditionalFormatting sqref="G1257:G1264">
    <cfRule type="containsText" dxfId="21" priority="35" operator="containsText" text="BC">
      <formula>NOT(ISERROR(SEARCH("BC",G1257)))</formula>
    </cfRule>
  </conditionalFormatting>
  <conditionalFormatting sqref="G1278:G1282">
    <cfRule type="containsText" dxfId="20" priority="3" operator="containsText" text="BC">
      <formula>NOT(ISERROR(SEARCH("BC",G1278)))</formula>
    </cfRule>
  </conditionalFormatting>
  <conditionalFormatting sqref="G1290">
    <cfRule type="containsText" dxfId="19" priority="1" operator="containsText" text="BC">
      <formula>NOT(ISERROR(SEARCH("BC",G1290)))</formula>
    </cfRule>
  </conditionalFormatting>
  <conditionalFormatting sqref="G1293:G1294">
    <cfRule type="containsText" dxfId="18" priority="2" operator="containsText" text="BC">
      <formula>NOT(ISERROR(SEARCH("BC",G1293)))</formula>
    </cfRule>
  </conditionalFormatting>
  <conditionalFormatting sqref="G1301">
    <cfRule type="containsText" dxfId="17" priority="47" operator="containsText" text="BC">
      <formula>NOT(ISERROR(SEARCH("BC",G1301)))</formula>
    </cfRule>
  </conditionalFormatting>
  <conditionalFormatting sqref="G1373">
    <cfRule type="containsText" dxfId="16" priority="41" operator="containsText" text="BC">
      <formula>NOT(ISERROR(SEARCH("BC",G1373)))</formula>
    </cfRule>
  </conditionalFormatting>
  <conditionalFormatting sqref="G1383">
    <cfRule type="containsText" dxfId="15" priority="40" operator="containsText" text="BC">
      <formula>NOT(ISERROR(SEARCH("BC",G1383)))</formula>
    </cfRule>
  </conditionalFormatting>
  <conditionalFormatting sqref="G1491:G1495">
    <cfRule type="containsText" dxfId="14" priority="33" operator="containsText" text="BC">
      <formula>NOT(ISERROR(SEARCH("BC",G1491)))</formula>
    </cfRule>
  </conditionalFormatting>
  <conditionalFormatting sqref="G1585">
    <cfRule type="containsText" dxfId="13" priority="42" operator="containsText" text="BC">
      <formula>NOT(ISERROR(SEARCH("BC",G1585)))</formula>
    </cfRule>
  </conditionalFormatting>
  <conditionalFormatting sqref="G1598">
    <cfRule type="containsText" dxfId="12" priority="46" operator="containsText" text="BC">
      <formula>NOT(ISERROR(SEARCH("BC",G1598)))</formula>
    </cfRule>
  </conditionalFormatting>
  <conditionalFormatting sqref="G1610">
    <cfRule type="containsText" dxfId="11" priority="44" operator="containsText" text="BC">
      <formula>NOT(ISERROR(SEARCH("BC",G1610)))</formula>
    </cfRule>
  </conditionalFormatting>
  <conditionalFormatting sqref="G1614:G1619">
    <cfRule type="containsText" dxfId="10" priority="39" operator="containsText" text="BC">
      <formula>NOT(ISERROR(SEARCH("BC",G1614)))</formula>
    </cfRule>
  </conditionalFormatting>
  <conditionalFormatting sqref="G1693">
    <cfRule type="containsText" dxfId="9" priority="43" operator="containsText" text="BC">
      <formula>NOT(ISERROR(SEARCH("BC",G1693)))</formula>
    </cfRule>
  </conditionalFormatting>
  <conditionalFormatting sqref="G1766">
    <cfRule type="containsText" dxfId="8" priority="8" operator="containsText" text="BC">
      <formula>NOT(ISERROR(SEARCH("BC",G1766)))</formula>
    </cfRule>
  </conditionalFormatting>
  <conditionalFormatting sqref="G1768">
    <cfRule type="containsText" dxfId="7" priority="7" operator="containsText" text="BC">
      <formula>NOT(ISERROR(SEARCH("BC",G1768)))</formula>
    </cfRule>
  </conditionalFormatting>
  <conditionalFormatting sqref="G1778:G1786">
    <cfRule type="containsText" dxfId="6" priority="6" operator="containsText" text="BC">
      <formula>NOT(ISERROR(SEARCH("BC",G1778)))</formula>
    </cfRule>
  </conditionalFormatting>
  <conditionalFormatting sqref="H1290">
    <cfRule type="containsText" dxfId="5" priority="37" operator="containsText" text="BC">
      <formula>NOT(ISERROR(SEARCH("BC",H1290)))</formula>
    </cfRule>
  </conditionalFormatting>
  <pageMargins left="0.25" right="0.25" top="0.75" bottom="0.75" header="0.3" footer="0.3"/>
  <pageSetup scale="65" fitToHeight="0" orientation="portrait" r:id="rId1"/>
  <headerFooter alignWithMargins="0">
    <oddHeader>&amp;A</oddHeader>
    <oddFooter>Page &amp;P of &amp;N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K1387"/>
  <sheetViews>
    <sheetView workbookViewId="0">
      <pane ySplit="1" topLeftCell="A2" activePane="bottomLeft" state="frozen"/>
      <selection activeCell="A2" sqref="A2"/>
      <selection pane="bottomLeft" activeCell="N8" sqref="N8"/>
    </sheetView>
  </sheetViews>
  <sheetFormatPr defaultColWidth="9" defaultRowHeight="14.5" x14ac:dyDescent="0.35"/>
  <cols>
    <col min="1" max="1" width="10.61328125" style="134" hidden="1" customWidth="1"/>
    <col min="2" max="2" width="40" style="1" customWidth="1"/>
    <col min="3" max="4" width="16.23046875" style="1" customWidth="1"/>
    <col min="5" max="6" width="10.4609375" style="9" customWidth="1"/>
    <col min="7" max="7" width="15.15234375" style="2" customWidth="1"/>
    <col min="8" max="8" width="16.61328125" style="26" customWidth="1"/>
    <col min="11" max="11" width="16.61328125" style="26" customWidth="1"/>
  </cols>
  <sheetData>
    <row r="1" spans="1:11" s="4" customFormat="1" ht="27.5" thickBot="1" x14ac:dyDescent="0.35">
      <c r="A1" s="132" t="s">
        <v>17953</v>
      </c>
      <c r="B1" s="106" t="s">
        <v>11998</v>
      </c>
      <c r="C1" s="113" t="s">
        <v>17138</v>
      </c>
      <c r="D1" s="106" t="s">
        <v>17954</v>
      </c>
      <c r="E1" s="106" t="s">
        <v>6213</v>
      </c>
      <c r="F1" s="106" t="s">
        <v>6214</v>
      </c>
      <c r="G1" s="106" t="s">
        <v>62</v>
      </c>
      <c r="H1" s="146" t="s">
        <v>19439</v>
      </c>
      <c r="K1" s="146"/>
    </row>
    <row r="2" spans="1:11" ht="15" thickTop="1" x14ac:dyDescent="0.35">
      <c r="A2" s="135"/>
      <c r="B2" s="7" t="s">
        <v>11999</v>
      </c>
      <c r="C2" s="2" t="s">
        <v>5807</v>
      </c>
      <c r="D2" s="2"/>
      <c r="G2" s="2" t="s">
        <v>5807</v>
      </c>
      <c r="H2" s="124"/>
      <c r="K2" s="124"/>
    </row>
    <row r="3" spans="1:11" x14ac:dyDescent="0.35">
      <c r="A3" s="134" t="s">
        <v>5383</v>
      </c>
      <c r="B3" s="1" t="s">
        <v>4489</v>
      </c>
      <c r="C3" s="1" t="s">
        <v>17611</v>
      </c>
      <c r="D3" s="1" t="s">
        <v>5383</v>
      </c>
      <c r="E3" s="9">
        <v>30</v>
      </c>
      <c r="F3" s="9" t="s">
        <v>12002</v>
      </c>
      <c r="G3" s="2" t="s">
        <v>727</v>
      </c>
      <c r="H3" s="124">
        <v>24.12</v>
      </c>
      <c r="K3" s="124"/>
    </row>
    <row r="4" spans="1:11" x14ac:dyDescent="0.35">
      <c r="A4" s="134" t="s">
        <v>5384</v>
      </c>
      <c r="B4" s="1" t="s">
        <v>12000</v>
      </c>
      <c r="C4" s="1" t="s">
        <v>17612</v>
      </c>
      <c r="D4" s="1" t="s">
        <v>5384</v>
      </c>
      <c r="E4" s="9">
        <v>20</v>
      </c>
      <c r="F4" s="9" t="s">
        <v>12002</v>
      </c>
      <c r="G4" s="2" t="s">
        <v>543</v>
      </c>
      <c r="H4" s="124">
        <v>32.659999999999997</v>
      </c>
      <c r="K4" s="124"/>
    </row>
    <row r="5" spans="1:11" x14ac:dyDescent="0.35">
      <c r="A5" s="134" t="s">
        <v>5385</v>
      </c>
      <c r="B5" s="1" t="s">
        <v>12003</v>
      </c>
      <c r="C5" s="1" t="s">
        <v>17613</v>
      </c>
      <c r="D5" s="1" t="s">
        <v>5385</v>
      </c>
      <c r="E5" s="9">
        <v>4</v>
      </c>
      <c r="F5" s="9" t="s">
        <v>12002</v>
      </c>
      <c r="G5" s="2" t="s">
        <v>561</v>
      </c>
      <c r="H5" s="124">
        <v>133.13</v>
      </c>
      <c r="K5" s="124"/>
    </row>
    <row r="6" spans="1:11" x14ac:dyDescent="0.35">
      <c r="A6" s="134" t="s">
        <v>5386</v>
      </c>
      <c r="B6" s="1" t="s">
        <v>12005</v>
      </c>
      <c r="C6" s="1" t="s">
        <v>17614</v>
      </c>
      <c r="D6" s="1" t="s">
        <v>5386</v>
      </c>
      <c r="E6" s="9">
        <v>6</v>
      </c>
      <c r="F6" s="9" t="s">
        <v>12002</v>
      </c>
      <c r="G6" s="2" t="s">
        <v>544</v>
      </c>
      <c r="H6" s="124">
        <v>136</v>
      </c>
      <c r="K6" s="124"/>
    </row>
    <row r="7" spans="1:11" x14ac:dyDescent="0.35">
      <c r="A7" s="134" t="s">
        <v>5387</v>
      </c>
      <c r="B7" s="1" t="s">
        <v>12007</v>
      </c>
      <c r="C7" s="1" t="s">
        <v>17615</v>
      </c>
      <c r="D7" s="1" t="s">
        <v>5387</v>
      </c>
      <c r="E7" s="9">
        <v>4</v>
      </c>
      <c r="F7" s="9" t="s">
        <v>12002</v>
      </c>
      <c r="G7" s="2" t="s">
        <v>546</v>
      </c>
      <c r="H7" s="124">
        <v>297.75</v>
      </c>
      <c r="K7" s="124"/>
    </row>
    <row r="8" spans="1:11" x14ac:dyDescent="0.35">
      <c r="A8" s="134" t="s">
        <v>5388</v>
      </c>
      <c r="B8" s="1" t="s">
        <v>12009</v>
      </c>
      <c r="C8" s="1" t="s">
        <v>17616</v>
      </c>
      <c r="D8" s="1" t="s">
        <v>5388</v>
      </c>
      <c r="E8" s="9">
        <v>2</v>
      </c>
      <c r="F8" s="9" t="s">
        <v>12002</v>
      </c>
      <c r="G8" s="2" t="s">
        <v>547</v>
      </c>
      <c r="H8" s="124">
        <v>368.35</v>
      </c>
      <c r="K8" s="124"/>
    </row>
    <row r="9" spans="1:11" x14ac:dyDescent="0.35">
      <c r="A9" s="134" t="s">
        <v>5389</v>
      </c>
      <c r="B9" s="1" t="s">
        <v>12011</v>
      </c>
      <c r="C9" s="1" t="s">
        <v>17617</v>
      </c>
      <c r="D9" s="1" t="s">
        <v>5389</v>
      </c>
      <c r="E9" s="9">
        <v>3</v>
      </c>
      <c r="F9" s="9" t="s">
        <v>12002</v>
      </c>
      <c r="G9" s="2" t="s">
        <v>545</v>
      </c>
      <c r="H9" s="124">
        <v>555.33000000000004</v>
      </c>
      <c r="K9" s="124"/>
    </row>
    <row r="10" spans="1:11" x14ac:dyDescent="0.35">
      <c r="A10" s="134" t="s">
        <v>5390</v>
      </c>
      <c r="B10" s="1" t="s">
        <v>12013</v>
      </c>
      <c r="C10" s="1" t="s">
        <v>17618</v>
      </c>
      <c r="D10" s="1" t="s">
        <v>5390</v>
      </c>
      <c r="E10" s="9">
        <v>1</v>
      </c>
      <c r="F10" s="9">
        <v>12</v>
      </c>
      <c r="G10" s="2" t="s">
        <v>905</v>
      </c>
      <c r="H10" s="124">
        <v>1001.19</v>
      </c>
      <c r="K10" s="124"/>
    </row>
    <row r="11" spans="1:11" x14ac:dyDescent="0.35">
      <c r="A11" s="134" t="s">
        <v>5391</v>
      </c>
      <c r="B11" s="1" t="s">
        <v>12015</v>
      </c>
      <c r="C11" s="1" t="s">
        <v>17619</v>
      </c>
      <c r="D11" s="1" t="s">
        <v>5391</v>
      </c>
      <c r="E11" s="9">
        <v>1</v>
      </c>
      <c r="F11" s="9">
        <v>18</v>
      </c>
      <c r="G11" s="2" t="s">
        <v>906</v>
      </c>
      <c r="H11" s="124">
        <v>1152.43</v>
      </c>
      <c r="K11" s="124"/>
    </row>
    <row r="12" spans="1:11" x14ac:dyDescent="0.35">
      <c r="A12" s="134" t="s">
        <v>5392</v>
      </c>
      <c r="B12" s="1" t="s">
        <v>12017</v>
      </c>
      <c r="C12" s="1" t="s">
        <v>17620</v>
      </c>
      <c r="D12" s="1" t="s">
        <v>5392</v>
      </c>
      <c r="E12" s="9">
        <v>1</v>
      </c>
      <c r="F12" s="9">
        <v>10</v>
      </c>
      <c r="G12" s="2" t="s">
        <v>907</v>
      </c>
      <c r="H12" s="124">
        <v>1443.31</v>
      </c>
      <c r="K12" s="124"/>
    </row>
    <row r="13" spans="1:11" x14ac:dyDescent="0.35">
      <c r="A13" s="134" t="s">
        <v>5393</v>
      </c>
      <c r="B13" s="1" t="s">
        <v>12019</v>
      </c>
      <c r="C13" s="1" t="s">
        <v>17621</v>
      </c>
      <c r="D13" s="1" t="s">
        <v>5393</v>
      </c>
      <c r="E13" s="9">
        <v>1</v>
      </c>
      <c r="F13" s="9">
        <v>10</v>
      </c>
      <c r="G13" s="2" t="s">
        <v>904</v>
      </c>
      <c r="H13" s="124">
        <v>1741.86</v>
      </c>
      <c r="K13" s="124"/>
    </row>
    <row r="14" spans="1:11" x14ac:dyDescent="0.35">
      <c r="A14" s="134" t="s">
        <v>5394</v>
      </c>
      <c r="B14" s="1" t="s">
        <v>12021</v>
      </c>
      <c r="C14" s="1" t="s">
        <v>17622</v>
      </c>
      <c r="D14" s="1" t="s">
        <v>5394</v>
      </c>
      <c r="E14" s="9">
        <v>1</v>
      </c>
      <c r="F14" s="9">
        <v>8</v>
      </c>
      <c r="G14" s="2" t="s">
        <v>910</v>
      </c>
      <c r="H14" s="124">
        <v>1398.42</v>
      </c>
      <c r="K14" s="124"/>
    </row>
    <row r="15" spans="1:11" x14ac:dyDescent="0.35">
      <c r="A15" s="134" t="s">
        <v>5395</v>
      </c>
      <c r="B15" s="1" t="s">
        <v>12023</v>
      </c>
      <c r="C15" s="1" t="s">
        <v>17623</v>
      </c>
      <c r="D15" s="1" t="s">
        <v>5395</v>
      </c>
      <c r="E15" s="9">
        <v>1</v>
      </c>
      <c r="F15" s="9">
        <v>8</v>
      </c>
      <c r="G15" s="2" t="s">
        <v>911</v>
      </c>
      <c r="H15" s="124">
        <v>1508.78</v>
      </c>
      <c r="K15" s="124"/>
    </row>
    <row r="16" spans="1:11" x14ac:dyDescent="0.35">
      <c r="A16" s="134" t="s">
        <v>5396</v>
      </c>
      <c r="B16" s="1" t="s">
        <v>12025</v>
      </c>
      <c r="C16" s="1" t="s">
        <v>17624</v>
      </c>
      <c r="D16" s="1" t="s">
        <v>5396</v>
      </c>
      <c r="E16" s="9">
        <v>1</v>
      </c>
      <c r="F16" s="9">
        <v>8</v>
      </c>
      <c r="G16" s="2" t="s">
        <v>912</v>
      </c>
      <c r="H16" s="124">
        <v>1797.6</v>
      </c>
      <c r="K16" s="124"/>
    </row>
    <row r="17" spans="1:11" x14ac:dyDescent="0.35">
      <c r="A17" s="134" t="s">
        <v>5397</v>
      </c>
      <c r="B17" s="1" t="s">
        <v>12265</v>
      </c>
      <c r="C17" s="1" t="s">
        <v>17625</v>
      </c>
      <c r="D17" s="1" t="s">
        <v>5397</v>
      </c>
      <c r="E17" s="9">
        <v>1</v>
      </c>
      <c r="F17" s="9">
        <v>4</v>
      </c>
      <c r="G17" s="2" t="s">
        <v>909</v>
      </c>
      <c r="H17" s="124">
        <v>1929.58</v>
      </c>
      <c r="K17" s="124"/>
    </row>
    <row r="18" spans="1:11" x14ac:dyDescent="0.35">
      <c r="A18" s="134" t="s">
        <v>5398</v>
      </c>
      <c r="B18" s="1" t="s">
        <v>12029</v>
      </c>
      <c r="C18" s="1" t="s">
        <v>17626</v>
      </c>
      <c r="D18" s="1" t="s">
        <v>5398</v>
      </c>
      <c r="E18" s="9">
        <v>1</v>
      </c>
      <c r="F18" s="9">
        <v>6</v>
      </c>
      <c r="G18" s="2" t="s">
        <v>908</v>
      </c>
      <c r="H18" s="124">
        <v>2612.62</v>
      </c>
      <c r="K18" s="124"/>
    </row>
    <row r="19" spans="1:11" x14ac:dyDescent="0.35">
      <c r="A19" s="134" t="s">
        <v>5399</v>
      </c>
      <c r="B19" s="8" t="s">
        <v>9667</v>
      </c>
      <c r="C19" s="8" t="s">
        <v>5399</v>
      </c>
      <c r="D19" s="8"/>
      <c r="E19" s="9">
        <v>1</v>
      </c>
      <c r="F19" s="9" t="s">
        <v>12002</v>
      </c>
      <c r="G19" s="2" t="s">
        <v>916</v>
      </c>
      <c r="H19" s="124">
        <v>2057.54</v>
      </c>
      <c r="K19" s="124"/>
    </row>
    <row r="20" spans="1:11" x14ac:dyDescent="0.35">
      <c r="A20" s="134" t="s">
        <v>5400</v>
      </c>
      <c r="B20" s="8" t="s">
        <v>9669</v>
      </c>
      <c r="C20" s="8" t="s">
        <v>5400</v>
      </c>
      <c r="D20" s="8"/>
      <c r="E20" s="9">
        <v>1</v>
      </c>
      <c r="F20" s="9" t="s">
        <v>12002</v>
      </c>
      <c r="G20" s="2" t="s">
        <v>917</v>
      </c>
      <c r="H20" s="124">
        <v>2376.14</v>
      </c>
      <c r="K20" s="124"/>
    </row>
    <row r="21" spans="1:11" x14ac:dyDescent="0.35">
      <c r="A21" s="134" t="s">
        <v>5401</v>
      </c>
      <c r="B21" s="8" t="s">
        <v>9671</v>
      </c>
      <c r="C21" s="8" t="s">
        <v>5401</v>
      </c>
      <c r="D21" s="8"/>
      <c r="E21" s="9">
        <v>1</v>
      </c>
      <c r="F21" s="9" t="s">
        <v>12002</v>
      </c>
      <c r="G21" s="2" t="s">
        <v>918</v>
      </c>
      <c r="H21" s="124">
        <v>2584.6799999999998</v>
      </c>
      <c r="K21" s="124"/>
    </row>
    <row r="22" spans="1:11" x14ac:dyDescent="0.35">
      <c r="A22" s="134" t="s">
        <v>5402</v>
      </c>
      <c r="B22" s="8" t="s">
        <v>9673</v>
      </c>
      <c r="C22" s="8" t="s">
        <v>5402</v>
      </c>
      <c r="D22" s="8"/>
      <c r="E22" s="9">
        <v>1</v>
      </c>
      <c r="F22" s="9" t="s">
        <v>12002</v>
      </c>
      <c r="G22" s="2" t="s">
        <v>914</v>
      </c>
      <c r="H22" s="124">
        <v>2743.08</v>
      </c>
      <c r="K22" s="124"/>
    </row>
    <row r="23" spans="1:11" x14ac:dyDescent="0.35">
      <c r="A23" s="134" t="s">
        <v>5403</v>
      </c>
      <c r="B23" s="8" t="s">
        <v>9675</v>
      </c>
      <c r="C23" s="8" t="s">
        <v>5403</v>
      </c>
      <c r="D23" s="8"/>
      <c r="E23" s="9">
        <v>1</v>
      </c>
      <c r="F23" s="9" t="s">
        <v>12002</v>
      </c>
      <c r="G23" s="2" t="s">
        <v>915</v>
      </c>
      <c r="H23" s="124">
        <v>3330.35</v>
      </c>
      <c r="K23" s="124"/>
    </row>
    <row r="24" spans="1:11" x14ac:dyDescent="0.35">
      <c r="A24" s="134" t="s">
        <v>5404</v>
      </c>
      <c r="B24" s="8" t="s">
        <v>9677</v>
      </c>
      <c r="C24" s="8" t="s">
        <v>5404</v>
      </c>
      <c r="D24" s="8"/>
      <c r="E24" s="9">
        <v>1</v>
      </c>
      <c r="F24" s="9" t="s">
        <v>12002</v>
      </c>
      <c r="G24" s="2" t="s">
        <v>913</v>
      </c>
      <c r="H24" s="124">
        <v>4042.17</v>
      </c>
      <c r="K24" s="124"/>
    </row>
    <row r="25" spans="1:11" x14ac:dyDescent="0.35">
      <c r="A25" s="134" t="s">
        <v>5405</v>
      </c>
      <c r="B25" s="8" t="s">
        <v>12312</v>
      </c>
      <c r="C25" s="8" t="s">
        <v>5405</v>
      </c>
      <c r="D25" s="8"/>
      <c r="E25" s="9">
        <v>1</v>
      </c>
      <c r="F25" s="9" t="s">
        <v>12002</v>
      </c>
      <c r="G25" s="2" t="s">
        <v>923</v>
      </c>
      <c r="H25" s="124">
        <v>5250.42</v>
      </c>
      <c r="K25" s="124"/>
    </row>
    <row r="26" spans="1:11" x14ac:dyDescent="0.35">
      <c r="A26" s="134" t="s">
        <v>5406</v>
      </c>
      <c r="B26" s="8" t="s">
        <v>12314</v>
      </c>
      <c r="C26" s="8" t="s">
        <v>5406</v>
      </c>
      <c r="D26" s="8"/>
      <c r="E26" s="9">
        <v>1</v>
      </c>
      <c r="F26" s="9" t="s">
        <v>12002</v>
      </c>
      <c r="G26" s="2" t="s">
        <v>924</v>
      </c>
      <c r="H26" s="124">
        <v>5434.87</v>
      </c>
      <c r="K26" s="124"/>
    </row>
    <row r="27" spans="1:11" x14ac:dyDescent="0.35">
      <c r="A27" s="134" t="s">
        <v>5407</v>
      </c>
      <c r="B27" s="8" t="s">
        <v>12316</v>
      </c>
      <c r="C27" s="8" t="s">
        <v>5407</v>
      </c>
      <c r="D27" s="8"/>
      <c r="E27" s="9">
        <v>1</v>
      </c>
      <c r="F27" s="9" t="s">
        <v>12002</v>
      </c>
      <c r="G27" s="2" t="s">
        <v>925</v>
      </c>
      <c r="H27" s="124">
        <v>5685.55</v>
      </c>
      <c r="K27" s="124"/>
    </row>
    <row r="28" spans="1:11" x14ac:dyDescent="0.35">
      <c r="A28" s="134" t="s">
        <v>5408</v>
      </c>
      <c r="B28" s="8" t="s">
        <v>12318</v>
      </c>
      <c r="C28" s="8" t="s">
        <v>5408</v>
      </c>
      <c r="D28" s="8"/>
      <c r="E28" s="9">
        <v>1</v>
      </c>
      <c r="F28" s="9" t="s">
        <v>12002</v>
      </c>
      <c r="G28" s="2" t="s">
        <v>920</v>
      </c>
      <c r="H28" s="124">
        <v>5911.39</v>
      </c>
      <c r="K28" s="124"/>
    </row>
    <row r="29" spans="1:11" x14ac:dyDescent="0.35">
      <c r="A29" s="134" t="s">
        <v>5409</v>
      </c>
      <c r="B29" s="8" t="s">
        <v>12319</v>
      </c>
      <c r="C29" s="8" t="s">
        <v>5409</v>
      </c>
      <c r="D29" s="8"/>
      <c r="E29" s="9">
        <v>1</v>
      </c>
      <c r="F29" s="9" t="s">
        <v>12002</v>
      </c>
      <c r="G29" s="2" t="s">
        <v>921</v>
      </c>
      <c r="H29" s="124">
        <v>6077.65</v>
      </c>
      <c r="K29" s="124"/>
    </row>
    <row r="30" spans="1:11" x14ac:dyDescent="0.35">
      <c r="A30" s="134" t="s">
        <v>5410</v>
      </c>
      <c r="B30" s="8" t="s">
        <v>9684</v>
      </c>
      <c r="C30" s="8" t="s">
        <v>5410</v>
      </c>
      <c r="D30" s="8"/>
      <c r="E30" s="9">
        <v>1</v>
      </c>
      <c r="F30" s="9" t="s">
        <v>12002</v>
      </c>
      <c r="G30" s="2" t="s">
        <v>922</v>
      </c>
      <c r="H30" s="124">
        <v>6485.69</v>
      </c>
      <c r="K30" s="124"/>
    </row>
    <row r="31" spans="1:11" x14ac:dyDescent="0.35">
      <c r="A31" s="134" t="s">
        <v>5411</v>
      </c>
      <c r="B31" s="8" t="s">
        <v>12343</v>
      </c>
      <c r="C31" s="8" t="s">
        <v>5411</v>
      </c>
      <c r="D31" s="8"/>
      <c r="E31" s="9">
        <v>1</v>
      </c>
      <c r="F31" s="9" t="s">
        <v>12002</v>
      </c>
      <c r="G31" s="2" t="s">
        <v>919</v>
      </c>
      <c r="H31" s="124">
        <v>6858.32</v>
      </c>
      <c r="K31" s="124"/>
    </row>
    <row r="32" spans="1:11" x14ac:dyDescent="0.35">
      <c r="A32" s="134" t="s">
        <v>5412</v>
      </c>
      <c r="B32" s="8" t="s">
        <v>9687</v>
      </c>
      <c r="C32" s="8" t="s">
        <v>5412</v>
      </c>
      <c r="D32" s="8"/>
      <c r="E32" s="9">
        <v>1</v>
      </c>
      <c r="F32" s="9" t="s">
        <v>12002</v>
      </c>
      <c r="G32" s="2" t="s">
        <v>733</v>
      </c>
      <c r="H32" s="124">
        <v>7459.8</v>
      </c>
      <c r="K32" s="124"/>
    </row>
    <row r="33" spans="1:11" x14ac:dyDescent="0.35">
      <c r="A33" s="134" t="s">
        <v>5413</v>
      </c>
      <c r="B33" s="8" t="s">
        <v>9689</v>
      </c>
      <c r="C33" s="8" t="s">
        <v>5413</v>
      </c>
      <c r="D33" s="8"/>
      <c r="E33" s="9">
        <v>1</v>
      </c>
      <c r="F33" s="9" t="s">
        <v>12002</v>
      </c>
      <c r="G33" s="2" t="s">
        <v>734</v>
      </c>
      <c r="H33" s="124">
        <v>8015.32</v>
      </c>
      <c r="K33" s="124"/>
    </row>
    <row r="34" spans="1:11" x14ac:dyDescent="0.35">
      <c r="A34" s="134" t="s">
        <v>5202</v>
      </c>
      <c r="B34" s="8" t="s">
        <v>9691</v>
      </c>
      <c r="C34" s="8" t="s">
        <v>5202</v>
      </c>
      <c r="D34" s="8"/>
      <c r="E34" s="9">
        <v>1</v>
      </c>
      <c r="F34" s="9" t="s">
        <v>12002</v>
      </c>
      <c r="G34" s="2" t="s">
        <v>735</v>
      </c>
      <c r="H34" s="124">
        <v>8623.23</v>
      </c>
      <c r="K34" s="124"/>
    </row>
    <row r="35" spans="1:11" x14ac:dyDescent="0.35">
      <c r="A35" s="134" t="s">
        <v>5203</v>
      </c>
      <c r="B35" s="8" t="s">
        <v>9458</v>
      </c>
      <c r="C35" s="8" t="s">
        <v>5203</v>
      </c>
      <c r="D35" s="8"/>
      <c r="E35" s="9">
        <v>1</v>
      </c>
      <c r="F35" s="9" t="s">
        <v>12002</v>
      </c>
      <c r="G35" s="2" t="s">
        <v>729</v>
      </c>
      <c r="H35" s="124">
        <v>9278.16</v>
      </c>
      <c r="K35" s="124"/>
    </row>
    <row r="36" spans="1:11" x14ac:dyDescent="0.35">
      <c r="A36" s="134" t="s">
        <v>5204</v>
      </c>
      <c r="B36" s="8" t="s">
        <v>9460</v>
      </c>
      <c r="C36" s="8" t="s">
        <v>5204</v>
      </c>
      <c r="D36" s="8"/>
      <c r="E36" s="9">
        <v>1</v>
      </c>
      <c r="F36" s="9" t="s">
        <v>12002</v>
      </c>
      <c r="G36" s="2" t="s">
        <v>730</v>
      </c>
      <c r="H36" s="124">
        <v>9958.0499999999993</v>
      </c>
      <c r="K36" s="124"/>
    </row>
    <row r="37" spans="1:11" x14ac:dyDescent="0.35">
      <c r="A37" s="134" t="s">
        <v>5205</v>
      </c>
      <c r="B37" s="8" t="s">
        <v>9462</v>
      </c>
      <c r="C37" s="8" t="s">
        <v>5205</v>
      </c>
      <c r="D37" s="8"/>
      <c r="E37" s="9">
        <v>1</v>
      </c>
      <c r="F37" s="9" t="s">
        <v>12002</v>
      </c>
      <c r="G37" s="2" t="s">
        <v>731</v>
      </c>
      <c r="H37" s="124">
        <v>11136.56</v>
      </c>
      <c r="K37" s="124"/>
    </row>
    <row r="38" spans="1:11" x14ac:dyDescent="0.35">
      <c r="A38" s="134" t="s">
        <v>5206</v>
      </c>
      <c r="B38" s="8" t="s">
        <v>9198</v>
      </c>
      <c r="C38" s="8" t="s">
        <v>5206</v>
      </c>
      <c r="D38" s="8"/>
      <c r="E38" s="9">
        <v>1</v>
      </c>
      <c r="F38" s="9" t="s">
        <v>12002</v>
      </c>
      <c r="G38" s="2" t="s">
        <v>732</v>
      </c>
      <c r="H38" s="124">
        <v>12660.98</v>
      </c>
      <c r="K38" s="124"/>
    </row>
    <row r="39" spans="1:11" x14ac:dyDescent="0.35">
      <c r="A39" s="134" t="s">
        <v>5207</v>
      </c>
      <c r="B39" s="8" t="s">
        <v>9200</v>
      </c>
      <c r="C39" s="8" t="s">
        <v>5207</v>
      </c>
      <c r="D39" s="8"/>
      <c r="E39" s="9">
        <v>1</v>
      </c>
      <c r="F39" s="9" t="s">
        <v>12002</v>
      </c>
      <c r="G39" s="2" t="s">
        <v>728</v>
      </c>
      <c r="H39" s="124">
        <v>15617.33</v>
      </c>
      <c r="K39" s="124"/>
    </row>
    <row r="40" spans="1:11" x14ac:dyDescent="0.35">
      <c r="A40" s="134" t="s">
        <v>5208</v>
      </c>
      <c r="B40" s="8" t="s">
        <v>12365</v>
      </c>
      <c r="C40" s="8" t="s">
        <v>5208</v>
      </c>
      <c r="D40" s="8"/>
      <c r="E40" s="9">
        <v>1</v>
      </c>
      <c r="F40" s="9" t="s">
        <v>12002</v>
      </c>
      <c r="G40" s="2" t="s">
        <v>540</v>
      </c>
      <c r="H40" s="124">
        <v>11431.49</v>
      </c>
      <c r="K40" s="124"/>
    </row>
    <row r="41" spans="1:11" x14ac:dyDescent="0.35">
      <c r="A41" s="134" t="s">
        <v>5209</v>
      </c>
      <c r="B41" s="8" t="s">
        <v>12367</v>
      </c>
      <c r="C41" s="8" t="s">
        <v>5209</v>
      </c>
      <c r="D41" s="8"/>
      <c r="E41" s="9">
        <v>1</v>
      </c>
      <c r="F41" s="9" t="s">
        <v>12002</v>
      </c>
      <c r="G41" s="2" t="s">
        <v>541</v>
      </c>
      <c r="H41" s="124">
        <v>14098.02</v>
      </c>
      <c r="K41" s="124"/>
    </row>
    <row r="42" spans="1:11" x14ac:dyDescent="0.35">
      <c r="A42" s="134" t="s">
        <v>5210</v>
      </c>
      <c r="B42" s="8" t="s">
        <v>12369</v>
      </c>
      <c r="C42" s="8" t="s">
        <v>5210</v>
      </c>
      <c r="D42" s="8"/>
      <c r="E42" s="9">
        <v>1</v>
      </c>
      <c r="F42" s="9" t="s">
        <v>12002</v>
      </c>
      <c r="G42" s="2" t="s">
        <v>542</v>
      </c>
      <c r="H42" s="124">
        <v>14487.91</v>
      </c>
      <c r="K42" s="124"/>
    </row>
    <row r="43" spans="1:11" x14ac:dyDescent="0.35">
      <c r="A43" s="134" t="s">
        <v>5211</v>
      </c>
      <c r="B43" s="8" t="s">
        <v>12371</v>
      </c>
      <c r="C43" s="8" t="s">
        <v>5211</v>
      </c>
      <c r="D43" s="8"/>
      <c r="E43" s="9">
        <v>1</v>
      </c>
      <c r="F43" s="9" t="s">
        <v>12002</v>
      </c>
      <c r="G43" s="2" t="s">
        <v>737</v>
      </c>
      <c r="H43" s="124">
        <v>14634.21</v>
      </c>
      <c r="K43" s="124"/>
    </row>
    <row r="44" spans="1:11" x14ac:dyDescent="0.35">
      <c r="A44" s="134" t="s">
        <v>5212</v>
      </c>
      <c r="B44" s="8" t="s">
        <v>12372</v>
      </c>
      <c r="C44" s="8" t="s">
        <v>5212</v>
      </c>
      <c r="D44" s="8"/>
      <c r="E44" s="9">
        <v>1</v>
      </c>
      <c r="F44" s="9" t="s">
        <v>12002</v>
      </c>
      <c r="G44" s="2" t="s">
        <v>738</v>
      </c>
      <c r="H44" s="124">
        <v>14956.01</v>
      </c>
      <c r="K44" s="124"/>
    </row>
    <row r="45" spans="1:11" x14ac:dyDescent="0.35">
      <c r="A45" s="134" t="s">
        <v>5213</v>
      </c>
      <c r="B45" s="8" t="s">
        <v>9207</v>
      </c>
      <c r="C45" s="8" t="s">
        <v>5213</v>
      </c>
      <c r="D45" s="8"/>
      <c r="E45" s="9">
        <v>1</v>
      </c>
      <c r="F45" s="9" t="s">
        <v>12002</v>
      </c>
      <c r="G45" s="2" t="s">
        <v>739</v>
      </c>
      <c r="H45" s="124">
        <v>15070.42</v>
      </c>
      <c r="K45" s="124"/>
    </row>
    <row r="46" spans="1:11" x14ac:dyDescent="0.35">
      <c r="A46" s="134" t="s">
        <v>5214</v>
      </c>
      <c r="B46" s="8" t="s">
        <v>12375</v>
      </c>
      <c r="C46" s="8" t="s">
        <v>5214</v>
      </c>
      <c r="D46" s="8"/>
      <c r="E46" s="9">
        <v>1</v>
      </c>
      <c r="F46" s="9" t="s">
        <v>12002</v>
      </c>
      <c r="G46" s="2" t="s">
        <v>740</v>
      </c>
      <c r="H46" s="124">
        <v>20790.75</v>
      </c>
      <c r="K46" s="124"/>
    </row>
    <row r="47" spans="1:11" x14ac:dyDescent="0.35">
      <c r="A47" s="134" t="s">
        <v>5215</v>
      </c>
      <c r="B47" s="8" t="s">
        <v>9210</v>
      </c>
      <c r="C47" s="8" t="s">
        <v>5215</v>
      </c>
      <c r="D47" s="8"/>
      <c r="E47" s="9">
        <v>1</v>
      </c>
      <c r="F47" s="9" t="s">
        <v>12002</v>
      </c>
      <c r="G47" s="2" t="s">
        <v>741</v>
      </c>
      <c r="H47" s="124">
        <v>24401.23</v>
      </c>
      <c r="K47" s="124"/>
    </row>
    <row r="48" spans="1:11" x14ac:dyDescent="0.35">
      <c r="A48" s="134" t="s">
        <v>5216</v>
      </c>
      <c r="B48" s="8" t="s">
        <v>12345</v>
      </c>
      <c r="C48" s="8" t="s">
        <v>5216</v>
      </c>
      <c r="D48" s="8"/>
      <c r="E48" s="9">
        <v>1</v>
      </c>
      <c r="F48" s="9" t="s">
        <v>12002</v>
      </c>
      <c r="G48" s="2" t="s">
        <v>736</v>
      </c>
      <c r="H48" s="124">
        <v>29050.87</v>
      </c>
      <c r="K48" s="124"/>
    </row>
    <row r="49" spans="1:11" x14ac:dyDescent="0.35">
      <c r="A49" s="134" t="s">
        <v>5217</v>
      </c>
      <c r="B49" s="8" t="s">
        <v>9213</v>
      </c>
      <c r="C49" s="8" t="s">
        <v>5217</v>
      </c>
      <c r="D49" s="8"/>
      <c r="E49" s="9">
        <v>1</v>
      </c>
      <c r="F49" s="9" t="s">
        <v>12002</v>
      </c>
      <c r="G49" s="2" t="s">
        <v>5807</v>
      </c>
      <c r="H49" s="124">
        <v>14512.59</v>
      </c>
      <c r="K49" s="124"/>
    </row>
    <row r="50" spans="1:11" x14ac:dyDescent="0.35">
      <c r="A50" s="134" t="s">
        <v>5218</v>
      </c>
      <c r="B50" s="8" t="s">
        <v>9215</v>
      </c>
      <c r="C50" s="8" t="s">
        <v>5218</v>
      </c>
      <c r="D50" s="8"/>
      <c r="E50" s="9">
        <v>1</v>
      </c>
      <c r="F50" s="9" t="s">
        <v>12002</v>
      </c>
      <c r="G50" s="2" t="s">
        <v>5807</v>
      </c>
      <c r="H50" s="124">
        <v>14599.58</v>
      </c>
      <c r="K50" s="124"/>
    </row>
    <row r="51" spans="1:11" x14ac:dyDescent="0.35">
      <c r="A51" s="134" t="s">
        <v>5219</v>
      </c>
      <c r="B51" s="8" t="s">
        <v>9217</v>
      </c>
      <c r="C51" s="8" t="s">
        <v>5219</v>
      </c>
      <c r="D51" s="8"/>
      <c r="E51" s="9">
        <v>1</v>
      </c>
      <c r="F51" s="9" t="s">
        <v>12002</v>
      </c>
      <c r="G51" s="2" t="s">
        <v>5807</v>
      </c>
      <c r="H51" s="124">
        <v>16666.22</v>
      </c>
      <c r="K51" s="124"/>
    </row>
    <row r="52" spans="1:11" x14ac:dyDescent="0.35">
      <c r="A52" s="134" t="s">
        <v>5220</v>
      </c>
      <c r="B52" s="8" t="s">
        <v>9219</v>
      </c>
      <c r="C52" s="8" t="s">
        <v>5220</v>
      </c>
      <c r="D52" s="8"/>
      <c r="E52" s="9">
        <v>1</v>
      </c>
      <c r="F52" s="9" t="s">
        <v>12002</v>
      </c>
      <c r="G52" s="2" t="s">
        <v>5807</v>
      </c>
      <c r="H52" s="124">
        <v>17528.919999999998</v>
      </c>
      <c r="K52" s="124"/>
    </row>
    <row r="53" spans="1:11" x14ac:dyDescent="0.35">
      <c r="A53" s="134" t="s">
        <v>5221</v>
      </c>
      <c r="B53" s="8" t="s">
        <v>9221</v>
      </c>
      <c r="C53" s="8" t="s">
        <v>5221</v>
      </c>
      <c r="D53" s="8"/>
      <c r="E53" s="9">
        <v>1</v>
      </c>
      <c r="F53" s="9" t="s">
        <v>12002</v>
      </c>
      <c r="G53" s="2" t="s">
        <v>5807</v>
      </c>
      <c r="H53" s="124">
        <v>19167.560000000001</v>
      </c>
      <c r="K53" s="124"/>
    </row>
    <row r="54" spans="1:11" x14ac:dyDescent="0.35">
      <c r="A54" s="134" t="s">
        <v>4946</v>
      </c>
      <c r="B54" s="8" t="s">
        <v>9223</v>
      </c>
      <c r="C54" s="8" t="s">
        <v>4946</v>
      </c>
      <c r="D54" s="8"/>
      <c r="E54" s="9">
        <v>1</v>
      </c>
      <c r="F54" s="9" t="s">
        <v>12002</v>
      </c>
      <c r="G54" s="2" t="s">
        <v>5807</v>
      </c>
      <c r="H54" s="124">
        <v>21638.15</v>
      </c>
      <c r="K54" s="124"/>
    </row>
    <row r="55" spans="1:11" x14ac:dyDescent="0.35">
      <c r="A55" s="134" t="s">
        <v>4947</v>
      </c>
      <c r="B55" s="8" t="s">
        <v>9225</v>
      </c>
      <c r="C55" s="8" t="s">
        <v>4947</v>
      </c>
      <c r="D55" s="8"/>
      <c r="E55" s="9">
        <v>1</v>
      </c>
      <c r="F55" s="9" t="s">
        <v>12002</v>
      </c>
      <c r="G55" s="2" t="s">
        <v>5807</v>
      </c>
      <c r="H55" s="124">
        <v>22172.74</v>
      </c>
      <c r="K55" s="124"/>
    </row>
    <row r="56" spans="1:11" x14ac:dyDescent="0.35">
      <c r="A56" s="134" t="s">
        <v>4948</v>
      </c>
      <c r="B56" s="8" t="s">
        <v>9227</v>
      </c>
      <c r="C56" s="8" t="s">
        <v>4948</v>
      </c>
      <c r="D56" s="8"/>
      <c r="E56" s="9">
        <v>1</v>
      </c>
      <c r="F56" s="9" t="s">
        <v>12002</v>
      </c>
      <c r="G56" s="2" t="s">
        <v>5807</v>
      </c>
      <c r="H56" s="124">
        <v>27787.46</v>
      </c>
      <c r="K56" s="124"/>
    </row>
    <row r="57" spans="1:11" x14ac:dyDescent="0.35">
      <c r="A57" s="134" t="s">
        <v>4949</v>
      </c>
      <c r="B57" s="8" t="s">
        <v>9229</v>
      </c>
      <c r="C57" s="8" t="s">
        <v>4949</v>
      </c>
      <c r="D57" s="8"/>
      <c r="E57" s="9">
        <v>1</v>
      </c>
      <c r="F57" s="9" t="s">
        <v>12002</v>
      </c>
      <c r="G57" s="2" t="s">
        <v>5807</v>
      </c>
      <c r="H57" s="124">
        <v>28255.07</v>
      </c>
      <c r="K57" s="124"/>
    </row>
    <row r="58" spans="1:11" x14ac:dyDescent="0.35">
      <c r="A58" s="134" t="s">
        <v>4950</v>
      </c>
      <c r="B58" s="8" t="s">
        <v>9231</v>
      </c>
      <c r="C58" s="8" t="s">
        <v>4950</v>
      </c>
      <c r="D58" s="8"/>
      <c r="E58" s="9">
        <v>1</v>
      </c>
      <c r="F58" s="9" t="s">
        <v>12002</v>
      </c>
      <c r="G58" s="2" t="s">
        <v>5807</v>
      </c>
      <c r="H58" s="124">
        <v>38948.18</v>
      </c>
      <c r="K58" s="124"/>
    </row>
    <row r="59" spans="1:11" x14ac:dyDescent="0.35">
      <c r="A59" s="134" t="s">
        <v>4951</v>
      </c>
      <c r="B59" s="8" t="s">
        <v>9233</v>
      </c>
      <c r="C59" s="8" t="s">
        <v>4951</v>
      </c>
      <c r="D59" s="8"/>
      <c r="E59" s="9">
        <v>1</v>
      </c>
      <c r="F59" s="9" t="s">
        <v>12002</v>
      </c>
      <c r="G59" s="2" t="s">
        <v>5807</v>
      </c>
      <c r="H59" s="124">
        <v>18649.47</v>
      </c>
      <c r="K59" s="124"/>
    </row>
    <row r="60" spans="1:11" x14ac:dyDescent="0.35">
      <c r="A60" s="134" t="s">
        <v>4952</v>
      </c>
      <c r="B60" s="8" t="s">
        <v>9235</v>
      </c>
      <c r="C60" s="8" t="s">
        <v>4952</v>
      </c>
      <c r="D60" s="8"/>
      <c r="E60" s="9">
        <v>1</v>
      </c>
      <c r="F60" s="9" t="s">
        <v>12002</v>
      </c>
      <c r="G60" s="2" t="s">
        <v>5807</v>
      </c>
      <c r="H60" s="124">
        <v>18761.27</v>
      </c>
      <c r="K60" s="124"/>
    </row>
    <row r="61" spans="1:11" x14ac:dyDescent="0.35">
      <c r="A61" s="134" t="s">
        <v>4953</v>
      </c>
      <c r="B61" s="8" t="s">
        <v>9237</v>
      </c>
      <c r="C61" s="8" t="s">
        <v>4953</v>
      </c>
      <c r="D61" s="8"/>
      <c r="E61" s="9">
        <v>1</v>
      </c>
      <c r="F61" s="9" t="s">
        <v>12002</v>
      </c>
      <c r="G61" s="2" t="s">
        <v>5807</v>
      </c>
      <c r="H61" s="124">
        <v>21416.57</v>
      </c>
      <c r="K61" s="124"/>
    </row>
    <row r="62" spans="1:11" x14ac:dyDescent="0.35">
      <c r="A62" s="134" t="s">
        <v>4954</v>
      </c>
      <c r="B62" s="8" t="s">
        <v>9239</v>
      </c>
      <c r="C62" s="8" t="s">
        <v>4954</v>
      </c>
      <c r="D62" s="8"/>
      <c r="E62" s="9">
        <v>1</v>
      </c>
      <c r="F62" s="9" t="s">
        <v>12002</v>
      </c>
      <c r="G62" s="2" t="s">
        <v>5807</v>
      </c>
      <c r="H62" s="124">
        <v>22525.32</v>
      </c>
      <c r="K62" s="124"/>
    </row>
    <row r="63" spans="1:11" x14ac:dyDescent="0.35">
      <c r="A63" s="134" t="s">
        <v>4955</v>
      </c>
      <c r="B63" s="8" t="s">
        <v>9241</v>
      </c>
      <c r="C63" s="8" t="s">
        <v>4955</v>
      </c>
      <c r="D63" s="8"/>
      <c r="E63" s="9">
        <v>1</v>
      </c>
      <c r="F63" s="9" t="s">
        <v>12002</v>
      </c>
      <c r="G63" s="2" t="s">
        <v>5807</v>
      </c>
      <c r="H63" s="124">
        <v>24631.16</v>
      </c>
      <c r="K63" s="124"/>
    </row>
    <row r="64" spans="1:11" x14ac:dyDescent="0.35">
      <c r="A64" s="134" t="s">
        <v>4956</v>
      </c>
      <c r="B64" s="8" t="s">
        <v>9243</v>
      </c>
      <c r="C64" s="8" t="s">
        <v>4956</v>
      </c>
      <c r="D64" s="8"/>
      <c r="E64" s="9">
        <v>1</v>
      </c>
      <c r="F64" s="9" t="s">
        <v>12002</v>
      </c>
      <c r="G64" s="2" t="s">
        <v>5807</v>
      </c>
      <c r="H64" s="124">
        <v>27805.91</v>
      </c>
      <c r="K64" s="124"/>
    </row>
    <row r="65" spans="1:11" x14ac:dyDescent="0.35">
      <c r="A65" s="134" t="s">
        <v>4957</v>
      </c>
      <c r="B65" s="8" t="s">
        <v>9245</v>
      </c>
      <c r="C65" s="8" t="s">
        <v>4957</v>
      </c>
      <c r="D65" s="8"/>
      <c r="E65" s="9">
        <v>1</v>
      </c>
      <c r="F65" s="9" t="s">
        <v>12002</v>
      </c>
      <c r="G65" s="2" t="s">
        <v>5807</v>
      </c>
      <c r="H65" s="124">
        <v>28492.95</v>
      </c>
      <c r="K65" s="124"/>
    </row>
    <row r="66" spans="1:11" x14ac:dyDescent="0.35">
      <c r="A66" s="134" t="s">
        <v>4958</v>
      </c>
      <c r="B66" s="8" t="s">
        <v>9247</v>
      </c>
      <c r="C66" s="8" t="s">
        <v>4958</v>
      </c>
      <c r="D66" s="8"/>
      <c r="E66" s="9">
        <v>1</v>
      </c>
      <c r="F66" s="9" t="s">
        <v>12002</v>
      </c>
      <c r="G66" s="2" t="s">
        <v>5807</v>
      </c>
      <c r="H66" s="124">
        <v>29346.09</v>
      </c>
      <c r="K66" s="124"/>
    </row>
    <row r="67" spans="1:11" x14ac:dyDescent="0.35">
      <c r="A67" s="134" t="s">
        <v>4959</v>
      </c>
      <c r="B67" s="8" t="s">
        <v>9249</v>
      </c>
      <c r="C67" s="8" t="s">
        <v>4959</v>
      </c>
      <c r="D67" s="8"/>
      <c r="E67" s="9">
        <v>1</v>
      </c>
      <c r="F67" s="9" t="s">
        <v>12002</v>
      </c>
      <c r="G67" s="2" t="s">
        <v>5807</v>
      </c>
      <c r="H67" s="124">
        <v>36309.4</v>
      </c>
      <c r="K67" s="124"/>
    </row>
    <row r="68" spans="1:11" x14ac:dyDescent="0.35">
      <c r="A68" s="134" t="s">
        <v>4960</v>
      </c>
      <c r="B68" s="8" t="s">
        <v>9251</v>
      </c>
      <c r="C68" s="8" t="s">
        <v>4960</v>
      </c>
      <c r="D68" s="8"/>
      <c r="E68" s="9">
        <v>1</v>
      </c>
      <c r="F68" s="9" t="s">
        <v>12002</v>
      </c>
      <c r="G68" s="2" t="s">
        <v>5807</v>
      </c>
      <c r="H68" s="124">
        <v>37335.89</v>
      </c>
      <c r="K68" s="124"/>
    </row>
    <row r="69" spans="1:11" x14ac:dyDescent="0.35">
      <c r="A69" s="134" t="s">
        <v>4961</v>
      </c>
      <c r="B69" s="8" t="s">
        <v>9253</v>
      </c>
      <c r="C69" s="8" t="s">
        <v>4961</v>
      </c>
      <c r="D69" s="8"/>
      <c r="E69" s="9">
        <v>1</v>
      </c>
      <c r="F69" s="9" t="s">
        <v>12002</v>
      </c>
      <c r="G69" s="2" t="s">
        <v>5807</v>
      </c>
      <c r="H69" s="124">
        <v>46670</v>
      </c>
      <c r="K69" s="124"/>
    </row>
    <row r="70" spans="1:11" x14ac:dyDescent="0.35">
      <c r="A70" s="134" t="s">
        <v>4962</v>
      </c>
      <c r="B70" s="8" t="s">
        <v>9255</v>
      </c>
      <c r="C70" s="8" t="s">
        <v>4962</v>
      </c>
      <c r="D70" s="8"/>
      <c r="E70" s="9">
        <v>1</v>
      </c>
      <c r="F70" s="9" t="s">
        <v>12002</v>
      </c>
      <c r="G70" s="2" t="s">
        <v>5807</v>
      </c>
      <c r="H70" s="124">
        <v>24803.77</v>
      </c>
      <c r="K70" s="124"/>
    </row>
    <row r="71" spans="1:11" x14ac:dyDescent="0.35">
      <c r="A71" s="134" t="s">
        <v>4963</v>
      </c>
      <c r="B71" s="8" t="s">
        <v>9257</v>
      </c>
      <c r="C71" s="8" t="s">
        <v>4963</v>
      </c>
      <c r="D71" s="8"/>
      <c r="E71" s="9">
        <v>1</v>
      </c>
      <c r="F71" s="9" t="s">
        <v>12002</v>
      </c>
      <c r="G71" s="2" t="s">
        <v>5807</v>
      </c>
      <c r="H71" s="124">
        <v>24952.47</v>
      </c>
      <c r="K71" s="124"/>
    </row>
    <row r="72" spans="1:11" x14ac:dyDescent="0.35">
      <c r="A72" s="134" t="s">
        <v>4964</v>
      </c>
      <c r="B72" s="8" t="s">
        <v>9259</v>
      </c>
      <c r="C72" s="8" t="s">
        <v>4964</v>
      </c>
      <c r="D72" s="8"/>
      <c r="E72" s="9">
        <v>1</v>
      </c>
      <c r="F72" s="9" t="s">
        <v>12002</v>
      </c>
      <c r="G72" s="2" t="s">
        <v>5807</v>
      </c>
      <c r="H72" s="124">
        <v>28484.04</v>
      </c>
      <c r="K72" s="124"/>
    </row>
    <row r="73" spans="1:11" x14ac:dyDescent="0.35">
      <c r="A73" s="134" t="s">
        <v>4965</v>
      </c>
      <c r="B73" s="8" t="s">
        <v>9261</v>
      </c>
      <c r="C73" s="8" t="s">
        <v>4965</v>
      </c>
      <c r="D73" s="8"/>
      <c r="E73" s="9">
        <v>1</v>
      </c>
      <c r="F73" s="9" t="s">
        <v>12002</v>
      </c>
      <c r="G73" s="2" t="s">
        <v>5807</v>
      </c>
      <c r="H73" s="124">
        <v>29958.66</v>
      </c>
      <c r="K73" s="124"/>
    </row>
    <row r="74" spans="1:11" x14ac:dyDescent="0.35">
      <c r="A74" s="134" t="s">
        <v>4966</v>
      </c>
      <c r="B74" s="8" t="s">
        <v>9263</v>
      </c>
      <c r="C74" s="8" t="s">
        <v>4966</v>
      </c>
      <c r="D74" s="8"/>
      <c r="E74" s="9">
        <v>1</v>
      </c>
      <c r="F74" s="9" t="s">
        <v>12002</v>
      </c>
      <c r="G74" s="2" t="s">
        <v>5807</v>
      </c>
      <c r="H74" s="124">
        <v>32759.52</v>
      </c>
      <c r="K74" s="124"/>
    </row>
    <row r="75" spans="1:11" x14ac:dyDescent="0.35">
      <c r="A75" s="134" t="s">
        <v>4967</v>
      </c>
      <c r="B75" s="8" t="s">
        <v>9515</v>
      </c>
      <c r="C75" s="8" t="s">
        <v>4967</v>
      </c>
      <c r="D75" s="8"/>
      <c r="E75" s="9">
        <v>1</v>
      </c>
      <c r="F75" s="9" t="s">
        <v>12002</v>
      </c>
      <c r="G75" s="2" t="s">
        <v>5807</v>
      </c>
      <c r="H75" s="124">
        <v>36981.85</v>
      </c>
      <c r="K75" s="124"/>
    </row>
    <row r="76" spans="1:11" x14ac:dyDescent="0.35">
      <c r="A76" s="134" t="s">
        <v>4968</v>
      </c>
      <c r="B76" s="8" t="s">
        <v>9517</v>
      </c>
      <c r="C76" s="8" t="s">
        <v>4968</v>
      </c>
      <c r="D76" s="8"/>
      <c r="E76" s="9">
        <v>1</v>
      </c>
      <c r="F76" s="9" t="s">
        <v>12002</v>
      </c>
      <c r="G76" s="2" t="s">
        <v>5807</v>
      </c>
      <c r="H76" s="124">
        <v>37895.58</v>
      </c>
      <c r="K76" s="124"/>
    </row>
    <row r="77" spans="1:11" x14ac:dyDescent="0.35">
      <c r="A77" s="134" t="s">
        <v>4969</v>
      </c>
      <c r="B77" s="8" t="s">
        <v>9519</v>
      </c>
      <c r="C77" s="8" t="s">
        <v>4969</v>
      </c>
      <c r="D77" s="8"/>
      <c r="E77" s="9">
        <v>1</v>
      </c>
      <c r="F77" s="9" t="s">
        <v>12002</v>
      </c>
      <c r="G77" s="2" t="s">
        <v>5807</v>
      </c>
      <c r="H77" s="124">
        <v>39030.39</v>
      </c>
      <c r="K77" s="124"/>
    </row>
    <row r="78" spans="1:11" x14ac:dyDescent="0.35">
      <c r="A78" s="134" t="s">
        <v>4970</v>
      </c>
      <c r="B78" s="8" t="s">
        <v>9521</v>
      </c>
      <c r="C78" s="8" t="s">
        <v>4970</v>
      </c>
      <c r="D78" s="8"/>
      <c r="E78" s="9">
        <v>1</v>
      </c>
      <c r="F78" s="9" t="s">
        <v>12002</v>
      </c>
      <c r="G78" s="2" t="s">
        <v>5807</v>
      </c>
      <c r="H78" s="124">
        <v>48291.5</v>
      </c>
      <c r="K78" s="124"/>
    </row>
    <row r="79" spans="1:11" x14ac:dyDescent="0.35">
      <c r="A79" s="134" t="s">
        <v>4971</v>
      </c>
      <c r="B79" s="8" t="s">
        <v>9523</v>
      </c>
      <c r="C79" s="8" t="s">
        <v>4971</v>
      </c>
      <c r="D79" s="8"/>
      <c r="E79" s="9">
        <v>1</v>
      </c>
      <c r="F79" s="9" t="s">
        <v>12002</v>
      </c>
      <c r="G79" s="2" t="s">
        <v>5807</v>
      </c>
      <c r="H79" s="124">
        <v>49656.74</v>
      </c>
      <c r="K79" s="124"/>
    </row>
    <row r="80" spans="1:11" x14ac:dyDescent="0.35">
      <c r="A80" s="134" t="s">
        <v>4972</v>
      </c>
      <c r="B80" s="8" t="s">
        <v>9525</v>
      </c>
      <c r="C80" s="8" t="s">
        <v>4972</v>
      </c>
      <c r="D80" s="8"/>
      <c r="E80" s="9">
        <v>1</v>
      </c>
      <c r="F80" s="9" t="s">
        <v>12002</v>
      </c>
      <c r="G80" s="2" t="s">
        <v>5807</v>
      </c>
      <c r="H80" s="124">
        <v>66043.48</v>
      </c>
      <c r="K80" s="124"/>
    </row>
    <row r="81" spans="1:11" x14ac:dyDescent="0.35">
      <c r="A81" s="135"/>
      <c r="B81" s="7" t="s">
        <v>12090</v>
      </c>
      <c r="C81" s="2" t="s">
        <v>5807</v>
      </c>
      <c r="D81" s="2"/>
      <c r="G81" s="2" t="s">
        <v>5807</v>
      </c>
      <c r="H81" s="124"/>
      <c r="K81" s="124"/>
    </row>
    <row r="82" spans="1:11" x14ac:dyDescent="0.35">
      <c r="A82" s="134" t="s">
        <v>4973</v>
      </c>
      <c r="B82" s="1" t="s">
        <v>4489</v>
      </c>
      <c r="C82" s="1" t="s">
        <v>17627</v>
      </c>
      <c r="D82" s="1" t="s">
        <v>4973</v>
      </c>
      <c r="E82" s="9">
        <v>25</v>
      </c>
      <c r="F82" s="9" t="s">
        <v>12002</v>
      </c>
      <c r="G82" s="2" t="s">
        <v>442</v>
      </c>
      <c r="H82" s="124">
        <v>38.909999999999997</v>
      </c>
      <c r="K82" s="124"/>
    </row>
    <row r="83" spans="1:11" x14ac:dyDescent="0.35">
      <c r="A83" s="134" t="s">
        <v>4974</v>
      </c>
      <c r="B83" s="1" t="s">
        <v>12000</v>
      </c>
      <c r="C83" s="1" t="s">
        <v>17628</v>
      </c>
      <c r="D83" s="1" t="s">
        <v>4974</v>
      </c>
      <c r="E83" s="9">
        <v>16</v>
      </c>
      <c r="F83" s="9" t="s">
        <v>12002</v>
      </c>
      <c r="G83" s="2" t="s">
        <v>261</v>
      </c>
      <c r="H83" s="124">
        <v>45.31</v>
      </c>
      <c r="K83" s="124"/>
    </row>
    <row r="84" spans="1:11" x14ac:dyDescent="0.35">
      <c r="A84" s="134" t="s">
        <v>4975</v>
      </c>
      <c r="B84" s="1" t="s">
        <v>12003</v>
      </c>
      <c r="C84" s="1" t="s">
        <v>17629</v>
      </c>
      <c r="D84" s="1" t="s">
        <v>4975</v>
      </c>
      <c r="E84" s="9">
        <v>6</v>
      </c>
      <c r="F84" s="9" t="s">
        <v>12002</v>
      </c>
      <c r="G84" s="2" t="s">
        <v>266</v>
      </c>
      <c r="H84" s="124">
        <v>167.61</v>
      </c>
      <c r="K84" s="124"/>
    </row>
    <row r="85" spans="1:11" x14ac:dyDescent="0.35">
      <c r="A85" s="134" t="s">
        <v>4976</v>
      </c>
      <c r="B85" s="1" t="s">
        <v>12005</v>
      </c>
      <c r="C85" s="1" t="s">
        <v>17630</v>
      </c>
      <c r="D85" s="1" t="s">
        <v>4976</v>
      </c>
      <c r="E85" s="9">
        <v>4</v>
      </c>
      <c r="F85" s="9" t="s">
        <v>12002</v>
      </c>
      <c r="G85" s="2" t="s">
        <v>262</v>
      </c>
      <c r="H85" s="124">
        <v>192.27</v>
      </c>
      <c r="K85" s="124"/>
    </row>
    <row r="86" spans="1:11" x14ac:dyDescent="0.35">
      <c r="A86" s="134" t="s">
        <v>4977</v>
      </c>
      <c r="B86" s="1" t="s">
        <v>12007</v>
      </c>
      <c r="C86" s="1" t="s">
        <v>17631</v>
      </c>
      <c r="D86" s="1" t="s">
        <v>4977</v>
      </c>
      <c r="E86" s="9">
        <v>4</v>
      </c>
      <c r="F86" s="9">
        <v>32</v>
      </c>
      <c r="G86" s="2" t="s">
        <v>264</v>
      </c>
      <c r="H86" s="124">
        <v>361.27</v>
      </c>
      <c r="K86" s="124"/>
    </row>
    <row r="87" spans="1:11" x14ac:dyDescent="0.35">
      <c r="A87" s="134" t="s">
        <v>4978</v>
      </c>
      <c r="B87" s="1" t="s">
        <v>12009</v>
      </c>
      <c r="C87" s="1" t="s">
        <v>17632</v>
      </c>
      <c r="D87" s="1" t="s">
        <v>4978</v>
      </c>
      <c r="E87" s="9">
        <v>3</v>
      </c>
      <c r="F87" s="9" t="s">
        <v>12002</v>
      </c>
      <c r="G87" s="2" t="s">
        <v>265</v>
      </c>
      <c r="H87" s="124">
        <v>430.06</v>
      </c>
      <c r="K87" s="124"/>
    </row>
    <row r="88" spans="1:11" x14ac:dyDescent="0.35">
      <c r="A88" s="134" t="s">
        <v>4979</v>
      </c>
      <c r="B88" s="1" t="s">
        <v>12011</v>
      </c>
      <c r="C88" s="1" t="s">
        <v>17633</v>
      </c>
      <c r="D88" s="1" t="s">
        <v>4979</v>
      </c>
      <c r="E88" s="9">
        <v>2</v>
      </c>
      <c r="F88" s="9" t="s">
        <v>12002</v>
      </c>
      <c r="G88" s="2" t="s">
        <v>263</v>
      </c>
      <c r="H88" s="124">
        <v>642.5</v>
      </c>
      <c r="K88" s="124"/>
    </row>
    <row r="89" spans="1:11" x14ac:dyDescent="0.35">
      <c r="A89" s="134" t="s">
        <v>4980</v>
      </c>
      <c r="B89" s="1" t="s">
        <v>12276</v>
      </c>
      <c r="C89" s="1" t="s">
        <v>17634</v>
      </c>
      <c r="D89" s="1" t="s">
        <v>4980</v>
      </c>
      <c r="E89" s="9">
        <v>1</v>
      </c>
      <c r="F89" s="9" t="s">
        <v>12002</v>
      </c>
      <c r="G89" s="2" t="s">
        <v>617</v>
      </c>
      <c r="H89" s="124">
        <v>1027.97</v>
      </c>
      <c r="K89" s="124"/>
    </row>
    <row r="90" spans="1:11" x14ac:dyDescent="0.35">
      <c r="A90" s="134" t="s">
        <v>4981</v>
      </c>
      <c r="B90" s="1" t="s">
        <v>12278</v>
      </c>
      <c r="C90" s="1" t="s">
        <v>17635</v>
      </c>
      <c r="D90" s="1" t="s">
        <v>4981</v>
      </c>
      <c r="E90" s="9">
        <v>1</v>
      </c>
      <c r="F90" s="9" t="s">
        <v>12002</v>
      </c>
      <c r="G90" s="2" t="s">
        <v>618</v>
      </c>
      <c r="H90" s="124">
        <v>1138.8499999999999</v>
      </c>
      <c r="K90" s="124"/>
    </row>
    <row r="91" spans="1:11" x14ac:dyDescent="0.35">
      <c r="A91" s="134" t="s">
        <v>4982</v>
      </c>
      <c r="B91" s="1" t="s">
        <v>12280</v>
      </c>
      <c r="C91" s="1" t="s">
        <v>17636</v>
      </c>
      <c r="D91" s="1" t="s">
        <v>4982</v>
      </c>
      <c r="E91" s="9">
        <v>1</v>
      </c>
      <c r="F91" s="9" t="s">
        <v>12002</v>
      </c>
      <c r="G91" s="2" t="s">
        <v>619</v>
      </c>
      <c r="H91" s="124">
        <v>1663.84</v>
      </c>
      <c r="K91" s="124"/>
    </row>
    <row r="92" spans="1:11" x14ac:dyDescent="0.35">
      <c r="A92" s="134" t="s">
        <v>4983</v>
      </c>
      <c r="B92" s="1" t="s">
        <v>12282</v>
      </c>
      <c r="C92" s="1" t="s">
        <v>17637</v>
      </c>
      <c r="D92" s="1" t="s">
        <v>4983</v>
      </c>
      <c r="E92" s="9">
        <v>1</v>
      </c>
      <c r="F92" s="9" t="s">
        <v>12002</v>
      </c>
      <c r="G92" s="2" t="s">
        <v>616</v>
      </c>
      <c r="H92" s="124">
        <v>1901.65</v>
      </c>
      <c r="K92" s="124"/>
    </row>
    <row r="93" spans="1:11" x14ac:dyDescent="0.35">
      <c r="A93" s="134" t="s">
        <v>4984</v>
      </c>
      <c r="B93" s="1" t="s">
        <v>12284</v>
      </c>
      <c r="C93" s="1" t="s">
        <v>17638</v>
      </c>
      <c r="D93" s="1" t="s">
        <v>4984</v>
      </c>
      <c r="E93" s="9">
        <v>1</v>
      </c>
      <c r="F93" s="9" t="s">
        <v>12002</v>
      </c>
      <c r="G93" s="2" t="s">
        <v>622</v>
      </c>
      <c r="H93" s="124">
        <v>1471.86</v>
      </c>
      <c r="K93" s="124"/>
    </row>
    <row r="94" spans="1:11" x14ac:dyDescent="0.35">
      <c r="A94" s="134" t="s">
        <v>4985</v>
      </c>
      <c r="B94" s="1" t="s">
        <v>12286</v>
      </c>
      <c r="C94" s="1" t="s">
        <v>17639</v>
      </c>
      <c r="D94" s="1" t="s">
        <v>4985</v>
      </c>
      <c r="E94" s="9">
        <v>1</v>
      </c>
      <c r="F94" s="9" t="s">
        <v>12002</v>
      </c>
      <c r="G94" s="2" t="s">
        <v>623</v>
      </c>
      <c r="H94" s="124">
        <v>1663.45</v>
      </c>
      <c r="K94" s="124"/>
    </row>
    <row r="95" spans="1:11" x14ac:dyDescent="0.35">
      <c r="A95" s="134" t="s">
        <v>4986</v>
      </c>
      <c r="B95" s="1" t="s">
        <v>12288</v>
      </c>
      <c r="C95" s="1" t="s">
        <v>17640</v>
      </c>
      <c r="D95" s="1" t="s">
        <v>4986</v>
      </c>
      <c r="E95" s="9">
        <v>1</v>
      </c>
      <c r="F95" s="9" t="s">
        <v>12002</v>
      </c>
      <c r="G95" s="2" t="s">
        <v>624</v>
      </c>
      <c r="H95" s="124">
        <v>2131.11</v>
      </c>
      <c r="K95" s="124"/>
    </row>
    <row r="96" spans="1:11" x14ac:dyDescent="0.35">
      <c r="A96" s="134" t="s">
        <v>4987</v>
      </c>
      <c r="B96" s="1" t="s">
        <v>12290</v>
      </c>
      <c r="C96" s="1" t="s">
        <v>17641</v>
      </c>
      <c r="D96" s="1" t="s">
        <v>4987</v>
      </c>
      <c r="E96" s="9">
        <v>1</v>
      </c>
      <c r="F96" s="9" t="s">
        <v>12002</v>
      </c>
      <c r="G96" s="2" t="s">
        <v>621</v>
      </c>
      <c r="H96" s="124">
        <v>2581.6999999999998</v>
      </c>
      <c r="K96" s="124"/>
    </row>
    <row r="97" spans="1:11" x14ac:dyDescent="0.35">
      <c r="A97" s="134" t="s">
        <v>4988</v>
      </c>
      <c r="B97" s="1" t="s">
        <v>12339</v>
      </c>
      <c r="C97" s="1" t="s">
        <v>17642</v>
      </c>
      <c r="D97" s="1" t="s">
        <v>4988</v>
      </c>
      <c r="E97" s="9">
        <v>1</v>
      </c>
      <c r="F97" s="9" t="s">
        <v>12002</v>
      </c>
      <c r="G97" s="2" t="s">
        <v>620</v>
      </c>
      <c r="H97" s="124">
        <v>3047.47</v>
      </c>
      <c r="K97" s="124"/>
    </row>
    <row r="98" spans="1:11" x14ac:dyDescent="0.35">
      <c r="A98" s="134" t="s">
        <v>4989</v>
      </c>
      <c r="B98" s="8" t="s">
        <v>9667</v>
      </c>
      <c r="C98" s="1" t="s">
        <v>4989</v>
      </c>
      <c r="E98" s="9">
        <v>1</v>
      </c>
      <c r="F98" s="9" t="s">
        <v>12002</v>
      </c>
      <c r="G98" s="2" t="s">
        <v>432</v>
      </c>
      <c r="H98" s="124">
        <v>2207.85</v>
      </c>
      <c r="K98" s="124"/>
    </row>
    <row r="99" spans="1:11" x14ac:dyDescent="0.35">
      <c r="A99" s="134" t="s">
        <v>4990</v>
      </c>
      <c r="B99" s="8" t="s">
        <v>9669</v>
      </c>
      <c r="C99" s="1" t="s">
        <v>4990</v>
      </c>
      <c r="E99" s="9">
        <v>1</v>
      </c>
      <c r="F99" s="9" t="s">
        <v>12002</v>
      </c>
      <c r="G99" s="2" t="s">
        <v>433</v>
      </c>
      <c r="H99" s="124">
        <v>2559.2600000000002</v>
      </c>
      <c r="K99" s="124"/>
    </row>
    <row r="100" spans="1:11" x14ac:dyDescent="0.35">
      <c r="A100" s="134" t="s">
        <v>4991</v>
      </c>
      <c r="B100" s="8" t="s">
        <v>9671</v>
      </c>
      <c r="C100" s="1" t="s">
        <v>4991</v>
      </c>
      <c r="E100" s="9">
        <v>1</v>
      </c>
      <c r="F100" s="9" t="s">
        <v>12002</v>
      </c>
      <c r="G100" s="2" t="s">
        <v>434</v>
      </c>
      <c r="H100" s="124">
        <v>3139.61</v>
      </c>
      <c r="K100" s="124"/>
    </row>
    <row r="101" spans="1:11" x14ac:dyDescent="0.35">
      <c r="A101" s="134" t="s">
        <v>4992</v>
      </c>
      <c r="B101" s="8" t="s">
        <v>9673</v>
      </c>
      <c r="C101" s="1" t="s">
        <v>4992</v>
      </c>
      <c r="E101" s="9">
        <v>1</v>
      </c>
      <c r="F101" s="9" t="s">
        <v>12002</v>
      </c>
      <c r="G101" s="2" t="s">
        <v>430</v>
      </c>
      <c r="H101" s="124">
        <v>3654.37</v>
      </c>
      <c r="K101" s="124"/>
    </row>
    <row r="102" spans="1:11" x14ac:dyDescent="0.35">
      <c r="A102" s="134" t="s">
        <v>4993</v>
      </c>
      <c r="B102" s="8" t="s">
        <v>9675</v>
      </c>
      <c r="C102" s="1" t="s">
        <v>4993</v>
      </c>
      <c r="E102" s="9">
        <v>1</v>
      </c>
      <c r="F102" s="9" t="s">
        <v>12002</v>
      </c>
      <c r="G102" s="2" t="s">
        <v>431</v>
      </c>
      <c r="H102" s="124">
        <v>4104.54</v>
      </c>
      <c r="K102" s="124"/>
    </row>
    <row r="103" spans="1:11" x14ac:dyDescent="0.35">
      <c r="A103" s="134" t="s">
        <v>4994</v>
      </c>
      <c r="B103" s="8" t="s">
        <v>9677</v>
      </c>
      <c r="C103" s="1" t="s">
        <v>4994</v>
      </c>
      <c r="E103" s="9">
        <v>1</v>
      </c>
      <c r="F103" s="9" t="s">
        <v>12002</v>
      </c>
      <c r="G103" s="2" t="s">
        <v>625</v>
      </c>
      <c r="H103" s="124">
        <v>5412.8</v>
      </c>
      <c r="K103" s="124"/>
    </row>
    <row r="104" spans="1:11" x14ac:dyDescent="0.35">
      <c r="A104" s="134" t="s">
        <v>4995</v>
      </c>
      <c r="B104" s="8" t="s">
        <v>12312</v>
      </c>
      <c r="C104" s="8" t="s">
        <v>4995</v>
      </c>
      <c r="D104" s="8"/>
      <c r="E104" s="9">
        <v>1</v>
      </c>
      <c r="F104" s="9" t="s">
        <v>12002</v>
      </c>
      <c r="G104" s="2" t="s">
        <v>439</v>
      </c>
      <c r="H104" s="124">
        <v>5513</v>
      </c>
      <c r="K104" s="124"/>
    </row>
    <row r="105" spans="1:11" x14ac:dyDescent="0.35">
      <c r="A105" s="134" t="s">
        <v>4996</v>
      </c>
      <c r="B105" s="8" t="s">
        <v>12314</v>
      </c>
      <c r="C105" s="8" t="s">
        <v>4996</v>
      </c>
      <c r="D105" s="8"/>
      <c r="E105" s="9">
        <v>1</v>
      </c>
      <c r="F105" s="9" t="s">
        <v>12002</v>
      </c>
      <c r="G105" s="2" t="s">
        <v>440</v>
      </c>
      <c r="H105" s="124">
        <v>5706.62</v>
      </c>
      <c r="K105" s="124"/>
    </row>
    <row r="106" spans="1:11" x14ac:dyDescent="0.35">
      <c r="A106" s="134" t="s">
        <v>4997</v>
      </c>
      <c r="B106" s="8" t="s">
        <v>12316</v>
      </c>
      <c r="C106" s="8" t="s">
        <v>4997</v>
      </c>
      <c r="D106" s="8"/>
      <c r="E106" s="9">
        <v>1</v>
      </c>
      <c r="F106" s="9" t="s">
        <v>12002</v>
      </c>
      <c r="G106" s="2" t="s">
        <v>441</v>
      </c>
      <c r="H106" s="124">
        <v>5969.8</v>
      </c>
      <c r="K106" s="124"/>
    </row>
    <row r="107" spans="1:11" x14ac:dyDescent="0.35">
      <c r="A107" s="134" t="s">
        <v>4998</v>
      </c>
      <c r="B107" s="8" t="s">
        <v>12318</v>
      </c>
      <c r="C107" s="8" t="s">
        <v>4998</v>
      </c>
      <c r="D107" s="8"/>
      <c r="E107" s="9">
        <v>1</v>
      </c>
      <c r="F107" s="9" t="s">
        <v>12002</v>
      </c>
      <c r="G107" s="2" t="s">
        <v>436</v>
      </c>
      <c r="H107" s="124">
        <v>6207</v>
      </c>
      <c r="K107" s="124"/>
    </row>
    <row r="108" spans="1:11" x14ac:dyDescent="0.35">
      <c r="A108" s="134" t="s">
        <v>4999</v>
      </c>
      <c r="B108" s="8" t="s">
        <v>12319</v>
      </c>
      <c r="C108" s="8" t="s">
        <v>4999</v>
      </c>
      <c r="D108" s="8"/>
      <c r="E108" s="9">
        <v>1</v>
      </c>
      <c r="F108" s="9" t="s">
        <v>12002</v>
      </c>
      <c r="G108" s="2" t="s">
        <v>437</v>
      </c>
      <c r="H108" s="124">
        <v>6381.58</v>
      </c>
      <c r="K108" s="124"/>
    </row>
    <row r="109" spans="1:11" x14ac:dyDescent="0.35">
      <c r="A109" s="134" t="s">
        <v>5000</v>
      </c>
      <c r="B109" s="8" t="s">
        <v>9684</v>
      </c>
      <c r="C109" s="8" t="s">
        <v>5000</v>
      </c>
      <c r="D109" s="8"/>
      <c r="E109" s="9">
        <v>1</v>
      </c>
      <c r="F109" s="9" t="s">
        <v>12002</v>
      </c>
      <c r="G109" s="2" t="s">
        <v>438</v>
      </c>
      <c r="H109" s="124">
        <v>6809.91</v>
      </c>
      <c r="K109" s="124"/>
    </row>
    <row r="110" spans="1:11" x14ac:dyDescent="0.35">
      <c r="A110" s="134" t="s">
        <v>5001</v>
      </c>
      <c r="B110" s="8" t="s">
        <v>12343</v>
      </c>
      <c r="C110" s="8" t="s">
        <v>5001</v>
      </c>
      <c r="D110" s="8"/>
      <c r="E110" s="9">
        <v>1</v>
      </c>
      <c r="F110" s="9" t="s">
        <v>12002</v>
      </c>
      <c r="G110" s="2" t="s">
        <v>435</v>
      </c>
      <c r="H110" s="124">
        <v>7998.63</v>
      </c>
      <c r="K110" s="124"/>
    </row>
    <row r="111" spans="1:11" x14ac:dyDescent="0.35">
      <c r="A111" s="134" t="s">
        <v>5002</v>
      </c>
      <c r="B111" s="8" t="s">
        <v>9687</v>
      </c>
      <c r="C111" s="8" t="s">
        <v>5002</v>
      </c>
      <c r="D111" s="8"/>
      <c r="E111" s="9">
        <v>1</v>
      </c>
      <c r="F111" s="9" t="s">
        <v>12002</v>
      </c>
      <c r="G111" s="2" t="s">
        <v>249</v>
      </c>
      <c r="H111" s="124">
        <v>7931.43</v>
      </c>
      <c r="K111" s="124"/>
    </row>
    <row r="112" spans="1:11" x14ac:dyDescent="0.35">
      <c r="A112" s="134" t="s">
        <v>5003</v>
      </c>
      <c r="B112" s="8" t="s">
        <v>9689</v>
      </c>
      <c r="C112" s="8" t="s">
        <v>5003</v>
      </c>
      <c r="D112" s="8"/>
      <c r="E112" s="9">
        <v>1</v>
      </c>
      <c r="F112" s="9" t="s">
        <v>12002</v>
      </c>
      <c r="G112" s="2" t="s">
        <v>250</v>
      </c>
      <c r="H112" s="124">
        <v>8515.3700000000008</v>
      </c>
      <c r="K112" s="124"/>
    </row>
    <row r="113" spans="1:11" x14ac:dyDescent="0.35">
      <c r="A113" s="134" t="s">
        <v>5241</v>
      </c>
      <c r="B113" s="8" t="s">
        <v>9691</v>
      </c>
      <c r="C113" s="8" t="s">
        <v>5241</v>
      </c>
      <c r="D113" s="8"/>
      <c r="E113" s="9">
        <v>1</v>
      </c>
      <c r="F113" s="9" t="s">
        <v>12002</v>
      </c>
      <c r="G113" s="2" t="s">
        <v>251</v>
      </c>
      <c r="H113" s="124">
        <v>9626.43</v>
      </c>
      <c r="K113" s="124"/>
    </row>
    <row r="114" spans="1:11" x14ac:dyDescent="0.35">
      <c r="A114" s="134" t="s">
        <v>5242</v>
      </c>
      <c r="B114" s="8" t="s">
        <v>9458</v>
      </c>
      <c r="C114" s="8" t="s">
        <v>5242</v>
      </c>
      <c r="D114" s="8"/>
      <c r="E114" s="9">
        <v>1</v>
      </c>
      <c r="F114" s="9" t="s">
        <v>12002</v>
      </c>
      <c r="G114" s="2" t="s">
        <v>444</v>
      </c>
      <c r="H114" s="124">
        <v>10874.68</v>
      </c>
      <c r="K114" s="124"/>
    </row>
    <row r="115" spans="1:11" x14ac:dyDescent="0.35">
      <c r="A115" s="134" t="s">
        <v>5243</v>
      </c>
      <c r="B115" s="8" t="s">
        <v>9460</v>
      </c>
      <c r="C115" s="8" t="s">
        <v>5243</v>
      </c>
      <c r="D115" s="8"/>
      <c r="E115" s="9">
        <v>1</v>
      </c>
      <c r="F115" s="9" t="s">
        <v>12002</v>
      </c>
      <c r="G115" s="2" t="s">
        <v>246</v>
      </c>
      <c r="H115" s="124">
        <v>11775.31</v>
      </c>
      <c r="K115" s="124"/>
    </row>
    <row r="116" spans="1:11" x14ac:dyDescent="0.35">
      <c r="A116" s="134" t="s">
        <v>5244</v>
      </c>
      <c r="B116" s="8" t="s">
        <v>9462</v>
      </c>
      <c r="C116" s="8" t="s">
        <v>5244</v>
      </c>
      <c r="D116" s="8"/>
      <c r="E116" s="9">
        <v>1</v>
      </c>
      <c r="F116" s="9" t="s">
        <v>12002</v>
      </c>
      <c r="G116" s="2" t="s">
        <v>247</v>
      </c>
      <c r="H116" s="124">
        <v>13665.61</v>
      </c>
      <c r="K116" s="124"/>
    </row>
    <row r="117" spans="1:11" x14ac:dyDescent="0.35">
      <c r="A117" s="134" t="s">
        <v>5245</v>
      </c>
      <c r="B117" s="8" t="s">
        <v>9198</v>
      </c>
      <c r="C117" s="8" t="s">
        <v>5245</v>
      </c>
      <c r="D117" s="8"/>
      <c r="E117" s="9">
        <v>1</v>
      </c>
      <c r="F117" s="9" t="s">
        <v>12002</v>
      </c>
      <c r="G117" s="2" t="s">
        <v>248</v>
      </c>
      <c r="H117" s="124">
        <v>16125.32</v>
      </c>
      <c r="K117" s="124"/>
    </row>
    <row r="118" spans="1:11" x14ac:dyDescent="0.35">
      <c r="A118" s="134" t="s">
        <v>5246</v>
      </c>
      <c r="B118" s="8" t="s">
        <v>9200</v>
      </c>
      <c r="C118" s="8" t="s">
        <v>5246</v>
      </c>
      <c r="D118" s="8"/>
      <c r="E118" s="9">
        <v>1</v>
      </c>
      <c r="F118" s="9" t="s">
        <v>12002</v>
      </c>
      <c r="G118" s="2" t="s">
        <v>443</v>
      </c>
      <c r="H118" s="124">
        <v>21156.67</v>
      </c>
      <c r="K118" s="124"/>
    </row>
    <row r="119" spans="1:11" x14ac:dyDescent="0.35">
      <c r="A119" s="134" t="s">
        <v>5247</v>
      </c>
      <c r="B119" s="8" t="s">
        <v>12365</v>
      </c>
      <c r="C119" s="8" t="s">
        <v>5247</v>
      </c>
      <c r="D119" s="8"/>
      <c r="E119" s="9">
        <v>1</v>
      </c>
      <c r="F119" s="9" t="s">
        <v>12002</v>
      </c>
      <c r="G119" s="2" t="s">
        <v>258</v>
      </c>
      <c r="H119" s="124">
        <v>12003.11</v>
      </c>
      <c r="K119" s="124"/>
    </row>
    <row r="120" spans="1:11" x14ac:dyDescent="0.35">
      <c r="A120" s="134" t="s">
        <v>5248</v>
      </c>
      <c r="B120" s="8" t="s">
        <v>12367</v>
      </c>
      <c r="C120" s="8" t="s">
        <v>5248</v>
      </c>
      <c r="D120" s="8"/>
      <c r="E120" s="9">
        <v>1</v>
      </c>
      <c r="F120" s="9" t="s">
        <v>12002</v>
      </c>
      <c r="G120" s="2" t="s">
        <v>259</v>
      </c>
      <c r="H120" s="124">
        <v>14802.9</v>
      </c>
      <c r="K120" s="124"/>
    </row>
    <row r="121" spans="1:11" x14ac:dyDescent="0.35">
      <c r="A121" s="134" t="s">
        <v>5249</v>
      </c>
      <c r="B121" s="8" t="s">
        <v>12369</v>
      </c>
      <c r="C121" s="8" t="s">
        <v>5249</v>
      </c>
      <c r="D121" s="8"/>
      <c r="E121" s="9">
        <v>1</v>
      </c>
      <c r="F121" s="9" t="s">
        <v>12002</v>
      </c>
      <c r="G121" s="2" t="s">
        <v>260</v>
      </c>
      <c r="H121" s="124">
        <v>15212.32</v>
      </c>
      <c r="K121" s="124"/>
    </row>
    <row r="122" spans="1:11" x14ac:dyDescent="0.35">
      <c r="A122" s="134" t="s">
        <v>5250</v>
      </c>
      <c r="B122" s="8" t="s">
        <v>12371</v>
      </c>
      <c r="C122" s="8" t="s">
        <v>5250</v>
      </c>
      <c r="D122" s="8"/>
      <c r="E122" s="9">
        <v>1</v>
      </c>
      <c r="F122" s="9" t="s">
        <v>12002</v>
      </c>
      <c r="G122" s="2" t="s">
        <v>253</v>
      </c>
      <c r="H122" s="124">
        <v>15365.95</v>
      </c>
      <c r="K122" s="124"/>
    </row>
    <row r="123" spans="1:11" x14ac:dyDescent="0.35">
      <c r="A123" s="134" t="s">
        <v>5251</v>
      </c>
      <c r="B123" s="8" t="s">
        <v>12372</v>
      </c>
      <c r="C123" s="8" t="s">
        <v>5251</v>
      </c>
      <c r="D123" s="8"/>
      <c r="E123" s="9">
        <v>1</v>
      </c>
      <c r="F123" s="9" t="s">
        <v>12002</v>
      </c>
      <c r="G123" s="2" t="s">
        <v>254</v>
      </c>
      <c r="H123" s="124">
        <v>15703.77</v>
      </c>
      <c r="K123" s="124"/>
    </row>
    <row r="124" spans="1:11" x14ac:dyDescent="0.35">
      <c r="A124" s="134" t="s">
        <v>5252</v>
      </c>
      <c r="B124" s="8" t="s">
        <v>9207</v>
      </c>
      <c r="C124" s="8" t="s">
        <v>5252</v>
      </c>
      <c r="D124" s="8"/>
      <c r="E124" s="9">
        <v>1</v>
      </c>
      <c r="F124" s="9" t="s">
        <v>12002</v>
      </c>
      <c r="G124" s="2" t="s">
        <v>255</v>
      </c>
      <c r="H124" s="124">
        <v>15823.91</v>
      </c>
      <c r="K124" s="124"/>
    </row>
    <row r="125" spans="1:11" x14ac:dyDescent="0.35">
      <c r="A125" s="134" t="s">
        <v>5253</v>
      </c>
      <c r="B125" s="8" t="s">
        <v>12375</v>
      </c>
      <c r="C125" s="8" t="s">
        <v>5253</v>
      </c>
      <c r="D125" s="8"/>
      <c r="E125" s="9">
        <v>1</v>
      </c>
      <c r="F125" s="9" t="s">
        <v>12002</v>
      </c>
      <c r="G125" s="2" t="s">
        <v>256</v>
      </c>
      <c r="H125" s="124">
        <v>21830.29</v>
      </c>
      <c r="K125" s="124"/>
    </row>
    <row r="126" spans="1:11" x14ac:dyDescent="0.35">
      <c r="A126" s="134" t="s">
        <v>5254</v>
      </c>
      <c r="B126" s="8" t="s">
        <v>9210</v>
      </c>
      <c r="C126" s="8" t="s">
        <v>5254</v>
      </c>
      <c r="D126" s="8"/>
      <c r="E126" s="9">
        <v>1</v>
      </c>
      <c r="F126" s="9" t="s">
        <v>12002</v>
      </c>
      <c r="G126" s="2" t="s">
        <v>257</v>
      </c>
      <c r="H126" s="124">
        <v>25621.3</v>
      </c>
      <c r="K126" s="124"/>
    </row>
    <row r="127" spans="1:11" x14ac:dyDescent="0.35">
      <c r="A127" s="134" t="s">
        <v>5255</v>
      </c>
      <c r="B127" s="8" t="s">
        <v>12345</v>
      </c>
      <c r="C127" s="8" t="s">
        <v>5255</v>
      </c>
      <c r="D127" s="8"/>
      <c r="E127" s="9">
        <v>1</v>
      </c>
      <c r="F127" s="9" t="s">
        <v>12002</v>
      </c>
      <c r="G127" s="2" t="s">
        <v>252</v>
      </c>
      <c r="H127" s="124">
        <v>30503.45</v>
      </c>
      <c r="K127" s="124"/>
    </row>
    <row r="128" spans="1:11" x14ac:dyDescent="0.35">
      <c r="A128" s="134" t="s">
        <v>5256</v>
      </c>
      <c r="B128" s="8" t="s">
        <v>9213</v>
      </c>
      <c r="C128" s="8" t="s">
        <v>5256</v>
      </c>
      <c r="D128" s="8"/>
      <c r="E128" s="9">
        <v>1</v>
      </c>
      <c r="F128" s="9" t="s">
        <v>12002</v>
      </c>
      <c r="G128" s="2" t="s">
        <v>5807</v>
      </c>
      <c r="H128" s="124">
        <v>15238.21</v>
      </c>
      <c r="K128" s="124"/>
    </row>
    <row r="129" spans="1:11" x14ac:dyDescent="0.35">
      <c r="A129" s="134" t="s">
        <v>5257</v>
      </c>
      <c r="B129" s="8" t="s">
        <v>9215</v>
      </c>
      <c r="C129" s="8" t="s">
        <v>5257</v>
      </c>
      <c r="D129" s="8"/>
      <c r="E129" s="9">
        <v>1</v>
      </c>
      <c r="F129" s="9" t="s">
        <v>12002</v>
      </c>
      <c r="G129" s="2" t="s">
        <v>5807</v>
      </c>
      <c r="H129" s="124">
        <v>15329.5</v>
      </c>
      <c r="K129" s="124"/>
    </row>
    <row r="130" spans="1:11" x14ac:dyDescent="0.35">
      <c r="A130" s="134" t="s">
        <v>5258</v>
      </c>
      <c r="B130" s="8" t="s">
        <v>9217</v>
      </c>
      <c r="C130" s="8" t="s">
        <v>5258</v>
      </c>
      <c r="D130" s="8"/>
      <c r="E130" s="9">
        <v>1</v>
      </c>
      <c r="F130" s="9" t="s">
        <v>12002</v>
      </c>
      <c r="G130" s="2" t="s">
        <v>5807</v>
      </c>
      <c r="H130" s="124">
        <v>17872.04</v>
      </c>
      <c r="K130" s="124"/>
    </row>
    <row r="131" spans="1:11" x14ac:dyDescent="0.35">
      <c r="A131" s="134" t="s">
        <v>5259</v>
      </c>
      <c r="B131" s="8" t="s">
        <v>9219</v>
      </c>
      <c r="C131" s="8" t="s">
        <v>5259</v>
      </c>
      <c r="D131" s="8"/>
      <c r="E131" s="9">
        <v>1</v>
      </c>
      <c r="F131" s="9" t="s">
        <v>12002</v>
      </c>
      <c r="G131" s="2" t="s">
        <v>5807</v>
      </c>
      <c r="H131" s="124">
        <v>18405.41</v>
      </c>
      <c r="K131" s="124"/>
    </row>
    <row r="132" spans="1:11" x14ac:dyDescent="0.35">
      <c r="A132" s="134" t="s">
        <v>5260</v>
      </c>
      <c r="B132" s="8" t="s">
        <v>9221</v>
      </c>
      <c r="C132" s="8" t="s">
        <v>5260</v>
      </c>
      <c r="D132" s="8"/>
      <c r="E132" s="9">
        <v>1</v>
      </c>
      <c r="F132" s="9" t="s">
        <v>12002</v>
      </c>
      <c r="G132" s="2" t="s">
        <v>5807</v>
      </c>
      <c r="H132" s="124">
        <v>20125.95</v>
      </c>
      <c r="K132" s="124"/>
    </row>
    <row r="133" spans="1:11" x14ac:dyDescent="0.35">
      <c r="A133" s="134" t="s">
        <v>5261</v>
      </c>
      <c r="B133" s="8" t="s">
        <v>9223</v>
      </c>
      <c r="C133" s="8" t="s">
        <v>5261</v>
      </c>
      <c r="D133" s="8"/>
      <c r="E133" s="9">
        <v>1</v>
      </c>
      <c r="F133" s="9" t="s">
        <v>12002</v>
      </c>
      <c r="G133" s="2" t="s">
        <v>5807</v>
      </c>
      <c r="H133" s="124">
        <v>22720.09</v>
      </c>
      <c r="K133" s="124"/>
    </row>
    <row r="134" spans="1:11" x14ac:dyDescent="0.35">
      <c r="A134" s="134" t="s">
        <v>5262</v>
      </c>
      <c r="B134" s="8" t="s">
        <v>9225</v>
      </c>
      <c r="C134" s="8" t="s">
        <v>5262</v>
      </c>
      <c r="D134" s="8"/>
      <c r="E134" s="9">
        <v>1</v>
      </c>
      <c r="F134" s="9" t="s">
        <v>12002</v>
      </c>
      <c r="G134" s="2" t="s">
        <v>5807</v>
      </c>
      <c r="H134" s="124">
        <v>23976.32</v>
      </c>
      <c r="K134" s="124"/>
    </row>
    <row r="135" spans="1:11" x14ac:dyDescent="0.35">
      <c r="A135" s="134" t="s">
        <v>5263</v>
      </c>
      <c r="B135" s="8" t="s">
        <v>9227</v>
      </c>
      <c r="C135" s="8" t="s">
        <v>5263</v>
      </c>
      <c r="D135" s="8"/>
      <c r="E135" s="9">
        <v>1</v>
      </c>
      <c r="F135" s="9" t="s">
        <v>12002</v>
      </c>
      <c r="G135" s="2" t="s">
        <v>5807</v>
      </c>
      <c r="H135" s="124">
        <v>29176.880000000001</v>
      </c>
      <c r="K135" s="124"/>
    </row>
    <row r="136" spans="1:11" x14ac:dyDescent="0.35">
      <c r="A136" s="134" t="s">
        <v>5264</v>
      </c>
      <c r="B136" s="8" t="s">
        <v>9229</v>
      </c>
      <c r="C136" s="8" t="s">
        <v>5264</v>
      </c>
      <c r="D136" s="8"/>
      <c r="E136" s="9">
        <v>1</v>
      </c>
      <c r="F136" s="9" t="s">
        <v>12002</v>
      </c>
      <c r="G136" s="2" t="s">
        <v>5807</v>
      </c>
      <c r="H136" s="124">
        <v>33076.800000000003</v>
      </c>
      <c r="K136" s="124"/>
    </row>
    <row r="137" spans="1:11" x14ac:dyDescent="0.35">
      <c r="A137" s="134" t="s">
        <v>5265</v>
      </c>
      <c r="B137" s="8" t="s">
        <v>9231</v>
      </c>
      <c r="C137" s="8" t="s">
        <v>5265</v>
      </c>
      <c r="D137" s="8"/>
      <c r="E137" s="9">
        <v>1</v>
      </c>
      <c r="F137" s="9" t="s">
        <v>12002</v>
      </c>
      <c r="G137" s="2" t="s">
        <v>5807</v>
      </c>
      <c r="H137" s="124">
        <v>40895.61</v>
      </c>
      <c r="K137" s="124"/>
    </row>
    <row r="138" spans="1:11" x14ac:dyDescent="0.35">
      <c r="A138" s="134" t="s">
        <v>5266</v>
      </c>
      <c r="B138" s="8" t="s">
        <v>9233</v>
      </c>
      <c r="C138" s="8" t="s">
        <v>5266</v>
      </c>
      <c r="D138" s="8"/>
      <c r="E138" s="9">
        <v>1</v>
      </c>
      <c r="F138" s="9" t="s">
        <v>12002</v>
      </c>
      <c r="G138" s="2" t="s">
        <v>5807</v>
      </c>
      <c r="H138" s="124">
        <v>19581.939999999999</v>
      </c>
      <c r="K138" s="124"/>
    </row>
    <row r="139" spans="1:11" x14ac:dyDescent="0.35">
      <c r="A139" s="134" t="s">
        <v>5267</v>
      </c>
      <c r="B139" s="8" t="s">
        <v>9235</v>
      </c>
      <c r="C139" s="8" t="s">
        <v>5267</v>
      </c>
      <c r="D139" s="8"/>
      <c r="E139" s="9">
        <v>1</v>
      </c>
      <c r="F139" s="9" t="s">
        <v>12002</v>
      </c>
      <c r="G139" s="2" t="s">
        <v>5807</v>
      </c>
      <c r="H139" s="124">
        <v>19699.34</v>
      </c>
      <c r="K139" s="124"/>
    </row>
    <row r="140" spans="1:11" x14ac:dyDescent="0.35">
      <c r="A140" s="134" t="s">
        <v>5268</v>
      </c>
      <c r="B140" s="8" t="s">
        <v>9237</v>
      </c>
      <c r="C140" s="8" t="s">
        <v>5268</v>
      </c>
      <c r="D140" s="8"/>
      <c r="E140" s="9">
        <v>1</v>
      </c>
      <c r="F140" s="9" t="s">
        <v>12002</v>
      </c>
      <c r="G140" s="2" t="s">
        <v>5807</v>
      </c>
      <c r="H140" s="124">
        <v>22966.3</v>
      </c>
      <c r="K140" s="124"/>
    </row>
    <row r="141" spans="1:11" x14ac:dyDescent="0.35">
      <c r="A141" s="133" t="s">
        <v>5269</v>
      </c>
      <c r="B141" s="8" t="s">
        <v>9239</v>
      </c>
      <c r="C141" s="8" t="s">
        <v>5269</v>
      </c>
      <c r="D141" s="8"/>
      <c r="E141" s="9">
        <v>1</v>
      </c>
      <c r="F141" s="9" t="s">
        <v>12002</v>
      </c>
      <c r="G141" s="2" t="s">
        <v>5807</v>
      </c>
      <c r="H141" s="124">
        <v>23651.599999999999</v>
      </c>
      <c r="K141" s="124"/>
    </row>
    <row r="142" spans="1:11" x14ac:dyDescent="0.35">
      <c r="A142" s="133" t="s">
        <v>5270</v>
      </c>
      <c r="B142" s="8" t="s">
        <v>9241</v>
      </c>
      <c r="C142" s="8" t="s">
        <v>5270</v>
      </c>
      <c r="D142" s="8"/>
      <c r="E142" s="9">
        <v>1</v>
      </c>
      <c r="F142" s="9" t="s">
        <v>12002</v>
      </c>
      <c r="G142" s="2" t="s">
        <v>5807</v>
      </c>
      <c r="H142" s="124">
        <v>25862.73</v>
      </c>
      <c r="K142" s="124"/>
    </row>
    <row r="143" spans="1:11" x14ac:dyDescent="0.35">
      <c r="A143" s="134" t="s">
        <v>5271</v>
      </c>
      <c r="B143" s="8" t="s">
        <v>9243</v>
      </c>
      <c r="C143" s="8" t="s">
        <v>5271</v>
      </c>
      <c r="D143" s="8"/>
      <c r="E143" s="9">
        <v>1</v>
      </c>
      <c r="F143" s="9" t="s">
        <v>12002</v>
      </c>
      <c r="G143" s="2" t="s">
        <v>5807</v>
      </c>
      <c r="H143" s="124">
        <v>29196.19</v>
      </c>
      <c r="K143" s="124"/>
    </row>
    <row r="144" spans="1:11" x14ac:dyDescent="0.35">
      <c r="A144" s="134" t="s">
        <v>5272</v>
      </c>
      <c r="B144" s="8" t="s">
        <v>9245</v>
      </c>
      <c r="C144" s="8" t="s">
        <v>5272</v>
      </c>
      <c r="D144" s="8"/>
      <c r="E144" s="9">
        <v>1</v>
      </c>
      <c r="F144" s="9" t="s">
        <v>12002</v>
      </c>
      <c r="G144" s="2" t="s">
        <v>5807</v>
      </c>
      <c r="H144" s="124">
        <v>29917.65</v>
      </c>
      <c r="K144" s="124"/>
    </row>
    <row r="145" spans="1:11" x14ac:dyDescent="0.35">
      <c r="A145" s="134" t="s">
        <v>5273</v>
      </c>
      <c r="B145" s="8" t="s">
        <v>9247</v>
      </c>
      <c r="C145" s="8" t="s">
        <v>5273</v>
      </c>
      <c r="D145" s="8"/>
      <c r="E145" s="9">
        <v>1</v>
      </c>
      <c r="F145" s="9" t="s">
        <v>12002</v>
      </c>
      <c r="G145" s="2" t="s">
        <v>5807</v>
      </c>
      <c r="H145" s="124">
        <v>32756.39</v>
      </c>
      <c r="K145" s="124"/>
    </row>
    <row r="146" spans="1:11" x14ac:dyDescent="0.35">
      <c r="A146" s="134" t="s">
        <v>5274</v>
      </c>
      <c r="B146" s="8" t="s">
        <v>9249</v>
      </c>
      <c r="C146" s="8" t="s">
        <v>5274</v>
      </c>
      <c r="D146" s="8"/>
      <c r="E146" s="9">
        <v>1</v>
      </c>
      <c r="F146" s="9" t="s">
        <v>12002</v>
      </c>
      <c r="G146" s="2" t="s">
        <v>5807</v>
      </c>
      <c r="H146" s="124">
        <v>38124.85</v>
      </c>
      <c r="K146" s="124"/>
    </row>
    <row r="147" spans="1:11" x14ac:dyDescent="0.35">
      <c r="A147" s="134" t="s">
        <v>5275</v>
      </c>
      <c r="B147" s="8" t="s">
        <v>9251</v>
      </c>
      <c r="C147" s="8" t="s">
        <v>5275</v>
      </c>
      <c r="D147" s="8"/>
      <c r="E147" s="9">
        <v>1</v>
      </c>
      <c r="F147" s="9" t="s">
        <v>12002</v>
      </c>
      <c r="G147" s="2" t="s">
        <v>5807</v>
      </c>
      <c r="H147" s="124">
        <v>39762.589999999997</v>
      </c>
      <c r="K147" s="124"/>
    </row>
    <row r="148" spans="1:11" x14ac:dyDescent="0.35">
      <c r="A148" s="133" t="s">
        <v>5276</v>
      </c>
      <c r="B148" s="8" t="s">
        <v>9253</v>
      </c>
      <c r="C148" s="8" t="s">
        <v>5276</v>
      </c>
      <c r="D148" s="8"/>
      <c r="E148" s="9">
        <v>1</v>
      </c>
      <c r="F148" s="9" t="s">
        <v>12002</v>
      </c>
      <c r="G148" s="2" t="s">
        <v>5807</v>
      </c>
      <c r="H148" s="124">
        <v>49703.49</v>
      </c>
      <c r="K148" s="124"/>
    </row>
    <row r="149" spans="1:11" x14ac:dyDescent="0.35">
      <c r="A149" s="134" t="s">
        <v>5277</v>
      </c>
      <c r="B149" s="8" t="s">
        <v>9255</v>
      </c>
      <c r="C149" s="8" t="s">
        <v>5277</v>
      </c>
      <c r="D149" s="8"/>
      <c r="E149" s="9">
        <v>1</v>
      </c>
      <c r="F149" s="9" t="s">
        <v>12002</v>
      </c>
      <c r="G149" s="2" t="s">
        <v>5807</v>
      </c>
      <c r="H149" s="124">
        <v>26043.95</v>
      </c>
      <c r="K149" s="124"/>
    </row>
    <row r="150" spans="1:11" x14ac:dyDescent="0.35">
      <c r="A150" s="134" t="s">
        <v>5278</v>
      </c>
      <c r="B150" s="8" t="s">
        <v>9257</v>
      </c>
      <c r="C150" s="8" t="s">
        <v>5278</v>
      </c>
      <c r="D150" s="8"/>
      <c r="E150" s="9">
        <v>1</v>
      </c>
      <c r="F150" s="9" t="s">
        <v>12002</v>
      </c>
      <c r="G150" s="2" t="s">
        <v>5807</v>
      </c>
      <c r="H150" s="124">
        <v>26200.12</v>
      </c>
      <c r="K150" s="124"/>
    </row>
    <row r="151" spans="1:11" x14ac:dyDescent="0.35">
      <c r="A151" s="134" t="s">
        <v>5279</v>
      </c>
      <c r="B151" s="8" t="s">
        <v>9259</v>
      </c>
      <c r="C151" s="8" t="s">
        <v>5279</v>
      </c>
      <c r="D151" s="8"/>
      <c r="E151" s="9">
        <v>1</v>
      </c>
      <c r="F151" s="9" t="s">
        <v>12002</v>
      </c>
      <c r="G151" s="2" t="s">
        <v>5807</v>
      </c>
      <c r="H151" s="124">
        <v>29908.28</v>
      </c>
      <c r="K151" s="124"/>
    </row>
    <row r="152" spans="1:11" x14ac:dyDescent="0.35">
      <c r="A152" s="134" t="s">
        <v>5280</v>
      </c>
      <c r="B152" s="8" t="s">
        <v>9261</v>
      </c>
      <c r="C152" s="8" t="s">
        <v>5280</v>
      </c>
      <c r="D152" s="8"/>
      <c r="E152" s="9">
        <v>1</v>
      </c>
      <c r="F152" s="9" t="s">
        <v>12002</v>
      </c>
      <c r="G152" s="2" t="s">
        <v>5807</v>
      </c>
      <c r="H152" s="124">
        <v>31456.59</v>
      </c>
      <c r="K152" s="124"/>
    </row>
    <row r="153" spans="1:11" x14ac:dyDescent="0.35">
      <c r="A153" s="134" t="s">
        <v>5281</v>
      </c>
      <c r="B153" s="8" t="s">
        <v>9263</v>
      </c>
      <c r="C153" s="8" t="s">
        <v>5281</v>
      </c>
      <c r="D153" s="8"/>
      <c r="E153" s="9">
        <v>1</v>
      </c>
      <c r="F153" s="9" t="s">
        <v>12002</v>
      </c>
      <c r="G153" s="2" t="s">
        <v>5807</v>
      </c>
      <c r="H153" s="124">
        <v>34397.49</v>
      </c>
      <c r="K153" s="124"/>
    </row>
    <row r="154" spans="1:11" x14ac:dyDescent="0.35">
      <c r="A154" s="134" t="s">
        <v>5282</v>
      </c>
      <c r="B154" s="8" t="s">
        <v>9515</v>
      </c>
      <c r="C154" s="8" t="s">
        <v>5282</v>
      </c>
      <c r="D154" s="8"/>
      <c r="E154" s="9">
        <v>1</v>
      </c>
      <c r="F154" s="9" t="s">
        <v>12002</v>
      </c>
      <c r="G154" s="2" t="s">
        <v>5807</v>
      </c>
      <c r="H154" s="124">
        <v>38830.94</v>
      </c>
      <c r="K154" s="124"/>
    </row>
    <row r="155" spans="1:11" x14ac:dyDescent="0.35">
      <c r="A155" s="134" t="s">
        <v>5283</v>
      </c>
      <c r="B155" s="8" t="s">
        <v>9517</v>
      </c>
      <c r="C155" s="8" t="s">
        <v>5283</v>
      </c>
      <c r="D155" s="8"/>
      <c r="E155" s="9">
        <v>1</v>
      </c>
      <c r="F155" s="9" t="s">
        <v>12002</v>
      </c>
      <c r="G155" s="2" t="s">
        <v>5807</v>
      </c>
      <c r="H155" s="124">
        <v>39790.35</v>
      </c>
      <c r="K155" s="124"/>
    </row>
    <row r="156" spans="1:11" x14ac:dyDescent="0.35">
      <c r="A156" s="134" t="s">
        <v>5284</v>
      </c>
      <c r="B156" s="8" t="s">
        <v>9519</v>
      </c>
      <c r="C156" s="8" t="s">
        <v>5284</v>
      </c>
      <c r="D156" s="8"/>
      <c r="E156" s="9">
        <v>1</v>
      </c>
      <c r="F156" s="9" t="s">
        <v>12002</v>
      </c>
      <c r="G156" s="2" t="s">
        <v>5807</v>
      </c>
      <c r="H156" s="124">
        <v>40981.9</v>
      </c>
      <c r="K156" s="124"/>
    </row>
    <row r="157" spans="1:11" x14ac:dyDescent="0.35">
      <c r="A157" s="134" t="s">
        <v>5285</v>
      </c>
      <c r="B157" s="8" t="s">
        <v>9521</v>
      </c>
      <c r="C157" s="8" t="s">
        <v>5285</v>
      </c>
      <c r="D157" s="8"/>
      <c r="E157" s="9">
        <v>1</v>
      </c>
      <c r="F157" s="9" t="s">
        <v>12002</v>
      </c>
      <c r="G157" s="2" t="s">
        <v>5807</v>
      </c>
      <c r="H157" s="124">
        <v>50706.1</v>
      </c>
      <c r="K157" s="124"/>
    </row>
    <row r="158" spans="1:11" x14ac:dyDescent="0.35">
      <c r="A158" s="134" t="s">
        <v>5286</v>
      </c>
      <c r="B158" s="8" t="s">
        <v>9523</v>
      </c>
      <c r="C158" s="8" t="s">
        <v>5286</v>
      </c>
      <c r="D158" s="8"/>
      <c r="E158" s="9">
        <v>1</v>
      </c>
      <c r="F158" s="9" t="s">
        <v>12002</v>
      </c>
      <c r="G158" s="2" t="s">
        <v>5807</v>
      </c>
      <c r="H158" s="124">
        <v>52188.79</v>
      </c>
      <c r="K158" s="124"/>
    </row>
    <row r="159" spans="1:11" x14ac:dyDescent="0.35">
      <c r="A159" s="134" t="s">
        <v>5287</v>
      </c>
      <c r="B159" s="8" t="s">
        <v>9525</v>
      </c>
      <c r="C159" s="8" t="s">
        <v>5287</v>
      </c>
      <c r="D159" s="8"/>
      <c r="E159" s="9">
        <v>1</v>
      </c>
      <c r="F159" s="9" t="s">
        <v>12002</v>
      </c>
      <c r="G159" s="2" t="s">
        <v>5807</v>
      </c>
      <c r="H159" s="124">
        <v>69345.67</v>
      </c>
      <c r="K159" s="124"/>
    </row>
    <row r="160" spans="1:11" x14ac:dyDescent="0.35">
      <c r="A160" s="135"/>
      <c r="B160" s="7" t="s">
        <v>5288</v>
      </c>
      <c r="C160" s="2" t="s">
        <v>5807</v>
      </c>
      <c r="D160" s="2"/>
      <c r="G160" s="2" t="s">
        <v>5807</v>
      </c>
      <c r="H160" s="124"/>
      <c r="K160" s="124"/>
    </row>
    <row r="161" spans="1:11" x14ac:dyDescent="0.35">
      <c r="A161" s="134" t="s">
        <v>5289</v>
      </c>
      <c r="B161" s="1" t="s">
        <v>11754</v>
      </c>
      <c r="C161" s="8" t="s">
        <v>17643</v>
      </c>
      <c r="D161" s="8" t="s">
        <v>5289</v>
      </c>
      <c r="E161" s="9">
        <v>1</v>
      </c>
      <c r="F161" s="9" t="s">
        <v>12002</v>
      </c>
      <c r="G161" s="2" t="s">
        <v>14154</v>
      </c>
      <c r="H161" s="124">
        <v>65.66</v>
      </c>
      <c r="K161" s="124"/>
    </row>
    <row r="162" spans="1:11" x14ac:dyDescent="0.35">
      <c r="A162" s="134" t="s">
        <v>5290</v>
      </c>
      <c r="B162" s="1" t="s">
        <v>11756</v>
      </c>
      <c r="C162" s="8" t="s">
        <v>17644</v>
      </c>
      <c r="D162" s="8" t="s">
        <v>5290</v>
      </c>
      <c r="E162" s="9">
        <v>1</v>
      </c>
      <c r="F162" s="9" t="s">
        <v>12002</v>
      </c>
      <c r="G162" s="2" t="s">
        <v>14155</v>
      </c>
      <c r="H162" s="124">
        <v>159.88999999999999</v>
      </c>
      <c r="K162" s="124"/>
    </row>
    <row r="163" spans="1:11" x14ac:dyDescent="0.35">
      <c r="A163" s="134" t="s">
        <v>5291</v>
      </c>
      <c r="B163" s="1" t="s">
        <v>11758</v>
      </c>
      <c r="C163" s="8" t="s">
        <v>17645</v>
      </c>
      <c r="D163" s="8" t="s">
        <v>5291</v>
      </c>
      <c r="E163" s="9">
        <v>1</v>
      </c>
      <c r="F163" s="9" t="s">
        <v>12002</v>
      </c>
      <c r="G163" s="2" t="s">
        <v>5807</v>
      </c>
      <c r="H163" s="124">
        <v>219.46</v>
      </c>
      <c r="K163" s="124"/>
    </row>
    <row r="164" spans="1:11" x14ac:dyDescent="0.35">
      <c r="A164" s="134" t="s">
        <v>5292</v>
      </c>
      <c r="B164" s="1" t="s">
        <v>11760</v>
      </c>
      <c r="C164" s="8" t="s">
        <v>17646</v>
      </c>
      <c r="D164" s="8" t="s">
        <v>5292</v>
      </c>
      <c r="E164" s="9">
        <v>1</v>
      </c>
      <c r="F164" s="9" t="s">
        <v>12002</v>
      </c>
      <c r="G164" s="2" t="s">
        <v>14156</v>
      </c>
      <c r="H164" s="124">
        <v>416.28</v>
      </c>
      <c r="K164" s="124"/>
    </row>
    <row r="165" spans="1:11" x14ac:dyDescent="0.35">
      <c r="A165" s="134" t="s">
        <v>5293</v>
      </c>
      <c r="B165" s="1" t="s">
        <v>11762</v>
      </c>
      <c r="C165" s="8" t="s">
        <v>17647</v>
      </c>
      <c r="D165" s="8" t="s">
        <v>5293</v>
      </c>
      <c r="E165" s="9">
        <v>1</v>
      </c>
      <c r="F165" s="9" t="s">
        <v>12002</v>
      </c>
      <c r="G165" s="2" t="s">
        <v>14157</v>
      </c>
      <c r="H165" s="124">
        <v>423.62</v>
      </c>
      <c r="K165" s="124"/>
    </row>
    <row r="166" spans="1:11" x14ac:dyDescent="0.35">
      <c r="A166" s="134" t="s">
        <v>5294</v>
      </c>
      <c r="B166" s="1" t="s">
        <v>12070</v>
      </c>
      <c r="C166" s="8" t="s">
        <v>17648</v>
      </c>
      <c r="D166" s="8" t="s">
        <v>5294</v>
      </c>
      <c r="E166" s="9">
        <v>1</v>
      </c>
      <c r="F166" s="9" t="s">
        <v>12002</v>
      </c>
      <c r="G166" s="2" t="s">
        <v>14158</v>
      </c>
      <c r="H166" s="124">
        <v>750.89</v>
      </c>
      <c r="K166" s="124"/>
    </row>
    <row r="167" spans="1:11" x14ac:dyDescent="0.35">
      <c r="A167" s="134" t="s">
        <v>5295</v>
      </c>
      <c r="B167" s="1" t="s">
        <v>12276</v>
      </c>
      <c r="C167" s="8" t="s">
        <v>5295</v>
      </c>
      <c r="D167" s="8"/>
      <c r="E167" s="9">
        <v>1</v>
      </c>
      <c r="F167" s="9" t="s">
        <v>12002</v>
      </c>
      <c r="G167" s="2" t="s">
        <v>13628</v>
      </c>
      <c r="H167" s="124">
        <v>1151.4000000000001</v>
      </c>
      <c r="K167" s="124"/>
    </row>
    <row r="168" spans="1:11" x14ac:dyDescent="0.35">
      <c r="A168" s="134" t="s">
        <v>5296</v>
      </c>
      <c r="B168" s="1" t="s">
        <v>12278</v>
      </c>
      <c r="C168" s="8" t="s">
        <v>5296</v>
      </c>
      <c r="D168" s="8"/>
      <c r="E168" s="9">
        <v>1</v>
      </c>
      <c r="F168" s="9" t="s">
        <v>12002</v>
      </c>
      <c r="G168" s="2" t="s">
        <v>13813</v>
      </c>
      <c r="H168" s="124">
        <v>1325.29</v>
      </c>
      <c r="K168" s="124"/>
    </row>
    <row r="169" spans="1:11" x14ac:dyDescent="0.35">
      <c r="A169" s="134" t="s">
        <v>5297</v>
      </c>
      <c r="B169" s="1" t="s">
        <v>12280</v>
      </c>
      <c r="C169" s="8" t="s">
        <v>5297</v>
      </c>
      <c r="D169" s="8"/>
      <c r="E169" s="9">
        <v>1</v>
      </c>
      <c r="F169" s="9" t="s">
        <v>12002</v>
      </c>
      <c r="G169" s="2" t="s">
        <v>5807</v>
      </c>
      <c r="H169" s="124">
        <v>1659.78</v>
      </c>
      <c r="K169" s="124"/>
    </row>
    <row r="170" spans="1:11" x14ac:dyDescent="0.35">
      <c r="A170" s="134" t="s">
        <v>5298</v>
      </c>
      <c r="B170" s="1" t="s">
        <v>12282</v>
      </c>
      <c r="C170" s="8" t="s">
        <v>5298</v>
      </c>
      <c r="D170" s="8"/>
      <c r="E170" s="9">
        <v>1</v>
      </c>
      <c r="F170" s="9" t="s">
        <v>12002</v>
      </c>
      <c r="G170" s="2" t="s">
        <v>13262</v>
      </c>
      <c r="H170" s="124">
        <v>2003.18</v>
      </c>
      <c r="K170" s="124"/>
    </row>
    <row r="171" spans="1:11" x14ac:dyDescent="0.35">
      <c r="A171" s="134" t="s">
        <v>5299</v>
      </c>
      <c r="B171" s="1" t="s">
        <v>12284</v>
      </c>
      <c r="C171" s="8" t="s">
        <v>5299</v>
      </c>
      <c r="D171" s="8"/>
      <c r="E171" s="9">
        <v>1</v>
      </c>
      <c r="F171" s="9" t="s">
        <v>12002</v>
      </c>
      <c r="G171" s="2" t="s">
        <v>5807</v>
      </c>
      <c r="H171" s="124">
        <v>1608.1</v>
      </c>
      <c r="K171" s="124"/>
    </row>
    <row r="172" spans="1:11" x14ac:dyDescent="0.35">
      <c r="A172" s="134" t="s">
        <v>5300</v>
      </c>
      <c r="B172" s="1" t="s">
        <v>12286</v>
      </c>
      <c r="C172" s="8" t="s">
        <v>5300</v>
      </c>
      <c r="D172" s="8"/>
      <c r="E172" s="9">
        <v>1</v>
      </c>
      <c r="F172" s="9" t="s">
        <v>12002</v>
      </c>
      <c r="G172" s="2" t="s">
        <v>5807</v>
      </c>
      <c r="H172" s="124">
        <v>1735.05</v>
      </c>
      <c r="K172" s="124"/>
    </row>
    <row r="173" spans="1:11" x14ac:dyDescent="0.35">
      <c r="A173" s="134" t="s">
        <v>5301</v>
      </c>
      <c r="B173" s="1" t="s">
        <v>12288</v>
      </c>
      <c r="C173" s="8" t="s">
        <v>5301</v>
      </c>
      <c r="D173" s="8"/>
      <c r="E173" s="9">
        <v>1</v>
      </c>
      <c r="F173" s="9" t="s">
        <v>12002</v>
      </c>
      <c r="G173" s="2" t="s">
        <v>5807</v>
      </c>
      <c r="H173" s="124">
        <v>2067.23</v>
      </c>
      <c r="K173" s="124"/>
    </row>
    <row r="174" spans="1:11" x14ac:dyDescent="0.35">
      <c r="A174" s="134" t="s">
        <v>5302</v>
      </c>
      <c r="B174" s="1" t="s">
        <v>12290</v>
      </c>
      <c r="C174" s="8" t="s">
        <v>5302</v>
      </c>
      <c r="D174" s="8"/>
      <c r="E174" s="9">
        <v>1</v>
      </c>
      <c r="F174" s="9" t="s">
        <v>12002</v>
      </c>
      <c r="G174" s="2" t="s">
        <v>5807</v>
      </c>
      <c r="H174" s="124">
        <v>2218.98</v>
      </c>
      <c r="K174" s="124"/>
    </row>
    <row r="175" spans="1:11" x14ac:dyDescent="0.35">
      <c r="A175" s="134" t="s">
        <v>5303</v>
      </c>
      <c r="B175" s="1" t="s">
        <v>12339</v>
      </c>
      <c r="C175" s="8" t="s">
        <v>5303</v>
      </c>
      <c r="D175" s="8"/>
      <c r="E175" s="9">
        <v>1</v>
      </c>
      <c r="F175" s="9" t="s">
        <v>12002</v>
      </c>
      <c r="G175" s="9" t="s">
        <v>12002</v>
      </c>
      <c r="H175" s="124">
        <v>3004.51</v>
      </c>
      <c r="K175" s="124"/>
    </row>
    <row r="176" spans="1:11" x14ac:dyDescent="0.35">
      <c r="A176" s="134" t="s">
        <v>5304</v>
      </c>
      <c r="B176" s="8" t="s">
        <v>9667</v>
      </c>
      <c r="C176" s="8" t="s">
        <v>5304</v>
      </c>
      <c r="D176" s="8"/>
      <c r="E176" s="9">
        <v>1</v>
      </c>
      <c r="F176" s="9" t="s">
        <v>12002</v>
      </c>
      <c r="G176" s="2" t="s">
        <v>5807</v>
      </c>
      <c r="H176" s="124">
        <v>2366.14</v>
      </c>
      <c r="K176" s="124"/>
    </row>
    <row r="177" spans="1:11" x14ac:dyDescent="0.35">
      <c r="A177" s="134" t="s">
        <v>5069</v>
      </c>
      <c r="B177" s="8" t="s">
        <v>9669</v>
      </c>
      <c r="C177" s="8" t="s">
        <v>5069</v>
      </c>
      <c r="D177" s="8"/>
      <c r="E177" s="9">
        <v>1</v>
      </c>
      <c r="F177" s="9" t="s">
        <v>12002</v>
      </c>
      <c r="G177" s="2" t="s">
        <v>5807</v>
      </c>
      <c r="H177" s="124">
        <v>2732.61</v>
      </c>
      <c r="K177" s="124"/>
    </row>
    <row r="178" spans="1:11" x14ac:dyDescent="0.35">
      <c r="A178" s="134" t="s">
        <v>5070</v>
      </c>
      <c r="B178" s="8" t="s">
        <v>9671</v>
      </c>
      <c r="C178" s="8" t="s">
        <v>5070</v>
      </c>
      <c r="D178" s="8"/>
      <c r="E178" s="9">
        <v>1</v>
      </c>
      <c r="F178" s="9" t="s">
        <v>12002</v>
      </c>
      <c r="G178" s="2" t="s">
        <v>5807</v>
      </c>
      <c r="H178" s="124">
        <v>2972.34</v>
      </c>
      <c r="K178" s="124"/>
    </row>
    <row r="179" spans="1:11" x14ac:dyDescent="0.35">
      <c r="A179" s="134" t="s">
        <v>5071</v>
      </c>
      <c r="B179" s="8" t="s">
        <v>9673</v>
      </c>
      <c r="C179" s="8" t="s">
        <v>5071</v>
      </c>
      <c r="D179" s="8"/>
      <c r="E179" s="9">
        <v>1</v>
      </c>
      <c r="F179" s="9" t="s">
        <v>12002</v>
      </c>
      <c r="G179" s="2" t="s">
        <v>5807</v>
      </c>
      <c r="H179" s="124">
        <v>3154.5</v>
      </c>
      <c r="K179" s="124"/>
    </row>
    <row r="180" spans="1:11" x14ac:dyDescent="0.35">
      <c r="A180" s="134" t="s">
        <v>5072</v>
      </c>
      <c r="B180" s="8" t="s">
        <v>9675</v>
      </c>
      <c r="C180" s="8" t="s">
        <v>5072</v>
      </c>
      <c r="D180" s="8"/>
      <c r="E180" s="9">
        <v>1</v>
      </c>
      <c r="F180" s="9" t="s">
        <v>12002</v>
      </c>
      <c r="G180" s="2" t="s">
        <v>5807</v>
      </c>
      <c r="H180" s="124">
        <v>3829.92</v>
      </c>
      <c r="K180" s="124"/>
    </row>
    <row r="181" spans="1:11" x14ac:dyDescent="0.35">
      <c r="A181" s="134" t="s">
        <v>5073</v>
      </c>
      <c r="B181" s="8" t="s">
        <v>9677</v>
      </c>
      <c r="C181" s="8" t="s">
        <v>5073</v>
      </c>
      <c r="D181" s="8"/>
      <c r="E181" s="9">
        <v>1</v>
      </c>
      <c r="F181" s="9" t="s">
        <v>12002</v>
      </c>
      <c r="G181" s="2" t="s">
        <v>816</v>
      </c>
      <c r="H181" s="124">
        <v>4648.45</v>
      </c>
      <c r="K181" s="124"/>
    </row>
    <row r="182" spans="1:11" x14ac:dyDescent="0.35">
      <c r="A182" s="134" t="s">
        <v>5074</v>
      </c>
      <c r="B182" s="8" t="s">
        <v>12312</v>
      </c>
      <c r="C182" s="8" t="s">
        <v>5074</v>
      </c>
      <c r="D182" s="8"/>
      <c r="E182" s="9">
        <v>1</v>
      </c>
      <c r="F182" s="9" t="s">
        <v>12002</v>
      </c>
      <c r="G182" s="2" t="s">
        <v>5807</v>
      </c>
      <c r="H182" s="124">
        <v>6037.97</v>
      </c>
      <c r="K182" s="124"/>
    </row>
    <row r="183" spans="1:11" x14ac:dyDescent="0.35">
      <c r="A183" s="134" t="s">
        <v>5075</v>
      </c>
      <c r="B183" s="8" t="s">
        <v>12314</v>
      </c>
      <c r="C183" s="8" t="s">
        <v>5075</v>
      </c>
      <c r="D183" s="8"/>
      <c r="E183" s="9">
        <v>1</v>
      </c>
      <c r="F183" s="9" t="s">
        <v>12002</v>
      </c>
      <c r="G183" s="2" t="s">
        <v>5807</v>
      </c>
      <c r="H183" s="124">
        <v>6250.1</v>
      </c>
      <c r="K183" s="124"/>
    </row>
    <row r="184" spans="1:11" x14ac:dyDescent="0.35">
      <c r="A184" s="134" t="s">
        <v>5076</v>
      </c>
      <c r="B184" s="8" t="s">
        <v>12316</v>
      </c>
      <c r="C184" s="8" t="s">
        <v>5076</v>
      </c>
      <c r="D184" s="8"/>
      <c r="E184" s="9">
        <v>1</v>
      </c>
      <c r="F184" s="9" t="s">
        <v>12002</v>
      </c>
      <c r="G184" s="2" t="s">
        <v>5807</v>
      </c>
      <c r="H184" s="124">
        <v>6538.37</v>
      </c>
      <c r="K184" s="124"/>
    </row>
    <row r="185" spans="1:11" x14ac:dyDescent="0.35">
      <c r="A185" s="134" t="s">
        <v>5077</v>
      </c>
      <c r="B185" s="8" t="s">
        <v>12318</v>
      </c>
      <c r="C185" s="8" t="s">
        <v>5077</v>
      </c>
      <c r="D185" s="8"/>
      <c r="E185" s="9">
        <v>1</v>
      </c>
      <c r="F185" s="9" t="s">
        <v>12002</v>
      </c>
      <c r="G185" s="2" t="s">
        <v>5807</v>
      </c>
      <c r="H185" s="124">
        <v>6798.1</v>
      </c>
      <c r="K185" s="124"/>
    </row>
    <row r="186" spans="1:11" x14ac:dyDescent="0.35">
      <c r="A186" s="134" t="s">
        <v>5078</v>
      </c>
      <c r="B186" s="8" t="s">
        <v>12319</v>
      </c>
      <c r="C186" s="8" t="s">
        <v>5078</v>
      </c>
      <c r="D186" s="8"/>
      <c r="E186" s="9">
        <v>1</v>
      </c>
      <c r="F186" s="9" t="s">
        <v>12002</v>
      </c>
      <c r="G186" s="2" t="s">
        <v>5807</v>
      </c>
      <c r="H186" s="124">
        <v>6989.31</v>
      </c>
      <c r="K186" s="124"/>
    </row>
    <row r="187" spans="1:11" x14ac:dyDescent="0.35">
      <c r="A187" s="134" t="s">
        <v>5079</v>
      </c>
      <c r="B187" s="8" t="s">
        <v>9684</v>
      </c>
      <c r="C187" s="8" t="s">
        <v>5079</v>
      </c>
      <c r="D187" s="8"/>
      <c r="E187" s="9">
        <v>1</v>
      </c>
      <c r="F187" s="9" t="s">
        <v>12002</v>
      </c>
      <c r="G187" s="2" t="s">
        <v>817</v>
      </c>
      <c r="H187" s="124">
        <v>7458.47</v>
      </c>
      <c r="K187" s="124"/>
    </row>
    <row r="188" spans="1:11" x14ac:dyDescent="0.35">
      <c r="A188" s="134" t="s">
        <v>5080</v>
      </c>
      <c r="B188" s="8" t="s">
        <v>12343</v>
      </c>
      <c r="C188" s="8" t="s">
        <v>5080</v>
      </c>
      <c r="D188" s="8"/>
      <c r="E188" s="9">
        <v>1</v>
      </c>
      <c r="F188" s="9" t="s">
        <v>12002</v>
      </c>
      <c r="G188" s="2" t="s">
        <v>5807</v>
      </c>
      <c r="H188" s="124">
        <v>7887.08</v>
      </c>
      <c r="K188" s="124"/>
    </row>
    <row r="189" spans="1:11" x14ac:dyDescent="0.35">
      <c r="A189" s="134" t="s">
        <v>5081</v>
      </c>
      <c r="B189" s="8" t="s">
        <v>9687</v>
      </c>
      <c r="C189" s="8" t="s">
        <v>5081</v>
      </c>
      <c r="D189" s="8"/>
      <c r="E189" s="9">
        <v>1</v>
      </c>
      <c r="F189" s="9" t="s">
        <v>12002</v>
      </c>
      <c r="G189" s="2" t="s">
        <v>5807</v>
      </c>
      <c r="H189" s="124">
        <v>8578.76</v>
      </c>
      <c r="K189" s="124"/>
    </row>
    <row r="190" spans="1:11" x14ac:dyDescent="0.35">
      <c r="A190" s="134" t="s">
        <v>5082</v>
      </c>
      <c r="B190" s="8" t="s">
        <v>9689</v>
      </c>
      <c r="C190" s="8" t="s">
        <v>5082</v>
      </c>
      <c r="D190" s="8"/>
      <c r="E190" s="9">
        <v>1</v>
      </c>
      <c r="F190" s="9" t="s">
        <v>12002</v>
      </c>
      <c r="G190" s="2" t="s">
        <v>5807</v>
      </c>
      <c r="H190" s="124">
        <v>9217.56</v>
      </c>
      <c r="K190" s="124"/>
    </row>
    <row r="191" spans="1:11" x14ac:dyDescent="0.35">
      <c r="A191" s="134" t="s">
        <v>5083</v>
      </c>
      <c r="B191" s="8" t="s">
        <v>9691</v>
      </c>
      <c r="C191" s="8" t="s">
        <v>5083</v>
      </c>
      <c r="D191" s="8"/>
      <c r="E191" s="9">
        <v>1</v>
      </c>
      <c r="F191" s="9" t="s">
        <v>12002</v>
      </c>
      <c r="G191" s="2" t="s">
        <v>5807</v>
      </c>
      <c r="H191" s="124">
        <v>9916.68</v>
      </c>
      <c r="K191" s="124"/>
    </row>
    <row r="192" spans="1:11" x14ac:dyDescent="0.35">
      <c r="A192" s="134" t="s">
        <v>5084</v>
      </c>
      <c r="B192" s="8" t="s">
        <v>9458</v>
      </c>
      <c r="C192" s="8" t="s">
        <v>5084</v>
      </c>
      <c r="D192" s="8"/>
      <c r="E192" s="9">
        <v>1</v>
      </c>
      <c r="F192" s="9" t="s">
        <v>12002</v>
      </c>
      <c r="G192" s="2" t="s">
        <v>5807</v>
      </c>
      <c r="H192" s="124">
        <v>10669.89</v>
      </c>
      <c r="K192" s="124"/>
    </row>
    <row r="193" spans="1:11" x14ac:dyDescent="0.35">
      <c r="A193" s="134" t="s">
        <v>5085</v>
      </c>
      <c r="B193" s="8" t="s">
        <v>9460</v>
      </c>
      <c r="C193" s="8" t="s">
        <v>5085</v>
      </c>
      <c r="D193" s="8"/>
      <c r="E193" s="9">
        <v>1</v>
      </c>
      <c r="F193" s="9" t="s">
        <v>12002</v>
      </c>
      <c r="G193" s="2" t="s">
        <v>5807</v>
      </c>
      <c r="H193" s="124">
        <v>11451.77</v>
      </c>
      <c r="K193" s="124"/>
    </row>
    <row r="194" spans="1:11" x14ac:dyDescent="0.35">
      <c r="A194" s="134" t="s">
        <v>5086</v>
      </c>
      <c r="B194" s="8" t="s">
        <v>9462</v>
      </c>
      <c r="C194" s="8" t="s">
        <v>5086</v>
      </c>
      <c r="D194" s="8"/>
      <c r="E194" s="9">
        <v>1</v>
      </c>
      <c r="F194" s="9" t="s">
        <v>12002</v>
      </c>
      <c r="G194" s="2" t="s">
        <v>5807</v>
      </c>
      <c r="H194" s="124">
        <v>12807.02</v>
      </c>
      <c r="K194" s="124"/>
    </row>
    <row r="195" spans="1:11" x14ac:dyDescent="0.35">
      <c r="A195" s="134" t="s">
        <v>4808</v>
      </c>
      <c r="B195" s="8" t="s">
        <v>9198</v>
      </c>
      <c r="C195" s="8" t="s">
        <v>4808</v>
      </c>
      <c r="D195" s="8"/>
      <c r="E195" s="9">
        <v>1</v>
      </c>
      <c r="F195" s="9" t="s">
        <v>12002</v>
      </c>
      <c r="G195" s="2" t="s">
        <v>5807</v>
      </c>
      <c r="H195" s="124">
        <v>14560.14</v>
      </c>
      <c r="K195" s="124"/>
    </row>
    <row r="196" spans="1:11" x14ac:dyDescent="0.35">
      <c r="A196" s="134" t="s">
        <v>4809</v>
      </c>
      <c r="B196" s="8" t="s">
        <v>9200</v>
      </c>
      <c r="C196" s="8" t="s">
        <v>4809</v>
      </c>
      <c r="D196" s="8"/>
      <c r="E196" s="9">
        <v>1</v>
      </c>
      <c r="F196" s="9" t="s">
        <v>12002</v>
      </c>
      <c r="G196" s="2" t="s">
        <v>5807</v>
      </c>
      <c r="H196" s="124">
        <v>17959.91</v>
      </c>
      <c r="K196" s="124"/>
    </row>
    <row r="197" spans="1:11" x14ac:dyDescent="0.35">
      <c r="A197" s="134" t="s">
        <v>4810</v>
      </c>
      <c r="B197" s="8" t="s">
        <v>12365</v>
      </c>
      <c r="C197" s="8" t="s">
        <v>4810</v>
      </c>
      <c r="D197" s="8"/>
      <c r="E197" s="9">
        <v>1</v>
      </c>
      <c r="F197" s="9" t="s">
        <v>12002</v>
      </c>
      <c r="G197" s="2" t="s">
        <v>5807</v>
      </c>
      <c r="H197" s="124">
        <v>13146.23</v>
      </c>
      <c r="K197" s="124"/>
    </row>
    <row r="198" spans="1:11" x14ac:dyDescent="0.35">
      <c r="A198" s="134" t="s">
        <v>4811</v>
      </c>
      <c r="B198" s="8" t="s">
        <v>12367</v>
      </c>
      <c r="C198" s="8" t="s">
        <v>4811</v>
      </c>
      <c r="D198" s="8"/>
      <c r="E198" s="9">
        <v>1</v>
      </c>
      <c r="F198" s="9" t="s">
        <v>12002</v>
      </c>
      <c r="G198" s="2" t="s">
        <v>5807</v>
      </c>
      <c r="H198" s="124">
        <v>16212.7</v>
      </c>
      <c r="K198" s="124"/>
    </row>
    <row r="199" spans="1:11" x14ac:dyDescent="0.35">
      <c r="A199" s="134" t="s">
        <v>4812</v>
      </c>
      <c r="B199" s="8" t="s">
        <v>12369</v>
      </c>
      <c r="C199" s="8" t="s">
        <v>4812</v>
      </c>
      <c r="D199" s="8"/>
      <c r="E199" s="9">
        <v>1</v>
      </c>
      <c r="F199" s="9" t="s">
        <v>12002</v>
      </c>
      <c r="G199" s="2" t="s">
        <v>5807</v>
      </c>
      <c r="H199" s="124">
        <v>16661.14</v>
      </c>
      <c r="K199" s="124"/>
    </row>
    <row r="200" spans="1:11" x14ac:dyDescent="0.35">
      <c r="A200" s="134" t="s">
        <v>4813</v>
      </c>
      <c r="B200" s="8" t="s">
        <v>12371</v>
      </c>
      <c r="C200" s="8" t="s">
        <v>4813</v>
      </c>
      <c r="D200" s="8"/>
      <c r="E200" s="9">
        <v>1</v>
      </c>
      <c r="F200" s="9" t="s">
        <v>12002</v>
      </c>
      <c r="G200" s="2" t="s">
        <v>5807</v>
      </c>
      <c r="H200" s="124">
        <v>16829.36</v>
      </c>
      <c r="K200" s="124"/>
    </row>
    <row r="201" spans="1:11" x14ac:dyDescent="0.35">
      <c r="A201" s="134" t="s">
        <v>4814</v>
      </c>
      <c r="B201" s="8" t="s">
        <v>12372</v>
      </c>
      <c r="C201" s="8" t="s">
        <v>4814</v>
      </c>
      <c r="D201" s="8"/>
      <c r="E201" s="9">
        <v>1</v>
      </c>
      <c r="F201" s="9" t="s">
        <v>12002</v>
      </c>
      <c r="G201" s="2" t="s">
        <v>5807</v>
      </c>
      <c r="H201" s="124">
        <v>17199.37</v>
      </c>
      <c r="K201" s="124"/>
    </row>
    <row r="202" spans="1:11" x14ac:dyDescent="0.35">
      <c r="A202" s="134" t="s">
        <v>4815</v>
      </c>
      <c r="B202" s="8" t="s">
        <v>9207</v>
      </c>
      <c r="C202" s="8" t="s">
        <v>4815</v>
      </c>
      <c r="D202" s="8"/>
      <c r="E202" s="9">
        <v>1</v>
      </c>
      <c r="F202" s="9" t="s">
        <v>12002</v>
      </c>
      <c r="G202" s="2" t="s">
        <v>5807</v>
      </c>
      <c r="H202" s="124">
        <v>17330.919999999998</v>
      </c>
      <c r="K202" s="124"/>
    </row>
    <row r="203" spans="1:11" x14ac:dyDescent="0.35">
      <c r="A203" s="134" t="s">
        <v>4816</v>
      </c>
      <c r="B203" s="8" t="s">
        <v>12375</v>
      </c>
      <c r="C203" s="8" t="s">
        <v>4816</v>
      </c>
      <c r="D203" s="8"/>
      <c r="E203" s="9">
        <v>1</v>
      </c>
      <c r="F203" s="9" t="s">
        <v>12002</v>
      </c>
      <c r="G203" s="2" t="s">
        <v>5807</v>
      </c>
      <c r="H203" s="124">
        <v>23909.360000000001</v>
      </c>
      <c r="K203" s="124"/>
    </row>
    <row r="204" spans="1:11" x14ac:dyDescent="0.35">
      <c r="A204" s="134" t="s">
        <v>4817</v>
      </c>
      <c r="B204" s="8" t="s">
        <v>9210</v>
      </c>
      <c r="C204" s="8" t="s">
        <v>4817</v>
      </c>
      <c r="D204" s="8"/>
      <c r="E204" s="9">
        <v>1</v>
      </c>
      <c r="F204" s="9" t="s">
        <v>12002</v>
      </c>
      <c r="G204" s="2" t="s">
        <v>5807</v>
      </c>
      <c r="H204" s="124">
        <v>28061.39</v>
      </c>
      <c r="K204" s="124"/>
    </row>
    <row r="205" spans="1:11" x14ac:dyDescent="0.35">
      <c r="A205" s="134" t="s">
        <v>4818</v>
      </c>
      <c r="B205" s="8" t="s">
        <v>12345</v>
      </c>
      <c r="C205" s="8" t="s">
        <v>4818</v>
      </c>
      <c r="D205" s="8"/>
      <c r="E205" s="9">
        <v>1</v>
      </c>
      <c r="F205" s="9" t="s">
        <v>12002</v>
      </c>
      <c r="G205" s="2" t="s">
        <v>5807</v>
      </c>
      <c r="H205" s="124">
        <v>33408.5</v>
      </c>
      <c r="K205" s="124"/>
    </row>
    <row r="206" spans="1:11" x14ac:dyDescent="0.35">
      <c r="A206" s="134" t="s">
        <v>4819</v>
      </c>
      <c r="B206" s="8" t="s">
        <v>9213</v>
      </c>
      <c r="C206" s="8" t="s">
        <v>4819</v>
      </c>
      <c r="D206" s="8"/>
      <c r="E206" s="9">
        <v>1</v>
      </c>
      <c r="F206" s="9" t="s">
        <v>12002</v>
      </c>
      <c r="G206" s="2" t="s">
        <v>5807</v>
      </c>
      <c r="H206" s="124">
        <v>16689.439999999999</v>
      </c>
      <c r="K206" s="124"/>
    </row>
    <row r="207" spans="1:11" x14ac:dyDescent="0.35">
      <c r="A207" s="134" t="s">
        <v>4820</v>
      </c>
      <c r="B207" s="8" t="s">
        <v>9215</v>
      </c>
      <c r="C207" s="8" t="s">
        <v>4820</v>
      </c>
      <c r="D207" s="8"/>
      <c r="E207" s="9">
        <v>1</v>
      </c>
      <c r="F207" s="9" t="s">
        <v>12002</v>
      </c>
      <c r="G207" s="2" t="s">
        <v>5807</v>
      </c>
      <c r="H207" s="124">
        <v>16789.48</v>
      </c>
      <c r="K207" s="124"/>
    </row>
    <row r="208" spans="1:11" x14ac:dyDescent="0.35">
      <c r="A208" s="134" t="s">
        <v>4821</v>
      </c>
      <c r="B208" s="8" t="s">
        <v>9217</v>
      </c>
      <c r="C208" s="8" t="s">
        <v>4821</v>
      </c>
      <c r="D208" s="8"/>
      <c r="E208" s="9">
        <v>1</v>
      </c>
      <c r="F208" s="9" t="s">
        <v>12002</v>
      </c>
      <c r="G208" s="2" t="s">
        <v>5807</v>
      </c>
      <c r="H208" s="124">
        <v>19166.150000000001</v>
      </c>
      <c r="K208" s="124"/>
    </row>
    <row r="209" spans="1:11" x14ac:dyDescent="0.35">
      <c r="A209" s="134" t="s">
        <v>4822</v>
      </c>
      <c r="B209" s="8" t="s">
        <v>9219</v>
      </c>
      <c r="C209" s="8" t="s">
        <v>4822</v>
      </c>
      <c r="D209" s="8"/>
      <c r="E209" s="9">
        <v>1</v>
      </c>
      <c r="F209" s="9" t="s">
        <v>12002</v>
      </c>
      <c r="G209" s="2" t="s">
        <v>5807</v>
      </c>
      <c r="H209" s="124">
        <v>20158.25</v>
      </c>
      <c r="K209" s="124"/>
    </row>
    <row r="210" spans="1:11" x14ac:dyDescent="0.35">
      <c r="A210" s="134" t="s">
        <v>4823</v>
      </c>
      <c r="B210" s="8" t="s">
        <v>9221</v>
      </c>
      <c r="C210" s="8" t="s">
        <v>4823</v>
      </c>
      <c r="D210" s="8"/>
      <c r="E210" s="9">
        <v>1</v>
      </c>
      <c r="F210" s="9" t="s">
        <v>12002</v>
      </c>
      <c r="G210" s="2" t="s">
        <v>5807</v>
      </c>
      <c r="H210" s="124">
        <v>22042.73</v>
      </c>
      <c r="K210" s="124"/>
    </row>
    <row r="211" spans="1:11" x14ac:dyDescent="0.35">
      <c r="A211" s="134" t="s">
        <v>4824</v>
      </c>
      <c r="B211" s="8" t="s">
        <v>9223</v>
      </c>
      <c r="C211" s="8" t="s">
        <v>4824</v>
      </c>
      <c r="D211" s="8"/>
      <c r="E211" s="9">
        <v>1</v>
      </c>
      <c r="F211" s="9" t="s">
        <v>12002</v>
      </c>
      <c r="G211" s="2" t="s">
        <v>5807</v>
      </c>
      <c r="H211" s="124">
        <v>24883.88</v>
      </c>
      <c r="K211" s="124"/>
    </row>
    <row r="212" spans="1:11" x14ac:dyDescent="0.35">
      <c r="A212" s="134" t="s">
        <v>4825</v>
      </c>
      <c r="B212" s="8" t="s">
        <v>9225</v>
      </c>
      <c r="C212" s="8" t="s">
        <v>4825</v>
      </c>
      <c r="D212" s="8"/>
      <c r="E212" s="9">
        <v>1</v>
      </c>
      <c r="F212" s="9" t="s">
        <v>12002</v>
      </c>
      <c r="G212" s="2" t="s">
        <v>5807</v>
      </c>
      <c r="H212" s="124">
        <v>25498.59</v>
      </c>
      <c r="K212" s="124"/>
    </row>
    <row r="213" spans="1:11" x14ac:dyDescent="0.35">
      <c r="A213" s="134" t="s">
        <v>4826</v>
      </c>
      <c r="B213" s="8" t="s">
        <v>9227</v>
      </c>
      <c r="C213" s="8" t="s">
        <v>4826</v>
      </c>
      <c r="D213" s="8"/>
      <c r="E213" s="9">
        <v>1</v>
      </c>
      <c r="F213" s="9" t="s">
        <v>12002</v>
      </c>
      <c r="G213" s="2" t="s">
        <v>5807</v>
      </c>
      <c r="H213" s="124">
        <v>31955.599999999999</v>
      </c>
      <c r="K213" s="124"/>
    </row>
    <row r="214" spans="1:11" x14ac:dyDescent="0.35">
      <c r="A214" s="134" t="s">
        <v>4827</v>
      </c>
      <c r="B214" s="8" t="s">
        <v>9229</v>
      </c>
      <c r="C214" s="8" t="s">
        <v>4827</v>
      </c>
      <c r="D214" s="8"/>
      <c r="E214" s="9">
        <v>1</v>
      </c>
      <c r="F214" s="9" t="s">
        <v>12002</v>
      </c>
      <c r="G214" s="2" t="s">
        <v>5807</v>
      </c>
      <c r="H214" s="124">
        <v>32493.360000000001</v>
      </c>
      <c r="K214" s="124"/>
    </row>
    <row r="215" spans="1:11" x14ac:dyDescent="0.35">
      <c r="A215" s="134" t="s">
        <v>4828</v>
      </c>
      <c r="B215" s="8" t="s">
        <v>9231</v>
      </c>
      <c r="C215" s="8" t="s">
        <v>4828</v>
      </c>
      <c r="D215" s="8"/>
      <c r="E215" s="9">
        <v>1</v>
      </c>
      <c r="F215" s="9" t="s">
        <v>12002</v>
      </c>
      <c r="G215" s="2" t="s">
        <v>5807</v>
      </c>
      <c r="H215" s="124">
        <v>44790.46</v>
      </c>
      <c r="K215" s="124"/>
    </row>
    <row r="216" spans="1:11" x14ac:dyDescent="0.35">
      <c r="A216" s="134" t="s">
        <v>4829</v>
      </c>
      <c r="B216" s="8" t="s">
        <v>9233</v>
      </c>
      <c r="C216" s="8" t="s">
        <v>4829</v>
      </c>
      <c r="D216" s="8"/>
      <c r="E216" s="9">
        <v>1</v>
      </c>
      <c r="F216" s="9" t="s">
        <v>12002</v>
      </c>
      <c r="G216" s="2" t="s">
        <v>5807</v>
      </c>
      <c r="H216" s="124">
        <v>21446.89</v>
      </c>
      <c r="K216" s="124"/>
    </row>
    <row r="217" spans="1:11" x14ac:dyDescent="0.35">
      <c r="A217" s="134" t="s">
        <v>4830</v>
      </c>
      <c r="B217" s="8" t="s">
        <v>9235</v>
      </c>
      <c r="C217" s="8" t="s">
        <v>4830</v>
      </c>
      <c r="D217" s="8"/>
      <c r="E217" s="9">
        <v>1</v>
      </c>
      <c r="F217" s="9" t="s">
        <v>12002</v>
      </c>
      <c r="G217" s="2" t="s">
        <v>5807</v>
      </c>
      <c r="H217" s="124">
        <v>21575.47</v>
      </c>
      <c r="K217" s="124"/>
    </row>
    <row r="218" spans="1:11" x14ac:dyDescent="0.35">
      <c r="A218" s="134" t="s">
        <v>4831</v>
      </c>
      <c r="B218" s="8" t="s">
        <v>9237</v>
      </c>
      <c r="C218" s="8" t="s">
        <v>4831</v>
      </c>
      <c r="D218" s="8"/>
      <c r="E218" s="9">
        <v>1</v>
      </c>
      <c r="F218" s="9" t="s">
        <v>12002</v>
      </c>
      <c r="G218" s="2" t="s">
        <v>5807</v>
      </c>
      <c r="H218" s="124">
        <v>24629.08</v>
      </c>
      <c r="K218" s="124"/>
    </row>
    <row r="219" spans="1:11" x14ac:dyDescent="0.35">
      <c r="A219" s="134" t="s">
        <v>4832</v>
      </c>
      <c r="B219" s="8" t="s">
        <v>9239</v>
      </c>
      <c r="C219" s="8" t="s">
        <v>4832</v>
      </c>
      <c r="D219" s="8"/>
      <c r="E219" s="9">
        <v>1</v>
      </c>
      <c r="F219" s="9" t="s">
        <v>12002</v>
      </c>
      <c r="G219" s="2" t="s">
        <v>5807</v>
      </c>
      <c r="H219" s="124">
        <v>25904.15</v>
      </c>
      <c r="K219" s="124"/>
    </row>
    <row r="220" spans="1:11" x14ac:dyDescent="0.35">
      <c r="A220" s="134" t="s">
        <v>4833</v>
      </c>
      <c r="B220" s="8" t="s">
        <v>9241</v>
      </c>
      <c r="C220" s="8" t="s">
        <v>4833</v>
      </c>
      <c r="D220" s="8"/>
      <c r="E220" s="9">
        <v>1</v>
      </c>
      <c r="F220" s="9" t="s">
        <v>12002</v>
      </c>
      <c r="G220" s="2" t="s">
        <v>5807</v>
      </c>
      <c r="H220" s="124">
        <v>28325.88</v>
      </c>
      <c r="K220" s="124"/>
    </row>
    <row r="221" spans="1:11" x14ac:dyDescent="0.35">
      <c r="A221" s="134" t="s">
        <v>4834</v>
      </c>
      <c r="B221" s="8" t="s">
        <v>9243</v>
      </c>
      <c r="C221" s="8" t="s">
        <v>4834</v>
      </c>
      <c r="D221" s="8"/>
      <c r="E221" s="9">
        <v>1</v>
      </c>
      <c r="F221" s="9" t="s">
        <v>12002</v>
      </c>
      <c r="G221" s="2" t="s">
        <v>5807</v>
      </c>
      <c r="H221" s="124">
        <v>31976.74</v>
      </c>
      <c r="K221" s="124"/>
    </row>
    <row r="222" spans="1:11" x14ac:dyDescent="0.35">
      <c r="A222" s="134" t="s">
        <v>4835</v>
      </c>
      <c r="B222" s="8" t="s">
        <v>9245</v>
      </c>
      <c r="C222" s="8" t="s">
        <v>4835</v>
      </c>
      <c r="D222" s="8"/>
      <c r="E222" s="9">
        <v>1</v>
      </c>
      <c r="F222" s="9" t="s">
        <v>12002</v>
      </c>
      <c r="G222" s="2" t="s">
        <v>5807</v>
      </c>
      <c r="H222" s="124">
        <v>32766.93</v>
      </c>
      <c r="K222" s="124"/>
    </row>
    <row r="223" spans="1:11" x14ac:dyDescent="0.35">
      <c r="A223" s="134" t="s">
        <v>4836</v>
      </c>
      <c r="B223" s="8" t="s">
        <v>9247</v>
      </c>
      <c r="C223" s="8" t="s">
        <v>4836</v>
      </c>
      <c r="D223" s="8"/>
      <c r="E223" s="9">
        <v>1</v>
      </c>
      <c r="F223" s="9" t="s">
        <v>12002</v>
      </c>
      <c r="G223" s="2" t="s">
        <v>5807</v>
      </c>
      <c r="H223" s="124">
        <v>33748.03</v>
      </c>
      <c r="K223" s="124"/>
    </row>
    <row r="224" spans="1:11" x14ac:dyDescent="0.35">
      <c r="A224" s="134" t="s">
        <v>4837</v>
      </c>
      <c r="B224" s="8" t="s">
        <v>9249</v>
      </c>
      <c r="C224" s="8" t="s">
        <v>4837</v>
      </c>
      <c r="D224" s="8"/>
      <c r="E224" s="9">
        <v>1</v>
      </c>
      <c r="F224" s="9" t="s">
        <v>12002</v>
      </c>
      <c r="G224" s="2" t="s">
        <v>5807</v>
      </c>
      <c r="H224" s="124">
        <v>41755.800000000003</v>
      </c>
      <c r="K224" s="124"/>
    </row>
    <row r="225" spans="1:11" x14ac:dyDescent="0.35">
      <c r="A225" s="134" t="s">
        <v>4838</v>
      </c>
      <c r="B225" s="8" t="s">
        <v>9251</v>
      </c>
      <c r="C225" s="8" t="s">
        <v>4838</v>
      </c>
      <c r="D225" s="8"/>
      <c r="E225" s="9">
        <v>1</v>
      </c>
      <c r="F225" s="9" t="s">
        <v>12002</v>
      </c>
      <c r="G225" s="2" t="s">
        <v>5807</v>
      </c>
      <c r="H225" s="124">
        <v>42936.28</v>
      </c>
      <c r="K225" s="124"/>
    </row>
    <row r="226" spans="1:11" x14ac:dyDescent="0.35">
      <c r="A226" s="134" t="s">
        <v>4839</v>
      </c>
      <c r="B226" s="8" t="s">
        <v>9253</v>
      </c>
      <c r="C226" s="8" t="s">
        <v>4839</v>
      </c>
      <c r="D226" s="8"/>
      <c r="E226" s="9">
        <v>1</v>
      </c>
      <c r="F226" s="9" t="s">
        <v>12002</v>
      </c>
      <c r="G226" s="2" t="s">
        <v>5807</v>
      </c>
      <c r="H226" s="124">
        <v>53670.52</v>
      </c>
      <c r="K226" s="124"/>
    </row>
    <row r="227" spans="1:11" x14ac:dyDescent="0.35">
      <c r="A227" s="134" t="s">
        <v>4840</v>
      </c>
      <c r="B227" s="8" t="s">
        <v>9255</v>
      </c>
      <c r="C227" s="8" t="s">
        <v>4840</v>
      </c>
      <c r="D227" s="8"/>
      <c r="E227" s="9">
        <v>1</v>
      </c>
      <c r="F227" s="9" t="s">
        <v>12002</v>
      </c>
      <c r="G227" s="2" t="s">
        <v>5807</v>
      </c>
      <c r="H227" s="124">
        <v>28524.33</v>
      </c>
      <c r="K227" s="124"/>
    </row>
    <row r="228" spans="1:11" x14ac:dyDescent="0.35">
      <c r="A228" s="134" t="s">
        <v>4841</v>
      </c>
      <c r="B228" s="8" t="s">
        <v>9257</v>
      </c>
      <c r="C228" s="8" t="s">
        <v>4841</v>
      </c>
      <c r="D228" s="8"/>
      <c r="E228" s="9">
        <v>1</v>
      </c>
      <c r="F228" s="9" t="s">
        <v>12002</v>
      </c>
      <c r="G228" s="2" t="s">
        <v>5807</v>
      </c>
      <c r="H228" s="124">
        <v>28695.4</v>
      </c>
      <c r="K228" s="124"/>
    </row>
    <row r="229" spans="1:11" x14ac:dyDescent="0.35">
      <c r="A229" s="134" t="s">
        <v>4842</v>
      </c>
      <c r="B229" s="8" t="s">
        <v>9259</v>
      </c>
      <c r="C229" s="8" t="s">
        <v>4842</v>
      </c>
      <c r="D229" s="8"/>
      <c r="E229" s="9">
        <v>1</v>
      </c>
      <c r="F229" s="9" t="s">
        <v>12002</v>
      </c>
      <c r="G229" s="2" t="s">
        <v>5807</v>
      </c>
      <c r="H229" s="124">
        <v>32756.67</v>
      </c>
      <c r="K229" s="124"/>
    </row>
    <row r="230" spans="1:11" x14ac:dyDescent="0.35">
      <c r="A230" s="134" t="s">
        <v>4843</v>
      </c>
      <c r="B230" s="8" t="s">
        <v>9261</v>
      </c>
      <c r="C230" s="8" t="s">
        <v>4843</v>
      </c>
      <c r="D230" s="8"/>
      <c r="E230" s="9">
        <v>1</v>
      </c>
      <c r="F230" s="9" t="s">
        <v>12002</v>
      </c>
      <c r="G230" s="2" t="s">
        <v>5807</v>
      </c>
      <c r="H230" s="124">
        <v>34452.42</v>
      </c>
      <c r="K230" s="124"/>
    </row>
    <row r="231" spans="1:11" x14ac:dyDescent="0.35">
      <c r="A231" s="134" t="s">
        <v>4844</v>
      </c>
      <c r="B231" s="8" t="s">
        <v>9263</v>
      </c>
      <c r="C231" s="8" t="s">
        <v>4844</v>
      </c>
      <c r="D231" s="8"/>
      <c r="E231" s="9">
        <v>1</v>
      </c>
      <c r="F231" s="9" t="s">
        <v>12002</v>
      </c>
      <c r="G231" s="2" t="s">
        <v>5807</v>
      </c>
      <c r="H231" s="124">
        <v>37673.42</v>
      </c>
      <c r="K231" s="124"/>
    </row>
    <row r="232" spans="1:11" x14ac:dyDescent="0.35">
      <c r="A232" s="134" t="s">
        <v>4845</v>
      </c>
      <c r="B232" s="8" t="s">
        <v>9515</v>
      </c>
      <c r="C232" s="8" t="s">
        <v>4845</v>
      </c>
      <c r="D232" s="8"/>
      <c r="E232" s="9">
        <v>1</v>
      </c>
      <c r="F232" s="9" t="s">
        <v>12002</v>
      </c>
      <c r="G232" s="2" t="s">
        <v>5807</v>
      </c>
      <c r="H232" s="124">
        <v>42529.14</v>
      </c>
      <c r="K232" s="124"/>
    </row>
    <row r="233" spans="1:11" x14ac:dyDescent="0.35">
      <c r="A233" s="134" t="s">
        <v>4846</v>
      </c>
      <c r="B233" s="8" t="s">
        <v>9517</v>
      </c>
      <c r="C233" s="8" t="s">
        <v>4846</v>
      </c>
      <c r="D233" s="8"/>
      <c r="E233" s="9">
        <v>1</v>
      </c>
      <c r="F233" s="9" t="s">
        <v>12002</v>
      </c>
      <c r="G233" s="2" t="s">
        <v>5807</v>
      </c>
      <c r="H233" s="124">
        <v>43579.91</v>
      </c>
      <c r="K233" s="124"/>
    </row>
    <row r="234" spans="1:11" x14ac:dyDescent="0.35">
      <c r="A234" s="134" t="s">
        <v>4847</v>
      </c>
      <c r="B234" s="8" t="s">
        <v>9519</v>
      </c>
      <c r="C234" s="8" t="s">
        <v>4847</v>
      </c>
      <c r="D234" s="8"/>
      <c r="E234" s="9">
        <v>1</v>
      </c>
      <c r="F234" s="9" t="s">
        <v>12002</v>
      </c>
      <c r="G234" s="2" t="s">
        <v>5807</v>
      </c>
      <c r="H234" s="124">
        <v>44884.95</v>
      </c>
      <c r="K234" s="124"/>
    </row>
    <row r="235" spans="1:11" x14ac:dyDescent="0.35">
      <c r="A235" s="134" t="s">
        <v>4848</v>
      </c>
      <c r="B235" s="8" t="s">
        <v>9521</v>
      </c>
      <c r="C235" s="8" t="s">
        <v>4848</v>
      </c>
      <c r="D235" s="8"/>
      <c r="E235" s="9">
        <v>1</v>
      </c>
      <c r="F235" s="9" t="s">
        <v>12002</v>
      </c>
      <c r="G235" s="2" t="s">
        <v>5807</v>
      </c>
      <c r="H235" s="124">
        <v>55535.22</v>
      </c>
      <c r="K235" s="124"/>
    </row>
    <row r="236" spans="1:11" x14ac:dyDescent="0.35">
      <c r="A236" s="134" t="s">
        <v>4849</v>
      </c>
      <c r="B236" s="8" t="s">
        <v>9523</v>
      </c>
      <c r="C236" s="8" t="s">
        <v>4849</v>
      </c>
      <c r="D236" s="8"/>
      <c r="E236" s="9">
        <v>1</v>
      </c>
      <c r="F236" s="9" t="s">
        <v>12002</v>
      </c>
      <c r="G236" s="2" t="s">
        <v>5807</v>
      </c>
      <c r="H236" s="124">
        <v>57105.29</v>
      </c>
      <c r="K236" s="124"/>
    </row>
    <row r="237" spans="1:11" x14ac:dyDescent="0.35">
      <c r="A237" s="134" t="s">
        <v>4850</v>
      </c>
      <c r="B237" s="8" t="s">
        <v>9525</v>
      </c>
      <c r="C237" s="8" t="s">
        <v>4850</v>
      </c>
      <c r="D237" s="8"/>
      <c r="E237" s="9">
        <v>1</v>
      </c>
      <c r="F237" s="9" t="s">
        <v>12002</v>
      </c>
      <c r="G237" s="2" t="s">
        <v>5807</v>
      </c>
      <c r="H237" s="124">
        <v>75950</v>
      </c>
      <c r="K237" s="124"/>
    </row>
    <row r="238" spans="1:11" x14ac:dyDescent="0.35">
      <c r="A238" s="135"/>
      <c r="B238" s="7" t="s">
        <v>4851</v>
      </c>
      <c r="C238" s="2" t="s">
        <v>5807</v>
      </c>
      <c r="D238" s="2"/>
      <c r="G238" s="2" t="s">
        <v>5807</v>
      </c>
      <c r="H238" s="124"/>
      <c r="K238" s="124"/>
    </row>
    <row r="239" spans="1:11" x14ac:dyDescent="0.35">
      <c r="A239" s="134" t="s">
        <v>4852</v>
      </c>
      <c r="B239" s="1" t="s">
        <v>12000</v>
      </c>
      <c r="C239" s="8" t="s">
        <v>17649</v>
      </c>
      <c r="D239" s="8" t="s">
        <v>4852</v>
      </c>
      <c r="E239" s="9">
        <v>16</v>
      </c>
      <c r="F239" s="9" t="s">
        <v>12002</v>
      </c>
      <c r="G239" s="2" t="s">
        <v>267</v>
      </c>
      <c r="H239" s="124">
        <v>63.56</v>
      </c>
      <c r="K239" s="124"/>
    </row>
    <row r="240" spans="1:11" x14ac:dyDescent="0.35">
      <c r="A240" s="134" t="s">
        <v>4853</v>
      </c>
      <c r="B240" s="1" t="s">
        <v>11756</v>
      </c>
      <c r="C240" s="8" t="s">
        <v>17650</v>
      </c>
      <c r="D240" s="8" t="s">
        <v>4853</v>
      </c>
      <c r="E240" s="9">
        <v>1</v>
      </c>
      <c r="F240" s="9" t="s">
        <v>12002</v>
      </c>
      <c r="G240" s="2" t="s">
        <v>268</v>
      </c>
      <c r="H240" s="124">
        <v>176.81</v>
      </c>
      <c r="K240" s="124"/>
    </row>
    <row r="241" spans="1:11" x14ac:dyDescent="0.35">
      <c r="A241" s="134" t="s">
        <v>13321</v>
      </c>
      <c r="B241" s="1" t="s">
        <v>11758</v>
      </c>
      <c r="C241" s="8" t="s">
        <v>17651</v>
      </c>
      <c r="D241" s="8" t="s">
        <v>13321</v>
      </c>
      <c r="E241" s="9">
        <v>1</v>
      </c>
      <c r="F241" s="9" t="s">
        <v>12002</v>
      </c>
      <c r="G241" s="2" t="s">
        <v>13326</v>
      </c>
      <c r="H241" s="124">
        <v>287.44</v>
      </c>
      <c r="K241" s="124"/>
    </row>
    <row r="242" spans="1:11" x14ac:dyDescent="0.35">
      <c r="A242" s="134" t="s">
        <v>4854</v>
      </c>
      <c r="B242" s="1" t="s">
        <v>11760</v>
      </c>
      <c r="C242" s="8" t="s">
        <v>17652</v>
      </c>
      <c r="D242" s="8" t="s">
        <v>4854</v>
      </c>
      <c r="E242" s="9">
        <v>1</v>
      </c>
      <c r="F242" s="9" t="s">
        <v>12002</v>
      </c>
      <c r="G242" s="2" t="s">
        <v>14159</v>
      </c>
      <c r="H242" s="124">
        <v>415.6</v>
      </c>
      <c r="K242" s="124"/>
    </row>
    <row r="243" spans="1:11" x14ac:dyDescent="0.35">
      <c r="A243" s="134" t="s">
        <v>4855</v>
      </c>
      <c r="B243" s="1" t="s">
        <v>11762</v>
      </c>
      <c r="C243" s="8" t="s">
        <v>17653</v>
      </c>
      <c r="D243" s="8" t="s">
        <v>4855</v>
      </c>
      <c r="E243" s="9">
        <v>1</v>
      </c>
      <c r="F243" s="9" t="s">
        <v>12002</v>
      </c>
      <c r="G243" s="2" t="s">
        <v>14160</v>
      </c>
      <c r="H243" s="124">
        <v>494.54</v>
      </c>
      <c r="K243" s="124"/>
    </row>
    <row r="244" spans="1:11" x14ac:dyDescent="0.35">
      <c r="A244" s="134" t="s">
        <v>4856</v>
      </c>
      <c r="B244" s="1" t="s">
        <v>12070</v>
      </c>
      <c r="C244" s="8" t="s">
        <v>17654</v>
      </c>
      <c r="D244" s="8" t="s">
        <v>4856</v>
      </c>
      <c r="E244" s="9">
        <v>1</v>
      </c>
      <c r="F244" s="9" t="s">
        <v>12002</v>
      </c>
      <c r="G244" s="2" t="s">
        <v>13329</v>
      </c>
      <c r="H244" s="124">
        <v>738.97</v>
      </c>
      <c r="K244" s="124"/>
    </row>
    <row r="245" spans="1:11" x14ac:dyDescent="0.35">
      <c r="A245" s="134" t="s">
        <v>4857</v>
      </c>
      <c r="B245" s="1" t="s">
        <v>12276</v>
      </c>
      <c r="C245" s="8" t="s">
        <v>17655</v>
      </c>
      <c r="D245" s="8" t="s">
        <v>4857</v>
      </c>
      <c r="E245" s="9">
        <v>1</v>
      </c>
      <c r="F245" s="9" t="s">
        <v>12002</v>
      </c>
      <c r="G245" s="2" t="s">
        <v>13263</v>
      </c>
      <c r="H245" s="124">
        <v>1235.04</v>
      </c>
      <c r="K245" s="124"/>
    </row>
    <row r="246" spans="1:11" x14ac:dyDescent="0.35">
      <c r="A246" s="134" t="s">
        <v>4858</v>
      </c>
      <c r="B246" s="1" t="s">
        <v>12278</v>
      </c>
      <c r="C246" s="8" t="s">
        <v>17656</v>
      </c>
      <c r="D246" s="8" t="s">
        <v>4858</v>
      </c>
      <c r="E246" s="9">
        <v>1</v>
      </c>
      <c r="F246" s="9" t="s">
        <v>12002</v>
      </c>
      <c r="G246" s="2" t="s">
        <v>5807</v>
      </c>
      <c r="H246" s="124">
        <v>1391.57</v>
      </c>
      <c r="K246" s="124"/>
    </row>
    <row r="247" spans="1:11" x14ac:dyDescent="0.35">
      <c r="A247" s="134" t="s">
        <v>4859</v>
      </c>
      <c r="B247" s="1" t="s">
        <v>12280</v>
      </c>
      <c r="C247" s="8" t="s">
        <v>4859</v>
      </c>
      <c r="D247" s="8"/>
      <c r="E247" s="9">
        <v>1</v>
      </c>
      <c r="F247" s="9" t="s">
        <v>12002</v>
      </c>
      <c r="G247" s="2" t="s">
        <v>5807</v>
      </c>
      <c r="H247" s="124">
        <v>1913.42</v>
      </c>
      <c r="K247" s="124"/>
    </row>
    <row r="248" spans="1:11" x14ac:dyDescent="0.35">
      <c r="A248" s="134" t="s">
        <v>4860</v>
      </c>
      <c r="B248" s="1" t="s">
        <v>12282</v>
      </c>
      <c r="C248" s="8" t="s">
        <v>17657</v>
      </c>
      <c r="D248" s="8" t="s">
        <v>4860</v>
      </c>
      <c r="E248" s="9">
        <v>1</v>
      </c>
      <c r="F248" s="9" t="s">
        <v>12002</v>
      </c>
      <c r="G248" s="2" t="s">
        <v>5807</v>
      </c>
      <c r="H248" s="124">
        <v>2187.09</v>
      </c>
      <c r="K248" s="124"/>
    </row>
    <row r="249" spans="1:11" x14ac:dyDescent="0.35">
      <c r="A249" s="134" t="s">
        <v>5136</v>
      </c>
      <c r="B249" s="1" t="s">
        <v>12284</v>
      </c>
      <c r="C249" s="8" t="s">
        <v>5136</v>
      </c>
      <c r="D249" s="8"/>
      <c r="E249" s="9">
        <v>1</v>
      </c>
      <c r="F249" s="9" t="s">
        <v>12002</v>
      </c>
      <c r="G249" s="2" t="s">
        <v>5807</v>
      </c>
      <c r="H249" s="124">
        <v>1693.03</v>
      </c>
      <c r="K249" s="124"/>
    </row>
    <row r="250" spans="1:11" x14ac:dyDescent="0.35">
      <c r="A250" s="134" t="s">
        <v>5137</v>
      </c>
      <c r="B250" s="1" t="s">
        <v>12286</v>
      </c>
      <c r="C250" s="8" t="s">
        <v>17658</v>
      </c>
      <c r="D250" s="8" t="s">
        <v>5137</v>
      </c>
      <c r="E250" s="9">
        <v>1</v>
      </c>
      <c r="F250" s="9" t="s">
        <v>12002</v>
      </c>
      <c r="G250" s="2" t="s">
        <v>13264</v>
      </c>
      <c r="H250" s="124">
        <v>1912.91</v>
      </c>
      <c r="K250" s="124"/>
    </row>
    <row r="251" spans="1:11" x14ac:dyDescent="0.35">
      <c r="A251" s="134" t="s">
        <v>5138</v>
      </c>
      <c r="B251" s="1" t="s">
        <v>12288</v>
      </c>
      <c r="C251" s="8" t="s">
        <v>5138</v>
      </c>
      <c r="D251" s="8"/>
      <c r="E251" s="9">
        <v>1</v>
      </c>
      <c r="F251" s="9" t="s">
        <v>12002</v>
      </c>
      <c r="G251" s="2" t="s">
        <v>5807</v>
      </c>
      <c r="H251" s="124">
        <v>2450.7800000000002</v>
      </c>
      <c r="K251" s="124"/>
    </row>
    <row r="252" spans="1:11" x14ac:dyDescent="0.35">
      <c r="A252" s="134" t="s">
        <v>5139</v>
      </c>
      <c r="B252" s="1" t="s">
        <v>12290</v>
      </c>
      <c r="C252" s="8" t="s">
        <v>5139</v>
      </c>
      <c r="D252" s="8"/>
      <c r="E252" s="9">
        <v>1</v>
      </c>
      <c r="F252" s="9" t="s">
        <v>12002</v>
      </c>
      <c r="G252" s="2" t="s">
        <v>5807</v>
      </c>
      <c r="H252" s="124">
        <v>2968.94</v>
      </c>
      <c r="K252" s="124"/>
    </row>
    <row r="253" spans="1:11" x14ac:dyDescent="0.35">
      <c r="A253" s="134" t="s">
        <v>5140</v>
      </c>
      <c r="B253" s="1" t="s">
        <v>12339</v>
      </c>
      <c r="C253" s="8" t="s">
        <v>5140</v>
      </c>
      <c r="D253" s="8"/>
      <c r="E253" s="9">
        <v>1</v>
      </c>
      <c r="F253" s="9" t="s">
        <v>12002</v>
      </c>
      <c r="G253" s="2" t="s">
        <v>5807</v>
      </c>
      <c r="H253" s="124">
        <v>3506.95</v>
      </c>
      <c r="K253" s="124"/>
    </row>
    <row r="254" spans="1:11" x14ac:dyDescent="0.35">
      <c r="A254" s="134" t="s">
        <v>5141</v>
      </c>
      <c r="B254" s="8" t="s">
        <v>9667</v>
      </c>
      <c r="C254" s="8" t="s">
        <v>5141</v>
      </c>
      <c r="D254" s="8"/>
      <c r="E254" s="9">
        <v>1</v>
      </c>
      <c r="F254" s="9" t="s">
        <v>12002</v>
      </c>
      <c r="G254" s="2" t="s">
        <v>5807</v>
      </c>
      <c r="H254" s="124">
        <v>2539.0300000000002</v>
      </c>
      <c r="K254" s="124"/>
    </row>
    <row r="255" spans="1:11" x14ac:dyDescent="0.35">
      <c r="A255" s="134" t="s">
        <v>5142</v>
      </c>
      <c r="B255" s="8" t="s">
        <v>9669</v>
      </c>
      <c r="C255" s="8" t="s">
        <v>5142</v>
      </c>
      <c r="D255" s="8"/>
      <c r="E255" s="9">
        <v>1</v>
      </c>
      <c r="F255" s="9" t="s">
        <v>12002</v>
      </c>
      <c r="G255" s="2" t="s">
        <v>5807</v>
      </c>
      <c r="H255" s="124">
        <v>2943.15</v>
      </c>
      <c r="K255" s="124"/>
    </row>
    <row r="256" spans="1:11" x14ac:dyDescent="0.35">
      <c r="A256" s="134" t="s">
        <v>5143</v>
      </c>
      <c r="B256" s="8" t="s">
        <v>9671</v>
      </c>
      <c r="C256" s="8" t="s">
        <v>5143</v>
      </c>
      <c r="D256" s="8"/>
      <c r="E256" s="9">
        <v>1</v>
      </c>
      <c r="F256" s="9" t="s">
        <v>12002</v>
      </c>
      <c r="G256" s="2" t="s">
        <v>5807</v>
      </c>
      <c r="H256" s="124">
        <v>3610.56</v>
      </c>
      <c r="K256" s="124"/>
    </row>
    <row r="257" spans="1:11" x14ac:dyDescent="0.35">
      <c r="A257" s="134" t="s">
        <v>5144</v>
      </c>
      <c r="B257" s="8" t="s">
        <v>9673</v>
      </c>
      <c r="C257" s="8" t="s">
        <v>5144</v>
      </c>
      <c r="D257" s="8"/>
      <c r="E257" s="9">
        <v>1</v>
      </c>
      <c r="F257" s="9" t="s">
        <v>12002</v>
      </c>
      <c r="G257" s="2" t="s">
        <v>5807</v>
      </c>
      <c r="H257" s="124">
        <v>4202.45</v>
      </c>
      <c r="K257" s="124"/>
    </row>
    <row r="258" spans="1:11" x14ac:dyDescent="0.35">
      <c r="A258" s="134" t="s">
        <v>5145</v>
      </c>
      <c r="B258" s="8" t="s">
        <v>9675</v>
      </c>
      <c r="C258" s="8" t="s">
        <v>5145</v>
      </c>
      <c r="D258" s="8"/>
      <c r="E258" s="9">
        <v>1</v>
      </c>
      <c r="F258" s="9" t="s">
        <v>12002</v>
      </c>
      <c r="G258" s="2" t="s">
        <v>5807</v>
      </c>
      <c r="H258" s="124">
        <v>4720.0600000000004</v>
      </c>
      <c r="K258" s="124"/>
    </row>
    <row r="259" spans="1:11" x14ac:dyDescent="0.35">
      <c r="A259" s="134" t="s">
        <v>5146</v>
      </c>
      <c r="B259" s="8" t="s">
        <v>9677</v>
      </c>
      <c r="C259" s="8" t="s">
        <v>5146</v>
      </c>
      <c r="D259" s="8"/>
      <c r="E259" s="9">
        <v>1</v>
      </c>
      <c r="F259" s="9" t="s">
        <v>12002</v>
      </c>
      <c r="G259" s="2" t="s">
        <v>5807</v>
      </c>
      <c r="H259" s="124">
        <v>6224.69</v>
      </c>
      <c r="K259" s="124"/>
    </row>
    <row r="260" spans="1:11" x14ac:dyDescent="0.35">
      <c r="A260" s="134" t="s">
        <v>5147</v>
      </c>
      <c r="B260" s="8" t="s">
        <v>12312</v>
      </c>
      <c r="C260" s="8" t="s">
        <v>5147</v>
      </c>
      <c r="D260" s="8"/>
      <c r="E260" s="9">
        <v>1</v>
      </c>
      <c r="F260" s="9" t="s">
        <v>12002</v>
      </c>
      <c r="G260" s="2" t="s">
        <v>5807</v>
      </c>
      <c r="H260" s="124">
        <v>6339.89</v>
      </c>
      <c r="K260" s="124"/>
    </row>
    <row r="261" spans="1:11" x14ac:dyDescent="0.35">
      <c r="A261" s="134" t="s">
        <v>5148</v>
      </c>
      <c r="B261" s="8" t="s">
        <v>12314</v>
      </c>
      <c r="C261" s="8" t="s">
        <v>5148</v>
      </c>
      <c r="D261" s="8"/>
      <c r="E261" s="9">
        <v>1</v>
      </c>
      <c r="F261" s="9" t="s">
        <v>12002</v>
      </c>
      <c r="G261" s="2" t="s">
        <v>5807</v>
      </c>
      <c r="H261" s="124">
        <v>6562.6</v>
      </c>
      <c r="K261" s="124"/>
    </row>
    <row r="262" spans="1:11" x14ac:dyDescent="0.35">
      <c r="A262" s="134" t="s">
        <v>5149</v>
      </c>
      <c r="B262" s="8" t="s">
        <v>12316</v>
      </c>
      <c r="C262" s="8" t="s">
        <v>5149</v>
      </c>
      <c r="D262" s="8"/>
      <c r="E262" s="9">
        <v>1</v>
      </c>
      <c r="F262" s="9" t="s">
        <v>12002</v>
      </c>
      <c r="G262" s="2" t="s">
        <v>5807</v>
      </c>
      <c r="H262" s="124">
        <v>6865.32</v>
      </c>
      <c r="K262" s="124"/>
    </row>
    <row r="263" spans="1:11" x14ac:dyDescent="0.35">
      <c r="A263" s="134" t="s">
        <v>5150</v>
      </c>
      <c r="B263" s="8" t="s">
        <v>12318</v>
      </c>
      <c r="C263" s="8" t="s">
        <v>5150</v>
      </c>
      <c r="D263" s="8"/>
      <c r="E263" s="9">
        <v>1</v>
      </c>
      <c r="F263" s="9" t="s">
        <v>12002</v>
      </c>
      <c r="G263" s="2" t="s">
        <v>5807</v>
      </c>
      <c r="H263" s="124">
        <v>7137.98</v>
      </c>
      <c r="K263" s="124"/>
    </row>
    <row r="264" spans="1:11" x14ac:dyDescent="0.35">
      <c r="A264" s="134" t="s">
        <v>5151</v>
      </c>
      <c r="B264" s="8" t="s">
        <v>12319</v>
      </c>
      <c r="C264" s="8" t="s">
        <v>5151</v>
      </c>
      <c r="D264" s="8"/>
      <c r="E264" s="9">
        <v>1</v>
      </c>
      <c r="F264" s="9" t="s">
        <v>12002</v>
      </c>
      <c r="G264" s="2" t="s">
        <v>5807</v>
      </c>
      <c r="H264" s="124">
        <v>7338.82</v>
      </c>
      <c r="K264" s="124"/>
    </row>
    <row r="265" spans="1:11" x14ac:dyDescent="0.35">
      <c r="A265" s="134" t="s">
        <v>5152</v>
      </c>
      <c r="B265" s="8" t="s">
        <v>9684</v>
      </c>
      <c r="C265" s="8" t="s">
        <v>5152</v>
      </c>
      <c r="D265" s="8"/>
      <c r="E265" s="9">
        <v>1</v>
      </c>
      <c r="F265" s="9" t="s">
        <v>12002</v>
      </c>
      <c r="G265" s="2" t="s">
        <v>5807</v>
      </c>
      <c r="H265" s="124">
        <v>7831.34</v>
      </c>
      <c r="K265" s="124"/>
    </row>
    <row r="266" spans="1:11" x14ac:dyDescent="0.35">
      <c r="A266" s="134" t="s">
        <v>5153</v>
      </c>
      <c r="B266" s="8" t="s">
        <v>12343</v>
      </c>
      <c r="C266" s="8" t="s">
        <v>5153</v>
      </c>
      <c r="D266" s="8"/>
      <c r="E266" s="9">
        <v>1</v>
      </c>
      <c r="F266" s="9" t="s">
        <v>12002</v>
      </c>
      <c r="G266" s="2" t="s">
        <v>5807</v>
      </c>
      <c r="H266" s="124">
        <v>9198.42</v>
      </c>
      <c r="K266" s="124"/>
    </row>
    <row r="267" spans="1:11" x14ac:dyDescent="0.35">
      <c r="A267" s="134" t="s">
        <v>5154</v>
      </c>
      <c r="B267" s="8" t="s">
        <v>9687</v>
      </c>
      <c r="C267" s="8" t="s">
        <v>5154</v>
      </c>
      <c r="D267" s="8"/>
      <c r="E267" s="9">
        <v>1</v>
      </c>
      <c r="F267" s="9" t="s">
        <v>12002</v>
      </c>
      <c r="G267" s="2" t="s">
        <v>5807</v>
      </c>
      <c r="H267" s="124">
        <v>9121.17</v>
      </c>
      <c r="K267" s="124"/>
    </row>
    <row r="268" spans="1:11" x14ac:dyDescent="0.35">
      <c r="A268" s="134" t="s">
        <v>5155</v>
      </c>
      <c r="B268" s="8" t="s">
        <v>9689</v>
      </c>
      <c r="C268" s="8" t="s">
        <v>5155</v>
      </c>
      <c r="D268" s="8"/>
      <c r="E268" s="9">
        <v>1</v>
      </c>
      <c r="F268" s="9" t="s">
        <v>12002</v>
      </c>
      <c r="G268" s="2" t="s">
        <v>5807</v>
      </c>
      <c r="H268" s="124">
        <v>9792.6299999999992</v>
      </c>
      <c r="K268" s="124"/>
    </row>
    <row r="269" spans="1:11" x14ac:dyDescent="0.35">
      <c r="A269" s="134" t="s">
        <v>5156</v>
      </c>
      <c r="B269" s="8" t="s">
        <v>9691</v>
      </c>
      <c r="C269" s="8" t="s">
        <v>5156</v>
      </c>
      <c r="D269" s="8"/>
      <c r="E269" s="9">
        <v>1</v>
      </c>
      <c r="F269" s="9" t="s">
        <v>12002</v>
      </c>
      <c r="G269" s="2" t="s">
        <v>5807</v>
      </c>
      <c r="H269" s="124">
        <v>11070.37</v>
      </c>
      <c r="K269" s="124"/>
    </row>
    <row r="270" spans="1:11" x14ac:dyDescent="0.35">
      <c r="A270" s="134" t="s">
        <v>5157</v>
      </c>
      <c r="B270" s="8" t="s">
        <v>9458</v>
      </c>
      <c r="C270" s="8" t="s">
        <v>5157</v>
      </c>
      <c r="D270" s="8"/>
      <c r="E270" s="9">
        <v>1</v>
      </c>
      <c r="F270" s="9" t="s">
        <v>12002</v>
      </c>
      <c r="G270" s="2" t="s">
        <v>5807</v>
      </c>
      <c r="H270" s="124">
        <v>12505.92</v>
      </c>
      <c r="K270" s="124"/>
    </row>
    <row r="271" spans="1:11" x14ac:dyDescent="0.35">
      <c r="A271" s="134" t="s">
        <v>5158</v>
      </c>
      <c r="B271" s="8" t="s">
        <v>9460</v>
      </c>
      <c r="C271" s="8" t="s">
        <v>5158</v>
      </c>
      <c r="D271" s="8"/>
      <c r="E271" s="9">
        <v>1</v>
      </c>
      <c r="F271" s="9" t="s">
        <v>12002</v>
      </c>
      <c r="G271" s="2" t="s">
        <v>5807</v>
      </c>
      <c r="H271" s="124">
        <v>13541.55</v>
      </c>
      <c r="K271" s="124"/>
    </row>
    <row r="272" spans="1:11" x14ac:dyDescent="0.35">
      <c r="A272" s="134" t="s">
        <v>5159</v>
      </c>
      <c r="B272" s="8" t="s">
        <v>9462</v>
      </c>
      <c r="C272" s="8" t="s">
        <v>5159</v>
      </c>
      <c r="D272" s="8"/>
      <c r="E272" s="9">
        <v>1</v>
      </c>
      <c r="F272" s="9" t="s">
        <v>12002</v>
      </c>
      <c r="G272" s="2" t="s">
        <v>5807</v>
      </c>
      <c r="H272" s="124">
        <v>15715.47</v>
      </c>
      <c r="K272" s="124"/>
    </row>
    <row r="273" spans="1:11" x14ac:dyDescent="0.35">
      <c r="A273" s="134" t="s">
        <v>5160</v>
      </c>
      <c r="B273" s="8" t="s">
        <v>9198</v>
      </c>
      <c r="C273" s="8" t="s">
        <v>5160</v>
      </c>
      <c r="D273" s="8"/>
      <c r="E273" s="9">
        <v>1</v>
      </c>
      <c r="F273" s="9" t="s">
        <v>12002</v>
      </c>
      <c r="G273" s="2" t="s">
        <v>5807</v>
      </c>
      <c r="H273" s="124">
        <v>18544.07</v>
      </c>
      <c r="K273" s="124"/>
    </row>
    <row r="274" spans="1:11" x14ac:dyDescent="0.35">
      <c r="A274" s="134" t="s">
        <v>5161</v>
      </c>
      <c r="B274" s="8" t="s">
        <v>9200</v>
      </c>
      <c r="C274" s="8" t="s">
        <v>5161</v>
      </c>
      <c r="D274" s="8"/>
      <c r="E274" s="9">
        <v>1</v>
      </c>
      <c r="F274" s="9" t="s">
        <v>12002</v>
      </c>
      <c r="G274" s="2" t="s">
        <v>5807</v>
      </c>
      <c r="H274" s="124">
        <v>24330.16</v>
      </c>
      <c r="K274" s="124"/>
    </row>
    <row r="275" spans="1:11" x14ac:dyDescent="0.35">
      <c r="A275" s="134" t="s">
        <v>5162</v>
      </c>
      <c r="B275" s="8" t="s">
        <v>12365</v>
      </c>
      <c r="C275" s="8" t="s">
        <v>5162</v>
      </c>
      <c r="D275" s="8"/>
      <c r="E275" s="9">
        <v>1</v>
      </c>
      <c r="F275" s="9" t="s">
        <v>12002</v>
      </c>
      <c r="G275" s="2" t="s">
        <v>5807</v>
      </c>
      <c r="H275" s="124">
        <v>13803.61</v>
      </c>
      <c r="K275" s="124"/>
    </row>
    <row r="276" spans="1:11" x14ac:dyDescent="0.35">
      <c r="A276" s="134" t="s">
        <v>5163</v>
      </c>
      <c r="B276" s="8" t="s">
        <v>12367</v>
      </c>
      <c r="C276" s="8" t="s">
        <v>5163</v>
      </c>
      <c r="D276" s="8"/>
      <c r="E276" s="9">
        <v>1</v>
      </c>
      <c r="F276" s="9" t="s">
        <v>12002</v>
      </c>
      <c r="G276" s="2" t="s">
        <v>5807</v>
      </c>
      <c r="H276" s="124">
        <v>17023.37</v>
      </c>
      <c r="K276" s="124"/>
    </row>
    <row r="277" spans="1:11" x14ac:dyDescent="0.35">
      <c r="A277" s="134" t="s">
        <v>5164</v>
      </c>
      <c r="B277" s="8" t="s">
        <v>12369</v>
      </c>
      <c r="C277" s="8" t="s">
        <v>5164</v>
      </c>
      <c r="D277" s="8"/>
      <c r="E277" s="9">
        <v>1</v>
      </c>
      <c r="F277" s="9" t="s">
        <v>12002</v>
      </c>
      <c r="G277" s="2" t="s">
        <v>5807</v>
      </c>
      <c r="H277" s="124">
        <v>17494.14</v>
      </c>
      <c r="K277" s="124"/>
    </row>
    <row r="278" spans="1:11" x14ac:dyDescent="0.35">
      <c r="A278" s="134" t="s">
        <v>5165</v>
      </c>
      <c r="B278" s="8" t="s">
        <v>12371</v>
      </c>
      <c r="C278" s="8" t="s">
        <v>5165</v>
      </c>
      <c r="D278" s="8"/>
      <c r="E278" s="9">
        <v>1</v>
      </c>
      <c r="F278" s="9" t="s">
        <v>12002</v>
      </c>
      <c r="G278" s="2" t="s">
        <v>5807</v>
      </c>
      <c r="H278" s="124">
        <v>17670.84</v>
      </c>
      <c r="K278" s="124"/>
    </row>
    <row r="279" spans="1:11" x14ac:dyDescent="0.35">
      <c r="A279" s="134" t="s">
        <v>5166</v>
      </c>
      <c r="B279" s="8" t="s">
        <v>12372</v>
      </c>
      <c r="C279" s="8" t="s">
        <v>5166</v>
      </c>
      <c r="D279" s="8"/>
      <c r="E279" s="9">
        <v>1</v>
      </c>
      <c r="F279" s="9" t="s">
        <v>12002</v>
      </c>
      <c r="G279" s="2" t="s">
        <v>5807</v>
      </c>
      <c r="H279" s="124">
        <v>18059.349999999999</v>
      </c>
      <c r="K279" s="124"/>
    </row>
    <row r="280" spans="1:11" x14ac:dyDescent="0.35">
      <c r="A280" s="134" t="s">
        <v>3436</v>
      </c>
      <c r="B280" s="8" t="s">
        <v>9207</v>
      </c>
      <c r="C280" s="8" t="s">
        <v>3436</v>
      </c>
      <c r="D280" s="8"/>
      <c r="E280" s="9">
        <v>1</v>
      </c>
      <c r="F280" s="9" t="s">
        <v>12002</v>
      </c>
      <c r="G280" s="2" t="s">
        <v>5807</v>
      </c>
      <c r="H280" s="124">
        <v>18197.48</v>
      </c>
      <c r="K280" s="124"/>
    </row>
    <row r="281" spans="1:11" x14ac:dyDescent="0.35">
      <c r="A281" s="134" t="s">
        <v>5167</v>
      </c>
      <c r="B281" s="8" t="s">
        <v>12375</v>
      </c>
      <c r="C281" s="8" t="s">
        <v>5167</v>
      </c>
      <c r="D281" s="8"/>
      <c r="E281" s="9">
        <v>1</v>
      </c>
      <c r="F281" s="9" t="s">
        <v>12002</v>
      </c>
      <c r="G281" s="2" t="s">
        <v>5807</v>
      </c>
      <c r="H281" s="124">
        <v>25104.79</v>
      </c>
      <c r="K281" s="124"/>
    </row>
    <row r="282" spans="1:11" x14ac:dyDescent="0.35">
      <c r="A282" s="134" t="s">
        <v>5168</v>
      </c>
      <c r="B282" s="8" t="s">
        <v>9210</v>
      </c>
      <c r="C282" s="8" t="s">
        <v>5168</v>
      </c>
      <c r="D282" s="8"/>
      <c r="E282" s="9">
        <v>1</v>
      </c>
      <c r="F282" s="9" t="s">
        <v>12002</v>
      </c>
      <c r="G282" s="2" t="s">
        <v>5807</v>
      </c>
      <c r="H282" s="124">
        <v>29464.49</v>
      </c>
      <c r="K282" s="124"/>
    </row>
    <row r="283" spans="1:11" x14ac:dyDescent="0.35">
      <c r="A283" s="134" t="s">
        <v>5169</v>
      </c>
      <c r="B283" s="8" t="s">
        <v>12345</v>
      </c>
      <c r="C283" s="8" t="s">
        <v>5169</v>
      </c>
      <c r="D283" s="8"/>
      <c r="E283" s="9">
        <v>1</v>
      </c>
      <c r="F283" s="9" t="s">
        <v>12002</v>
      </c>
      <c r="G283" s="2" t="s">
        <v>5807</v>
      </c>
      <c r="H283" s="124">
        <v>35079</v>
      </c>
      <c r="K283" s="124"/>
    </row>
    <row r="284" spans="1:11" x14ac:dyDescent="0.35">
      <c r="A284" s="134" t="s">
        <v>5170</v>
      </c>
      <c r="B284" s="8" t="s">
        <v>9213</v>
      </c>
      <c r="C284" s="8" t="s">
        <v>5170</v>
      </c>
      <c r="D284" s="8"/>
      <c r="E284" s="9">
        <v>1</v>
      </c>
      <c r="F284" s="9" t="s">
        <v>12002</v>
      </c>
      <c r="G284" s="2" t="s">
        <v>5807</v>
      </c>
      <c r="H284" s="124">
        <v>17523.93</v>
      </c>
      <c r="K284" s="124"/>
    </row>
    <row r="285" spans="1:11" x14ac:dyDescent="0.35">
      <c r="A285" s="134" t="s">
        <v>5171</v>
      </c>
      <c r="B285" s="8" t="s">
        <v>9215</v>
      </c>
      <c r="C285" s="8" t="s">
        <v>5171</v>
      </c>
      <c r="D285" s="8"/>
      <c r="E285" s="9">
        <v>1</v>
      </c>
      <c r="F285" s="9" t="s">
        <v>12002</v>
      </c>
      <c r="G285" s="2" t="s">
        <v>5807</v>
      </c>
      <c r="H285" s="124">
        <v>17628.939999999999</v>
      </c>
      <c r="K285" s="124"/>
    </row>
    <row r="286" spans="1:11" x14ac:dyDescent="0.35">
      <c r="A286" s="134" t="s">
        <v>5172</v>
      </c>
      <c r="B286" s="8" t="s">
        <v>9217</v>
      </c>
      <c r="C286" s="8" t="s">
        <v>5172</v>
      </c>
      <c r="D286" s="8"/>
      <c r="E286" s="9">
        <v>1</v>
      </c>
      <c r="F286" s="9" t="s">
        <v>12002</v>
      </c>
      <c r="G286" s="2" t="s">
        <v>5807</v>
      </c>
      <c r="H286" s="124">
        <v>20552.87</v>
      </c>
      <c r="K286" s="124"/>
    </row>
    <row r="287" spans="1:11" x14ac:dyDescent="0.35">
      <c r="A287" s="134" t="s">
        <v>5173</v>
      </c>
      <c r="B287" s="8" t="s">
        <v>9219</v>
      </c>
      <c r="C287" s="8" t="s">
        <v>5173</v>
      </c>
      <c r="D287" s="8"/>
      <c r="E287" s="9">
        <v>1</v>
      </c>
      <c r="F287" s="9" t="s">
        <v>12002</v>
      </c>
      <c r="G287" s="2" t="s">
        <v>5807</v>
      </c>
      <c r="H287" s="124">
        <v>21166.17</v>
      </c>
      <c r="K287" s="124"/>
    </row>
    <row r="288" spans="1:11" x14ac:dyDescent="0.35">
      <c r="A288" s="134" t="s">
        <v>5174</v>
      </c>
      <c r="B288" s="8" t="s">
        <v>9221</v>
      </c>
      <c r="C288" s="8" t="s">
        <v>5174</v>
      </c>
      <c r="D288" s="8"/>
      <c r="E288" s="9">
        <v>1</v>
      </c>
      <c r="F288" s="9" t="s">
        <v>12002</v>
      </c>
      <c r="G288" s="2" t="s">
        <v>5807</v>
      </c>
      <c r="H288" s="124">
        <v>23144.86</v>
      </c>
      <c r="K288" s="124"/>
    </row>
    <row r="289" spans="1:11" x14ac:dyDescent="0.35">
      <c r="A289" s="134" t="s">
        <v>5175</v>
      </c>
      <c r="B289" s="8" t="s">
        <v>9223</v>
      </c>
      <c r="C289" s="8" t="s">
        <v>5175</v>
      </c>
      <c r="D289" s="8"/>
      <c r="E289" s="9">
        <v>1</v>
      </c>
      <c r="F289" s="9" t="s">
        <v>12002</v>
      </c>
      <c r="G289" s="2" t="s">
        <v>5807</v>
      </c>
      <c r="H289" s="124">
        <v>26128.07</v>
      </c>
      <c r="K289" s="124"/>
    </row>
    <row r="290" spans="1:11" x14ac:dyDescent="0.35">
      <c r="A290" s="134" t="s">
        <v>5176</v>
      </c>
      <c r="B290" s="8" t="s">
        <v>9225</v>
      </c>
      <c r="C290" s="8" t="s">
        <v>5176</v>
      </c>
      <c r="D290" s="8"/>
      <c r="E290" s="9">
        <v>1</v>
      </c>
      <c r="F290" s="9" t="s">
        <v>12002</v>
      </c>
      <c r="G290" s="2" t="s">
        <v>5807</v>
      </c>
      <c r="H290" s="124">
        <v>27572.71</v>
      </c>
      <c r="K290" s="124"/>
    </row>
    <row r="291" spans="1:11" x14ac:dyDescent="0.35">
      <c r="A291" s="134" t="s">
        <v>5177</v>
      </c>
      <c r="B291" s="8" t="s">
        <v>9227</v>
      </c>
      <c r="C291" s="8" t="s">
        <v>5177</v>
      </c>
      <c r="D291" s="8"/>
      <c r="E291" s="9">
        <v>1</v>
      </c>
      <c r="F291" s="9" t="s">
        <v>12002</v>
      </c>
      <c r="G291" s="2" t="s">
        <v>5807</v>
      </c>
      <c r="H291" s="124">
        <v>33553.379999999997</v>
      </c>
      <c r="K291" s="124"/>
    </row>
    <row r="292" spans="1:11" x14ac:dyDescent="0.35">
      <c r="A292" s="134" t="s">
        <v>5178</v>
      </c>
      <c r="B292" s="8" t="s">
        <v>9229</v>
      </c>
      <c r="C292" s="8" t="s">
        <v>5178</v>
      </c>
      <c r="D292" s="8"/>
      <c r="E292" s="9">
        <v>1</v>
      </c>
      <c r="F292" s="9" t="s">
        <v>12002</v>
      </c>
      <c r="G292" s="2" t="s">
        <v>5807</v>
      </c>
      <c r="H292" s="124">
        <v>38038.33</v>
      </c>
      <c r="K292" s="124"/>
    </row>
    <row r="293" spans="1:11" x14ac:dyDescent="0.35">
      <c r="A293" s="134" t="s">
        <v>5179</v>
      </c>
      <c r="B293" s="8" t="s">
        <v>9231</v>
      </c>
      <c r="C293" s="8" t="s">
        <v>5179</v>
      </c>
      <c r="D293" s="8"/>
      <c r="E293" s="9">
        <v>1</v>
      </c>
      <c r="F293" s="9" t="s">
        <v>12002</v>
      </c>
      <c r="G293" s="2" t="s">
        <v>5807</v>
      </c>
      <c r="H293" s="124">
        <v>47029.94</v>
      </c>
      <c r="K293" s="124"/>
    </row>
    <row r="294" spans="1:11" x14ac:dyDescent="0.35">
      <c r="A294" s="134" t="s">
        <v>5180</v>
      </c>
      <c r="B294" s="8" t="s">
        <v>9233</v>
      </c>
      <c r="C294" s="8" t="s">
        <v>5180</v>
      </c>
      <c r="D294" s="8"/>
      <c r="E294" s="9">
        <v>1</v>
      </c>
      <c r="F294" s="9" t="s">
        <v>12002</v>
      </c>
      <c r="G294" s="2" t="s">
        <v>5807</v>
      </c>
      <c r="H294" s="124">
        <v>22519.22</v>
      </c>
      <c r="K294" s="124"/>
    </row>
    <row r="295" spans="1:11" x14ac:dyDescent="0.35">
      <c r="A295" s="134" t="s">
        <v>5181</v>
      </c>
      <c r="B295" s="8" t="s">
        <v>9235</v>
      </c>
      <c r="C295" s="8" t="s">
        <v>5181</v>
      </c>
      <c r="D295" s="8"/>
      <c r="E295" s="9">
        <v>1</v>
      </c>
      <c r="F295" s="9" t="s">
        <v>12002</v>
      </c>
      <c r="G295" s="2" t="s">
        <v>5807</v>
      </c>
      <c r="H295" s="124">
        <v>22654.23</v>
      </c>
      <c r="K295" s="124"/>
    </row>
    <row r="296" spans="1:11" x14ac:dyDescent="0.35">
      <c r="A296" s="134" t="s">
        <v>5182</v>
      </c>
      <c r="B296" s="8" t="s">
        <v>9237</v>
      </c>
      <c r="C296" s="8" t="s">
        <v>5182</v>
      </c>
      <c r="D296" s="8"/>
      <c r="E296" s="9">
        <v>1</v>
      </c>
      <c r="F296" s="9" t="s">
        <v>12002</v>
      </c>
      <c r="G296" s="2" t="s">
        <v>5807</v>
      </c>
      <c r="H296" s="124">
        <v>26411.25</v>
      </c>
      <c r="K296" s="124"/>
    </row>
    <row r="297" spans="1:11" x14ac:dyDescent="0.35">
      <c r="A297" s="134" t="s">
        <v>5183</v>
      </c>
      <c r="B297" s="8" t="s">
        <v>9239</v>
      </c>
      <c r="C297" s="8" t="s">
        <v>5183</v>
      </c>
      <c r="D297" s="8"/>
      <c r="E297" s="9">
        <v>1</v>
      </c>
      <c r="F297" s="9" t="s">
        <v>12002</v>
      </c>
      <c r="G297" s="2" t="s">
        <v>5807</v>
      </c>
      <c r="H297" s="124">
        <v>27199.35</v>
      </c>
      <c r="K297" s="124"/>
    </row>
    <row r="298" spans="1:11" x14ac:dyDescent="0.35">
      <c r="A298" s="134" t="s">
        <v>5184</v>
      </c>
      <c r="B298" s="8" t="s">
        <v>9241</v>
      </c>
      <c r="C298" s="8" t="s">
        <v>5184</v>
      </c>
      <c r="D298" s="8"/>
      <c r="E298" s="9">
        <v>1</v>
      </c>
      <c r="F298" s="9" t="s">
        <v>12002</v>
      </c>
      <c r="G298" s="2" t="s">
        <v>5807</v>
      </c>
      <c r="H298" s="124">
        <v>29742.16</v>
      </c>
      <c r="K298" s="124"/>
    </row>
    <row r="299" spans="1:11" x14ac:dyDescent="0.35">
      <c r="A299" s="134" t="s">
        <v>5185</v>
      </c>
      <c r="B299" s="8" t="s">
        <v>9243</v>
      </c>
      <c r="C299" s="8" t="s">
        <v>5185</v>
      </c>
      <c r="D299" s="8"/>
      <c r="E299" s="9">
        <v>1</v>
      </c>
      <c r="F299" s="9" t="s">
        <v>12002</v>
      </c>
      <c r="G299" s="2" t="s">
        <v>5807</v>
      </c>
      <c r="H299" s="124">
        <v>33575.64</v>
      </c>
      <c r="K299" s="124"/>
    </row>
    <row r="300" spans="1:11" x14ac:dyDescent="0.35">
      <c r="A300" s="134" t="s">
        <v>5186</v>
      </c>
      <c r="B300" s="8" t="s">
        <v>9245</v>
      </c>
      <c r="C300" s="8" t="s">
        <v>5186</v>
      </c>
      <c r="D300" s="8"/>
      <c r="E300" s="9">
        <v>1</v>
      </c>
      <c r="F300" s="9" t="s">
        <v>12002</v>
      </c>
      <c r="G300" s="2" t="s">
        <v>5807</v>
      </c>
      <c r="H300" s="124">
        <v>34405.269999999997</v>
      </c>
      <c r="K300" s="124"/>
    </row>
    <row r="301" spans="1:11" x14ac:dyDescent="0.35">
      <c r="A301" s="134" t="s">
        <v>5187</v>
      </c>
      <c r="B301" s="8" t="s">
        <v>9247</v>
      </c>
      <c r="C301" s="8" t="s">
        <v>5187</v>
      </c>
      <c r="D301" s="8"/>
      <c r="E301" s="9">
        <v>1</v>
      </c>
      <c r="F301" s="9" t="s">
        <v>12002</v>
      </c>
      <c r="G301" s="2" t="s">
        <v>5807</v>
      </c>
      <c r="H301" s="124">
        <v>37669.839999999997</v>
      </c>
      <c r="K301" s="124"/>
    </row>
    <row r="302" spans="1:11" x14ac:dyDescent="0.35">
      <c r="A302" s="134" t="s">
        <v>5188</v>
      </c>
      <c r="B302" s="8" t="s">
        <v>9249</v>
      </c>
      <c r="C302" s="8" t="s">
        <v>5188</v>
      </c>
      <c r="D302" s="8"/>
      <c r="E302" s="9">
        <v>1</v>
      </c>
      <c r="F302" s="9" t="s">
        <v>12002</v>
      </c>
      <c r="G302" s="2" t="s">
        <v>5807</v>
      </c>
      <c r="H302" s="124">
        <v>43843.59</v>
      </c>
      <c r="K302" s="124"/>
    </row>
    <row r="303" spans="1:11" x14ac:dyDescent="0.35">
      <c r="A303" s="134" t="s">
        <v>5189</v>
      </c>
      <c r="B303" s="8" t="s">
        <v>9251</v>
      </c>
      <c r="C303" s="8" t="s">
        <v>5189</v>
      </c>
      <c r="D303" s="8"/>
      <c r="E303" s="9">
        <v>1</v>
      </c>
      <c r="F303" s="9" t="s">
        <v>12002</v>
      </c>
      <c r="G303" s="2" t="s">
        <v>5807</v>
      </c>
      <c r="H303" s="124">
        <v>45726.95</v>
      </c>
      <c r="K303" s="124"/>
    </row>
    <row r="304" spans="1:11" x14ac:dyDescent="0.35">
      <c r="A304" s="134" t="s">
        <v>5190</v>
      </c>
      <c r="B304" s="8" t="s">
        <v>9253</v>
      </c>
      <c r="C304" s="8" t="s">
        <v>5190</v>
      </c>
      <c r="D304" s="8"/>
      <c r="E304" s="9">
        <v>1</v>
      </c>
      <c r="F304" s="9" t="s">
        <v>12002</v>
      </c>
      <c r="G304" s="2" t="s">
        <v>5807</v>
      </c>
      <c r="H304" s="124">
        <v>57159.06</v>
      </c>
      <c r="K304" s="124"/>
    </row>
    <row r="305" spans="1:11" x14ac:dyDescent="0.35">
      <c r="A305" s="134" t="s">
        <v>5191</v>
      </c>
      <c r="B305" s="8" t="s">
        <v>9255</v>
      </c>
      <c r="C305" s="8" t="s">
        <v>5191</v>
      </c>
      <c r="D305" s="8"/>
      <c r="E305" s="9">
        <v>1</v>
      </c>
      <c r="F305" s="9" t="s">
        <v>12002</v>
      </c>
      <c r="G305" s="2" t="s">
        <v>5807</v>
      </c>
      <c r="H305" s="124">
        <v>29950.55</v>
      </c>
      <c r="K305" s="124"/>
    </row>
    <row r="306" spans="1:11" x14ac:dyDescent="0.35">
      <c r="A306" s="134" t="s">
        <v>5192</v>
      </c>
      <c r="B306" s="8" t="s">
        <v>9257</v>
      </c>
      <c r="C306" s="8" t="s">
        <v>5192</v>
      </c>
      <c r="D306" s="8"/>
      <c r="E306" s="9">
        <v>1</v>
      </c>
      <c r="F306" s="9" t="s">
        <v>12002</v>
      </c>
      <c r="G306" s="2" t="s">
        <v>5807</v>
      </c>
      <c r="H306" s="124">
        <v>30130.15</v>
      </c>
      <c r="K306" s="124"/>
    </row>
    <row r="307" spans="1:11" x14ac:dyDescent="0.35">
      <c r="A307" s="134" t="s">
        <v>5193</v>
      </c>
      <c r="B307" s="8" t="s">
        <v>9259</v>
      </c>
      <c r="C307" s="8" t="s">
        <v>5193</v>
      </c>
      <c r="D307" s="8"/>
      <c r="E307" s="9">
        <v>1</v>
      </c>
      <c r="F307" s="9" t="s">
        <v>12002</v>
      </c>
      <c r="G307" s="2" t="s">
        <v>5807</v>
      </c>
      <c r="H307" s="124">
        <v>34394.51</v>
      </c>
      <c r="K307" s="124"/>
    </row>
    <row r="308" spans="1:11" x14ac:dyDescent="0.35">
      <c r="A308" s="134" t="s">
        <v>5194</v>
      </c>
      <c r="B308" s="8" t="s">
        <v>9261</v>
      </c>
      <c r="C308" s="8" t="s">
        <v>5194</v>
      </c>
      <c r="D308" s="8"/>
      <c r="E308" s="9">
        <v>1</v>
      </c>
      <c r="F308" s="9" t="s">
        <v>12002</v>
      </c>
      <c r="G308" s="2" t="s">
        <v>5807</v>
      </c>
      <c r="H308" s="124">
        <v>36175.1</v>
      </c>
      <c r="K308" s="124"/>
    </row>
    <row r="309" spans="1:11" x14ac:dyDescent="0.35">
      <c r="A309" s="134" t="s">
        <v>5195</v>
      </c>
      <c r="B309" s="8" t="s">
        <v>9263</v>
      </c>
      <c r="C309" s="8" t="s">
        <v>5195</v>
      </c>
      <c r="D309" s="8"/>
      <c r="E309" s="9">
        <v>1</v>
      </c>
      <c r="F309" s="9" t="s">
        <v>12002</v>
      </c>
      <c r="G309" s="2" t="s">
        <v>5807</v>
      </c>
      <c r="H309" s="124">
        <v>39557.089999999997</v>
      </c>
      <c r="K309" s="124"/>
    </row>
    <row r="310" spans="1:11" x14ac:dyDescent="0.35">
      <c r="A310" s="134" t="s">
        <v>5196</v>
      </c>
      <c r="B310" s="8" t="s">
        <v>9515</v>
      </c>
      <c r="C310" s="8" t="s">
        <v>5196</v>
      </c>
      <c r="D310" s="8"/>
      <c r="E310" s="9">
        <v>1</v>
      </c>
      <c r="F310" s="9" t="s">
        <v>12002</v>
      </c>
      <c r="G310" s="2" t="s">
        <v>5807</v>
      </c>
      <c r="H310" s="124">
        <v>44655.59</v>
      </c>
      <c r="K310" s="124"/>
    </row>
    <row r="311" spans="1:11" x14ac:dyDescent="0.35">
      <c r="A311" s="134" t="s">
        <v>5197</v>
      </c>
      <c r="B311" s="8" t="s">
        <v>9517</v>
      </c>
      <c r="C311" s="8" t="s">
        <v>5197</v>
      </c>
      <c r="D311" s="8"/>
      <c r="E311" s="9">
        <v>1</v>
      </c>
      <c r="F311" s="9" t="s">
        <v>12002</v>
      </c>
      <c r="G311" s="2" t="s">
        <v>5807</v>
      </c>
      <c r="H311" s="124">
        <v>45758.94</v>
      </c>
      <c r="K311" s="124"/>
    </row>
    <row r="312" spans="1:11" x14ac:dyDescent="0.35">
      <c r="A312" s="134" t="s">
        <v>5198</v>
      </c>
      <c r="B312" s="8" t="s">
        <v>9519</v>
      </c>
      <c r="C312" s="8" t="s">
        <v>5198</v>
      </c>
      <c r="D312" s="8"/>
      <c r="E312" s="9">
        <v>1</v>
      </c>
      <c r="F312" s="9" t="s">
        <v>12002</v>
      </c>
      <c r="G312" s="2" t="s">
        <v>5807</v>
      </c>
      <c r="H312" s="124">
        <v>47129.2</v>
      </c>
      <c r="K312" s="124"/>
    </row>
    <row r="313" spans="1:11" x14ac:dyDescent="0.35">
      <c r="A313" s="134" t="s">
        <v>5199</v>
      </c>
      <c r="B313" s="8" t="s">
        <v>9521</v>
      </c>
      <c r="C313" s="8" t="s">
        <v>5199</v>
      </c>
      <c r="D313" s="8"/>
      <c r="E313" s="9">
        <v>1</v>
      </c>
      <c r="F313" s="9" t="s">
        <v>12002</v>
      </c>
      <c r="G313" s="2" t="s">
        <v>5807</v>
      </c>
      <c r="H313" s="124">
        <v>58312</v>
      </c>
      <c r="K313" s="124"/>
    </row>
    <row r="314" spans="1:11" x14ac:dyDescent="0.35">
      <c r="A314" s="134" t="s">
        <v>5200</v>
      </c>
      <c r="B314" s="8" t="s">
        <v>9523</v>
      </c>
      <c r="C314" s="8" t="s">
        <v>5200</v>
      </c>
      <c r="D314" s="8"/>
      <c r="E314" s="9">
        <v>1</v>
      </c>
      <c r="F314" s="9" t="s">
        <v>12002</v>
      </c>
      <c r="G314" s="2" t="s">
        <v>5807</v>
      </c>
      <c r="H314" s="124">
        <v>60017.11</v>
      </c>
      <c r="K314" s="124"/>
    </row>
    <row r="315" spans="1:11" x14ac:dyDescent="0.35">
      <c r="A315" s="134" t="s">
        <v>5201</v>
      </c>
      <c r="B315" s="8" t="s">
        <v>9525</v>
      </c>
      <c r="C315" s="8" t="s">
        <v>5201</v>
      </c>
      <c r="D315" s="8"/>
      <c r="E315" s="9">
        <v>1</v>
      </c>
      <c r="F315" s="9" t="s">
        <v>12002</v>
      </c>
      <c r="G315" s="2" t="s">
        <v>5807</v>
      </c>
      <c r="H315" s="124">
        <v>79747.520000000004</v>
      </c>
      <c r="K315" s="124"/>
    </row>
    <row r="316" spans="1:11" x14ac:dyDescent="0.35">
      <c r="A316" s="135"/>
      <c r="B316" s="7" t="s">
        <v>6565</v>
      </c>
      <c r="C316" s="2" t="s">
        <v>5807</v>
      </c>
      <c r="D316" s="2"/>
      <c r="G316" s="2" t="s">
        <v>5807</v>
      </c>
      <c r="H316" s="124"/>
      <c r="K316" s="124"/>
    </row>
    <row r="317" spans="1:11" x14ac:dyDescent="0.35">
      <c r="A317" s="134" t="s">
        <v>4926</v>
      </c>
      <c r="B317" s="1" t="s">
        <v>4489</v>
      </c>
      <c r="C317" s="1" t="s">
        <v>17659</v>
      </c>
      <c r="D317" s="1" t="s">
        <v>4926</v>
      </c>
      <c r="E317" s="9">
        <v>30</v>
      </c>
      <c r="F317" s="9" t="s">
        <v>12002</v>
      </c>
      <c r="G317" s="2" t="s">
        <v>632</v>
      </c>
      <c r="H317" s="124">
        <v>51.15</v>
      </c>
      <c r="K317" s="124"/>
    </row>
    <row r="318" spans="1:11" x14ac:dyDescent="0.35">
      <c r="A318" s="134" t="s">
        <v>4927</v>
      </c>
      <c r="B318" s="1" t="s">
        <v>12000</v>
      </c>
      <c r="C318" s="1" t="s">
        <v>17660</v>
      </c>
      <c r="D318" s="1" t="s">
        <v>4927</v>
      </c>
      <c r="E318" s="9">
        <v>18</v>
      </c>
      <c r="F318" s="9" t="s">
        <v>12002</v>
      </c>
      <c r="G318" s="2" t="s">
        <v>633</v>
      </c>
      <c r="H318" s="124">
        <v>52.49</v>
      </c>
      <c r="K318" s="124"/>
    </row>
    <row r="319" spans="1:11" x14ac:dyDescent="0.35">
      <c r="A319" s="134" t="s">
        <v>4928</v>
      </c>
      <c r="B319" s="1" t="s">
        <v>12003</v>
      </c>
      <c r="C319" s="1" t="s">
        <v>17661</v>
      </c>
      <c r="D319" s="1" t="s">
        <v>4928</v>
      </c>
      <c r="E319" s="9">
        <v>5</v>
      </c>
      <c r="F319" s="9" t="s">
        <v>12002</v>
      </c>
      <c r="G319" s="2" t="s">
        <v>635</v>
      </c>
      <c r="H319" s="124">
        <v>272.27</v>
      </c>
      <c r="K319" s="124"/>
    </row>
    <row r="320" spans="1:11" x14ac:dyDescent="0.35">
      <c r="A320" s="134" t="s">
        <v>4929</v>
      </c>
      <c r="B320" s="1" t="s">
        <v>12005</v>
      </c>
      <c r="C320" s="1" t="s">
        <v>17662</v>
      </c>
      <c r="D320" s="1" t="s">
        <v>4929</v>
      </c>
      <c r="E320" s="9">
        <v>4</v>
      </c>
      <c r="F320" s="9" t="s">
        <v>12002</v>
      </c>
      <c r="G320" s="2" t="s">
        <v>634</v>
      </c>
      <c r="H320" s="124">
        <v>359.81</v>
      </c>
      <c r="K320" s="124"/>
    </row>
    <row r="321" spans="1:11" x14ac:dyDescent="0.35">
      <c r="A321" s="134" t="s">
        <v>4930</v>
      </c>
      <c r="B321" s="1" t="s">
        <v>12007</v>
      </c>
      <c r="C321" s="1" t="s">
        <v>17663</v>
      </c>
      <c r="D321" s="1" t="s">
        <v>4930</v>
      </c>
      <c r="E321" s="9">
        <v>4</v>
      </c>
      <c r="F321" s="9">
        <v>30</v>
      </c>
      <c r="G321" s="2" t="s">
        <v>637</v>
      </c>
      <c r="H321" s="124">
        <v>379.4</v>
      </c>
      <c r="K321" s="124"/>
    </row>
    <row r="322" spans="1:11" x14ac:dyDescent="0.35">
      <c r="A322" s="134" t="s">
        <v>4931</v>
      </c>
      <c r="B322" s="1" t="s">
        <v>12009</v>
      </c>
      <c r="C322" s="1" t="s">
        <v>17664</v>
      </c>
      <c r="D322" s="1" t="s">
        <v>4931</v>
      </c>
      <c r="E322" s="9">
        <v>2</v>
      </c>
      <c r="F322" s="9" t="s">
        <v>12002</v>
      </c>
      <c r="G322" s="2" t="s">
        <v>638</v>
      </c>
      <c r="H322" s="124">
        <v>451.49</v>
      </c>
      <c r="K322" s="124"/>
    </row>
    <row r="323" spans="1:11" x14ac:dyDescent="0.35">
      <c r="A323" s="134" t="s">
        <v>4932</v>
      </c>
      <c r="B323" s="1" t="s">
        <v>12011</v>
      </c>
      <c r="C323" s="1" t="s">
        <v>17665</v>
      </c>
      <c r="D323" s="1" t="s">
        <v>4932</v>
      </c>
      <c r="E323" s="9">
        <v>2</v>
      </c>
      <c r="F323" s="9" t="s">
        <v>12002</v>
      </c>
      <c r="G323" s="2" t="s">
        <v>636</v>
      </c>
      <c r="H323" s="124">
        <v>848.69</v>
      </c>
      <c r="K323" s="124"/>
    </row>
    <row r="324" spans="1:11" x14ac:dyDescent="0.35">
      <c r="A324" s="134" t="s">
        <v>4933</v>
      </c>
      <c r="B324" s="1" t="s">
        <v>12276</v>
      </c>
      <c r="C324" s="8" t="s">
        <v>17666</v>
      </c>
      <c r="D324" s="8" t="s">
        <v>4933</v>
      </c>
      <c r="E324" s="9">
        <v>1</v>
      </c>
      <c r="F324" s="9" t="s">
        <v>12002</v>
      </c>
      <c r="G324" s="2" t="s">
        <v>18773</v>
      </c>
      <c r="H324" s="124">
        <v>1275.42</v>
      </c>
      <c r="K324" s="124"/>
    </row>
    <row r="325" spans="1:11" x14ac:dyDescent="0.35">
      <c r="A325" s="134" t="s">
        <v>4934</v>
      </c>
      <c r="B325" s="1" t="s">
        <v>12278</v>
      </c>
      <c r="C325" s="8" t="s">
        <v>17667</v>
      </c>
      <c r="D325" s="8" t="s">
        <v>4934</v>
      </c>
      <c r="E325" s="9">
        <v>1</v>
      </c>
      <c r="F325" s="9" t="s">
        <v>12002</v>
      </c>
      <c r="G325" s="2" t="s">
        <v>18774</v>
      </c>
      <c r="H325" s="124">
        <v>1475.59</v>
      </c>
      <c r="K325" s="124"/>
    </row>
    <row r="326" spans="1:11" x14ac:dyDescent="0.35">
      <c r="A326" s="134" t="s">
        <v>4935</v>
      </c>
      <c r="B326" s="1" t="s">
        <v>12280</v>
      </c>
      <c r="C326" s="8" t="s">
        <v>17668</v>
      </c>
      <c r="D326" s="8" t="s">
        <v>4935</v>
      </c>
      <c r="E326" s="9">
        <v>1</v>
      </c>
      <c r="F326" s="9" t="s">
        <v>12002</v>
      </c>
      <c r="G326" s="2" t="s">
        <v>18775</v>
      </c>
      <c r="H326" s="124">
        <v>2289.8200000000002</v>
      </c>
      <c r="K326" s="124"/>
    </row>
    <row r="327" spans="1:11" x14ac:dyDescent="0.35">
      <c r="A327" s="134" t="s">
        <v>13633</v>
      </c>
      <c r="B327" s="1" t="s">
        <v>12282</v>
      </c>
      <c r="C327" s="8" t="s">
        <v>17669</v>
      </c>
      <c r="D327" s="8" t="s">
        <v>13633</v>
      </c>
      <c r="E327" s="9">
        <v>1</v>
      </c>
      <c r="F327" s="9" t="s">
        <v>12002</v>
      </c>
      <c r="G327" s="2" t="s">
        <v>13808</v>
      </c>
      <c r="H327" s="124">
        <v>2803.9</v>
      </c>
      <c r="K327" s="124"/>
    </row>
    <row r="328" spans="1:11" x14ac:dyDescent="0.35">
      <c r="A328" s="134" t="s">
        <v>4936</v>
      </c>
      <c r="B328" s="1" t="s">
        <v>12284</v>
      </c>
      <c r="C328" s="8" t="s">
        <v>4936</v>
      </c>
      <c r="D328" s="8"/>
      <c r="E328" s="9">
        <v>1</v>
      </c>
      <c r="F328" s="9" t="s">
        <v>12002</v>
      </c>
      <c r="G328" s="2" t="s">
        <v>5807</v>
      </c>
      <c r="H328" s="124">
        <v>1545.82</v>
      </c>
      <c r="K328" s="124"/>
    </row>
    <row r="329" spans="1:11" x14ac:dyDescent="0.35">
      <c r="A329" s="134" t="s">
        <v>4937</v>
      </c>
      <c r="B329" s="1" t="s">
        <v>12286</v>
      </c>
      <c r="C329" s="8" t="s">
        <v>4937</v>
      </c>
      <c r="D329" s="8"/>
      <c r="E329" s="9">
        <v>1</v>
      </c>
      <c r="F329" s="9" t="s">
        <v>12002</v>
      </c>
      <c r="G329" s="2" t="s">
        <v>5807</v>
      </c>
      <c r="H329" s="124">
        <v>1747.81</v>
      </c>
      <c r="K329" s="124"/>
    </row>
    <row r="330" spans="1:11" x14ac:dyDescent="0.35">
      <c r="A330" s="134" t="s">
        <v>4938</v>
      </c>
      <c r="B330" s="1" t="s">
        <v>12288</v>
      </c>
      <c r="C330" s="8" t="s">
        <v>4938</v>
      </c>
      <c r="D330" s="8"/>
      <c r="E330" s="9">
        <v>1</v>
      </c>
      <c r="F330" s="9" t="s">
        <v>12002</v>
      </c>
      <c r="G330" s="2" t="s">
        <v>14177</v>
      </c>
      <c r="H330" s="124">
        <v>2826.29</v>
      </c>
      <c r="K330" s="124"/>
    </row>
    <row r="331" spans="1:11" x14ac:dyDescent="0.35">
      <c r="A331" s="134" t="s">
        <v>13634</v>
      </c>
      <c r="B331" s="1" t="s">
        <v>12339</v>
      </c>
      <c r="C331" s="8" t="s">
        <v>13634</v>
      </c>
      <c r="D331" s="8"/>
      <c r="E331" s="9">
        <v>1</v>
      </c>
      <c r="F331" s="9" t="s">
        <v>12002</v>
      </c>
      <c r="G331" s="2" t="s">
        <v>13809</v>
      </c>
      <c r="H331" s="124">
        <v>4362.3999999999996</v>
      </c>
      <c r="K331" s="124"/>
    </row>
    <row r="332" spans="1:11" x14ac:dyDescent="0.35">
      <c r="A332" s="134" t="s">
        <v>4939</v>
      </c>
      <c r="B332" s="1" t="s">
        <v>9667</v>
      </c>
      <c r="C332" s="8" t="s">
        <v>4939</v>
      </c>
      <c r="D332" s="8"/>
      <c r="E332" s="9">
        <v>1</v>
      </c>
      <c r="F332" s="9" t="s">
        <v>12002</v>
      </c>
      <c r="G332" s="2" t="s">
        <v>5807</v>
      </c>
      <c r="H332" s="124">
        <v>2318.27</v>
      </c>
      <c r="K332" s="124"/>
    </row>
    <row r="333" spans="1:11" x14ac:dyDescent="0.35">
      <c r="A333" s="134" t="s">
        <v>4940</v>
      </c>
      <c r="B333" s="1" t="s">
        <v>9669</v>
      </c>
      <c r="C333" s="8" t="s">
        <v>4940</v>
      </c>
      <c r="D333" s="8"/>
      <c r="E333" s="9">
        <v>1</v>
      </c>
      <c r="F333" s="9" t="s">
        <v>12002</v>
      </c>
      <c r="G333" s="2" t="s">
        <v>5807</v>
      </c>
      <c r="H333" s="124">
        <v>2687.26</v>
      </c>
      <c r="K333" s="124"/>
    </row>
    <row r="334" spans="1:11" x14ac:dyDescent="0.35">
      <c r="A334" s="134" t="s">
        <v>4941</v>
      </c>
      <c r="B334" s="1" t="s">
        <v>9671</v>
      </c>
      <c r="C334" s="8" t="s">
        <v>4941</v>
      </c>
      <c r="D334" s="8"/>
      <c r="E334" s="9">
        <v>1</v>
      </c>
      <c r="F334" s="9" t="s">
        <v>12002</v>
      </c>
      <c r="G334" s="2" t="s">
        <v>5807</v>
      </c>
      <c r="H334" s="124">
        <v>3296.56</v>
      </c>
      <c r="K334" s="124"/>
    </row>
    <row r="335" spans="1:11" x14ac:dyDescent="0.35">
      <c r="A335" s="134" t="s">
        <v>4942</v>
      </c>
      <c r="B335" s="1" t="s">
        <v>12312</v>
      </c>
      <c r="C335" s="8" t="s">
        <v>4942</v>
      </c>
      <c r="D335" s="8"/>
      <c r="E335" s="9">
        <v>1</v>
      </c>
      <c r="F335" s="9" t="s">
        <v>12002</v>
      </c>
      <c r="G335" s="2" t="s">
        <v>5807</v>
      </c>
      <c r="H335" s="124">
        <v>5788.65</v>
      </c>
      <c r="K335" s="124"/>
    </row>
    <row r="336" spans="1:11" x14ac:dyDescent="0.35">
      <c r="A336" s="134" t="s">
        <v>4943</v>
      </c>
      <c r="B336" s="1" t="s">
        <v>12314</v>
      </c>
      <c r="C336" s="8" t="s">
        <v>4943</v>
      </c>
      <c r="D336" s="8"/>
      <c r="E336" s="9">
        <v>1</v>
      </c>
      <c r="F336" s="9" t="s">
        <v>12002</v>
      </c>
      <c r="G336" s="2" t="s">
        <v>5807</v>
      </c>
      <c r="H336" s="124">
        <v>5991.98</v>
      </c>
      <c r="K336" s="124"/>
    </row>
    <row r="337" spans="1:11" x14ac:dyDescent="0.35">
      <c r="A337" s="134" t="s">
        <v>4944</v>
      </c>
      <c r="B337" s="1" t="s">
        <v>12316</v>
      </c>
      <c r="C337" s="8" t="s">
        <v>4944</v>
      </c>
      <c r="D337" s="8"/>
      <c r="E337" s="9">
        <v>1</v>
      </c>
      <c r="F337" s="9" t="s">
        <v>12002</v>
      </c>
      <c r="G337" s="2" t="s">
        <v>5807</v>
      </c>
      <c r="H337" s="124">
        <v>6268.31</v>
      </c>
      <c r="K337" s="124"/>
    </row>
    <row r="338" spans="1:11" x14ac:dyDescent="0.35">
      <c r="A338" s="134" t="s">
        <v>4945</v>
      </c>
      <c r="B338" s="1" t="s">
        <v>9687</v>
      </c>
      <c r="C338" s="8" t="s">
        <v>4945</v>
      </c>
      <c r="D338" s="8"/>
      <c r="E338" s="9">
        <v>1</v>
      </c>
      <c r="F338" s="9" t="s">
        <v>12002</v>
      </c>
      <c r="G338" s="2" t="s">
        <v>5807</v>
      </c>
      <c r="H338" s="124">
        <v>8321.4500000000007</v>
      </c>
      <c r="K338" s="124"/>
    </row>
    <row r="339" spans="1:11" x14ac:dyDescent="0.35">
      <c r="A339" s="134" t="s">
        <v>4662</v>
      </c>
      <c r="B339" s="1" t="s">
        <v>9689</v>
      </c>
      <c r="C339" s="8" t="s">
        <v>4662</v>
      </c>
      <c r="D339" s="8"/>
      <c r="E339" s="9">
        <v>1</v>
      </c>
      <c r="F339" s="9" t="s">
        <v>12002</v>
      </c>
      <c r="G339" s="2" t="s">
        <v>5807</v>
      </c>
      <c r="H339" s="124">
        <v>8941.11</v>
      </c>
      <c r="K339" s="124"/>
    </row>
    <row r="340" spans="1:11" x14ac:dyDescent="0.35">
      <c r="A340" s="134" t="s">
        <v>4663</v>
      </c>
      <c r="B340" s="1" t="s">
        <v>9691</v>
      </c>
      <c r="C340" s="8" t="s">
        <v>4663</v>
      </c>
      <c r="D340" s="8"/>
      <c r="E340" s="9">
        <v>1</v>
      </c>
      <c r="F340" s="9" t="s">
        <v>12002</v>
      </c>
      <c r="G340" s="2" t="s">
        <v>5807</v>
      </c>
      <c r="H340" s="124">
        <v>10107.76</v>
      </c>
      <c r="K340" s="124"/>
    </row>
    <row r="341" spans="1:11" x14ac:dyDescent="0.35">
      <c r="A341" s="134" t="s">
        <v>4664</v>
      </c>
      <c r="B341" s="1" t="s">
        <v>12365</v>
      </c>
      <c r="C341" s="8" t="s">
        <v>4664</v>
      </c>
      <c r="D341" s="8"/>
      <c r="E341" s="9">
        <v>1</v>
      </c>
      <c r="F341" s="9" t="s">
        <v>12002</v>
      </c>
      <c r="G341" s="2" t="s">
        <v>5807</v>
      </c>
      <c r="H341" s="124">
        <v>13100.12</v>
      </c>
      <c r="K341" s="124"/>
    </row>
    <row r="342" spans="1:11" x14ac:dyDescent="0.35">
      <c r="A342" s="134" t="s">
        <v>4665</v>
      </c>
      <c r="B342" s="1" t="s">
        <v>12367</v>
      </c>
      <c r="C342" s="8" t="s">
        <v>4665</v>
      </c>
      <c r="D342" s="8"/>
      <c r="E342" s="9">
        <v>1</v>
      </c>
      <c r="F342" s="9" t="s">
        <v>12002</v>
      </c>
      <c r="G342" s="2" t="s">
        <v>5807</v>
      </c>
      <c r="H342" s="124">
        <v>15543.05</v>
      </c>
      <c r="K342" s="124"/>
    </row>
    <row r="343" spans="1:11" x14ac:dyDescent="0.35">
      <c r="A343" s="134" t="s">
        <v>4666</v>
      </c>
      <c r="B343" s="1" t="s">
        <v>12369</v>
      </c>
      <c r="C343" s="8" t="s">
        <v>4666</v>
      </c>
      <c r="D343" s="8"/>
      <c r="E343" s="9">
        <v>1</v>
      </c>
      <c r="F343" s="9" t="s">
        <v>12002</v>
      </c>
      <c r="G343" s="2" t="s">
        <v>5807</v>
      </c>
      <c r="H343" s="124">
        <v>15972.95</v>
      </c>
      <c r="K343" s="124"/>
    </row>
    <row r="344" spans="1:11" x14ac:dyDescent="0.35">
      <c r="A344" s="134" t="s">
        <v>4667</v>
      </c>
      <c r="B344" s="1" t="s">
        <v>9213</v>
      </c>
      <c r="C344" s="8" t="s">
        <v>4667</v>
      </c>
      <c r="D344" s="8"/>
      <c r="E344" s="9">
        <v>1</v>
      </c>
      <c r="F344" s="9" t="s">
        <v>12002</v>
      </c>
      <c r="G344" s="2" t="s">
        <v>5807</v>
      </c>
      <c r="H344" s="124">
        <v>16000.11</v>
      </c>
      <c r="K344" s="124"/>
    </row>
    <row r="345" spans="1:11" x14ac:dyDescent="0.35">
      <c r="A345" s="134" t="s">
        <v>4668</v>
      </c>
      <c r="B345" s="1" t="s">
        <v>9215</v>
      </c>
      <c r="C345" s="8" t="s">
        <v>4668</v>
      </c>
      <c r="D345" s="8"/>
      <c r="E345" s="9">
        <v>1</v>
      </c>
      <c r="F345" s="9" t="s">
        <v>12002</v>
      </c>
      <c r="G345" s="2" t="s">
        <v>5807</v>
      </c>
      <c r="H345" s="124">
        <v>16095.99</v>
      </c>
      <c r="K345" s="124"/>
    </row>
    <row r="346" spans="1:11" x14ac:dyDescent="0.35">
      <c r="A346" s="134" t="s">
        <v>4669</v>
      </c>
      <c r="B346" s="1" t="s">
        <v>9217</v>
      </c>
      <c r="C346" s="8" t="s">
        <v>4669</v>
      </c>
      <c r="D346" s="8"/>
      <c r="E346" s="9">
        <v>1</v>
      </c>
      <c r="F346" s="9" t="s">
        <v>12002</v>
      </c>
      <c r="G346" s="2" t="s">
        <v>5807</v>
      </c>
      <c r="H346" s="124">
        <v>18765.66</v>
      </c>
      <c r="K346" s="124"/>
    </row>
    <row r="347" spans="1:11" x14ac:dyDescent="0.35">
      <c r="A347" s="134" t="s">
        <v>4670</v>
      </c>
      <c r="B347" s="1" t="s">
        <v>9233</v>
      </c>
      <c r="C347" s="8" t="s">
        <v>4670</v>
      </c>
      <c r="D347" s="8"/>
      <c r="E347" s="9">
        <v>1</v>
      </c>
      <c r="F347" s="9" t="s">
        <v>12002</v>
      </c>
      <c r="G347" s="2" t="s">
        <v>5807</v>
      </c>
      <c r="H347" s="124">
        <v>20561.02</v>
      </c>
      <c r="K347" s="124"/>
    </row>
    <row r="348" spans="1:11" x14ac:dyDescent="0.35">
      <c r="A348" s="134" t="s">
        <v>4671</v>
      </c>
      <c r="B348" s="1" t="s">
        <v>9235</v>
      </c>
      <c r="C348" s="8" t="s">
        <v>4671</v>
      </c>
      <c r="D348" s="8"/>
      <c r="E348" s="9">
        <v>1</v>
      </c>
      <c r="F348" s="9" t="s">
        <v>12002</v>
      </c>
      <c r="G348" s="2" t="s">
        <v>5807</v>
      </c>
      <c r="H348" s="124">
        <v>20684.310000000001</v>
      </c>
      <c r="K348" s="124"/>
    </row>
    <row r="349" spans="1:11" x14ac:dyDescent="0.35">
      <c r="A349" s="134" t="s">
        <v>4672</v>
      </c>
      <c r="B349" s="1" t="s">
        <v>9237</v>
      </c>
      <c r="C349" s="8" t="s">
        <v>4672</v>
      </c>
      <c r="D349" s="8"/>
      <c r="E349" s="9">
        <v>1</v>
      </c>
      <c r="F349" s="9" t="s">
        <v>12002</v>
      </c>
      <c r="G349" s="2" t="s">
        <v>5807</v>
      </c>
      <c r="H349" s="124">
        <v>24114.61</v>
      </c>
      <c r="K349" s="124"/>
    </row>
    <row r="350" spans="1:11" x14ac:dyDescent="0.35">
      <c r="A350" s="134" t="s">
        <v>13317</v>
      </c>
      <c r="B350" s="1" t="s">
        <v>9255</v>
      </c>
      <c r="C350" s="8" t="s">
        <v>13317</v>
      </c>
      <c r="D350" s="8"/>
      <c r="E350" s="9">
        <v>1</v>
      </c>
      <c r="F350" s="9" t="s">
        <v>12002</v>
      </c>
      <c r="G350" s="2" t="s">
        <v>5807</v>
      </c>
      <c r="H350" s="124">
        <v>27346.13</v>
      </c>
      <c r="K350" s="124"/>
    </row>
    <row r="351" spans="1:11" x14ac:dyDescent="0.35">
      <c r="A351" s="134" t="s">
        <v>4674</v>
      </c>
      <c r="B351" s="1" t="s">
        <v>9257</v>
      </c>
      <c r="C351" s="8" t="s">
        <v>4674</v>
      </c>
      <c r="D351" s="8"/>
      <c r="E351" s="9">
        <v>1</v>
      </c>
      <c r="F351" s="9" t="s">
        <v>12002</v>
      </c>
      <c r="G351" s="2" t="s">
        <v>5807</v>
      </c>
      <c r="H351" s="124">
        <v>27510.13</v>
      </c>
      <c r="K351" s="124"/>
    </row>
    <row r="352" spans="1:11" x14ac:dyDescent="0.35">
      <c r="A352" s="134" t="s">
        <v>4675</v>
      </c>
      <c r="B352" s="1" t="s">
        <v>9259</v>
      </c>
      <c r="C352" s="8" t="s">
        <v>4675</v>
      </c>
      <c r="D352" s="8"/>
      <c r="E352" s="9">
        <v>1</v>
      </c>
      <c r="F352" s="9" t="s">
        <v>12002</v>
      </c>
      <c r="G352" s="2" t="s">
        <v>5807</v>
      </c>
      <c r="H352" s="124">
        <v>31403.74</v>
      </c>
      <c r="K352" s="124"/>
    </row>
    <row r="353" spans="1:11" x14ac:dyDescent="0.35">
      <c r="A353" s="135"/>
      <c r="B353" s="7" t="s">
        <v>4676</v>
      </c>
      <c r="C353" s="2" t="s">
        <v>5807</v>
      </c>
      <c r="D353" s="2"/>
      <c r="G353" s="2" t="s">
        <v>5807</v>
      </c>
      <c r="H353" s="124"/>
      <c r="K353" s="124"/>
    </row>
    <row r="354" spans="1:11" x14ac:dyDescent="0.35">
      <c r="A354" s="134" t="s">
        <v>4677</v>
      </c>
      <c r="B354" s="1" t="s">
        <v>11754</v>
      </c>
      <c r="C354" s="8" t="s">
        <v>17670</v>
      </c>
      <c r="D354" s="8" t="s">
        <v>4677</v>
      </c>
      <c r="E354" s="9">
        <v>3</v>
      </c>
      <c r="F354" s="9" t="s">
        <v>12002</v>
      </c>
      <c r="G354" s="2" t="s">
        <v>13265</v>
      </c>
      <c r="H354" s="124">
        <v>65.58</v>
      </c>
      <c r="K354" s="124"/>
    </row>
    <row r="355" spans="1:11" x14ac:dyDescent="0.35">
      <c r="A355" s="134" t="s">
        <v>4678</v>
      </c>
      <c r="B355" s="1" t="s">
        <v>11756</v>
      </c>
      <c r="C355" s="8" t="s">
        <v>17671</v>
      </c>
      <c r="D355" s="8" t="s">
        <v>4678</v>
      </c>
      <c r="E355" s="9">
        <v>1</v>
      </c>
      <c r="F355" s="9" t="s">
        <v>12002</v>
      </c>
      <c r="G355" s="2" t="s">
        <v>13849</v>
      </c>
      <c r="H355" s="124">
        <v>313.17</v>
      </c>
      <c r="K355" s="124"/>
    </row>
    <row r="356" spans="1:11" x14ac:dyDescent="0.35">
      <c r="A356" s="134" t="s">
        <v>13320</v>
      </c>
      <c r="B356" s="1" t="s">
        <v>11758</v>
      </c>
      <c r="C356" s="8" t="s">
        <v>17672</v>
      </c>
      <c r="D356" s="8" t="s">
        <v>13320</v>
      </c>
      <c r="E356" s="9">
        <v>1</v>
      </c>
      <c r="F356" s="9" t="s">
        <v>12002</v>
      </c>
      <c r="G356" s="2" t="s">
        <v>13325</v>
      </c>
      <c r="H356" s="124">
        <v>413.79</v>
      </c>
      <c r="K356" s="124"/>
    </row>
    <row r="357" spans="1:11" x14ac:dyDescent="0.35">
      <c r="A357" s="134" t="s">
        <v>4679</v>
      </c>
      <c r="B357" s="1" t="s">
        <v>11760</v>
      </c>
      <c r="C357" s="8" t="s">
        <v>17673</v>
      </c>
      <c r="D357" s="8" t="s">
        <v>4679</v>
      </c>
      <c r="E357" s="9">
        <v>1</v>
      </c>
      <c r="F357" s="9" t="s">
        <v>12002</v>
      </c>
      <c r="G357" s="2" t="s">
        <v>14178</v>
      </c>
      <c r="H357" s="124">
        <v>436.33</v>
      </c>
      <c r="K357" s="124"/>
    </row>
    <row r="358" spans="1:11" x14ac:dyDescent="0.35">
      <c r="A358" s="134" t="s">
        <v>4680</v>
      </c>
      <c r="B358" s="1" t="s">
        <v>11762</v>
      </c>
      <c r="C358" s="8" t="s">
        <v>17674</v>
      </c>
      <c r="D358" s="8" t="s">
        <v>4680</v>
      </c>
      <c r="E358" s="9">
        <v>1</v>
      </c>
      <c r="F358" s="9" t="s">
        <v>12002</v>
      </c>
      <c r="G358" s="2" t="s">
        <v>14179</v>
      </c>
      <c r="H358" s="124">
        <v>519.24</v>
      </c>
      <c r="K358" s="124"/>
    </row>
    <row r="359" spans="1:11" x14ac:dyDescent="0.35">
      <c r="A359" s="134" t="s">
        <v>4681</v>
      </c>
      <c r="B359" s="1" t="s">
        <v>12070</v>
      </c>
      <c r="C359" s="8" t="s">
        <v>17675</v>
      </c>
      <c r="D359" s="8" t="s">
        <v>4681</v>
      </c>
      <c r="E359" s="9">
        <v>1</v>
      </c>
      <c r="F359" s="9" t="s">
        <v>12002</v>
      </c>
      <c r="G359" s="2" t="s">
        <v>14180</v>
      </c>
      <c r="H359" s="124">
        <v>975.97</v>
      </c>
      <c r="K359" s="124"/>
    </row>
    <row r="360" spans="1:11" x14ac:dyDescent="0.35">
      <c r="A360" s="134" t="s">
        <v>4682</v>
      </c>
      <c r="B360" s="1" t="s">
        <v>12276</v>
      </c>
      <c r="C360" s="8" t="s">
        <v>4682</v>
      </c>
      <c r="D360" s="8"/>
      <c r="E360" s="9">
        <v>1</v>
      </c>
      <c r="F360" s="9" t="s">
        <v>12002</v>
      </c>
      <c r="G360" s="2" t="s">
        <v>5807</v>
      </c>
      <c r="H360" s="124">
        <v>1466.74</v>
      </c>
      <c r="K360" s="124"/>
    </row>
    <row r="361" spans="1:11" x14ac:dyDescent="0.35">
      <c r="A361" s="134" t="s">
        <v>4683</v>
      </c>
      <c r="B361" s="1" t="s">
        <v>12278</v>
      </c>
      <c r="C361" s="8" t="s">
        <v>4683</v>
      </c>
      <c r="D361" s="8"/>
      <c r="E361" s="9">
        <v>1</v>
      </c>
      <c r="F361" s="9" t="s">
        <v>12002</v>
      </c>
      <c r="G361" s="2" t="s">
        <v>5807</v>
      </c>
      <c r="H361" s="124">
        <v>1696.92</v>
      </c>
      <c r="K361" s="124"/>
    </row>
    <row r="362" spans="1:11" x14ac:dyDescent="0.35">
      <c r="A362" s="134" t="s">
        <v>4684</v>
      </c>
      <c r="B362" s="1" t="s">
        <v>12280</v>
      </c>
      <c r="C362" s="8" t="s">
        <v>4684</v>
      </c>
      <c r="D362" s="8"/>
      <c r="E362" s="9">
        <v>1</v>
      </c>
      <c r="F362" s="9" t="s">
        <v>12002</v>
      </c>
      <c r="G362" s="2" t="s">
        <v>5807</v>
      </c>
      <c r="H362" s="124">
        <v>2633.26</v>
      </c>
      <c r="K362" s="124"/>
    </row>
    <row r="363" spans="1:11" x14ac:dyDescent="0.35">
      <c r="A363" s="134" t="s">
        <v>4685</v>
      </c>
      <c r="B363" s="1" t="s">
        <v>12284</v>
      </c>
      <c r="C363" s="8" t="s">
        <v>4685</v>
      </c>
      <c r="D363" s="8"/>
      <c r="E363" s="9">
        <v>1</v>
      </c>
      <c r="F363" s="9" t="s">
        <v>12002</v>
      </c>
      <c r="G363" s="2" t="s">
        <v>5807</v>
      </c>
      <c r="H363" s="124">
        <v>1777.72</v>
      </c>
      <c r="K363" s="124"/>
    </row>
    <row r="364" spans="1:11" x14ac:dyDescent="0.35">
      <c r="A364" s="134" t="s">
        <v>4686</v>
      </c>
      <c r="B364" s="1" t="s">
        <v>12286</v>
      </c>
      <c r="C364" s="8" t="s">
        <v>4686</v>
      </c>
      <c r="D364" s="8"/>
      <c r="E364" s="9">
        <v>1</v>
      </c>
      <c r="F364" s="9" t="s">
        <v>12002</v>
      </c>
      <c r="G364" s="2" t="s">
        <v>5807</v>
      </c>
      <c r="H364" s="124">
        <v>2009.98</v>
      </c>
      <c r="K364" s="124"/>
    </row>
    <row r="365" spans="1:11" x14ac:dyDescent="0.35">
      <c r="A365" s="134" t="s">
        <v>4687</v>
      </c>
      <c r="B365" s="1" t="s">
        <v>12288</v>
      </c>
      <c r="C365" s="8" t="s">
        <v>4687</v>
      </c>
      <c r="D365" s="8"/>
      <c r="E365" s="9">
        <v>1</v>
      </c>
      <c r="F365" s="9" t="s">
        <v>12002</v>
      </c>
      <c r="G365" s="2" t="s">
        <v>5807</v>
      </c>
      <c r="H365" s="124">
        <v>3250.2</v>
      </c>
      <c r="K365" s="124"/>
    </row>
    <row r="366" spans="1:11" x14ac:dyDescent="0.35">
      <c r="A366" s="134" t="s">
        <v>4688</v>
      </c>
      <c r="B366" s="1" t="s">
        <v>9667</v>
      </c>
      <c r="C366" s="8" t="s">
        <v>4688</v>
      </c>
      <c r="D366" s="8"/>
      <c r="E366" s="9">
        <v>1</v>
      </c>
      <c r="F366" s="9" t="s">
        <v>12002</v>
      </c>
      <c r="G366" s="2" t="s">
        <v>5807</v>
      </c>
      <c r="H366" s="124">
        <v>2665.96</v>
      </c>
      <c r="K366" s="124"/>
    </row>
    <row r="367" spans="1:11" x14ac:dyDescent="0.35">
      <c r="A367" s="134" t="s">
        <v>4689</v>
      </c>
      <c r="B367" s="1" t="s">
        <v>9669</v>
      </c>
      <c r="C367" s="8" t="s">
        <v>4689</v>
      </c>
      <c r="D367" s="8"/>
      <c r="E367" s="9">
        <v>1</v>
      </c>
      <c r="F367" s="9" t="s">
        <v>12002</v>
      </c>
      <c r="G367" s="2" t="s">
        <v>5807</v>
      </c>
      <c r="H367" s="124">
        <v>3090.34</v>
      </c>
      <c r="K367" s="124"/>
    </row>
    <row r="368" spans="1:11" x14ac:dyDescent="0.35">
      <c r="A368" s="134" t="s">
        <v>4690</v>
      </c>
      <c r="B368" s="1" t="s">
        <v>9671</v>
      </c>
      <c r="C368" s="8" t="s">
        <v>4690</v>
      </c>
      <c r="D368" s="8"/>
      <c r="E368" s="9">
        <v>1</v>
      </c>
      <c r="F368" s="9" t="s">
        <v>12002</v>
      </c>
      <c r="G368" s="2" t="s">
        <v>5807</v>
      </c>
      <c r="H368" s="124">
        <v>3791.06</v>
      </c>
      <c r="K368" s="124"/>
    </row>
    <row r="369" spans="1:11" x14ac:dyDescent="0.35">
      <c r="A369" s="134" t="s">
        <v>4691</v>
      </c>
      <c r="B369" s="1" t="s">
        <v>12312</v>
      </c>
      <c r="C369" s="8" t="s">
        <v>4691</v>
      </c>
      <c r="D369" s="8"/>
      <c r="E369" s="9">
        <v>1</v>
      </c>
      <c r="F369" s="9" t="s">
        <v>12002</v>
      </c>
      <c r="G369" s="2" t="s">
        <v>5807</v>
      </c>
      <c r="H369" s="124">
        <v>6656.91</v>
      </c>
      <c r="K369" s="124"/>
    </row>
    <row r="370" spans="1:11" x14ac:dyDescent="0.35">
      <c r="A370" s="134" t="s">
        <v>4692</v>
      </c>
      <c r="B370" s="1" t="s">
        <v>12314</v>
      </c>
      <c r="C370" s="8" t="s">
        <v>4692</v>
      </c>
      <c r="D370" s="8"/>
      <c r="E370" s="9">
        <v>1</v>
      </c>
      <c r="F370" s="9" t="s">
        <v>12002</v>
      </c>
      <c r="G370" s="2" t="s">
        <v>5807</v>
      </c>
      <c r="H370" s="124">
        <v>6890.76</v>
      </c>
      <c r="K370" s="124"/>
    </row>
    <row r="371" spans="1:11" x14ac:dyDescent="0.35">
      <c r="A371" s="134" t="s">
        <v>4693</v>
      </c>
      <c r="B371" s="1" t="s">
        <v>12316</v>
      </c>
      <c r="C371" s="8" t="s">
        <v>4693</v>
      </c>
      <c r="D371" s="8"/>
      <c r="E371" s="9">
        <v>1</v>
      </c>
      <c r="F371" s="9" t="s">
        <v>12002</v>
      </c>
      <c r="G371" s="2" t="s">
        <v>5807</v>
      </c>
      <c r="H371" s="124">
        <v>7208.57</v>
      </c>
      <c r="K371" s="124"/>
    </row>
    <row r="372" spans="1:11" x14ac:dyDescent="0.35">
      <c r="A372" s="134" t="s">
        <v>4694</v>
      </c>
      <c r="B372" s="1" t="s">
        <v>9687</v>
      </c>
      <c r="C372" s="8" t="s">
        <v>4694</v>
      </c>
      <c r="D372" s="8"/>
      <c r="E372" s="9">
        <v>1</v>
      </c>
      <c r="F372" s="9" t="s">
        <v>12002</v>
      </c>
      <c r="G372" s="2" t="s">
        <v>5807</v>
      </c>
      <c r="H372" s="124">
        <v>9577.2000000000007</v>
      </c>
      <c r="K372" s="124"/>
    </row>
    <row r="373" spans="1:11" x14ac:dyDescent="0.35">
      <c r="A373" s="134" t="s">
        <v>4695</v>
      </c>
      <c r="B373" s="1" t="s">
        <v>9689</v>
      </c>
      <c r="C373" s="8" t="s">
        <v>4695</v>
      </c>
      <c r="D373" s="8"/>
      <c r="E373" s="9">
        <v>1</v>
      </c>
      <c r="F373" s="9" t="s">
        <v>12002</v>
      </c>
      <c r="G373" s="2" t="s">
        <v>5807</v>
      </c>
      <c r="H373" s="124">
        <v>10282.27</v>
      </c>
      <c r="K373" s="124"/>
    </row>
    <row r="374" spans="1:11" x14ac:dyDescent="0.35">
      <c r="A374" s="134" t="s">
        <v>4696</v>
      </c>
      <c r="B374" s="1" t="s">
        <v>9691</v>
      </c>
      <c r="C374" s="8" t="s">
        <v>4696</v>
      </c>
      <c r="D374" s="8"/>
      <c r="E374" s="9">
        <v>1</v>
      </c>
      <c r="F374" s="9" t="s">
        <v>12002</v>
      </c>
      <c r="G374" s="2" t="s">
        <v>5807</v>
      </c>
      <c r="H374" s="124">
        <v>11623.92</v>
      </c>
      <c r="K374" s="124"/>
    </row>
    <row r="375" spans="1:11" x14ac:dyDescent="0.35">
      <c r="A375" s="134" t="s">
        <v>4697</v>
      </c>
      <c r="B375" s="1" t="s">
        <v>12365</v>
      </c>
      <c r="C375" s="8" t="s">
        <v>4697</v>
      </c>
      <c r="D375" s="8"/>
      <c r="E375" s="9">
        <v>1</v>
      </c>
      <c r="F375" s="9" t="s">
        <v>12002</v>
      </c>
      <c r="G375" s="2" t="s">
        <v>5807</v>
      </c>
      <c r="H375" s="124">
        <v>15065.15</v>
      </c>
      <c r="K375" s="124"/>
    </row>
    <row r="376" spans="1:11" x14ac:dyDescent="0.35">
      <c r="A376" s="134" t="s">
        <v>4698</v>
      </c>
      <c r="B376" s="1" t="s">
        <v>12367</v>
      </c>
      <c r="C376" s="8" t="s">
        <v>4698</v>
      </c>
      <c r="D376" s="8"/>
      <c r="E376" s="9">
        <v>1</v>
      </c>
      <c r="F376" s="9" t="s">
        <v>12002</v>
      </c>
      <c r="G376" s="2" t="s">
        <v>5807</v>
      </c>
      <c r="H376" s="124">
        <v>17874.54</v>
      </c>
      <c r="K376" s="124"/>
    </row>
    <row r="377" spans="1:11" x14ac:dyDescent="0.35">
      <c r="A377" s="134" t="s">
        <v>4699</v>
      </c>
      <c r="B377" s="1" t="s">
        <v>12369</v>
      </c>
      <c r="C377" s="8" t="s">
        <v>4699</v>
      </c>
      <c r="D377" s="8"/>
      <c r="E377" s="9">
        <v>1</v>
      </c>
      <c r="F377" s="9" t="s">
        <v>12002</v>
      </c>
      <c r="G377" s="2" t="s">
        <v>5807</v>
      </c>
      <c r="H377" s="124">
        <v>18368.89</v>
      </c>
      <c r="K377" s="124"/>
    </row>
    <row r="378" spans="1:11" x14ac:dyDescent="0.35">
      <c r="A378" s="134" t="s">
        <v>4700</v>
      </c>
      <c r="B378" s="1" t="s">
        <v>9213</v>
      </c>
      <c r="C378" s="8" t="s">
        <v>4700</v>
      </c>
      <c r="D378" s="8"/>
      <c r="E378" s="9">
        <v>1</v>
      </c>
      <c r="F378" s="9" t="s">
        <v>12002</v>
      </c>
      <c r="G378" s="2" t="s">
        <v>5807</v>
      </c>
      <c r="H378" s="124">
        <v>18400.12</v>
      </c>
      <c r="K378" s="124"/>
    </row>
    <row r="379" spans="1:11" x14ac:dyDescent="0.35">
      <c r="A379" s="134" t="s">
        <v>4701</v>
      </c>
      <c r="B379" s="1" t="s">
        <v>9215</v>
      </c>
      <c r="C379" s="8" t="s">
        <v>4701</v>
      </c>
      <c r="D379" s="8"/>
      <c r="E379" s="9">
        <v>1</v>
      </c>
      <c r="F379" s="9" t="s">
        <v>12002</v>
      </c>
      <c r="G379" s="2" t="s">
        <v>5807</v>
      </c>
      <c r="H379" s="124">
        <v>18510.36</v>
      </c>
      <c r="K379" s="124"/>
    </row>
    <row r="380" spans="1:11" x14ac:dyDescent="0.35">
      <c r="A380" s="134" t="s">
        <v>4702</v>
      </c>
      <c r="B380" s="1" t="s">
        <v>9217</v>
      </c>
      <c r="C380" s="8" t="s">
        <v>4702</v>
      </c>
      <c r="D380" s="8"/>
      <c r="E380" s="9">
        <v>1</v>
      </c>
      <c r="F380" s="9" t="s">
        <v>12002</v>
      </c>
      <c r="G380" s="2" t="s">
        <v>5807</v>
      </c>
      <c r="H380" s="124">
        <v>21580.49</v>
      </c>
      <c r="K380" s="124"/>
    </row>
    <row r="381" spans="1:11" x14ac:dyDescent="0.35">
      <c r="A381" s="134" t="s">
        <v>4703</v>
      </c>
      <c r="B381" s="1" t="s">
        <v>9233</v>
      </c>
      <c r="C381" s="8" t="s">
        <v>4703</v>
      </c>
      <c r="D381" s="8"/>
      <c r="E381" s="9">
        <v>1</v>
      </c>
      <c r="F381" s="9" t="s">
        <v>12002</v>
      </c>
      <c r="G381" s="2" t="s">
        <v>5807</v>
      </c>
      <c r="H381" s="124">
        <v>23645.22</v>
      </c>
      <c r="K381" s="124"/>
    </row>
    <row r="382" spans="1:11" x14ac:dyDescent="0.35">
      <c r="A382" s="134" t="s">
        <v>4704</v>
      </c>
      <c r="B382" s="1" t="s">
        <v>9235</v>
      </c>
      <c r="C382" s="8" t="s">
        <v>4704</v>
      </c>
      <c r="D382" s="8"/>
      <c r="E382" s="9">
        <v>1</v>
      </c>
      <c r="F382" s="9" t="s">
        <v>12002</v>
      </c>
      <c r="G382" s="2" t="s">
        <v>5807</v>
      </c>
      <c r="H382" s="124">
        <v>23786.94</v>
      </c>
      <c r="K382" s="124"/>
    </row>
    <row r="383" spans="1:11" x14ac:dyDescent="0.35">
      <c r="A383" s="134" t="s">
        <v>4705</v>
      </c>
      <c r="B383" s="1" t="s">
        <v>9237</v>
      </c>
      <c r="C383" s="8" t="s">
        <v>4705</v>
      </c>
      <c r="D383" s="8"/>
      <c r="E383" s="9">
        <v>1</v>
      </c>
      <c r="F383" s="9" t="s">
        <v>12002</v>
      </c>
      <c r="G383" s="2" t="s">
        <v>5807</v>
      </c>
      <c r="H383" s="124">
        <v>27731.82</v>
      </c>
      <c r="K383" s="124"/>
    </row>
    <row r="384" spans="1:11" x14ac:dyDescent="0.35">
      <c r="A384" s="134" t="s">
        <v>4706</v>
      </c>
      <c r="B384" s="1" t="s">
        <v>9255</v>
      </c>
      <c r="C384" s="8" t="s">
        <v>4706</v>
      </c>
      <c r="D384" s="8"/>
      <c r="E384" s="9">
        <v>1</v>
      </c>
      <c r="F384" s="9" t="s">
        <v>12002</v>
      </c>
      <c r="G384" s="2" t="s">
        <v>5807</v>
      </c>
      <c r="H384" s="124">
        <v>31448.080000000002</v>
      </c>
      <c r="K384" s="124"/>
    </row>
    <row r="385" spans="1:11" x14ac:dyDescent="0.35">
      <c r="A385" s="134" t="s">
        <v>4707</v>
      </c>
      <c r="B385" s="1" t="s">
        <v>9257</v>
      </c>
      <c r="C385" s="8" t="s">
        <v>4707</v>
      </c>
      <c r="D385" s="8"/>
      <c r="E385" s="9">
        <v>1</v>
      </c>
      <c r="F385" s="9" t="s">
        <v>12002</v>
      </c>
      <c r="G385" s="2" t="s">
        <v>5807</v>
      </c>
      <c r="H385" s="124">
        <v>31636.7</v>
      </c>
      <c r="K385" s="124"/>
    </row>
    <row r="386" spans="1:11" x14ac:dyDescent="0.35">
      <c r="A386" s="134" t="s">
        <v>4708</v>
      </c>
      <c r="B386" s="1" t="s">
        <v>9259</v>
      </c>
      <c r="C386" s="8" t="s">
        <v>4708</v>
      </c>
      <c r="D386" s="8"/>
      <c r="E386" s="9">
        <v>1</v>
      </c>
      <c r="F386" s="9" t="s">
        <v>12002</v>
      </c>
      <c r="G386" s="2" t="s">
        <v>5807</v>
      </c>
      <c r="H386" s="124">
        <v>36114.28</v>
      </c>
      <c r="K386" s="124"/>
    </row>
    <row r="387" spans="1:11" x14ac:dyDescent="0.35">
      <c r="A387" s="135"/>
      <c r="B387" s="7" t="s">
        <v>4709</v>
      </c>
      <c r="C387" s="2" t="s">
        <v>5807</v>
      </c>
      <c r="D387" s="2"/>
      <c r="G387" s="2" t="s">
        <v>5807</v>
      </c>
      <c r="H387" s="124"/>
      <c r="K387" s="124"/>
    </row>
    <row r="388" spans="1:11" x14ac:dyDescent="0.35">
      <c r="A388" s="134" t="s">
        <v>4710</v>
      </c>
      <c r="B388" s="1" t="s">
        <v>12000</v>
      </c>
      <c r="C388" s="1" t="s">
        <v>17676</v>
      </c>
      <c r="D388" s="1" t="s">
        <v>4710</v>
      </c>
      <c r="E388" s="9">
        <v>15</v>
      </c>
      <c r="F388" s="9" t="s">
        <v>12002</v>
      </c>
      <c r="G388" s="2" t="s">
        <v>548</v>
      </c>
      <c r="H388" s="124">
        <v>86.91</v>
      </c>
      <c r="K388" s="124"/>
    </row>
    <row r="389" spans="1:11" x14ac:dyDescent="0.35">
      <c r="A389" s="134" t="s">
        <v>4711</v>
      </c>
      <c r="B389" s="1" t="s">
        <v>12159</v>
      </c>
      <c r="C389" s="1" t="s">
        <v>17677</v>
      </c>
      <c r="D389" s="1" t="s">
        <v>4711</v>
      </c>
      <c r="E389" s="9">
        <v>4</v>
      </c>
      <c r="F389" s="9" t="s">
        <v>12002</v>
      </c>
      <c r="G389" s="2" t="s">
        <v>549</v>
      </c>
      <c r="H389" s="124">
        <v>575.73</v>
      </c>
      <c r="K389" s="124"/>
    </row>
    <row r="390" spans="1:11" x14ac:dyDescent="0.35">
      <c r="A390" s="135"/>
      <c r="B390" s="7" t="s">
        <v>6120</v>
      </c>
      <c r="C390" s="2" t="s">
        <v>5807</v>
      </c>
      <c r="D390" s="2"/>
      <c r="G390" s="2" t="s">
        <v>5807</v>
      </c>
      <c r="H390" s="124"/>
      <c r="K390" s="124"/>
    </row>
    <row r="391" spans="1:11" x14ac:dyDescent="0.35">
      <c r="A391" s="133" t="s">
        <v>4712</v>
      </c>
      <c r="B391" s="1" t="s">
        <v>17</v>
      </c>
      <c r="C391" s="1" t="s">
        <v>17678</v>
      </c>
      <c r="D391" s="1" t="s">
        <v>4712</v>
      </c>
      <c r="E391" s="9">
        <v>1</v>
      </c>
      <c r="F391" s="9" t="s">
        <v>12002</v>
      </c>
      <c r="G391" s="2" t="s">
        <v>472</v>
      </c>
      <c r="H391" s="124">
        <v>99.74</v>
      </c>
      <c r="K391" s="124"/>
    </row>
    <row r="392" spans="1:11" x14ac:dyDescent="0.35">
      <c r="A392" s="134" t="s">
        <v>4713</v>
      </c>
      <c r="B392" s="1" t="s">
        <v>12155</v>
      </c>
      <c r="C392" s="1" t="s">
        <v>17679</v>
      </c>
      <c r="D392" s="1" t="s">
        <v>4713</v>
      </c>
      <c r="E392" s="9">
        <v>6</v>
      </c>
      <c r="F392" s="9" t="s">
        <v>12002</v>
      </c>
      <c r="G392" s="2" t="s">
        <v>473</v>
      </c>
      <c r="H392" s="124">
        <v>108.88</v>
      </c>
      <c r="K392" s="124"/>
    </row>
    <row r="393" spans="1:11" x14ac:dyDescent="0.35">
      <c r="A393" s="134" t="s">
        <v>4714</v>
      </c>
      <c r="B393" s="1" t="s">
        <v>12157</v>
      </c>
      <c r="C393" s="1" t="s">
        <v>17680</v>
      </c>
      <c r="D393" s="1" t="s">
        <v>4714</v>
      </c>
      <c r="E393" s="9">
        <v>1</v>
      </c>
      <c r="F393" s="9">
        <v>28</v>
      </c>
      <c r="G393" s="2" t="s">
        <v>475</v>
      </c>
      <c r="H393" s="124">
        <v>231.11</v>
      </c>
      <c r="K393" s="124"/>
    </row>
    <row r="394" spans="1:11" x14ac:dyDescent="0.35">
      <c r="A394" s="134" t="s">
        <v>4715</v>
      </c>
      <c r="B394" s="1" t="s">
        <v>12159</v>
      </c>
      <c r="C394" s="1" t="s">
        <v>17681</v>
      </c>
      <c r="D394" s="1" t="s">
        <v>4715</v>
      </c>
      <c r="E394" s="9">
        <v>1</v>
      </c>
      <c r="F394" s="9">
        <v>18</v>
      </c>
      <c r="G394" s="2" t="s">
        <v>474</v>
      </c>
      <c r="H394" s="124">
        <v>347.3</v>
      </c>
      <c r="K394" s="124"/>
    </row>
    <row r="395" spans="1:11" x14ac:dyDescent="0.35">
      <c r="A395" s="134" t="s">
        <v>4716</v>
      </c>
      <c r="B395" s="1" t="s">
        <v>12161</v>
      </c>
      <c r="C395" s="1" t="s">
        <v>17682</v>
      </c>
      <c r="D395" s="1" t="s">
        <v>4716</v>
      </c>
      <c r="E395" s="9">
        <v>1</v>
      </c>
      <c r="F395" s="9">
        <v>16</v>
      </c>
      <c r="G395" s="2" t="s">
        <v>477</v>
      </c>
      <c r="H395" s="124">
        <v>424.86</v>
      </c>
      <c r="K395" s="124"/>
    </row>
    <row r="396" spans="1:11" x14ac:dyDescent="0.35">
      <c r="A396" s="134" t="s">
        <v>4717</v>
      </c>
      <c r="B396" s="1" t="s">
        <v>12163</v>
      </c>
      <c r="C396" s="1" t="s">
        <v>17683</v>
      </c>
      <c r="D396" s="1" t="s">
        <v>4717</v>
      </c>
      <c r="E396" s="9">
        <v>1</v>
      </c>
      <c r="F396" s="9">
        <v>13</v>
      </c>
      <c r="G396" s="2" t="s">
        <v>478</v>
      </c>
      <c r="H396" s="124">
        <v>584.97</v>
      </c>
      <c r="K396" s="124"/>
    </row>
    <row r="397" spans="1:11" x14ac:dyDescent="0.35">
      <c r="A397" s="134" t="s">
        <v>4718</v>
      </c>
      <c r="B397" s="1" t="s">
        <v>12165</v>
      </c>
      <c r="C397" s="1" t="s">
        <v>17684</v>
      </c>
      <c r="D397" s="1" t="s">
        <v>4718</v>
      </c>
      <c r="E397" s="9">
        <v>1</v>
      </c>
      <c r="F397" s="9">
        <v>10</v>
      </c>
      <c r="G397" s="2" t="s">
        <v>476</v>
      </c>
      <c r="H397" s="124">
        <v>999.17</v>
      </c>
      <c r="K397" s="124"/>
    </row>
    <row r="398" spans="1:11" x14ac:dyDescent="0.35">
      <c r="A398" s="134" t="s">
        <v>5004</v>
      </c>
      <c r="B398" s="1" t="s">
        <v>12276</v>
      </c>
      <c r="C398" s="1" t="s">
        <v>5004</v>
      </c>
      <c r="E398" s="9">
        <v>1</v>
      </c>
      <c r="F398" s="9">
        <v>11</v>
      </c>
      <c r="G398" s="2" t="s">
        <v>454</v>
      </c>
      <c r="H398" s="124">
        <v>1137.3399999999999</v>
      </c>
      <c r="K398" s="124"/>
    </row>
    <row r="399" spans="1:11" x14ac:dyDescent="0.35">
      <c r="A399" s="134" t="s">
        <v>5005</v>
      </c>
      <c r="B399" s="1" t="s">
        <v>12278</v>
      </c>
      <c r="C399" s="1" t="s">
        <v>5005</v>
      </c>
      <c r="E399" s="9">
        <v>1</v>
      </c>
      <c r="F399" s="9">
        <v>9</v>
      </c>
      <c r="G399" s="2" t="s">
        <v>455</v>
      </c>
      <c r="H399" s="124">
        <v>1364.94</v>
      </c>
      <c r="K399" s="124"/>
    </row>
    <row r="400" spans="1:11" x14ac:dyDescent="0.35">
      <c r="A400" s="134" t="s">
        <v>5006</v>
      </c>
      <c r="B400" s="1" t="s">
        <v>12280</v>
      </c>
      <c r="C400" s="1" t="s">
        <v>5006</v>
      </c>
      <c r="E400" s="9">
        <v>1</v>
      </c>
      <c r="F400" s="9">
        <v>8</v>
      </c>
      <c r="G400" s="2" t="s">
        <v>456</v>
      </c>
      <c r="H400" s="124">
        <v>2020.3</v>
      </c>
      <c r="K400" s="124"/>
    </row>
    <row r="401" spans="1:11" x14ac:dyDescent="0.35">
      <c r="A401" s="134" t="s">
        <v>5007</v>
      </c>
      <c r="B401" s="1" t="s">
        <v>12284</v>
      </c>
      <c r="C401" s="1" t="s">
        <v>5007</v>
      </c>
      <c r="E401" s="9">
        <v>1</v>
      </c>
      <c r="F401" s="9">
        <v>8</v>
      </c>
      <c r="G401" s="2" t="s">
        <v>457</v>
      </c>
      <c r="H401" s="124">
        <v>1535.6</v>
      </c>
      <c r="K401" s="124"/>
    </row>
    <row r="402" spans="1:11" x14ac:dyDescent="0.35">
      <c r="A402" s="134" t="s">
        <v>5008</v>
      </c>
      <c r="B402" s="1" t="s">
        <v>12286</v>
      </c>
      <c r="C402" s="1" t="s">
        <v>5008</v>
      </c>
      <c r="E402" s="9">
        <v>1</v>
      </c>
      <c r="F402" s="9">
        <v>7</v>
      </c>
      <c r="G402" s="2" t="s">
        <v>458</v>
      </c>
      <c r="H402" s="124">
        <v>1818.27</v>
      </c>
      <c r="K402" s="124"/>
    </row>
    <row r="403" spans="1:11" x14ac:dyDescent="0.35">
      <c r="A403" s="134" t="s">
        <v>5009</v>
      </c>
      <c r="B403" s="1" t="s">
        <v>12288</v>
      </c>
      <c r="C403" s="1" t="s">
        <v>5009</v>
      </c>
      <c r="E403" s="9">
        <v>1</v>
      </c>
      <c r="F403" s="9">
        <v>6</v>
      </c>
      <c r="G403" s="2" t="s">
        <v>459</v>
      </c>
      <c r="H403" s="124">
        <v>2487.52</v>
      </c>
      <c r="K403" s="124"/>
    </row>
    <row r="404" spans="1:11" x14ac:dyDescent="0.35">
      <c r="A404" s="134" t="s">
        <v>5010</v>
      </c>
      <c r="B404" s="1" t="s">
        <v>9667</v>
      </c>
      <c r="C404" s="1" t="s">
        <v>5010</v>
      </c>
      <c r="E404" s="9">
        <v>1</v>
      </c>
      <c r="F404" s="9" t="s">
        <v>12002</v>
      </c>
      <c r="G404" s="2" t="s">
        <v>460</v>
      </c>
      <c r="H404" s="124">
        <v>2271.1799999999998</v>
      </c>
      <c r="K404" s="124"/>
    </row>
    <row r="405" spans="1:11" x14ac:dyDescent="0.35">
      <c r="A405" s="134" t="s">
        <v>5011</v>
      </c>
      <c r="B405" s="1" t="s">
        <v>9669</v>
      </c>
      <c r="C405" s="1" t="s">
        <v>5011</v>
      </c>
      <c r="E405" s="9">
        <v>1</v>
      </c>
      <c r="F405" s="9" t="s">
        <v>12002</v>
      </c>
      <c r="G405" s="2" t="s">
        <v>461</v>
      </c>
      <c r="H405" s="124">
        <v>2714.02</v>
      </c>
      <c r="K405" s="124"/>
    </row>
    <row r="406" spans="1:11" x14ac:dyDescent="0.35">
      <c r="A406" s="134" t="s">
        <v>5012</v>
      </c>
      <c r="B406" s="1" t="s">
        <v>9671</v>
      </c>
      <c r="C406" s="1" t="s">
        <v>5012</v>
      </c>
      <c r="E406" s="9">
        <v>1</v>
      </c>
      <c r="F406" s="9" t="s">
        <v>12002</v>
      </c>
      <c r="G406" s="2" t="s">
        <v>462</v>
      </c>
      <c r="H406" s="124">
        <v>3495.93</v>
      </c>
      <c r="K406" s="124"/>
    </row>
    <row r="407" spans="1:11" x14ac:dyDescent="0.35">
      <c r="A407" s="134" t="s">
        <v>5013</v>
      </c>
      <c r="B407" s="1" t="s">
        <v>12312</v>
      </c>
      <c r="C407" s="1" t="s">
        <v>5013</v>
      </c>
      <c r="E407" s="9">
        <v>1</v>
      </c>
      <c r="F407" s="9" t="s">
        <v>12002</v>
      </c>
      <c r="G407" s="2" t="s">
        <v>463</v>
      </c>
      <c r="H407" s="124">
        <v>5575.97</v>
      </c>
      <c r="K407" s="124"/>
    </row>
    <row r="408" spans="1:11" x14ac:dyDescent="0.35">
      <c r="A408" s="134" t="s">
        <v>5014</v>
      </c>
      <c r="B408" s="1" t="s">
        <v>12314</v>
      </c>
      <c r="C408" s="1" t="s">
        <v>5014</v>
      </c>
      <c r="E408" s="9">
        <v>1</v>
      </c>
      <c r="F408" s="9" t="s">
        <v>12002</v>
      </c>
      <c r="G408" s="2" t="s">
        <v>464</v>
      </c>
      <c r="H408" s="124">
        <v>5861.04</v>
      </c>
      <c r="K408" s="124"/>
    </row>
    <row r="409" spans="1:11" x14ac:dyDescent="0.35">
      <c r="A409" s="134" t="s">
        <v>5015</v>
      </c>
      <c r="B409" s="1" t="s">
        <v>12316</v>
      </c>
      <c r="C409" s="1" t="s">
        <v>5015</v>
      </c>
      <c r="E409" s="9">
        <v>1</v>
      </c>
      <c r="F409" s="9" t="s">
        <v>12002</v>
      </c>
      <c r="G409" s="2" t="s">
        <v>465</v>
      </c>
      <c r="H409" s="124">
        <v>6325.83</v>
      </c>
      <c r="K409" s="124"/>
    </row>
    <row r="410" spans="1:11" x14ac:dyDescent="0.35">
      <c r="A410" s="134" t="s">
        <v>5016</v>
      </c>
      <c r="B410" s="1" t="s">
        <v>9687</v>
      </c>
      <c r="C410" s="1" t="s">
        <v>5016</v>
      </c>
      <c r="E410" s="9">
        <v>1</v>
      </c>
      <c r="F410" s="9" t="s">
        <v>12002</v>
      </c>
      <c r="G410" s="2" t="s">
        <v>466</v>
      </c>
      <c r="H410" s="124">
        <v>7994.18</v>
      </c>
      <c r="K410" s="124"/>
    </row>
    <row r="411" spans="1:11" x14ac:dyDescent="0.35">
      <c r="A411" s="134" t="s">
        <v>5017</v>
      </c>
      <c r="B411" s="1" t="s">
        <v>9689</v>
      </c>
      <c r="C411" s="1" t="s">
        <v>5017</v>
      </c>
      <c r="E411" s="9">
        <v>1</v>
      </c>
      <c r="F411" s="9" t="s">
        <v>12002</v>
      </c>
      <c r="G411" s="2" t="s">
        <v>467</v>
      </c>
      <c r="H411" s="124">
        <v>8669.4699999999993</v>
      </c>
      <c r="K411" s="124"/>
    </row>
    <row r="412" spans="1:11" x14ac:dyDescent="0.35">
      <c r="A412" s="134" t="s">
        <v>5018</v>
      </c>
      <c r="B412" s="1" t="s">
        <v>9691</v>
      </c>
      <c r="C412" s="1" t="s">
        <v>5018</v>
      </c>
      <c r="E412" s="9">
        <v>1</v>
      </c>
      <c r="F412" s="9" t="s">
        <v>12002</v>
      </c>
      <c r="G412" s="2" t="s">
        <v>468</v>
      </c>
      <c r="H412" s="124">
        <v>9982.08</v>
      </c>
      <c r="K412" s="124"/>
    </row>
    <row r="413" spans="1:11" x14ac:dyDescent="0.35">
      <c r="A413" s="134" t="s">
        <v>5019</v>
      </c>
      <c r="B413" s="1" t="s">
        <v>12365</v>
      </c>
      <c r="C413" s="1" t="s">
        <v>5019</v>
      </c>
      <c r="E413" s="9">
        <v>1</v>
      </c>
      <c r="F413" s="9" t="s">
        <v>12002</v>
      </c>
      <c r="G413" s="2" t="s">
        <v>469</v>
      </c>
      <c r="H413" s="124">
        <v>12065.42</v>
      </c>
      <c r="K413" s="124"/>
    </row>
    <row r="414" spans="1:11" x14ac:dyDescent="0.35">
      <c r="A414" s="134" t="s">
        <v>5020</v>
      </c>
      <c r="B414" s="1" t="s">
        <v>12367</v>
      </c>
      <c r="C414" s="1" t="s">
        <v>5020</v>
      </c>
      <c r="E414" s="9">
        <v>1</v>
      </c>
      <c r="F414" s="9" t="s">
        <v>12002</v>
      </c>
      <c r="G414" s="2" t="s">
        <v>470</v>
      </c>
      <c r="H414" s="124">
        <v>14956.42</v>
      </c>
      <c r="K414" s="124"/>
    </row>
    <row r="415" spans="1:11" x14ac:dyDescent="0.35">
      <c r="A415" s="134" t="s">
        <v>5021</v>
      </c>
      <c r="B415" s="1" t="s">
        <v>12369</v>
      </c>
      <c r="C415" s="1" t="s">
        <v>5021</v>
      </c>
      <c r="E415" s="9">
        <v>1</v>
      </c>
      <c r="F415" s="9" t="s">
        <v>12002</v>
      </c>
      <c r="G415" s="2" t="s">
        <v>471</v>
      </c>
      <c r="H415" s="124">
        <v>15567.39</v>
      </c>
      <c r="K415" s="124"/>
    </row>
    <row r="416" spans="1:11" x14ac:dyDescent="0.35">
      <c r="A416" s="134" t="s">
        <v>5022</v>
      </c>
      <c r="B416" s="1" t="s">
        <v>9213</v>
      </c>
      <c r="C416" s="1" t="s">
        <v>5022</v>
      </c>
      <c r="E416" s="9">
        <v>1</v>
      </c>
      <c r="F416" s="9" t="s">
        <v>12002</v>
      </c>
      <c r="G416" s="2" t="s">
        <v>5807</v>
      </c>
      <c r="H416" s="124">
        <v>15301.73</v>
      </c>
      <c r="K416" s="124"/>
    </row>
    <row r="417" spans="1:11" x14ac:dyDescent="0.35">
      <c r="A417" s="134" t="s">
        <v>5023</v>
      </c>
      <c r="B417" s="1" t="s">
        <v>9215</v>
      </c>
      <c r="C417" s="1" t="s">
        <v>5023</v>
      </c>
      <c r="E417" s="9">
        <v>1</v>
      </c>
      <c r="F417" s="9" t="s">
        <v>12002</v>
      </c>
      <c r="G417" s="2" t="s">
        <v>5807</v>
      </c>
      <c r="H417" s="124">
        <v>15484.54</v>
      </c>
      <c r="K417" s="124"/>
    </row>
    <row r="418" spans="1:11" x14ac:dyDescent="0.35">
      <c r="A418" s="134" t="s">
        <v>5024</v>
      </c>
      <c r="B418" s="1" t="s">
        <v>9217</v>
      </c>
      <c r="C418" s="1" t="s">
        <v>5024</v>
      </c>
      <c r="E418" s="9">
        <v>1</v>
      </c>
      <c r="F418" s="9" t="s">
        <v>12002</v>
      </c>
      <c r="G418" s="2" t="s">
        <v>5807</v>
      </c>
      <c r="H418" s="124">
        <v>17783.09</v>
      </c>
      <c r="K418" s="124"/>
    </row>
    <row r="419" spans="1:11" x14ac:dyDescent="0.35">
      <c r="A419" s="134" t="s">
        <v>5025</v>
      </c>
      <c r="B419" s="1" t="s">
        <v>9233</v>
      </c>
      <c r="C419" s="1" t="s">
        <v>5025</v>
      </c>
      <c r="E419" s="9">
        <v>1</v>
      </c>
      <c r="F419" s="9" t="s">
        <v>12002</v>
      </c>
      <c r="G419" s="2" t="s">
        <v>5807</v>
      </c>
      <c r="H419" s="124">
        <v>19645.47</v>
      </c>
      <c r="K419" s="124"/>
    </row>
    <row r="420" spans="1:11" x14ac:dyDescent="0.35">
      <c r="A420" s="134" t="s">
        <v>5026</v>
      </c>
      <c r="B420" s="1" t="s">
        <v>9235</v>
      </c>
      <c r="C420" s="1" t="s">
        <v>5026</v>
      </c>
      <c r="E420" s="9">
        <v>1</v>
      </c>
      <c r="F420" s="9" t="s">
        <v>12002</v>
      </c>
      <c r="G420" s="2" t="s">
        <v>5807</v>
      </c>
      <c r="H420" s="124">
        <v>19854.3</v>
      </c>
      <c r="K420" s="124"/>
    </row>
    <row r="421" spans="1:11" x14ac:dyDescent="0.35">
      <c r="A421" s="134" t="s">
        <v>5027</v>
      </c>
      <c r="B421" s="1" t="s">
        <v>9237</v>
      </c>
      <c r="C421" s="1" t="s">
        <v>5027</v>
      </c>
      <c r="E421" s="9">
        <v>1</v>
      </c>
      <c r="F421" s="9" t="s">
        <v>12002</v>
      </c>
      <c r="G421" s="2" t="s">
        <v>5807</v>
      </c>
      <c r="H421" s="124">
        <v>22758.880000000001</v>
      </c>
      <c r="K421" s="124"/>
    </row>
    <row r="422" spans="1:11" x14ac:dyDescent="0.35">
      <c r="A422" s="134" t="s">
        <v>5028</v>
      </c>
      <c r="B422" s="1" t="s">
        <v>9255</v>
      </c>
      <c r="C422" s="1" t="s">
        <v>5028</v>
      </c>
      <c r="E422" s="9">
        <v>1</v>
      </c>
      <c r="F422" s="9" t="s">
        <v>12002</v>
      </c>
      <c r="G422" s="2" t="s">
        <v>5807</v>
      </c>
      <c r="H422" s="124">
        <v>26107.51</v>
      </c>
      <c r="K422" s="124"/>
    </row>
    <row r="423" spans="1:11" x14ac:dyDescent="0.35">
      <c r="A423" s="134" t="s">
        <v>5029</v>
      </c>
      <c r="B423" s="1" t="s">
        <v>9257</v>
      </c>
      <c r="C423" s="1" t="s">
        <v>5029</v>
      </c>
      <c r="E423" s="9">
        <v>1</v>
      </c>
      <c r="F423" s="9" t="s">
        <v>12002</v>
      </c>
      <c r="G423" s="2" t="s">
        <v>5807</v>
      </c>
      <c r="H423" s="124">
        <v>26355.279999999999</v>
      </c>
      <c r="K423" s="124"/>
    </row>
    <row r="424" spans="1:11" x14ac:dyDescent="0.35">
      <c r="A424" s="134" t="s">
        <v>5030</v>
      </c>
      <c r="B424" s="1" t="s">
        <v>9259</v>
      </c>
      <c r="C424" s="1" t="s">
        <v>5030</v>
      </c>
      <c r="E424" s="9">
        <v>1</v>
      </c>
      <c r="F424" s="9" t="s">
        <v>12002</v>
      </c>
      <c r="G424" s="2" t="s">
        <v>5807</v>
      </c>
      <c r="H424" s="124">
        <v>30264.880000000001</v>
      </c>
      <c r="K424" s="124"/>
    </row>
    <row r="425" spans="1:11" x14ac:dyDescent="0.35">
      <c r="A425" s="135"/>
      <c r="B425" s="7" t="s">
        <v>11753</v>
      </c>
      <c r="C425" s="2" t="s">
        <v>5807</v>
      </c>
      <c r="D425" s="2"/>
      <c r="G425" s="2" t="s">
        <v>5807</v>
      </c>
      <c r="H425" s="124"/>
      <c r="K425" s="124"/>
    </row>
    <row r="426" spans="1:11" x14ac:dyDescent="0.35">
      <c r="A426" s="134" t="s">
        <v>5031</v>
      </c>
      <c r="B426" s="1" t="s">
        <v>12000</v>
      </c>
      <c r="C426" s="1" t="s">
        <v>17685</v>
      </c>
      <c r="D426" s="1" t="s">
        <v>5031</v>
      </c>
      <c r="E426" s="9">
        <v>12</v>
      </c>
      <c r="F426" s="9" t="s">
        <v>12002</v>
      </c>
      <c r="G426" s="2" t="s">
        <v>701</v>
      </c>
      <c r="H426" s="124">
        <v>96.13</v>
      </c>
      <c r="K426" s="124"/>
    </row>
    <row r="427" spans="1:11" x14ac:dyDescent="0.35">
      <c r="A427" s="134" t="s">
        <v>5032</v>
      </c>
      <c r="B427" s="1" t="s">
        <v>11756</v>
      </c>
      <c r="C427" s="1" t="s">
        <v>17686</v>
      </c>
      <c r="D427" s="1" t="s">
        <v>5032</v>
      </c>
      <c r="E427" s="9">
        <v>1</v>
      </c>
      <c r="F427" s="9" t="s">
        <v>12002</v>
      </c>
      <c r="G427" s="2" t="s">
        <v>725</v>
      </c>
      <c r="H427" s="124">
        <v>341.85</v>
      </c>
      <c r="K427" s="124"/>
    </row>
    <row r="428" spans="1:11" x14ac:dyDescent="0.35">
      <c r="A428" s="134" t="s">
        <v>5033</v>
      </c>
      <c r="B428" s="1" t="s">
        <v>11758</v>
      </c>
      <c r="C428" s="1" t="s">
        <v>17687</v>
      </c>
      <c r="D428" s="1" t="s">
        <v>5033</v>
      </c>
      <c r="E428" s="9">
        <v>1</v>
      </c>
      <c r="F428" s="9" t="s">
        <v>12002</v>
      </c>
      <c r="G428" s="2" t="s">
        <v>724</v>
      </c>
      <c r="H428" s="124">
        <v>413.4</v>
      </c>
      <c r="K428" s="124"/>
    </row>
    <row r="429" spans="1:11" x14ac:dyDescent="0.35">
      <c r="A429" s="134" t="s">
        <v>5034</v>
      </c>
      <c r="B429" s="1" t="s">
        <v>11760</v>
      </c>
      <c r="C429" s="1" t="s">
        <v>17688</v>
      </c>
      <c r="D429" s="1" t="s">
        <v>5034</v>
      </c>
      <c r="E429" s="9">
        <v>1</v>
      </c>
      <c r="F429" s="9" t="s">
        <v>12002</v>
      </c>
      <c r="G429" s="2" t="s">
        <v>525</v>
      </c>
      <c r="H429" s="124">
        <v>624.71</v>
      </c>
      <c r="K429" s="124"/>
    </row>
    <row r="430" spans="1:11" x14ac:dyDescent="0.35">
      <c r="A430" s="134" t="s">
        <v>5035</v>
      </c>
      <c r="B430" s="1" t="s">
        <v>11762</v>
      </c>
      <c r="C430" s="1" t="s">
        <v>17689</v>
      </c>
      <c r="D430" s="1" t="s">
        <v>5035</v>
      </c>
      <c r="E430" s="9">
        <v>1</v>
      </c>
      <c r="F430" s="9" t="s">
        <v>12002</v>
      </c>
      <c r="G430" s="2" t="s">
        <v>526</v>
      </c>
      <c r="H430" s="124">
        <v>658.75</v>
      </c>
      <c r="K430" s="124"/>
    </row>
    <row r="431" spans="1:11" x14ac:dyDescent="0.35">
      <c r="A431" s="134" t="s">
        <v>5036</v>
      </c>
      <c r="B431" s="1" t="s">
        <v>12070</v>
      </c>
      <c r="C431" s="1" t="s">
        <v>17690</v>
      </c>
      <c r="D431" s="1" t="s">
        <v>5036</v>
      </c>
      <c r="E431" s="9">
        <v>1</v>
      </c>
      <c r="F431" s="9" t="s">
        <v>12002</v>
      </c>
      <c r="G431" s="2" t="s">
        <v>726</v>
      </c>
      <c r="H431" s="124">
        <v>802.89</v>
      </c>
      <c r="K431" s="124"/>
    </row>
    <row r="432" spans="1:11" x14ac:dyDescent="0.35">
      <c r="A432" s="134" t="s">
        <v>5037</v>
      </c>
      <c r="B432" s="8" t="s">
        <v>12276</v>
      </c>
      <c r="C432" s="8" t="s">
        <v>17691</v>
      </c>
      <c r="D432" s="8" t="s">
        <v>5037</v>
      </c>
      <c r="E432" s="9">
        <v>1</v>
      </c>
      <c r="F432" s="9" t="s">
        <v>12002</v>
      </c>
      <c r="G432" s="2" t="s">
        <v>703</v>
      </c>
      <c r="H432" s="124">
        <v>1301.6099999999999</v>
      </c>
      <c r="K432" s="124"/>
    </row>
    <row r="433" spans="1:11" x14ac:dyDescent="0.35">
      <c r="A433" s="134" t="s">
        <v>5038</v>
      </c>
      <c r="B433" s="8" t="s">
        <v>12278</v>
      </c>
      <c r="C433" s="8" t="s">
        <v>17692</v>
      </c>
      <c r="D433" s="8" t="s">
        <v>5038</v>
      </c>
      <c r="E433" s="9">
        <v>1</v>
      </c>
      <c r="F433" s="9" t="s">
        <v>12002</v>
      </c>
      <c r="G433" s="2" t="s">
        <v>704</v>
      </c>
      <c r="H433" s="124">
        <v>1555.78</v>
      </c>
      <c r="K433" s="124"/>
    </row>
    <row r="434" spans="1:11" x14ac:dyDescent="0.35">
      <c r="A434" s="134" t="s">
        <v>5039</v>
      </c>
      <c r="B434" s="8" t="s">
        <v>12280</v>
      </c>
      <c r="C434" s="8" t="s">
        <v>17693</v>
      </c>
      <c r="D434" s="8" t="s">
        <v>5039</v>
      </c>
      <c r="E434" s="9">
        <v>1</v>
      </c>
      <c r="F434" s="9" t="s">
        <v>12002</v>
      </c>
      <c r="G434" s="2" t="s">
        <v>705</v>
      </c>
      <c r="H434" s="124">
        <v>2020.62</v>
      </c>
      <c r="K434" s="124"/>
    </row>
    <row r="435" spans="1:11" x14ac:dyDescent="0.35">
      <c r="A435" s="134" t="s">
        <v>5040</v>
      </c>
      <c r="B435" s="8" t="s">
        <v>12282</v>
      </c>
      <c r="C435" s="8" t="s">
        <v>17694</v>
      </c>
      <c r="D435" s="8" t="s">
        <v>5040</v>
      </c>
      <c r="E435" s="9">
        <v>1</v>
      </c>
      <c r="F435" s="9" t="s">
        <v>12002</v>
      </c>
      <c r="G435" s="2" t="s">
        <v>702</v>
      </c>
      <c r="H435" s="124">
        <v>2525.7399999999998</v>
      </c>
      <c r="K435" s="124"/>
    </row>
    <row r="436" spans="1:11" x14ac:dyDescent="0.35">
      <c r="A436" s="134" t="s">
        <v>5041</v>
      </c>
      <c r="B436" s="8" t="s">
        <v>12284</v>
      </c>
      <c r="C436" s="8" t="s">
        <v>5041</v>
      </c>
      <c r="D436" s="8"/>
      <c r="E436" s="9">
        <v>1</v>
      </c>
      <c r="F436" s="9" t="s">
        <v>12002</v>
      </c>
      <c r="G436" s="2" t="s">
        <v>708</v>
      </c>
      <c r="H436" s="124">
        <v>1817.86</v>
      </c>
      <c r="K436" s="124"/>
    </row>
    <row r="437" spans="1:11" x14ac:dyDescent="0.35">
      <c r="A437" s="134" t="s">
        <v>5042</v>
      </c>
      <c r="B437" s="8" t="s">
        <v>12286</v>
      </c>
      <c r="C437" s="8" t="s">
        <v>5042</v>
      </c>
      <c r="D437" s="8"/>
      <c r="E437" s="9">
        <v>1</v>
      </c>
      <c r="F437" s="9" t="s">
        <v>12002</v>
      </c>
      <c r="G437" s="2" t="s">
        <v>709</v>
      </c>
      <c r="H437" s="124">
        <v>2036.86</v>
      </c>
      <c r="K437" s="124"/>
    </row>
    <row r="438" spans="1:11" x14ac:dyDescent="0.35">
      <c r="A438" s="134" t="s">
        <v>5043</v>
      </c>
      <c r="B438" s="8" t="s">
        <v>12288</v>
      </c>
      <c r="C438" s="8" t="s">
        <v>5043</v>
      </c>
      <c r="D438" s="8"/>
      <c r="E438" s="9">
        <v>1</v>
      </c>
      <c r="F438" s="9" t="s">
        <v>12002</v>
      </c>
      <c r="G438" s="2" t="s">
        <v>710</v>
      </c>
      <c r="H438" s="124">
        <v>2516.6999999999998</v>
      </c>
      <c r="K438" s="124"/>
    </row>
    <row r="439" spans="1:11" x14ac:dyDescent="0.35">
      <c r="A439" s="134" t="s">
        <v>5044</v>
      </c>
      <c r="B439" s="8" t="s">
        <v>12290</v>
      </c>
      <c r="C439" s="8" t="s">
        <v>5044</v>
      </c>
      <c r="D439" s="8"/>
      <c r="E439" s="9">
        <v>1</v>
      </c>
      <c r="F439" s="9" t="s">
        <v>12002</v>
      </c>
      <c r="G439" s="2" t="s">
        <v>707</v>
      </c>
      <c r="H439" s="124">
        <v>2879.89</v>
      </c>
      <c r="K439" s="124"/>
    </row>
    <row r="440" spans="1:11" x14ac:dyDescent="0.35">
      <c r="A440" s="134" t="s">
        <v>5045</v>
      </c>
      <c r="B440" s="8" t="s">
        <v>12339</v>
      </c>
      <c r="C440" s="8" t="s">
        <v>5045</v>
      </c>
      <c r="D440" s="8"/>
      <c r="E440" s="9">
        <v>1</v>
      </c>
      <c r="F440" s="9" t="s">
        <v>12002</v>
      </c>
      <c r="G440" s="2" t="s">
        <v>706</v>
      </c>
      <c r="H440" s="124">
        <v>3202.17</v>
      </c>
      <c r="K440" s="124"/>
    </row>
    <row r="441" spans="1:11" x14ac:dyDescent="0.35">
      <c r="A441" s="134" t="s">
        <v>5046</v>
      </c>
      <c r="B441" s="8" t="s">
        <v>9667</v>
      </c>
      <c r="C441" s="8" t="s">
        <v>5046</v>
      </c>
      <c r="D441" s="8"/>
      <c r="E441" s="9">
        <v>1</v>
      </c>
      <c r="F441" s="9" t="s">
        <v>12002</v>
      </c>
      <c r="G441" s="2" t="s">
        <v>714</v>
      </c>
      <c r="H441" s="124">
        <v>3146.53</v>
      </c>
      <c r="K441" s="124"/>
    </row>
    <row r="442" spans="1:11" x14ac:dyDescent="0.35">
      <c r="A442" s="134" t="s">
        <v>5047</v>
      </c>
      <c r="B442" s="8" t="s">
        <v>9669</v>
      </c>
      <c r="C442" s="8" t="s">
        <v>5047</v>
      </c>
      <c r="D442" s="8"/>
      <c r="E442" s="9">
        <v>1</v>
      </c>
      <c r="F442" s="9" t="s">
        <v>12002</v>
      </c>
      <c r="G442" s="2" t="s">
        <v>715</v>
      </c>
      <c r="H442" s="124">
        <v>3631.47</v>
      </c>
      <c r="K442" s="124"/>
    </row>
    <row r="443" spans="1:11" x14ac:dyDescent="0.35">
      <c r="A443" s="134" t="s">
        <v>5048</v>
      </c>
      <c r="B443" s="8" t="s">
        <v>9671</v>
      </c>
      <c r="C443" s="8" t="s">
        <v>5048</v>
      </c>
      <c r="D443" s="8"/>
      <c r="E443" s="9">
        <v>1</v>
      </c>
      <c r="F443" s="9" t="s">
        <v>12002</v>
      </c>
      <c r="G443" s="2" t="s">
        <v>716</v>
      </c>
      <c r="H443" s="124">
        <v>3801.51</v>
      </c>
      <c r="K443" s="124"/>
    </row>
    <row r="444" spans="1:11" x14ac:dyDescent="0.35">
      <c r="A444" s="134" t="s">
        <v>5049</v>
      </c>
      <c r="B444" s="8" t="s">
        <v>9673</v>
      </c>
      <c r="C444" s="8" t="s">
        <v>5049</v>
      </c>
      <c r="D444" s="8"/>
      <c r="E444" s="9">
        <v>1</v>
      </c>
      <c r="F444" s="9" t="s">
        <v>12002</v>
      </c>
      <c r="G444" s="2" t="s">
        <v>712</v>
      </c>
      <c r="H444" s="124">
        <v>3977.42</v>
      </c>
      <c r="K444" s="124"/>
    </row>
    <row r="445" spans="1:11" x14ac:dyDescent="0.35">
      <c r="A445" s="134" t="s">
        <v>5050</v>
      </c>
      <c r="B445" s="8" t="s">
        <v>9675</v>
      </c>
      <c r="C445" s="8" t="s">
        <v>5050</v>
      </c>
      <c r="D445" s="8"/>
      <c r="E445" s="9">
        <v>1</v>
      </c>
      <c r="F445" s="9" t="s">
        <v>12002</v>
      </c>
      <c r="G445" s="2" t="s">
        <v>713</v>
      </c>
      <c r="H445" s="124">
        <v>4995.54</v>
      </c>
      <c r="K445" s="124"/>
    </row>
    <row r="446" spans="1:11" x14ac:dyDescent="0.35">
      <c r="A446" s="134" t="s">
        <v>5051</v>
      </c>
      <c r="B446" s="8" t="s">
        <v>9677</v>
      </c>
      <c r="C446" s="8" t="s">
        <v>5051</v>
      </c>
      <c r="D446" s="8"/>
      <c r="E446" s="9">
        <v>1</v>
      </c>
      <c r="F446" s="9" t="s">
        <v>12002</v>
      </c>
      <c r="G446" s="2" t="s">
        <v>711</v>
      </c>
      <c r="H446" s="124">
        <v>6265.41</v>
      </c>
      <c r="K446" s="124"/>
    </row>
    <row r="447" spans="1:11" x14ac:dyDescent="0.35">
      <c r="A447" s="134" t="s">
        <v>5052</v>
      </c>
      <c r="B447" s="8" t="s">
        <v>12312</v>
      </c>
      <c r="C447" s="8" t="s">
        <v>5052</v>
      </c>
      <c r="D447" s="8"/>
      <c r="E447" s="9">
        <v>1</v>
      </c>
      <c r="F447" s="9" t="s">
        <v>12002</v>
      </c>
      <c r="G447" s="2" t="s">
        <v>721</v>
      </c>
      <c r="H447" s="124">
        <v>6825.6</v>
      </c>
      <c r="K447" s="124"/>
    </row>
    <row r="448" spans="1:11" x14ac:dyDescent="0.35">
      <c r="A448" s="134" t="s">
        <v>5053</v>
      </c>
      <c r="B448" s="8" t="s">
        <v>12314</v>
      </c>
      <c r="C448" s="8" t="s">
        <v>5053</v>
      </c>
      <c r="D448" s="8"/>
      <c r="E448" s="9">
        <v>1</v>
      </c>
      <c r="F448" s="9" t="s">
        <v>12002</v>
      </c>
      <c r="G448" s="2" t="s">
        <v>722</v>
      </c>
      <c r="H448" s="124">
        <v>7337.11</v>
      </c>
      <c r="K448" s="124"/>
    </row>
    <row r="449" spans="1:11" x14ac:dyDescent="0.35">
      <c r="A449" s="134" t="s">
        <v>5054</v>
      </c>
      <c r="B449" s="8" t="s">
        <v>12316</v>
      </c>
      <c r="C449" s="8" t="s">
        <v>5054</v>
      </c>
      <c r="D449" s="8"/>
      <c r="E449" s="9">
        <v>1</v>
      </c>
      <c r="F449" s="9" t="s">
        <v>12002</v>
      </c>
      <c r="G449" s="2" t="s">
        <v>723</v>
      </c>
      <c r="H449" s="124">
        <v>7959.75</v>
      </c>
      <c r="K449" s="124"/>
    </row>
    <row r="450" spans="1:11" x14ac:dyDescent="0.35">
      <c r="A450" s="134" t="s">
        <v>5055</v>
      </c>
      <c r="B450" s="8" t="s">
        <v>12318</v>
      </c>
      <c r="C450" s="8" t="s">
        <v>5055</v>
      </c>
      <c r="D450" s="8"/>
      <c r="E450" s="9">
        <v>1</v>
      </c>
      <c r="F450" s="9" t="s">
        <v>12002</v>
      </c>
      <c r="G450" s="2" t="s">
        <v>718</v>
      </c>
      <c r="H450" s="124">
        <v>8878.1299999999992</v>
      </c>
      <c r="K450" s="124"/>
    </row>
    <row r="451" spans="1:11" x14ac:dyDescent="0.35">
      <c r="A451" s="134" t="s">
        <v>5056</v>
      </c>
      <c r="B451" s="8" t="s">
        <v>12319</v>
      </c>
      <c r="C451" s="8" t="s">
        <v>5056</v>
      </c>
      <c r="D451" s="8"/>
      <c r="E451" s="9">
        <v>1</v>
      </c>
      <c r="F451" s="9" t="s">
        <v>12002</v>
      </c>
      <c r="G451" s="2" t="s">
        <v>719</v>
      </c>
      <c r="H451" s="124">
        <v>9383.76</v>
      </c>
      <c r="K451" s="124"/>
    </row>
    <row r="452" spans="1:11" x14ac:dyDescent="0.35">
      <c r="A452" s="134" t="s">
        <v>5057</v>
      </c>
      <c r="B452" s="8" t="s">
        <v>9684</v>
      </c>
      <c r="C452" s="8" t="s">
        <v>5057</v>
      </c>
      <c r="D452" s="8"/>
      <c r="E452" s="9">
        <v>1</v>
      </c>
      <c r="F452" s="9" t="s">
        <v>12002</v>
      </c>
      <c r="G452" s="2" t="s">
        <v>720</v>
      </c>
      <c r="H452" s="124">
        <v>10847.28</v>
      </c>
      <c r="K452" s="124"/>
    </row>
    <row r="453" spans="1:11" x14ac:dyDescent="0.35">
      <c r="A453" s="134" t="s">
        <v>5058</v>
      </c>
      <c r="B453" s="8" t="s">
        <v>12343</v>
      </c>
      <c r="C453" s="8" t="s">
        <v>5058</v>
      </c>
      <c r="D453" s="8"/>
      <c r="E453" s="9">
        <v>1</v>
      </c>
      <c r="F453" s="9" t="s">
        <v>12002</v>
      </c>
      <c r="G453" s="2" t="s">
        <v>717</v>
      </c>
      <c r="H453" s="124">
        <v>14525.4</v>
      </c>
      <c r="K453" s="124"/>
    </row>
    <row r="454" spans="1:11" x14ac:dyDescent="0.35">
      <c r="A454" s="134" t="s">
        <v>5059</v>
      </c>
      <c r="B454" s="8" t="s">
        <v>9687</v>
      </c>
      <c r="C454" s="8" t="s">
        <v>5059</v>
      </c>
      <c r="D454" s="8"/>
      <c r="E454" s="9">
        <v>1</v>
      </c>
      <c r="F454" s="9" t="s">
        <v>12002</v>
      </c>
      <c r="G454" s="2" t="s">
        <v>5807</v>
      </c>
      <c r="H454" s="124">
        <v>9696.68</v>
      </c>
      <c r="K454" s="124"/>
    </row>
    <row r="455" spans="1:11" x14ac:dyDescent="0.35">
      <c r="A455" s="134" t="s">
        <v>5060</v>
      </c>
      <c r="B455" s="8" t="s">
        <v>9689</v>
      </c>
      <c r="C455" s="8" t="s">
        <v>5060</v>
      </c>
      <c r="D455" s="8"/>
      <c r="E455" s="9">
        <v>1</v>
      </c>
      <c r="F455" s="9" t="s">
        <v>12002</v>
      </c>
      <c r="G455" s="2" t="s">
        <v>5807</v>
      </c>
      <c r="H455" s="124">
        <v>10819.51</v>
      </c>
      <c r="K455" s="124"/>
    </row>
    <row r="456" spans="1:11" x14ac:dyDescent="0.35">
      <c r="A456" s="134" t="s">
        <v>5061</v>
      </c>
      <c r="B456" s="8" t="s">
        <v>12365</v>
      </c>
      <c r="C456" s="8" t="s">
        <v>5061</v>
      </c>
      <c r="D456" s="8"/>
      <c r="E456" s="9">
        <v>1</v>
      </c>
      <c r="F456" s="9" t="s">
        <v>12002</v>
      </c>
      <c r="G456" s="2" t="s">
        <v>5807</v>
      </c>
      <c r="H456" s="124">
        <v>14859.51</v>
      </c>
      <c r="K456" s="124"/>
    </row>
    <row r="457" spans="1:11" x14ac:dyDescent="0.35">
      <c r="A457" s="134" t="s">
        <v>5062</v>
      </c>
      <c r="B457" s="8" t="s">
        <v>12367</v>
      </c>
      <c r="C457" s="8" t="s">
        <v>5062</v>
      </c>
      <c r="D457" s="8"/>
      <c r="E457" s="9">
        <v>1</v>
      </c>
      <c r="F457" s="9" t="s">
        <v>12002</v>
      </c>
      <c r="G457" s="2" t="s">
        <v>5807</v>
      </c>
      <c r="H457" s="124">
        <v>19030.39</v>
      </c>
      <c r="K457" s="124"/>
    </row>
    <row r="458" spans="1:11" x14ac:dyDescent="0.35">
      <c r="A458" s="134" t="s">
        <v>5063</v>
      </c>
      <c r="B458" s="8" t="s">
        <v>9213</v>
      </c>
      <c r="C458" s="8" t="s">
        <v>5063</v>
      </c>
      <c r="D458" s="8"/>
      <c r="E458" s="9">
        <v>1</v>
      </c>
      <c r="F458" s="9" t="s">
        <v>12002</v>
      </c>
      <c r="G458" s="2" t="s">
        <v>5807</v>
      </c>
      <c r="H458" s="124">
        <v>18427.55</v>
      </c>
      <c r="K458" s="124"/>
    </row>
    <row r="459" spans="1:11" x14ac:dyDescent="0.35">
      <c r="A459" s="134" t="s">
        <v>5064</v>
      </c>
      <c r="B459" s="8" t="s">
        <v>9215</v>
      </c>
      <c r="C459" s="8" t="s">
        <v>5064</v>
      </c>
      <c r="D459" s="8"/>
      <c r="E459" s="9">
        <v>1</v>
      </c>
      <c r="F459" s="9" t="s">
        <v>12002</v>
      </c>
      <c r="G459" s="2" t="s">
        <v>5807</v>
      </c>
      <c r="H459" s="124">
        <v>19251.009999999998</v>
      </c>
      <c r="K459" s="124"/>
    </row>
    <row r="460" spans="1:11" x14ac:dyDescent="0.35">
      <c r="A460" s="135"/>
      <c r="B460" s="7" t="s">
        <v>6413</v>
      </c>
      <c r="C460" s="2" t="s">
        <v>5807</v>
      </c>
      <c r="D460" s="2"/>
      <c r="G460" s="2" t="s">
        <v>5807</v>
      </c>
      <c r="H460" s="124"/>
      <c r="K460" s="124"/>
    </row>
    <row r="461" spans="1:11" x14ac:dyDescent="0.35">
      <c r="A461" s="134" t="s">
        <v>5066</v>
      </c>
      <c r="B461" s="1" t="s">
        <v>12000</v>
      </c>
      <c r="C461" s="1" t="s">
        <v>17695</v>
      </c>
      <c r="D461" s="1" t="s">
        <v>5066</v>
      </c>
      <c r="E461" s="9">
        <v>10</v>
      </c>
      <c r="F461" s="9" t="s">
        <v>12002</v>
      </c>
      <c r="G461" s="2" t="s">
        <v>902</v>
      </c>
      <c r="H461" s="124">
        <v>93.78</v>
      </c>
      <c r="K461" s="124"/>
    </row>
    <row r="462" spans="1:11" x14ac:dyDescent="0.35">
      <c r="A462" s="134" t="s">
        <v>5068</v>
      </c>
      <c r="B462" s="1" t="s">
        <v>12159</v>
      </c>
      <c r="C462" s="1" t="s">
        <v>17696</v>
      </c>
      <c r="D462" s="1" t="s">
        <v>5068</v>
      </c>
      <c r="E462" s="9">
        <v>3</v>
      </c>
      <c r="F462" s="9" t="s">
        <v>12002</v>
      </c>
      <c r="G462" s="2" t="s">
        <v>903</v>
      </c>
      <c r="H462" s="124">
        <v>578.79</v>
      </c>
      <c r="K462" s="124"/>
    </row>
    <row r="463" spans="1:11" x14ac:dyDescent="0.35">
      <c r="A463" s="135"/>
      <c r="B463" s="7" t="s">
        <v>4791</v>
      </c>
      <c r="C463" s="2" t="s">
        <v>5807</v>
      </c>
      <c r="D463" s="2"/>
      <c r="G463" s="2" t="s">
        <v>5807</v>
      </c>
      <c r="H463" s="124"/>
      <c r="K463" s="124"/>
    </row>
    <row r="464" spans="1:11" x14ac:dyDescent="0.35">
      <c r="A464" s="134" t="s">
        <v>4673</v>
      </c>
      <c r="B464" s="1" t="s">
        <v>11756</v>
      </c>
      <c r="C464" s="8" t="s">
        <v>4673</v>
      </c>
      <c r="D464" s="8"/>
      <c r="E464" s="9">
        <v>1</v>
      </c>
      <c r="F464" s="9" t="s">
        <v>12002</v>
      </c>
      <c r="G464" s="2" t="s">
        <v>5807</v>
      </c>
      <c r="H464" s="124">
        <v>431.33</v>
      </c>
      <c r="I464" t="s">
        <v>13378</v>
      </c>
      <c r="K464" s="124"/>
    </row>
    <row r="465" spans="1:11" x14ac:dyDescent="0.35">
      <c r="A465" s="134" t="s">
        <v>4792</v>
      </c>
      <c r="B465" s="1" t="s">
        <v>11758</v>
      </c>
      <c r="C465" s="8" t="s">
        <v>4792</v>
      </c>
      <c r="D465" s="8"/>
      <c r="E465" s="9">
        <v>1</v>
      </c>
      <c r="F465" s="9" t="s">
        <v>12002</v>
      </c>
      <c r="G465" s="2" t="s">
        <v>5807</v>
      </c>
      <c r="H465" s="124">
        <v>827.67</v>
      </c>
      <c r="K465" s="124"/>
    </row>
    <row r="466" spans="1:11" x14ac:dyDescent="0.35">
      <c r="A466" s="134" t="s">
        <v>4793</v>
      </c>
      <c r="B466" s="1" t="s">
        <v>11760</v>
      </c>
      <c r="C466" s="8" t="s">
        <v>4793</v>
      </c>
      <c r="D466" s="8"/>
      <c r="E466" s="9">
        <v>1</v>
      </c>
      <c r="F466" s="9" t="s">
        <v>12002</v>
      </c>
      <c r="G466" s="2" t="s">
        <v>5807</v>
      </c>
      <c r="H466" s="124">
        <v>895.89</v>
      </c>
      <c r="K466" s="124"/>
    </row>
    <row r="467" spans="1:11" x14ac:dyDescent="0.35">
      <c r="A467" s="134" t="s">
        <v>4794</v>
      </c>
      <c r="B467" s="1" t="s">
        <v>11762</v>
      </c>
      <c r="C467" s="8" t="s">
        <v>4794</v>
      </c>
      <c r="D467" s="8"/>
      <c r="E467" s="9">
        <v>1</v>
      </c>
      <c r="F467" s="9" t="s">
        <v>12002</v>
      </c>
      <c r="G467" s="2" t="s">
        <v>5807</v>
      </c>
      <c r="H467" s="124">
        <v>1035.6099999999999</v>
      </c>
      <c r="K467" s="124"/>
    </row>
    <row r="468" spans="1:11" x14ac:dyDescent="0.35">
      <c r="A468" s="134" t="s">
        <v>4795</v>
      </c>
      <c r="B468" s="1" t="s">
        <v>12070</v>
      </c>
      <c r="C468" s="8" t="s">
        <v>4795</v>
      </c>
      <c r="D468" s="8"/>
      <c r="E468" s="9">
        <v>1</v>
      </c>
      <c r="F468" s="9" t="s">
        <v>12002</v>
      </c>
      <c r="G468" s="2" t="s">
        <v>13266</v>
      </c>
      <c r="H468" s="124">
        <v>1958.22</v>
      </c>
      <c r="K468" s="124"/>
    </row>
    <row r="469" spans="1:11" x14ac:dyDescent="0.35">
      <c r="A469" s="134" t="s">
        <v>4796</v>
      </c>
      <c r="B469" s="1" t="s">
        <v>12276</v>
      </c>
      <c r="C469" s="8" t="s">
        <v>4796</v>
      </c>
      <c r="D469" s="8"/>
      <c r="E469" s="9">
        <v>1</v>
      </c>
      <c r="F469" s="9" t="s">
        <v>12002</v>
      </c>
      <c r="G469" s="2" t="s">
        <v>5807</v>
      </c>
      <c r="H469" s="124">
        <v>1713.64</v>
      </c>
      <c r="K469" s="124"/>
    </row>
    <row r="470" spans="1:11" x14ac:dyDescent="0.35">
      <c r="A470" s="134" t="s">
        <v>4797</v>
      </c>
      <c r="B470" s="1" t="s">
        <v>12278</v>
      </c>
      <c r="C470" s="8" t="s">
        <v>4797</v>
      </c>
      <c r="D470" s="8"/>
      <c r="E470" s="9">
        <v>1</v>
      </c>
      <c r="F470" s="9" t="s">
        <v>12002</v>
      </c>
      <c r="G470" s="2" t="s">
        <v>5807</v>
      </c>
      <c r="H470" s="124">
        <v>1991.86</v>
      </c>
      <c r="K470" s="124"/>
    </row>
    <row r="471" spans="1:11" x14ac:dyDescent="0.35">
      <c r="A471" s="134" t="s">
        <v>4798</v>
      </c>
      <c r="B471" s="1" t="s">
        <v>12280</v>
      </c>
      <c r="C471" s="8" t="s">
        <v>4798</v>
      </c>
      <c r="D471" s="8"/>
      <c r="E471" s="9">
        <v>1</v>
      </c>
      <c r="F471" s="9" t="s">
        <v>12002</v>
      </c>
      <c r="G471" s="2" t="s">
        <v>5807</v>
      </c>
      <c r="H471" s="124">
        <v>3205.41</v>
      </c>
      <c r="K471" s="124"/>
    </row>
    <row r="472" spans="1:11" x14ac:dyDescent="0.35">
      <c r="A472" s="134" t="s">
        <v>4799</v>
      </c>
      <c r="B472" s="1" t="s">
        <v>12282</v>
      </c>
      <c r="C472" s="8" t="s">
        <v>4799</v>
      </c>
      <c r="D472" s="8"/>
      <c r="E472" s="9">
        <v>1</v>
      </c>
      <c r="F472" s="9" t="s">
        <v>12002</v>
      </c>
      <c r="G472" s="2" t="s">
        <v>5807</v>
      </c>
      <c r="H472" s="124">
        <v>4034.08</v>
      </c>
      <c r="K472" s="124"/>
    </row>
    <row r="473" spans="1:11" x14ac:dyDescent="0.35">
      <c r="A473" s="134" t="s">
        <v>4800</v>
      </c>
      <c r="B473" s="1" t="s">
        <v>12284</v>
      </c>
      <c r="C473" s="8" t="s">
        <v>4800</v>
      </c>
      <c r="D473" s="8"/>
      <c r="E473" s="9">
        <v>1</v>
      </c>
      <c r="F473" s="9" t="s">
        <v>12002</v>
      </c>
      <c r="G473" s="2" t="s">
        <v>5807</v>
      </c>
      <c r="H473" s="124">
        <v>2167.36</v>
      </c>
      <c r="K473" s="124"/>
    </row>
    <row r="474" spans="1:11" x14ac:dyDescent="0.35">
      <c r="A474" s="134" t="s">
        <v>4801</v>
      </c>
      <c r="B474" s="1" t="s">
        <v>12286</v>
      </c>
      <c r="C474" s="8" t="s">
        <v>4801</v>
      </c>
      <c r="D474" s="8"/>
      <c r="E474" s="9">
        <v>1</v>
      </c>
      <c r="F474" s="9" t="s">
        <v>12002</v>
      </c>
      <c r="G474" s="2" t="s">
        <v>5807</v>
      </c>
      <c r="H474" s="124">
        <v>2359.37</v>
      </c>
      <c r="K474" s="124"/>
    </row>
    <row r="475" spans="1:11" x14ac:dyDescent="0.35">
      <c r="A475" s="134" t="s">
        <v>4802</v>
      </c>
      <c r="B475" s="1" t="s">
        <v>12288</v>
      </c>
      <c r="C475" s="8" t="s">
        <v>4802</v>
      </c>
      <c r="D475" s="8"/>
      <c r="E475" s="9">
        <v>1</v>
      </c>
      <c r="F475" s="9" t="s">
        <v>12002</v>
      </c>
      <c r="G475" s="2" t="s">
        <v>5807</v>
      </c>
      <c r="H475" s="124">
        <v>3956.41</v>
      </c>
      <c r="K475" s="124"/>
    </row>
    <row r="476" spans="1:11" x14ac:dyDescent="0.35">
      <c r="A476" s="134" t="s">
        <v>4803</v>
      </c>
      <c r="B476" s="1" t="s">
        <v>12290</v>
      </c>
      <c r="C476" s="8" t="s">
        <v>4803</v>
      </c>
      <c r="D476" s="8"/>
      <c r="E476" s="9">
        <v>1</v>
      </c>
      <c r="F476" s="9" t="s">
        <v>12002</v>
      </c>
      <c r="G476" s="2" t="s">
        <v>5807</v>
      </c>
      <c r="H476" s="124">
        <v>4470.51</v>
      </c>
      <c r="K476" s="124"/>
    </row>
    <row r="477" spans="1:11" x14ac:dyDescent="0.35">
      <c r="A477" s="134" t="s">
        <v>4804</v>
      </c>
      <c r="B477" s="1" t="s">
        <v>12339</v>
      </c>
      <c r="C477" s="8" t="s">
        <v>4804</v>
      </c>
      <c r="D477" s="8"/>
      <c r="E477" s="9">
        <v>1</v>
      </c>
      <c r="F477" s="9" t="s">
        <v>12002</v>
      </c>
      <c r="G477" s="2" t="s">
        <v>5807</v>
      </c>
      <c r="H477" s="124">
        <v>5438.77</v>
      </c>
      <c r="K477" s="124"/>
    </row>
    <row r="478" spans="1:11" x14ac:dyDescent="0.35">
      <c r="A478" s="134" t="s">
        <v>4805</v>
      </c>
      <c r="B478" s="8" t="s">
        <v>9667</v>
      </c>
      <c r="C478" s="8" t="s">
        <v>4805</v>
      </c>
      <c r="D478" s="8"/>
      <c r="E478" s="9">
        <v>1</v>
      </c>
      <c r="F478" s="9" t="s">
        <v>12002</v>
      </c>
      <c r="G478" s="2" t="s">
        <v>5807</v>
      </c>
      <c r="H478" s="124">
        <v>3204.92</v>
      </c>
      <c r="K478" s="124"/>
    </row>
    <row r="479" spans="1:11" x14ac:dyDescent="0.35">
      <c r="A479" s="134" t="s">
        <v>4806</v>
      </c>
      <c r="B479" s="8" t="s">
        <v>9669</v>
      </c>
      <c r="C479" s="8" t="s">
        <v>4806</v>
      </c>
      <c r="D479" s="8"/>
      <c r="E479" s="9">
        <v>1</v>
      </c>
      <c r="F479" s="9" t="s">
        <v>12002</v>
      </c>
      <c r="G479" s="2" t="s">
        <v>5807</v>
      </c>
      <c r="H479" s="124">
        <v>3653.56</v>
      </c>
      <c r="K479" s="124"/>
    </row>
    <row r="480" spans="1:11" x14ac:dyDescent="0.35">
      <c r="A480" s="134" t="s">
        <v>4807</v>
      </c>
      <c r="B480" s="8" t="s">
        <v>9671</v>
      </c>
      <c r="C480" s="8" t="s">
        <v>4807</v>
      </c>
      <c r="D480" s="8"/>
      <c r="E480" s="9">
        <v>1</v>
      </c>
      <c r="F480" s="9" t="s">
        <v>12002</v>
      </c>
      <c r="G480" s="2" t="s">
        <v>5807</v>
      </c>
      <c r="H480" s="124">
        <v>4614.7</v>
      </c>
      <c r="K480" s="124"/>
    </row>
    <row r="481" spans="1:11" x14ac:dyDescent="0.35">
      <c r="A481" s="134" t="s">
        <v>4523</v>
      </c>
      <c r="B481" s="8" t="s">
        <v>9673</v>
      </c>
      <c r="C481" s="8" t="s">
        <v>4523</v>
      </c>
      <c r="D481" s="8"/>
      <c r="E481" s="9">
        <v>1</v>
      </c>
      <c r="F481" s="9" t="s">
        <v>12002</v>
      </c>
      <c r="G481" s="2" t="s">
        <v>5807</v>
      </c>
      <c r="H481" s="124">
        <v>4899.59</v>
      </c>
      <c r="K481" s="124"/>
    </row>
    <row r="482" spans="1:11" x14ac:dyDescent="0.35">
      <c r="A482" s="134" t="s">
        <v>4524</v>
      </c>
      <c r="B482" s="8" t="s">
        <v>9675</v>
      </c>
      <c r="C482" s="8" t="s">
        <v>4524</v>
      </c>
      <c r="D482" s="8"/>
      <c r="E482" s="9">
        <v>1</v>
      </c>
      <c r="F482" s="9" t="s">
        <v>12002</v>
      </c>
      <c r="G482" s="2" t="s">
        <v>5807</v>
      </c>
      <c r="H482" s="124">
        <v>5676.5</v>
      </c>
      <c r="K482" s="124"/>
    </row>
    <row r="483" spans="1:11" x14ac:dyDescent="0.35">
      <c r="A483" s="134" t="s">
        <v>4525</v>
      </c>
      <c r="B483" s="8" t="s">
        <v>9677</v>
      </c>
      <c r="C483" s="8" t="s">
        <v>4525</v>
      </c>
      <c r="D483" s="8"/>
      <c r="E483" s="9">
        <v>1</v>
      </c>
      <c r="F483" s="9" t="s">
        <v>12002</v>
      </c>
      <c r="G483" s="2" t="s">
        <v>5807</v>
      </c>
      <c r="H483" s="124">
        <v>7578.23</v>
      </c>
      <c r="K483" s="124"/>
    </row>
    <row r="484" spans="1:11" x14ac:dyDescent="0.35">
      <c r="A484" s="134" t="s">
        <v>3437</v>
      </c>
      <c r="B484" s="8" t="s">
        <v>12312</v>
      </c>
      <c r="C484" s="8" t="s">
        <v>3437</v>
      </c>
      <c r="D484" s="8"/>
      <c r="E484" s="9">
        <v>1</v>
      </c>
      <c r="F484" s="9" t="s">
        <v>12002</v>
      </c>
      <c r="G484" s="2" t="s">
        <v>5807</v>
      </c>
      <c r="H484" s="124">
        <v>7524.45</v>
      </c>
      <c r="K484" s="124"/>
    </row>
    <row r="485" spans="1:11" x14ac:dyDescent="0.35">
      <c r="A485" s="134" t="s">
        <v>4526</v>
      </c>
      <c r="B485" s="8" t="s">
        <v>12314</v>
      </c>
      <c r="C485" s="8" t="s">
        <v>4526</v>
      </c>
      <c r="D485" s="8"/>
      <c r="E485" s="9">
        <v>1</v>
      </c>
      <c r="F485" s="9" t="s">
        <v>12002</v>
      </c>
      <c r="G485" s="2" t="s">
        <v>5807</v>
      </c>
      <c r="H485" s="124">
        <v>8088.3</v>
      </c>
      <c r="K485" s="124"/>
    </row>
    <row r="486" spans="1:11" x14ac:dyDescent="0.35">
      <c r="A486" s="134" t="s">
        <v>4527</v>
      </c>
      <c r="B486" s="8" t="s">
        <v>12316</v>
      </c>
      <c r="C486" s="8" t="s">
        <v>4527</v>
      </c>
      <c r="D486" s="8"/>
      <c r="E486" s="9">
        <v>1</v>
      </c>
      <c r="F486" s="9" t="s">
        <v>12002</v>
      </c>
      <c r="G486" s="2" t="s">
        <v>5807</v>
      </c>
      <c r="H486" s="124">
        <v>8774.76</v>
      </c>
      <c r="K486" s="124"/>
    </row>
    <row r="487" spans="1:11" x14ac:dyDescent="0.35">
      <c r="A487" s="134" t="s">
        <v>4528</v>
      </c>
      <c r="B487" s="8" t="s">
        <v>12318</v>
      </c>
      <c r="C487" s="8" t="s">
        <v>4528</v>
      </c>
      <c r="D487" s="8"/>
      <c r="E487" s="9">
        <v>1</v>
      </c>
      <c r="F487" s="9" t="s">
        <v>12002</v>
      </c>
      <c r="G487" s="2" t="s">
        <v>5807</v>
      </c>
      <c r="H487" s="124">
        <v>11410.11</v>
      </c>
      <c r="K487" s="124"/>
    </row>
    <row r="488" spans="1:11" x14ac:dyDescent="0.35">
      <c r="A488" s="134" t="s">
        <v>4529</v>
      </c>
      <c r="B488" s="8" t="s">
        <v>12319</v>
      </c>
      <c r="C488" s="8" t="s">
        <v>4529</v>
      </c>
      <c r="D488" s="8"/>
      <c r="E488" s="9">
        <v>1</v>
      </c>
      <c r="F488" s="9" t="s">
        <v>12002</v>
      </c>
      <c r="G488" s="2" t="s">
        <v>5807</v>
      </c>
      <c r="H488" s="124">
        <v>11708.26</v>
      </c>
      <c r="K488" s="124"/>
    </row>
    <row r="489" spans="1:11" x14ac:dyDescent="0.35">
      <c r="A489" s="134" t="s">
        <v>4530</v>
      </c>
      <c r="B489" s="8" t="s">
        <v>9684</v>
      </c>
      <c r="C489" s="8" t="s">
        <v>4530</v>
      </c>
      <c r="D489" s="8"/>
      <c r="E489" s="9">
        <v>1</v>
      </c>
      <c r="F489" s="9" t="s">
        <v>12002</v>
      </c>
      <c r="G489" s="2" t="s">
        <v>5807</v>
      </c>
      <c r="H489" s="124">
        <v>12494.28</v>
      </c>
      <c r="K489" s="124"/>
    </row>
    <row r="490" spans="1:11" x14ac:dyDescent="0.35">
      <c r="A490" s="134" t="s">
        <v>4531</v>
      </c>
      <c r="B490" s="8" t="s">
        <v>12343</v>
      </c>
      <c r="C490" s="8" t="s">
        <v>4531</v>
      </c>
      <c r="D490" s="8"/>
      <c r="E490" s="9">
        <v>1</v>
      </c>
      <c r="F490" s="9" t="s">
        <v>12002</v>
      </c>
      <c r="G490" s="2" t="s">
        <v>5807</v>
      </c>
      <c r="H490" s="124">
        <v>13171.85</v>
      </c>
      <c r="K490" s="124"/>
    </row>
    <row r="491" spans="1:11" x14ac:dyDescent="0.35">
      <c r="A491" s="134" t="s">
        <v>4532</v>
      </c>
      <c r="B491" s="8" t="s">
        <v>9687</v>
      </c>
      <c r="C491" s="8" t="s">
        <v>4532</v>
      </c>
      <c r="D491" s="8"/>
      <c r="E491" s="9">
        <v>1</v>
      </c>
      <c r="F491" s="9" t="s">
        <v>12002</v>
      </c>
      <c r="G491" s="2" t="s">
        <v>5807</v>
      </c>
      <c r="H491" s="124">
        <v>10825.27</v>
      </c>
      <c r="K491" s="124"/>
    </row>
    <row r="492" spans="1:11" x14ac:dyDescent="0.35">
      <c r="A492" s="134" t="s">
        <v>4533</v>
      </c>
      <c r="B492" s="8" t="s">
        <v>9689</v>
      </c>
      <c r="C492" s="8" t="s">
        <v>4533</v>
      </c>
      <c r="D492" s="8"/>
      <c r="E492" s="9">
        <v>1</v>
      </c>
      <c r="F492" s="9" t="s">
        <v>12002</v>
      </c>
      <c r="G492" s="2" t="s">
        <v>5807</v>
      </c>
      <c r="H492" s="124">
        <v>12069.27</v>
      </c>
      <c r="K492" s="124"/>
    </row>
    <row r="493" spans="1:11" x14ac:dyDescent="0.35">
      <c r="A493" s="134" t="s">
        <v>4534</v>
      </c>
      <c r="B493" s="8" t="s">
        <v>9691</v>
      </c>
      <c r="C493" s="8" t="s">
        <v>4534</v>
      </c>
      <c r="D493" s="8"/>
      <c r="E493" s="9">
        <v>1</v>
      </c>
      <c r="F493" s="9" t="s">
        <v>12002</v>
      </c>
      <c r="G493" s="2" t="s">
        <v>5807</v>
      </c>
      <c r="H493" s="124">
        <v>14149.37</v>
      </c>
      <c r="K493" s="124"/>
    </row>
    <row r="494" spans="1:11" x14ac:dyDescent="0.35">
      <c r="A494" s="134" t="s">
        <v>4535</v>
      </c>
      <c r="B494" s="8" t="s">
        <v>9458</v>
      </c>
      <c r="C494" s="8" t="s">
        <v>4535</v>
      </c>
      <c r="D494" s="8"/>
      <c r="E494" s="9">
        <v>1</v>
      </c>
      <c r="F494" s="9" t="s">
        <v>12002</v>
      </c>
      <c r="G494" s="2" t="s">
        <v>5807</v>
      </c>
      <c r="H494" s="124">
        <v>15705.44</v>
      </c>
      <c r="K494" s="124"/>
    </row>
    <row r="495" spans="1:11" x14ac:dyDescent="0.35">
      <c r="A495" s="134" t="s">
        <v>4536</v>
      </c>
      <c r="B495" s="8" t="s">
        <v>9460</v>
      </c>
      <c r="C495" s="8" t="s">
        <v>4536</v>
      </c>
      <c r="D495" s="8"/>
      <c r="E495" s="9">
        <v>1</v>
      </c>
      <c r="F495" s="9" t="s">
        <v>12002</v>
      </c>
      <c r="G495" s="2" t="s">
        <v>5807</v>
      </c>
      <c r="H495" s="124">
        <v>17370.990000000002</v>
      </c>
      <c r="K495" s="124"/>
    </row>
    <row r="496" spans="1:11" x14ac:dyDescent="0.35">
      <c r="A496" s="134" t="s">
        <v>4537</v>
      </c>
      <c r="B496" s="8" t="s">
        <v>9462</v>
      </c>
      <c r="C496" s="8" t="s">
        <v>4537</v>
      </c>
      <c r="D496" s="8"/>
      <c r="E496" s="9">
        <v>1</v>
      </c>
      <c r="F496" s="9" t="s">
        <v>12002</v>
      </c>
      <c r="G496" s="2" t="s">
        <v>5807</v>
      </c>
      <c r="H496" s="124">
        <v>20052.25</v>
      </c>
      <c r="K496" s="124"/>
    </row>
    <row r="497" spans="1:11" x14ac:dyDescent="0.35">
      <c r="A497" s="134" t="s">
        <v>4538</v>
      </c>
      <c r="B497" s="8" t="s">
        <v>9198</v>
      </c>
      <c r="C497" s="8" t="s">
        <v>4538</v>
      </c>
      <c r="D497" s="8"/>
      <c r="E497" s="9">
        <v>1</v>
      </c>
      <c r="F497" s="9" t="s">
        <v>12002</v>
      </c>
      <c r="G497" s="2" t="s">
        <v>5807</v>
      </c>
      <c r="H497" s="124">
        <v>21355.759999999998</v>
      </c>
      <c r="K497" s="124"/>
    </row>
    <row r="498" spans="1:11" x14ac:dyDescent="0.35">
      <c r="A498" s="134" t="s">
        <v>4539</v>
      </c>
      <c r="B498" s="8" t="s">
        <v>9200</v>
      </c>
      <c r="C498" s="8" t="s">
        <v>4539</v>
      </c>
      <c r="D498" s="8"/>
      <c r="E498" s="9">
        <v>1</v>
      </c>
      <c r="F498" s="9" t="s">
        <v>12002</v>
      </c>
      <c r="G498" s="2" t="s">
        <v>5807</v>
      </c>
      <c r="H498" s="124">
        <v>25008.68</v>
      </c>
      <c r="K498" s="124"/>
    </row>
    <row r="499" spans="1:11" x14ac:dyDescent="0.35">
      <c r="A499" s="134" t="s">
        <v>4540</v>
      </c>
      <c r="B499" s="8" t="s">
        <v>12365</v>
      </c>
      <c r="C499" s="8" t="s">
        <v>4540</v>
      </c>
      <c r="D499" s="8"/>
      <c r="E499" s="9">
        <v>1</v>
      </c>
      <c r="F499" s="9" t="s">
        <v>12002</v>
      </c>
      <c r="G499" s="2" t="s">
        <v>5807</v>
      </c>
      <c r="H499" s="124">
        <v>17028.490000000002</v>
      </c>
      <c r="K499" s="124"/>
    </row>
    <row r="500" spans="1:11" x14ac:dyDescent="0.35">
      <c r="A500" s="134" t="s">
        <v>4541</v>
      </c>
      <c r="B500" s="8" t="s">
        <v>12367</v>
      </c>
      <c r="C500" s="8" t="s">
        <v>4541</v>
      </c>
      <c r="D500" s="8"/>
      <c r="E500" s="9">
        <v>1</v>
      </c>
      <c r="F500" s="9" t="s">
        <v>12002</v>
      </c>
      <c r="G500" s="2" t="s">
        <v>5807</v>
      </c>
      <c r="H500" s="124">
        <v>20980.959999999999</v>
      </c>
      <c r="K500" s="124"/>
    </row>
    <row r="501" spans="1:11" x14ac:dyDescent="0.35">
      <c r="A501" s="134" t="s">
        <v>4542</v>
      </c>
      <c r="B501" s="8" t="s">
        <v>12369</v>
      </c>
      <c r="C501" s="8" t="s">
        <v>4542</v>
      </c>
      <c r="D501" s="8"/>
      <c r="E501" s="9">
        <v>1</v>
      </c>
      <c r="F501" s="9" t="s">
        <v>12002</v>
      </c>
      <c r="G501" s="2" t="s">
        <v>5807</v>
      </c>
      <c r="H501" s="124">
        <v>22359.86</v>
      </c>
      <c r="K501" s="124"/>
    </row>
    <row r="502" spans="1:11" x14ac:dyDescent="0.35">
      <c r="A502" s="134" t="s">
        <v>4543</v>
      </c>
      <c r="B502" s="8" t="s">
        <v>12371</v>
      </c>
      <c r="C502" s="8" t="s">
        <v>4543</v>
      </c>
      <c r="D502" s="8"/>
      <c r="E502" s="9">
        <v>1</v>
      </c>
      <c r="F502" s="9" t="s">
        <v>12002</v>
      </c>
      <c r="G502" s="2" t="s">
        <v>5807</v>
      </c>
      <c r="H502" s="124">
        <v>22510.15</v>
      </c>
      <c r="K502" s="124"/>
    </row>
    <row r="503" spans="1:11" x14ac:dyDescent="0.35">
      <c r="A503" s="134" t="s">
        <v>4544</v>
      </c>
      <c r="B503" s="8" t="s">
        <v>12372</v>
      </c>
      <c r="C503" s="8" t="s">
        <v>4544</v>
      </c>
      <c r="D503" s="8"/>
      <c r="E503" s="9">
        <v>1</v>
      </c>
      <c r="F503" s="9" t="s">
        <v>12002</v>
      </c>
      <c r="G503" s="2" t="s">
        <v>5807</v>
      </c>
      <c r="H503" s="124">
        <v>23714.77</v>
      </c>
      <c r="K503" s="124"/>
    </row>
    <row r="504" spans="1:11" x14ac:dyDescent="0.35">
      <c r="A504" s="134" t="s">
        <v>4545</v>
      </c>
      <c r="B504" s="8" t="s">
        <v>9207</v>
      </c>
      <c r="C504" s="8" t="s">
        <v>4545</v>
      </c>
      <c r="D504" s="8"/>
      <c r="E504" s="9">
        <v>1</v>
      </c>
      <c r="F504" s="9" t="s">
        <v>12002</v>
      </c>
      <c r="G504" s="2" t="s">
        <v>5807</v>
      </c>
      <c r="H504" s="124">
        <v>25472.19</v>
      </c>
      <c r="K504" s="124"/>
    </row>
    <row r="505" spans="1:11" x14ac:dyDescent="0.35">
      <c r="A505" s="134" t="s">
        <v>4546</v>
      </c>
      <c r="B505" s="8" t="s">
        <v>12375</v>
      </c>
      <c r="C505" s="8" t="s">
        <v>4546</v>
      </c>
      <c r="D505" s="8"/>
      <c r="E505" s="9">
        <v>1</v>
      </c>
      <c r="F505" s="9" t="s">
        <v>12002</v>
      </c>
      <c r="G505" s="2" t="s">
        <v>5807</v>
      </c>
      <c r="H505" s="124">
        <v>32804.19</v>
      </c>
      <c r="K505" s="124"/>
    </row>
    <row r="506" spans="1:11" x14ac:dyDescent="0.35">
      <c r="A506" s="134" t="s">
        <v>4547</v>
      </c>
      <c r="B506" s="8" t="s">
        <v>9210</v>
      </c>
      <c r="C506" s="8" t="s">
        <v>4547</v>
      </c>
      <c r="D506" s="8"/>
      <c r="E506" s="9">
        <v>1</v>
      </c>
      <c r="F506" s="9" t="s">
        <v>12002</v>
      </c>
      <c r="G506" s="2" t="s">
        <v>5807</v>
      </c>
      <c r="H506" s="124">
        <v>40571.879999999997</v>
      </c>
      <c r="K506" s="124"/>
    </row>
    <row r="507" spans="1:11" x14ac:dyDescent="0.35">
      <c r="A507" s="134" t="s">
        <v>4548</v>
      </c>
      <c r="B507" s="8" t="s">
        <v>12345</v>
      </c>
      <c r="C507" s="8" t="s">
        <v>4548</v>
      </c>
      <c r="D507" s="8"/>
      <c r="E507" s="9">
        <v>1</v>
      </c>
      <c r="F507" s="9" t="s">
        <v>12002</v>
      </c>
      <c r="G507" s="2" t="s">
        <v>5807</v>
      </c>
      <c r="H507" s="124">
        <v>51356.71</v>
      </c>
      <c r="K507" s="124"/>
    </row>
    <row r="508" spans="1:11" x14ac:dyDescent="0.35">
      <c r="A508" s="134" t="s">
        <v>3438</v>
      </c>
      <c r="B508" s="8" t="s">
        <v>9213</v>
      </c>
      <c r="C508" s="8" t="s">
        <v>3438</v>
      </c>
      <c r="D508" s="8"/>
      <c r="E508" s="9">
        <v>1</v>
      </c>
      <c r="F508" s="9" t="s">
        <v>12002</v>
      </c>
      <c r="G508" s="2" t="s">
        <v>5807</v>
      </c>
      <c r="H508" s="124">
        <v>20800.150000000001</v>
      </c>
      <c r="K508" s="124"/>
    </row>
    <row r="509" spans="1:11" x14ac:dyDescent="0.35">
      <c r="A509" s="134" t="s">
        <v>4549</v>
      </c>
      <c r="B509" s="8" t="s">
        <v>9215</v>
      </c>
      <c r="C509" s="8" t="s">
        <v>4549</v>
      </c>
      <c r="D509" s="8"/>
      <c r="E509" s="9">
        <v>1</v>
      </c>
      <c r="F509" s="9" t="s">
        <v>12002</v>
      </c>
      <c r="G509" s="2" t="s">
        <v>5807</v>
      </c>
      <c r="H509" s="124">
        <v>21729.54</v>
      </c>
      <c r="K509" s="124"/>
    </row>
    <row r="510" spans="1:11" x14ac:dyDescent="0.35">
      <c r="A510" s="134" t="s">
        <v>4550</v>
      </c>
      <c r="B510" s="8" t="s">
        <v>9217</v>
      </c>
      <c r="C510" s="8" t="s">
        <v>4550</v>
      </c>
      <c r="D510" s="8"/>
      <c r="E510" s="9">
        <v>1</v>
      </c>
      <c r="F510" s="9" t="s">
        <v>12002</v>
      </c>
      <c r="G510" s="2" t="s">
        <v>5807</v>
      </c>
      <c r="H510" s="124">
        <v>26271.919999999998</v>
      </c>
      <c r="K510" s="124"/>
    </row>
    <row r="511" spans="1:11" x14ac:dyDescent="0.35">
      <c r="A511" s="134" t="s">
        <v>4551</v>
      </c>
      <c r="B511" s="8" t="s">
        <v>9219</v>
      </c>
      <c r="C511" s="8" t="s">
        <v>4551</v>
      </c>
      <c r="D511" s="8"/>
      <c r="E511" s="9">
        <v>1</v>
      </c>
      <c r="F511" s="9" t="s">
        <v>12002</v>
      </c>
      <c r="G511" s="2" t="s">
        <v>5807</v>
      </c>
      <c r="H511" s="124">
        <v>34094.92</v>
      </c>
      <c r="K511" s="124"/>
    </row>
    <row r="512" spans="1:11" x14ac:dyDescent="0.35">
      <c r="A512" s="134" t="s">
        <v>4552</v>
      </c>
      <c r="B512" s="8" t="s">
        <v>9221</v>
      </c>
      <c r="C512" s="8" t="s">
        <v>4552</v>
      </c>
      <c r="D512" s="8"/>
      <c r="E512" s="9">
        <v>1</v>
      </c>
      <c r="F512" s="9" t="s">
        <v>12002</v>
      </c>
      <c r="G512" s="2" t="s">
        <v>5807</v>
      </c>
      <c r="H512" s="124">
        <v>37238.839999999997</v>
      </c>
      <c r="K512" s="124"/>
    </row>
    <row r="513" spans="1:11" x14ac:dyDescent="0.35">
      <c r="A513" s="134" t="s">
        <v>4553</v>
      </c>
      <c r="B513" s="8" t="s">
        <v>9223</v>
      </c>
      <c r="C513" s="8" t="s">
        <v>4553</v>
      </c>
      <c r="D513" s="8"/>
      <c r="E513" s="9">
        <v>1</v>
      </c>
      <c r="F513" s="9" t="s">
        <v>12002</v>
      </c>
      <c r="G513" s="2" t="s">
        <v>5807</v>
      </c>
      <c r="H513" s="124">
        <v>42063.07</v>
      </c>
      <c r="K513" s="124"/>
    </row>
    <row r="514" spans="1:11" x14ac:dyDescent="0.35">
      <c r="A514" s="134" t="s">
        <v>4554</v>
      </c>
      <c r="B514" s="8" t="s">
        <v>9225</v>
      </c>
      <c r="C514" s="8" t="s">
        <v>4554</v>
      </c>
      <c r="D514" s="8"/>
      <c r="E514" s="9">
        <v>1</v>
      </c>
      <c r="F514" s="9" t="s">
        <v>12002</v>
      </c>
      <c r="G514" s="2" t="s">
        <v>5807</v>
      </c>
      <c r="H514" s="124">
        <v>43120.08</v>
      </c>
      <c r="K514" s="124"/>
    </row>
    <row r="515" spans="1:11" x14ac:dyDescent="0.35">
      <c r="A515" s="134" t="s">
        <v>4555</v>
      </c>
      <c r="B515" s="8" t="s">
        <v>9227</v>
      </c>
      <c r="C515" s="8" t="s">
        <v>4555</v>
      </c>
      <c r="D515" s="8"/>
      <c r="E515" s="9">
        <v>1</v>
      </c>
      <c r="F515" s="9" t="s">
        <v>12002</v>
      </c>
      <c r="G515" s="2" t="s">
        <v>5807</v>
      </c>
      <c r="H515" s="124">
        <v>44393.91</v>
      </c>
      <c r="K515" s="124"/>
    </row>
    <row r="516" spans="1:11" x14ac:dyDescent="0.35">
      <c r="A516" s="134" t="s">
        <v>4556</v>
      </c>
      <c r="B516" s="8" t="s">
        <v>9229</v>
      </c>
      <c r="C516" s="8" t="s">
        <v>4556</v>
      </c>
      <c r="D516" s="8"/>
      <c r="E516" s="9">
        <v>1</v>
      </c>
      <c r="F516" s="9" t="s">
        <v>12002</v>
      </c>
      <c r="G516" s="2" t="s">
        <v>5807</v>
      </c>
      <c r="H516" s="124">
        <v>54936.84</v>
      </c>
      <c r="K516" s="124"/>
    </row>
    <row r="517" spans="1:11" x14ac:dyDescent="0.35">
      <c r="A517" s="134" t="s">
        <v>4557</v>
      </c>
      <c r="B517" s="8" t="s">
        <v>9231</v>
      </c>
      <c r="C517" s="8" t="s">
        <v>4557</v>
      </c>
      <c r="D517" s="8"/>
      <c r="E517" s="9">
        <v>1</v>
      </c>
      <c r="F517" s="9" t="s">
        <v>12002</v>
      </c>
      <c r="G517" s="2" t="s">
        <v>5807</v>
      </c>
      <c r="H517" s="124">
        <v>75498.91</v>
      </c>
      <c r="K517" s="124"/>
    </row>
    <row r="518" spans="1:11" x14ac:dyDescent="0.35">
      <c r="A518" s="134" t="s">
        <v>4558</v>
      </c>
      <c r="B518" s="8" t="s">
        <v>9233</v>
      </c>
      <c r="C518" s="8" t="s">
        <v>4558</v>
      </c>
      <c r="D518" s="8"/>
      <c r="E518" s="9">
        <v>1</v>
      </c>
      <c r="F518" s="9" t="s">
        <v>12002</v>
      </c>
      <c r="G518" s="2" t="s">
        <v>5807</v>
      </c>
      <c r="H518" s="124">
        <v>26729.38</v>
      </c>
      <c r="K518" s="124"/>
    </row>
    <row r="519" spans="1:11" x14ac:dyDescent="0.35">
      <c r="A519" s="134" t="s">
        <v>4559</v>
      </c>
      <c r="B519" s="8" t="s">
        <v>9235</v>
      </c>
      <c r="C519" s="8" t="s">
        <v>4559</v>
      </c>
      <c r="D519" s="8"/>
      <c r="E519" s="9">
        <v>1</v>
      </c>
      <c r="F519" s="9" t="s">
        <v>12002</v>
      </c>
      <c r="G519" s="2" t="s">
        <v>5807</v>
      </c>
      <c r="H519" s="124">
        <v>27923.81</v>
      </c>
      <c r="K519" s="124"/>
    </row>
    <row r="520" spans="1:11" x14ac:dyDescent="0.35">
      <c r="A520" s="134" t="s">
        <v>4560</v>
      </c>
      <c r="B520" s="8" t="s">
        <v>9237</v>
      </c>
      <c r="C520" s="8" t="s">
        <v>4560</v>
      </c>
      <c r="D520" s="8"/>
      <c r="E520" s="9">
        <v>1</v>
      </c>
      <c r="F520" s="9" t="s">
        <v>12002</v>
      </c>
      <c r="G520" s="2" t="s">
        <v>5807</v>
      </c>
      <c r="H520" s="124">
        <v>33760.449999999997</v>
      </c>
      <c r="K520" s="124"/>
    </row>
    <row r="521" spans="1:11" x14ac:dyDescent="0.35">
      <c r="A521" s="134" t="s">
        <v>4561</v>
      </c>
      <c r="B521" s="8" t="s">
        <v>9239</v>
      </c>
      <c r="C521" s="8" t="s">
        <v>4561</v>
      </c>
      <c r="D521" s="8"/>
      <c r="E521" s="9">
        <v>1</v>
      </c>
      <c r="F521" s="9" t="s">
        <v>12002</v>
      </c>
      <c r="G521" s="2" t="s">
        <v>5807</v>
      </c>
      <c r="H521" s="124">
        <v>42618.62</v>
      </c>
      <c r="K521" s="124"/>
    </row>
    <row r="522" spans="1:11" x14ac:dyDescent="0.35">
      <c r="A522" s="134" t="s">
        <v>4562</v>
      </c>
      <c r="B522" s="8" t="s">
        <v>9241</v>
      </c>
      <c r="C522" s="8" t="s">
        <v>4562</v>
      </c>
      <c r="D522" s="8"/>
      <c r="E522" s="9">
        <v>1</v>
      </c>
      <c r="F522" s="9" t="s">
        <v>12002</v>
      </c>
      <c r="G522" s="2" t="s">
        <v>5807</v>
      </c>
      <c r="H522" s="124">
        <v>46548.5</v>
      </c>
      <c r="K522" s="124"/>
    </row>
    <row r="523" spans="1:11" x14ac:dyDescent="0.35">
      <c r="A523" s="134" t="s">
        <v>4563</v>
      </c>
      <c r="B523" s="8" t="s">
        <v>9243</v>
      </c>
      <c r="C523" s="8" t="s">
        <v>4563</v>
      </c>
      <c r="D523" s="8"/>
      <c r="E523" s="9">
        <v>1</v>
      </c>
      <c r="F523" s="9" t="s">
        <v>12002</v>
      </c>
      <c r="G523" s="2" t="s">
        <v>5807</v>
      </c>
      <c r="H523" s="124">
        <v>52578.79</v>
      </c>
      <c r="K523" s="124"/>
    </row>
    <row r="524" spans="1:11" x14ac:dyDescent="0.35">
      <c r="A524" s="134" t="s">
        <v>4564</v>
      </c>
      <c r="B524" s="8" t="s">
        <v>9245</v>
      </c>
      <c r="C524" s="8" t="s">
        <v>4564</v>
      </c>
      <c r="D524" s="8"/>
      <c r="E524" s="9">
        <v>1</v>
      </c>
      <c r="F524" s="9" t="s">
        <v>12002</v>
      </c>
      <c r="G524" s="2" t="s">
        <v>5807</v>
      </c>
      <c r="H524" s="124">
        <v>53899.59</v>
      </c>
      <c r="K524" s="124"/>
    </row>
    <row r="525" spans="1:11" x14ac:dyDescent="0.35">
      <c r="A525" s="134" t="s">
        <v>4565</v>
      </c>
      <c r="B525" s="8" t="s">
        <v>9247</v>
      </c>
      <c r="C525" s="8" t="s">
        <v>4565</v>
      </c>
      <c r="D525" s="8"/>
      <c r="E525" s="9">
        <v>1</v>
      </c>
      <c r="F525" s="9" t="s">
        <v>12002</v>
      </c>
      <c r="G525" s="2" t="s">
        <v>5807</v>
      </c>
      <c r="H525" s="124">
        <v>55492.36</v>
      </c>
      <c r="K525" s="124"/>
    </row>
    <row r="526" spans="1:11" x14ac:dyDescent="0.35">
      <c r="A526" s="134" t="s">
        <v>4566</v>
      </c>
      <c r="B526" s="8" t="s">
        <v>9249</v>
      </c>
      <c r="C526" s="8" t="s">
        <v>4566</v>
      </c>
      <c r="D526" s="8"/>
      <c r="E526" s="9">
        <v>1</v>
      </c>
      <c r="F526" s="9" t="s">
        <v>12002</v>
      </c>
      <c r="G526" s="2" t="s">
        <v>5807</v>
      </c>
      <c r="H526" s="124">
        <v>68671.05</v>
      </c>
      <c r="K526" s="124"/>
    </row>
    <row r="527" spans="1:11" x14ac:dyDescent="0.35">
      <c r="A527" s="134" t="s">
        <v>4567</v>
      </c>
      <c r="B527" s="8" t="s">
        <v>9251</v>
      </c>
      <c r="C527" s="8" t="s">
        <v>4567</v>
      </c>
      <c r="D527" s="8"/>
      <c r="E527" s="9">
        <v>1</v>
      </c>
      <c r="F527" s="9" t="s">
        <v>12002</v>
      </c>
      <c r="G527" s="2" t="s">
        <v>5807</v>
      </c>
      <c r="H527" s="124">
        <v>85838.81</v>
      </c>
      <c r="K527" s="124"/>
    </row>
    <row r="528" spans="1:11" x14ac:dyDescent="0.35">
      <c r="A528" s="134" t="s">
        <v>4568</v>
      </c>
      <c r="B528" s="8" t="s">
        <v>9253</v>
      </c>
      <c r="C528" s="8" t="s">
        <v>4568</v>
      </c>
      <c r="D528" s="8"/>
      <c r="E528" s="9">
        <v>1</v>
      </c>
      <c r="F528" s="9" t="s">
        <v>12002</v>
      </c>
      <c r="G528" s="2" t="s">
        <v>5807</v>
      </c>
      <c r="H528" s="124">
        <v>107298.54</v>
      </c>
      <c r="K528" s="124"/>
    </row>
    <row r="529" spans="1:11" x14ac:dyDescent="0.35">
      <c r="A529" s="134" t="s">
        <v>4569</v>
      </c>
      <c r="B529" s="8" t="s">
        <v>9255</v>
      </c>
      <c r="C529" s="8" t="s">
        <v>4569</v>
      </c>
      <c r="D529" s="8"/>
      <c r="E529" s="9">
        <v>1</v>
      </c>
      <c r="F529" s="9" t="s">
        <v>12002</v>
      </c>
      <c r="G529" s="2" t="s">
        <v>5807</v>
      </c>
      <c r="H529" s="124">
        <v>35550.019999999997</v>
      </c>
      <c r="K529" s="124"/>
    </row>
    <row r="530" spans="1:11" x14ac:dyDescent="0.35">
      <c r="A530" s="134" t="s">
        <v>4570</v>
      </c>
      <c r="B530" s="8" t="s">
        <v>9257</v>
      </c>
      <c r="C530" s="8" t="s">
        <v>4570</v>
      </c>
      <c r="D530" s="8"/>
      <c r="E530" s="9">
        <v>1</v>
      </c>
      <c r="F530" s="9" t="s">
        <v>12002</v>
      </c>
      <c r="G530" s="2" t="s">
        <v>5807</v>
      </c>
      <c r="H530" s="124">
        <v>37138.68</v>
      </c>
      <c r="K530" s="124"/>
    </row>
    <row r="531" spans="1:11" x14ac:dyDescent="0.35">
      <c r="A531" s="134" t="s">
        <v>4571</v>
      </c>
      <c r="B531" s="8" t="s">
        <v>9259</v>
      </c>
      <c r="C531" s="8" t="s">
        <v>4571</v>
      </c>
      <c r="D531" s="8"/>
      <c r="E531" s="9">
        <v>1</v>
      </c>
      <c r="F531" s="9" t="s">
        <v>12002</v>
      </c>
      <c r="G531" s="2" t="s">
        <v>5807</v>
      </c>
      <c r="H531" s="124">
        <v>43965.18</v>
      </c>
      <c r="K531" s="124"/>
    </row>
    <row r="532" spans="1:11" x14ac:dyDescent="0.35">
      <c r="A532" s="134" t="s">
        <v>4572</v>
      </c>
      <c r="B532" s="8" t="s">
        <v>9261</v>
      </c>
      <c r="C532" s="8" t="s">
        <v>4572</v>
      </c>
      <c r="D532" s="8"/>
      <c r="E532" s="9">
        <v>1</v>
      </c>
      <c r="F532" s="9" t="s">
        <v>12002</v>
      </c>
      <c r="G532" s="2" t="s">
        <v>5807</v>
      </c>
      <c r="H532" s="124">
        <v>53273.27</v>
      </c>
      <c r="K532" s="124"/>
    </row>
    <row r="533" spans="1:11" x14ac:dyDescent="0.35">
      <c r="A533" s="134" t="s">
        <v>4573</v>
      </c>
      <c r="B533" s="8" t="s">
        <v>9263</v>
      </c>
      <c r="C533" s="8" t="s">
        <v>4573</v>
      </c>
      <c r="D533" s="8"/>
      <c r="E533" s="9">
        <v>1</v>
      </c>
      <c r="F533" s="9" t="s">
        <v>12002</v>
      </c>
      <c r="G533" s="2" t="s">
        <v>5807</v>
      </c>
      <c r="H533" s="124">
        <v>62245.16</v>
      </c>
      <c r="K533" s="124"/>
    </row>
    <row r="534" spans="1:11" x14ac:dyDescent="0.35">
      <c r="A534" s="134" t="s">
        <v>4574</v>
      </c>
      <c r="B534" s="8" t="s">
        <v>9515</v>
      </c>
      <c r="C534" s="8" t="s">
        <v>4574</v>
      </c>
      <c r="D534" s="8"/>
      <c r="E534" s="9">
        <v>1</v>
      </c>
      <c r="F534" s="9" t="s">
        <v>12002</v>
      </c>
      <c r="G534" s="2" t="s">
        <v>5807</v>
      </c>
      <c r="H534" s="124">
        <v>65723.539999999994</v>
      </c>
      <c r="K534" s="124"/>
    </row>
    <row r="535" spans="1:11" x14ac:dyDescent="0.35">
      <c r="A535" s="134" t="s">
        <v>4575</v>
      </c>
      <c r="B535" s="8" t="s">
        <v>9517</v>
      </c>
      <c r="C535" s="8" t="s">
        <v>4575</v>
      </c>
      <c r="D535" s="8"/>
      <c r="E535" s="9">
        <v>1</v>
      </c>
      <c r="F535" s="9" t="s">
        <v>12002</v>
      </c>
      <c r="G535" s="2" t="s">
        <v>5807</v>
      </c>
      <c r="H535" s="124">
        <v>67375.08</v>
      </c>
      <c r="K535" s="124"/>
    </row>
    <row r="536" spans="1:11" x14ac:dyDescent="0.35">
      <c r="A536" s="134" t="s">
        <v>4861</v>
      </c>
      <c r="B536" s="8" t="s">
        <v>9519</v>
      </c>
      <c r="C536" s="8" t="s">
        <v>4861</v>
      </c>
      <c r="D536" s="8"/>
      <c r="E536" s="9">
        <v>1</v>
      </c>
      <c r="F536" s="9" t="s">
        <v>12002</v>
      </c>
      <c r="G536" s="2" t="s">
        <v>5807</v>
      </c>
      <c r="H536" s="124">
        <v>69365.539999999994</v>
      </c>
      <c r="K536" s="124"/>
    </row>
    <row r="537" spans="1:11" x14ac:dyDescent="0.35">
      <c r="A537" s="134" t="s">
        <v>4862</v>
      </c>
      <c r="B537" s="8" t="s">
        <v>9521</v>
      </c>
      <c r="C537" s="8" t="s">
        <v>4862</v>
      </c>
      <c r="D537" s="8"/>
      <c r="E537" s="9">
        <v>1</v>
      </c>
      <c r="F537" s="9" t="s">
        <v>12002</v>
      </c>
      <c r="G537" s="2" t="s">
        <v>5807</v>
      </c>
      <c r="H537" s="124">
        <v>85838.81</v>
      </c>
      <c r="K537" s="124"/>
    </row>
    <row r="538" spans="1:11" x14ac:dyDescent="0.35">
      <c r="A538" s="134" t="s">
        <v>4863</v>
      </c>
      <c r="B538" s="8" t="s">
        <v>9523</v>
      </c>
      <c r="C538" s="8" t="s">
        <v>4863</v>
      </c>
      <c r="D538" s="8"/>
      <c r="E538" s="9">
        <v>1</v>
      </c>
      <c r="F538" s="9" t="s">
        <v>12002</v>
      </c>
      <c r="G538" s="2" t="s">
        <v>5807</v>
      </c>
      <c r="H538" s="124">
        <v>107298.54</v>
      </c>
      <c r="K538" s="124"/>
    </row>
    <row r="539" spans="1:11" x14ac:dyDescent="0.35">
      <c r="A539" s="134" t="s">
        <v>4864</v>
      </c>
      <c r="B539" s="8" t="s">
        <v>9525</v>
      </c>
      <c r="C539" s="8" t="s">
        <v>4864</v>
      </c>
      <c r="D539" s="8"/>
      <c r="E539" s="9">
        <v>1</v>
      </c>
      <c r="F539" s="9" t="s">
        <v>12002</v>
      </c>
      <c r="G539" s="2" t="s">
        <v>5807</v>
      </c>
      <c r="H539" s="124">
        <v>134123.1</v>
      </c>
      <c r="K539" s="124"/>
    </row>
    <row r="540" spans="1:11" x14ac:dyDescent="0.35">
      <c r="A540" s="134" t="s">
        <v>4865</v>
      </c>
      <c r="B540" s="8" t="s">
        <v>9527</v>
      </c>
      <c r="C540" s="8" t="s">
        <v>4865</v>
      </c>
      <c r="D540" s="8"/>
      <c r="E540" s="9">
        <v>1</v>
      </c>
      <c r="F540" s="9" t="s">
        <v>12002</v>
      </c>
      <c r="G540" s="2" t="s">
        <v>5807</v>
      </c>
      <c r="H540" s="124">
        <v>167653.95000000001</v>
      </c>
      <c r="K540" s="124"/>
    </row>
    <row r="541" spans="1:11" x14ac:dyDescent="0.35">
      <c r="A541" s="135"/>
      <c r="B541" s="7" t="s">
        <v>12083</v>
      </c>
      <c r="C541" s="2" t="s">
        <v>5807</v>
      </c>
      <c r="D541" s="2"/>
      <c r="G541" s="2" t="s">
        <v>5807</v>
      </c>
      <c r="H541" s="124"/>
      <c r="K541" s="124"/>
    </row>
    <row r="542" spans="1:11" x14ac:dyDescent="0.35">
      <c r="A542" s="134" t="s">
        <v>4866</v>
      </c>
      <c r="B542" s="1" t="s">
        <v>12003</v>
      </c>
      <c r="C542" s="1" t="s">
        <v>17697</v>
      </c>
      <c r="D542" s="1" t="s">
        <v>4866</v>
      </c>
      <c r="E542" s="9">
        <v>3</v>
      </c>
      <c r="F542" s="9" t="s">
        <v>12002</v>
      </c>
      <c r="G542" s="2" t="s">
        <v>284</v>
      </c>
      <c r="H542" s="124">
        <v>264.17</v>
      </c>
      <c r="K542" s="124"/>
    </row>
    <row r="543" spans="1:11" x14ac:dyDescent="0.35">
      <c r="A543" s="134" t="s">
        <v>4867</v>
      </c>
      <c r="B543" s="1" t="s">
        <v>12005</v>
      </c>
      <c r="C543" s="1" t="s">
        <v>17698</v>
      </c>
      <c r="D543" s="1" t="s">
        <v>4867</v>
      </c>
      <c r="E543" s="9">
        <v>2</v>
      </c>
      <c r="F543" s="9" t="s">
        <v>12002</v>
      </c>
      <c r="G543" s="2" t="s">
        <v>480</v>
      </c>
      <c r="H543" s="124">
        <v>435.87</v>
      </c>
      <c r="K543" s="124"/>
    </row>
    <row r="544" spans="1:11" x14ac:dyDescent="0.35">
      <c r="A544" s="134" t="s">
        <v>4868</v>
      </c>
      <c r="B544" s="1" t="s">
        <v>11760</v>
      </c>
      <c r="C544" s="1" t="s">
        <v>17699</v>
      </c>
      <c r="D544" s="1" t="s">
        <v>4868</v>
      </c>
      <c r="E544" s="9">
        <v>1</v>
      </c>
      <c r="F544" s="9" t="s">
        <v>12002</v>
      </c>
      <c r="G544" s="2" t="s">
        <v>481</v>
      </c>
      <c r="H544" s="124">
        <v>656.46</v>
      </c>
      <c r="K544" s="124"/>
    </row>
    <row r="545" spans="1:11" x14ac:dyDescent="0.35">
      <c r="A545" s="134" t="s">
        <v>4869</v>
      </c>
      <c r="B545" s="1" t="s">
        <v>11762</v>
      </c>
      <c r="C545" s="1" t="s">
        <v>17700</v>
      </c>
      <c r="D545" s="1" t="s">
        <v>4869</v>
      </c>
      <c r="E545" s="9">
        <v>1</v>
      </c>
      <c r="F545" s="9" t="s">
        <v>12002</v>
      </c>
      <c r="G545" s="2" t="s">
        <v>482</v>
      </c>
      <c r="H545" s="124">
        <v>802.62</v>
      </c>
      <c r="K545" s="124"/>
    </row>
    <row r="546" spans="1:11" x14ac:dyDescent="0.35">
      <c r="A546" s="134" t="s">
        <v>4870</v>
      </c>
      <c r="B546" s="1" t="s">
        <v>12070</v>
      </c>
      <c r="C546" s="1" t="s">
        <v>17701</v>
      </c>
      <c r="D546" s="1" t="s">
        <v>4870</v>
      </c>
      <c r="E546" s="9">
        <v>1</v>
      </c>
      <c r="F546" s="9" t="s">
        <v>12002</v>
      </c>
      <c r="G546" s="2" t="s">
        <v>483</v>
      </c>
      <c r="H546" s="124">
        <v>975.23</v>
      </c>
      <c r="K546" s="124"/>
    </row>
    <row r="547" spans="1:11" x14ac:dyDescent="0.35">
      <c r="A547" s="134" t="s">
        <v>4871</v>
      </c>
      <c r="B547" s="1" t="s">
        <v>12276</v>
      </c>
      <c r="C547" s="8" t="s">
        <v>17702</v>
      </c>
      <c r="D547" s="8" t="s">
        <v>4871</v>
      </c>
      <c r="E547" s="9">
        <v>1</v>
      </c>
      <c r="F547" s="9" t="s">
        <v>12002</v>
      </c>
      <c r="G547" s="2" t="s">
        <v>269</v>
      </c>
      <c r="H547" s="124">
        <v>1424.28</v>
      </c>
      <c r="K547" s="124"/>
    </row>
    <row r="548" spans="1:11" x14ac:dyDescent="0.35">
      <c r="A548" s="134" t="s">
        <v>4872</v>
      </c>
      <c r="B548" s="1" t="s">
        <v>12278</v>
      </c>
      <c r="C548" s="8" t="s">
        <v>17703</v>
      </c>
      <c r="D548" s="8" t="s">
        <v>4872</v>
      </c>
      <c r="E548" s="9">
        <v>1</v>
      </c>
      <c r="F548" s="9" t="s">
        <v>12002</v>
      </c>
      <c r="G548" s="2" t="s">
        <v>270</v>
      </c>
      <c r="H548" s="124">
        <v>1633.59</v>
      </c>
      <c r="K548" s="124"/>
    </row>
    <row r="549" spans="1:11" x14ac:dyDescent="0.35">
      <c r="A549" s="134" t="s">
        <v>4873</v>
      </c>
      <c r="B549" s="1" t="s">
        <v>12280</v>
      </c>
      <c r="C549" s="8" t="s">
        <v>17704</v>
      </c>
      <c r="D549" s="8" t="s">
        <v>4873</v>
      </c>
      <c r="E549" s="9">
        <v>1</v>
      </c>
      <c r="F549" s="9" t="s">
        <v>12002</v>
      </c>
      <c r="G549" s="2" t="s">
        <v>271</v>
      </c>
      <c r="H549" s="124">
        <v>2329.34</v>
      </c>
      <c r="K549" s="124"/>
    </row>
    <row r="550" spans="1:11" x14ac:dyDescent="0.35">
      <c r="A550" s="134" t="s">
        <v>3439</v>
      </c>
      <c r="B550" s="1" t="s">
        <v>12282</v>
      </c>
      <c r="C550" s="8" t="s">
        <v>17705</v>
      </c>
      <c r="D550" s="8" t="s">
        <v>3439</v>
      </c>
      <c r="E550" s="9">
        <v>1</v>
      </c>
      <c r="F550" s="9" t="s">
        <v>12002</v>
      </c>
      <c r="G550" s="2" t="s">
        <v>13267</v>
      </c>
      <c r="H550" s="124">
        <v>2757.63</v>
      </c>
      <c r="K550" s="124"/>
    </row>
    <row r="551" spans="1:11" x14ac:dyDescent="0.35">
      <c r="A551" s="134" t="s">
        <v>4874</v>
      </c>
      <c r="B551" s="1" t="s">
        <v>12284</v>
      </c>
      <c r="C551" s="8" t="s">
        <v>17706</v>
      </c>
      <c r="D551" s="8" t="s">
        <v>4874</v>
      </c>
      <c r="E551" s="9">
        <v>1</v>
      </c>
      <c r="F551" s="9" t="s">
        <v>12002</v>
      </c>
      <c r="G551" s="2" t="s">
        <v>273</v>
      </c>
      <c r="H551" s="124">
        <v>1913.9</v>
      </c>
      <c r="K551" s="124"/>
    </row>
    <row r="552" spans="1:11" x14ac:dyDescent="0.35">
      <c r="A552" s="134" t="s">
        <v>4875</v>
      </c>
      <c r="B552" s="1" t="s">
        <v>12286</v>
      </c>
      <c r="C552" s="8" t="s">
        <v>17707</v>
      </c>
      <c r="D552" s="8" t="s">
        <v>4875</v>
      </c>
      <c r="E552" s="9">
        <v>1</v>
      </c>
      <c r="F552" s="9" t="s">
        <v>12002</v>
      </c>
      <c r="G552" s="2" t="s">
        <v>274</v>
      </c>
      <c r="H552" s="124">
        <v>2245.62</v>
      </c>
      <c r="K552" s="124"/>
    </row>
    <row r="553" spans="1:11" x14ac:dyDescent="0.35">
      <c r="A553" s="134" t="s">
        <v>4876</v>
      </c>
      <c r="B553" s="1" t="s">
        <v>12288</v>
      </c>
      <c r="C553" s="8" t="s">
        <v>17708</v>
      </c>
      <c r="D553" s="8" t="s">
        <v>4876</v>
      </c>
      <c r="E553" s="9">
        <v>1</v>
      </c>
      <c r="F553" s="9" t="s">
        <v>12002</v>
      </c>
      <c r="G553" s="2" t="s">
        <v>275</v>
      </c>
      <c r="H553" s="124">
        <v>2983.53</v>
      </c>
      <c r="K553" s="124"/>
    </row>
    <row r="554" spans="1:11" x14ac:dyDescent="0.35">
      <c r="A554" s="134" t="s">
        <v>4877</v>
      </c>
      <c r="B554" s="1" t="s">
        <v>12290</v>
      </c>
      <c r="C554" s="8" t="s">
        <v>17709</v>
      </c>
      <c r="D554" s="8" t="s">
        <v>4877</v>
      </c>
      <c r="E554" s="9">
        <v>1</v>
      </c>
      <c r="F554" s="9" t="s">
        <v>12002</v>
      </c>
      <c r="G554" s="2" t="s">
        <v>272</v>
      </c>
      <c r="H554" s="124">
        <v>3627.51</v>
      </c>
      <c r="K554" s="124"/>
    </row>
    <row r="555" spans="1:11" x14ac:dyDescent="0.35">
      <c r="A555" s="134" t="s">
        <v>3277</v>
      </c>
      <c r="B555" s="1" t="s">
        <v>12339</v>
      </c>
      <c r="C555" s="8" t="s">
        <v>17710</v>
      </c>
      <c r="D555" s="8" t="s">
        <v>3277</v>
      </c>
      <c r="E555" s="9">
        <v>1</v>
      </c>
      <c r="F555" s="9" t="s">
        <v>12002</v>
      </c>
      <c r="G555" s="2" t="s">
        <v>13268</v>
      </c>
      <c r="H555" s="124">
        <v>3949.55</v>
      </c>
      <c r="K555" s="124"/>
    </row>
    <row r="556" spans="1:11" x14ac:dyDescent="0.35">
      <c r="A556" s="134" t="s">
        <v>4878</v>
      </c>
      <c r="B556" s="8" t="s">
        <v>9667</v>
      </c>
      <c r="C556" s="8" t="s">
        <v>4878</v>
      </c>
      <c r="D556" s="8"/>
      <c r="E556" s="9">
        <v>1</v>
      </c>
      <c r="F556" s="9" t="s">
        <v>12002</v>
      </c>
      <c r="G556" s="2" t="s">
        <v>278</v>
      </c>
      <c r="H556" s="124">
        <v>3422.16</v>
      </c>
      <c r="K556" s="124"/>
    </row>
    <row r="557" spans="1:11" x14ac:dyDescent="0.35">
      <c r="A557" s="134" t="s">
        <v>4879</v>
      </c>
      <c r="B557" s="8" t="s">
        <v>9669</v>
      </c>
      <c r="C557" s="8" t="s">
        <v>4879</v>
      </c>
      <c r="D557" s="8"/>
      <c r="E557" s="9">
        <v>1</v>
      </c>
      <c r="F557" s="9" t="s">
        <v>12002</v>
      </c>
      <c r="G557" s="2" t="s">
        <v>279</v>
      </c>
      <c r="H557" s="124">
        <v>3955.1</v>
      </c>
      <c r="K557" s="124"/>
    </row>
    <row r="558" spans="1:11" x14ac:dyDescent="0.35">
      <c r="A558" s="134" t="s">
        <v>4880</v>
      </c>
      <c r="B558" s="8" t="s">
        <v>9671</v>
      </c>
      <c r="C558" s="8" t="s">
        <v>4880</v>
      </c>
      <c r="D558" s="8"/>
      <c r="E558" s="9">
        <v>1</v>
      </c>
      <c r="F558" s="9" t="s">
        <v>12002</v>
      </c>
      <c r="G558" s="2" t="s">
        <v>280</v>
      </c>
      <c r="H558" s="124">
        <v>4395.45</v>
      </c>
      <c r="K558" s="124"/>
    </row>
    <row r="559" spans="1:11" x14ac:dyDescent="0.35">
      <c r="A559" s="134" t="s">
        <v>4881</v>
      </c>
      <c r="B559" s="8" t="s">
        <v>9673</v>
      </c>
      <c r="C559" s="8" t="s">
        <v>4881</v>
      </c>
      <c r="D559" s="8"/>
      <c r="E559" s="9">
        <v>1</v>
      </c>
      <c r="F559" s="9" t="s">
        <v>12002</v>
      </c>
      <c r="G559" s="2" t="s">
        <v>276</v>
      </c>
      <c r="H559" s="124">
        <v>5298.77</v>
      </c>
      <c r="K559" s="124"/>
    </row>
    <row r="560" spans="1:11" x14ac:dyDescent="0.35">
      <c r="A560" s="134" t="s">
        <v>4882</v>
      </c>
      <c r="B560" s="8" t="s">
        <v>9675</v>
      </c>
      <c r="C560" s="8" t="s">
        <v>4882</v>
      </c>
      <c r="D560" s="8"/>
      <c r="E560" s="9">
        <v>1</v>
      </c>
      <c r="F560" s="9" t="s">
        <v>12002</v>
      </c>
      <c r="G560" s="2" t="s">
        <v>277</v>
      </c>
      <c r="H560" s="124">
        <v>6156.53</v>
      </c>
      <c r="K560" s="124"/>
    </row>
    <row r="561" spans="1:11" x14ac:dyDescent="0.35">
      <c r="A561" s="134" t="s">
        <v>3278</v>
      </c>
      <c r="B561" s="8" t="s">
        <v>9677</v>
      </c>
      <c r="C561" s="8" t="s">
        <v>3278</v>
      </c>
      <c r="D561" s="8"/>
      <c r="E561" s="9">
        <v>1</v>
      </c>
      <c r="F561" s="9" t="s">
        <v>12002</v>
      </c>
      <c r="G561" s="2" t="s">
        <v>13269</v>
      </c>
      <c r="H561" s="124">
        <v>8389.81</v>
      </c>
      <c r="K561" s="124"/>
    </row>
    <row r="562" spans="1:11" x14ac:dyDescent="0.35">
      <c r="A562" s="133" t="s">
        <v>4883</v>
      </c>
      <c r="B562" s="8" t="s">
        <v>12312</v>
      </c>
      <c r="C562" s="8" t="s">
        <v>4883</v>
      </c>
      <c r="D562" s="8"/>
      <c r="E562" s="9">
        <v>1</v>
      </c>
      <c r="F562" s="9" t="s">
        <v>12002</v>
      </c>
      <c r="G562" s="2" t="s">
        <v>281</v>
      </c>
      <c r="H562" s="124">
        <v>7166.82</v>
      </c>
      <c r="K562" s="124"/>
    </row>
    <row r="563" spans="1:11" x14ac:dyDescent="0.35">
      <c r="A563" s="133" t="s">
        <v>4884</v>
      </c>
      <c r="B563" s="8" t="s">
        <v>12314</v>
      </c>
      <c r="C563" s="8" t="s">
        <v>4884</v>
      </c>
      <c r="D563" s="8"/>
      <c r="E563" s="9">
        <v>1</v>
      </c>
      <c r="F563" s="9" t="s">
        <v>12002</v>
      </c>
      <c r="G563" s="2" t="s">
        <v>282</v>
      </c>
      <c r="H563" s="124">
        <v>7703.96</v>
      </c>
      <c r="K563" s="124"/>
    </row>
    <row r="564" spans="1:11" x14ac:dyDescent="0.35">
      <c r="A564" s="134" t="s">
        <v>4885</v>
      </c>
      <c r="B564" s="8" t="s">
        <v>12316</v>
      </c>
      <c r="C564" s="8" t="s">
        <v>4885</v>
      </c>
      <c r="D564" s="8"/>
      <c r="E564" s="9">
        <v>1</v>
      </c>
      <c r="F564" s="9" t="s">
        <v>12002</v>
      </c>
      <c r="G564" s="2" t="s">
        <v>283</v>
      </c>
      <c r="H564" s="124">
        <v>8357.7099999999991</v>
      </c>
      <c r="K564" s="124"/>
    </row>
    <row r="565" spans="1:11" x14ac:dyDescent="0.35">
      <c r="A565" s="134" t="s">
        <v>4886</v>
      </c>
      <c r="B565" s="8" t="s">
        <v>12318</v>
      </c>
      <c r="C565" s="8" t="s">
        <v>4886</v>
      </c>
      <c r="D565" s="8"/>
      <c r="E565" s="9">
        <v>1</v>
      </c>
      <c r="F565" s="9" t="s">
        <v>12002</v>
      </c>
      <c r="G565" s="2" t="s">
        <v>5807</v>
      </c>
      <c r="H565" s="124">
        <v>8999.2099999999991</v>
      </c>
      <c r="K565" s="124"/>
    </row>
    <row r="566" spans="1:11" x14ac:dyDescent="0.35">
      <c r="A566" s="134" t="s">
        <v>4887</v>
      </c>
      <c r="B566" s="8" t="s">
        <v>12319</v>
      </c>
      <c r="C566" s="8" t="s">
        <v>4887</v>
      </c>
      <c r="D566" s="8"/>
      <c r="E566" s="9">
        <v>1</v>
      </c>
      <c r="F566" s="9" t="s">
        <v>12002</v>
      </c>
      <c r="G566" s="2" t="s">
        <v>5807</v>
      </c>
      <c r="H566" s="124">
        <v>9571.39</v>
      </c>
      <c r="K566" s="124"/>
    </row>
    <row r="567" spans="1:11" x14ac:dyDescent="0.35">
      <c r="A567" s="134" t="s">
        <v>4888</v>
      </c>
      <c r="B567" s="8" t="s">
        <v>9684</v>
      </c>
      <c r="C567" s="8" t="s">
        <v>4888</v>
      </c>
      <c r="D567" s="8"/>
      <c r="E567" s="9">
        <v>1</v>
      </c>
      <c r="F567" s="9" t="s">
        <v>12002</v>
      </c>
      <c r="G567" s="2" t="s">
        <v>5807</v>
      </c>
      <c r="H567" s="124">
        <v>10554.27</v>
      </c>
      <c r="K567" s="124"/>
    </row>
    <row r="568" spans="1:11" x14ac:dyDescent="0.35">
      <c r="A568" s="133" t="s">
        <v>3279</v>
      </c>
      <c r="B568" s="8" t="s">
        <v>12343</v>
      </c>
      <c r="C568" s="8" t="s">
        <v>3279</v>
      </c>
      <c r="D568" s="8"/>
      <c r="E568" s="9">
        <v>1</v>
      </c>
      <c r="F568" s="9" t="s">
        <v>12002</v>
      </c>
      <c r="G568" s="2" t="s">
        <v>5807</v>
      </c>
      <c r="H568" s="124">
        <v>12796.49</v>
      </c>
      <c r="K568" s="124"/>
    </row>
    <row r="569" spans="1:11" x14ac:dyDescent="0.35">
      <c r="A569" s="134" t="s">
        <v>4889</v>
      </c>
      <c r="B569" s="8" t="s">
        <v>9687</v>
      </c>
      <c r="C569" s="8" t="s">
        <v>4889</v>
      </c>
      <c r="D569" s="8"/>
      <c r="E569" s="9">
        <v>1</v>
      </c>
      <c r="F569" s="9" t="s">
        <v>12002</v>
      </c>
      <c r="G569" s="2" t="s">
        <v>5807</v>
      </c>
      <c r="H569" s="124">
        <v>10309.790000000001</v>
      </c>
      <c r="K569" s="124"/>
    </row>
    <row r="570" spans="1:11" x14ac:dyDescent="0.35">
      <c r="A570" s="134" t="s">
        <v>4890</v>
      </c>
      <c r="B570" s="8" t="s">
        <v>9689</v>
      </c>
      <c r="C570" s="8" t="s">
        <v>4890</v>
      </c>
      <c r="D570" s="8"/>
      <c r="E570" s="9">
        <v>1</v>
      </c>
      <c r="F570" s="9" t="s">
        <v>12002</v>
      </c>
      <c r="G570" s="2" t="s">
        <v>5807</v>
      </c>
      <c r="H570" s="124">
        <v>11494.53</v>
      </c>
      <c r="K570" s="124"/>
    </row>
    <row r="571" spans="1:11" x14ac:dyDescent="0.35">
      <c r="A571" s="134" t="s">
        <v>4891</v>
      </c>
      <c r="B571" s="8" t="s">
        <v>9691</v>
      </c>
      <c r="C571" s="8" t="s">
        <v>4891</v>
      </c>
      <c r="D571" s="8"/>
      <c r="E571" s="9">
        <v>1</v>
      </c>
      <c r="F571" s="9" t="s">
        <v>12002</v>
      </c>
      <c r="G571" s="2" t="s">
        <v>5807</v>
      </c>
      <c r="H571" s="124">
        <v>13475.6</v>
      </c>
      <c r="K571" s="124"/>
    </row>
    <row r="572" spans="1:11" x14ac:dyDescent="0.35">
      <c r="A572" s="133" t="s">
        <v>4892</v>
      </c>
      <c r="B572" s="8" t="s">
        <v>9458</v>
      </c>
      <c r="C572" s="8" t="s">
        <v>4892</v>
      </c>
      <c r="D572" s="8"/>
      <c r="E572" s="9">
        <v>1</v>
      </c>
      <c r="F572" s="9" t="s">
        <v>12002</v>
      </c>
      <c r="G572" s="2" t="s">
        <v>5807</v>
      </c>
      <c r="H572" s="124">
        <v>15766.74</v>
      </c>
      <c r="K572" s="124"/>
    </row>
    <row r="573" spans="1:11" x14ac:dyDescent="0.35">
      <c r="A573" s="133" t="s">
        <v>4893</v>
      </c>
      <c r="B573" s="8" t="s">
        <v>9460</v>
      </c>
      <c r="C573" s="8" t="s">
        <v>4893</v>
      </c>
      <c r="D573" s="8"/>
      <c r="E573" s="9">
        <v>1</v>
      </c>
      <c r="F573" s="9" t="s">
        <v>12002</v>
      </c>
      <c r="G573" s="2" t="s">
        <v>5807</v>
      </c>
      <c r="H573" s="124">
        <v>17661.150000000001</v>
      </c>
      <c r="K573" s="124"/>
    </row>
    <row r="574" spans="1:11" x14ac:dyDescent="0.35">
      <c r="A574" s="133" t="s">
        <v>4894</v>
      </c>
      <c r="B574" s="8" t="s">
        <v>9462</v>
      </c>
      <c r="C574" s="8" t="s">
        <v>4894</v>
      </c>
      <c r="D574" s="8"/>
      <c r="E574" s="9">
        <v>1</v>
      </c>
      <c r="F574" s="9" t="s">
        <v>12002</v>
      </c>
      <c r="G574" s="2" t="s">
        <v>5807</v>
      </c>
      <c r="H574" s="124">
        <v>21179.52</v>
      </c>
      <c r="K574" s="124"/>
    </row>
    <row r="575" spans="1:11" x14ac:dyDescent="0.35">
      <c r="A575" s="134" t="s">
        <v>4895</v>
      </c>
      <c r="B575" s="8" t="s">
        <v>9198</v>
      </c>
      <c r="C575" s="8" t="s">
        <v>4895</v>
      </c>
      <c r="D575" s="8"/>
      <c r="E575" s="9">
        <v>1</v>
      </c>
      <c r="F575" s="9" t="s">
        <v>12002</v>
      </c>
      <c r="G575" s="2" t="s">
        <v>5807</v>
      </c>
      <c r="H575" s="124">
        <v>25797.85</v>
      </c>
      <c r="K575" s="124"/>
    </row>
    <row r="576" spans="1:11" x14ac:dyDescent="0.35">
      <c r="A576" s="134" t="s">
        <v>3280</v>
      </c>
      <c r="B576" s="8" t="s">
        <v>9200</v>
      </c>
      <c r="C576" s="8" t="s">
        <v>3280</v>
      </c>
      <c r="D576" s="8"/>
      <c r="E576" s="9">
        <v>1</v>
      </c>
      <c r="F576" s="9" t="s">
        <v>12002</v>
      </c>
      <c r="G576" s="2" t="s">
        <v>5807</v>
      </c>
      <c r="H576" s="124">
        <v>34904.89</v>
      </c>
      <c r="K576" s="124"/>
    </row>
    <row r="577" spans="1:11" x14ac:dyDescent="0.35">
      <c r="A577" s="134" t="s">
        <v>4896</v>
      </c>
      <c r="B577" s="8" t="s">
        <v>12365</v>
      </c>
      <c r="C577" s="8" t="s">
        <v>4896</v>
      </c>
      <c r="D577" s="8"/>
      <c r="E577" s="9">
        <v>1</v>
      </c>
      <c r="F577" s="9" t="s">
        <v>12002</v>
      </c>
      <c r="G577" s="2" t="s">
        <v>5807</v>
      </c>
      <c r="H577" s="124">
        <v>15602.43</v>
      </c>
      <c r="K577" s="124"/>
    </row>
    <row r="578" spans="1:11" x14ac:dyDescent="0.35">
      <c r="A578" s="134" t="s">
        <v>4897</v>
      </c>
      <c r="B578" s="8" t="s">
        <v>12367</v>
      </c>
      <c r="C578" s="8" t="s">
        <v>4897</v>
      </c>
      <c r="D578" s="8"/>
      <c r="E578" s="9">
        <v>1</v>
      </c>
      <c r="F578" s="9" t="s">
        <v>12002</v>
      </c>
      <c r="G578" s="2" t="s">
        <v>5807</v>
      </c>
      <c r="H578" s="124">
        <v>19981.89</v>
      </c>
      <c r="K578" s="124"/>
    </row>
    <row r="579" spans="1:11" x14ac:dyDescent="0.35">
      <c r="A579" s="134" t="s">
        <v>4898</v>
      </c>
      <c r="B579" s="8" t="s">
        <v>12369</v>
      </c>
      <c r="C579" s="8" t="s">
        <v>4898</v>
      </c>
      <c r="D579" s="8"/>
      <c r="E579" s="9">
        <v>1</v>
      </c>
      <c r="F579" s="9" t="s">
        <v>12002</v>
      </c>
      <c r="G579" s="2" t="s">
        <v>5807</v>
      </c>
      <c r="H579" s="124">
        <v>21295.06</v>
      </c>
      <c r="K579" s="124"/>
    </row>
    <row r="580" spans="1:11" x14ac:dyDescent="0.35">
      <c r="A580" s="134" t="s">
        <v>4899</v>
      </c>
      <c r="B580" s="8" t="s">
        <v>12371</v>
      </c>
      <c r="C580" s="8" t="s">
        <v>4899</v>
      </c>
      <c r="D580" s="8"/>
      <c r="E580" s="9">
        <v>1</v>
      </c>
      <c r="F580" s="9" t="s">
        <v>12002</v>
      </c>
      <c r="G580" s="2" t="s">
        <v>5807</v>
      </c>
      <c r="H580" s="124">
        <v>22275.19</v>
      </c>
      <c r="K580" s="124"/>
    </row>
    <row r="581" spans="1:11" x14ac:dyDescent="0.35">
      <c r="A581" s="134" t="s">
        <v>4900</v>
      </c>
      <c r="B581" s="8" t="s">
        <v>12372</v>
      </c>
      <c r="C581" s="8" t="s">
        <v>4900</v>
      </c>
      <c r="D581" s="8"/>
      <c r="E581" s="9">
        <v>1</v>
      </c>
      <c r="F581" s="9" t="s">
        <v>12002</v>
      </c>
      <c r="G581" s="2" t="s">
        <v>5807</v>
      </c>
      <c r="H581" s="124">
        <v>23553.3</v>
      </c>
      <c r="K581" s="124"/>
    </row>
    <row r="582" spans="1:11" x14ac:dyDescent="0.35">
      <c r="A582" s="134" t="s">
        <v>4901</v>
      </c>
      <c r="B582" s="8" t="s">
        <v>9207</v>
      </c>
      <c r="C582" s="8" t="s">
        <v>4901</v>
      </c>
      <c r="D582" s="8"/>
      <c r="E582" s="9">
        <v>1</v>
      </c>
      <c r="F582" s="9" t="s">
        <v>12002</v>
      </c>
      <c r="G582" s="2" t="s">
        <v>5807</v>
      </c>
      <c r="H582" s="124">
        <v>24524.6</v>
      </c>
      <c r="K582" s="124"/>
    </row>
    <row r="583" spans="1:11" x14ac:dyDescent="0.35">
      <c r="A583" s="134" t="s">
        <v>4902</v>
      </c>
      <c r="B583" s="8" t="s">
        <v>12375</v>
      </c>
      <c r="C583" s="8" t="s">
        <v>4902</v>
      </c>
      <c r="D583" s="8"/>
      <c r="E583" s="9">
        <v>1</v>
      </c>
      <c r="F583" s="9" t="s">
        <v>12002</v>
      </c>
      <c r="G583" s="2" t="s">
        <v>5807</v>
      </c>
      <c r="H583" s="124">
        <v>34924.85</v>
      </c>
      <c r="K583" s="124"/>
    </row>
    <row r="584" spans="1:11" x14ac:dyDescent="0.35">
      <c r="A584" s="134" t="s">
        <v>4903</v>
      </c>
      <c r="B584" s="8" t="s">
        <v>9210</v>
      </c>
      <c r="C584" s="8" t="s">
        <v>4903</v>
      </c>
      <c r="D584" s="8"/>
      <c r="E584" s="9">
        <v>1</v>
      </c>
      <c r="F584" s="9" t="s">
        <v>12002</v>
      </c>
      <c r="G584" s="2" t="s">
        <v>5807</v>
      </c>
      <c r="H584" s="124">
        <v>42270.83</v>
      </c>
      <c r="K584" s="124"/>
    </row>
    <row r="585" spans="1:11" x14ac:dyDescent="0.35">
      <c r="A585" s="134" t="s">
        <v>3281</v>
      </c>
      <c r="B585" s="8" t="s">
        <v>12345</v>
      </c>
      <c r="C585" s="8" t="s">
        <v>3281</v>
      </c>
      <c r="D585" s="8"/>
      <c r="E585" s="9">
        <v>1</v>
      </c>
      <c r="F585" s="9" t="s">
        <v>12002</v>
      </c>
      <c r="G585" s="2" t="s">
        <v>5807</v>
      </c>
      <c r="H585" s="124">
        <v>51850.559999999998</v>
      </c>
      <c r="K585" s="124"/>
    </row>
    <row r="586" spans="1:11" x14ac:dyDescent="0.35">
      <c r="A586" s="134" t="s">
        <v>4904</v>
      </c>
      <c r="B586" s="8" t="s">
        <v>9213</v>
      </c>
      <c r="C586" s="8" t="s">
        <v>4904</v>
      </c>
      <c r="D586" s="8"/>
      <c r="E586" s="9">
        <v>1</v>
      </c>
      <c r="F586" s="9" t="s">
        <v>12002</v>
      </c>
      <c r="G586" s="2" t="s">
        <v>5807</v>
      </c>
      <c r="H586" s="124">
        <v>19809.68</v>
      </c>
      <c r="K586" s="124"/>
    </row>
    <row r="587" spans="1:11" x14ac:dyDescent="0.35">
      <c r="A587" s="134" t="s">
        <v>4905</v>
      </c>
      <c r="B587" s="8" t="s">
        <v>9215</v>
      </c>
      <c r="C587" s="8" t="s">
        <v>4905</v>
      </c>
      <c r="D587" s="8"/>
      <c r="E587" s="9">
        <v>1</v>
      </c>
      <c r="F587" s="9" t="s">
        <v>12002</v>
      </c>
      <c r="G587" s="2" t="s">
        <v>5807</v>
      </c>
      <c r="H587" s="124">
        <v>20694.87</v>
      </c>
      <c r="K587" s="124"/>
    </row>
    <row r="588" spans="1:11" x14ac:dyDescent="0.35">
      <c r="A588" s="134" t="s">
        <v>4906</v>
      </c>
      <c r="B588" s="8" t="s">
        <v>9217</v>
      </c>
      <c r="C588" s="8" t="s">
        <v>4906</v>
      </c>
      <c r="D588" s="8"/>
      <c r="E588" s="9">
        <v>1</v>
      </c>
      <c r="F588" s="9" t="s">
        <v>12002</v>
      </c>
      <c r="G588" s="2" t="s">
        <v>5807</v>
      </c>
      <c r="H588" s="124">
        <v>25020.89</v>
      </c>
      <c r="K588" s="124"/>
    </row>
    <row r="589" spans="1:11" x14ac:dyDescent="0.35">
      <c r="A589" s="134" t="s">
        <v>4907</v>
      </c>
      <c r="B589" s="8" t="s">
        <v>9219</v>
      </c>
      <c r="C589" s="8" t="s">
        <v>4907</v>
      </c>
      <c r="D589" s="8"/>
      <c r="E589" s="9">
        <v>1</v>
      </c>
      <c r="F589" s="9" t="s">
        <v>12002</v>
      </c>
      <c r="G589" s="2" t="s">
        <v>5807</v>
      </c>
      <c r="H589" s="124">
        <v>26687.82</v>
      </c>
      <c r="K589" s="124"/>
    </row>
    <row r="590" spans="1:11" x14ac:dyDescent="0.35">
      <c r="A590" s="134" t="s">
        <v>4908</v>
      </c>
      <c r="B590" s="8" t="s">
        <v>9221</v>
      </c>
      <c r="C590" s="8" t="s">
        <v>4908</v>
      </c>
      <c r="D590" s="8"/>
      <c r="E590" s="9">
        <v>1</v>
      </c>
      <c r="F590" s="9" t="s">
        <v>12002</v>
      </c>
      <c r="G590" s="2" t="s">
        <v>5807</v>
      </c>
      <c r="H590" s="124">
        <v>30188.98</v>
      </c>
      <c r="K590" s="124"/>
    </row>
    <row r="591" spans="1:11" x14ac:dyDescent="0.35">
      <c r="A591" s="134" t="s">
        <v>4909</v>
      </c>
      <c r="B591" s="8" t="s">
        <v>9223</v>
      </c>
      <c r="C591" s="8" t="s">
        <v>4909</v>
      </c>
      <c r="D591" s="8"/>
      <c r="E591" s="9">
        <v>1</v>
      </c>
      <c r="F591" s="9" t="s">
        <v>12002</v>
      </c>
      <c r="G591" s="2" t="s">
        <v>5807</v>
      </c>
      <c r="H591" s="124">
        <v>35216.15</v>
      </c>
      <c r="K591" s="124"/>
    </row>
    <row r="592" spans="1:11" x14ac:dyDescent="0.35">
      <c r="A592" s="134" t="s">
        <v>4910</v>
      </c>
      <c r="B592" s="8" t="s">
        <v>9225</v>
      </c>
      <c r="C592" s="8" t="s">
        <v>4910</v>
      </c>
      <c r="D592" s="8"/>
      <c r="E592" s="9">
        <v>1</v>
      </c>
      <c r="F592" s="9" t="s">
        <v>12002</v>
      </c>
      <c r="G592" s="2" t="s">
        <v>5807</v>
      </c>
      <c r="H592" s="124">
        <v>38362.089999999997</v>
      </c>
      <c r="K592" s="124"/>
    </row>
    <row r="593" spans="1:11" x14ac:dyDescent="0.35">
      <c r="A593" s="134" t="s">
        <v>4911</v>
      </c>
      <c r="B593" s="8" t="s">
        <v>9227</v>
      </c>
      <c r="C593" s="8" t="s">
        <v>4911</v>
      </c>
      <c r="D593" s="8"/>
      <c r="E593" s="9">
        <v>1</v>
      </c>
      <c r="F593" s="9" t="s">
        <v>12002</v>
      </c>
      <c r="G593" s="2" t="s">
        <v>5807</v>
      </c>
      <c r="H593" s="124">
        <v>48141.82</v>
      </c>
      <c r="K593" s="124"/>
    </row>
    <row r="594" spans="1:11" x14ac:dyDescent="0.35">
      <c r="A594" s="134" t="s">
        <v>4912</v>
      </c>
      <c r="B594" s="8" t="s">
        <v>9229</v>
      </c>
      <c r="C594" s="8" t="s">
        <v>4912</v>
      </c>
      <c r="D594" s="8"/>
      <c r="E594" s="9">
        <v>1</v>
      </c>
      <c r="F594" s="9" t="s">
        <v>12002</v>
      </c>
      <c r="G594" s="2" t="s">
        <v>5807</v>
      </c>
      <c r="H594" s="124">
        <v>56230.559999999998</v>
      </c>
      <c r="K594" s="124"/>
    </row>
    <row r="595" spans="1:11" x14ac:dyDescent="0.35">
      <c r="A595" s="134" t="s">
        <v>3282</v>
      </c>
      <c r="B595" s="8" t="s">
        <v>9231</v>
      </c>
      <c r="C595" s="8" t="s">
        <v>3282</v>
      </c>
      <c r="D595" s="8"/>
      <c r="E595" s="9">
        <v>1</v>
      </c>
      <c r="F595" s="9" t="s">
        <v>12002</v>
      </c>
      <c r="G595" s="2" t="s">
        <v>5807</v>
      </c>
      <c r="H595" s="124">
        <v>71567.320000000007</v>
      </c>
      <c r="K595" s="124"/>
    </row>
    <row r="596" spans="1:11" x14ac:dyDescent="0.35">
      <c r="A596" s="134" t="s">
        <v>4913</v>
      </c>
      <c r="B596" s="8" t="s">
        <v>9233</v>
      </c>
      <c r="C596" s="8" t="s">
        <v>4913</v>
      </c>
      <c r="D596" s="8"/>
      <c r="E596" s="9">
        <v>1</v>
      </c>
      <c r="F596" s="9" t="s">
        <v>12002</v>
      </c>
      <c r="G596" s="2" t="s">
        <v>5807</v>
      </c>
      <c r="H596" s="124">
        <v>25456.51</v>
      </c>
      <c r="K596" s="124"/>
    </row>
    <row r="597" spans="1:11" x14ac:dyDescent="0.35">
      <c r="A597" s="134" t="s">
        <v>4914</v>
      </c>
      <c r="B597" s="8" t="s">
        <v>9235</v>
      </c>
      <c r="C597" s="8" t="s">
        <v>4914</v>
      </c>
      <c r="D597" s="8"/>
      <c r="E597" s="9">
        <v>1</v>
      </c>
      <c r="F597" s="9" t="s">
        <v>12002</v>
      </c>
      <c r="G597" s="2" t="s">
        <v>5807</v>
      </c>
      <c r="H597" s="124">
        <v>26594.080000000002</v>
      </c>
      <c r="K597" s="124"/>
    </row>
    <row r="598" spans="1:11" x14ac:dyDescent="0.35">
      <c r="A598" s="134" t="s">
        <v>4915</v>
      </c>
      <c r="B598" s="8" t="s">
        <v>9237</v>
      </c>
      <c r="C598" s="8" t="s">
        <v>4915</v>
      </c>
      <c r="D598" s="8"/>
      <c r="E598" s="9">
        <v>1</v>
      </c>
      <c r="F598" s="9" t="s">
        <v>12002</v>
      </c>
      <c r="G598" s="2" t="s">
        <v>5807</v>
      </c>
      <c r="H598" s="124">
        <v>32152.85</v>
      </c>
      <c r="K598" s="124"/>
    </row>
    <row r="599" spans="1:11" x14ac:dyDescent="0.35">
      <c r="A599" s="134" t="s">
        <v>4916</v>
      </c>
      <c r="B599" s="8" t="s">
        <v>9239</v>
      </c>
      <c r="C599" s="8" t="s">
        <v>4916</v>
      </c>
      <c r="D599" s="8"/>
      <c r="E599" s="9">
        <v>1</v>
      </c>
      <c r="F599" s="9" t="s">
        <v>12002</v>
      </c>
      <c r="G599" s="2" t="s">
        <v>5807</v>
      </c>
      <c r="H599" s="124">
        <v>34294.839999999997</v>
      </c>
      <c r="K599" s="124"/>
    </row>
    <row r="600" spans="1:11" x14ac:dyDescent="0.35">
      <c r="A600" s="134" t="s">
        <v>4917</v>
      </c>
      <c r="B600" s="8" t="s">
        <v>9241</v>
      </c>
      <c r="C600" s="8" t="s">
        <v>4917</v>
      </c>
      <c r="D600" s="8"/>
      <c r="E600" s="9">
        <v>1</v>
      </c>
      <c r="F600" s="9" t="s">
        <v>12002</v>
      </c>
      <c r="G600" s="2" t="s">
        <v>5807</v>
      </c>
      <c r="H600" s="124">
        <v>38794.129999999997</v>
      </c>
      <c r="K600" s="124"/>
    </row>
    <row r="601" spans="1:11" x14ac:dyDescent="0.35">
      <c r="A601" s="134" t="s">
        <v>4918</v>
      </c>
      <c r="B601" s="8" t="s">
        <v>9243</v>
      </c>
      <c r="C601" s="8" t="s">
        <v>4918</v>
      </c>
      <c r="D601" s="8"/>
      <c r="E601" s="9">
        <v>1</v>
      </c>
      <c r="F601" s="9" t="s">
        <v>12002</v>
      </c>
      <c r="G601" s="2" t="s">
        <v>5807</v>
      </c>
      <c r="H601" s="124">
        <v>45254.06</v>
      </c>
      <c r="K601" s="124"/>
    </row>
    <row r="602" spans="1:11" x14ac:dyDescent="0.35">
      <c r="A602" s="134" t="s">
        <v>4919</v>
      </c>
      <c r="B602" s="8" t="s">
        <v>9245</v>
      </c>
      <c r="C602" s="8" t="s">
        <v>4919</v>
      </c>
      <c r="D602" s="8"/>
      <c r="E602" s="9">
        <v>1</v>
      </c>
      <c r="F602" s="9" t="s">
        <v>12002</v>
      </c>
      <c r="G602" s="2" t="s">
        <v>5807</v>
      </c>
      <c r="H602" s="124">
        <v>47868.23</v>
      </c>
      <c r="K602" s="124"/>
    </row>
    <row r="603" spans="1:11" x14ac:dyDescent="0.35">
      <c r="A603" s="134" t="s">
        <v>4920</v>
      </c>
      <c r="B603" s="8" t="s">
        <v>9247</v>
      </c>
      <c r="C603" s="8" t="s">
        <v>4920</v>
      </c>
      <c r="D603" s="8"/>
      <c r="E603" s="9">
        <v>1</v>
      </c>
      <c r="F603" s="9" t="s">
        <v>12002</v>
      </c>
      <c r="G603" s="2" t="s">
        <v>5807</v>
      </c>
      <c r="H603" s="124">
        <v>54048.04</v>
      </c>
      <c r="K603" s="124"/>
    </row>
    <row r="604" spans="1:11" x14ac:dyDescent="0.35">
      <c r="A604" s="134" t="s">
        <v>4921</v>
      </c>
      <c r="B604" s="8" t="s">
        <v>9249</v>
      </c>
      <c r="C604" s="8" t="s">
        <v>4921</v>
      </c>
      <c r="D604" s="8"/>
      <c r="E604" s="9">
        <v>1</v>
      </c>
      <c r="F604" s="9" t="s">
        <v>12002</v>
      </c>
      <c r="G604" s="2" t="s">
        <v>5807</v>
      </c>
      <c r="H604" s="124">
        <v>64812.29</v>
      </c>
      <c r="K604" s="124"/>
    </row>
    <row r="605" spans="1:11" x14ac:dyDescent="0.35">
      <c r="A605" s="134" t="s">
        <v>4922</v>
      </c>
      <c r="B605" s="8" t="s">
        <v>9251</v>
      </c>
      <c r="C605" s="8" t="s">
        <v>4922</v>
      </c>
      <c r="D605" s="8"/>
      <c r="E605" s="9">
        <v>1</v>
      </c>
      <c r="F605" s="9" t="s">
        <v>12002</v>
      </c>
      <c r="G605" s="2" t="s">
        <v>5807</v>
      </c>
      <c r="H605" s="124">
        <v>69584.509999999995</v>
      </c>
      <c r="K605" s="124"/>
    </row>
    <row r="606" spans="1:11" x14ac:dyDescent="0.35">
      <c r="A606" s="134" t="s">
        <v>3283</v>
      </c>
      <c r="B606" s="8" t="s">
        <v>9253</v>
      </c>
      <c r="C606" s="8" t="s">
        <v>3283</v>
      </c>
      <c r="D606" s="8"/>
      <c r="E606" s="9">
        <v>1</v>
      </c>
      <c r="F606" s="9" t="s">
        <v>12002</v>
      </c>
      <c r="G606" s="2" t="s">
        <v>5807</v>
      </c>
      <c r="H606" s="124">
        <v>89466.33</v>
      </c>
      <c r="K606" s="124"/>
    </row>
    <row r="607" spans="1:11" x14ac:dyDescent="0.35">
      <c r="A607" s="133" t="s">
        <v>4923</v>
      </c>
      <c r="B607" s="8" t="s">
        <v>9255</v>
      </c>
      <c r="C607" s="8" t="s">
        <v>4923</v>
      </c>
      <c r="D607" s="8"/>
      <c r="E607" s="9">
        <v>1</v>
      </c>
      <c r="F607" s="9" t="s">
        <v>12002</v>
      </c>
      <c r="G607" s="2" t="s">
        <v>5807</v>
      </c>
      <c r="H607" s="124">
        <v>33857.15</v>
      </c>
      <c r="K607" s="124"/>
    </row>
    <row r="608" spans="1:11" x14ac:dyDescent="0.35">
      <c r="A608" s="133" t="s">
        <v>4924</v>
      </c>
      <c r="B608" s="8" t="s">
        <v>9257</v>
      </c>
      <c r="C608" s="8" t="s">
        <v>4924</v>
      </c>
      <c r="D608" s="8"/>
      <c r="E608" s="9">
        <v>1</v>
      </c>
      <c r="F608" s="9" t="s">
        <v>12002</v>
      </c>
      <c r="G608" s="2" t="s">
        <v>5807</v>
      </c>
      <c r="H608" s="124">
        <v>35370.18</v>
      </c>
      <c r="K608" s="124"/>
    </row>
    <row r="609" spans="1:11" x14ac:dyDescent="0.35">
      <c r="A609" s="133" t="s">
        <v>4925</v>
      </c>
      <c r="B609" s="8" t="s">
        <v>9259</v>
      </c>
      <c r="C609" s="8" t="s">
        <v>4925</v>
      </c>
      <c r="D609" s="8"/>
      <c r="E609" s="9">
        <v>1</v>
      </c>
      <c r="F609" s="9" t="s">
        <v>12002</v>
      </c>
      <c r="G609" s="2" t="s">
        <v>5807</v>
      </c>
      <c r="H609" s="124">
        <v>41871.599999999999</v>
      </c>
      <c r="K609" s="124"/>
    </row>
    <row r="610" spans="1:11" x14ac:dyDescent="0.35">
      <c r="A610" s="134" t="s">
        <v>4640</v>
      </c>
      <c r="B610" s="8" t="s">
        <v>9261</v>
      </c>
      <c r="C610" s="8" t="s">
        <v>4640</v>
      </c>
      <c r="D610" s="8"/>
      <c r="E610" s="9">
        <v>1</v>
      </c>
      <c r="F610" s="9" t="s">
        <v>12002</v>
      </c>
      <c r="G610" s="2" t="s">
        <v>5807</v>
      </c>
      <c r="H610" s="124">
        <v>45612.08</v>
      </c>
      <c r="K610" s="124"/>
    </row>
    <row r="611" spans="1:11" x14ac:dyDescent="0.35">
      <c r="A611" s="134" t="s">
        <v>4641</v>
      </c>
      <c r="B611" s="8" t="s">
        <v>9263</v>
      </c>
      <c r="C611" s="8" t="s">
        <v>4641</v>
      </c>
      <c r="D611" s="8"/>
      <c r="E611" s="9">
        <v>1</v>
      </c>
      <c r="F611" s="9" t="s">
        <v>12002</v>
      </c>
      <c r="G611" s="2" t="s">
        <v>5807</v>
      </c>
      <c r="H611" s="124">
        <v>51596.2</v>
      </c>
      <c r="K611" s="124"/>
    </row>
    <row r="612" spans="1:11" x14ac:dyDescent="0.35">
      <c r="A612" s="134" t="s">
        <v>4642</v>
      </c>
      <c r="B612" s="8" t="s">
        <v>9515</v>
      </c>
      <c r="C612" s="8" t="s">
        <v>4642</v>
      </c>
      <c r="D612" s="8"/>
      <c r="E612" s="9">
        <v>1</v>
      </c>
      <c r="F612" s="9" t="s">
        <v>12002</v>
      </c>
      <c r="G612" s="2" t="s">
        <v>5807</v>
      </c>
      <c r="H612" s="124">
        <v>60187.96</v>
      </c>
      <c r="K612" s="124"/>
    </row>
    <row r="613" spans="1:11" x14ac:dyDescent="0.35">
      <c r="A613" s="134" t="s">
        <v>4643</v>
      </c>
      <c r="B613" s="8" t="s">
        <v>9517</v>
      </c>
      <c r="C613" s="8" t="s">
        <v>4643</v>
      </c>
      <c r="D613" s="8"/>
      <c r="E613" s="9">
        <v>1</v>
      </c>
      <c r="F613" s="9" t="s">
        <v>12002</v>
      </c>
      <c r="G613" s="2" t="s">
        <v>5807</v>
      </c>
      <c r="H613" s="124">
        <v>63664.58</v>
      </c>
      <c r="K613" s="124"/>
    </row>
    <row r="614" spans="1:11" x14ac:dyDescent="0.35">
      <c r="A614" s="134" t="s">
        <v>4644</v>
      </c>
      <c r="B614" s="8" t="s">
        <v>9519</v>
      </c>
      <c r="C614" s="8" t="s">
        <v>4644</v>
      </c>
      <c r="D614" s="8"/>
      <c r="E614" s="9">
        <v>1</v>
      </c>
      <c r="F614" s="9" t="s">
        <v>12002</v>
      </c>
      <c r="G614" s="2" t="s">
        <v>5807</v>
      </c>
      <c r="H614" s="124">
        <v>67620.160000000003</v>
      </c>
      <c r="K614" s="124"/>
    </row>
    <row r="615" spans="1:11" x14ac:dyDescent="0.35">
      <c r="A615" s="134" t="s">
        <v>4645</v>
      </c>
      <c r="B615" s="8" t="s">
        <v>9521</v>
      </c>
      <c r="C615" s="8" t="s">
        <v>4645</v>
      </c>
      <c r="D615" s="8"/>
      <c r="E615" s="9">
        <v>1</v>
      </c>
      <c r="F615" s="9" t="s">
        <v>12002</v>
      </c>
      <c r="G615" s="2" t="s">
        <v>5807</v>
      </c>
      <c r="H615" s="124">
        <v>86200.33</v>
      </c>
      <c r="K615" s="124"/>
    </row>
    <row r="616" spans="1:11" x14ac:dyDescent="0.35">
      <c r="A616" s="134" t="s">
        <v>4646</v>
      </c>
      <c r="B616" s="8" t="s">
        <v>9523</v>
      </c>
      <c r="C616" s="8" t="s">
        <v>4646</v>
      </c>
      <c r="D616" s="8"/>
      <c r="E616" s="9">
        <v>1</v>
      </c>
      <c r="F616" s="9" t="s">
        <v>12002</v>
      </c>
      <c r="G616" s="2" t="s">
        <v>5807</v>
      </c>
      <c r="H616" s="124">
        <v>91330.31</v>
      </c>
      <c r="K616" s="124"/>
    </row>
    <row r="617" spans="1:11" x14ac:dyDescent="0.35">
      <c r="A617" s="134" t="s">
        <v>4647</v>
      </c>
      <c r="B617" s="8" t="s">
        <v>9525</v>
      </c>
      <c r="C617" s="8" t="s">
        <v>4647</v>
      </c>
      <c r="D617" s="8"/>
      <c r="E617" s="9">
        <v>1</v>
      </c>
      <c r="F617" s="9" t="s">
        <v>12002</v>
      </c>
      <c r="G617" s="2" t="s">
        <v>5807</v>
      </c>
      <c r="H617" s="124">
        <v>124822.17</v>
      </c>
      <c r="K617" s="124"/>
    </row>
    <row r="618" spans="1:11" x14ac:dyDescent="0.35">
      <c r="A618" s="134" t="s">
        <v>3284</v>
      </c>
      <c r="B618" s="8" t="s">
        <v>9527</v>
      </c>
      <c r="C618" s="8" t="s">
        <v>3284</v>
      </c>
      <c r="D618" s="8"/>
      <c r="E618" s="9">
        <v>1</v>
      </c>
      <c r="F618" s="9" t="s">
        <v>12002</v>
      </c>
      <c r="G618" s="2" t="s">
        <v>5807</v>
      </c>
      <c r="H618" s="124">
        <v>143674.32999999999</v>
      </c>
      <c r="K618" s="124"/>
    </row>
    <row r="619" spans="1:11" x14ac:dyDescent="0.35">
      <c r="A619" s="135"/>
      <c r="B619" s="7" t="s">
        <v>6428</v>
      </c>
      <c r="C619" s="2" t="s">
        <v>5807</v>
      </c>
      <c r="D619" s="2"/>
      <c r="G619" s="2" t="s">
        <v>5807</v>
      </c>
      <c r="H619" s="124"/>
      <c r="K619" s="124"/>
    </row>
    <row r="620" spans="1:11" x14ac:dyDescent="0.35">
      <c r="A620" s="134" t="s">
        <v>4648</v>
      </c>
      <c r="B620" s="1" t="s">
        <v>5969</v>
      </c>
      <c r="C620" s="1" t="s">
        <v>17711</v>
      </c>
      <c r="D620" s="1" t="s">
        <v>4648</v>
      </c>
      <c r="E620" s="9">
        <v>25</v>
      </c>
      <c r="F620" s="9" t="s">
        <v>12002</v>
      </c>
      <c r="G620" s="2" t="s">
        <v>348</v>
      </c>
      <c r="H620" s="124">
        <v>22.05</v>
      </c>
      <c r="K620" s="124"/>
    </row>
    <row r="621" spans="1:11" x14ac:dyDescent="0.35">
      <c r="A621" s="134" t="s">
        <v>4649</v>
      </c>
      <c r="B621" s="1" t="s">
        <v>12071</v>
      </c>
      <c r="C621" s="1" t="s">
        <v>17712</v>
      </c>
      <c r="D621" s="1" t="s">
        <v>4649</v>
      </c>
      <c r="E621" s="9">
        <v>24</v>
      </c>
      <c r="F621" s="9" t="s">
        <v>12002</v>
      </c>
      <c r="G621" s="2" t="s">
        <v>349</v>
      </c>
      <c r="H621" s="124">
        <v>28.88</v>
      </c>
      <c r="K621" s="124"/>
    </row>
    <row r="622" spans="1:11" x14ac:dyDescent="0.35">
      <c r="A622" s="134" t="s">
        <v>4650</v>
      </c>
      <c r="B622" s="1" t="s">
        <v>12075</v>
      </c>
      <c r="C622" s="1" t="s">
        <v>17713</v>
      </c>
      <c r="D622" s="1" t="s">
        <v>4650</v>
      </c>
      <c r="E622" s="9">
        <v>8</v>
      </c>
      <c r="F622" s="9" t="s">
        <v>12002</v>
      </c>
      <c r="G622" s="2" t="s">
        <v>350</v>
      </c>
      <c r="H622" s="124">
        <v>90.8</v>
      </c>
      <c r="K622" s="124"/>
    </row>
    <row r="623" spans="1:11" x14ac:dyDescent="0.35">
      <c r="A623" s="134" t="s">
        <v>4651</v>
      </c>
      <c r="B623" s="1" t="s">
        <v>12077</v>
      </c>
      <c r="C623" s="1" t="s">
        <v>17714</v>
      </c>
      <c r="D623" s="1" t="s">
        <v>4651</v>
      </c>
      <c r="E623" s="9">
        <v>4</v>
      </c>
      <c r="F623" s="9" t="s">
        <v>12002</v>
      </c>
      <c r="G623" s="2" t="s">
        <v>351</v>
      </c>
      <c r="H623" s="124">
        <v>376.69</v>
      </c>
      <c r="K623" s="124"/>
    </row>
    <row r="624" spans="1:11" x14ac:dyDescent="0.35">
      <c r="A624" s="134" t="s">
        <v>4652</v>
      </c>
      <c r="B624" s="1" t="s">
        <v>12079</v>
      </c>
      <c r="C624" s="1" t="s">
        <v>17715</v>
      </c>
      <c r="D624" s="1" t="s">
        <v>4652</v>
      </c>
      <c r="E624" s="9">
        <v>1</v>
      </c>
      <c r="F624" s="9">
        <v>9</v>
      </c>
      <c r="G624" s="2" t="s">
        <v>346</v>
      </c>
      <c r="H624" s="124">
        <v>1320.31</v>
      </c>
      <c r="K624" s="124"/>
    </row>
    <row r="625" spans="1:11" x14ac:dyDescent="0.35">
      <c r="A625" s="134" t="s">
        <v>4653</v>
      </c>
      <c r="B625" s="1" t="s">
        <v>12081</v>
      </c>
      <c r="C625" s="1" t="s">
        <v>17716</v>
      </c>
      <c r="D625" s="1" t="s">
        <v>4653</v>
      </c>
      <c r="E625" s="9">
        <v>1</v>
      </c>
      <c r="F625" s="9">
        <v>7</v>
      </c>
      <c r="G625" s="2" t="s">
        <v>347</v>
      </c>
      <c r="H625" s="124">
        <v>1946.34</v>
      </c>
      <c r="K625" s="124"/>
    </row>
    <row r="626" spans="1:11" x14ac:dyDescent="0.35">
      <c r="A626" s="135"/>
      <c r="B626" s="7" t="s">
        <v>11632</v>
      </c>
      <c r="C626" s="2" t="s">
        <v>5807</v>
      </c>
      <c r="D626" s="2"/>
      <c r="G626" s="2" t="s">
        <v>5807</v>
      </c>
      <c r="H626" s="124"/>
      <c r="K626" s="124"/>
    </row>
    <row r="627" spans="1:11" x14ac:dyDescent="0.35">
      <c r="A627" s="134" t="s">
        <v>4654</v>
      </c>
      <c r="B627" s="1" t="s">
        <v>5969</v>
      </c>
      <c r="C627" s="1" t="s">
        <v>17717</v>
      </c>
      <c r="D627" s="1" t="s">
        <v>4654</v>
      </c>
      <c r="E627" s="9">
        <v>20</v>
      </c>
      <c r="F627" s="9" t="s">
        <v>12002</v>
      </c>
      <c r="G627" s="2" t="s">
        <v>601</v>
      </c>
      <c r="H627" s="124">
        <v>26.19</v>
      </c>
      <c r="K627" s="124"/>
    </row>
    <row r="628" spans="1:11" x14ac:dyDescent="0.35">
      <c r="A628" s="134" t="s">
        <v>4655</v>
      </c>
      <c r="B628" s="1" t="s">
        <v>12071</v>
      </c>
      <c r="C628" s="1" t="s">
        <v>17718</v>
      </c>
      <c r="D628" s="1" t="s">
        <v>4655</v>
      </c>
      <c r="E628" s="9">
        <v>20</v>
      </c>
      <c r="F628" s="9" t="s">
        <v>12002</v>
      </c>
      <c r="G628" s="2" t="s">
        <v>602</v>
      </c>
      <c r="H628" s="124">
        <v>34.11</v>
      </c>
      <c r="K628" s="124"/>
    </row>
    <row r="629" spans="1:11" x14ac:dyDescent="0.35">
      <c r="A629" s="134" t="s">
        <v>4656</v>
      </c>
      <c r="B629" s="1" t="s">
        <v>12075</v>
      </c>
      <c r="C629" s="1" t="s">
        <v>17719</v>
      </c>
      <c r="D629" s="1" t="s">
        <v>4656</v>
      </c>
      <c r="E629" s="9">
        <v>6</v>
      </c>
      <c r="F629" s="9" t="s">
        <v>12002</v>
      </c>
      <c r="G629" s="2" t="s">
        <v>603</v>
      </c>
      <c r="H629" s="124">
        <v>164.21</v>
      </c>
      <c r="K629" s="124"/>
    </row>
    <row r="630" spans="1:11" x14ac:dyDescent="0.35">
      <c r="A630" s="134" t="s">
        <v>4657</v>
      </c>
      <c r="B630" s="1" t="s">
        <v>12077</v>
      </c>
      <c r="C630" s="1" t="s">
        <v>17720</v>
      </c>
      <c r="D630" s="1" t="s">
        <v>4657</v>
      </c>
      <c r="E630" s="9">
        <v>2</v>
      </c>
      <c r="F630" s="9" t="s">
        <v>12002</v>
      </c>
      <c r="G630" s="2" t="s">
        <v>604</v>
      </c>
      <c r="H630" s="124">
        <v>695.96</v>
      </c>
      <c r="K630" s="124"/>
    </row>
    <row r="631" spans="1:11" x14ac:dyDescent="0.35">
      <c r="A631" s="134" t="s">
        <v>4658</v>
      </c>
      <c r="B631" s="1" t="s">
        <v>11636</v>
      </c>
      <c r="C631" s="1" t="s">
        <v>17721</v>
      </c>
      <c r="D631" s="1" t="s">
        <v>4658</v>
      </c>
      <c r="E631" s="9">
        <v>1</v>
      </c>
      <c r="F631" s="9">
        <v>8</v>
      </c>
      <c r="G631" s="2" t="s">
        <v>594</v>
      </c>
      <c r="H631" s="124">
        <v>1898.58</v>
      </c>
      <c r="K631" s="124"/>
    </row>
    <row r="632" spans="1:11" x14ac:dyDescent="0.35">
      <c r="A632" s="134" t="s">
        <v>4659</v>
      </c>
      <c r="B632" s="1" t="s">
        <v>11638</v>
      </c>
      <c r="C632" s="1" t="s">
        <v>17722</v>
      </c>
      <c r="D632" s="1" t="s">
        <v>4659</v>
      </c>
      <c r="E632" s="9">
        <v>1</v>
      </c>
      <c r="F632" s="9">
        <v>6</v>
      </c>
      <c r="G632" s="2" t="s">
        <v>595</v>
      </c>
      <c r="H632" s="124">
        <v>2730.57</v>
      </c>
      <c r="K632" s="124"/>
    </row>
    <row r="633" spans="1:11" x14ac:dyDescent="0.35">
      <c r="A633" s="134" t="s">
        <v>4660</v>
      </c>
      <c r="B633" s="1">
        <v>15</v>
      </c>
      <c r="C633" s="1" t="s">
        <v>4660</v>
      </c>
      <c r="E633" s="9">
        <v>1</v>
      </c>
      <c r="F633" s="9" t="s">
        <v>12002</v>
      </c>
      <c r="G633" s="2" t="s">
        <v>596</v>
      </c>
      <c r="H633" s="124">
        <v>3902.6</v>
      </c>
      <c r="K633" s="124"/>
    </row>
    <row r="634" spans="1:11" x14ac:dyDescent="0.35">
      <c r="A634" s="134" t="s">
        <v>4661</v>
      </c>
      <c r="B634" s="8">
        <v>18</v>
      </c>
      <c r="C634" s="8" t="s">
        <v>4661</v>
      </c>
      <c r="D634" s="8"/>
      <c r="E634" s="9">
        <v>1</v>
      </c>
      <c r="F634" s="9" t="s">
        <v>12002</v>
      </c>
      <c r="G634" s="2" t="s">
        <v>597</v>
      </c>
      <c r="H634" s="124">
        <v>5679.55</v>
      </c>
      <c r="K634" s="124"/>
    </row>
    <row r="635" spans="1:11" x14ac:dyDescent="0.35">
      <c r="A635" s="134" t="s">
        <v>4398</v>
      </c>
      <c r="B635" s="8">
        <v>21</v>
      </c>
      <c r="C635" s="8" t="s">
        <v>4398</v>
      </c>
      <c r="D635" s="8"/>
      <c r="E635" s="9">
        <v>1</v>
      </c>
      <c r="F635" s="9" t="s">
        <v>12002</v>
      </c>
      <c r="G635" s="2" t="s">
        <v>598</v>
      </c>
      <c r="H635" s="124">
        <v>8742.07</v>
      </c>
      <c r="K635" s="124"/>
    </row>
    <row r="636" spans="1:11" x14ac:dyDescent="0.35">
      <c r="A636" s="134" t="s">
        <v>4399</v>
      </c>
      <c r="B636" s="8">
        <v>24</v>
      </c>
      <c r="C636" s="8" t="s">
        <v>4399</v>
      </c>
      <c r="D636" s="8"/>
      <c r="E636" s="9">
        <v>1</v>
      </c>
      <c r="F636" s="9" t="s">
        <v>12002</v>
      </c>
      <c r="G636" s="2" t="s">
        <v>599</v>
      </c>
      <c r="H636" s="124">
        <v>12107.18</v>
      </c>
      <c r="K636" s="124"/>
    </row>
    <row r="637" spans="1:11" x14ac:dyDescent="0.35">
      <c r="A637" s="134" t="s">
        <v>4400</v>
      </c>
      <c r="B637" s="8">
        <v>27</v>
      </c>
      <c r="C637" s="8" t="s">
        <v>4400</v>
      </c>
      <c r="D637" s="8"/>
      <c r="E637" s="9">
        <v>1</v>
      </c>
      <c r="F637" s="9" t="s">
        <v>12002</v>
      </c>
      <c r="G637" s="2" t="s">
        <v>600</v>
      </c>
      <c r="H637" s="124">
        <v>15853</v>
      </c>
      <c r="K637" s="124"/>
    </row>
    <row r="638" spans="1:11" x14ac:dyDescent="0.35">
      <c r="A638" s="134" t="s">
        <v>4401</v>
      </c>
      <c r="B638" s="8">
        <v>30</v>
      </c>
      <c r="C638" s="8" t="s">
        <v>4401</v>
      </c>
      <c r="D638" s="8"/>
      <c r="E638" s="9">
        <v>1</v>
      </c>
      <c r="F638" s="9" t="s">
        <v>12002</v>
      </c>
      <c r="G638" s="2" t="s">
        <v>13848</v>
      </c>
      <c r="H638" s="124">
        <v>19150.080000000002</v>
      </c>
      <c r="K638" s="124"/>
    </row>
    <row r="639" spans="1:11" x14ac:dyDescent="0.35">
      <c r="A639" s="134" t="s">
        <v>4402</v>
      </c>
      <c r="B639" s="8">
        <v>36</v>
      </c>
      <c r="C639" s="8" t="s">
        <v>4402</v>
      </c>
      <c r="D639" s="8"/>
      <c r="E639" s="9">
        <v>1</v>
      </c>
      <c r="F639" s="9" t="s">
        <v>12002</v>
      </c>
      <c r="G639" s="2" t="s">
        <v>5807</v>
      </c>
      <c r="H639" s="124">
        <v>24513.22</v>
      </c>
      <c r="K639" s="124"/>
    </row>
    <row r="640" spans="1:11" x14ac:dyDescent="0.35">
      <c r="A640" s="135"/>
      <c r="B640" s="7" t="s">
        <v>11922</v>
      </c>
      <c r="C640" s="2" t="s">
        <v>5807</v>
      </c>
      <c r="D640" s="2"/>
      <c r="G640" s="2" t="s">
        <v>5807</v>
      </c>
      <c r="H640" s="124"/>
      <c r="K640" s="124"/>
    </row>
    <row r="641" spans="1:11" x14ac:dyDescent="0.35">
      <c r="A641" s="134" t="s">
        <v>4403</v>
      </c>
      <c r="B641" s="1" t="s">
        <v>5969</v>
      </c>
      <c r="C641" s="1" t="s">
        <v>17723</v>
      </c>
      <c r="D641" s="1" t="s">
        <v>4403</v>
      </c>
      <c r="E641" s="9">
        <v>60</v>
      </c>
      <c r="F641" s="9" t="s">
        <v>12002</v>
      </c>
      <c r="G641" s="2" t="s">
        <v>504</v>
      </c>
      <c r="H641" s="124">
        <v>18.399999999999999</v>
      </c>
      <c r="K641" s="124"/>
    </row>
    <row r="642" spans="1:11" x14ac:dyDescent="0.35">
      <c r="A642" s="134" t="s">
        <v>4404</v>
      </c>
      <c r="B642" s="1" t="s">
        <v>12071</v>
      </c>
      <c r="C642" s="1" t="s">
        <v>17724</v>
      </c>
      <c r="D642" s="1" t="s">
        <v>4404</v>
      </c>
      <c r="E642" s="9">
        <v>30</v>
      </c>
      <c r="F642" s="9" t="s">
        <v>12002</v>
      </c>
      <c r="G642" s="2" t="s">
        <v>508</v>
      </c>
      <c r="H642" s="124">
        <v>24.82</v>
      </c>
      <c r="K642" s="124"/>
    </row>
    <row r="643" spans="1:11" x14ac:dyDescent="0.35">
      <c r="A643" s="134" t="s">
        <v>4405</v>
      </c>
      <c r="B643" s="1" t="s">
        <v>12075</v>
      </c>
      <c r="C643" s="1" t="s">
        <v>17725</v>
      </c>
      <c r="D643" s="1" t="s">
        <v>4405</v>
      </c>
      <c r="E643" s="9">
        <v>12</v>
      </c>
      <c r="F643" s="9" t="s">
        <v>12002</v>
      </c>
      <c r="G643" s="2" t="s">
        <v>509</v>
      </c>
      <c r="H643" s="124">
        <v>97.93</v>
      </c>
      <c r="K643" s="124"/>
    </row>
    <row r="644" spans="1:11" x14ac:dyDescent="0.35">
      <c r="A644" s="134" t="s">
        <v>4406</v>
      </c>
      <c r="B644" s="1" t="s">
        <v>12077</v>
      </c>
      <c r="C644" s="1" t="s">
        <v>17726</v>
      </c>
      <c r="D644" s="1" t="s">
        <v>4406</v>
      </c>
      <c r="E644" s="9">
        <v>4</v>
      </c>
      <c r="F644" s="9" t="s">
        <v>12002</v>
      </c>
      <c r="G644" s="2" t="s">
        <v>510</v>
      </c>
      <c r="H644" s="124">
        <v>266.76</v>
      </c>
      <c r="K644" s="124"/>
    </row>
    <row r="645" spans="1:11" x14ac:dyDescent="0.35">
      <c r="A645" s="134" t="s">
        <v>4407</v>
      </c>
      <c r="B645" s="1" t="s">
        <v>12079</v>
      </c>
      <c r="C645" s="1" t="s">
        <v>17727</v>
      </c>
      <c r="D645" s="1" t="s">
        <v>4407</v>
      </c>
      <c r="E645" s="9">
        <v>1</v>
      </c>
      <c r="F645" s="9">
        <v>12</v>
      </c>
      <c r="G645" s="2" t="s">
        <v>500</v>
      </c>
      <c r="H645" s="124">
        <v>936.51</v>
      </c>
      <c r="K645" s="124"/>
    </row>
    <row r="646" spans="1:11" x14ac:dyDescent="0.35">
      <c r="A646" s="134" t="s">
        <v>4408</v>
      </c>
      <c r="B646" s="1" t="s">
        <v>12081</v>
      </c>
      <c r="C646" s="1" t="s">
        <v>17728</v>
      </c>
      <c r="D646" s="1" t="s">
        <v>4408</v>
      </c>
      <c r="E646" s="9">
        <v>1</v>
      </c>
      <c r="F646" s="9">
        <v>9</v>
      </c>
      <c r="G646" s="2" t="s">
        <v>501</v>
      </c>
      <c r="H646" s="124">
        <v>1454.43</v>
      </c>
      <c r="K646" s="124"/>
    </row>
    <row r="647" spans="1:11" x14ac:dyDescent="0.35">
      <c r="A647" s="134" t="s">
        <v>4409</v>
      </c>
      <c r="B647" s="1">
        <v>15</v>
      </c>
      <c r="C647" s="1" t="s">
        <v>4409</v>
      </c>
      <c r="E647" s="9">
        <v>1</v>
      </c>
      <c r="F647" s="9" t="s">
        <v>12002</v>
      </c>
      <c r="G647" s="2" t="s">
        <v>502</v>
      </c>
      <c r="H647" s="124">
        <v>3250.42</v>
      </c>
      <c r="K647" s="124"/>
    </row>
    <row r="648" spans="1:11" x14ac:dyDescent="0.35">
      <c r="A648" s="134" t="s">
        <v>4410</v>
      </c>
      <c r="B648" s="8">
        <v>18</v>
      </c>
      <c r="C648" s="8" t="s">
        <v>4410</v>
      </c>
      <c r="D648" s="8"/>
      <c r="E648" s="9">
        <v>1</v>
      </c>
      <c r="F648" s="9" t="s">
        <v>12002</v>
      </c>
      <c r="G648" s="2" t="s">
        <v>503</v>
      </c>
      <c r="H648" s="124">
        <v>3765.84</v>
      </c>
      <c r="K648" s="124"/>
    </row>
    <row r="649" spans="1:11" x14ac:dyDescent="0.35">
      <c r="A649" s="134" t="s">
        <v>4411</v>
      </c>
      <c r="B649" s="8">
        <v>21</v>
      </c>
      <c r="C649" s="8" t="s">
        <v>4411</v>
      </c>
      <c r="D649" s="8"/>
      <c r="E649" s="9">
        <v>1</v>
      </c>
      <c r="F649" s="9" t="s">
        <v>12002</v>
      </c>
      <c r="G649" s="2" t="s">
        <v>505</v>
      </c>
      <c r="H649" s="124">
        <v>6960.1</v>
      </c>
      <c r="K649" s="124"/>
    </row>
    <row r="650" spans="1:11" x14ac:dyDescent="0.35">
      <c r="A650" s="134" t="s">
        <v>4412</v>
      </c>
      <c r="B650" s="8">
        <v>24</v>
      </c>
      <c r="C650" s="8" t="s">
        <v>4412</v>
      </c>
      <c r="D650" s="8"/>
      <c r="E650" s="9">
        <v>1</v>
      </c>
      <c r="F650" s="9" t="s">
        <v>12002</v>
      </c>
      <c r="G650" s="2" t="s">
        <v>506</v>
      </c>
      <c r="H650" s="124">
        <v>9918.4500000000007</v>
      </c>
      <c r="K650" s="124"/>
    </row>
    <row r="651" spans="1:11" x14ac:dyDescent="0.35">
      <c r="A651" s="134" t="s">
        <v>4413</v>
      </c>
      <c r="B651" s="8">
        <v>27</v>
      </c>
      <c r="C651" s="8" t="s">
        <v>4413</v>
      </c>
      <c r="D651" s="8"/>
      <c r="E651" s="9">
        <v>1</v>
      </c>
      <c r="F651" s="9" t="s">
        <v>12002</v>
      </c>
      <c r="G651" s="2" t="s">
        <v>507</v>
      </c>
      <c r="H651" s="124">
        <v>12396.21</v>
      </c>
      <c r="K651" s="124"/>
    </row>
    <row r="652" spans="1:11" x14ac:dyDescent="0.35">
      <c r="A652" s="134" t="s">
        <v>4414</v>
      </c>
      <c r="B652" s="8">
        <v>30</v>
      </c>
      <c r="C652" s="8" t="s">
        <v>4414</v>
      </c>
      <c r="D652" s="8"/>
      <c r="E652" s="9">
        <v>1</v>
      </c>
      <c r="F652" s="9" t="s">
        <v>12002</v>
      </c>
      <c r="G652" s="2" t="s">
        <v>13623</v>
      </c>
      <c r="H652" s="124">
        <v>16658.22</v>
      </c>
      <c r="K652" s="124"/>
    </row>
    <row r="653" spans="1:11" x14ac:dyDescent="0.35">
      <c r="A653" s="134" t="s">
        <v>4415</v>
      </c>
      <c r="B653" s="8">
        <v>36</v>
      </c>
      <c r="C653" s="8" t="s">
        <v>4415</v>
      </c>
      <c r="D653" s="8"/>
      <c r="E653" s="9">
        <v>1</v>
      </c>
      <c r="F653" s="9" t="s">
        <v>12002</v>
      </c>
      <c r="G653" s="2" t="s">
        <v>5807</v>
      </c>
      <c r="H653" s="124">
        <v>20822.82</v>
      </c>
      <c r="K653" s="124"/>
    </row>
    <row r="654" spans="1:11" x14ac:dyDescent="0.35">
      <c r="A654" s="135"/>
      <c r="B654" s="7" t="s">
        <v>6254</v>
      </c>
      <c r="C654" s="2" t="s">
        <v>5807</v>
      </c>
      <c r="D654" s="2"/>
      <c r="G654" s="2" t="s">
        <v>5807</v>
      </c>
      <c r="H654" s="124"/>
      <c r="K654" s="124"/>
    </row>
    <row r="655" spans="1:11" x14ac:dyDescent="0.35">
      <c r="A655" s="134" t="s">
        <v>4416</v>
      </c>
      <c r="B655" s="8">
        <v>4</v>
      </c>
      <c r="C655" s="8" t="s">
        <v>17729</v>
      </c>
      <c r="D655" s="8" t="s">
        <v>4416</v>
      </c>
      <c r="E655" s="9">
        <v>1</v>
      </c>
      <c r="F655" s="9" t="s">
        <v>12002</v>
      </c>
      <c r="G655" s="2" t="s">
        <v>18776</v>
      </c>
      <c r="H655" s="124">
        <v>539.79</v>
      </c>
      <c r="K655" s="124"/>
    </row>
    <row r="656" spans="1:11" x14ac:dyDescent="0.35">
      <c r="A656" s="134" t="s">
        <v>4417</v>
      </c>
      <c r="B656" s="8">
        <v>6</v>
      </c>
      <c r="C656" s="8" t="s">
        <v>17730</v>
      </c>
      <c r="D656" s="8" t="s">
        <v>4417</v>
      </c>
      <c r="E656" s="9">
        <v>1</v>
      </c>
      <c r="F656" s="9" t="s">
        <v>12002</v>
      </c>
      <c r="G656" s="2" t="s">
        <v>13872</v>
      </c>
      <c r="H656" s="124">
        <v>809.7</v>
      </c>
      <c r="K656" s="124"/>
    </row>
    <row r="657" spans="1:11" x14ac:dyDescent="0.35">
      <c r="A657" s="134" t="s">
        <v>4418</v>
      </c>
      <c r="B657" s="8">
        <v>8</v>
      </c>
      <c r="C657" s="8" t="s">
        <v>17731</v>
      </c>
      <c r="D657" s="8" t="s">
        <v>4418</v>
      </c>
      <c r="E657" s="9">
        <v>1</v>
      </c>
      <c r="F657" s="9" t="s">
        <v>12002</v>
      </c>
      <c r="G657" s="2" t="s">
        <v>14181</v>
      </c>
      <c r="H657" s="124">
        <v>2501.02</v>
      </c>
      <c r="K657" s="124"/>
    </row>
    <row r="658" spans="1:11" x14ac:dyDescent="0.35">
      <c r="A658" s="135"/>
      <c r="B658" s="7" t="s">
        <v>11923</v>
      </c>
      <c r="C658" s="2" t="s">
        <v>5807</v>
      </c>
      <c r="D658" s="2"/>
      <c r="G658" s="2" t="s">
        <v>5807</v>
      </c>
      <c r="H658" s="124"/>
      <c r="K658" s="124"/>
    </row>
    <row r="659" spans="1:11" x14ac:dyDescent="0.35">
      <c r="A659" s="134" t="s">
        <v>4419</v>
      </c>
      <c r="B659" s="1">
        <v>4</v>
      </c>
      <c r="C659" s="8" t="s">
        <v>4419</v>
      </c>
      <c r="D659" s="8"/>
      <c r="E659" s="9">
        <v>1</v>
      </c>
      <c r="F659" s="9" t="s">
        <v>12002</v>
      </c>
      <c r="G659" s="2" t="s">
        <v>5807</v>
      </c>
      <c r="H659" s="124">
        <v>223.02</v>
      </c>
      <c r="K659" s="124"/>
    </row>
    <row r="660" spans="1:11" x14ac:dyDescent="0.35">
      <c r="A660" s="134" t="s">
        <v>4420</v>
      </c>
      <c r="B660" s="1">
        <v>6</v>
      </c>
      <c r="C660" s="8" t="s">
        <v>4420</v>
      </c>
      <c r="D660" s="8"/>
      <c r="E660" s="9">
        <v>1</v>
      </c>
      <c r="F660" s="9" t="s">
        <v>12002</v>
      </c>
      <c r="G660" s="2" t="s">
        <v>5807</v>
      </c>
      <c r="H660" s="124">
        <v>283.94</v>
      </c>
      <c r="K660" s="124"/>
    </row>
    <row r="661" spans="1:11" x14ac:dyDescent="0.35">
      <c r="A661" s="134" t="s">
        <v>4421</v>
      </c>
      <c r="B661" s="1">
        <v>8</v>
      </c>
      <c r="C661" s="8" t="s">
        <v>4421</v>
      </c>
      <c r="D661" s="8"/>
      <c r="E661" s="9">
        <v>1</v>
      </c>
      <c r="F661" s="9" t="s">
        <v>12002</v>
      </c>
      <c r="G661" s="2" t="s">
        <v>5807</v>
      </c>
      <c r="H661" s="124">
        <v>311.56</v>
      </c>
      <c r="K661" s="124"/>
    </row>
    <row r="662" spans="1:11" x14ac:dyDescent="0.35">
      <c r="A662" s="134" t="s">
        <v>4422</v>
      </c>
      <c r="B662" s="8">
        <v>10</v>
      </c>
      <c r="C662" s="8" t="s">
        <v>4422</v>
      </c>
      <c r="D662" s="8"/>
      <c r="E662" s="9">
        <v>1</v>
      </c>
      <c r="F662" s="9" t="s">
        <v>12002</v>
      </c>
      <c r="G662" s="2" t="s">
        <v>5807</v>
      </c>
      <c r="H662" s="124">
        <v>966.84</v>
      </c>
      <c r="K662" s="124"/>
    </row>
    <row r="663" spans="1:11" x14ac:dyDescent="0.35">
      <c r="A663" s="134" t="s">
        <v>4423</v>
      </c>
      <c r="B663" s="8">
        <v>12</v>
      </c>
      <c r="C663" s="8" t="s">
        <v>4423</v>
      </c>
      <c r="D663" s="8"/>
      <c r="E663" s="9">
        <v>1</v>
      </c>
      <c r="F663" s="9" t="s">
        <v>12002</v>
      </c>
      <c r="G663" s="2" t="s">
        <v>5807</v>
      </c>
      <c r="H663" s="124">
        <v>1406.75</v>
      </c>
      <c r="K663" s="124"/>
    </row>
    <row r="664" spans="1:11" x14ac:dyDescent="0.35">
      <c r="A664" s="134" t="s">
        <v>4424</v>
      </c>
      <c r="B664" s="8">
        <v>15</v>
      </c>
      <c r="C664" s="8" t="s">
        <v>4424</v>
      </c>
      <c r="D664" s="8"/>
      <c r="E664" s="9">
        <v>1</v>
      </c>
      <c r="F664" s="9" t="s">
        <v>12002</v>
      </c>
      <c r="G664" s="2" t="s">
        <v>5807</v>
      </c>
      <c r="H664" s="124">
        <v>3093.3</v>
      </c>
      <c r="K664" s="124"/>
    </row>
    <row r="665" spans="1:11" x14ac:dyDescent="0.35">
      <c r="A665" s="134" t="s">
        <v>4425</v>
      </c>
      <c r="B665" s="8">
        <v>18</v>
      </c>
      <c r="C665" s="8" t="s">
        <v>4425</v>
      </c>
      <c r="D665" s="8"/>
      <c r="E665" s="9">
        <v>1</v>
      </c>
      <c r="F665" s="9" t="s">
        <v>12002</v>
      </c>
      <c r="G665" s="2" t="s">
        <v>5807</v>
      </c>
      <c r="H665" s="124">
        <v>3803.51</v>
      </c>
      <c r="K665" s="124"/>
    </row>
    <row r="666" spans="1:11" x14ac:dyDescent="0.35">
      <c r="A666" s="134" t="s">
        <v>4426</v>
      </c>
      <c r="B666" s="8">
        <v>21</v>
      </c>
      <c r="C666" s="8" t="s">
        <v>4426</v>
      </c>
      <c r="D666" s="8"/>
      <c r="E666" s="9">
        <v>1</v>
      </c>
      <c r="F666" s="9" t="s">
        <v>12002</v>
      </c>
      <c r="G666" s="2" t="s">
        <v>5807</v>
      </c>
      <c r="H666" s="124">
        <v>7029.72</v>
      </c>
      <c r="K666" s="124"/>
    </row>
    <row r="667" spans="1:11" x14ac:dyDescent="0.35">
      <c r="A667" s="134" t="s">
        <v>4427</v>
      </c>
      <c r="B667" s="8">
        <v>24</v>
      </c>
      <c r="C667" s="8" t="s">
        <v>4427</v>
      </c>
      <c r="D667" s="8"/>
      <c r="E667" s="9">
        <v>1</v>
      </c>
      <c r="F667" s="9" t="s">
        <v>12002</v>
      </c>
      <c r="G667" s="2" t="s">
        <v>5807</v>
      </c>
      <c r="H667" s="124">
        <v>10017.629999999999</v>
      </c>
      <c r="K667" s="124"/>
    </row>
    <row r="668" spans="1:11" x14ac:dyDescent="0.35">
      <c r="A668" s="134" t="s">
        <v>4428</v>
      </c>
      <c r="B668" s="8">
        <v>27</v>
      </c>
      <c r="C668" s="8" t="s">
        <v>4428</v>
      </c>
      <c r="D668" s="8"/>
      <c r="E668" s="9">
        <v>1</v>
      </c>
      <c r="F668" s="9" t="s">
        <v>12002</v>
      </c>
      <c r="G668" s="2" t="s">
        <v>5807</v>
      </c>
      <c r="H668" s="124">
        <v>12520.18</v>
      </c>
      <c r="K668" s="124"/>
    </row>
    <row r="669" spans="1:11" x14ac:dyDescent="0.35">
      <c r="A669" s="134" t="s">
        <v>4429</v>
      </c>
      <c r="B669" s="8">
        <v>30</v>
      </c>
      <c r="C669" s="8" t="s">
        <v>4429</v>
      </c>
      <c r="D669" s="8"/>
      <c r="E669" s="9">
        <v>1</v>
      </c>
      <c r="F669" s="9" t="s">
        <v>12002</v>
      </c>
      <c r="G669" s="2" t="s">
        <v>5807</v>
      </c>
      <c r="H669" s="124">
        <v>16824.79</v>
      </c>
      <c r="K669" s="124"/>
    </row>
    <row r="670" spans="1:11" x14ac:dyDescent="0.35">
      <c r="A670" s="134" t="s">
        <v>4430</v>
      </c>
      <c r="B670" s="8">
        <v>36</v>
      </c>
      <c r="C670" s="8" t="s">
        <v>4430</v>
      </c>
      <c r="D670" s="8"/>
      <c r="E670" s="9">
        <v>1</v>
      </c>
      <c r="F670" s="9" t="s">
        <v>12002</v>
      </c>
      <c r="G670" s="2" t="s">
        <v>5807</v>
      </c>
      <c r="H670" s="124">
        <v>21031.03</v>
      </c>
      <c r="K670" s="124"/>
    </row>
    <row r="671" spans="1:11" x14ac:dyDescent="0.35">
      <c r="A671" s="135"/>
      <c r="B671" s="7" t="s">
        <v>11934</v>
      </c>
      <c r="C671" s="2" t="s">
        <v>5807</v>
      </c>
      <c r="D671" s="2"/>
      <c r="G671" s="2" t="s">
        <v>5807</v>
      </c>
      <c r="H671" s="124"/>
      <c r="K671" s="124"/>
    </row>
    <row r="672" spans="1:11" x14ac:dyDescent="0.35">
      <c r="A672" s="134" t="s">
        <v>4431</v>
      </c>
      <c r="B672" s="1" t="s">
        <v>5969</v>
      </c>
      <c r="C672" s="1" t="s">
        <v>17732</v>
      </c>
      <c r="D672" s="1" t="s">
        <v>4431</v>
      </c>
      <c r="E672" s="9">
        <v>13</v>
      </c>
      <c r="F672" s="9" t="s">
        <v>12002</v>
      </c>
      <c r="G672" s="2" t="s">
        <v>686</v>
      </c>
      <c r="H672" s="124">
        <v>26.42</v>
      </c>
      <c r="K672" s="124"/>
    </row>
    <row r="673" spans="1:11" x14ac:dyDescent="0.35">
      <c r="A673" s="134" t="s">
        <v>4432</v>
      </c>
      <c r="B673" s="1" t="s">
        <v>12071</v>
      </c>
      <c r="C673" s="1" t="s">
        <v>17733</v>
      </c>
      <c r="D673" s="1" t="s">
        <v>4432</v>
      </c>
      <c r="E673" s="9">
        <v>45</v>
      </c>
      <c r="F673" s="9" t="s">
        <v>12002</v>
      </c>
      <c r="G673" s="2" t="s">
        <v>687</v>
      </c>
      <c r="H673" s="124">
        <v>27.26</v>
      </c>
      <c r="K673" s="124"/>
    </row>
    <row r="674" spans="1:11" x14ac:dyDescent="0.35">
      <c r="A674" s="134" t="s">
        <v>4433</v>
      </c>
      <c r="B674" s="1" t="s">
        <v>12075</v>
      </c>
      <c r="C674" s="1" t="s">
        <v>17734</v>
      </c>
      <c r="D674" s="1" t="s">
        <v>4433</v>
      </c>
      <c r="E674" s="9">
        <v>10</v>
      </c>
      <c r="F674" s="9" t="s">
        <v>12002</v>
      </c>
      <c r="G674" s="2" t="s">
        <v>688</v>
      </c>
      <c r="H674" s="124">
        <v>119.35</v>
      </c>
      <c r="K674" s="124"/>
    </row>
    <row r="675" spans="1:11" x14ac:dyDescent="0.35">
      <c r="A675" s="134" t="s">
        <v>4434</v>
      </c>
      <c r="B675" s="1" t="s">
        <v>12077</v>
      </c>
      <c r="C675" s="1" t="s">
        <v>17735</v>
      </c>
      <c r="D675" s="1" t="s">
        <v>4434</v>
      </c>
      <c r="E675" s="9">
        <v>4</v>
      </c>
      <c r="F675" s="9" t="s">
        <v>12002</v>
      </c>
      <c r="G675" s="2" t="s">
        <v>689</v>
      </c>
      <c r="H675" s="124">
        <v>308.64</v>
      </c>
      <c r="K675" s="124"/>
    </row>
    <row r="676" spans="1:11" x14ac:dyDescent="0.35">
      <c r="A676" s="134" t="s">
        <v>4435</v>
      </c>
      <c r="B676" s="1" t="s">
        <v>12079</v>
      </c>
      <c r="C676" s="1" t="s">
        <v>17736</v>
      </c>
      <c r="D676" s="1" t="s">
        <v>4435</v>
      </c>
      <c r="E676" s="9">
        <v>1</v>
      </c>
      <c r="F676" s="9">
        <v>20</v>
      </c>
      <c r="G676" s="2" t="s">
        <v>479</v>
      </c>
      <c r="H676" s="124">
        <v>957.44</v>
      </c>
      <c r="K676" s="124"/>
    </row>
    <row r="677" spans="1:11" x14ac:dyDescent="0.35">
      <c r="A677" s="134" t="s">
        <v>4436</v>
      </c>
      <c r="B677" s="1" t="s">
        <v>12081</v>
      </c>
      <c r="C677" s="1" t="s">
        <v>17737</v>
      </c>
      <c r="D677" s="1" t="s">
        <v>4436</v>
      </c>
      <c r="E677" s="9">
        <v>1</v>
      </c>
      <c r="F677" s="9">
        <v>9</v>
      </c>
      <c r="G677" s="2" t="s">
        <v>680</v>
      </c>
      <c r="H677" s="124">
        <v>1392.83</v>
      </c>
      <c r="K677" s="124"/>
    </row>
    <row r="678" spans="1:11" x14ac:dyDescent="0.35">
      <c r="A678" s="134" t="s">
        <v>4437</v>
      </c>
      <c r="B678" s="1">
        <v>15</v>
      </c>
      <c r="C678" s="1" t="s">
        <v>4437</v>
      </c>
      <c r="E678" s="9">
        <v>1</v>
      </c>
      <c r="F678" s="9" t="s">
        <v>12002</v>
      </c>
      <c r="G678" s="2" t="s">
        <v>681</v>
      </c>
      <c r="H678" s="124">
        <v>3062.82</v>
      </c>
      <c r="K678" s="124"/>
    </row>
    <row r="679" spans="1:11" x14ac:dyDescent="0.35">
      <c r="A679" s="134" t="s">
        <v>4438</v>
      </c>
      <c r="B679" s="8">
        <v>18</v>
      </c>
      <c r="C679" s="8" t="s">
        <v>4438</v>
      </c>
      <c r="D679" s="8"/>
      <c r="E679" s="9">
        <v>1</v>
      </c>
      <c r="F679" s="9" t="s">
        <v>12002</v>
      </c>
      <c r="G679" s="2" t="s">
        <v>682</v>
      </c>
      <c r="H679" s="124">
        <v>3765.84</v>
      </c>
      <c r="K679" s="124"/>
    </row>
    <row r="680" spans="1:11" x14ac:dyDescent="0.35">
      <c r="A680" s="134" t="s">
        <v>4439</v>
      </c>
      <c r="B680" s="8">
        <v>21</v>
      </c>
      <c r="C680" s="8" t="s">
        <v>4439</v>
      </c>
      <c r="D680" s="8"/>
      <c r="E680" s="9">
        <v>1</v>
      </c>
      <c r="F680" s="9" t="s">
        <v>12002</v>
      </c>
      <c r="G680" s="2" t="s">
        <v>683</v>
      </c>
      <c r="H680" s="124">
        <v>6960.1</v>
      </c>
      <c r="K680" s="124"/>
    </row>
    <row r="681" spans="1:11" x14ac:dyDescent="0.35">
      <c r="A681" s="134" t="s">
        <v>4440</v>
      </c>
      <c r="B681" s="8">
        <v>24</v>
      </c>
      <c r="C681" s="8" t="s">
        <v>4440</v>
      </c>
      <c r="D681" s="8"/>
      <c r="E681" s="9">
        <v>1</v>
      </c>
      <c r="F681" s="9" t="s">
        <v>12002</v>
      </c>
      <c r="G681" s="2" t="s">
        <v>684</v>
      </c>
      <c r="H681" s="124">
        <v>9918.4500000000007</v>
      </c>
      <c r="K681" s="124"/>
    </row>
    <row r="682" spans="1:11" x14ac:dyDescent="0.35">
      <c r="A682" s="134" t="s">
        <v>4441</v>
      </c>
      <c r="B682" s="8">
        <v>27</v>
      </c>
      <c r="C682" s="8" t="s">
        <v>4441</v>
      </c>
      <c r="D682" s="8"/>
      <c r="E682" s="9">
        <v>1</v>
      </c>
      <c r="F682" s="9" t="s">
        <v>12002</v>
      </c>
      <c r="G682" s="2" t="s">
        <v>685</v>
      </c>
      <c r="H682" s="124">
        <v>12396.21</v>
      </c>
      <c r="K682" s="124"/>
    </row>
    <row r="683" spans="1:11" x14ac:dyDescent="0.35">
      <c r="A683" s="134" t="s">
        <v>4442</v>
      </c>
      <c r="B683" s="8">
        <v>30</v>
      </c>
      <c r="C683" s="8" t="s">
        <v>4442</v>
      </c>
      <c r="D683" s="8"/>
      <c r="E683" s="9">
        <v>1</v>
      </c>
      <c r="F683" s="9" t="s">
        <v>12002</v>
      </c>
      <c r="G683" s="2" t="s">
        <v>5807</v>
      </c>
      <c r="H683" s="124">
        <v>16658.22</v>
      </c>
      <c r="K683" s="124"/>
    </row>
    <row r="684" spans="1:11" x14ac:dyDescent="0.35">
      <c r="A684" s="134" t="s">
        <v>4443</v>
      </c>
      <c r="B684" s="8">
        <v>36</v>
      </c>
      <c r="C684" s="8" t="s">
        <v>4443</v>
      </c>
      <c r="D684" s="8"/>
      <c r="E684" s="9">
        <v>1</v>
      </c>
      <c r="F684" s="9" t="s">
        <v>12002</v>
      </c>
      <c r="G684" s="2" t="s">
        <v>5807</v>
      </c>
      <c r="H684" s="124">
        <v>20822.82</v>
      </c>
      <c r="K684" s="124"/>
    </row>
    <row r="685" spans="1:11" x14ac:dyDescent="0.35">
      <c r="A685" s="135"/>
      <c r="B685" s="7" t="s">
        <v>6276</v>
      </c>
      <c r="C685" s="2" t="s">
        <v>5807</v>
      </c>
      <c r="D685" s="2"/>
      <c r="G685" s="2" t="s">
        <v>5807</v>
      </c>
      <c r="H685" s="124"/>
      <c r="K685" s="124"/>
    </row>
    <row r="686" spans="1:11" x14ac:dyDescent="0.35">
      <c r="A686" s="134" t="s">
        <v>4444</v>
      </c>
      <c r="B686" s="8">
        <v>4</v>
      </c>
      <c r="C686" s="8" t="s">
        <v>4444</v>
      </c>
      <c r="D686" s="8"/>
      <c r="E686" s="9">
        <v>1</v>
      </c>
      <c r="F686" s="9" t="s">
        <v>12002</v>
      </c>
      <c r="G686" s="2" t="s">
        <v>13870</v>
      </c>
      <c r="H686" s="124">
        <v>539.79</v>
      </c>
      <c r="K686" s="124"/>
    </row>
    <row r="687" spans="1:11" x14ac:dyDescent="0.35">
      <c r="A687" s="134" t="s">
        <v>4445</v>
      </c>
      <c r="B687" s="8">
        <v>6</v>
      </c>
      <c r="C687" s="8" t="s">
        <v>4445</v>
      </c>
      <c r="D687" s="8"/>
      <c r="E687" s="9">
        <v>1</v>
      </c>
      <c r="F687" s="9" t="s">
        <v>12002</v>
      </c>
      <c r="G687" s="2" t="s">
        <v>13871</v>
      </c>
      <c r="H687" s="124">
        <v>809.7</v>
      </c>
      <c r="K687" s="124"/>
    </row>
    <row r="688" spans="1:11" x14ac:dyDescent="0.35">
      <c r="A688" s="134" t="s">
        <v>4446</v>
      </c>
      <c r="B688" s="8">
        <v>8</v>
      </c>
      <c r="C688" s="8" t="s">
        <v>4446</v>
      </c>
      <c r="D688" s="8"/>
      <c r="E688" s="9">
        <v>1</v>
      </c>
      <c r="F688" s="9" t="s">
        <v>12002</v>
      </c>
      <c r="G688" s="2" t="s">
        <v>5807</v>
      </c>
      <c r="H688" s="124">
        <v>2501.02</v>
      </c>
      <c r="K688" s="124"/>
    </row>
    <row r="689" spans="1:11" x14ac:dyDescent="0.35">
      <c r="A689" s="135"/>
      <c r="B689" s="7" t="s">
        <v>6054</v>
      </c>
      <c r="C689" s="2" t="s">
        <v>5807</v>
      </c>
      <c r="D689" s="2"/>
      <c r="G689" s="2" t="s">
        <v>5807</v>
      </c>
      <c r="H689" s="124"/>
      <c r="K689" s="124"/>
    </row>
    <row r="690" spans="1:11" x14ac:dyDescent="0.35">
      <c r="A690" s="133" t="s">
        <v>4447</v>
      </c>
      <c r="B690" s="1" t="s">
        <v>5969</v>
      </c>
      <c r="C690" s="1" t="s">
        <v>17738</v>
      </c>
      <c r="D690" s="1" t="s">
        <v>4447</v>
      </c>
      <c r="E690" s="9">
        <v>1</v>
      </c>
      <c r="F690" s="9" t="s">
        <v>12002</v>
      </c>
      <c r="G690" s="2" t="s">
        <v>373</v>
      </c>
      <c r="H690" s="124">
        <v>34.659999999999997</v>
      </c>
      <c r="K690" s="124"/>
    </row>
    <row r="691" spans="1:11" x14ac:dyDescent="0.35">
      <c r="A691" s="134" t="s">
        <v>4448</v>
      </c>
      <c r="B691" s="8" t="s">
        <v>12071</v>
      </c>
      <c r="C691" s="8" t="s">
        <v>17739</v>
      </c>
      <c r="D691" s="8" t="s">
        <v>4448</v>
      </c>
      <c r="E691" s="9">
        <v>8</v>
      </c>
      <c r="F691" s="9" t="s">
        <v>12002</v>
      </c>
      <c r="G691" s="2" t="s">
        <v>374</v>
      </c>
      <c r="H691" s="124">
        <v>39.42</v>
      </c>
      <c r="K691" s="124"/>
    </row>
    <row r="692" spans="1:11" x14ac:dyDescent="0.35">
      <c r="A692" s="134" t="s">
        <v>4449</v>
      </c>
      <c r="B692" s="1" t="s">
        <v>12075</v>
      </c>
      <c r="C692" s="1" t="s">
        <v>17740</v>
      </c>
      <c r="D692" s="1" t="s">
        <v>4449</v>
      </c>
      <c r="E692" s="9">
        <v>8</v>
      </c>
      <c r="F692" s="9" t="s">
        <v>12002</v>
      </c>
      <c r="G692" s="2" t="s">
        <v>375</v>
      </c>
      <c r="H692" s="124">
        <v>185.49</v>
      </c>
      <c r="K692" s="124"/>
    </row>
    <row r="693" spans="1:11" x14ac:dyDescent="0.35">
      <c r="A693" s="134" t="s">
        <v>4450</v>
      </c>
      <c r="B693" s="1" t="s">
        <v>12077</v>
      </c>
      <c r="C693" s="1" t="s">
        <v>17741</v>
      </c>
      <c r="D693" s="1" t="s">
        <v>4450</v>
      </c>
      <c r="E693" s="9">
        <v>4</v>
      </c>
      <c r="F693" s="9" t="s">
        <v>12002</v>
      </c>
      <c r="G693" s="2" t="s">
        <v>376</v>
      </c>
      <c r="H693" s="124">
        <v>463.54</v>
      </c>
      <c r="K693" s="124"/>
    </row>
    <row r="694" spans="1:11" x14ac:dyDescent="0.35">
      <c r="A694" s="134" t="s">
        <v>4451</v>
      </c>
      <c r="B694" s="8" t="s">
        <v>12079</v>
      </c>
      <c r="C694" s="8" t="s">
        <v>17742</v>
      </c>
      <c r="D694" s="8" t="s">
        <v>4451</v>
      </c>
      <c r="E694" s="9">
        <v>1</v>
      </c>
      <c r="F694" s="9" t="s">
        <v>12002</v>
      </c>
      <c r="G694" s="2" t="s">
        <v>371</v>
      </c>
      <c r="H694" s="124">
        <v>1465.9</v>
      </c>
      <c r="K694" s="124"/>
    </row>
    <row r="695" spans="1:11" x14ac:dyDescent="0.35">
      <c r="A695" s="134" t="s">
        <v>4452</v>
      </c>
      <c r="B695" s="8" t="s">
        <v>12081</v>
      </c>
      <c r="C695" s="8" t="s">
        <v>17743</v>
      </c>
      <c r="D695" s="8" t="s">
        <v>4452</v>
      </c>
      <c r="E695" s="9">
        <v>1</v>
      </c>
      <c r="F695" s="9" t="s">
        <v>12002</v>
      </c>
      <c r="G695" s="2" t="s">
        <v>372</v>
      </c>
      <c r="H695" s="124">
        <v>1853.35</v>
      </c>
      <c r="K695" s="124"/>
    </row>
    <row r="696" spans="1:11" x14ac:dyDescent="0.35">
      <c r="A696" s="135"/>
      <c r="B696" s="7" t="s">
        <v>11956</v>
      </c>
      <c r="C696" s="2" t="s">
        <v>5807</v>
      </c>
      <c r="D696" s="2"/>
      <c r="G696" s="2" t="s">
        <v>5807</v>
      </c>
      <c r="H696" s="124"/>
      <c r="K696" s="124"/>
    </row>
    <row r="697" spans="1:11" x14ac:dyDescent="0.35">
      <c r="A697" s="134" t="s">
        <v>4453</v>
      </c>
      <c r="B697" s="1" t="s">
        <v>5969</v>
      </c>
      <c r="C697" s="1" t="s">
        <v>17744</v>
      </c>
      <c r="D697" s="1" t="s">
        <v>4453</v>
      </c>
      <c r="E697" s="9">
        <v>20</v>
      </c>
      <c r="F697" s="9" t="s">
        <v>12002</v>
      </c>
      <c r="G697" s="2" t="s">
        <v>609</v>
      </c>
      <c r="H697" s="124">
        <v>27.72</v>
      </c>
      <c r="K697" s="124"/>
    </row>
    <row r="698" spans="1:11" x14ac:dyDescent="0.35">
      <c r="A698" s="134" t="s">
        <v>4454</v>
      </c>
      <c r="B698" s="1" t="s">
        <v>12071</v>
      </c>
      <c r="C698" s="1" t="s">
        <v>17745</v>
      </c>
      <c r="D698" s="1" t="s">
        <v>4454</v>
      </c>
      <c r="E698" s="9">
        <v>20</v>
      </c>
      <c r="F698" s="9" t="s">
        <v>12002</v>
      </c>
      <c r="G698" s="2" t="s">
        <v>613</v>
      </c>
      <c r="H698" s="124">
        <v>39.909999999999997</v>
      </c>
      <c r="K698" s="124"/>
    </row>
    <row r="699" spans="1:11" x14ac:dyDescent="0.35">
      <c r="A699" s="134" t="s">
        <v>4455</v>
      </c>
      <c r="B699" s="1" t="s">
        <v>12075</v>
      </c>
      <c r="C699" s="1" t="s">
        <v>17746</v>
      </c>
      <c r="D699" s="1" t="s">
        <v>4455</v>
      </c>
      <c r="E699" s="9">
        <v>6</v>
      </c>
      <c r="F699" s="9" t="s">
        <v>12002</v>
      </c>
      <c r="G699" s="2" t="s">
        <v>614</v>
      </c>
      <c r="H699" s="124">
        <v>309.95999999999998</v>
      </c>
      <c r="K699" s="124"/>
    </row>
    <row r="700" spans="1:11" x14ac:dyDescent="0.35">
      <c r="A700" s="134" t="s">
        <v>4456</v>
      </c>
      <c r="B700" s="1" t="s">
        <v>12077</v>
      </c>
      <c r="C700" s="1" t="s">
        <v>17747</v>
      </c>
      <c r="D700" s="1" t="s">
        <v>4456</v>
      </c>
      <c r="E700" s="9">
        <v>2</v>
      </c>
      <c r="F700" s="9" t="s">
        <v>12002</v>
      </c>
      <c r="G700" s="2" t="s">
        <v>615</v>
      </c>
      <c r="H700" s="124">
        <v>826.24</v>
      </c>
      <c r="K700" s="124"/>
    </row>
    <row r="701" spans="1:11" x14ac:dyDescent="0.35">
      <c r="A701" s="134" t="s">
        <v>4457</v>
      </c>
      <c r="B701" s="1" t="s">
        <v>11636</v>
      </c>
      <c r="C701" s="1" t="s">
        <v>17748</v>
      </c>
      <c r="D701" s="1" t="s">
        <v>4457</v>
      </c>
      <c r="E701" s="9">
        <v>1</v>
      </c>
      <c r="F701" s="9">
        <v>8</v>
      </c>
      <c r="G701" s="2" t="s">
        <v>605</v>
      </c>
      <c r="H701" s="124">
        <v>1898.58</v>
      </c>
      <c r="K701" s="124"/>
    </row>
    <row r="702" spans="1:11" x14ac:dyDescent="0.35">
      <c r="A702" s="134" t="s">
        <v>4458</v>
      </c>
      <c r="B702" s="1" t="s">
        <v>11638</v>
      </c>
      <c r="C702" s="1" t="s">
        <v>17749</v>
      </c>
      <c r="D702" s="1" t="s">
        <v>4458</v>
      </c>
      <c r="E702" s="9">
        <v>1</v>
      </c>
      <c r="F702" s="9">
        <v>6</v>
      </c>
      <c r="G702" s="2" t="s">
        <v>606</v>
      </c>
      <c r="H702" s="124">
        <v>2686.45</v>
      </c>
      <c r="K702" s="124"/>
    </row>
    <row r="703" spans="1:11" x14ac:dyDescent="0.35">
      <c r="A703" s="134" t="s">
        <v>4459</v>
      </c>
      <c r="B703" s="1">
        <v>15</v>
      </c>
      <c r="C703" s="1" t="s">
        <v>4459</v>
      </c>
      <c r="E703" s="9">
        <v>1</v>
      </c>
      <c r="F703" s="9" t="s">
        <v>12002</v>
      </c>
      <c r="G703" s="2" t="s">
        <v>607</v>
      </c>
      <c r="H703" s="124">
        <v>3480.97</v>
      </c>
      <c r="K703" s="124"/>
    </row>
    <row r="704" spans="1:11" x14ac:dyDescent="0.35">
      <c r="A704" s="134" t="s">
        <v>4460</v>
      </c>
      <c r="B704" s="8">
        <v>18</v>
      </c>
      <c r="C704" s="8" t="s">
        <v>4460</v>
      </c>
      <c r="D704" s="8"/>
      <c r="E704" s="9">
        <v>1</v>
      </c>
      <c r="F704" s="9" t="s">
        <v>12002</v>
      </c>
      <c r="G704" s="2" t="s">
        <v>608</v>
      </c>
      <c r="H704" s="124">
        <v>6078.94</v>
      </c>
      <c r="K704" s="124"/>
    </row>
    <row r="705" spans="1:11" x14ac:dyDescent="0.35">
      <c r="A705" s="134" t="s">
        <v>4461</v>
      </c>
      <c r="B705" s="8">
        <v>21</v>
      </c>
      <c r="C705" s="8" t="s">
        <v>4461</v>
      </c>
      <c r="D705" s="8"/>
      <c r="E705" s="9">
        <v>1</v>
      </c>
      <c r="F705" s="9" t="s">
        <v>12002</v>
      </c>
      <c r="G705" s="2" t="s">
        <v>610</v>
      </c>
      <c r="H705" s="124">
        <v>8742.07</v>
      </c>
      <c r="K705" s="124"/>
    </row>
    <row r="706" spans="1:11" x14ac:dyDescent="0.35">
      <c r="A706" s="134" t="s">
        <v>4719</v>
      </c>
      <c r="B706" s="8">
        <v>24</v>
      </c>
      <c r="C706" s="8" t="s">
        <v>4719</v>
      </c>
      <c r="D706" s="8"/>
      <c r="E706" s="9">
        <v>1</v>
      </c>
      <c r="F706" s="9" t="s">
        <v>12002</v>
      </c>
      <c r="G706" s="2" t="s">
        <v>611</v>
      </c>
      <c r="H706" s="124">
        <v>12107.18</v>
      </c>
      <c r="K706" s="124"/>
    </row>
    <row r="707" spans="1:11" x14ac:dyDescent="0.35">
      <c r="A707" s="134" t="s">
        <v>4720</v>
      </c>
      <c r="B707" s="8">
        <v>27</v>
      </c>
      <c r="C707" s="8" t="s">
        <v>4720</v>
      </c>
      <c r="D707" s="8"/>
      <c r="E707" s="9">
        <v>1</v>
      </c>
      <c r="F707" s="9" t="s">
        <v>12002</v>
      </c>
      <c r="G707" s="2" t="s">
        <v>612</v>
      </c>
      <c r="H707" s="124">
        <v>15853</v>
      </c>
      <c r="K707" s="124"/>
    </row>
    <row r="708" spans="1:11" x14ac:dyDescent="0.35">
      <c r="A708" s="134" t="s">
        <v>4721</v>
      </c>
      <c r="B708" s="8">
        <v>30</v>
      </c>
      <c r="C708" s="8" t="s">
        <v>4721</v>
      </c>
      <c r="D708" s="8"/>
      <c r="E708" s="9">
        <v>1</v>
      </c>
      <c r="F708" s="9" t="s">
        <v>12002</v>
      </c>
      <c r="G708" s="2" t="s">
        <v>5807</v>
      </c>
      <c r="H708" s="124">
        <v>23938.81</v>
      </c>
      <c r="K708" s="124"/>
    </row>
    <row r="709" spans="1:11" x14ac:dyDescent="0.35">
      <c r="A709" s="134" t="s">
        <v>4722</v>
      </c>
      <c r="B709" s="8">
        <v>36</v>
      </c>
      <c r="C709" s="8" t="s">
        <v>4722</v>
      </c>
      <c r="D709" s="8"/>
      <c r="E709" s="9">
        <v>1</v>
      </c>
      <c r="F709" s="9" t="s">
        <v>12002</v>
      </c>
      <c r="G709" s="2" t="s">
        <v>5807</v>
      </c>
      <c r="H709" s="124">
        <v>30641.63</v>
      </c>
      <c r="K709" s="124"/>
    </row>
    <row r="710" spans="1:11" x14ac:dyDescent="0.35">
      <c r="A710" s="135"/>
      <c r="B710" s="7" t="s">
        <v>11704</v>
      </c>
      <c r="C710" s="2" t="s">
        <v>5807</v>
      </c>
      <c r="D710" s="2"/>
      <c r="G710" s="2" t="s">
        <v>5807</v>
      </c>
      <c r="H710" s="124"/>
      <c r="K710" s="124"/>
    </row>
    <row r="711" spans="1:11" x14ac:dyDescent="0.35">
      <c r="A711" s="134" t="s">
        <v>4723</v>
      </c>
      <c r="B711" s="1" t="s">
        <v>5969</v>
      </c>
      <c r="C711" s="1" t="s">
        <v>17750</v>
      </c>
      <c r="D711" s="1" t="s">
        <v>4723</v>
      </c>
      <c r="E711" s="9">
        <v>30</v>
      </c>
      <c r="F711" s="9" t="s">
        <v>12002</v>
      </c>
      <c r="G711" s="2" t="s">
        <v>488</v>
      </c>
      <c r="H711" s="124">
        <v>27.59</v>
      </c>
      <c r="K711" s="124"/>
    </row>
    <row r="712" spans="1:11" x14ac:dyDescent="0.35">
      <c r="A712" s="134" t="s">
        <v>4724</v>
      </c>
      <c r="B712" s="1" t="s">
        <v>12071</v>
      </c>
      <c r="C712" s="1" t="s">
        <v>17751</v>
      </c>
      <c r="D712" s="1" t="s">
        <v>4724</v>
      </c>
      <c r="E712" s="9">
        <v>30</v>
      </c>
      <c r="F712" s="9" t="s">
        <v>12002</v>
      </c>
      <c r="G712" s="2" t="s">
        <v>492</v>
      </c>
      <c r="H712" s="124">
        <v>33.630000000000003</v>
      </c>
      <c r="K712" s="124"/>
    </row>
    <row r="713" spans="1:11" x14ac:dyDescent="0.35">
      <c r="A713" s="134" t="s">
        <v>4725</v>
      </c>
      <c r="B713" s="1" t="s">
        <v>12075</v>
      </c>
      <c r="C713" s="1" t="s">
        <v>17752</v>
      </c>
      <c r="D713" s="1" t="s">
        <v>4725</v>
      </c>
      <c r="E713" s="9">
        <v>12</v>
      </c>
      <c r="F713" s="9" t="s">
        <v>12002</v>
      </c>
      <c r="G713" s="2" t="s">
        <v>493</v>
      </c>
      <c r="H713" s="124">
        <v>125.01</v>
      </c>
      <c r="K713" s="124"/>
    </row>
    <row r="714" spans="1:11" x14ac:dyDescent="0.35">
      <c r="A714" s="134" t="s">
        <v>4726</v>
      </c>
      <c r="B714" s="1" t="s">
        <v>12077</v>
      </c>
      <c r="C714" s="1" t="s">
        <v>17753</v>
      </c>
      <c r="D714" s="1" t="s">
        <v>4726</v>
      </c>
      <c r="E714" s="9">
        <v>4</v>
      </c>
      <c r="F714" s="9" t="s">
        <v>12002</v>
      </c>
      <c r="G714" s="2" t="s">
        <v>494</v>
      </c>
      <c r="H714" s="124">
        <v>326.74</v>
      </c>
      <c r="K714" s="124"/>
    </row>
    <row r="715" spans="1:11" x14ac:dyDescent="0.35">
      <c r="A715" s="134" t="s">
        <v>4727</v>
      </c>
      <c r="B715" s="1" t="s">
        <v>12079</v>
      </c>
      <c r="C715" s="1" t="s">
        <v>17754</v>
      </c>
      <c r="D715" s="1" t="s">
        <v>4727</v>
      </c>
      <c r="E715" s="9">
        <v>1</v>
      </c>
      <c r="F715" s="9">
        <v>12</v>
      </c>
      <c r="G715" s="2" t="s">
        <v>484</v>
      </c>
      <c r="H715" s="124">
        <v>902.27</v>
      </c>
      <c r="K715" s="124"/>
    </row>
    <row r="716" spans="1:11" x14ac:dyDescent="0.35">
      <c r="A716" s="134" t="s">
        <v>4728</v>
      </c>
      <c r="B716" s="1" t="s">
        <v>12081</v>
      </c>
      <c r="C716" s="1" t="s">
        <v>17755</v>
      </c>
      <c r="D716" s="1" t="s">
        <v>4728</v>
      </c>
      <c r="E716" s="9">
        <v>1</v>
      </c>
      <c r="F716" s="9">
        <v>9</v>
      </c>
      <c r="G716" s="2" t="s">
        <v>485</v>
      </c>
      <c r="H716" s="124">
        <v>1413.29</v>
      </c>
      <c r="K716" s="124"/>
    </row>
    <row r="717" spans="1:11" x14ac:dyDescent="0.35">
      <c r="A717" s="134" t="s">
        <v>4729</v>
      </c>
      <c r="B717" s="1">
        <v>15</v>
      </c>
      <c r="C717" s="1" t="s">
        <v>4729</v>
      </c>
      <c r="E717" s="9">
        <v>1</v>
      </c>
      <c r="F717" s="9" t="s">
        <v>12002</v>
      </c>
      <c r="G717" s="2" t="s">
        <v>486</v>
      </c>
      <c r="H717" s="124">
        <v>2556.71</v>
      </c>
      <c r="K717" s="124"/>
    </row>
    <row r="718" spans="1:11" x14ac:dyDescent="0.35">
      <c r="A718" s="134" t="s">
        <v>4730</v>
      </c>
      <c r="B718" s="8">
        <v>18</v>
      </c>
      <c r="C718" s="8" t="s">
        <v>4730</v>
      </c>
      <c r="D718" s="8"/>
      <c r="E718" s="9">
        <v>1</v>
      </c>
      <c r="F718" s="9" t="s">
        <v>12002</v>
      </c>
      <c r="G718" s="2" t="s">
        <v>487</v>
      </c>
      <c r="H718" s="124">
        <v>3765.84</v>
      </c>
      <c r="K718" s="124"/>
    </row>
    <row r="719" spans="1:11" x14ac:dyDescent="0.35">
      <c r="A719" s="134" t="s">
        <v>4731</v>
      </c>
      <c r="B719" s="8">
        <v>21</v>
      </c>
      <c r="C719" s="8" t="s">
        <v>4731</v>
      </c>
      <c r="D719" s="8"/>
      <c r="E719" s="9">
        <v>1</v>
      </c>
      <c r="F719" s="9" t="s">
        <v>12002</v>
      </c>
      <c r="G719" s="2" t="s">
        <v>489</v>
      </c>
      <c r="H719" s="124">
        <v>6960.1</v>
      </c>
      <c r="K719" s="124"/>
    </row>
    <row r="720" spans="1:11" x14ac:dyDescent="0.35">
      <c r="A720" s="134" t="s">
        <v>4732</v>
      </c>
      <c r="B720" s="8">
        <v>24</v>
      </c>
      <c r="C720" s="8" t="s">
        <v>4732</v>
      </c>
      <c r="D720" s="8"/>
      <c r="E720" s="9">
        <v>1</v>
      </c>
      <c r="F720" s="9" t="s">
        <v>12002</v>
      </c>
      <c r="G720" s="2" t="s">
        <v>490</v>
      </c>
      <c r="H720" s="124">
        <v>9918.4500000000007</v>
      </c>
      <c r="K720" s="124"/>
    </row>
    <row r="721" spans="1:11" x14ac:dyDescent="0.35">
      <c r="A721" s="134" t="s">
        <v>4733</v>
      </c>
      <c r="B721" s="8">
        <v>27</v>
      </c>
      <c r="C721" s="8" t="s">
        <v>4733</v>
      </c>
      <c r="D721" s="8"/>
      <c r="E721" s="9">
        <v>1</v>
      </c>
      <c r="F721" s="9" t="s">
        <v>12002</v>
      </c>
      <c r="G721" s="2" t="s">
        <v>491</v>
      </c>
      <c r="H721" s="124">
        <v>12398.07</v>
      </c>
      <c r="K721" s="124"/>
    </row>
    <row r="722" spans="1:11" x14ac:dyDescent="0.35">
      <c r="A722" s="134" t="s">
        <v>4734</v>
      </c>
      <c r="B722" s="8">
        <v>30</v>
      </c>
      <c r="C722" s="8" t="s">
        <v>4734</v>
      </c>
      <c r="D722" s="8"/>
      <c r="E722" s="9">
        <v>1</v>
      </c>
      <c r="F722" s="9" t="s">
        <v>12002</v>
      </c>
      <c r="G722" s="2" t="s">
        <v>5807</v>
      </c>
      <c r="H722" s="124">
        <v>16658.22</v>
      </c>
      <c r="K722" s="124"/>
    </row>
    <row r="723" spans="1:11" x14ac:dyDescent="0.35">
      <c r="A723" s="134" t="s">
        <v>4735</v>
      </c>
      <c r="B723" s="8">
        <v>36</v>
      </c>
      <c r="C723" s="8" t="s">
        <v>4735</v>
      </c>
      <c r="D723" s="8"/>
      <c r="E723" s="9">
        <v>1</v>
      </c>
      <c r="F723" s="9" t="s">
        <v>12002</v>
      </c>
      <c r="G723" s="2" t="s">
        <v>5807</v>
      </c>
      <c r="H723" s="124">
        <v>20822.82</v>
      </c>
      <c r="K723" s="124"/>
    </row>
    <row r="724" spans="1:11" x14ac:dyDescent="0.35">
      <c r="A724" s="135"/>
      <c r="B724" s="7" t="s">
        <v>5861</v>
      </c>
      <c r="C724" s="2" t="s">
        <v>5807</v>
      </c>
      <c r="D724" s="2"/>
      <c r="G724" s="2" t="s">
        <v>5807</v>
      </c>
      <c r="H724" s="124"/>
      <c r="K724" s="124"/>
    </row>
    <row r="725" spans="1:11" x14ac:dyDescent="0.35">
      <c r="A725" s="134" t="s">
        <v>4736</v>
      </c>
      <c r="B725" s="8">
        <v>4</v>
      </c>
      <c r="C725" s="8" t="s">
        <v>4736</v>
      </c>
      <c r="D725" s="8"/>
      <c r="E725" s="9">
        <v>1</v>
      </c>
      <c r="F725" s="9" t="s">
        <v>12002</v>
      </c>
      <c r="G725" s="2" t="s">
        <v>5807</v>
      </c>
      <c r="H725" s="124">
        <v>539.79</v>
      </c>
      <c r="K725" s="124"/>
    </row>
    <row r="726" spans="1:11" x14ac:dyDescent="0.35">
      <c r="A726" s="134" t="s">
        <v>4737</v>
      </c>
      <c r="B726" s="8">
        <v>6</v>
      </c>
      <c r="C726" s="8" t="s">
        <v>4737</v>
      </c>
      <c r="D726" s="8"/>
      <c r="E726" s="9">
        <v>1</v>
      </c>
      <c r="F726" s="9" t="s">
        <v>12002</v>
      </c>
      <c r="G726" s="2" t="s">
        <v>14182</v>
      </c>
      <c r="H726" s="124">
        <v>809.7</v>
      </c>
      <c r="K726" s="124"/>
    </row>
    <row r="727" spans="1:11" x14ac:dyDescent="0.35">
      <c r="A727" s="134" t="s">
        <v>4738</v>
      </c>
      <c r="B727" s="8">
        <v>8</v>
      </c>
      <c r="C727" s="8" t="s">
        <v>4738</v>
      </c>
      <c r="D727" s="8"/>
      <c r="E727" s="9">
        <v>1</v>
      </c>
      <c r="F727" s="9" t="s">
        <v>12002</v>
      </c>
      <c r="G727" s="2" t="s">
        <v>5807</v>
      </c>
      <c r="H727" s="124">
        <v>2501.02</v>
      </c>
      <c r="K727" s="124"/>
    </row>
    <row r="728" spans="1:11" x14ac:dyDescent="0.35">
      <c r="A728" s="135"/>
      <c r="B728" s="7" t="s">
        <v>11705</v>
      </c>
      <c r="C728" s="2" t="s">
        <v>5807</v>
      </c>
      <c r="D728" s="2"/>
      <c r="G728" s="2" t="s">
        <v>5807</v>
      </c>
      <c r="H728" s="124"/>
      <c r="K728" s="124"/>
    </row>
    <row r="729" spans="1:11" x14ac:dyDescent="0.35">
      <c r="A729" s="134" t="s">
        <v>4739</v>
      </c>
      <c r="B729" s="8">
        <v>4</v>
      </c>
      <c r="C729" s="8" t="s">
        <v>4739</v>
      </c>
      <c r="D729" s="8"/>
      <c r="E729" s="9">
        <v>1</v>
      </c>
      <c r="F729" s="9" t="s">
        <v>12002</v>
      </c>
      <c r="G729" s="2" t="s">
        <v>13270</v>
      </c>
      <c r="H729" s="124">
        <v>228.61</v>
      </c>
      <c r="K729" s="124"/>
    </row>
    <row r="730" spans="1:11" x14ac:dyDescent="0.35">
      <c r="A730" s="134" t="s">
        <v>4740</v>
      </c>
      <c r="B730" s="8">
        <v>6</v>
      </c>
      <c r="C730" s="8" t="s">
        <v>4740</v>
      </c>
      <c r="D730" s="8"/>
      <c r="E730" s="9">
        <v>1</v>
      </c>
      <c r="F730" s="9" t="s">
        <v>12002</v>
      </c>
      <c r="G730" s="2" t="s">
        <v>5807</v>
      </c>
      <c r="H730" s="124">
        <v>291.05</v>
      </c>
      <c r="K730" s="124"/>
    </row>
    <row r="731" spans="1:11" x14ac:dyDescent="0.35">
      <c r="A731" s="134" t="s">
        <v>4741</v>
      </c>
      <c r="B731" s="8">
        <v>8</v>
      </c>
      <c r="C731" s="8" t="s">
        <v>4741</v>
      </c>
      <c r="D731" s="8"/>
      <c r="E731" s="9">
        <v>1</v>
      </c>
      <c r="F731" s="9" t="s">
        <v>12002</v>
      </c>
      <c r="G731" s="2" t="s">
        <v>13271</v>
      </c>
      <c r="H731" s="124">
        <v>328.07</v>
      </c>
      <c r="K731" s="124"/>
    </row>
    <row r="732" spans="1:11" x14ac:dyDescent="0.35">
      <c r="A732" s="134" t="s">
        <v>4742</v>
      </c>
      <c r="B732" s="8">
        <v>10</v>
      </c>
      <c r="C732" s="8" t="s">
        <v>4742</v>
      </c>
      <c r="D732" s="8"/>
      <c r="E732" s="9">
        <v>1</v>
      </c>
      <c r="F732" s="9" t="s">
        <v>12002</v>
      </c>
      <c r="G732" s="2" t="s">
        <v>5807</v>
      </c>
      <c r="H732" s="124">
        <v>966.84</v>
      </c>
      <c r="K732" s="124"/>
    </row>
    <row r="733" spans="1:11" x14ac:dyDescent="0.35">
      <c r="A733" s="134" t="s">
        <v>4743</v>
      </c>
      <c r="B733" s="8">
        <v>12</v>
      </c>
      <c r="C733" s="8" t="s">
        <v>4743</v>
      </c>
      <c r="D733" s="8"/>
      <c r="E733" s="9">
        <v>1</v>
      </c>
      <c r="F733" s="9" t="s">
        <v>12002</v>
      </c>
      <c r="G733" s="2" t="s">
        <v>5807</v>
      </c>
      <c r="H733" s="124">
        <v>1406.75</v>
      </c>
      <c r="K733" s="124"/>
    </row>
    <row r="734" spans="1:11" x14ac:dyDescent="0.35">
      <c r="A734" s="134" t="s">
        <v>4744</v>
      </c>
      <c r="B734" s="8">
        <v>15</v>
      </c>
      <c r="C734" s="8" t="s">
        <v>4744</v>
      </c>
      <c r="D734" s="8"/>
      <c r="E734" s="9">
        <v>1</v>
      </c>
      <c r="F734" s="9" t="s">
        <v>12002</v>
      </c>
      <c r="G734" s="2" t="s">
        <v>5807</v>
      </c>
      <c r="H734" s="124">
        <v>3093.3</v>
      </c>
      <c r="K734" s="124"/>
    </row>
    <row r="735" spans="1:11" x14ac:dyDescent="0.35">
      <c r="A735" s="134" t="s">
        <v>4745</v>
      </c>
      <c r="B735" s="8">
        <v>18</v>
      </c>
      <c r="C735" s="8" t="s">
        <v>4745</v>
      </c>
      <c r="D735" s="8"/>
      <c r="E735" s="9">
        <v>1</v>
      </c>
      <c r="F735" s="9" t="s">
        <v>12002</v>
      </c>
      <c r="G735" s="2" t="s">
        <v>5807</v>
      </c>
      <c r="H735" s="124">
        <v>3803.51</v>
      </c>
      <c r="K735" s="124"/>
    </row>
    <row r="736" spans="1:11" x14ac:dyDescent="0.35">
      <c r="A736" s="134" t="s">
        <v>4746</v>
      </c>
      <c r="B736" s="8">
        <v>21</v>
      </c>
      <c r="C736" s="8" t="s">
        <v>4746</v>
      </c>
      <c r="D736" s="8"/>
      <c r="E736" s="9">
        <v>1</v>
      </c>
      <c r="F736" s="9" t="s">
        <v>12002</v>
      </c>
      <c r="G736" s="2" t="s">
        <v>5807</v>
      </c>
      <c r="H736" s="124">
        <v>7029.72</v>
      </c>
      <c r="K736" s="124"/>
    </row>
    <row r="737" spans="1:11" x14ac:dyDescent="0.35">
      <c r="A737" s="134" t="s">
        <v>4747</v>
      </c>
      <c r="B737" s="8">
        <v>24</v>
      </c>
      <c r="C737" s="8" t="s">
        <v>4747</v>
      </c>
      <c r="D737" s="8"/>
      <c r="E737" s="9">
        <v>1</v>
      </c>
      <c r="F737" s="9" t="s">
        <v>12002</v>
      </c>
      <c r="G737" s="2" t="s">
        <v>5807</v>
      </c>
      <c r="H737" s="124">
        <v>10017.629999999999</v>
      </c>
      <c r="K737" s="124"/>
    </row>
    <row r="738" spans="1:11" x14ac:dyDescent="0.35">
      <c r="A738" s="134" t="s">
        <v>4748</v>
      </c>
      <c r="B738" s="8">
        <v>27</v>
      </c>
      <c r="C738" s="8" t="s">
        <v>4748</v>
      </c>
      <c r="D738" s="8"/>
      <c r="E738" s="9">
        <v>1</v>
      </c>
      <c r="F738" s="9" t="s">
        <v>12002</v>
      </c>
      <c r="G738" s="2" t="s">
        <v>5807</v>
      </c>
      <c r="H738" s="124">
        <v>12520.18</v>
      </c>
      <c r="K738" s="124"/>
    </row>
    <row r="739" spans="1:11" x14ac:dyDescent="0.35">
      <c r="A739" s="134" t="s">
        <v>4749</v>
      </c>
      <c r="B739" s="8">
        <v>30</v>
      </c>
      <c r="C739" s="8" t="s">
        <v>4749</v>
      </c>
      <c r="D739" s="8"/>
      <c r="E739" s="9">
        <v>1</v>
      </c>
      <c r="F739" s="9" t="s">
        <v>12002</v>
      </c>
      <c r="G739" s="2" t="s">
        <v>5807</v>
      </c>
      <c r="H739" s="124">
        <v>16824.79</v>
      </c>
      <c r="K739" s="124"/>
    </row>
    <row r="740" spans="1:11" x14ac:dyDescent="0.35">
      <c r="A740" s="134" t="s">
        <v>4750</v>
      </c>
      <c r="B740" s="8">
        <v>36</v>
      </c>
      <c r="C740" s="8" t="s">
        <v>4750</v>
      </c>
      <c r="D740" s="8"/>
      <c r="E740" s="9">
        <v>1</v>
      </c>
      <c r="F740" s="9" t="s">
        <v>12002</v>
      </c>
      <c r="G740" s="2" t="s">
        <v>5807</v>
      </c>
      <c r="H740" s="124">
        <v>21031.03</v>
      </c>
      <c r="K740" s="124"/>
    </row>
    <row r="741" spans="1:11" x14ac:dyDescent="0.35">
      <c r="A741" s="135"/>
      <c r="B741" s="7" t="s">
        <v>11468</v>
      </c>
      <c r="C741" s="2" t="s">
        <v>5807</v>
      </c>
      <c r="D741" s="2"/>
      <c r="G741" s="2" t="s">
        <v>5807</v>
      </c>
      <c r="H741" s="124"/>
      <c r="K741" s="124"/>
    </row>
    <row r="742" spans="1:11" x14ac:dyDescent="0.35">
      <c r="A742" s="134" t="s">
        <v>4751</v>
      </c>
      <c r="B742" s="1" t="s">
        <v>5969</v>
      </c>
      <c r="C742" s="1" t="s">
        <v>17756</v>
      </c>
      <c r="D742" s="1" t="s">
        <v>4751</v>
      </c>
      <c r="E742" s="9">
        <v>13</v>
      </c>
      <c r="F742" s="9" t="s">
        <v>12002</v>
      </c>
      <c r="G742" s="2" t="s">
        <v>697</v>
      </c>
      <c r="H742" s="124">
        <v>29.5</v>
      </c>
      <c r="K742" s="124"/>
    </row>
    <row r="743" spans="1:11" x14ac:dyDescent="0.35">
      <c r="A743" s="134" t="s">
        <v>4752</v>
      </c>
      <c r="B743" s="1" t="s">
        <v>12071</v>
      </c>
      <c r="C743" s="1" t="s">
        <v>17757</v>
      </c>
      <c r="D743" s="1" t="s">
        <v>4752</v>
      </c>
      <c r="E743" s="9">
        <v>22</v>
      </c>
      <c r="F743" s="9" t="s">
        <v>12002</v>
      </c>
      <c r="G743" s="2" t="s">
        <v>698</v>
      </c>
      <c r="H743" s="124">
        <v>33.630000000000003</v>
      </c>
      <c r="K743" s="124"/>
    </row>
    <row r="744" spans="1:11" x14ac:dyDescent="0.35">
      <c r="A744" s="134" t="s">
        <v>4753</v>
      </c>
      <c r="B744" s="1" t="s">
        <v>12075</v>
      </c>
      <c r="C744" s="1" t="s">
        <v>17758</v>
      </c>
      <c r="D744" s="1" t="s">
        <v>4753</v>
      </c>
      <c r="E744" s="9">
        <v>12</v>
      </c>
      <c r="F744" s="9" t="s">
        <v>12002</v>
      </c>
      <c r="G744" s="2" t="s">
        <v>699</v>
      </c>
      <c r="H744" s="124">
        <v>139.24</v>
      </c>
      <c r="K744" s="124"/>
    </row>
    <row r="745" spans="1:11" x14ac:dyDescent="0.35">
      <c r="A745" s="134" t="s">
        <v>4754</v>
      </c>
      <c r="B745" s="1" t="s">
        <v>12077</v>
      </c>
      <c r="C745" s="1" t="s">
        <v>17759</v>
      </c>
      <c r="D745" s="1" t="s">
        <v>4754</v>
      </c>
      <c r="E745" s="9">
        <v>4</v>
      </c>
      <c r="F745" s="9" t="s">
        <v>12002</v>
      </c>
      <c r="G745" s="2" t="s">
        <v>700</v>
      </c>
      <c r="H745" s="124">
        <v>328.07</v>
      </c>
      <c r="K745" s="124"/>
    </row>
    <row r="746" spans="1:11" x14ac:dyDescent="0.35">
      <c r="A746" s="134" t="s">
        <v>4755</v>
      </c>
      <c r="B746" s="1" t="s">
        <v>12079</v>
      </c>
      <c r="C746" s="8" t="s">
        <v>17760</v>
      </c>
      <c r="D746" s="8" t="s">
        <v>4755</v>
      </c>
      <c r="E746" s="9">
        <v>1</v>
      </c>
      <c r="F746" s="9" t="s">
        <v>12002</v>
      </c>
      <c r="G746" s="2" t="s">
        <v>690</v>
      </c>
      <c r="H746" s="124">
        <v>921.89</v>
      </c>
      <c r="K746" s="124"/>
    </row>
    <row r="747" spans="1:11" x14ac:dyDescent="0.35">
      <c r="A747" s="134" t="s">
        <v>4756</v>
      </c>
      <c r="B747" s="1" t="s">
        <v>12081</v>
      </c>
      <c r="C747" s="8" t="s">
        <v>17761</v>
      </c>
      <c r="D747" s="8" t="s">
        <v>4756</v>
      </c>
      <c r="E747" s="9">
        <v>1</v>
      </c>
      <c r="F747" s="9" t="s">
        <v>12002</v>
      </c>
      <c r="G747" s="2" t="s">
        <v>691</v>
      </c>
      <c r="H747" s="124">
        <v>2058.7600000000002</v>
      </c>
      <c r="K747" s="124"/>
    </row>
    <row r="748" spans="1:11" x14ac:dyDescent="0.35">
      <c r="A748" s="134" t="s">
        <v>4757</v>
      </c>
      <c r="B748" s="1">
        <v>15</v>
      </c>
      <c r="C748" s="8" t="s">
        <v>4757</v>
      </c>
      <c r="D748" s="8"/>
      <c r="E748" s="9">
        <v>1</v>
      </c>
      <c r="F748" s="9" t="s">
        <v>12002</v>
      </c>
      <c r="G748" s="2" t="s">
        <v>692</v>
      </c>
      <c r="H748" s="124">
        <v>2930.63</v>
      </c>
      <c r="K748" s="124"/>
    </row>
    <row r="749" spans="1:11" x14ac:dyDescent="0.35">
      <c r="A749" s="134" t="s">
        <v>4758</v>
      </c>
      <c r="B749" s="8">
        <v>18</v>
      </c>
      <c r="C749" s="8" t="s">
        <v>4758</v>
      </c>
      <c r="D749" s="8"/>
      <c r="E749" s="9">
        <v>1</v>
      </c>
      <c r="F749" s="9" t="s">
        <v>12002</v>
      </c>
      <c r="G749" s="2" t="s">
        <v>693</v>
      </c>
      <c r="H749" s="124">
        <v>3765.84</v>
      </c>
      <c r="K749" s="124"/>
    </row>
    <row r="750" spans="1:11" x14ac:dyDescent="0.35">
      <c r="A750" s="134" t="s">
        <v>4759</v>
      </c>
      <c r="B750" s="8">
        <v>21</v>
      </c>
      <c r="C750" s="8" t="s">
        <v>4759</v>
      </c>
      <c r="D750" s="8"/>
      <c r="E750" s="9">
        <v>1</v>
      </c>
      <c r="F750" s="9" t="s">
        <v>12002</v>
      </c>
      <c r="G750" s="2" t="s">
        <v>694</v>
      </c>
      <c r="H750" s="124">
        <v>6960.1</v>
      </c>
      <c r="K750" s="124"/>
    </row>
    <row r="751" spans="1:11" x14ac:dyDescent="0.35">
      <c r="A751" s="134" t="s">
        <v>4760</v>
      </c>
      <c r="B751" s="8">
        <v>24</v>
      </c>
      <c r="C751" s="8" t="s">
        <v>4760</v>
      </c>
      <c r="D751" s="8"/>
      <c r="E751" s="9">
        <v>1</v>
      </c>
      <c r="F751" s="9" t="s">
        <v>12002</v>
      </c>
      <c r="G751" s="2" t="s">
        <v>695</v>
      </c>
      <c r="H751" s="124">
        <v>9918.4500000000007</v>
      </c>
      <c r="K751" s="124"/>
    </row>
    <row r="752" spans="1:11" x14ac:dyDescent="0.35">
      <c r="A752" s="134" t="s">
        <v>4761</v>
      </c>
      <c r="B752" s="8">
        <v>27</v>
      </c>
      <c r="C752" s="8" t="s">
        <v>4761</v>
      </c>
      <c r="D752" s="8"/>
      <c r="E752" s="9">
        <v>1</v>
      </c>
      <c r="F752" s="9" t="s">
        <v>12002</v>
      </c>
      <c r="G752" s="2" t="s">
        <v>696</v>
      </c>
      <c r="H752" s="124">
        <v>12396.21</v>
      </c>
      <c r="K752" s="124"/>
    </row>
    <row r="753" spans="1:11" x14ac:dyDescent="0.35">
      <c r="A753" s="134" t="s">
        <v>4762</v>
      </c>
      <c r="B753" s="8">
        <v>30</v>
      </c>
      <c r="C753" s="8" t="s">
        <v>4762</v>
      </c>
      <c r="D753" s="8"/>
      <c r="E753" s="9">
        <v>1</v>
      </c>
      <c r="F753" s="9" t="s">
        <v>12002</v>
      </c>
      <c r="G753" s="2" t="s">
        <v>5807</v>
      </c>
      <c r="H753" s="124">
        <v>16658.22</v>
      </c>
      <c r="K753" s="124"/>
    </row>
    <row r="754" spans="1:11" x14ac:dyDescent="0.35">
      <c r="A754" s="134" t="s">
        <v>4763</v>
      </c>
      <c r="B754" s="8">
        <v>36</v>
      </c>
      <c r="C754" s="8" t="s">
        <v>4763</v>
      </c>
      <c r="D754" s="8"/>
      <c r="E754" s="9">
        <v>1</v>
      </c>
      <c r="F754" s="9" t="s">
        <v>12002</v>
      </c>
      <c r="G754" s="2" t="s">
        <v>5807</v>
      </c>
      <c r="H754" s="124">
        <v>20822.82</v>
      </c>
      <c r="K754" s="124"/>
    </row>
    <row r="755" spans="1:11" x14ac:dyDescent="0.35">
      <c r="A755" s="135"/>
      <c r="B755" s="7" t="s">
        <v>5883</v>
      </c>
      <c r="C755" s="2" t="s">
        <v>5807</v>
      </c>
      <c r="D755" s="2"/>
      <c r="G755" s="2" t="s">
        <v>5807</v>
      </c>
      <c r="H755" s="124"/>
      <c r="K755" s="124"/>
    </row>
    <row r="756" spans="1:11" x14ac:dyDescent="0.35">
      <c r="A756" s="134" t="s">
        <v>4764</v>
      </c>
      <c r="B756" s="1">
        <v>4</v>
      </c>
      <c r="C756" s="8" t="s">
        <v>4764</v>
      </c>
      <c r="D756" s="8"/>
      <c r="E756" s="9">
        <v>1</v>
      </c>
      <c r="F756" s="9" t="s">
        <v>12002</v>
      </c>
      <c r="G756" s="2" t="s">
        <v>5807</v>
      </c>
      <c r="H756" s="124">
        <v>539.85</v>
      </c>
      <c r="K756" s="124"/>
    </row>
    <row r="757" spans="1:11" x14ac:dyDescent="0.35">
      <c r="A757" s="134" t="s">
        <v>4765</v>
      </c>
      <c r="B757" s="1">
        <v>6</v>
      </c>
      <c r="C757" s="8" t="s">
        <v>4765</v>
      </c>
      <c r="D757" s="8"/>
      <c r="E757" s="9">
        <v>1</v>
      </c>
      <c r="F757" s="9" t="s">
        <v>12002</v>
      </c>
      <c r="G757" s="2" t="s">
        <v>5807</v>
      </c>
      <c r="H757" s="124">
        <v>809.79</v>
      </c>
      <c r="K757" s="124"/>
    </row>
    <row r="758" spans="1:11" x14ac:dyDescent="0.35">
      <c r="A758" s="134" t="s">
        <v>4766</v>
      </c>
      <c r="B758" s="1">
        <v>8</v>
      </c>
      <c r="C758" s="8" t="s">
        <v>4766</v>
      </c>
      <c r="D758" s="8"/>
      <c r="E758" s="9">
        <v>1</v>
      </c>
      <c r="F758" s="9" t="s">
        <v>12002</v>
      </c>
      <c r="G758" s="2" t="s">
        <v>5807</v>
      </c>
      <c r="H758" s="124">
        <v>2501.02</v>
      </c>
      <c r="K758" s="124"/>
    </row>
    <row r="759" spans="1:11" x14ac:dyDescent="0.35">
      <c r="A759" s="135"/>
      <c r="B759" s="7" t="s">
        <v>11945</v>
      </c>
      <c r="C759" s="2" t="s">
        <v>5807</v>
      </c>
      <c r="D759" s="2"/>
      <c r="G759" s="2" t="s">
        <v>5807</v>
      </c>
      <c r="H759" s="124"/>
      <c r="K759" s="124"/>
    </row>
    <row r="760" spans="1:11" x14ac:dyDescent="0.35">
      <c r="A760" s="134" t="s">
        <v>4767</v>
      </c>
      <c r="B760" s="1">
        <v>4</v>
      </c>
      <c r="C760" s="1" t="s">
        <v>17762</v>
      </c>
      <c r="D760" s="1" t="s">
        <v>4767</v>
      </c>
      <c r="E760" s="9">
        <v>1</v>
      </c>
      <c r="F760" s="9" t="s">
        <v>12002</v>
      </c>
      <c r="G760" s="2" t="s">
        <v>536</v>
      </c>
      <c r="H760" s="124">
        <v>225.27</v>
      </c>
      <c r="K760" s="124"/>
    </row>
    <row r="761" spans="1:11" x14ac:dyDescent="0.35">
      <c r="A761" s="134" t="s">
        <v>4768</v>
      </c>
      <c r="B761" s="1">
        <v>6</v>
      </c>
      <c r="C761" s="1" t="s">
        <v>17763</v>
      </c>
      <c r="D761" s="1" t="s">
        <v>4768</v>
      </c>
      <c r="E761" s="9">
        <v>1</v>
      </c>
      <c r="F761" s="9" t="s">
        <v>12002</v>
      </c>
      <c r="G761" s="2" t="s">
        <v>537</v>
      </c>
      <c r="H761" s="124">
        <v>286.74</v>
      </c>
      <c r="K761" s="124"/>
    </row>
    <row r="762" spans="1:11" x14ac:dyDescent="0.35">
      <c r="A762" s="134" t="s">
        <v>4769</v>
      </c>
      <c r="B762" s="1">
        <v>8</v>
      </c>
      <c r="C762" s="1" t="s">
        <v>17764</v>
      </c>
      <c r="D762" s="1" t="s">
        <v>4769</v>
      </c>
      <c r="E762" s="9">
        <v>1</v>
      </c>
      <c r="F762" s="9" t="s">
        <v>12002</v>
      </c>
      <c r="G762" s="2" t="s">
        <v>538</v>
      </c>
      <c r="H762" s="124">
        <v>314.72000000000003</v>
      </c>
      <c r="K762" s="124"/>
    </row>
    <row r="763" spans="1:11" x14ac:dyDescent="0.35">
      <c r="A763" s="134" t="s">
        <v>4770</v>
      </c>
      <c r="B763" s="8">
        <v>10</v>
      </c>
      <c r="C763" s="8" t="s">
        <v>17765</v>
      </c>
      <c r="D763" s="8" t="s">
        <v>4770</v>
      </c>
      <c r="E763" s="9">
        <v>1</v>
      </c>
      <c r="F763" s="9" t="s">
        <v>12002</v>
      </c>
      <c r="G763" s="2" t="s">
        <v>13272</v>
      </c>
      <c r="H763" s="124">
        <v>976.52</v>
      </c>
      <c r="K763" s="124"/>
    </row>
    <row r="764" spans="1:11" x14ac:dyDescent="0.35">
      <c r="A764" s="134" t="s">
        <v>4771</v>
      </c>
      <c r="B764" s="8">
        <v>12</v>
      </c>
      <c r="C764" s="8" t="s">
        <v>17766</v>
      </c>
      <c r="D764" s="8" t="s">
        <v>4771</v>
      </c>
      <c r="E764" s="9">
        <v>1</v>
      </c>
      <c r="F764" s="9" t="s">
        <v>12002</v>
      </c>
      <c r="G764" s="2" t="s">
        <v>18777</v>
      </c>
      <c r="H764" s="124">
        <v>1420.86</v>
      </c>
      <c r="K764" s="124"/>
    </row>
    <row r="765" spans="1:11" x14ac:dyDescent="0.35">
      <c r="A765" s="134" t="s">
        <v>4772</v>
      </c>
      <c r="B765" s="8">
        <v>15</v>
      </c>
      <c r="C765" s="8" t="s">
        <v>4772</v>
      </c>
      <c r="D765" s="8"/>
      <c r="E765" s="9">
        <v>1</v>
      </c>
      <c r="F765" s="9" t="s">
        <v>12002</v>
      </c>
      <c r="G765" s="2" t="s">
        <v>13273</v>
      </c>
      <c r="H765" s="124">
        <v>3124.27</v>
      </c>
      <c r="K765" s="124"/>
    </row>
    <row r="766" spans="1:11" x14ac:dyDescent="0.35">
      <c r="A766" s="134" t="s">
        <v>4773</v>
      </c>
      <c r="B766" s="8">
        <v>18</v>
      </c>
      <c r="C766" s="8" t="s">
        <v>4773</v>
      </c>
      <c r="D766" s="8"/>
      <c r="E766" s="9">
        <v>1</v>
      </c>
      <c r="F766" s="9" t="s">
        <v>12002</v>
      </c>
      <c r="G766" s="2" t="s">
        <v>13844</v>
      </c>
      <c r="H766" s="124">
        <v>3841.53</v>
      </c>
      <c r="K766" s="124"/>
    </row>
    <row r="767" spans="1:11" x14ac:dyDescent="0.35">
      <c r="A767" s="134" t="s">
        <v>4774</v>
      </c>
      <c r="B767" s="8">
        <v>21</v>
      </c>
      <c r="C767" s="8" t="s">
        <v>4774</v>
      </c>
      <c r="D767" s="8"/>
      <c r="E767" s="9">
        <v>1</v>
      </c>
      <c r="F767" s="9" t="s">
        <v>12002</v>
      </c>
      <c r="G767" s="2" t="s">
        <v>5807</v>
      </c>
      <c r="H767" s="124">
        <v>7100.02</v>
      </c>
      <c r="K767" s="124"/>
    </row>
    <row r="768" spans="1:11" x14ac:dyDescent="0.35">
      <c r="A768" s="134" t="s">
        <v>4775</v>
      </c>
      <c r="B768" s="8">
        <v>24</v>
      </c>
      <c r="C768" s="8" t="s">
        <v>4775</v>
      </c>
      <c r="D768" s="8"/>
      <c r="E768" s="9">
        <v>1</v>
      </c>
      <c r="F768" s="9" t="s">
        <v>12002</v>
      </c>
      <c r="G768" s="2" t="s">
        <v>5807</v>
      </c>
      <c r="H768" s="124">
        <v>10117.81</v>
      </c>
      <c r="K768" s="124"/>
    </row>
    <row r="769" spans="1:11" x14ac:dyDescent="0.35">
      <c r="A769" s="134" t="s">
        <v>4776</v>
      </c>
      <c r="B769" s="8">
        <v>27</v>
      </c>
      <c r="C769" s="8" t="s">
        <v>4776</v>
      </c>
      <c r="D769" s="8"/>
      <c r="E769" s="9">
        <v>1</v>
      </c>
      <c r="F769" s="9" t="s">
        <v>12002</v>
      </c>
      <c r="G769" s="2" t="s">
        <v>5807</v>
      </c>
      <c r="H769" s="124">
        <v>12645.39</v>
      </c>
      <c r="K769" s="124"/>
    </row>
    <row r="770" spans="1:11" x14ac:dyDescent="0.35">
      <c r="A770" s="134" t="s">
        <v>4777</v>
      </c>
      <c r="B770" s="8">
        <v>30</v>
      </c>
      <c r="C770" s="8" t="s">
        <v>4777</v>
      </c>
      <c r="D770" s="8"/>
      <c r="E770" s="9">
        <v>1</v>
      </c>
      <c r="F770" s="9" t="s">
        <v>12002</v>
      </c>
      <c r="G770" s="2" t="s">
        <v>5807</v>
      </c>
      <c r="H770" s="124">
        <v>16993.04</v>
      </c>
      <c r="K770" s="124"/>
    </row>
    <row r="771" spans="1:11" x14ac:dyDescent="0.35">
      <c r="A771" s="134" t="s">
        <v>4778</v>
      </c>
      <c r="B771" s="8">
        <v>36</v>
      </c>
      <c r="C771" s="8" t="s">
        <v>4778</v>
      </c>
      <c r="D771" s="8"/>
      <c r="E771" s="9">
        <v>1</v>
      </c>
      <c r="F771" s="9" t="s">
        <v>12002</v>
      </c>
      <c r="G771" s="2" t="s">
        <v>5807</v>
      </c>
      <c r="H771" s="124">
        <v>21241.35</v>
      </c>
      <c r="K771" s="124"/>
    </row>
    <row r="772" spans="1:11" x14ac:dyDescent="0.35">
      <c r="A772" s="135"/>
      <c r="B772" s="7" t="s">
        <v>5896</v>
      </c>
      <c r="C772" s="2" t="s">
        <v>5807</v>
      </c>
      <c r="D772" s="2"/>
      <c r="G772" s="2" t="s">
        <v>5807</v>
      </c>
      <c r="H772" s="124"/>
      <c r="K772" s="124"/>
    </row>
    <row r="773" spans="1:11" x14ac:dyDescent="0.35">
      <c r="A773" s="134" t="s">
        <v>4779</v>
      </c>
      <c r="B773" s="1" t="s">
        <v>5969</v>
      </c>
      <c r="C773" s="1" t="s">
        <v>17767</v>
      </c>
      <c r="D773" s="1" t="s">
        <v>4779</v>
      </c>
      <c r="E773" s="9">
        <v>100</v>
      </c>
      <c r="F773" s="9" t="s">
        <v>12002</v>
      </c>
      <c r="G773" s="2" t="s">
        <v>450</v>
      </c>
      <c r="H773" s="124">
        <v>11.12</v>
      </c>
      <c r="K773" s="124"/>
    </row>
    <row r="774" spans="1:11" x14ac:dyDescent="0.35">
      <c r="A774" s="134" t="s">
        <v>4780</v>
      </c>
      <c r="B774" s="1" t="s">
        <v>12071</v>
      </c>
      <c r="C774" s="1" t="s">
        <v>17768</v>
      </c>
      <c r="D774" s="1" t="s">
        <v>4780</v>
      </c>
      <c r="E774" s="9">
        <v>20</v>
      </c>
      <c r="F774" s="9" t="s">
        <v>12002</v>
      </c>
      <c r="G774" s="2" t="s">
        <v>451</v>
      </c>
      <c r="H774" s="124">
        <v>14.37</v>
      </c>
      <c r="K774" s="124"/>
    </row>
    <row r="775" spans="1:11" x14ac:dyDescent="0.35">
      <c r="A775" s="134" t="s">
        <v>4781</v>
      </c>
      <c r="B775" s="1" t="s">
        <v>12075</v>
      </c>
      <c r="C775" s="1" t="s">
        <v>17769</v>
      </c>
      <c r="D775" s="1" t="s">
        <v>4781</v>
      </c>
      <c r="E775" s="9">
        <v>24</v>
      </c>
      <c r="F775" s="9" t="s">
        <v>12002</v>
      </c>
      <c r="G775" s="2" t="s">
        <v>452</v>
      </c>
      <c r="H775" s="124">
        <v>52.62</v>
      </c>
      <c r="K775" s="124"/>
    </row>
    <row r="776" spans="1:11" x14ac:dyDescent="0.35">
      <c r="A776" s="134" t="s">
        <v>4782</v>
      </c>
      <c r="B776" s="1" t="s">
        <v>12077</v>
      </c>
      <c r="C776" s="1" t="s">
        <v>17770</v>
      </c>
      <c r="D776" s="1" t="s">
        <v>4782</v>
      </c>
      <c r="E776" s="9">
        <v>6</v>
      </c>
      <c r="F776" s="9" t="s">
        <v>12002</v>
      </c>
      <c r="G776" s="2" t="s">
        <v>453</v>
      </c>
      <c r="H776" s="124">
        <v>172.28</v>
      </c>
      <c r="K776" s="124"/>
    </row>
    <row r="777" spans="1:11" x14ac:dyDescent="0.35">
      <c r="A777" s="134" t="s">
        <v>4783</v>
      </c>
      <c r="B777" s="1" t="s">
        <v>12079</v>
      </c>
      <c r="C777" s="1" t="s">
        <v>17771</v>
      </c>
      <c r="D777" s="1" t="s">
        <v>4783</v>
      </c>
      <c r="E777" s="9">
        <v>2</v>
      </c>
      <c r="F777" s="9" t="s">
        <v>12002</v>
      </c>
      <c r="G777" s="2" t="s">
        <v>639</v>
      </c>
      <c r="H777" s="124">
        <v>567.44000000000005</v>
      </c>
      <c r="K777" s="124"/>
    </row>
    <row r="778" spans="1:11" x14ac:dyDescent="0.35">
      <c r="A778" s="134" t="s">
        <v>4784</v>
      </c>
      <c r="B778" s="1" t="s">
        <v>12081</v>
      </c>
      <c r="C778" s="1" t="s">
        <v>17772</v>
      </c>
      <c r="D778" s="1" t="s">
        <v>4784</v>
      </c>
      <c r="E778" s="9">
        <v>2</v>
      </c>
      <c r="F778" s="9" t="s">
        <v>12002</v>
      </c>
      <c r="G778" s="2" t="s">
        <v>640</v>
      </c>
      <c r="H778" s="124">
        <v>718.4</v>
      </c>
      <c r="K778" s="124"/>
    </row>
    <row r="779" spans="1:11" x14ac:dyDescent="0.35">
      <c r="A779" s="134" t="s">
        <v>4785</v>
      </c>
      <c r="B779" s="1">
        <v>15</v>
      </c>
      <c r="C779" s="1" t="s">
        <v>4785</v>
      </c>
      <c r="E779" s="9">
        <v>1</v>
      </c>
      <c r="F779" s="9" t="s">
        <v>12002</v>
      </c>
      <c r="G779" s="2" t="s">
        <v>445</v>
      </c>
      <c r="H779" s="124">
        <v>1239.19</v>
      </c>
      <c r="K779" s="124"/>
    </row>
    <row r="780" spans="1:11" x14ac:dyDescent="0.35">
      <c r="A780" s="134" t="s">
        <v>4786</v>
      </c>
      <c r="B780" s="8">
        <v>18</v>
      </c>
      <c r="C780" s="1" t="s">
        <v>4786</v>
      </c>
      <c r="E780" s="9">
        <v>1</v>
      </c>
      <c r="F780" s="9" t="s">
        <v>12002</v>
      </c>
      <c r="G780" s="2" t="s">
        <v>446</v>
      </c>
      <c r="H780" s="124">
        <v>2186.6</v>
      </c>
      <c r="K780" s="124"/>
    </row>
    <row r="781" spans="1:11" x14ac:dyDescent="0.35">
      <c r="A781" s="134" t="s">
        <v>4787</v>
      </c>
      <c r="B781" s="8">
        <v>21</v>
      </c>
      <c r="C781" s="1" t="s">
        <v>4787</v>
      </c>
      <c r="E781" s="9">
        <v>1</v>
      </c>
      <c r="F781" s="9" t="s">
        <v>12002</v>
      </c>
      <c r="G781" s="2" t="s">
        <v>447</v>
      </c>
      <c r="H781" s="124">
        <v>4798.22</v>
      </c>
      <c r="K781" s="124"/>
    </row>
    <row r="782" spans="1:11" x14ac:dyDescent="0.35">
      <c r="A782" s="134" t="s">
        <v>4788</v>
      </c>
      <c r="B782" s="8">
        <v>24</v>
      </c>
      <c r="C782" s="1" t="s">
        <v>4788</v>
      </c>
      <c r="E782" s="9">
        <v>1</v>
      </c>
      <c r="F782" s="9" t="s">
        <v>12002</v>
      </c>
      <c r="G782" s="2" t="s">
        <v>448</v>
      </c>
      <c r="H782" s="124">
        <v>5476.55</v>
      </c>
      <c r="K782" s="124"/>
    </row>
    <row r="783" spans="1:11" x14ac:dyDescent="0.35">
      <c r="A783" s="134" t="s">
        <v>4789</v>
      </c>
      <c r="B783" s="8">
        <v>27</v>
      </c>
      <c r="C783" s="8" t="s">
        <v>4789</v>
      </c>
      <c r="D783" s="8"/>
      <c r="E783" s="9">
        <v>1</v>
      </c>
      <c r="F783" s="9" t="s">
        <v>12002</v>
      </c>
      <c r="G783" s="2" t="s">
        <v>449</v>
      </c>
      <c r="H783" s="124">
        <v>6845.87</v>
      </c>
      <c r="K783" s="124"/>
    </row>
    <row r="784" spans="1:11" x14ac:dyDescent="0.35">
      <c r="A784" s="134" t="s">
        <v>4790</v>
      </c>
      <c r="B784" s="8">
        <v>30</v>
      </c>
      <c r="C784" s="8" t="s">
        <v>4790</v>
      </c>
      <c r="D784" s="8"/>
      <c r="E784" s="9">
        <v>1</v>
      </c>
      <c r="F784" s="9" t="s">
        <v>12002</v>
      </c>
      <c r="G784" s="2" t="s">
        <v>5807</v>
      </c>
      <c r="H784" s="124">
        <v>9198.2099999999991</v>
      </c>
      <c r="K784" s="124"/>
    </row>
    <row r="785" spans="1:11" x14ac:dyDescent="0.35">
      <c r="A785" s="134" t="s">
        <v>4503</v>
      </c>
      <c r="B785" s="8">
        <v>36</v>
      </c>
      <c r="C785" s="8" t="s">
        <v>4503</v>
      </c>
      <c r="D785" s="8"/>
      <c r="E785" s="9">
        <v>1</v>
      </c>
      <c r="F785" s="9" t="s">
        <v>12002</v>
      </c>
      <c r="G785" s="2" t="s">
        <v>5807</v>
      </c>
      <c r="H785" s="124">
        <v>11497.71</v>
      </c>
      <c r="K785" s="124"/>
    </row>
    <row r="786" spans="1:11" x14ac:dyDescent="0.35">
      <c r="A786" s="135"/>
      <c r="B786" s="7" t="s">
        <v>6147</v>
      </c>
      <c r="C786" s="2" t="s">
        <v>5807</v>
      </c>
      <c r="D786" s="2"/>
      <c r="G786" s="2" t="s">
        <v>5807</v>
      </c>
      <c r="H786" s="124"/>
      <c r="K786" s="124"/>
    </row>
    <row r="787" spans="1:11" x14ac:dyDescent="0.35">
      <c r="A787" s="134" t="s">
        <v>8482</v>
      </c>
      <c r="B787" s="1" t="s">
        <v>12071</v>
      </c>
      <c r="C787" s="8" t="s">
        <v>8482</v>
      </c>
      <c r="D787" s="8"/>
      <c r="E787" s="12">
        <v>24</v>
      </c>
      <c r="F787" s="9" t="s">
        <v>12002</v>
      </c>
      <c r="G787" s="2" t="s">
        <v>1848</v>
      </c>
      <c r="H787" s="124">
        <v>32.880000000000003</v>
      </c>
      <c r="K787" s="124"/>
    </row>
    <row r="788" spans="1:11" x14ac:dyDescent="0.35">
      <c r="A788" s="134" t="s">
        <v>8483</v>
      </c>
      <c r="B788" s="1" t="s">
        <v>12075</v>
      </c>
      <c r="C788" s="8" t="s">
        <v>8483</v>
      </c>
      <c r="D788" s="8"/>
      <c r="E788" s="12">
        <v>15</v>
      </c>
      <c r="F788" s="9">
        <v>168</v>
      </c>
      <c r="G788" s="2" t="s">
        <v>1849</v>
      </c>
      <c r="H788" s="124">
        <v>50.39</v>
      </c>
      <c r="K788" s="124"/>
    </row>
    <row r="789" spans="1:11" x14ac:dyDescent="0.35">
      <c r="A789" s="134" t="s">
        <v>8484</v>
      </c>
      <c r="B789" s="1" t="s">
        <v>12077</v>
      </c>
      <c r="C789" s="8" t="s">
        <v>8484</v>
      </c>
      <c r="D789" s="8"/>
      <c r="E789" s="12">
        <v>8</v>
      </c>
      <c r="F789" s="9" t="s">
        <v>12002</v>
      </c>
      <c r="G789" s="2" t="s">
        <v>1850</v>
      </c>
      <c r="H789" s="124">
        <v>178.57</v>
      </c>
      <c r="K789" s="124"/>
    </row>
    <row r="790" spans="1:11" x14ac:dyDescent="0.35">
      <c r="A790" s="134" t="s">
        <v>8485</v>
      </c>
      <c r="B790" s="1" t="s">
        <v>12079</v>
      </c>
      <c r="C790" s="8" t="s">
        <v>8485</v>
      </c>
      <c r="D790" s="8"/>
      <c r="E790" s="12">
        <v>2</v>
      </c>
      <c r="F790" s="9" t="s">
        <v>12002</v>
      </c>
      <c r="G790" s="2" t="s">
        <v>1846</v>
      </c>
      <c r="H790" s="124">
        <v>594.95000000000005</v>
      </c>
      <c r="K790" s="124"/>
    </row>
    <row r="791" spans="1:11" x14ac:dyDescent="0.35">
      <c r="A791" s="134" t="s">
        <v>8486</v>
      </c>
      <c r="B791" s="1" t="s">
        <v>12081</v>
      </c>
      <c r="C791" s="8" t="s">
        <v>8486</v>
      </c>
      <c r="D791" s="8"/>
      <c r="E791" s="12">
        <v>2</v>
      </c>
      <c r="F791" s="9" t="s">
        <v>12002</v>
      </c>
      <c r="G791" s="2" t="s">
        <v>1847</v>
      </c>
      <c r="H791" s="124">
        <v>711.04</v>
      </c>
      <c r="K791" s="124"/>
    </row>
    <row r="792" spans="1:11" x14ac:dyDescent="0.35">
      <c r="A792" s="134" t="s">
        <v>8487</v>
      </c>
      <c r="B792" s="1">
        <v>15</v>
      </c>
      <c r="C792" s="8" t="s">
        <v>8487</v>
      </c>
      <c r="D792" s="8"/>
      <c r="E792" s="12">
        <v>1</v>
      </c>
      <c r="F792" s="9" t="s">
        <v>12002</v>
      </c>
      <c r="G792" s="2" t="s">
        <v>1074</v>
      </c>
      <c r="H792" s="124">
        <v>1399.31</v>
      </c>
      <c r="K792" s="124"/>
    </row>
    <row r="793" spans="1:11" x14ac:dyDescent="0.35">
      <c r="A793" s="134" t="s">
        <v>8488</v>
      </c>
      <c r="B793" s="1">
        <v>18</v>
      </c>
      <c r="C793" s="8" t="s">
        <v>8488</v>
      </c>
      <c r="D793" s="8"/>
      <c r="E793" s="12">
        <v>1</v>
      </c>
      <c r="F793" s="9" t="s">
        <v>12002</v>
      </c>
      <c r="G793" s="2" t="s">
        <v>1075</v>
      </c>
      <c r="H793" s="124">
        <v>1970.19</v>
      </c>
      <c r="K793" s="124"/>
    </row>
    <row r="794" spans="1:11" x14ac:dyDescent="0.35">
      <c r="A794" s="134" t="s">
        <v>8489</v>
      </c>
      <c r="B794" s="1">
        <v>21</v>
      </c>
      <c r="C794" s="8" t="s">
        <v>8489</v>
      </c>
      <c r="D794" s="8"/>
      <c r="E794" s="12">
        <v>1</v>
      </c>
      <c r="F794" s="9" t="s">
        <v>12002</v>
      </c>
      <c r="G794" s="2" t="s">
        <v>1076</v>
      </c>
      <c r="H794" s="124">
        <v>3897.04</v>
      </c>
      <c r="K794" s="124"/>
    </row>
    <row r="795" spans="1:11" x14ac:dyDescent="0.35">
      <c r="A795" s="134" t="s">
        <v>8490</v>
      </c>
      <c r="B795" s="1">
        <v>24</v>
      </c>
      <c r="C795" s="8" t="s">
        <v>8490</v>
      </c>
      <c r="D795" s="8"/>
      <c r="E795" s="12">
        <v>1</v>
      </c>
      <c r="F795" s="9" t="s">
        <v>12002</v>
      </c>
      <c r="G795" s="2" t="s">
        <v>1077</v>
      </c>
      <c r="H795" s="124">
        <v>5859.81</v>
      </c>
      <c r="K795" s="124"/>
    </row>
    <row r="796" spans="1:11" x14ac:dyDescent="0.35">
      <c r="A796" s="134" t="s">
        <v>8491</v>
      </c>
      <c r="B796" s="1">
        <v>27</v>
      </c>
      <c r="C796" s="8" t="s">
        <v>8491</v>
      </c>
      <c r="D796" s="8"/>
      <c r="E796" s="12">
        <v>1</v>
      </c>
      <c r="F796" s="9" t="s">
        <v>12002</v>
      </c>
      <c r="G796" s="2" t="s">
        <v>1078</v>
      </c>
      <c r="H796" s="124">
        <v>7165.09</v>
      </c>
      <c r="K796" s="124"/>
    </row>
    <row r="797" spans="1:11" x14ac:dyDescent="0.35">
      <c r="A797" s="134" t="s">
        <v>8492</v>
      </c>
      <c r="B797" s="1">
        <v>30</v>
      </c>
      <c r="C797" s="8" t="s">
        <v>8492</v>
      </c>
      <c r="D797" s="8"/>
      <c r="E797" s="12">
        <v>1</v>
      </c>
      <c r="F797" s="9" t="s">
        <v>12002</v>
      </c>
      <c r="G797" s="2" t="s">
        <v>1079</v>
      </c>
      <c r="H797" s="124">
        <v>12810.85</v>
      </c>
      <c r="K797" s="124"/>
    </row>
    <row r="798" spans="1:11" x14ac:dyDescent="0.35">
      <c r="A798" s="134" t="s">
        <v>8493</v>
      </c>
      <c r="B798" s="1">
        <v>36</v>
      </c>
      <c r="C798" s="8" t="s">
        <v>8493</v>
      </c>
      <c r="D798" s="8"/>
      <c r="E798" s="12">
        <v>1</v>
      </c>
      <c r="F798" s="9" t="s">
        <v>12002</v>
      </c>
      <c r="G798" s="2" t="s">
        <v>1080</v>
      </c>
      <c r="H798" s="124">
        <v>16394.580000000002</v>
      </c>
      <c r="K798" s="124"/>
    </row>
    <row r="799" spans="1:11" x14ac:dyDescent="0.35">
      <c r="A799" s="135"/>
      <c r="B799" s="7" t="s">
        <v>11362</v>
      </c>
      <c r="C799" s="2" t="s">
        <v>5807</v>
      </c>
      <c r="D799" s="2"/>
      <c r="G799" s="2" t="s">
        <v>5807</v>
      </c>
      <c r="H799" s="124"/>
      <c r="K799" s="124"/>
    </row>
    <row r="800" spans="1:11" x14ac:dyDescent="0.35">
      <c r="A800" s="134" t="s">
        <v>4504</v>
      </c>
      <c r="B800" s="1" t="s">
        <v>11756</v>
      </c>
      <c r="C800" s="8" t="s">
        <v>17773</v>
      </c>
      <c r="D800" s="8" t="s">
        <v>4504</v>
      </c>
      <c r="E800" s="12">
        <v>1</v>
      </c>
      <c r="F800" s="9" t="s">
        <v>12002</v>
      </c>
      <c r="G800" s="2" t="s">
        <v>13340</v>
      </c>
      <c r="H800" s="124">
        <v>128.66999999999999</v>
      </c>
      <c r="K800" s="124"/>
    </row>
    <row r="801" spans="1:11" x14ac:dyDescent="0.35">
      <c r="A801" s="134" t="s">
        <v>4505</v>
      </c>
      <c r="B801" s="1" t="s">
        <v>11760</v>
      </c>
      <c r="C801" s="8" t="s">
        <v>17774</v>
      </c>
      <c r="D801" s="8" t="s">
        <v>4505</v>
      </c>
      <c r="E801" s="12">
        <v>1</v>
      </c>
      <c r="F801" s="9" t="s">
        <v>12002</v>
      </c>
      <c r="G801" s="2" t="s">
        <v>14161</v>
      </c>
      <c r="H801" s="124">
        <v>328.57</v>
      </c>
      <c r="K801" s="124"/>
    </row>
    <row r="802" spans="1:11" x14ac:dyDescent="0.35">
      <c r="A802" s="134" t="s">
        <v>4506</v>
      </c>
      <c r="B802" s="1" t="s">
        <v>11762</v>
      </c>
      <c r="C802" s="8" t="s">
        <v>17775</v>
      </c>
      <c r="D802" s="8" t="s">
        <v>4506</v>
      </c>
      <c r="E802" s="12">
        <v>1</v>
      </c>
      <c r="F802" s="9" t="s">
        <v>12002</v>
      </c>
      <c r="G802" s="2" t="s">
        <v>18772</v>
      </c>
      <c r="H802" s="124">
        <v>337.67</v>
      </c>
      <c r="K802" s="124"/>
    </row>
    <row r="803" spans="1:11" x14ac:dyDescent="0.35">
      <c r="A803" s="134" t="s">
        <v>4507</v>
      </c>
      <c r="B803" s="1" t="s">
        <v>12276</v>
      </c>
      <c r="C803" s="8" t="s">
        <v>17776</v>
      </c>
      <c r="D803" s="8" t="s">
        <v>4507</v>
      </c>
      <c r="E803" s="12">
        <v>1</v>
      </c>
      <c r="F803" s="9" t="s">
        <v>12002</v>
      </c>
      <c r="G803" s="2" t="s">
        <v>18778</v>
      </c>
      <c r="H803" s="124">
        <v>677.23</v>
      </c>
      <c r="K803" s="124"/>
    </row>
    <row r="804" spans="1:11" x14ac:dyDescent="0.35">
      <c r="A804" s="134" t="s">
        <v>4508</v>
      </c>
      <c r="B804" s="1" t="s">
        <v>12278</v>
      </c>
      <c r="C804" s="8" t="s">
        <v>17777</v>
      </c>
      <c r="D804" s="8" t="s">
        <v>4508</v>
      </c>
      <c r="E804" s="12">
        <v>1</v>
      </c>
      <c r="F804" s="9" t="s">
        <v>12002</v>
      </c>
      <c r="G804" s="2" t="s">
        <v>13274</v>
      </c>
      <c r="H804" s="124">
        <v>1089</v>
      </c>
      <c r="K804" s="124"/>
    </row>
    <row r="805" spans="1:11" x14ac:dyDescent="0.35">
      <c r="A805" s="134" t="s">
        <v>4509</v>
      </c>
      <c r="B805" s="1" t="s">
        <v>12280</v>
      </c>
      <c r="C805" s="8" t="s">
        <v>17778</v>
      </c>
      <c r="D805" s="8" t="s">
        <v>4509</v>
      </c>
      <c r="E805" s="12">
        <v>1</v>
      </c>
      <c r="F805" s="9" t="s">
        <v>12002</v>
      </c>
      <c r="G805" s="2" t="s">
        <v>18779</v>
      </c>
      <c r="H805" s="124">
        <v>1332.47</v>
      </c>
      <c r="K805" s="124"/>
    </row>
    <row r="806" spans="1:11" x14ac:dyDescent="0.35">
      <c r="A806" s="134" t="s">
        <v>4510</v>
      </c>
      <c r="B806" s="1" t="s">
        <v>12284</v>
      </c>
      <c r="C806" s="8" t="s">
        <v>17779</v>
      </c>
      <c r="D806" s="8" t="s">
        <v>4510</v>
      </c>
      <c r="E806" s="12">
        <v>1</v>
      </c>
      <c r="F806" s="9" t="s">
        <v>12002</v>
      </c>
      <c r="G806" s="2" t="s">
        <v>18780</v>
      </c>
      <c r="H806" s="124">
        <v>1146.52</v>
      </c>
      <c r="K806" s="124"/>
    </row>
    <row r="807" spans="1:11" x14ac:dyDescent="0.35">
      <c r="A807" s="134" t="s">
        <v>4511</v>
      </c>
      <c r="B807" s="1" t="s">
        <v>12286</v>
      </c>
      <c r="C807" s="8" t="s">
        <v>17780</v>
      </c>
      <c r="D807" s="8" t="s">
        <v>4511</v>
      </c>
      <c r="E807" s="12">
        <v>1</v>
      </c>
      <c r="F807" s="9" t="s">
        <v>12002</v>
      </c>
      <c r="G807" s="2" t="s">
        <v>18781</v>
      </c>
      <c r="H807" s="124">
        <v>1207.8800000000001</v>
      </c>
      <c r="K807" s="124"/>
    </row>
    <row r="808" spans="1:11" x14ac:dyDescent="0.35">
      <c r="A808" s="134" t="s">
        <v>4512</v>
      </c>
      <c r="B808" s="1" t="s">
        <v>12288</v>
      </c>
      <c r="C808" s="8" t="s">
        <v>17781</v>
      </c>
      <c r="D808" s="8" t="s">
        <v>4512</v>
      </c>
      <c r="E808" s="12">
        <v>1</v>
      </c>
      <c r="F808" s="9" t="s">
        <v>12002</v>
      </c>
      <c r="G808" s="2" t="s">
        <v>18782</v>
      </c>
      <c r="H808" s="124">
        <v>1575.97</v>
      </c>
      <c r="K808" s="124"/>
    </row>
    <row r="809" spans="1:11" x14ac:dyDescent="0.35">
      <c r="A809" s="134" t="s">
        <v>4513</v>
      </c>
      <c r="B809" s="1" t="s">
        <v>12290</v>
      </c>
      <c r="C809" s="8" t="s">
        <v>17782</v>
      </c>
      <c r="D809" s="8" t="s">
        <v>4513</v>
      </c>
      <c r="E809" s="12">
        <v>1</v>
      </c>
      <c r="F809" s="9" t="s">
        <v>12002</v>
      </c>
      <c r="G809" s="2" t="s">
        <v>13348</v>
      </c>
      <c r="H809" s="124">
        <v>1298.17</v>
      </c>
      <c r="K809" s="124"/>
    </row>
    <row r="810" spans="1:11" x14ac:dyDescent="0.35">
      <c r="A810" s="134" t="s">
        <v>4514</v>
      </c>
      <c r="B810" s="1" t="s">
        <v>9667</v>
      </c>
      <c r="C810" s="8" t="s">
        <v>4514</v>
      </c>
      <c r="D810" s="8"/>
      <c r="E810" s="12">
        <v>1</v>
      </c>
      <c r="F810" s="9" t="s">
        <v>12002</v>
      </c>
      <c r="G810" s="2" t="s">
        <v>5807</v>
      </c>
      <c r="H810" s="124">
        <v>1390.88</v>
      </c>
      <c r="K810" s="124"/>
    </row>
    <row r="811" spans="1:11" x14ac:dyDescent="0.35">
      <c r="A811" s="134" t="s">
        <v>4515</v>
      </c>
      <c r="B811" s="1" t="s">
        <v>9669</v>
      </c>
      <c r="C811" s="8" t="s">
        <v>4515</v>
      </c>
      <c r="D811" s="8"/>
      <c r="E811" s="12">
        <v>1</v>
      </c>
      <c r="F811" s="9" t="s">
        <v>12002</v>
      </c>
      <c r="G811" s="2" t="s">
        <v>5807</v>
      </c>
      <c r="H811" s="124">
        <v>1746.72</v>
      </c>
      <c r="K811" s="124"/>
    </row>
    <row r="812" spans="1:11" x14ac:dyDescent="0.35">
      <c r="A812" s="134" t="s">
        <v>4516</v>
      </c>
      <c r="B812" s="1" t="s">
        <v>9671</v>
      </c>
      <c r="C812" s="8" t="s">
        <v>4516</v>
      </c>
      <c r="D812" s="8"/>
      <c r="E812" s="12">
        <v>1</v>
      </c>
      <c r="F812" s="9" t="s">
        <v>12002</v>
      </c>
      <c r="G812" s="2" t="s">
        <v>5807</v>
      </c>
      <c r="H812" s="124">
        <v>2308.54</v>
      </c>
      <c r="K812" s="124"/>
    </row>
    <row r="813" spans="1:11" x14ac:dyDescent="0.35">
      <c r="A813" s="134" t="s">
        <v>4517</v>
      </c>
      <c r="B813" s="1" t="s">
        <v>9673</v>
      </c>
      <c r="C813" s="8" t="s">
        <v>4517</v>
      </c>
      <c r="D813" s="8"/>
      <c r="E813" s="12">
        <v>1</v>
      </c>
      <c r="F813" s="9" t="s">
        <v>12002</v>
      </c>
      <c r="G813" s="2" t="s">
        <v>5807</v>
      </c>
      <c r="H813" s="124">
        <v>2543.4499999999998</v>
      </c>
      <c r="K813" s="124"/>
    </row>
    <row r="814" spans="1:11" x14ac:dyDescent="0.35">
      <c r="A814" s="134" t="s">
        <v>4518</v>
      </c>
      <c r="B814" s="1" t="s">
        <v>9675</v>
      </c>
      <c r="C814" s="8" t="s">
        <v>4518</v>
      </c>
      <c r="D814" s="8"/>
      <c r="E814" s="12">
        <v>1</v>
      </c>
      <c r="F814" s="9" t="s">
        <v>12002</v>
      </c>
      <c r="G814" s="2" t="s">
        <v>5807</v>
      </c>
      <c r="H814" s="124">
        <v>2537.0100000000002</v>
      </c>
      <c r="K814" s="124"/>
    </row>
    <row r="815" spans="1:11" x14ac:dyDescent="0.35">
      <c r="A815" s="134" t="s">
        <v>4519</v>
      </c>
      <c r="B815" s="8" t="s">
        <v>12312</v>
      </c>
      <c r="C815" s="8" t="s">
        <v>4519</v>
      </c>
      <c r="D815" s="8"/>
      <c r="E815" s="12">
        <v>1</v>
      </c>
      <c r="F815" s="9" t="s">
        <v>12002</v>
      </c>
      <c r="G815" s="2" t="s">
        <v>5807</v>
      </c>
      <c r="H815" s="124">
        <v>2177.75</v>
      </c>
      <c r="K815" s="124"/>
    </row>
    <row r="816" spans="1:11" x14ac:dyDescent="0.35">
      <c r="A816" s="134" t="s">
        <v>4520</v>
      </c>
      <c r="B816" s="8" t="s">
        <v>12314</v>
      </c>
      <c r="C816" s="8" t="s">
        <v>4520</v>
      </c>
      <c r="D816" s="8"/>
      <c r="E816" s="12">
        <v>1</v>
      </c>
      <c r="F816" s="9" t="s">
        <v>12002</v>
      </c>
      <c r="G816" s="2" t="s">
        <v>5807</v>
      </c>
      <c r="H816" s="124">
        <v>2298.3200000000002</v>
      </c>
      <c r="K816" s="124"/>
    </row>
    <row r="817" spans="1:11" x14ac:dyDescent="0.35">
      <c r="A817" s="134" t="s">
        <v>4521</v>
      </c>
      <c r="B817" s="8" t="s">
        <v>12316</v>
      </c>
      <c r="C817" s="8" t="s">
        <v>4521</v>
      </c>
      <c r="D817" s="8"/>
      <c r="E817" s="12">
        <v>1</v>
      </c>
      <c r="F817" s="9" t="s">
        <v>12002</v>
      </c>
      <c r="G817" s="2" t="s">
        <v>5807</v>
      </c>
      <c r="H817" s="124">
        <v>2390.36</v>
      </c>
      <c r="K817" s="124"/>
    </row>
    <row r="818" spans="1:11" x14ac:dyDescent="0.35">
      <c r="A818" s="134" t="s">
        <v>4522</v>
      </c>
      <c r="B818" s="8" t="s">
        <v>12318</v>
      </c>
      <c r="C818" s="8" t="s">
        <v>4522</v>
      </c>
      <c r="D818" s="8"/>
      <c r="E818" s="12">
        <v>1</v>
      </c>
      <c r="F818" s="9" t="s">
        <v>12002</v>
      </c>
      <c r="G818" s="2" t="s">
        <v>5807</v>
      </c>
      <c r="H818" s="124">
        <v>2803.39</v>
      </c>
      <c r="K818" s="124"/>
    </row>
    <row r="819" spans="1:11" x14ac:dyDescent="0.35">
      <c r="A819" s="134" t="s">
        <v>4261</v>
      </c>
      <c r="B819" s="8" t="s">
        <v>12319</v>
      </c>
      <c r="C819" s="8" t="s">
        <v>4261</v>
      </c>
      <c r="D819" s="8"/>
      <c r="E819" s="12">
        <v>1</v>
      </c>
      <c r="F819" s="9" t="s">
        <v>12002</v>
      </c>
      <c r="G819" s="2" t="s">
        <v>5807</v>
      </c>
      <c r="H819" s="124">
        <v>2908.89</v>
      </c>
      <c r="K819" s="124"/>
    </row>
    <row r="820" spans="1:11" x14ac:dyDescent="0.35">
      <c r="A820" s="134" t="s">
        <v>4262</v>
      </c>
      <c r="B820" s="8" t="s">
        <v>9684</v>
      </c>
      <c r="C820" s="8" t="s">
        <v>4262</v>
      </c>
      <c r="D820" s="8"/>
      <c r="E820" s="12">
        <v>1</v>
      </c>
      <c r="F820" s="9" t="s">
        <v>12002</v>
      </c>
      <c r="G820" s="2" t="s">
        <v>5807</v>
      </c>
      <c r="H820" s="124">
        <v>3213.78</v>
      </c>
      <c r="K820" s="124"/>
    </row>
    <row r="821" spans="1:11" x14ac:dyDescent="0.35">
      <c r="A821" s="134" t="s">
        <v>4263</v>
      </c>
      <c r="B821" s="8" t="s">
        <v>9687</v>
      </c>
      <c r="C821" s="8" t="s">
        <v>4263</v>
      </c>
      <c r="D821" s="8"/>
      <c r="E821" s="12">
        <v>1</v>
      </c>
      <c r="F821" s="9" t="s">
        <v>12002</v>
      </c>
      <c r="G821" s="2" t="s">
        <v>5807</v>
      </c>
      <c r="H821" s="124">
        <v>2843.83</v>
      </c>
      <c r="K821" s="124"/>
    </row>
    <row r="822" spans="1:11" x14ac:dyDescent="0.35">
      <c r="A822" s="134" t="s">
        <v>4264</v>
      </c>
      <c r="B822" s="8" t="s">
        <v>9689</v>
      </c>
      <c r="C822" s="8" t="s">
        <v>4264</v>
      </c>
      <c r="D822" s="8"/>
      <c r="E822" s="12">
        <v>1</v>
      </c>
      <c r="F822" s="9" t="s">
        <v>12002</v>
      </c>
      <c r="G822" s="2" t="s">
        <v>5807</v>
      </c>
      <c r="H822" s="124">
        <v>2893.17</v>
      </c>
      <c r="K822" s="124"/>
    </row>
    <row r="823" spans="1:11" x14ac:dyDescent="0.35">
      <c r="A823" s="134" t="s">
        <v>4265</v>
      </c>
      <c r="B823" s="8" t="s">
        <v>9691</v>
      </c>
      <c r="C823" s="8" t="s">
        <v>4265</v>
      </c>
      <c r="D823" s="8"/>
      <c r="E823" s="12">
        <v>1</v>
      </c>
      <c r="F823" s="9" t="s">
        <v>12002</v>
      </c>
      <c r="G823" s="2" t="s">
        <v>5807</v>
      </c>
      <c r="H823" s="124">
        <v>2966.81</v>
      </c>
      <c r="K823" s="124"/>
    </row>
    <row r="824" spans="1:11" x14ac:dyDescent="0.35">
      <c r="A824" s="134" t="s">
        <v>4266</v>
      </c>
      <c r="B824" s="8" t="s">
        <v>9458</v>
      </c>
      <c r="C824" s="8" t="s">
        <v>4266</v>
      </c>
      <c r="D824" s="8"/>
      <c r="E824" s="12">
        <v>1</v>
      </c>
      <c r="F824" s="9" t="s">
        <v>12002</v>
      </c>
      <c r="G824" s="2" t="s">
        <v>5807</v>
      </c>
      <c r="H824" s="124">
        <v>3063.27</v>
      </c>
      <c r="K824" s="124"/>
    </row>
    <row r="825" spans="1:11" x14ac:dyDescent="0.35">
      <c r="A825" s="134" t="s">
        <v>4267</v>
      </c>
      <c r="B825" s="8" t="s">
        <v>9460</v>
      </c>
      <c r="C825" s="8" t="s">
        <v>4267</v>
      </c>
      <c r="D825" s="8"/>
      <c r="E825" s="12">
        <v>1</v>
      </c>
      <c r="F825" s="9" t="s">
        <v>12002</v>
      </c>
      <c r="G825" s="2" t="s">
        <v>5807</v>
      </c>
      <c r="H825" s="124">
        <v>3174.5</v>
      </c>
      <c r="K825" s="124"/>
    </row>
    <row r="826" spans="1:11" x14ac:dyDescent="0.35">
      <c r="A826" s="134" t="s">
        <v>4268</v>
      </c>
      <c r="B826" s="8" t="s">
        <v>9462</v>
      </c>
      <c r="C826" s="8" t="s">
        <v>4268</v>
      </c>
      <c r="D826" s="8"/>
      <c r="E826" s="12">
        <v>1</v>
      </c>
      <c r="F826" s="9" t="s">
        <v>12002</v>
      </c>
      <c r="G826" s="2" t="s">
        <v>5807</v>
      </c>
      <c r="H826" s="124">
        <v>3417.13</v>
      </c>
      <c r="K826" s="124"/>
    </row>
    <row r="827" spans="1:11" x14ac:dyDescent="0.35">
      <c r="A827" s="134" t="s">
        <v>4269</v>
      </c>
      <c r="B827" s="8" t="s">
        <v>9198</v>
      </c>
      <c r="C827" s="8" t="s">
        <v>4269</v>
      </c>
      <c r="D827" s="8"/>
      <c r="E827" s="12">
        <v>1</v>
      </c>
      <c r="F827" s="9" t="s">
        <v>12002</v>
      </c>
      <c r="G827" s="2" t="s">
        <v>5807</v>
      </c>
      <c r="H827" s="124">
        <v>3786.3</v>
      </c>
      <c r="K827" s="124"/>
    </row>
    <row r="828" spans="1:11" x14ac:dyDescent="0.35">
      <c r="A828" s="134" t="s">
        <v>4270</v>
      </c>
      <c r="B828" s="8" t="s">
        <v>12365</v>
      </c>
      <c r="C828" s="8" t="s">
        <v>4270</v>
      </c>
      <c r="D828" s="8"/>
      <c r="E828" s="12">
        <v>1</v>
      </c>
      <c r="F828" s="9" t="s">
        <v>12002</v>
      </c>
      <c r="G828" s="2" t="s">
        <v>13275</v>
      </c>
      <c r="H828" s="124">
        <v>6691.23</v>
      </c>
      <c r="K828" s="124"/>
    </row>
    <row r="829" spans="1:11" x14ac:dyDescent="0.35">
      <c r="A829" s="134" t="s">
        <v>4271</v>
      </c>
      <c r="B829" s="8" t="s">
        <v>12367</v>
      </c>
      <c r="C829" s="8" t="s">
        <v>4271</v>
      </c>
      <c r="D829" s="8"/>
      <c r="E829" s="12">
        <v>1</v>
      </c>
      <c r="F829" s="9" t="s">
        <v>12002</v>
      </c>
      <c r="G829" s="2" t="s">
        <v>5807</v>
      </c>
      <c r="H829" s="124">
        <v>6740.01</v>
      </c>
      <c r="K829" s="124"/>
    </row>
    <row r="830" spans="1:11" x14ac:dyDescent="0.35">
      <c r="A830" s="134" t="s">
        <v>4272</v>
      </c>
      <c r="B830" s="8" t="s">
        <v>12369</v>
      </c>
      <c r="C830" s="8" t="s">
        <v>4272</v>
      </c>
      <c r="D830" s="8"/>
      <c r="E830" s="12">
        <v>1</v>
      </c>
      <c r="F830" s="9" t="s">
        <v>12002</v>
      </c>
      <c r="G830" s="2" t="s">
        <v>13276</v>
      </c>
      <c r="H830" s="124">
        <v>6814</v>
      </c>
      <c r="K830" s="124"/>
    </row>
    <row r="831" spans="1:11" x14ac:dyDescent="0.35">
      <c r="A831" s="134" t="s">
        <v>4273</v>
      </c>
      <c r="B831" s="8" t="s">
        <v>12371</v>
      </c>
      <c r="C831" s="8" t="s">
        <v>4273</v>
      </c>
      <c r="D831" s="8"/>
      <c r="E831" s="12">
        <v>1</v>
      </c>
      <c r="F831" s="9" t="s">
        <v>12002</v>
      </c>
      <c r="G831" s="2" t="s">
        <v>5807</v>
      </c>
      <c r="H831" s="124">
        <v>6910.16</v>
      </c>
      <c r="K831" s="124"/>
    </row>
    <row r="832" spans="1:11" x14ac:dyDescent="0.35">
      <c r="A832" s="134" t="s">
        <v>4274</v>
      </c>
      <c r="B832" s="8" t="s">
        <v>12372</v>
      </c>
      <c r="C832" s="8" t="s">
        <v>4274</v>
      </c>
      <c r="D832" s="8"/>
      <c r="E832" s="12">
        <v>1</v>
      </c>
      <c r="F832" s="9" t="s">
        <v>12002</v>
      </c>
      <c r="G832" s="2" t="s">
        <v>5807</v>
      </c>
      <c r="H832" s="124">
        <v>7021.95</v>
      </c>
      <c r="K832" s="124"/>
    </row>
    <row r="833" spans="1:11" x14ac:dyDescent="0.35">
      <c r="A833" s="134" t="s">
        <v>4275</v>
      </c>
      <c r="B833" s="8" t="s">
        <v>9207</v>
      </c>
      <c r="C833" s="8" t="s">
        <v>4275</v>
      </c>
      <c r="D833" s="8"/>
      <c r="E833" s="12">
        <v>1</v>
      </c>
      <c r="F833" s="9" t="s">
        <v>12002</v>
      </c>
      <c r="G833" s="2" t="s">
        <v>5807</v>
      </c>
      <c r="H833" s="124">
        <v>7264.82</v>
      </c>
      <c r="K833" s="124"/>
    </row>
    <row r="834" spans="1:11" x14ac:dyDescent="0.35">
      <c r="A834" s="134" t="s">
        <v>4276</v>
      </c>
      <c r="B834" s="8" t="s">
        <v>12375</v>
      </c>
      <c r="C834" s="8" t="s">
        <v>4276</v>
      </c>
      <c r="D834" s="8"/>
      <c r="E834" s="12">
        <v>1</v>
      </c>
      <c r="F834" s="9" t="s">
        <v>12002</v>
      </c>
      <c r="G834" s="2" t="s">
        <v>5807</v>
      </c>
      <c r="H834" s="124">
        <v>7633.83</v>
      </c>
      <c r="K834" s="124"/>
    </row>
    <row r="835" spans="1:11" x14ac:dyDescent="0.35">
      <c r="A835" s="134" t="s">
        <v>4277</v>
      </c>
      <c r="B835" s="8" t="s">
        <v>9210</v>
      </c>
      <c r="C835" s="8" t="s">
        <v>4277</v>
      </c>
      <c r="D835" s="8"/>
      <c r="E835" s="12">
        <v>1</v>
      </c>
      <c r="F835" s="9" t="s">
        <v>12002</v>
      </c>
      <c r="G835" s="2" t="s">
        <v>5807</v>
      </c>
      <c r="H835" s="124">
        <v>9267.26</v>
      </c>
      <c r="K835" s="124"/>
    </row>
    <row r="836" spans="1:11" x14ac:dyDescent="0.35">
      <c r="A836" s="135"/>
      <c r="B836" s="7" t="s">
        <v>11479</v>
      </c>
      <c r="C836" s="2" t="s">
        <v>5807</v>
      </c>
      <c r="D836" s="2"/>
      <c r="G836" s="2" t="s">
        <v>5807</v>
      </c>
      <c r="H836" s="124"/>
      <c r="K836" s="124"/>
    </row>
    <row r="837" spans="1:11" x14ac:dyDescent="0.35">
      <c r="A837" s="134" t="s">
        <v>4278</v>
      </c>
      <c r="B837" s="1">
        <v>4</v>
      </c>
      <c r="C837" s="8" t="s">
        <v>17783</v>
      </c>
      <c r="D837" s="8" t="s">
        <v>4278</v>
      </c>
      <c r="E837" s="12">
        <v>1</v>
      </c>
      <c r="F837" s="9" t="s">
        <v>12002</v>
      </c>
      <c r="G837" s="2" t="s">
        <v>18783</v>
      </c>
      <c r="H837" s="124">
        <v>230.89</v>
      </c>
      <c r="K837" s="124"/>
    </row>
    <row r="838" spans="1:11" x14ac:dyDescent="0.35">
      <c r="A838" s="134" t="s">
        <v>4279</v>
      </c>
      <c r="B838" s="1">
        <v>6</v>
      </c>
      <c r="C838" s="8" t="s">
        <v>17784</v>
      </c>
      <c r="D838" s="8" t="s">
        <v>4279</v>
      </c>
      <c r="E838" s="12">
        <v>1</v>
      </c>
      <c r="F838" s="9" t="s">
        <v>12002</v>
      </c>
      <c r="G838" s="2" t="s">
        <v>13277</v>
      </c>
      <c r="H838" s="124">
        <v>293.89</v>
      </c>
      <c r="K838" s="124"/>
    </row>
    <row r="839" spans="1:11" x14ac:dyDescent="0.35">
      <c r="A839" s="134" t="s">
        <v>4280</v>
      </c>
      <c r="B839" s="1">
        <v>8</v>
      </c>
      <c r="C839" s="8" t="s">
        <v>17785</v>
      </c>
      <c r="D839" s="8" t="s">
        <v>4280</v>
      </c>
      <c r="E839" s="12">
        <v>1</v>
      </c>
      <c r="F839" s="9" t="s">
        <v>12002</v>
      </c>
      <c r="G839" s="2" t="s">
        <v>18784</v>
      </c>
      <c r="H839" s="124">
        <v>336.27</v>
      </c>
      <c r="K839" s="124"/>
    </row>
    <row r="840" spans="1:11" x14ac:dyDescent="0.35">
      <c r="A840" s="134" t="s">
        <v>4281</v>
      </c>
      <c r="B840" s="1">
        <v>10</v>
      </c>
      <c r="C840" s="8" t="s">
        <v>4281</v>
      </c>
      <c r="D840" s="8"/>
      <c r="E840" s="12">
        <v>1</v>
      </c>
      <c r="F840" s="9" t="s">
        <v>12002</v>
      </c>
      <c r="G840" s="2" t="s">
        <v>5807</v>
      </c>
      <c r="H840" s="124">
        <v>976.52</v>
      </c>
      <c r="K840" s="124"/>
    </row>
    <row r="841" spans="1:11" x14ac:dyDescent="0.35">
      <c r="A841" s="134" t="s">
        <v>4282</v>
      </c>
      <c r="B841" s="1">
        <v>12</v>
      </c>
      <c r="C841" s="8" t="s">
        <v>4282</v>
      </c>
      <c r="D841" s="8"/>
      <c r="E841" s="12">
        <v>1</v>
      </c>
      <c r="F841" s="9" t="s">
        <v>12002</v>
      </c>
      <c r="G841" s="2" t="s">
        <v>5807</v>
      </c>
      <c r="H841" s="124">
        <v>1420.86</v>
      </c>
      <c r="K841" s="124"/>
    </row>
    <row r="842" spans="1:11" x14ac:dyDescent="0.35">
      <c r="A842" s="134" t="s">
        <v>4283</v>
      </c>
      <c r="B842" s="1">
        <v>15</v>
      </c>
      <c r="C842" s="8" t="s">
        <v>4283</v>
      </c>
      <c r="D842" s="8"/>
      <c r="E842" s="12">
        <v>1</v>
      </c>
      <c r="F842" s="9" t="s">
        <v>12002</v>
      </c>
      <c r="G842" s="2" t="s">
        <v>527</v>
      </c>
      <c r="H842" s="124">
        <v>3124.27</v>
      </c>
      <c r="K842" s="124"/>
    </row>
    <row r="843" spans="1:11" x14ac:dyDescent="0.35">
      <c r="A843" s="134" t="s">
        <v>4284</v>
      </c>
      <c r="B843" s="1">
        <v>18</v>
      </c>
      <c r="C843" s="8" t="s">
        <v>4284</v>
      </c>
      <c r="D843" s="8"/>
      <c r="E843" s="12">
        <v>1</v>
      </c>
      <c r="F843" s="9" t="s">
        <v>12002</v>
      </c>
      <c r="G843" s="2" t="s">
        <v>5807</v>
      </c>
      <c r="H843" s="124">
        <v>3841.53</v>
      </c>
      <c r="K843" s="124"/>
    </row>
    <row r="844" spans="1:11" x14ac:dyDescent="0.35">
      <c r="A844" s="134" t="s">
        <v>4285</v>
      </c>
      <c r="B844" s="1">
        <v>21</v>
      </c>
      <c r="C844" s="8" t="s">
        <v>4285</v>
      </c>
      <c r="D844" s="8"/>
      <c r="E844" s="12">
        <v>1</v>
      </c>
      <c r="F844" s="9" t="s">
        <v>12002</v>
      </c>
      <c r="G844" s="2" t="s">
        <v>5807</v>
      </c>
      <c r="H844" s="124">
        <v>7100.02</v>
      </c>
      <c r="K844" s="124"/>
    </row>
    <row r="845" spans="1:11" x14ac:dyDescent="0.35">
      <c r="A845" s="134" t="s">
        <v>4286</v>
      </c>
      <c r="B845" s="1">
        <v>24</v>
      </c>
      <c r="C845" s="8" t="s">
        <v>4286</v>
      </c>
      <c r="D845" s="8"/>
      <c r="E845" s="12">
        <v>1</v>
      </c>
      <c r="F845" s="9" t="s">
        <v>12002</v>
      </c>
      <c r="G845" s="2" t="s">
        <v>5807</v>
      </c>
      <c r="H845" s="124">
        <v>10117.81</v>
      </c>
      <c r="K845" s="124"/>
    </row>
    <row r="846" spans="1:11" x14ac:dyDescent="0.35">
      <c r="A846" s="134" t="s">
        <v>4287</v>
      </c>
      <c r="B846" s="1">
        <v>27</v>
      </c>
      <c r="C846" s="8" t="s">
        <v>4287</v>
      </c>
      <c r="D846" s="8"/>
      <c r="E846" s="12">
        <v>1</v>
      </c>
      <c r="F846" s="9" t="s">
        <v>12002</v>
      </c>
      <c r="G846" s="2" t="s">
        <v>5807</v>
      </c>
      <c r="H846" s="124">
        <v>12645.39</v>
      </c>
      <c r="K846" s="124"/>
    </row>
    <row r="847" spans="1:11" x14ac:dyDescent="0.35">
      <c r="A847" s="134" t="s">
        <v>4288</v>
      </c>
      <c r="B847" s="1">
        <v>30</v>
      </c>
      <c r="C847" s="8" t="s">
        <v>4288</v>
      </c>
      <c r="D847" s="8"/>
      <c r="E847" s="12">
        <v>1</v>
      </c>
      <c r="F847" s="9" t="s">
        <v>12002</v>
      </c>
      <c r="G847" s="2" t="s">
        <v>5807</v>
      </c>
      <c r="H847" s="124">
        <v>16993.04</v>
      </c>
      <c r="K847" s="124"/>
    </row>
    <row r="848" spans="1:11" x14ac:dyDescent="0.35">
      <c r="A848" s="134" t="s">
        <v>4289</v>
      </c>
      <c r="B848" s="1">
        <v>36</v>
      </c>
      <c r="C848" s="8" t="s">
        <v>4289</v>
      </c>
      <c r="D848" s="8"/>
      <c r="E848" s="12">
        <v>1</v>
      </c>
      <c r="F848" s="9" t="s">
        <v>12002</v>
      </c>
      <c r="G848" s="2" t="s">
        <v>5807</v>
      </c>
      <c r="H848" s="124">
        <v>21241.35</v>
      </c>
      <c r="K848" s="124"/>
    </row>
    <row r="849" spans="1:11" x14ac:dyDescent="0.35">
      <c r="A849" s="135"/>
      <c r="B849" s="7" t="s">
        <v>11504</v>
      </c>
      <c r="C849" s="2" t="s">
        <v>5807</v>
      </c>
      <c r="D849" s="2"/>
      <c r="G849" s="2" t="s">
        <v>5807</v>
      </c>
      <c r="H849" s="124"/>
      <c r="K849" s="124"/>
    </row>
    <row r="850" spans="1:11" x14ac:dyDescent="0.35">
      <c r="A850" s="134" t="s">
        <v>4290</v>
      </c>
      <c r="B850" s="1" t="s">
        <v>5969</v>
      </c>
      <c r="C850" s="1" t="s">
        <v>17786</v>
      </c>
      <c r="D850" s="1" t="s">
        <v>4290</v>
      </c>
      <c r="E850" s="9">
        <v>40</v>
      </c>
      <c r="F850" s="9" t="s">
        <v>12002</v>
      </c>
      <c r="G850" s="2" t="s">
        <v>337</v>
      </c>
      <c r="H850" s="124">
        <v>14.37</v>
      </c>
      <c r="K850" s="124"/>
    </row>
    <row r="851" spans="1:11" x14ac:dyDescent="0.35">
      <c r="A851" s="134" t="s">
        <v>4291</v>
      </c>
      <c r="B851" s="1" t="s">
        <v>12071</v>
      </c>
      <c r="C851" s="1" t="s">
        <v>17787</v>
      </c>
      <c r="D851" s="1" t="s">
        <v>4291</v>
      </c>
      <c r="E851" s="9">
        <v>36</v>
      </c>
      <c r="F851" s="9" t="s">
        <v>12002</v>
      </c>
      <c r="G851" s="2" t="s">
        <v>160</v>
      </c>
      <c r="H851" s="124">
        <v>16.47</v>
      </c>
      <c r="K851" s="124"/>
    </row>
    <row r="852" spans="1:11" x14ac:dyDescent="0.35">
      <c r="A852" s="134" t="s">
        <v>4292</v>
      </c>
      <c r="B852" s="1" t="s">
        <v>12075</v>
      </c>
      <c r="C852" s="1" t="s">
        <v>17788</v>
      </c>
      <c r="D852" s="1" t="s">
        <v>4292</v>
      </c>
      <c r="E852" s="9">
        <v>18</v>
      </c>
      <c r="F852" s="9" t="s">
        <v>12002</v>
      </c>
      <c r="G852" s="2" t="s">
        <v>161</v>
      </c>
      <c r="H852" s="124">
        <v>60.12</v>
      </c>
      <c r="K852" s="124"/>
    </row>
    <row r="853" spans="1:11" x14ac:dyDescent="0.35">
      <c r="A853" s="134" t="s">
        <v>4293</v>
      </c>
      <c r="B853" s="1" t="s">
        <v>12077</v>
      </c>
      <c r="C853" s="1" t="s">
        <v>17789</v>
      </c>
      <c r="D853" s="1" t="s">
        <v>4293</v>
      </c>
      <c r="E853" s="9">
        <v>6</v>
      </c>
      <c r="F853" s="9" t="s">
        <v>12002</v>
      </c>
      <c r="G853" s="2" t="s">
        <v>162</v>
      </c>
      <c r="H853" s="124">
        <v>186.89</v>
      </c>
      <c r="K853" s="124"/>
    </row>
    <row r="854" spans="1:11" x14ac:dyDescent="0.35">
      <c r="A854" s="134" t="s">
        <v>4294</v>
      </c>
      <c r="B854" s="1" t="s">
        <v>12079</v>
      </c>
      <c r="C854" s="1" t="s">
        <v>17790</v>
      </c>
      <c r="D854" s="1" t="s">
        <v>4294</v>
      </c>
      <c r="E854" s="9">
        <v>2</v>
      </c>
      <c r="F854" s="9" t="s">
        <v>12002</v>
      </c>
      <c r="G854" s="2" t="s">
        <v>511</v>
      </c>
      <c r="H854" s="124">
        <v>529.4</v>
      </c>
      <c r="K854" s="124"/>
    </row>
    <row r="855" spans="1:11" x14ac:dyDescent="0.35">
      <c r="A855" s="134" t="s">
        <v>4295</v>
      </c>
      <c r="B855" s="1" t="s">
        <v>12081</v>
      </c>
      <c r="C855" s="1" t="s">
        <v>17791</v>
      </c>
      <c r="D855" s="1" t="s">
        <v>4295</v>
      </c>
      <c r="E855" s="9">
        <v>1</v>
      </c>
      <c r="F855" s="9" t="s">
        <v>12002</v>
      </c>
      <c r="G855" s="2" t="s">
        <v>515</v>
      </c>
      <c r="H855" s="124">
        <v>901.26</v>
      </c>
      <c r="K855" s="124"/>
    </row>
    <row r="856" spans="1:11" x14ac:dyDescent="0.35">
      <c r="A856" s="134" t="s">
        <v>4296</v>
      </c>
      <c r="B856" s="1">
        <v>15</v>
      </c>
      <c r="C856" s="1" t="s">
        <v>4296</v>
      </c>
      <c r="E856" s="9">
        <v>1</v>
      </c>
      <c r="F856" s="9" t="s">
        <v>12002</v>
      </c>
      <c r="G856" s="2" t="s">
        <v>520</v>
      </c>
      <c r="H856" s="124">
        <v>1578.38</v>
      </c>
      <c r="K856" s="124"/>
    </row>
    <row r="857" spans="1:11" x14ac:dyDescent="0.35">
      <c r="A857" s="134" t="s">
        <v>4297</v>
      </c>
      <c r="B857" s="8">
        <v>18</v>
      </c>
      <c r="C857" s="8" t="s">
        <v>4297</v>
      </c>
      <c r="D857" s="8"/>
      <c r="E857" s="9">
        <v>1</v>
      </c>
      <c r="F857" s="9" t="s">
        <v>12002</v>
      </c>
      <c r="G857" s="2" t="s">
        <v>330</v>
      </c>
      <c r="H857" s="124">
        <v>3282.36</v>
      </c>
      <c r="K857" s="124"/>
    </row>
    <row r="858" spans="1:11" x14ac:dyDescent="0.35">
      <c r="A858" s="134" t="s">
        <v>4298</v>
      </c>
      <c r="B858" s="8">
        <v>21</v>
      </c>
      <c r="C858" s="8" t="s">
        <v>4298</v>
      </c>
      <c r="D858" s="8"/>
      <c r="E858" s="9">
        <v>1</v>
      </c>
      <c r="F858" s="9" t="s">
        <v>12002</v>
      </c>
      <c r="G858" s="2" t="s">
        <v>338</v>
      </c>
      <c r="H858" s="124">
        <v>5727.38</v>
      </c>
      <c r="K858" s="124"/>
    </row>
    <row r="859" spans="1:11" x14ac:dyDescent="0.35">
      <c r="A859" s="134" t="s">
        <v>4299</v>
      </c>
      <c r="B859" s="8">
        <v>24</v>
      </c>
      <c r="C859" s="8" t="s">
        <v>4299</v>
      </c>
      <c r="D859" s="8"/>
      <c r="E859" s="9">
        <v>1</v>
      </c>
      <c r="F859" s="9" t="s">
        <v>12002</v>
      </c>
      <c r="G859" s="2" t="s">
        <v>150</v>
      </c>
      <c r="H859" s="124">
        <v>8236.52</v>
      </c>
      <c r="K859" s="124"/>
    </row>
    <row r="860" spans="1:11" x14ac:dyDescent="0.35">
      <c r="A860" s="134" t="s">
        <v>4300</v>
      </c>
      <c r="B860" s="8">
        <v>27</v>
      </c>
      <c r="C860" s="8" t="s">
        <v>4300</v>
      </c>
      <c r="D860" s="8"/>
      <c r="E860" s="9">
        <v>1</v>
      </c>
      <c r="F860" s="9" t="s">
        <v>12002</v>
      </c>
      <c r="G860" s="2" t="s">
        <v>159</v>
      </c>
      <c r="H860" s="124">
        <v>11066.63</v>
      </c>
      <c r="K860" s="124"/>
    </row>
    <row r="861" spans="1:11" x14ac:dyDescent="0.35">
      <c r="A861" s="134" t="s">
        <v>4301</v>
      </c>
      <c r="B861" s="8">
        <v>30</v>
      </c>
      <c r="C861" s="8" t="s">
        <v>4301</v>
      </c>
      <c r="D861" s="8"/>
      <c r="E861" s="9">
        <v>1</v>
      </c>
      <c r="F861" s="9" t="s">
        <v>12002</v>
      </c>
      <c r="G861" s="2" t="s">
        <v>5807</v>
      </c>
      <c r="H861" s="124">
        <v>13833.2</v>
      </c>
      <c r="K861" s="124"/>
    </row>
    <row r="862" spans="1:11" x14ac:dyDescent="0.35">
      <c r="A862" s="134" t="s">
        <v>4302</v>
      </c>
      <c r="B862" s="8">
        <v>36</v>
      </c>
      <c r="C862" s="8" t="s">
        <v>4302</v>
      </c>
      <c r="D862" s="8"/>
      <c r="E862" s="9">
        <v>1</v>
      </c>
      <c r="F862" s="9" t="s">
        <v>12002</v>
      </c>
      <c r="G862" s="2" t="s">
        <v>5807</v>
      </c>
      <c r="H862" s="124">
        <v>17291.52</v>
      </c>
      <c r="K862" s="124"/>
    </row>
    <row r="863" spans="1:11" x14ac:dyDescent="0.35">
      <c r="A863" s="135"/>
      <c r="B863" s="7" t="s">
        <v>4303</v>
      </c>
      <c r="C863" s="2" t="s">
        <v>5807</v>
      </c>
      <c r="D863" s="2"/>
      <c r="G863" s="2" t="s">
        <v>5807</v>
      </c>
      <c r="H863" s="124"/>
      <c r="K863" s="124"/>
    </row>
    <row r="864" spans="1:11" x14ac:dyDescent="0.35">
      <c r="A864" s="134" t="s">
        <v>5970</v>
      </c>
      <c r="B864" s="1" t="s">
        <v>5969</v>
      </c>
      <c r="C864" s="1" t="s">
        <v>17792</v>
      </c>
      <c r="D864" s="1" t="s">
        <v>5970</v>
      </c>
      <c r="E864" s="9">
        <v>50</v>
      </c>
      <c r="F864" s="9" t="s">
        <v>12002</v>
      </c>
      <c r="G864" s="2" t="s">
        <v>186</v>
      </c>
      <c r="H864" s="124">
        <v>24.76</v>
      </c>
      <c r="K864" s="124"/>
    </row>
    <row r="865" spans="1:11" x14ac:dyDescent="0.35">
      <c r="A865" s="134" t="s">
        <v>5971</v>
      </c>
      <c r="B865" s="1" t="s">
        <v>12071</v>
      </c>
      <c r="C865" s="1" t="s">
        <v>17793</v>
      </c>
      <c r="D865" s="1" t="s">
        <v>5971</v>
      </c>
      <c r="E865" s="9">
        <v>30</v>
      </c>
      <c r="F865" s="9" t="s">
        <v>12002</v>
      </c>
      <c r="G865" s="2" t="s">
        <v>185</v>
      </c>
      <c r="H865" s="124">
        <v>27.06</v>
      </c>
      <c r="K865" s="124"/>
    </row>
    <row r="866" spans="1:11" x14ac:dyDescent="0.35">
      <c r="A866" s="134" t="s">
        <v>5972</v>
      </c>
      <c r="B866" s="1" t="s">
        <v>12075</v>
      </c>
      <c r="C866" s="1" t="s">
        <v>17794</v>
      </c>
      <c r="D866" s="1" t="s">
        <v>5972</v>
      </c>
      <c r="E866" s="9">
        <v>15</v>
      </c>
      <c r="F866" s="9" t="s">
        <v>12002</v>
      </c>
      <c r="G866" s="2" t="s">
        <v>383</v>
      </c>
      <c r="H866" s="124">
        <v>109.12</v>
      </c>
      <c r="K866" s="124"/>
    </row>
    <row r="867" spans="1:11" x14ac:dyDescent="0.35">
      <c r="A867" s="134" t="s">
        <v>5973</v>
      </c>
      <c r="B867" s="1" t="s">
        <v>12077</v>
      </c>
      <c r="C867" s="1" t="s">
        <v>17795</v>
      </c>
      <c r="D867" s="1" t="s">
        <v>5973</v>
      </c>
      <c r="E867" s="9">
        <v>3</v>
      </c>
      <c r="F867" s="9" t="s">
        <v>12002</v>
      </c>
      <c r="G867" s="2" t="s">
        <v>384</v>
      </c>
      <c r="H867" s="124">
        <v>803.14</v>
      </c>
      <c r="K867" s="124"/>
    </row>
    <row r="868" spans="1:11" x14ac:dyDescent="0.35">
      <c r="A868" s="135"/>
      <c r="B868" s="7" t="s">
        <v>11685</v>
      </c>
      <c r="C868" s="2" t="s">
        <v>5807</v>
      </c>
      <c r="D868" s="2"/>
      <c r="G868" s="2" t="s">
        <v>5807</v>
      </c>
      <c r="H868" s="124"/>
      <c r="K868" s="124"/>
    </row>
    <row r="869" spans="1:11" x14ac:dyDescent="0.35">
      <c r="A869" s="134" t="s">
        <v>4304</v>
      </c>
      <c r="B869" s="1" t="s">
        <v>11756</v>
      </c>
      <c r="C869" s="1" t="s">
        <v>17796</v>
      </c>
      <c r="D869" s="1" t="s">
        <v>4304</v>
      </c>
      <c r="E869" s="9">
        <v>5</v>
      </c>
      <c r="F869" s="9" t="s">
        <v>12002</v>
      </c>
      <c r="G869" s="2" t="s">
        <v>821</v>
      </c>
      <c r="H869" s="124">
        <v>128.66999999999999</v>
      </c>
      <c r="K869" s="124"/>
    </row>
    <row r="870" spans="1:11" x14ac:dyDescent="0.35">
      <c r="A870" s="134" t="s">
        <v>4305</v>
      </c>
      <c r="B870" s="1" t="s">
        <v>11760</v>
      </c>
      <c r="C870" s="1" t="s">
        <v>17797</v>
      </c>
      <c r="D870" s="1" t="s">
        <v>4305</v>
      </c>
      <c r="E870" s="9">
        <v>1</v>
      </c>
      <c r="F870" s="9" t="s">
        <v>12002</v>
      </c>
      <c r="G870" s="2" t="s">
        <v>18785</v>
      </c>
      <c r="H870" s="124">
        <v>257.33999999999997</v>
      </c>
      <c r="K870" s="124"/>
    </row>
    <row r="871" spans="1:11" x14ac:dyDescent="0.35">
      <c r="A871" s="134" t="s">
        <v>4306</v>
      </c>
      <c r="B871" s="1" t="s">
        <v>11762</v>
      </c>
      <c r="C871" s="1" t="s">
        <v>17798</v>
      </c>
      <c r="D871" s="1" t="s">
        <v>4306</v>
      </c>
      <c r="E871" s="9">
        <v>1</v>
      </c>
      <c r="F871" s="9" t="s">
        <v>12002</v>
      </c>
      <c r="G871" s="2" t="s">
        <v>18786</v>
      </c>
      <c r="H871" s="124">
        <v>262.33999999999997</v>
      </c>
      <c r="K871" s="124"/>
    </row>
    <row r="872" spans="1:11" x14ac:dyDescent="0.35">
      <c r="A872" s="134" t="s">
        <v>4307</v>
      </c>
      <c r="B872" s="1" t="s">
        <v>12276</v>
      </c>
      <c r="C872" s="1" t="s">
        <v>17799</v>
      </c>
      <c r="D872" s="1" t="s">
        <v>4307</v>
      </c>
      <c r="E872" s="9">
        <v>1</v>
      </c>
      <c r="F872" s="9" t="s">
        <v>12002</v>
      </c>
      <c r="G872" s="2" t="s">
        <v>18787</v>
      </c>
      <c r="H872" s="124">
        <v>564.15</v>
      </c>
      <c r="K872" s="124"/>
    </row>
    <row r="873" spans="1:11" x14ac:dyDescent="0.35">
      <c r="A873" s="134" t="s">
        <v>4308</v>
      </c>
      <c r="B873" s="1" t="s">
        <v>12278</v>
      </c>
      <c r="C873" s="1" t="s">
        <v>17800</v>
      </c>
      <c r="D873" s="1" t="s">
        <v>4308</v>
      </c>
      <c r="E873" s="9">
        <v>1</v>
      </c>
      <c r="F873" s="9" t="s">
        <v>12002</v>
      </c>
      <c r="G873" s="2" t="s">
        <v>13278</v>
      </c>
      <c r="H873" s="124">
        <v>814.57</v>
      </c>
      <c r="K873" s="124"/>
    </row>
    <row r="874" spans="1:11" x14ac:dyDescent="0.35">
      <c r="A874" s="134" t="s">
        <v>4309</v>
      </c>
      <c r="B874" s="1" t="s">
        <v>12280</v>
      </c>
      <c r="C874" s="1" t="s">
        <v>17801</v>
      </c>
      <c r="D874" s="1" t="s">
        <v>4309</v>
      </c>
      <c r="E874" s="9">
        <v>1</v>
      </c>
      <c r="F874" s="9" t="s">
        <v>12002</v>
      </c>
      <c r="G874" s="2" t="s">
        <v>18788</v>
      </c>
      <c r="H874" s="124">
        <v>899.2</v>
      </c>
      <c r="K874" s="124"/>
    </row>
    <row r="875" spans="1:11" x14ac:dyDescent="0.35">
      <c r="A875" s="134" t="s">
        <v>4310</v>
      </c>
      <c r="B875" s="1" t="s">
        <v>12284</v>
      </c>
      <c r="C875" s="1" t="s">
        <v>19272</v>
      </c>
      <c r="D875" s="1" t="s">
        <v>4310</v>
      </c>
      <c r="E875" s="9">
        <v>1</v>
      </c>
      <c r="F875" s="9" t="s">
        <v>12002</v>
      </c>
      <c r="G875" s="2" t="s">
        <v>5807</v>
      </c>
      <c r="H875" s="124">
        <v>952.28</v>
      </c>
      <c r="K875" s="124"/>
    </row>
    <row r="876" spans="1:11" x14ac:dyDescent="0.35">
      <c r="A876" s="134" t="s">
        <v>4311</v>
      </c>
      <c r="B876" s="1" t="s">
        <v>12286</v>
      </c>
      <c r="C876" s="1" t="s">
        <v>17802</v>
      </c>
      <c r="D876" s="1" t="s">
        <v>4311</v>
      </c>
      <c r="E876" s="9">
        <v>1</v>
      </c>
      <c r="F876" s="9" t="s">
        <v>12002</v>
      </c>
      <c r="G876" s="2" t="s">
        <v>13279</v>
      </c>
      <c r="H876" s="124">
        <v>1006.23</v>
      </c>
      <c r="K876" s="124"/>
    </row>
    <row r="877" spans="1:11" x14ac:dyDescent="0.35">
      <c r="A877" s="134" t="s">
        <v>4312</v>
      </c>
      <c r="B877" s="1" t="s">
        <v>12288</v>
      </c>
      <c r="C877" s="1" t="s">
        <v>17803</v>
      </c>
      <c r="D877" s="1" t="s">
        <v>4312</v>
      </c>
      <c r="E877" s="9">
        <v>1</v>
      </c>
      <c r="F877" s="9" t="s">
        <v>12002</v>
      </c>
      <c r="G877" s="2" t="s">
        <v>18789</v>
      </c>
      <c r="H877" s="124">
        <v>1091.54</v>
      </c>
      <c r="K877" s="124"/>
    </row>
    <row r="878" spans="1:11" x14ac:dyDescent="0.35">
      <c r="A878" s="134" t="s">
        <v>4313</v>
      </c>
      <c r="B878" s="1" t="s">
        <v>12290</v>
      </c>
      <c r="C878" s="1" t="s">
        <v>17804</v>
      </c>
      <c r="D878" s="1" t="s">
        <v>4313</v>
      </c>
      <c r="E878" s="9">
        <v>1</v>
      </c>
      <c r="F878" s="9" t="s">
        <v>12002</v>
      </c>
      <c r="G878" s="2" t="s">
        <v>18790</v>
      </c>
      <c r="H878" s="124">
        <v>1371.1</v>
      </c>
      <c r="K878" s="124"/>
    </row>
    <row r="879" spans="1:11" x14ac:dyDescent="0.35">
      <c r="A879" s="134" t="s">
        <v>4314</v>
      </c>
      <c r="B879" s="1" t="s">
        <v>9667</v>
      </c>
      <c r="C879" s="1" t="s">
        <v>4314</v>
      </c>
      <c r="E879" s="9">
        <v>1</v>
      </c>
      <c r="F879" s="9" t="s">
        <v>12002</v>
      </c>
      <c r="G879" s="2" t="s">
        <v>5807</v>
      </c>
      <c r="H879" s="124">
        <v>1307.3399999999999</v>
      </c>
      <c r="K879" s="124"/>
    </row>
    <row r="880" spans="1:11" x14ac:dyDescent="0.35">
      <c r="A880" s="134" t="s">
        <v>4315</v>
      </c>
      <c r="B880" s="1" t="s">
        <v>9669</v>
      </c>
      <c r="C880" s="1" t="s">
        <v>4315</v>
      </c>
      <c r="E880" s="9">
        <v>1</v>
      </c>
      <c r="F880" s="9" t="s">
        <v>12002</v>
      </c>
      <c r="G880" s="2" t="s">
        <v>5807</v>
      </c>
      <c r="H880" s="124">
        <v>1450.03</v>
      </c>
      <c r="K880" s="124"/>
    </row>
    <row r="881" spans="1:11" x14ac:dyDescent="0.35">
      <c r="A881" s="134" t="s">
        <v>4316</v>
      </c>
      <c r="B881" s="1" t="s">
        <v>9671</v>
      </c>
      <c r="C881" s="1" t="s">
        <v>4316</v>
      </c>
      <c r="E881" s="9">
        <v>1</v>
      </c>
      <c r="F881" s="9" t="s">
        <v>12002</v>
      </c>
      <c r="G881" s="2" t="s">
        <v>5807</v>
      </c>
      <c r="H881" s="124">
        <v>1946.5</v>
      </c>
      <c r="K881" s="124"/>
    </row>
    <row r="882" spans="1:11" x14ac:dyDescent="0.35">
      <c r="A882" s="134" t="s">
        <v>4317</v>
      </c>
      <c r="B882" s="1" t="s">
        <v>9673</v>
      </c>
      <c r="C882" s="1" t="s">
        <v>4317</v>
      </c>
      <c r="E882" s="9">
        <v>1</v>
      </c>
      <c r="F882" s="9" t="s">
        <v>12002</v>
      </c>
      <c r="G882" s="2" t="s">
        <v>13280</v>
      </c>
      <c r="H882" s="124">
        <v>2172.41</v>
      </c>
      <c r="K882" s="124"/>
    </row>
    <row r="883" spans="1:11" x14ac:dyDescent="0.35">
      <c r="A883" s="134" t="s">
        <v>4318</v>
      </c>
      <c r="B883" s="1" t="s">
        <v>9675</v>
      </c>
      <c r="C883" s="1" t="s">
        <v>4318</v>
      </c>
      <c r="E883" s="9">
        <v>1</v>
      </c>
      <c r="F883" s="9" t="s">
        <v>12002</v>
      </c>
      <c r="G883" s="2" t="s">
        <v>5807</v>
      </c>
      <c r="H883" s="124">
        <v>2304.21</v>
      </c>
      <c r="K883" s="124"/>
    </row>
    <row r="884" spans="1:11" x14ac:dyDescent="0.35">
      <c r="A884" s="134" t="s">
        <v>4319</v>
      </c>
      <c r="B884" s="8" t="s">
        <v>12312</v>
      </c>
      <c r="C884" s="1" t="s">
        <v>4319</v>
      </c>
      <c r="E884" s="9">
        <v>1</v>
      </c>
      <c r="F884" s="9" t="s">
        <v>12002</v>
      </c>
      <c r="G884" s="2" t="s">
        <v>5807</v>
      </c>
      <c r="H884" s="124">
        <v>2177.75</v>
      </c>
      <c r="K884" s="124"/>
    </row>
    <row r="885" spans="1:11" x14ac:dyDescent="0.35">
      <c r="A885" s="134" t="s">
        <v>4576</v>
      </c>
      <c r="B885" s="8" t="s">
        <v>12314</v>
      </c>
      <c r="C885" s="1" t="s">
        <v>4576</v>
      </c>
      <c r="E885" s="9">
        <v>1</v>
      </c>
      <c r="F885" s="9" t="s">
        <v>12002</v>
      </c>
      <c r="G885" s="2" t="s">
        <v>5807</v>
      </c>
      <c r="H885" s="124">
        <v>2298.3200000000002</v>
      </c>
      <c r="K885" s="124"/>
    </row>
    <row r="886" spans="1:11" x14ac:dyDescent="0.35">
      <c r="A886" s="134" t="s">
        <v>4577</v>
      </c>
      <c r="B886" s="8" t="s">
        <v>12316</v>
      </c>
      <c r="C886" s="1" t="s">
        <v>4577</v>
      </c>
      <c r="E886" s="9">
        <v>1</v>
      </c>
      <c r="F886" s="9" t="s">
        <v>12002</v>
      </c>
      <c r="G886" s="2" t="s">
        <v>5807</v>
      </c>
      <c r="H886" s="124">
        <v>2390.36</v>
      </c>
      <c r="K886" s="124"/>
    </row>
    <row r="887" spans="1:11" x14ac:dyDescent="0.35">
      <c r="A887" s="134" t="s">
        <v>4578</v>
      </c>
      <c r="B887" s="8" t="s">
        <v>12318</v>
      </c>
      <c r="C887" s="1" t="s">
        <v>4578</v>
      </c>
      <c r="E887" s="9">
        <v>1</v>
      </c>
      <c r="F887" s="9" t="s">
        <v>12002</v>
      </c>
      <c r="G887" s="2" t="s">
        <v>13281</v>
      </c>
      <c r="H887" s="124">
        <v>2480.2800000000002</v>
      </c>
      <c r="K887" s="124"/>
    </row>
    <row r="888" spans="1:11" x14ac:dyDescent="0.35">
      <c r="A888" s="134" t="s">
        <v>4579</v>
      </c>
      <c r="B888" s="8" t="s">
        <v>12319</v>
      </c>
      <c r="C888" s="1" t="s">
        <v>4579</v>
      </c>
      <c r="E888" s="9">
        <v>1</v>
      </c>
      <c r="F888" s="9" t="s">
        <v>12002</v>
      </c>
      <c r="G888" s="2" t="s">
        <v>5807</v>
      </c>
      <c r="H888" s="124">
        <v>2537.0100000000002</v>
      </c>
      <c r="K888" s="124"/>
    </row>
    <row r="889" spans="1:11" x14ac:dyDescent="0.35">
      <c r="A889" s="134" t="s">
        <v>4580</v>
      </c>
      <c r="B889" s="8" t="s">
        <v>9684</v>
      </c>
      <c r="C889" s="1" t="s">
        <v>4580</v>
      </c>
      <c r="E889" s="9">
        <v>1</v>
      </c>
      <c r="F889" s="9" t="s">
        <v>12002</v>
      </c>
      <c r="G889" s="2" t="s">
        <v>5807</v>
      </c>
      <c r="H889" s="124">
        <v>2553.0700000000002</v>
      </c>
      <c r="K889" s="124"/>
    </row>
    <row r="890" spans="1:11" x14ac:dyDescent="0.35">
      <c r="A890" s="134" t="s">
        <v>4581</v>
      </c>
      <c r="B890" s="8" t="s">
        <v>9687</v>
      </c>
      <c r="C890" s="1" t="s">
        <v>4581</v>
      </c>
      <c r="E890" s="9">
        <v>1</v>
      </c>
      <c r="F890" s="9" t="s">
        <v>12002</v>
      </c>
      <c r="G890" s="2" t="s">
        <v>5807</v>
      </c>
      <c r="H890" s="124">
        <v>2809.77</v>
      </c>
      <c r="K890" s="124"/>
    </row>
    <row r="891" spans="1:11" x14ac:dyDescent="0.35">
      <c r="A891" s="134" t="s">
        <v>4582</v>
      </c>
      <c r="B891" s="8" t="s">
        <v>9689</v>
      </c>
      <c r="C891" s="1" t="s">
        <v>4582</v>
      </c>
      <c r="E891" s="9">
        <v>1</v>
      </c>
      <c r="F891" s="9" t="s">
        <v>12002</v>
      </c>
      <c r="G891" s="2" t="s">
        <v>5807</v>
      </c>
      <c r="H891" s="124">
        <v>2879.05</v>
      </c>
      <c r="K891" s="124"/>
    </row>
    <row r="892" spans="1:11" x14ac:dyDescent="0.35">
      <c r="A892" s="134" t="s">
        <v>4583</v>
      </c>
      <c r="B892" s="8" t="s">
        <v>9691</v>
      </c>
      <c r="C892" s="1" t="s">
        <v>4583</v>
      </c>
      <c r="E892" s="9">
        <v>1</v>
      </c>
      <c r="F892" s="9" t="s">
        <v>12002</v>
      </c>
      <c r="G892" s="2" t="s">
        <v>5807</v>
      </c>
      <c r="H892" s="124">
        <v>2942.8</v>
      </c>
      <c r="K892" s="124"/>
    </row>
    <row r="893" spans="1:11" x14ac:dyDescent="0.35">
      <c r="A893" s="134" t="s">
        <v>4584</v>
      </c>
      <c r="B893" s="8" t="s">
        <v>9458</v>
      </c>
      <c r="C893" s="1" t="s">
        <v>4584</v>
      </c>
      <c r="E893" s="9">
        <v>1</v>
      </c>
      <c r="F893" s="9" t="s">
        <v>12002</v>
      </c>
      <c r="G893" s="2" t="s">
        <v>5807</v>
      </c>
      <c r="H893" s="124">
        <v>3063.27</v>
      </c>
      <c r="K893" s="124"/>
    </row>
    <row r="894" spans="1:11" x14ac:dyDescent="0.35">
      <c r="A894" s="134" t="s">
        <v>4585</v>
      </c>
      <c r="B894" s="8" t="s">
        <v>9460</v>
      </c>
      <c r="C894" s="1" t="s">
        <v>4585</v>
      </c>
      <c r="E894" s="9">
        <v>1</v>
      </c>
      <c r="F894" s="9" t="s">
        <v>12002</v>
      </c>
      <c r="G894" s="2" t="s">
        <v>5807</v>
      </c>
      <c r="H894" s="124">
        <v>3174.77</v>
      </c>
      <c r="K894" s="124"/>
    </row>
    <row r="895" spans="1:11" x14ac:dyDescent="0.35">
      <c r="A895" s="134" t="s">
        <v>4586</v>
      </c>
      <c r="B895" s="8" t="s">
        <v>9462</v>
      </c>
      <c r="C895" s="1" t="s">
        <v>4586</v>
      </c>
      <c r="E895" s="9">
        <v>1</v>
      </c>
      <c r="F895" s="9" t="s">
        <v>12002</v>
      </c>
      <c r="G895" s="2" t="s">
        <v>5807</v>
      </c>
      <c r="H895" s="124">
        <v>3385.75</v>
      </c>
      <c r="K895" s="124"/>
    </row>
    <row r="896" spans="1:11" x14ac:dyDescent="0.35">
      <c r="A896" s="134" t="s">
        <v>4587</v>
      </c>
      <c r="B896" s="8" t="s">
        <v>9198</v>
      </c>
      <c r="C896" s="1" t="s">
        <v>4587</v>
      </c>
      <c r="E896" s="9">
        <v>1</v>
      </c>
      <c r="F896" s="9" t="s">
        <v>12002</v>
      </c>
      <c r="G896" s="2" t="s">
        <v>5807</v>
      </c>
      <c r="H896" s="124">
        <v>3814.55</v>
      </c>
      <c r="K896" s="124"/>
    </row>
    <row r="897" spans="1:11" x14ac:dyDescent="0.35">
      <c r="A897" s="134" t="s">
        <v>4588</v>
      </c>
      <c r="B897" s="8" t="s">
        <v>12365</v>
      </c>
      <c r="C897" s="1" t="s">
        <v>4588</v>
      </c>
      <c r="E897" s="9">
        <v>1</v>
      </c>
      <c r="F897" s="9" t="s">
        <v>12002</v>
      </c>
      <c r="G897" s="2" t="s">
        <v>5807</v>
      </c>
      <c r="H897" s="124">
        <v>6602.01</v>
      </c>
      <c r="K897" s="124"/>
    </row>
    <row r="898" spans="1:11" x14ac:dyDescent="0.35">
      <c r="A898" s="134" t="s">
        <v>4589</v>
      </c>
      <c r="B898" s="8" t="s">
        <v>12367</v>
      </c>
      <c r="C898" s="1" t="s">
        <v>4589</v>
      </c>
      <c r="E898" s="9">
        <v>1</v>
      </c>
      <c r="F898" s="9" t="s">
        <v>12002</v>
      </c>
      <c r="G898" s="2" t="s">
        <v>14183</v>
      </c>
      <c r="H898" s="124">
        <v>6680.33</v>
      </c>
      <c r="K898" s="124"/>
    </row>
    <row r="899" spans="1:11" x14ac:dyDescent="0.35">
      <c r="A899" s="134" t="s">
        <v>4590</v>
      </c>
      <c r="B899" s="8" t="s">
        <v>12369</v>
      </c>
      <c r="C899" s="1" t="s">
        <v>4590</v>
      </c>
      <c r="E899" s="9">
        <v>1</v>
      </c>
      <c r="F899" s="9" t="s">
        <v>12002</v>
      </c>
      <c r="G899" s="2" t="s">
        <v>5807</v>
      </c>
      <c r="H899" s="124">
        <v>6764.12</v>
      </c>
      <c r="K899" s="124"/>
    </row>
    <row r="900" spans="1:11" x14ac:dyDescent="0.35">
      <c r="A900" s="134" t="s">
        <v>4591</v>
      </c>
      <c r="B900" s="8" t="s">
        <v>12371</v>
      </c>
      <c r="C900" s="1" t="s">
        <v>4591</v>
      </c>
      <c r="E900" s="9">
        <v>1</v>
      </c>
      <c r="F900" s="9" t="s">
        <v>12002</v>
      </c>
      <c r="G900" s="2" t="s">
        <v>5807</v>
      </c>
      <c r="H900" s="124">
        <v>6922.25</v>
      </c>
      <c r="K900" s="124"/>
    </row>
    <row r="901" spans="1:11" x14ac:dyDescent="0.35">
      <c r="A901" s="134" t="s">
        <v>4592</v>
      </c>
      <c r="B901" s="8" t="s">
        <v>12372</v>
      </c>
      <c r="C901" s="1" t="s">
        <v>4592</v>
      </c>
      <c r="E901" s="9">
        <v>1</v>
      </c>
      <c r="F901" s="9" t="s">
        <v>12002</v>
      </c>
      <c r="G901" s="2" t="s">
        <v>5807</v>
      </c>
      <c r="H901" s="124">
        <v>7012.36</v>
      </c>
      <c r="K901" s="124"/>
    </row>
    <row r="902" spans="1:11" x14ac:dyDescent="0.35">
      <c r="A902" s="134" t="s">
        <v>4593</v>
      </c>
      <c r="B902" s="8" t="s">
        <v>9207</v>
      </c>
      <c r="C902" s="1" t="s">
        <v>4593</v>
      </c>
      <c r="E902" s="9">
        <v>1</v>
      </c>
      <c r="F902" s="9" t="s">
        <v>12002</v>
      </c>
      <c r="G902" s="2" t="s">
        <v>5807</v>
      </c>
      <c r="H902" s="124">
        <v>7212.41</v>
      </c>
      <c r="K902" s="124"/>
    </row>
    <row r="903" spans="1:11" x14ac:dyDescent="0.35">
      <c r="A903" s="134" t="s">
        <v>4594</v>
      </c>
      <c r="B903" s="8" t="s">
        <v>12375</v>
      </c>
      <c r="C903" s="1" t="s">
        <v>4594</v>
      </c>
      <c r="E903" s="9">
        <v>1</v>
      </c>
      <c r="F903" s="9" t="s">
        <v>12002</v>
      </c>
      <c r="G903" s="2" t="s">
        <v>5807</v>
      </c>
      <c r="H903" s="124">
        <v>7528.6</v>
      </c>
      <c r="K903" s="124"/>
    </row>
    <row r="904" spans="1:11" x14ac:dyDescent="0.35">
      <c r="A904" s="134" t="s">
        <v>4595</v>
      </c>
      <c r="B904" s="8" t="s">
        <v>9210</v>
      </c>
      <c r="C904" s="1" t="s">
        <v>4595</v>
      </c>
      <c r="E904" s="9">
        <v>1</v>
      </c>
      <c r="F904" s="9" t="s">
        <v>12002</v>
      </c>
      <c r="G904" s="2" t="s">
        <v>5807</v>
      </c>
      <c r="H904" s="124">
        <v>8852.09</v>
      </c>
      <c r="K904" s="124"/>
    </row>
    <row r="905" spans="1:11" x14ac:dyDescent="0.35">
      <c r="A905" s="135"/>
      <c r="B905" s="7" t="s">
        <v>11515</v>
      </c>
      <c r="C905" s="2" t="s">
        <v>5807</v>
      </c>
      <c r="D905" s="2"/>
      <c r="G905" s="2" t="s">
        <v>5807</v>
      </c>
      <c r="H905" s="124"/>
      <c r="K905" s="124"/>
    </row>
    <row r="906" spans="1:11" x14ac:dyDescent="0.35">
      <c r="A906" s="134" t="s">
        <v>4596</v>
      </c>
      <c r="B906" s="1" t="s">
        <v>11242</v>
      </c>
      <c r="C906" s="1" t="s">
        <v>17805</v>
      </c>
      <c r="D906" s="1" t="s">
        <v>4596</v>
      </c>
      <c r="E906" s="9">
        <v>25</v>
      </c>
      <c r="F906" s="9" t="s">
        <v>12002</v>
      </c>
      <c r="G906" s="2" t="s">
        <v>169</v>
      </c>
      <c r="H906" s="124">
        <v>85.24</v>
      </c>
      <c r="K906" s="124"/>
    </row>
    <row r="907" spans="1:11" x14ac:dyDescent="0.35">
      <c r="A907" s="134" t="s">
        <v>4597</v>
      </c>
      <c r="B907" s="1" t="s">
        <v>11246</v>
      </c>
      <c r="C907" s="1" t="s">
        <v>17806</v>
      </c>
      <c r="D907" s="1" t="s">
        <v>4597</v>
      </c>
      <c r="E907" s="9">
        <v>20</v>
      </c>
      <c r="F907" s="9" t="s">
        <v>12002</v>
      </c>
      <c r="G907" s="2" t="s">
        <v>172</v>
      </c>
      <c r="H907" s="124">
        <v>88.42</v>
      </c>
      <c r="K907" s="124"/>
    </row>
    <row r="908" spans="1:11" x14ac:dyDescent="0.35">
      <c r="A908" s="134" t="s">
        <v>4598</v>
      </c>
      <c r="B908" s="1" t="s">
        <v>11516</v>
      </c>
      <c r="C908" s="1" t="s">
        <v>17807</v>
      </c>
      <c r="D908" s="1" t="s">
        <v>4598</v>
      </c>
      <c r="E908" s="9">
        <v>55</v>
      </c>
      <c r="F908" s="9" t="s">
        <v>12002</v>
      </c>
      <c r="G908" s="2" t="s">
        <v>170</v>
      </c>
      <c r="H908" s="124">
        <v>30.97</v>
      </c>
      <c r="K908" s="124"/>
    </row>
    <row r="909" spans="1:11" x14ac:dyDescent="0.35">
      <c r="A909" s="134" t="s">
        <v>4599</v>
      </c>
      <c r="B909" s="1" t="s">
        <v>12003</v>
      </c>
      <c r="C909" s="1" t="s">
        <v>17808</v>
      </c>
      <c r="D909" s="1" t="s">
        <v>4599</v>
      </c>
      <c r="E909" s="9">
        <v>27</v>
      </c>
      <c r="F909" s="9" t="s">
        <v>12002</v>
      </c>
      <c r="G909" s="2" t="s">
        <v>176</v>
      </c>
      <c r="H909" s="124">
        <v>79.89</v>
      </c>
      <c r="K909" s="124"/>
    </row>
    <row r="910" spans="1:11" x14ac:dyDescent="0.35">
      <c r="A910" s="134" t="s">
        <v>4600</v>
      </c>
      <c r="B910" s="1" t="s">
        <v>12007</v>
      </c>
      <c r="C910" s="1" t="s">
        <v>17809</v>
      </c>
      <c r="D910" s="1" t="s">
        <v>4600</v>
      </c>
      <c r="E910" s="9">
        <v>8</v>
      </c>
      <c r="F910" s="9">
        <v>84</v>
      </c>
      <c r="G910" s="2" t="s">
        <v>163</v>
      </c>
      <c r="H910" s="124">
        <v>328.57</v>
      </c>
      <c r="K910" s="124"/>
    </row>
    <row r="911" spans="1:11" x14ac:dyDescent="0.35">
      <c r="A911" s="134" t="s">
        <v>4601</v>
      </c>
      <c r="B911" s="1" t="s">
        <v>12009</v>
      </c>
      <c r="C911" s="1" t="s">
        <v>17810</v>
      </c>
      <c r="D911" s="1" t="s">
        <v>4601</v>
      </c>
      <c r="E911" s="9">
        <v>10</v>
      </c>
      <c r="F911" s="9" t="s">
        <v>12002</v>
      </c>
      <c r="G911" s="2" t="s">
        <v>164</v>
      </c>
      <c r="H911" s="124">
        <v>337.67</v>
      </c>
      <c r="K911" s="124"/>
    </row>
    <row r="912" spans="1:11" x14ac:dyDescent="0.35">
      <c r="A912" s="134" t="s">
        <v>4602</v>
      </c>
      <c r="B912" s="1" t="s">
        <v>12013</v>
      </c>
      <c r="C912" s="1" t="s">
        <v>17811</v>
      </c>
      <c r="D912" s="1" t="s">
        <v>4602</v>
      </c>
      <c r="E912" s="9">
        <v>2</v>
      </c>
      <c r="F912" s="9">
        <v>36</v>
      </c>
      <c r="G912" s="2" t="s">
        <v>512</v>
      </c>
      <c r="H912" s="124">
        <v>677.23</v>
      </c>
      <c r="K912" s="124"/>
    </row>
    <row r="913" spans="1:11" x14ac:dyDescent="0.35">
      <c r="A913" s="134" t="s">
        <v>4603</v>
      </c>
      <c r="B913" s="1" t="s">
        <v>12015</v>
      </c>
      <c r="C913" s="1" t="s">
        <v>17812</v>
      </c>
      <c r="D913" s="1" t="s">
        <v>4603</v>
      </c>
      <c r="E913" s="9">
        <v>2</v>
      </c>
      <c r="F913" s="9" t="s">
        <v>12002</v>
      </c>
      <c r="G913" s="2" t="s">
        <v>513</v>
      </c>
      <c r="H913" s="124">
        <v>1089</v>
      </c>
      <c r="K913" s="124"/>
    </row>
    <row r="914" spans="1:11" x14ac:dyDescent="0.35">
      <c r="A914" s="134" t="s">
        <v>4604</v>
      </c>
      <c r="B914" s="1" t="s">
        <v>12017</v>
      </c>
      <c r="C914" s="1" t="s">
        <v>17813</v>
      </c>
      <c r="D914" s="1" t="s">
        <v>4604</v>
      </c>
      <c r="E914" s="9">
        <v>2</v>
      </c>
      <c r="F914" s="9" t="s">
        <v>12002</v>
      </c>
      <c r="G914" s="2" t="s">
        <v>514</v>
      </c>
      <c r="H914" s="124">
        <v>969.6</v>
      </c>
      <c r="K914" s="124"/>
    </row>
    <row r="915" spans="1:11" x14ac:dyDescent="0.35">
      <c r="A915" s="134" t="s">
        <v>4605</v>
      </c>
      <c r="B915" s="1" t="s">
        <v>12021</v>
      </c>
      <c r="C915" s="1" t="s">
        <v>17814</v>
      </c>
      <c r="D915" s="1" t="s">
        <v>4605</v>
      </c>
      <c r="E915" s="9">
        <v>2</v>
      </c>
      <c r="F915" s="9" t="s">
        <v>12002</v>
      </c>
      <c r="G915" s="2" t="s">
        <v>517</v>
      </c>
      <c r="H915" s="124">
        <v>1146.52</v>
      </c>
      <c r="K915" s="124"/>
    </row>
    <row r="916" spans="1:11" x14ac:dyDescent="0.35">
      <c r="A916" s="134" t="s">
        <v>4606</v>
      </c>
      <c r="B916" s="1" t="s">
        <v>12023</v>
      </c>
      <c r="C916" s="1" t="s">
        <v>17815</v>
      </c>
      <c r="D916" s="1" t="s">
        <v>4606</v>
      </c>
      <c r="E916" s="9">
        <v>2</v>
      </c>
      <c r="F916" s="9" t="s">
        <v>12002</v>
      </c>
      <c r="G916" s="2" t="s">
        <v>518</v>
      </c>
      <c r="H916" s="124">
        <v>1207.8800000000001</v>
      </c>
      <c r="K916" s="124"/>
    </row>
    <row r="917" spans="1:11" x14ac:dyDescent="0.35">
      <c r="A917" s="134" t="s">
        <v>4607</v>
      </c>
      <c r="B917" s="1" t="s">
        <v>12025</v>
      </c>
      <c r="C917" s="1" t="s">
        <v>17816</v>
      </c>
      <c r="D917" s="1" t="s">
        <v>4607</v>
      </c>
      <c r="E917" s="9">
        <v>2</v>
      </c>
      <c r="F917" s="9" t="s">
        <v>12002</v>
      </c>
      <c r="G917" s="2" t="s">
        <v>519</v>
      </c>
      <c r="H917" s="124">
        <v>1575.97</v>
      </c>
      <c r="K917" s="124"/>
    </row>
    <row r="918" spans="1:11" x14ac:dyDescent="0.35">
      <c r="A918" s="134" t="s">
        <v>4608</v>
      </c>
      <c r="B918" s="1" t="s">
        <v>12265</v>
      </c>
      <c r="C918" s="1" t="s">
        <v>17817</v>
      </c>
      <c r="D918" s="1" t="s">
        <v>4608</v>
      </c>
      <c r="E918" s="9">
        <v>2</v>
      </c>
      <c r="F918" s="9" t="s">
        <v>12002</v>
      </c>
      <c r="G918" s="2" t="s">
        <v>516</v>
      </c>
      <c r="H918" s="124">
        <v>1298.17</v>
      </c>
      <c r="K918" s="124"/>
    </row>
    <row r="919" spans="1:11" x14ac:dyDescent="0.35">
      <c r="A919" s="134" t="s">
        <v>4609</v>
      </c>
      <c r="B919" s="1" t="s">
        <v>9667</v>
      </c>
      <c r="C919" s="1" t="s">
        <v>4609</v>
      </c>
      <c r="E919" s="9">
        <v>1</v>
      </c>
      <c r="F919" s="9" t="s">
        <v>12002</v>
      </c>
      <c r="G919" s="2" t="s">
        <v>523</v>
      </c>
      <c r="H919" s="124">
        <v>1390.88</v>
      </c>
      <c r="K919" s="124"/>
    </row>
    <row r="920" spans="1:11" x14ac:dyDescent="0.35">
      <c r="A920" s="134" t="s">
        <v>4610</v>
      </c>
      <c r="B920" s="1" t="s">
        <v>9669</v>
      </c>
      <c r="C920" s="1" t="s">
        <v>4610</v>
      </c>
      <c r="E920" s="9">
        <v>1</v>
      </c>
      <c r="F920" s="9" t="s">
        <v>12002</v>
      </c>
      <c r="G920" s="2" t="s">
        <v>524</v>
      </c>
      <c r="H920" s="124">
        <v>1746.72</v>
      </c>
      <c r="K920" s="124"/>
    </row>
    <row r="921" spans="1:11" x14ac:dyDescent="0.35">
      <c r="A921" s="134" t="s">
        <v>4611</v>
      </c>
      <c r="B921" s="1" t="s">
        <v>9671</v>
      </c>
      <c r="C921" s="1" t="s">
        <v>4611</v>
      </c>
      <c r="E921" s="9">
        <v>1</v>
      </c>
      <c r="F921" s="9" t="s">
        <v>12002</v>
      </c>
      <c r="G921" s="2" t="s">
        <v>329</v>
      </c>
      <c r="H921" s="124">
        <v>2308.54</v>
      </c>
      <c r="K921" s="124"/>
    </row>
    <row r="922" spans="1:11" x14ac:dyDescent="0.35">
      <c r="A922" s="134" t="s">
        <v>4612</v>
      </c>
      <c r="B922" s="1" t="s">
        <v>9673</v>
      </c>
      <c r="C922" s="1" t="s">
        <v>4612</v>
      </c>
      <c r="E922" s="9">
        <v>1</v>
      </c>
      <c r="F922" s="9" t="s">
        <v>12002</v>
      </c>
      <c r="G922" s="2" t="s">
        <v>521</v>
      </c>
      <c r="H922" s="124">
        <v>2543.4499999999998</v>
      </c>
      <c r="K922" s="124"/>
    </row>
    <row r="923" spans="1:11" x14ac:dyDescent="0.35">
      <c r="A923" s="134" t="s">
        <v>4613</v>
      </c>
      <c r="B923" s="1" t="s">
        <v>9675</v>
      </c>
      <c r="C923" s="1" t="s">
        <v>4613</v>
      </c>
      <c r="E923" s="9">
        <v>1</v>
      </c>
      <c r="F923" s="9" t="s">
        <v>12002</v>
      </c>
      <c r="G923" s="2" t="s">
        <v>522</v>
      </c>
      <c r="H923" s="124">
        <v>2699.62</v>
      </c>
      <c r="K923" s="124"/>
    </row>
    <row r="924" spans="1:11" x14ac:dyDescent="0.35">
      <c r="A924" s="134" t="s">
        <v>4614</v>
      </c>
      <c r="B924" s="8" t="s">
        <v>12312</v>
      </c>
      <c r="C924" s="8" t="s">
        <v>4614</v>
      </c>
      <c r="D924" s="8"/>
      <c r="E924" s="9">
        <v>1</v>
      </c>
      <c r="F924" s="9" t="s">
        <v>12002</v>
      </c>
      <c r="G924" s="2" t="s">
        <v>334</v>
      </c>
      <c r="H924" s="124">
        <v>2177.75</v>
      </c>
      <c r="K924" s="124"/>
    </row>
    <row r="925" spans="1:11" x14ac:dyDescent="0.35">
      <c r="A925" s="134" t="s">
        <v>4615</v>
      </c>
      <c r="B925" s="8" t="s">
        <v>12314</v>
      </c>
      <c r="C925" s="8" t="s">
        <v>4615</v>
      </c>
      <c r="D925" s="8"/>
      <c r="E925" s="9">
        <v>1</v>
      </c>
      <c r="F925" s="9" t="s">
        <v>12002</v>
      </c>
      <c r="G925" s="2" t="s">
        <v>335</v>
      </c>
      <c r="H925" s="124">
        <v>2298.3200000000002</v>
      </c>
      <c r="K925" s="124"/>
    </row>
    <row r="926" spans="1:11" x14ac:dyDescent="0.35">
      <c r="A926" s="134" t="s">
        <v>4616</v>
      </c>
      <c r="B926" s="8" t="s">
        <v>12316</v>
      </c>
      <c r="C926" s="8" t="s">
        <v>4616</v>
      </c>
      <c r="D926" s="8"/>
      <c r="E926" s="9">
        <v>1</v>
      </c>
      <c r="F926" s="9" t="s">
        <v>12002</v>
      </c>
      <c r="G926" s="2" t="s">
        <v>336</v>
      </c>
      <c r="H926" s="124">
        <v>2390.36</v>
      </c>
      <c r="K926" s="124"/>
    </row>
    <row r="927" spans="1:11" x14ac:dyDescent="0.35">
      <c r="A927" s="134" t="s">
        <v>4617</v>
      </c>
      <c r="B927" s="8" t="s">
        <v>12318</v>
      </c>
      <c r="C927" s="8" t="s">
        <v>4617</v>
      </c>
      <c r="D927" s="8"/>
      <c r="E927" s="9">
        <v>1</v>
      </c>
      <c r="F927" s="9" t="s">
        <v>12002</v>
      </c>
      <c r="G927" s="2" t="s">
        <v>331</v>
      </c>
      <c r="H927" s="124">
        <v>2480.2800000000002</v>
      </c>
      <c r="K927" s="124"/>
    </row>
    <row r="928" spans="1:11" x14ac:dyDescent="0.35">
      <c r="A928" s="134" t="s">
        <v>4618</v>
      </c>
      <c r="B928" s="8" t="s">
        <v>12319</v>
      </c>
      <c r="C928" s="8" t="s">
        <v>4618</v>
      </c>
      <c r="D928" s="8"/>
      <c r="E928" s="9">
        <v>1</v>
      </c>
      <c r="F928" s="9" t="s">
        <v>12002</v>
      </c>
      <c r="G928" s="2" t="s">
        <v>332</v>
      </c>
      <c r="H928" s="124">
        <v>2743.25</v>
      </c>
      <c r="K928" s="124"/>
    </row>
    <row r="929" spans="1:11" x14ac:dyDescent="0.35">
      <c r="A929" s="134" t="s">
        <v>4619</v>
      </c>
      <c r="B929" s="8" t="s">
        <v>9684</v>
      </c>
      <c r="C929" s="8" t="s">
        <v>4619</v>
      </c>
      <c r="D929" s="8"/>
      <c r="E929" s="9">
        <v>1</v>
      </c>
      <c r="F929" s="9" t="s">
        <v>12002</v>
      </c>
      <c r="G929" s="2" t="s">
        <v>333</v>
      </c>
      <c r="H929" s="124">
        <v>3213.78</v>
      </c>
      <c r="K929" s="124"/>
    </row>
    <row r="930" spans="1:11" x14ac:dyDescent="0.35">
      <c r="A930" s="134" t="s">
        <v>4620</v>
      </c>
      <c r="B930" s="8" t="s">
        <v>9687</v>
      </c>
      <c r="C930" s="8" t="s">
        <v>4620</v>
      </c>
      <c r="D930" s="8"/>
      <c r="E930" s="9">
        <v>1</v>
      </c>
      <c r="F930" s="9" t="s">
        <v>12002</v>
      </c>
      <c r="G930" s="2" t="s">
        <v>343</v>
      </c>
      <c r="H930" s="124">
        <v>2843.83</v>
      </c>
      <c r="K930" s="124"/>
    </row>
    <row r="931" spans="1:11" x14ac:dyDescent="0.35">
      <c r="A931" s="134" t="s">
        <v>4621</v>
      </c>
      <c r="B931" s="8" t="s">
        <v>9689</v>
      </c>
      <c r="C931" s="8" t="s">
        <v>4621</v>
      </c>
      <c r="D931" s="8"/>
      <c r="E931" s="9">
        <v>1</v>
      </c>
      <c r="F931" s="9" t="s">
        <v>12002</v>
      </c>
      <c r="G931" s="2" t="s">
        <v>148</v>
      </c>
      <c r="H931" s="124">
        <v>2893.17</v>
      </c>
      <c r="K931" s="124"/>
    </row>
    <row r="932" spans="1:11" x14ac:dyDescent="0.35">
      <c r="A932" s="134" t="s">
        <v>4622</v>
      </c>
      <c r="B932" s="8" t="s">
        <v>9691</v>
      </c>
      <c r="C932" s="8" t="s">
        <v>4622</v>
      </c>
      <c r="D932" s="8"/>
      <c r="E932" s="9">
        <v>1</v>
      </c>
      <c r="F932" s="9" t="s">
        <v>12002</v>
      </c>
      <c r="G932" s="2" t="s">
        <v>149</v>
      </c>
      <c r="H932" s="124">
        <v>2966.81</v>
      </c>
      <c r="K932" s="124"/>
    </row>
    <row r="933" spans="1:11" x14ac:dyDescent="0.35">
      <c r="A933" s="134" t="s">
        <v>4623</v>
      </c>
      <c r="B933" s="8" t="s">
        <v>9458</v>
      </c>
      <c r="C933" s="8" t="s">
        <v>4623</v>
      </c>
      <c r="D933" s="8"/>
      <c r="E933" s="9">
        <v>1</v>
      </c>
      <c r="F933" s="9" t="s">
        <v>12002</v>
      </c>
      <c r="G933" s="2" t="s">
        <v>339</v>
      </c>
      <c r="H933" s="124">
        <v>3063.27</v>
      </c>
      <c r="K933" s="124"/>
    </row>
    <row r="934" spans="1:11" x14ac:dyDescent="0.35">
      <c r="A934" s="134" t="s">
        <v>4624</v>
      </c>
      <c r="B934" s="8" t="s">
        <v>9460</v>
      </c>
      <c r="C934" s="8" t="s">
        <v>4624</v>
      </c>
      <c r="D934" s="8"/>
      <c r="E934" s="9">
        <v>1</v>
      </c>
      <c r="F934" s="9" t="s">
        <v>12002</v>
      </c>
      <c r="G934" s="2" t="s">
        <v>340</v>
      </c>
      <c r="H934" s="124">
        <v>3174.5</v>
      </c>
      <c r="K934" s="124"/>
    </row>
    <row r="935" spans="1:11" x14ac:dyDescent="0.35">
      <c r="A935" s="134" t="s">
        <v>4625</v>
      </c>
      <c r="B935" s="8" t="s">
        <v>9462</v>
      </c>
      <c r="C935" s="8" t="s">
        <v>4625</v>
      </c>
      <c r="D935" s="8"/>
      <c r="E935" s="9">
        <v>1</v>
      </c>
      <c r="F935" s="9" t="s">
        <v>12002</v>
      </c>
      <c r="G935" s="2" t="s">
        <v>341</v>
      </c>
      <c r="H935" s="124">
        <v>3417.13</v>
      </c>
      <c r="K935" s="124"/>
    </row>
    <row r="936" spans="1:11" x14ac:dyDescent="0.35">
      <c r="A936" s="134" t="s">
        <v>4626</v>
      </c>
      <c r="B936" s="8" t="s">
        <v>9198</v>
      </c>
      <c r="C936" s="8" t="s">
        <v>4626</v>
      </c>
      <c r="D936" s="8"/>
      <c r="E936" s="9">
        <v>1</v>
      </c>
      <c r="F936" s="9" t="s">
        <v>12002</v>
      </c>
      <c r="G936" s="2" t="s">
        <v>342</v>
      </c>
      <c r="H936" s="124">
        <v>3786.3</v>
      </c>
      <c r="K936" s="124"/>
    </row>
    <row r="937" spans="1:11" x14ac:dyDescent="0.35">
      <c r="A937" s="134" t="s">
        <v>4627</v>
      </c>
      <c r="B937" s="8" t="s">
        <v>12365</v>
      </c>
      <c r="C937" s="8" t="s">
        <v>4627</v>
      </c>
      <c r="D937" s="8"/>
      <c r="E937" s="9">
        <v>1</v>
      </c>
      <c r="F937" s="9" t="s">
        <v>12002</v>
      </c>
      <c r="G937" s="2" t="s">
        <v>156</v>
      </c>
      <c r="H937" s="124">
        <v>6691.23</v>
      </c>
      <c r="K937" s="124"/>
    </row>
    <row r="938" spans="1:11" x14ac:dyDescent="0.35">
      <c r="A938" s="134" t="s">
        <v>4628</v>
      </c>
      <c r="B938" s="8" t="s">
        <v>12367</v>
      </c>
      <c r="C938" s="8" t="s">
        <v>4628</v>
      </c>
      <c r="D938" s="8"/>
      <c r="E938" s="9">
        <v>1</v>
      </c>
      <c r="F938" s="9" t="s">
        <v>12002</v>
      </c>
      <c r="G938" s="2" t="s">
        <v>157</v>
      </c>
      <c r="H938" s="124">
        <v>6740.01</v>
      </c>
      <c r="K938" s="124"/>
    </row>
    <row r="939" spans="1:11" x14ac:dyDescent="0.35">
      <c r="A939" s="134" t="s">
        <v>4629</v>
      </c>
      <c r="B939" s="8" t="s">
        <v>12369</v>
      </c>
      <c r="C939" s="8" t="s">
        <v>4629</v>
      </c>
      <c r="D939" s="8"/>
      <c r="E939" s="9">
        <v>1</v>
      </c>
      <c r="F939" s="9" t="s">
        <v>12002</v>
      </c>
      <c r="G939" s="2" t="s">
        <v>158</v>
      </c>
      <c r="H939" s="124">
        <v>6814</v>
      </c>
      <c r="K939" s="124"/>
    </row>
    <row r="940" spans="1:11" x14ac:dyDescent="0.35">
      <c r="A940" s="134" t="s">
        <v>4630</v>
      </c>
      <c r="B940" s="8" t="s">
        <v>12371</v>
      </c>
      <c r="C940" s="8" t="s">
        <v>4630</v>
      </c>
      <c r="D940" s="8"/>
      <c r="E940" s="9">
        <v>1</v>
      </c>
      <c r="F940" s="9" t="s">
        <v>12002</v>
      </c>
      <c r="G940" s="2" t="s">
        <v>151</v>
      </c>
      <c r="H940" s="124">
        <v>6910.16</v>
      </c>
      <c r="K940" s="124"/>
    </row>
    <row r="941" spans="1:11" x14ac:dyDescent="0.35">
      <c r="A941" s="134" t="s">
        <v>4631</v>
      </c>
      <c r="B941" s="8" t="s">
        <v>12372</v>
      </c>
      <c r="C941" s="8" t="s">
        <v>4631</v>
      </c>
      <c r="D941" s="8"/>
      <c r="E941" s="9">
        <v>1</v>
      </c>
      <c r="F941" s="9" t="s">
        <v>12002</v>
      </c>
      <c r="G941" s="2" t="s">
        <v>152</v>
      </c>
      <c r="H941" s="124">
        <v>7021.95</v>
      </c>
      <c r="K941" s="124"/>
    </row>
    <row r="942" spans="1:11" x14ac:dyDescent="0.35">
      <c r="A942" s="134" t="s">
        <v>4632</v>
      </c>
      <c r="B942" s="8" t="s">
        <v>9207</v>
      </c>
      <c r="C942" s="8" t="s">
        <v>4632</v>
      </c>
      <c r="D942" s="8"/>
      <c r="E942" s="9">
        <v>1</v>
      </c>
      <c r="F942" s="9" t="s">
        <v>12002</v>
      </c>
      <c r="G942" s="2" t="s">
        <v>153</v>
      </c>
      <c r="H942" s="124">
        <v>7264.82</v>
      </c>
      <c r="K942" s="124"/>
    </row>
    <row r="943" spans="1:11" x14ac:dyDescent="0.35">
      <c r="A943" s="134" t="s">
        <v>4633</v>
      </c>
      <c r="B943" s="8" t="s">
        <v>12375</v>
      </c>
      <c r="C943" s="8" t="s">
        <v>4633</v>
      </c>
      <c r="D943" s="8"/>
      <c r="E943" s="9">
        <v>1</v>
      </c>
      <c r="F943" s="9" t="s">
        <v>12002</v>
      </c>
      <c r="G943" s="2" t="s">
        <v>154</v>
      </c>
      <c r="H943" s="124">
        <v>7633.83</v>
      </c>
      <c r="K943" s="124"/>
    </row>
    <row r="944" spans="1:11" x14ac:dyDescent="0.35">
      <c r="A944" s="134" t="s">
        <v>4634</v>
      </c>
      <c r="B944" s="8" t="s">
        <v>9210</v>
      </c>
      <c r="C944" s="8" t="s">
        <v>4634</v>
      </c>
      <c r="D944" s="8"/>
      <c r="E944" s="9">
        <v>1</v>
      </c>
      <c r="F944" s="9" t="s">
        <v>12002</v>
      </c>
      <c r="G944" s="2" t="s">
        <v>155</v>
      </c>
      <c r="H944" s="124">
        <v>9267.26</v>
      </c>
      <c r="K944" s="124"/>
    </row>
    <row r="945" spans="1:11" x14ac:dyDescent="0.35">
      <c r="A945" s="134" t="s">
        <v>4635</v>
      </c>
      <c r="B945" s="8" t="s">
        <v>9213</v>
      </c>
      <c r="C945" s="8" t="s">
        <v>4635</v>
      </c>
      <c r="D945" s="8"/>
      <c r="E945" s="9">
        <v>1</v>
      </c>
      <c r="F945" s="9" t="s">
        <v>12002</v>
      </c>
      <c r="G945" s="2" t="s">
        <v>5807</v>
      </c>
      <c r="H945" s="124">
        <v>7073.45</v>
      </c>
      <c r="K945" s="124"/>
    </row>
    <row r="946" spans="1:11" x14ac:dyDescent="0.35">
      <c r="A946" s="134" t="s">
        <v>4636</v>
      </c>
      <c r="B946" s="8" t="s">
        <v>9215</v>
      </c>
      <c r="C946" s="8" t="s">
        <v>4636</v>
      </c>
      <c r="D946" s="8"/>
      <c r="E946" s="9">
        <v>1</v>
      </c>
      <c r="F946" s="9" t="s">
        <v>12002</v>
      </c>
      <c r="G946" s="2" t="s">
        <v>5807</v>
      </c>
      <c r="H946" s="124">
        <v>7105.41</v>
      </c>
      <c r="K946" s="124"/>
    </row>
    <row r="947" spans="1:11" x14ac:dyDescent="0.35">
      <c r="A947" s="134" t="s">
        <v>4637</v>
      </c>
      <c r="B947" s="8" t="s">
        <v>9217</v>
      </c>
      <c r="C947" s="8" t="s">
        <v>4637</v>
      </c>
      <c r="D947" s="8"/>
      <c r="E947" s="9">
        <v>1</v>
      </c>
      <c r="F947" s="9" t="s">
        <v>12002</v>
      </c>
      <c r="G947" s="2" t="s">
        <v>5807</v>
      </c>
      <c r="H947" s="124">
        <v>7181.57</v>
      </c>
      <c r="K947" s="124"/>
    </row>
    <row r="948" spans="1:11" x14ac:dyDescent="0.35">
      <c r="A948" s="134" t="s">
        <v>4638</v>
      </c>
      <c r="B948" s="8" t="s">
        <v>9219</v>
      </c>
      <c r="C948" s="8" t="s">
        <v>4638</v>
      </c>
      <c r="D948" s="8"/>
      <c r="E948" s="9">
        <v>1</v>
      </c>
      <c r="F948" s="9" t="s">
        <v>12002</v>
      </c>
      <c r="G948" s="2" t="s">
        <v>5807</v>
      </c>
      <c r="H948" s="124">
        <v>7263.39</v>
      </c>
      <c r="K948" s="124"/>
    </row>
    <row r="949" spans="1:11" x14ac:dyDescent="0.35">
      <c r="A949" s="134" t="s">
        <v>4639</v>
      </c>
      <c r="B949" s="8" t="s">
        <v>9221</v>
      </c>
      <c r="C949" s="8" t="s">
        <v>4639</v>
      </c>
      <c r="D949" s="8"/>
      <c r="E949" s="9">
        <v>1</v>
      </c>
      <c r="F949" s="9" t="s">
        <v>12002</v>
      </c>
      <c r="G949" s="2" t="s">
        <v>5807</v>
      </c>
      <c r="H949" s="124">
        <v>7635.83</v>
      </c>
      <c r="K949" s="124"/>
    </row>
    <row r="950" spans="1:11" x14ac:dyDescent="0.35">
      <c r="A950" s="134" t="s">
        <v>4379</v>
      </c>
      <c r="B950" s="8" t="s">
        <v>9223</v>
      </c>
      <c r="C950" s="8" t="s">
        <v>4379</v>
      </c>
      <c r="D950" s="8"/>
      <c r="E950" s="9">
        <v>1</v>
      </c>
      <c r="F950" s="9" t="s">
        <v>12002</v>
      </c>
      <c r="G950" s="2" t="s">
        <v>5807</v>
      </c>
      <c r="H950" s="124">
        <v>7677.17</v>
      </c>
      <c r="K950" s="124"/>
    </row>
    <row r="951" spans="1:11" x14ac:dyDescent="0.35">
      <c r="A951" s="134" t="s">
        <v>4380</v>
      </c>
      <c r="B951" s="8" t="s">
        <v>9225</v>
      </c>
      <c r="C951" s="8" t="s">
        <v>4380</v>
      </c>
      <c r="D951" s="8"/>
      <c r="E951" s="9">
        <v>1</v>
      </c>
      <c r="F951" s="9" t="s">
        <v>12002</v>
      </c>
      <c r="G951" s="2" t="s">
        <v>5807</v>
      </c>
      <c r="H951" s="124">
        <v>7993.46</v>
      </c>
      <c r="K951" s="124"/>
    </row>
    <row r="952" spans="1:11" x14ac:dyDescent="0.35">
      <c r="A952" s="134" t="s">
        <v>4381</v>
      </c>
      <c r="B952" s="8" t="s">
        <v>9227</v>
      </c>
      <c r="C952" s="8" t="s">
        <v>4381</v>
      </c>
      <c r="D952" s="8"/>
      <c r="E952" s="9">
        <v>1</v>
      </c>
      <c r="F952" s="9" t="s">
        <v>12002</v>
      </c>
      <c r="G952" s="2" t="s">
        <v>5807</v>
      </c>
      <c r="H952" s="124">
        <v>10775.49</v>
      </c>
      <c r="K952" s="124"/>
    </row>
    <row r="953" spans="1:11" x14ac:dyDescent="0.35">
      <c r="A953" s="134" t="s">
        <v>4382</v>
      </c>
      <c r="B953" s="8" t="s">
        <v>9229</v>
      </c>
      <c r="C953" s="8" t="s">
        <v>4382</v>
      </c>
      <c r="D953" s="8"/>
      <c r="E953" s="9">
        <v>1</v>
      </c>
      <c r="F953" s="9" t="s">
        <v>12002</v>
      </c>
      <c r="G953" s="2" t="s">
        <v>5807</v>
      </c>
      <c r="H953" s="124">
        <v>12971.02</v>
      </c>
      <c r="K953" s="124"/>
    </row>
    <row r="954" spans="1:11" x14ac:dyDescent="0.35">
      <c r="A954" s="134" t="s">
        <v>4383</v>
      </c>
      <c r="B954" s="8" t="s">
        <v>9233</v>
      </c>
      <c r="C954" s="8" t="s">
        <v>4383</v>
      </c>
      <c r="D954" s="8"/>
      <c r="E954" s="9">
        <v>1</v>
      </c>
      <c r="F954" s="9" t="s">
        <v>12002</v>
      </c>
      <c r="G954" s="2" t="s">
        <v>5807</v>
      </c>
      <c r="H954" s="124">
        <v>9054.09</v>
      </c>
      <c r="K954" s="124"/>
    </row>
    <row r="955" spans="1:11" x14ac:dyDescent="0.35">
      <c r="A955" s="134" t="s">
        <v>4384</v>
      </c>
      <c r="B955" s="8" t="s">
        <v>9235</v>
      </c>
      <c r="C955" s="8" t="s">
        <v>4384</v>
      </c>
      <c r="D955" s="8"/>
      <c r="E955" s="9">
        <v>1</v>
      </c>
      <c r="F955" s="9" t="s">
        <v>12002</v>
      </c>
      <c r="G955" s="2" t="s">
        <v>5807</v>
      </c>
      <c r="H955" s="124">
        <v>9094.98</v>
      </c>
      <c r="K955" s="124"/>
    </row>
    <row r="956" spans="1:11" x14ac:dyDescent="0.35">
      <c r="A956" s="134" t="s">
        <v>4385</v>
      </c>
      <c r="B956" s="8" t="s">
        <v>9237</v>
      </c>
      <c r="C956" s="8" t="s">
        <v>4385</v>
      </c>
      <c r="D956" s="8"/>
      <c r="E956" s="9">
        <v>1</v>
      </c>
      <c r="F956" s="9" t="s">
        <v>12002</v>
      </c>
      <c r="G956" s="2" t="s">
        <v>5807</v>
      </c>
      <c r="H956" s="124">
        <v>11641.65</v>
      </c>
      <c r="K956" s="124"/>
    </row>
    <row r="957" spans="1:11" x14ac:dyDescent="0.35">
      <c r="A957" s="134" t="s">
        <v>4386</v>
      </c>
      <c r="B957" s="8" t="s">
        <v>9239</v>
      </c>
      <c r="C957" s="8" t="s">
        <v>4386</v>
      </c>
      <c r="D957" s="8"/>
      <c r="E957" s="9">
        <v>1</v>
      </c>
      <c r="F957" s="9" t="s">
        <v>12002</v>
      </c>
      <c r="G957" s="2" t="s">
        <v>5807</v>
      </c>
      <c r="H957" s="124">
        <v>7538.15</v>
      </c>
      <c r="K957" s="124"/>
    </row>
    <row r="958" spans="1:11" x14ac:dyDescent="0.35">
      <c r="A958" s="134" t="s">
        <v>4387</v>
      </c>
      <c r="B958" s="8" t="s">
        <v>9241</v>
      </c>
      <c r="C958" s="8" t="s">
        <v>4387</v>
      </c>
      <c r="D958" s="8"/>
      <c r="E958" s="9">
        <v>1</v>
      </c>
      <c r="F958" s="9" t="s">
        <v>12002</v>
      </c>
      <c r="G958" s="2" t="s">
        <v>5807</v>
      </c>
      <c r="H958" s="124">
        <v>19073.57</v>
      </c>
      <c r="K958" s="124"/>
    </row>
    <row r="959" spans="1:11" x14ac:dyDescent="0.35">
      <c r="A959" s="134" t="s">
        <v>4388</v>
      </c>
      <c r="B959" s="8" t="s">
        <v>9243</v>
      </c>
      <c r="C959" s="8" t="s">
        <v>4388</v>
      </c>
      <c r="D959" s="8"/>
      <c r="E959" s="9">
        <v>1</v>
      </c>
      <c r="F959" s="9" t="s">
        <v>12002</v>
      </c>
      <c r="G959" s="2" t="s">
        <v>5807</v>
      </c>
      <c r="H959" s="124">
        <v>24414.23</v>
      </c>
      <c r="K959" s="124"/>
    </row>
    <row r="960" spans="1:11" x14ac:dyDescent="0.35">
      <c r="A960" s="134" t="s">
        <v>4389</v>
      </c>
      <c r="B960" s="8" t="s">
        <v>9245</v>
      </c>
      <c r="C960" s="8" t="s">
        <v>4389</v>
      </c>
      <c r="D960" s="8"/>
      <c r="E960" s="9">
        <v>1</v>
      </c>
      <c r="F960" s="9" t="s">
        <v>12002</v>
      </c>
      <c r="G960" s="2" t="s">
        <v>5807</v>
      </c>
      <c r="H960" s="124">
        <v>31250.09</v>
      </c>
      <c r="K960" s="124"/>
    </row>
    <row r="961" spans="1:11" x14ac:dyDescent="0.35">
      <c r="A961" s="134" t="s">
        <v>4390</v>
      </c>
      <c r="B961" s="8" t="s">
        <v>9247</v>
      </c>
      <c r="C961" s="8" t="s">
        <v>4390</v>
      </c>
      <c r="D961" s="8"/>
      <c r="E961" s="9">
        <v>1</v>
      </c>
      <c r="F961" s="9" t="s">
        <v>12002</v>
      </c>
      <c r="G961" s="2" t="s">
        <v>5807</v>
      </c>
      <c r="H961" s="124">
        <v>40000.18</v>
      </c>
      <c r="K961" s="124"/>
    </row>
    <row r="962" spans="1:11" x14ac:dyDescent="0.35">
      <c r="A962" s="134" t="s">
        <v>4391</v>
      </c>
      <c r="B962" s="8" t="s">
        <v>9249</v>
      </c>
      <c r="C962" s="8" t="s">
        <v>4391</v>
      </c>
      <c r="D962" s="8"/>
      <c r="E962" s="9">
        <v>1</v>
      </c>
      <c r="F962" s="9" t="s">
        <v>12002</v>
      </c>
      <c r="G962" s="2" t="s">
        <v>5807</v>
      </c>
      <c r="H962" s="124">
        <v>51200.24</v>
      </c>
      <c r="K962" s="124"/>
    </row>
    <row r="963" spans="1:11" x14ac:dyDescent="0.35">
      <c r="A963" s="134" t="s">
        <v>4392</v>
      </c>
      <c r="B963" s="8" t="s">
        <v>9251</v>
      </c>
      <c r="C963" s="8" t="s">
        <v>4392</v>
      </c>
      <c r="D963" s="8"/>
      <c r="E963" s="9">
        <v>1</v>
      </c>
      <c r="F963" s="9" t="s">
        <v>12002</v>
      </c>
      <c r="G963" s="2" t="s">
        <v>5807</v>
      </c>
      <c r="H963" s="124">
        <v>65536.289999999994</v>
      </c>
      <c r="K963" s="124"/>
    </row>
    <row r="964" spans="1:11" x14ac:dyDescent="0.35">
      <c r="A964" s="134" t="s">
        <v>4393</v>
      </c>
      <c r="B964" s="8" t="s">
        <v>9255</v>
      </c>
      <c r="C964" s="8" t="s">
        <v>4393</v>
      </c>
      <c r="D964" s="8"/>
      <c r="E964" s="9">
        <v>1</v>
      </c>
      <c r="F964" s="9" t="s">
        <v>12002</v>
      </c>
      <c r="G964" s="2" t="s">
        <v>5807</v>
      </c>
      <c r="H964" s="124">
        <v>11644.17</v>
      </c>
      <c r="K964" s="124"/>
    </row>
    <row r="965" spans="1:11" x14ac:dyDescent="0.35">
      <c r="A965" s="134" t="s">
        <v>4394</v>
      </c>
      <c r="B965" s="8" t="s">
        <v>9257</v>
      </c>
      <c r="C965" s="8" t="s">
        <v>4394</v>
      </c>
      <c r="D965" s="8"/>
      <c r="E965" s="9">
        <v>1</v>
      </c>
      <c r="F965" s="9" t="s">
        <v>12002</v>
      </c>
      <c r="G965" s="2" t="s">
        <v>5807</v>
      </c>
      <c r="H965" s="124">
        <v>11695.79</v>
      </c>
      <c r="K965" s="124"/>
    </row>
    <row r="966" spans="1:11" x14ac:dyDescent="0.35">
      <c r="A966" s="134" t="s">
        <v>4395</v>
      </c>
      <c r="B966" s="8" t="s">
        <v>9259</v>
      </c>
      <c r="C966" s="8" t="s">
        <v>4395</v>
      </c>
      <c r="D966" s="8"/>
      <c r="E966" s="9">
        <v>1</v>
      </c>
      <c r="F966" s="9" t="s">
        <v>12002</v>
      </c>
      <c r="G966" s="2" t="s">
        <v>5807</v>
      </c>
      <c r="H966" s="124">
        <v>15429.02</v>
      </c>
      <c r="K966" s="124"/>
    </row>
    <row r="967" spans="1:11" x14ac:dyDescent="0.35">
      <c r="A967" s="134" t="s">
        <v>4396</v>
      </c>
      <c r="B967" s="8" t="s">
        <v>9261</v>
      </c>
      <c r="C967" s="8" t="s">
        <v>4396</v>
      </c>
      <c r="D967" s="8"/>
      <c r="E967" s="9">
        <v>1</v>
      </c>
      <c r="F967" s="9" t="s">
        <v>12002</v>
      </c>
      <c r="G967" s="2" t="s">
        <v>5807</v>
      </c>
      <c r="H967" s="124">
        <v>19162.25</v>
      </c>
      <c r="K967" s="124"/>
    </row>
    <row r="968" spans="1:11" x14ac:dyDescent="0.35">
      <c r="A968" s="134" t="s">
        <v>4397</v>
      </c>
      <c r="B968" s="8" t="s">
        <v>9263</v>
      </c>
      <c r="C968" s="8" t="s">
        <v>4397</v>
      </c>
      <c r="D968" s="8"/>
      <c r="E968" s="9">
        <v>1</v>
      </c>
      <c r="F968" s="9" t="s">
        <v>12002</v>
      </c>
      <c r="G968" s="2" t="s">
        <v>5807</v>
      </c>
      <c r="H968" s="124">
        <v>24527.72</v>
      </c>
      <c r="K968" s="124"/>
    </row>
    <row r="969" spans="1:11" x14ac:dyDescent="0.35">
      <c r="A969" s="134" t="s">
        <v>4148</v>
      </c>
      <c r="B969" s="8" t="s">
        <v>9515</v>
      </c>
      <c r="C969" s="8" t="s">
        <v>4148</v>
      </c>
      <c r="D969" s="8"/>
      <c r="E969" s="9">
        <v>1</v>
      </c>
      <c r="F969" s="9" t="s">
        <v>12002</v>
      </c>
      <c r="G969" s="2" t="s">
        <v>5807</v>
      </c>
      <c r="H969" s="124">
        <v>31395.46</v>
      </c>
      <c r="K969" s="124"/>
    </row>
    <row r="970" spans="1:11" x14ac:dyDescent="0.35">
      <c r="A970" s="134" t="s">
        <v>4149</v>
      </c>
      <c r="B970" s="8" t="s">
        <v>9517</v>
      </c>
      <c r="C970" s="8" t="s">
        <v>4149</v>
      </c>
      <c r="D970" s="8"/>
      <c r="E970" s="9">
        <v>1</v>
      </c>
      <c r="F970" s="9" t="s">
        <v>12002</v>
      </c>
      <c r="G970" s="2" t="s">
        <v>5807</v>
      </c>
      <c r="H970" s="124">
        <v>40186.17</v>
      </c>
      <c r="K970" s="124"/>
    </row>
    <row r="971" spans="1:11" x14ac:dyDescent="0.35">
      <c r="A971" s="134" t="s">
        <v>4150</v>
      </c>
      <c r="B971" s="8" t="s">
        <v>9519</v>
      </c>
      <c r="C971" s="8" t="s">
        <v>4150</v>
      </c>
      <c r="D971" s="8"/>
      <c r="E971" s="9">
        <v>1</v>
      </c>
      <c r="F971" s="9" t="s">
        <v>12002</v>
      </c>
      <c r="G971" s="2" t="s">
        <v>5807</v>
      </c>
      <c r="H971" s="124">
        <v>51438.31</v>
      </c>
      <c r="K971" s="124"/>
    </row>
    <row r="972" spans="1:11" x14ac:dyDescent="0.35">
      <c r="A972" s="134" t="s">
        <v>4151</v>
      </c>
      <c r="B972" s="8" t="s">
        <v>9521</v>
      </c>
      <c r="C972" s="8" t="s">
        <v>4151</v>
      </c>
      <c r="D972" s="8"/>
      <c r="E972" s="9">
        <v>1</v>
      </c>
      <c r="F972" s="9" t="s">
        <v>12002</v>
      </c>
      <c r="G972" s="2" t="s">
        <v>5807</v>
      </c>
      <c r="H972" s="124">
        <v>65841.039999999994</v>
      </c>
      <c r="K972" s="124"/>
    </row>
    <row r="973" spans="1:11" x14ac:dyDescent="0.35">
      <c r="A973" s="134" t="s">
        <v>4152</v>
      </c>
      <c r="B973" s="8" t="s">
        <v>9523</v>
      </c>
      <c r="C973" s="8" t="s">
        <v>4152</v>
      </c>
      <c r="D973" s="8"/>
      <c r="E973" s="9">
        <v>1</v>
      </c>
      <c r="F973" s="9" t="s">
        <v>12002</v>
      </c>
      <c r="G973" s="2" t="s">
        <v>5807</v>
      </c>
      <c r="H973" s="124">
        <v>84276.59</v>
      </c>
      <c r="K973" s="124"/>
    </row>
    <row r="974" spans="1:11" x14ac:dyDescent="0.35">
      <c r="A974" s="134" t="s">
        <v>4153</v>
      </c>
      <c r="B974" s="8" t="s">
        <v>9525</v>
      </c>
      <c r="C974" s="8" t="s">
        <v>4153</v>
      </c>
      <c r="D974" s="8"/>
      <c r="E974" s="9">
        <v>1</v>
      </c>
      <c r="F974" s="9" t="s">
        <v>12002</v>
      </c>
      <c r="G974" s="2" t="s">
        <v>5807</v>
      </c>
      <c r="H974" s="124">
        <v>107874.01</v>
      </c>
      <c r="K974" s="124"/>
    </row>
    <row r="975" spans="1:11" x14ac:dyDescent="0.35">
      <c r="A975" s="135"/>
      <c r="B975" s="7" t="s">
        <v>4154</v>
      </c>
      <c r="C975" s="2" t="s">
        <v>5807</v>
      </c>
      <c r="D975" s="2"/>
      <c r="G975" s="2" t="s">
        <v>5807</v>
      </c>
      <c r="H975" s="124"/>
      <c r="K975" s="124"/>
    </row>
    <row r="976" spans="1:11" x14ac:dyDescent="0.35">
      <c r="A976" s="134" t="s">
        <v>4155</v>
      </c>
      <c r="B976" s="1" t="s">
        <v>12071</v>
      </c>
      <c r="C976" s="1" t="s">
        <v>17818</v>
      </c>
      <c r="D976" s="1" t="s">
        <v>4155</v>
      </c>
      <c r="E976" s="9">
        <v>36</v>
      </c>
      <c r="F976" s="9" t="s">
        <v>12002</v>
      </c>
      <c r="G976" s="2" t="s">
        <v>178</v>
      </c>
      <c r="H976" s="124">
        <v>109.27</v>
      </c>
      <c r="K976" s="124"/>
    </row>
    <row r="977" spans="1:11" x14ac:dyDescent="0.35">
      <c r="A977" s="135"/>
      <c r="B977" s="7" t="s">
        <v>11834</v>
      </c>
      <c r="C977" s="2" t="s">
        <v>5807</v>
      </c>
      <c r="D977" s="2"/>
      <c r="G977" s="2" t="s">
        <v>5807</v>
      </c>
      <c r="H977" s="124"/>
      <c r="K977" s="124"/>
    </row>
    <row r="978" spans="1:11" x14ac:dyDescent="0.35">
      <c r="A978" s="134" t="s">
        <v>4156</v>
      </c>
      <c r="B978" s="1" t="s">
        <v>11242</v>
      </c>
      <c r="C978" s="1" t="s">
        <v>17819</v>
      </c>
      <c r="D978" s="1" t="s">
        <v>4156</v>
      </c>
      <c r="E978" s="9">
        <v>15</v>
      </c>
      <c r="F978" s="9" t="s">
        <v>12002</v>
      </c>
      <c r="G978" s="2" t="s">
        <v>569</v>
      </c>
      <c r="H978" s="124">
        <v>96.11</v>
      </c>
      <c r="K978" s="124"/>
    </row>
    <row r="979" spans="1:11" x14ac:dyDescent="0.35">
      <c r="A979" s="134" t="s">
        <v>4157</v>
      </c>
      <c r="B979" s="1" t="s">
        <v>11246</v>
      </c>
      <c r="C979" s="1" t="s">
        <v>17820</v>
      </c>
      <c r="D979" s="1" t="s">
        <v>4157</v>
      </c>
      <c r="E979" s="9">
        <v>8</v>
      </c>
      <c r="F979" s="9" t="s">
        <v>12002</v>
      </c>
      <c r="G979" s="2" t="s">
        <v>577</v>
      </c>
      <c r="H979" s="124">
        <v>116.26</v>
      </c>
      <c r="K979" s="124"/>
    </row>
    <row r="980" spans="1:11" x14ac:dyDescent="0.35">
      <c r="A980" s="134" t="s">
        <v>4158</v>
      </c>
      <c r="B980" s="1" t="s">
        <v>11516</v>
      </c>
      <c r="C980" s="1" t="s">
        <v>17821</v>
      </c>
      <c r="D980" s="1" t="s">
        <v>4158</v>
      </c>
      <c r="E980" s="9">
        <v>25</v>
      </c>
      <c r="F980" s="9" t="s">
        <v>12002</v>
      </c>
      <c r="G980" s="2" t="s">
        <v>572</v>
      </c>
      <c r="H980" s="124">
        <v>101.72</v>
      </c>
      <c r="K980" s="124"/>
    </row>
    <row r="981" spans="1:11" x14ac:dyDescent="0.35">
      <c r="A981" s="134" t="s">
        <v>4159</v>
      </c>
      <c r="B981" s="1" t="s">
        <v>12003</v>
      </c>
      <c r="C981" s="1" t="s">
        <v>17822</v>
      </c>
      <c r="D981" s="1" t="s">
        <v>4159</v>
      </c>
      <c r="E981" s="9">
        <v>15</v>
      </c>
      <c r="F981" s="9" t="s">
        <v>12002</v>
      </c>
      <c r="G981" s="2" t="s">
        <v>792</v>
      </c>
      <c r="H981" s="124">
        <v>78.09</v>
      </c>
      <c r="K981" s="124"/>
    </row>
    <row r="982" spans="1:11" x14ac:dyDescent="0.35">
      <c r="A982" s="134" t="s">
        <v>3285</v>
      </c>
      <c r="B982" s="1" t="s">
        <v>12007</v>
      </c>
      <c r="C982" s="8" t="s">
        <v>17823</v>
      </c>
      <c r="D982" s="8" t="s">
        <v>3285</v>
      </c>
      <c r="E982" s="9">
        <v>8</v>
      </c>
      <c r="F982" s="9" t="s">
        <v>12002</v>
      </c>
      <c r="G982" s="2" t="s">
        <v>799</v>
      </c>
      <c r="H982" s="124">
        <v>257.31</v>
      </c>
      <c r="K982" s="124"/>
    </row>
    <row r="983" spans="1:11" x14ac:dyDescent="0.35">
      <c r="A983" s="134" t="s">
        <v>3286</v>
      </c>
      <c r="B983" s="1" t="s">
        <v>12009</v>
      </c>
      <c r="C983" s="8" t="s">
        <v>17824</v>
      </c>
      <c r="D983" s="8" t="s">
        <v>3286</v>
      </c>
      <c r="E983" s="9">
        <v>10</v>
      </c>
      <c r="F983" s="9" t="s">
        <v>12002</v>
      </c>
      <c r="G983" s="2" t="s">
        <v>800</v>
      </c>
      <c r="H983" s="124">
        <v>262.3</v>
      </c>
      <c r="K983" s="124"/>
    </row>
    <row r="984" spans="1:11" x14ac:dyDescent="0.35">
      <c r="A984" s="134" t="s">
        <v>4160</v>
      </c>
      <c r="B984" s="1" t="s">
        <v>12013</v>
      </c>
      <c r="C984" s="1" t="s">
        <v>17825</v>
      </c>
      <c r="D984" s="1" t="s">
        <v>4160</v>
      </c>
      <c r="E984" s="9">
        <v>2</v>
      </c>
      <c r="F984" s="9" t="s">
        <v>12002</v>
      </c>
      <c r="G984" s="2" t="s">
        <v>573</v>
      </c>
      <c r="H984" s="124">
        <v>564.15</v>
      </c>
      <c r="K984" s="124"/>
    </row>
    <row r="985" spans="1:11" x14ac:dyDescent="0.35">
      <c r="A985" s="134" t="s">
        <v>4161</v>
      </c>
      <c r="B985" s="1" t="s">
        <v>12015</v>
      </c>
      <c r="C985" s="1" t="s">
        <v>17826</v>
      </c>
      <c r="D985" s="1" t="s">
        <v>4161</v>
      </c>
      <c r="E985" s="9">
        <v>2</v>
      </c>
      <c r="F985" s="9" t="s">
        <v>12002</v>
      </c>
      <c r="G985" s="2" t="s">
        <v>574</v>
      </c>
      <c r="H985" s="124">
        <v>814.57</v>
      </c>
      <c r="K985" s="124"/>
    </row>
    <row r="986" spans="1:11" x14ac:dyDescent="0.35">
      <c r="A986" s="134" t="s">
        <v>4162</v>
      </c>
      <c r="B986" s="1" t="s">
        <v>12017</v>
      </c>
      <c r="C986" s="1" t="s">
        <v>17827</v>
      </c>
      <c r="D986" s="1" t="s">
        <v>4162</v>
      </c>
      <c r="E986" s="9">
        <v>2</v>
      </c>
      <c r="F986" s="9" t="s">
        <v>12002</v>
      </c>
      <c r="G986" s="2" t="s">
        <v>575</v>
      </c>
      <c r="H986" s="124">
        <v>899.2</v>
      </c>
      <c r="K986" s="124"/>
    </row>
    <row r="987" spans="1:11" x14ac:dyDescent="0.35">
      <c r="A987" s="134" t="s">
        <v>4163</v>
      </c>
      <c r="B987" s="1" t="s">
        <v>12021</v>
      </c>
      <c r="C987" s="1" t="s">
        <v>17828</v>
      </c>
      <c r="D987" s="1" t="s">
        <v>4163</v>
      </c>
      <c r="E987" s="9">
        <v>2</v>
      </c>
      <c r="F987" s="9" t="s">
        <v>12002</v>
      </c>
      <c r="G987" s="2" t="s">
        <v>781</v>
      </c>
      <c r="H987" s="124">
        <v>952.28</v>
      </c>
      <c r="K987" s="124"/>
    </row>
    <row r="988" spans="1:11" x14ac:dyDescent="0.35">
      <c r="A988" s="134" t="s">
        <v>4164</v>
      </c>
      <c r="B988" s="1" t="s">
        <v>12023</v>
      </c>
      <c r="C988" s="1" t="s">
        <v>17829</v>
      </c>
      <c r="D988" s="1" t="s">
        <v>4164</v>
      </c>
      <c r="E988" s="9">
        <v>2</v>
      </c>
      <c r="F988" s="9" t="s">
        <v>12002</v>
      </c>
      <c r="G988" s="2" t="s">
        <v>782</v>
      </c>
      <c r="H988" s="124">
        <v>1006.23</v>
      </c>
      <c r="K988" s="124"/>
    </row>
    <row r="989" spans="1:11" x14ac:dyDescent="0.35">
      <c r="A989" s="134" t="s">
        <v>4165</v>
      </c>
      <c r="B989" s="1" t="s">
        <v>12025</v>
      </c>
      <c r="C989" s="1" t="s">
        <v>17830</v>
      </c>
      <c r="D989" s="1" t="s">
        <v>4165</v>
      </c>
      <c r="E989" s="9">
        <v>2</v>
      </c>
      <c r="F989" s="9" t="s">
        <v>12002</v>
      </c>
      <c r="G989" s="2" t="s">
        <v>783</v>
      </c>
      <c r="H989" s="124">
        <v>1091.54</v>
      </c>
      <c r="K989" s="124"/>
    </row>
    <row r="990" spans="1:11" x14ac:dyDescent="0.35">
      <c r="A990" s="134" t="s">
        <v>4166</v>
      </c>
      <c r="B990" s="1" t="s">
        <v>12265</v>
      </c>
      <c r="C990" s="1" t="s">
        <v>17831</v>
      </c>
      <c r="D990" s="1" t="s">
        <v>4166</v>
      </c>
      <c r="E990" s="9">
        <v>2</v>
      </c>
      <c r="F990" s="9" t="s">
        <v>12002</v>
      </c>
      <c r="G990" s="2" t="s">
        <v>578</v>
      </c>
      <c r="H990" s="124">
        <v>1371.1</v>
      </c>
      <c r="K990" s="124"/>
    </row>
    <row r="991" spans="1:11" x14ac:dyDescent="0.35">
      <c r="A991" s="134" t="s">
        <v>4167</v>
      </c>
      <c r="B991" s="1" t="s">
        <v>9667</v>
      </c>
      <c r="C991" s="1" t="s">
        <v>4167</v>
      </c>
      <c r="E991" s="9">
        <v>1</v>
      </c>
      <c r="F991" s="9" t="s">
        <v>12002</v>
      </c>
      <c r="G991" s="2" t="s">
        <v>789</v>
      </c>
      <c r="H991" s="124">
        <v>1307.3399999999999</v>
      </c>
      <c r="K991" s="124"/>
    </row>
    <row r="992" spans="1:11" x14ac:dyDescent="0.35">
      <c r="A992" s="134" t="s">
        <v>4168</v>
      </c>
      <c r="B992" s="1" t="s">
        <v>9669</v>
      </c>
      <c r="C992" s="1" t="s">
        <v>4168</v>
      </c>
      <c r="E992" s="9">
        <v>1</v>
      </c>
      <c r="F992" s="9" t="s">
        <v>12002</v>
      </c>
      <c r="G992" s="2" t="s">
        <v>790</v>
      </c>
      <c r="H992" s="124">
        <v>1450.03</v>
      </c>
      <c r="K992" s="124"/>
    </row>
    <row r="993" spans="1:11" x14ac:dyDescent="0.35">
      <c r="A993" s="134" t="s">
        <v>4169</v>
      </c>
      <c r="B993" s="1" t="s">
        <v>9671</v>
      </c>
      <c r="C993" s="1" t="s">
        <v>4169</v>
      </c>
      <c r="E993" s="9">
        <v>1</v>
      </c>
      <c r="F993" s="9" t="s">
        <v>12002</v>
      </c>
      <c r="G993" s="2" t="s">
        <v>791</v>
      </c>
      <c r="H993" s="124">
        <v>1946.5</v>
      </c>
      <c r="K993" s="124"/>
    </row>
    <row r="994" spans="1:11" x14ac:dyDescent="0.35">
      <c r="A994" s="134" t="s">
        <v>4170</v>
      </c>
      <c r="B994" s="1" t="s">
        <v>9673</v>
      </c>
      <c r="C994" s="1" t="s">
        <v>4170</v>
      </c>
      <c r="E994" s="9">
        <v>1</v>
      </c>
      <c r="F994" s="9" t="s">
        <v>12002</v>
      </c>
      <c r="G994" s="2" t="s">
        <v>787</v>
      </c>
      <c r="H994" s="124">
        <v>2172.41</v>
      </c>
      <c r="K994" s="124"/>
    </row>
    <row r="995" spans="1:11" x14ac:dyDescent="0.35">
      <c r="A995" s="134" t="s">
        <v>4171</v>
      </c>
      <c r="B995" s="1" t="s">
        <v>9675</v>
      </c>
      <c r="C995" s="1" t="s">
        <v>4171</v>
      </c>
      <c r="E995" s="9">
        <v>1</v>
      </c>
      <c r="F995" s="9" t="s">
        <v>12002</v>
      </c>
      <c r="G995" s="2" t="s">
        <v>788</v>
      </c>
      <c r="H995" s="124">
        <v>2304.21</v>
      </c>
      <c r="K995" s="124"/>
    </row>
    <row r="996" spans="1:11" x14ac:dyDescent="0.35">
      <c r="A996" s="134" t="s">
        <v>4172</v>
      </c>
      <c r="B996" s="8" t="s">
        <v>12312</v>
      </c>
      <c r="C996" s="8" t="s">
        <v>4172</v>
      </c>
      <c r="D996" s="8"/>
      <c r="E996" s="9">
        <v>1</v>
      </c>
      <c r="F996" s="9" t="s">
        <v>12002</v>
      </c>
      <c r="G996" s="2" t="s">
        <v>796</v>
      </c>
      <c r="H996" s="124">
        <v>2177.75</v>
      </c>
      <c r="K996" s="124"/>
    </row>
    <row r="997" spans="1:11" x14ac:dyDescent="0.35">
      <c r="A997" s="134" t="s">
        <v>4173</v>
      </c>
      <c r="B997" s="8" t="s">
        <v>12314</v>
      </c>
      <c r="C997" s="8" t="s">
        <v>4173</v>
      </c>
      <c r="D997" s="8"/>
      <c r="E997" s="9">
        <v>1</v>
      </c>
      <c r="F997" s="9" t="s">
        <v>12002</v>
      </c>
      <c r="G997" s="2" t="s">
        <v>797</v>
      </c>
      <c r="H997" s="124">
        <v>2298.3200000000002</v>
      </c>
      <c r="K997" s="124"/>
    </row>
    <row r="998" spans="1:11" x14ac:dyDescent="0.35">
      <c r="A998" s="134" t="s">
        <v>4174</v>
      </c>
      <c r="B998" s="8" t="s">
        <v>12316</v>
      </c>
      <c r="C998" s="8" t="s">
        <v>4174</v>
      </c>
      <c r="D998" s="8"/>
      <c r="E998" s="9">
        <v>1</v>
      </c>
      <c r="F998" s="9" t="s">
        <v>12002</v>
      </c>
      <c r="G998" s="2" t="s">
        <v>798</v>
      </c>
      <c r="H998" s="124">
        <v>2390.36</v>
      </c>
      <c r="K998" s="124"/>
    </row>
    <row r="999" spans="1:11" x14ac:dyDescent="0.35">
      <c r="A999" s="134" t="s">
        <v>4175</v>
      </c>
      <c r="B999" s="8" t="s">
        <v>12318</v>
      </c>
      <c r="C999" s="8" t="s">
        <v>4175</v>
      </c>
      <c r="D999" s="8"/>
      <c r="E999" s="9">
        <v>1</v>
      </c>
      <c r="F999" s="9" t="s">
        <v>12002</v>
      </c>
      <c r="G999" s="2" t="s">
        <v>793</v>
      </c>
      <c r="H999" s="124">
        <v>2480.2800000000002</v>
      </c>
      <c r="K999" s="124"/>
    </row>
    <row r="1000" spans="1:11" x14ac:dyDescent="0.35">
      <c r="A1000" s="134" t="s">
        <v>4176</v>
      </c>
      <c r="B1000" s="8" t="s">
        <v>12319</v>
      </c>
      <c r="C1000" s="8" t="s">
        <v>4176</v>
      </c>
      <c r="D1000" s="8"/>
      <c r="E1000" s="9">
        <v>1</v>
      </c>
      <c r="F1000" s="9" t="s">
        <v>12002</v>
      </c>
      <c r="G1000" s="2" t="s">
        <v>794</v>
      </c>
      <c r="H1000" s="124">
        <v>2537.0100000000002</v>
      </c>
      <c r="K1000" s="124"/>
    </row>
    <row r="1001" spans="1:11" x14ac:dyDescent="0.35">
      <c r="A1001" s="134" t="s">
        <v>4177</v>
      </c>
      <c r="B1001" s="8" t="s">
        <v>9684</v>
      </c>
      <c r="C1001" s="8" t="s">
        <v>4177</v>
      </c>
      <c r="D1001" s="8"/>
      <c r="E1001" s="9">
        <v>1</v>
      </c>
      <c r="F1001" s="9" t="s">
        <v>12002</v>
      </c>
      <c r="G1001" s="2" t="s">
        <v>795</v>
      </c>
      <c r="H1001" s="124">
        <v>2553.0700000000002</v>
      </c>
      <c r="K1001" s="124"/>
    </row>
    <row r="1002" spans="1:11" x14ac:dyDescent="0.35">
      <c r="A1002" s="134" t="s">
        <v>4178</v>
      </c>
      <c r="B1002" s="8" t="s">
        <v>9687</v>
      </c>
      <c r="C1002" s="8" t="s">
        <v>4178</v>
      </c>
      <c r="D1002" s="8"/>
      <c r="E1002" s="9">
        <v>1</v>
      </c>
      <c r="F1002" s="9" t="s">
        <v>12002</v>
      </c>
      <c r="G1002" s="2" t="s">
        <v>805</v>
      </c>
      <c r="H1002" s="124">
        <v>2809.77</v>
      </c>
      <c r="K1002" s="124"/>
    </row>
    <row r="1003" spans="1:11" x14ac:dyDescent="0.35">
      <c r="A1003" s="134" t="s">
        <v>4179</v>
      </c>
      <c r="B1003" s="8" t="s">
        <v>9689</v>
      </c>
      <c r="C1003" s="8" t="s">
        <v>4179</v>
      </c>
      <c r="D1003" s="8"/>
      <c r="E1003" s="9">
        <v>1</v>
      </c>
      <c r="F1003" s="9" t="s">
        <v>12002</v>
      </c>
      <c r="G1003" s="2" t="s">
        <v>806</v>
      </c>
      <c r="H1003" s="124">
        <v>2879.05</v>
      </c>
      <c r="K1003" s="124"/>
    </row>
    <row r="1004" spans="1:11" x14ac:dyDescent="0.35">
      <c r="A1004" s="134" t="s">
        <v>4180</v>
      </c>
      <c r="B1004" s="8" t="s">
        <v>9691</v>
      </c>
      <c r="C1004" s="8" t="s">
        <v>4180</v>
      </c>
      <c r="D1004" s="8"/>
      <c r="E1004" s="9">
        <v>1</v>
      </c>
      <c r="F1004" s="9" t="s">
        <v>12002</v>
      </c>
      <c r="G1004" s="2" t="s">
        <v>807</v>
      </c>
      <c r="H1004" s="124">
        <v>2942.8</v>
      </c>
      <c r="K1004" s="124"/>
    </row>
    <row r="1005" spans="1:11" x14ac:dyDescent="0.35">
      <c r="A1005" s="134" t="s">
        <v>4181</v>
      </c>
      <c r="B1005" s="8" t="s">
        <v>9458</v>
      </c>
      <c r="C1005" s="8" t="s">
        <v>4181</v>
      </c>
      <c r="D1005" s="8"/>
      <c r="E1005" s="9">
        <v>1</v>
      </c>
      <c r="F1005" s="9" t="s">
        <v>12002</v>
      </c>
      <c r="G1005" s="2" t="s">
        <v>801</v>
      </c>
      <c r="H1005" s="124">
        <v>3063.27</v>
      </c>
      <c r="K1005" s="124"/>
    </row>
    <row r="1006" spans="1:11" x14ac:dyDescent="0.35">
      <c r="A1006" s="134" t="s">
        <v>4182</v>
      </c>
      <c r="B1006" s="8" t="s">
        <v>9460</v>
      </c>
      <c r="C1006" s="8" t="s">
        <v>4182</v>
      </c>
      <c r="D1006" s="8"/>
      <c r="E1006" s="9">
        <v>1</v>
      </c>
      <c r="F1006" s="9" t="s">
        <v>12002</v>
      </c>
      <c r="G1006" s="2" t="s">
        <v>802</v>
      </c>
      <c r="H1006" s="124">
        <v>3174.77</v>
      </c>
      <c r="K1006" s="124"/>
    </row>
    <row r="1007" spans="1:11" x14ac:dyDescent="0.35">
      <c r="A1007" s="134" t="s">
        <v>4183</v>
      </c>
      <c r="B1007" s="8" t="s">
        <v>9462</v>
      </c>
      <c r="C1007" s="8" t="s">
        <v>4183</v>
      </c>
      <c r="D1007" s="8"/>
      <c r="E1007" s="9">
        <v>1</v>
      </c>
      <c r="F1007" s="9" t="s">
        <v>12002</v>
      </c>
      <c r="G1007" s="2" t="s">
        <v>803</v>
      </c>
      <c r="H1007" s="124">
        <v>3385.75</v>
      </c>
      <c r="K1007" s="124"/>
    </row>
    <row r="1008" spans="1:11" x14ac:dyDescent="0.35">
      <c r="A1008" s="134" t="s">
        <v>4184</v>
      </c>
      <c r="B1008" s="8" t="s">
        <v>9198</v>
      </c>
      <c r="C1008" s="8" t="s">
        <v>4184</v>
      </c>
      <c r="D1008" s="8"/>
      <c r="E1008" s="9">
        <v>1</v>
      </c>
      <c r="F1008" s="9" t="s">
        <v>12002</v>
      </c>
      <c r="G1008" s="2" t="s">
        <v>804</v>
      </c>
      <c r="H1008" s="124">
        <v>3814.55</v>
      </c>
      <c r="K1008" s="124"/>
    </row>
    <row r="1009" spans="1:11" x14ac:dyDescent="0.35">
      <c r="A1009" s="134" t="s">
        <v>4185</v>
      </c>
      <c r="B1009" s="8" t="s">
        <v>12365</v>
      </c>
      <c r="C1009" s="8" t="s">
        <v>4185</v>
      </c>
      <c r="D1009" s="8"/>
      <c r="E1009" s="9">
        <v>1</v>
      </c>
      <c r="F1009" s="9" t="s">
        <v>12002</v>
      </c>
      <c r="G1009" s="2" t="s">
        <v>813</v>
      </c>
      <c r="H1009" s="124">
        <v>6602.01</v>
      </c>
      <c r="K1009" s="124"/>
    </row>
    <row r="1010" spans="1:11" x14ac:dyDescent="0.35">
      <c r="A1010" s="134" t="s">
        <v>4186</v>
      </c>
      <c r="B1010" s="8" t="s">
        <v>12367</v>
      </c>
      <c r="C1010" s="8" t="s">
        <v>4186</v>
      </c>
      <c r="D1010" s="8"/>
      <c r="E1010" s="9">
        <v>1</v>
      </c>
      <c r="F1010" s="9" t="s">
        <v>12002</v>
      </c>
      <c r="G1010" s="2" t="s">
        <v>814</v>
      </c>
      <c r="H1010" s="124">
        <v>6680.33</v>
      </c>
      <c r="K1010" s="124"/>
    </row>
    <row r="1011" spans="1:11" x14ac:dyDescent="0.35">
      <c r="A1011" s="134" t="s">
        <v>4187</v>
      </c>
      <c r="B1011" s="8" t="s">
        <v>12369</v>
      </c>
      <c r="C1011" s="8" t="s">
        <v>4187</v>
      </c>
      <c r="D1011" s="8"/>
      <c r="E1011" s="9">
        <v>1</v>
      </c>
      <c r="F1011" s="9" t="s">
        <v>12002</v>
      </c>
      <c r="G1011" s="2" t="s">
        <v>815</v>
      </c>
      <c r="H1011" s="124">
        <v>6764.12</v>
      </c>
      <c r="K1011" s="124"/>
    </row>
    <row r="1012" spans="1:11" x14ac:dyDescent="0.35">
      <c r="A1012" s="134" t="s">
        <v>4188</v>
      </c>
      <c r="B1012" s="8" t="s">
        <v>12371</v>
      </c>
      <c r="C1012" s="8" t="s">
        <v>4188</v>
      </c>
      <c r="D1012" s="8"/>
      <c r="E1012" s="9">
        <v>1</v>
      </c>
      <c r="F1012" s="9" t="s">
        <v>12002</v>
      </c>
      <c r="G1012" s="2" t="s">
        <v>808</v>
      </c>
      <c r="H1012" s="124">
        <v>6922.25</v>
      </c>
      <c r="K1012" s="124"/>
    </row>
    <row r="1013" spans="1:11" x14ac:dyDescent="0.35">
      <c r="A1013" s="134" t="s">
        <v>4189</v>
      </c>
      <c r="B1013" s="8" t="s">
        <v>12372</v>
      </c>
      <c r="C1013" s="8" t="s">
        <v>4189</v>
      </c>
      <c r="D1013" s="8"/>
      <c r="E1013" s="9">
        <v>1</v>
      </c>
      <c r="F1013" s="9" t="s">
        <v>12002</v>
      </c>
      <c r="G1013" s="2" t="s">
        <v>809</v>
      </c>
      <c r="H1013" s="124">
        <v>7012.36</v>
      </c>
      <c r="K1013" s="124"/>
    </row>
    <row r="1014" spans="1:11" x14ac:dyDescent="0.35">
      <c r="A1014" s="134" t="s">
        <v>4190</v>
      </c>
      <c r="B1014" s="8" t="s">
        <v>9207</v>
      </c>
      <c r="C1014" s="8" t="s">
        <v>4190</v>
      </c>
      <c r="D1014" s="8"/>
      <c r="E1014" s="9">
        <v>1</v>
      </c>
      <c r="F1014" s="9" t="s">
        <v>12002</v>
      </c>
      <c r="G1014" s="2" t="s">
        <v>810</v>
      </c>
      <c r="H1014" s="124">
        <v>7212.41</v>
      </c>
      <c r="K1014" s="124"/>
    </row>
    <row r="1015" spans="1:11" x14ac:dyDescent="0.35">
      <c r="A1015" s="134" t="s">
        <v>4191</v>
      </c>
      <c r="B1015" s="8" t="s">
        <v>12375</v>
      </c>
      <c r="C1015" s="8" t="s">
        <v>4191</v>
      </c>
      <c r="D1015" s="8"/>
      <c r="E1015" s="9">
        <v>1</v>
      </c>
      <c r="F1015" s="9" t="s">
        <v>12002</v>
      </c>
      <c r="G1015" s="2" t="s">
        <v>811</v>
      </c>
      <c r="H1015" s="124">
        <v>7528.6</v>
      </c>
      <c r="K1015" s="124"/>
    </row>
    <row r="1016" spans="1:11" x14ac:dyDescent="0.35">
      <c r="A1016" s="134" t="s">
        <v>4192</v>
      </c>
      <c r="B1016" s="8" t="s">
        <v>9210</v>
      </c>
      <c r="C1016" s="8" t="s">
        <v>4192</v>
      </c>
      <c r="D1016" s="8"/>
      <c r="E1016" s="9">
        <v>1</v>
      </c>
      <c r="F1016" s="9" t="s">
        <v>12002</v>
      </c>
      <c r="G1016" s="2" t="s">
        <v>812</v>
      </c>
      <c r="H1016" s="124">
        <v>8852.09</v>
      </c>
      <c r="K1016" s="124"/>
    </row>
    <row r="1017" spans="1:11" x14ac:dyDescent="0.35">
      <c r="A1017" s="134" t="s">
        <v>4193</v>
      </c>
      <c r="B1017" s="8" t="s">
        <v>9213</v>
      </c>
      <c r="C1017" s="8" t="s">
        <v>4193</v>
      </c>
      <c r="D1017" s="8"/>
      <c r="E1017" s="9">
        <v>1</v>
      </c>
      <c r="F1017" s="9" t="s">
        <v>12002</v>
      </c>
      <c r="G1017" s="2" t="s">
        <v>5807</v>
      </c>
      <c r="H1017" s="124">
        <v>6479.58</v>
      </c>
      <c r="K1017" s="124"/>
    </row>
    <row r="1018" spans="1:11" x14ac:dyDescent="0.35">
      <c r="A1018" s="134" t="s">
        <v>4194</v>
      </c>
      <c r="B1018" s="8" t="s">
        <v>9215</v>
      </c>
      <c r="C1018" s="8" t="s">
        <v>4194</v>
      </c>
      <c r="D1018" s="8"/>
      <c r="E1018" s="9">
        <v>1</v>
      </c>
      <c r="F1018" s="9" t="s">
        <v>12002</v>
      </c>
      <c r="G1018" s="2" t="s">
        <v>5807</v>
      </c>
      <c r="H1018" s="124">
        <v>6528.21</v>
      </c>
      <c r="K1018" s="124"/>
    </row>
    <row r="1019" spans="1:11" x14ac:dyDescent="0.35">
      <c r="A1019" s="134" t="s">
        <v>4195</v>
      </c>
      <c r="B1019" s="8" t="s">
        <v>9217</v>
      </c>
      <c r="C1019" s="8" t="s">
        <v>4195</v>
      </c>
      <c r="D1019" s="8"/>
      <c r="E1019" s="9">
        <v>1</v>
      </c>
      <c r="F1019" s="9" t="s">
        <v>12002</v>
      </c>
      <c r="G1019" s="2" t="s">
        <v>5807</v>
      </c>
      <c r="H1019" s="124">
        <v>6618</v>
      </c>
      <c r="K1019" s="124"/>
    </row>
    <row r="1020" spans="1:11" x14ac:dyDescent="0.35">
      <c r="A1020" s="134" t="s">
        <v>4196</v>
      </c>
      <c r="B1020" s="8" t="s">
        <v>9219</v>
      </c>
      <c r="C1020" s="8" t="s">
        <v>4196</v>
      </c>
      <c r="D1020" s="8"/>
      <c r="E1020" s="9">
        <v>1</v>
      </c>
      <c r="F1020" s="9" t="s">
        <v>12002</v>
      </c>
      <c r="G1020" s="2" t="s">
        <v>5807</v>
      </c>
      <c r="H1020" s="124">
        <v>6705.1</v>
      </c>
      <c r="K1020" s="124"/>
    </row>
    <row r="1021" spans="1:11" x14ac:dyDescent="0.35">
      <c r="A1021" s="134" t="s">
        <v>4197</v>
      </c>
      <c r="B1021" s="8" t="s">
        <v>9221</v>
      </c>
      <c r="C1021" s="8" t="s">
        <v>4197</v>
      </c>
      <c r="D1021" s="8"/>
      <c r="E1021" s="9">
        <v>1</v>
      </c>
      <c r="F1021" s="9" t="s">
        <v>12002</v>
      </c>
      <c r="G1021" s="2" t="s">
        <v>5807</v>
      </c>
      <c r="H1021" s="124">
        <v>6716.41</v>
      </c>
      <c r="K1021" s="124"/>
    </row>
    <row r="1022" spans="1:11" x14ac:dyDescent="0.35">
      <c r="A1022" s="134" t="s">
        <v>4198</v>
      </c>
      <c r="B1022" s="8" t="s">
        <v>9223</v>
      </c>
      <c r="C1022" s="8" t="s">
        <v>4198</v>
      </c>
      <c r="D1022" s="8"/>
      <c r="E1022" s="9">
        <v>1</v>
      </c>
      <c r="F1022" s="9" t="s">
        <v>12002</v>
      </c>
      <c r="G1022" s="2" t="s">
        <v>5807</v>
      </c>
      <c r="H1022" s="124">
        <v>7091.66</v>
      </c>
      <c r="K1022" s="124"/>
    </row>
    <row r="1023" spans="1:11" x14ac:dyDescent="0.35">
      <c r="A1023" s="134" t="s">
        <v>4199</v>
      </c>
      <c r="B1023" s="8" t="s">
        <v>9225</v>
      </c>
      <c r="C1023" s="8" t="s">
        <v>4199</v>
      </c>
      <c r="D1023" s="8"/>
      <c r="E1023" s="9">
        <v>1</v>
      </c>
      <c r="F1023" s="9" t="s">
        <v>12002</v>
      </c>
      <c r="G1023" s="2" t="s">
        <v>5807</v>
      </c>
      <c r="H1023" s="124">
        <v>7465.03</v>
      </c>
      <c r="K1023" s="124"/>
    </row>
    <row r="1024" spans="1:11" x14ac:dyDescent="0.35">
      <c r="A1024" s="134" t="s">
        <v>4462</v>
      </c>
      <c r="B1024" s="8" t="s">
        <v>9227</v>
      </c>
      <c r="C1024" s="8" t="s">
        <v>4462</v>
      </c>
      <c r="D1024" s="8"/>
      <c r="E1024" s="9">
        <v>1</v>
      </c>
      <c r="F1024" s="9" t="s">
        <v>12002</v>
      </c>
      <c r="G1024" s="2" t="s">
        <v>5807</v>
      </c>
      <c r="H1024" s="124">
        <v>8702.69</v>
      </c>
      <c r="K1024" s="124"/>
    </row>
    <row r="1025" spans="1:11" x14ac:dyDescent="0.35">
      <c r="A1025" s="134" t="s">
        <v>4463</v>
      </c>
      <c r="B1025" s="8" t="s">
        <v>9229</v>
      </c>
      <c r="C1025" s="8" t="s">
        <v>4463</v>
      </c>
      <c r="D1025" s="8"/>
      <c r="E1025" s="9">
        <v>1</v>
      </c>
      <c r="F1025" s="9" t="s">
        <v>12002</v>
      </c>
      <c r="G1025" s="2" t="s">
        <v>5807</v>
      </c>
      <c r="H1025" s="124">
        <v>10396.89</v>
      </c>
      <c r="K1025" s="124"/>
    </row>
    <row r="1026" spans="1:11" x14ac:dyDescent="0.35">
      <c r="A1026" s="134" t="s">
        <v>4464</v>
      </c>
      <c r="B1026" s="8" t="s">
        <v>9233</v>
      </c>
      <c r="C1026" s="8" t="s">
        <v>4464</v>
      </c>
      <c r="D1026" s="8"/>
      <c r="E1026" s="9">
        <v>1</v>
      </c>
      <c r="F1026" s="9" t="s">
        <v>12002</v>
      </c>
      <c r="G1026" s="2" t="s">
        <v>5807</v>
      </c>
      <c r="H1026" s="124">
        <v>8293.7999999999993</v>
      </c>
      <c r="K1026" s="124"/>
    </row>
    <row r="1027" spans="1:11" x14ac:dyDescent="0.35">
      <c r="A1027" s="134" t="s">
        <v>4465</v>
      </c>
      <c r="B1027" s="8" t="s">
        <v>9235</v>
      </c>
      <c r="C1027" s="8" t="s">
        <v>4465</v>
      </c>
      <c r="D1027" s="8"/>
      <c r="E1027" s="9">
        <v>1</v>
      </c>
      <c r="F1027" s="9" t="s">
        <v>12002</v>
      </c>
      <c r="G1027" s="2" t="s">
        <v>5807</v>
      </c>
      <c r="H1027" s="124">
        <v>8356.14</v>
      </c>
      <c r="K1027" s="124"/>
    </row>
    <row r="1028" spans="1:11" x14ac:dyDescent="0.35">
      <c r="A1028" s="134" t="s">
        <v>4466</v>
      </c>
      <c r="B1028" s="8" t="s">
        <v>9237</v>
      </c>
      <c r="C1028" s="8" t="s">
        <v>4466</v>
      </c>
      <c r="D1028" s="8"/>
      <c r="E1028" s="9">
        <v>1</v>
      </c>
      <c r="F1028" s="9" t="s">
        <v>12002</v>
      </c>
      <c r="G1028" s="2" t="s">
        <v>5807</v>
      </c>
      <c r="H1028" s="124">
        <v>10695.9</v>
      </c>
      <c r="K1028" s="124"/>
    </row>
    <row r="1029" spans="1:11" x14ac:dyDescent="0.35">
      <c r="A1029" s="134" t="s">
        <v>4467</v>
      </c>
      <c r="B1029" s="8" t="s">
        <v>9239</v>
      </c>
      <c r="C1029" s="8" t="s">
        <v>4467</v>
      </c>
      <c r="D1029" s="8"/>
      <c r="E1029" s="9">
        <v>1</v>
      </c>
      <c r="F1029" s="9" t="s">
        <v>12002</v>
      </c>
      <c r="G1029" s="2" t="s">
        <v>5807</v>
      </c>
      <c r="H1029" s="124">
        <v>13690.67</v>
      </c>
      <c r="K1029" s="124"/>
    </row>
    <row r="1030" spans="1:11" x14ac:dyDescent="0.35">
      <c r="A1030" s="134" t="s">
        <v>4468</v>
      </c>
      <c r="B1030" s="8" t="s">
        <v>9241</v>
      </c>
      <c r="C1030" s="8" t="s">
        <v>4468</v>
      </c>
      <c r="D1030" s="8"/>
      <c r="E1030" s="9">
        <v>1</v>
      </c>
      <c r="F1030" s="9" t="s">
        <v>12002</v>
      </c>
      <c r="G1030" s="2" t="s">
        <v>5807</v>
      </c>
      <c r="H1030" s="124">
        <v>17524.099999999999</v>
      </c>
      <c r="K1030" s="124"/>
    </row>
    <row r="1031" spans="1:11" x14ac:dyDescent="0.35">
      <c r="A1031" s="134" t="s">
        <v>4469</v>
      </c>
      <c r="B1031" s="8" t="s">
        <v>9243</v>
      </c>
      <c r="C1031" s="8" t="s">
        <v>4469</v>
      </c>
      <c r="D1031" s="8"/>
      <c r="E1031" s="9">
        <v>1</v>
      </c>
      <c r="F1031" s="9" t="s">
        <v>12002</v>
      </c>
      <c r="G1031" s="2" t="s">
        <v>5807</v>
      </c>
      <c r="H1031" s="124">
        <v>23117.69</v>
      </c>
      <c r="K1031" s="124"/>
    </row>
    <row r="1032" spans="1:11" x14ac:dyDescent="0.35">
      <c r="A1032" s="134" t="s">
        <v>4470</v>
      </c>
      <c r="B1032" s="8" t="s">
        <v>9245</v>
      </c>
      <c r="C1032" s="8" t="s">
        <v>4470</v>
      </c>
      <c r="D1032" s="8"/>
      <c r="E1032" s="9">
        <v>1</v>
      </c>
      <c r="F1032" s="9" t="s">
        <v>12002</v>
      </c>
      <c r="G1032" s="2" t="s">
        <v>5807</v>
      </c>
      <c r="H1032" s="124">
        <v>28711.38</v>
      </c>
      <c r="K1032" s="124"/>
    </row>
    <row r="1033" spans="1:11" x14ac:dyDescent="0.35">
      <c r="A1033" s="134" t="s">
        <v>4471</v>
      </c>
      <c r="B1033" s="8" t="s">
        <v>9247</v>
      </c>
      <c r="C1033" s="8" t="s">
        <v>4471</v>
      </c>
      <c r="D1033" s="8"/>
      <c r="E1033" s="9">
        <v>1</v>
      </c>
      <c r="F1033" s="9" t="s">
        <v>12002</v>
      </c>
      <c r="G1033" s="2" t="s">
        <v>5807</v>
      </c>
      <c r="H1033" s="124">
        <v>36750.660000000003</v>
      </c>
      <c r="K1033" s="124"/>
    </row>
    <row r="1034" spans="1:11" x14ac:dyDescent="0.35">
      <c r="A1034" s="134" t="s">
        <v>4472</v>
      </c>
      <c r="B1034" s="8" t="s">
        <v>9249</v>
      </c>
      <c r="C1034" s="8" t="s">
        <v>4472</v>
      </c>
      <c r="D1034" s="8"/>
      <c r="E1034" s="9">
        <v>1</v>
      </c>
      <c r="F1034" s="9" t="s">
        <v>12002</v>
      </c>
      <c r="G1034" s="2" t="s">
        <v>5807</v>
      </c>
      <c r="H1034" s="124">
        <v>47040.85</v>
      </c>
      <c r="K1034" s="124"/>
    </row>
    <row r="1035" spans="1:11" x14ac:dyDescent="0.35">
      <c r="A1035" s="134" t="s">
        <v>4473</v>
      </c>
      <c r="B1035" s="8" t="s">
        <v>9251</v>
      </c>
      <c r="C1035" s="8" t="s">
        <v>4473</v>
      </c>
      <c r="D1035" s="8"/>
      <c r="E1035" s="9">
        <v>1</v>
      </c>
      <c r="F1035" s="9" t="s">
        <v>12002</v>
      </c>
      <c r="G1035" s="2" t="s">
        <v>5807</v>
      </c>
      <c r="H1035" s="124">
        <v>60212.26</v>
      </c>
      <c r="K1035" s="124"/>
    </row>
    <row r="1036" spans="1:11" x14ac:dyDescent="0.35">
      <c r="A1036" s="134" t="s">
        <v>4474</v>
      </c>
      <c r="B1036" s="8" t="s">
        <v>9255</v>
      </c>
      <c r="C1036" s="8" t="s">
        <v>4474</v>
      </c>
      <c r="D1036" s="8"/>
      <c r="E1036" s="9">
        <v>1</v>
      </c>
      <c r="F1036" s="9" t="s">
        <v>12002</v>
      </c>
      <c r="G1036" s="2" t="s">
        <v>5807</v>
      </c>
      <c r="H1036" s="124">
        <v>10616.03</v>
      </c>
      <c r="K1036" s="124"/>
    </row>
    <row r="1037" spans="1:11" x14ac:dyDescent="0.35">
      <c r="A1037" s="134" t="s">
        <v>4475</v>
      </c>
      <c r="B1037" s="8" t="s">
        <v>9257</v>
      </c>
      <c r="C1037" s="8" t="s">
        <v>4475</v>
      </c>
      <c r="D1037" s="8"/>
      <c r="E1037" s="9">
        <v>1</v>
      </c>
      <c r="F1037" s="9" t="s">
        <v>12002</v>
      </c>
      <c r="G1037" s="2" t="s">
        <v>5807</v>
      </c>
      <c r="H1037" s="124">
        <v>10695.9</v>
      </c>
      <c r="K1037" s="124"/>
    </row>
    <row r="1038" spans="1:11" x14ac:dyDescent="0.35">
      <c r="A1038" s="134" t="s">
        <v>4476</v>
      </c>
      <c r="B1038" s="8" t="s">
        <v>9259</v>
      </c>
      <c r="C1038" s="8" t="s">
        <v>4476</v>
      </c>
      <c r="D1038" s="8"/>
      <c r="E1038" s="9">
        <v>1</v>
      </c>
      <c r="F1038" s="9" t="s">
        <v>12002</v>
      </c>
      <c r="G1038" s="2" t="s">
        <v>5807</v>
      </c>
      <c r="H1038" s="124">
        <v>13690.67</v>
      </c>
      <c r="K1038" s="124"/>
    </row>
    <row r="1039" spans="1:11" x14ac:dyDescent="0.35">
      <c r="A1039" s="134" t="s">
        <v>4477</v>
      </c>
      <c r="B1039" s="8" t="s">
        <v>9261</v>
      </c>
      <c r="C1039" s="8" t="s">
        <v>4477</v>
      </c>
      <c r="D1039" s="8"/>
      <c r="E1039" s="9">
        <v>1</v>
      </c>
      <c r="F1039" s="9" t="s">
        <v>12002</v>
      </c>
      <c r="G1039" s="2" t="s">
        <v>5807</v>
      </c>
      <c r="H1039" s="124">
        <v>17524.099999999999</v>
      </c>
      <c r="K1039" s="124"/>
    </row>
    <row r="1040" spans="1:11" x14ac:dyDescent="0.35">
      <c r="A1040" s="134" t="s">
        <v>4478</v>
      </c>
      <c r="B1040" s="8" t="s">
        <v>9263</v>
      </c>
      <c r="C1040" s="8" t="s">
        <v>4478</v>
      </c>
      <c r="D1040" s="8"/>
      <c r="E1040" s="9">
        <v>1</v>
      </c>
      <c r="F1040" s="9" t="s">
        <v>12002</v>
      </c>
      <c r="G1040" s="2" t="s">
        <v>5807</v>
      </c>
      <c r="H1040" s="124">
        <v>23031.61</v>
      </c>
      <c r="K1040" s="124"/>
    </row>
    <row r="1041" spans="1:11" x14ac:dyDescent="0.35">
      <c r="A1041" s="134" t="s">
        <v>4479</v>
      </c>
      <c r="B1041" s="8" t="s">
        <v>9515</v>
      </c>
      <c r="C1041" s="8" t="s">
        <v>4479</v>
      </c>
      <c r="D1041" s="8"/>
      <c r="E1041" s="9">
        <v>1</v>
      </c>
      <c r="F1041" s="9" t="s">
        <v>12002</v>
      </c>
      <c r="G1041" s="2" t="s">
        <v>5807</v>
      </c>
      <c r="H1041" s="124">
        <v>29480.47</v>
      </c>
      <c r="K1041" s="124"/>
    </row>
    <row r="1042" spans="1:11" x14ac:dyDescent="0.35">
      <c r="A1042" s="134" t="s">
        <v>4480</v>
      </c>
      <c r="B1042" s="8" t="s">
        <v>9517</v>
      </c>
      <c r="C1042" s="8" t="s">
        <v>4480</v>
      </c>
      <c r="D1042" s="8"/>
      <c r="E1042" s="9">
        <v>1</v>
      </c>
      <c r="F1042" s="9" t="s">
        <v>12002</v>
      </c>
      <c r="G1042" s="2" t="s">
        <v>5807</v>
      </c>
      <c r="H1042" s="124">
        <v>37735.019999999997</v>
      </c>
      <c r="K1042" s="124"/>
    </row>
    <row r="1043" spans="1:11" x14ac:dyDescent="0.35">
      <c r="A1043" s="134" t="s">
        <v>4481</v>
      </c>
      <c r="B1043" s="8" t="s">
        <v>9519</v>
      </c>
      <c r="C1043" s="8" t="s">
        <v>4481</v>
      </c>
      <c r="D1043" s="8"/>
      <c r="E1043" s="9">
        <v>1</v>
      </c>
      <c r="F1043" s="9" t="s">
        <v>12002</v>
      </c>
      <c r="G1043" s="2" t="s">
        <v>5807</v>
      </c>
      <c r="H1043" s="124">
        <v>49560.88</v>
      </c>
      <c r="K1043" s="124"/>
    </row>
    <row r="1044" spans="1:11" x14ac:dyDescent="0.35">
      <c r="A1044" s="134" t="s">
        <v>4482</v>
      </c>
      <c r="B1044" s="8" t="s">
        <v>9521</v>
      </c>
      <c r="C1044" s="8" t="s">
        <v>4482</v>
      </c>
      <c r="D1044" s="8"/>
      <c r="E1044" s="9">
        <v>1</v>
      </c>
      <c r="F1044" s="9" t="s">
        <v>12002</v>
      </c>
      <c r="G1044" s="2" t="s">
        <v>5807</v>
      </c>
      <c r="H1044" s="124">
        <v>63437.86</v>
      </c>
      <c r="K1044" s="124"/>
    </row>
    <row r="1045" spans="1:11" x14ac:dyDescent="0.35">
      <c r="A1045" s="134" t="s">
        <v>4483</v>
      </c>
      <c r="B1045" s="8" t="s">
        <v>9523</v>
      </c>
      <c r="C1045" s="8" t="s">
        <v>4483</v>
      </c>
      <c r="D1045" s="8"/>
      <c r="E1045" s="9">
        <v>1</v>
      </c>
      <c r="F1045" s="9" t="s">
        <v>12002</v>
      </c>
      <c r="G1045" s="2" t="s">
        <v>5807</v>
      </c>
      <c r="H1045" s="124">
        <v>81200.5</v>
      </c>
      <c r="K1045" s="124"/>
    </row>
    <row r="1046" spans="1:11" x14ac:dyDescent="0.35">
      <c r="A1046" s="134" t="s">
        <v>4484</v>
      </c>
      <c r="B1046" s="8" t="s">
        <v>9525</v>
      </c>
      <c r="C1046" s="8" t="s">
        <v>4484</v>
      </c>
      <c r="D1046" s="8"/>
      <c r="E1046" s="9">
        <v>1</v>
      </c>
      <c r="F1046" s="9" t="s">
        <v>12002</v>
      </c>
      <c r="G1046" s="2" t="s">
        <v>5807</v>
      </c>
      <c r="H1046" s="124">
        <v>103936.63</v>
      </c>
      <c r="K1046" s="124"/>
    </row>
    <row r="1047" spans="1:11" x14ac:dyDescent="0.35">
      <c r="A1047" s="135"/>
      <c r="B1047" s="7" t="s">
        <v>4485</v>
      </c>
      <c r="C1047" s="2" t="s">
        <v>5807</v>
      </c>
      <c r="D1047" s="2"/>
      <c r="G1047" s="2" t="s">
        <v>5807</v>
      </c>
      <c r="H1047" s="124"/>
      <c r="K1047" s="124"/>
    </row>
    <row r="1048" spans="1:11" x14ac:dyDescent="0.35">
      <c r="A1048" s="134" t="s">
        <v>4486</v>
      </c>
      <c r="B1048" s="1" t="s">
        <v>12071</v>
      </c>
      <c r="C1048" s="1" t="s">
        <v>17832</v>
      </c>
      <c r="D1048" s="1" t="s">
        <v>4486</v>
      </c>
      <c r="E1048" s="9">
        <v>15</v>
      </c>
      <c r="F1048" s="9" t="s">
        <v>12002</v>
      </c>
      <c r="G1048" s="2" t="s">
        <v>179</v>
      </c>
      <c r="H1048" s="124">
        <v>113.73</v>
      </c>
      <c r="K1048" s="124"/>
    </row>
    <row r="1049" spans="1:11" x14ac:dyDescent="0.35">
      <c r="A1049" s="135"/>
      <c r="B1049" s="7" t="s">
        <v>4487</v>
      </c>
      <c r="C1049" s="2" t="s">
        <v>5807</v>
      </c>
      <c r="D1049" s="2"/>
      <c r="G1049" s="2" t="s">
        <v>5807</v>
      </c>
      <c r="H1049" s="124"/>
      <c r="K1049" s="124"/>
    </row>
    <row r="1050" spans="1:11" x14ac:dyDescent="0.35">
      <c r="A1050" s="134" t="s">
        <v>13641</v>
      </c>
      <c r="B1050" s="96" t="s">
        <v>4489</v>
      </c>
      <c r="C1050" s="96" t="s">
        <v>17833</v>
      </c>
      <c r="D1050" s="96" t="s">
        <v>13641</v>
      </c>
      <c r="E1050" s="95">
        <v>12</v>
      </c>
      <c r="F1050" s="9" t="s">
        <v>12002</v>
      </c>
      <c r="G1050" s="2" t="s">
        <v>13642</v>
      </c>
      <c r="H1050" s="124">
        <v>24.97</v>
      </c>
      <c r="K1050" s="124"/>
    </row>
    <row r="1051" spans="1:11" x14ac:dyDescent="0.35">
      <c r="A1051" s="134" t="s">
        <v>11664</v>
      </c>
      <c r="B1051" s="1" t="s">
        <v>11516</v>
      </c>
      <c r="C1051" s="1" t="s">
        <v>17834</v>
      </c>
      <c r="D1051" s="1" t="s">
        <v>11664</v>
      </c>
      <c r="E1051" s="9">
        <v>45</v>
      </c>
      <c r="F1051" s="9" t="s">
        <v>12002</v>
      </c>
      <c r="G1051" s="2" t="s">
        <v>171</v>
      </c>
      <c r="H1051" s="124">
        <v>29.57</v>
      </c>
      <c r="K1051" s="124"/>
    </row>
    <row r="1052" spans="1:11" x14ac:dyDescent="0.35">
      <c r="A1052" s="134" t="s">
        <v>11666</v>
      </c>
      <c r="B1052" s="1" t="s">
        <v>12000</v>
      </c>
      <c r="C1052" s="1" t="s">
        <v>17835</v>
      </c>
      <c r="D1052" s="1" t="s">
        <v>11666</v>
      </c>
      <c r="E1052" s="9">
        <v>15</v>
      </c>
      <c r="F1052" s="9" t="s">
        <v>12002</v>
      </c>
      <c r="G1052" s="2" t="s">
        <v>173</v>
      </c>
      <c r="H1052" s="124">
        <v>41.68</v>
      </c>
      <c r="K1052" s="124"/>
    </row>
    <row r="1053" spans="1:11" x14ac:dyDescent="0.35">
      <c r="A1053" s="134" t="s">
        <v>11668</v>
      </c>
      <c r="B1053" s="1" t="s">
        <v>12003</v>
      </c>
      <c r="C1053" s="1" t="s">
        <v>17836</v>
      </c>
      <c r="D1053" s="1" t="s">
        <v>11668</v>
      </c>
      <c r="E1053" s="9">
        <v>10</v>
      </c>
      <c r="F1053" s="9" t="s">
        <v>12002</v>
      </c>
      <c r="G1053" s="2" t="s">
        <v>174</v>
      </c>
      <c r="H1053" s="124">
        <v>114.78</v>
      </c>
      <c r="K1053" s="124"/>
    </row>
    <row r="1054" spans="1:11" x14ac:dyDescent="0.35">
      <c r="A1054" s="134" t="s">
        <v>11670</v>
      </c>
      <c r="B1054" s="1" t="s">
        <v>12005</v>
      </c>
      <c r="C1054" s="1" t="s">
        <v>17837</v>
      </c>
      <c r="D1054" s="1" t="s">
        <v>11670</v>
      </c>
      <c r="E1054" s="9">
        <v>12</v>
      </c>
      <c r="F1054" s="9" t="s">
        <v>12002</v>
      </c>
      <c r="G1054" s="2" t="s">
        <v>175</v>
      </c>
      <c r="H1054" s="124">
        <v>143.41999999999999</v>
      </c>
      <c r="K1054" s="124"/>
    </row>
    <row r="1055" spans="1:11" x14ac:dyDescent="0.35">
      <c r="A1055" s="134" t="s">
        <v>11671</v>
      </c>
      <c r="B1055" s="1" t="s">
        <v>12165</v>
      </c>
      <c r="C1055" s="1" t="s">
        <v>17838</v>
      </c>
      <c r="D1055" s="1" t="s">
        <v>11671</v>
      </c>
      <c r="E1055" s="9">
        <v>1</v>
      </c>
      <c r="F1055" s="9" t="s">
        <v>12002</v>
      </c>
      <c r="G1055" s="2" t="s">
        <v>165</v>
      </c>
      <c r="H1055" s="124">
        <v>437.96</v>
      </c>
      <c r="K1055" s="124"/>
    </row>
    <row r="1056" spans="1:11" x14ac:dyDescent="0.35">
      <c r="A1056" s="134" t="s">
        <v>11673</v>
      </c>
      <c r="B1056" s="1" t="s">
        <v>12280</v>
      </c>
      <c r="C1056" s="1" t="s">
        <v>17839</v>
      </c>
      <c r="D1056" s="1" t="s">
        <v>11673</v>
      </c>
      <c r="E1056" s="9">
        <v>2</v>
      </c>
      <c r="F1056" s="9" t="s">
        <v>12002</v>
      </c>
      <c r="G1056" s="2" t="s">
        <v>167</v>
      </c>
      <c r="H1056" s="124">
        <v>1004.28</v>
      </c>
      <c r="K1056" s="124"/>
    </row>
    <row r="1057" spans="1:11" x14ac:dyDescent="0.35">
      <c r="A1057" s="134" t="s">
        <v>11675</v>
      </c>
      <c r="B1057" s="1" t="s">
        <v>12282</v>
      </c>
      <c r="C1057" s="1" t="s">
        <v>17840</v>
      </c>
      <c r="D1057" s="1" t="s">
        <v>11675</v>
      </c>
      <c r="E1057" s="9">
        <v>1</v>
      </c>
      <c r="F1057" s="9" t="s">
        <v>12002</v>
      </c>
      <c r="G1057" s="2" t="s">
        <v>166</v>
      </c>
      <c r="H1057" s="124">
        <v>1067.68</v>
      </c>
      <c r="K1057" s="124"/>
    </row>
    <row r="1058" spans="1:11" x14ac:dyDescent="0.35">
      <c r="A1058" s="134" t="s">
        <v>11677</v>
      </c>
      <c r="B1058" s="1" t="s">
        <v>12339</v>
      </c>
      <c r="C1058" s="1" t="s">
        <v>17841</v>
      </c>
      <c r="D1058" s="1" t="s">
        <v>11677</v>
      </c>
      <c r="E1058" s="9">
        <v>1</v>
      </c>
      <c r="F1058" s="9" t="s">
        <v>12002</v>
      </c>
      <c r="G1058" s="2" t="s">
        <v>168</v>
      </c>
      <c r="H1058" s="124">
        <v>1571.77</v>
      </c>
      <c r="K1058" s="124"/>
    </row>
    <row r="1059" spans="1:11" x14ac:dyDescent="0.35">
      <c r="A1059" s="135"/>
      <c r="B1059" s="7" t="s">
        <v>4488</v>
      </c>
      <c r="C1059" s="2" t="s">
        <v>5807</v>
      </c>
      <c r="D1059" s="2"/>
      <c r="G1059" s="2" t="s">
        <v>5807</v>
      </c>
      <c r="H1059" s="124"/>
      <c r="K1059" s="124"/>
    </row>
    <row r="1060" spans="1:11" x14ac:dyDescent="0.35">
      <c r="A1060" s="133" t="s">
        <v>4490</v>
      </c>
      <c r="B1060" s="8" t="s">
        <v>4489</v>
      </c>
      <c r="C1060" s="8" t="s">
        <v>17842</v>
      </c>
      <c r="D1060" s="8" t="s">
        <v>4490</v>
      </c>
      <c r="E1060" s="9">
        <v>10</v>
      </c>
      <c r="G1060" s="2" t="s">
        <v>13105</v>
      </c>
      <c r="H1060" s="124">
        <v>34.6</v>
      </c>
      <c r="K1060" s="124"/>
    </row>
    <row r="1061" spans="1:11" x14ac:dyDescent="0.35">
      <c r="A1061" s="134" t="s">
        <v>11549</v>
      </c>
      <c r="B1061" s="1" t="s">
        <v>12000</v>
      </c>
      <c r="C1061" s="1" t="s">
        <v>17843</v>
      </c>
      <c r="D1061" s="1" t="s">
        <v>11549</v>
      </c>
      <c r="E1061" s="9">
        <v>36</v>
      </c>
      <c r="F1061" s="9" t="s">
        <v>12002</v>
      </c>
      <c r="G1061" s="2" t="s">
        <v>570</v>
      </c>
      <c r="H1061" s="124">
        <v>31.24</v>
      </c>
      <c r="K1061" s="124"/>
    </row>
    <row r="1062" spans="1:11" x14ac:dyDescent="0.35">
      <c r="A1062" s="134" t="s">
        <v>11550</v>
      </c>
      <c r="B1062" s="1" t="s">
        <v>12005</v>
      </c>
      <c r="C1062" s="1" t="s">
        <v>17844</v>
      </c>
      <c r="D1062" s="1" t="s">
        <v>11550</v>
      </c>
      <c r="E1062" s="9">
        <v>20</v>
      </c>
      <c r="F1062" s="9" t="s">
        <v>12002</v>
      </c>
      <c r="G1062" s="2" t="s">
        <v>571</v>
      </c>
      <c r="H1062" s="124">
        <v>134.78</v>
      </c>
      <c r="K1062" s="124"/>
    </row>
    <row r="1063" spans="1:11" x14ac:dyDescent="0.35">
      <c r="A1063" s="134" t="s">
        <v>11551</v>
      </c>
      <c r="B1063" s="1" t="s">
        <v>12070</v>
      </c>
      <c r="C1063" s="1" t="s">
        <v>17845</v>
      </c>
      <c r="D1063" s="1" t="s">
        <v>11551</v>
      </c>
      <c r="E1063" s="9">
        <v>1</v>
      </c>
      <c r="F1063" s="9" t="s">
        <v>12002</v>
      </c>
      <c r="G1063" s="2" t="s">
        <v>562</v>
      </c>
      <c r="H1063" s="124">
        <v>366.89</v>
      </c>
      <c r="K1063" s="124"/>
    </row>
    <row r="1064" spans="1:11" x14ac:dyDescent="0.35">
      <c r="A1064" s="134" t="s">
        <v>11552</v>
      </c>
      <c r="B1064" s="1" t="s">
        <v>12282</v>
      </c>
      <c r="C1064" s="1" t="s">
        <v>17846</v>
      </c>
      <c r="D1064" s="1" t="s">
        <v>11552</v>
      </c>
      <c r="E1064" s="9">
        <v>1</v>
      </c>
      <c r="F1064" s="9" t="s">
        <v>12002</v>
      </c>
      <c r="G1064" s="2" t="s">
        <v>563</v>
      </c>
      <c r="H1064" s="124">
        <v>454.35</v>
      </c>
      <c r="K1064" s="124"/>
    </row>
    <row r="1065" spans="1:11" x14ac:dyDescent="0.35">
      <c r="A1065" s="134" t="s">
        <v>11553</v>
      </c>
      <c r="B1065" s="1" t="s">
        <v>12339</v>
      </c>
      <c r="C1065" s="1" t="s">
        <v>17847</v>
      </c>
      <c r="D1065" s="1" t="s">
        <v>11553</v>
      </c>
      <c r="E1065" s="9">
        <v>1</v>
      </c>
      <c r="F1065" s="9" t="s">
        <v>12002</v>
      </c>
      <c r="G1065" s="2" t="s">
        <v>564</v>
      </c>
      <c r="H1065" s="124">
        <v>716.03</v>
      </c>
      <c r="K1065" s="124"/>
    </row>
    <row r="1066" spans="1:11" x14ac:dyDescent="0.35">
      <c r="A1066" s="135"/>
      <c r="B1066" s="7" t="s">
        <v>7040</v>
      </c>
      <c r="C1066" s="2" t="s">
        <v>5807</v>
      </c>
      <c r="D1066" s="2"/>
      <c r="G1066" s="2" t="s">
        <v>5807</v>
      </c>
      <c r="H1066" s="124"/>
      <c r="K1066" s="124"/>
    </row>
    <row r="1067" spans="1:11" x14ac:dyDescent="0.35">
      <c r="A1067" s="134" t="s">
        <v>8546</v>
      </c>
      <c r="B1067" s="1" t="s">
        <v>12000</v>
      </c>
      <c r="C1067" s="1" t="s">
        <v>8546</v>
      </c>
      <c r="E1067" s="9">
        <v>6</v>
      </c>
      <c r="F1067" s="9" t="s">
        <v>12002</v>
      </c>
      <c r="G1067" s="2" t="s">
        <v>1993</v>
      </c>
      <c r="H1067" s="124">
        <v>83.58</v>
      </c>
      <c r="K1067" s="124"/>
    </row>
    <row r="1068" spans="1:11" x14ac:dyDescent="0.35">
      <c r="A1068" s="134" t="s">
        <v>8547</v>
      </c>
      <c r="B1068" s="1" t="s">
        <v>12003</v>
      </c>
      <c r="C1068" s="1" t="s">
        <v>8547</v>
      </c>
      <c r="E1068" s="9">
        <v>8</v>
      </c>
      <c r="F1068" s="9" t="s">
        <v>12002</v>
      </c>
      <c r="G1068" s="2" t="s">
        <v>1995</v>
      </c>
      <c r="H1068" s="124">
        <v>143.57</v>
      </c>
      <c r="K1068" s="124"/>
    </row>
    <row r="1069" spans="1:11" x14ac:dyDescent="0.35">
      <c r="A1069" s="134" t="s">
        <v>8548</v>
      </c>
      <c r="B1069" s="1" t="s">
        <v>12005</v>
      </c>
      <c r="C1069" s="8" t="s">
        <v>8548</v>
      </c>
      <c r="D1069" s="8"/>
      <c r="E1069" s="9">
        <v>4</v>
      </c>
      <c r="F1069" s="9" t="s">
        <v>12002</v>
      </c>
      <c r="G1069" s="2" t="s">
        <v>1994</v>
      </c>
      <c r="H1069" s="124">
        <v>183.07</v>
      </c>
      <c r="K1069" s="124"/>
    </row>
    <row r="1070" spans="1:11" x14ac:dyDescent="0.35">
      <c r="A1070" s="134" t="s">
        <v>7043</v>
      </c>
      <c r="B1070" s="1" t="s">
        <v>12011</v>
      </c>
      <c r="C1070" s="11" t="s">
        <v>7043</v>
      </c>
      <c r="D1070" s="11"/>
      <c r="E1070" s="9">
        <v>4</v>
      </c>
      <c r="F1070" s="9" t="s">
        <v>12002</v>
      </c>
      <c r="G1070" s="2" t="s">
        <v>1528</v>
      </c>
      <c r="H1070" s="124">
        <v>474.06</v>
      </c>
      <c r="K1070" s="124"/>
    </row>
    <row r="1071" spans="1:11" x14ac:dyDescent="0.35">
      <c r="A1071" s="135"/>
      <c r="B1071" s="7" t="s">
        <v>13631</v>
      </c>
      <c r="C1071" s="2" t="s">
        <v>5807</v>
      </c>
      <c r="D1071" s="2"/>
      <c r="G1071" s="2" t="s">
        <v>5807</v>
      </c>
      <c r="H1071" s="124"/>
      <c r="K1071" s="124"/>
    </row>
    <row r="1072" spans="1:11" x14ac:dyDescent="0.35">
      <c r="A1072" s="136" t="s">
        <v>11679</v>
      </c>
      <c r="B1072" s="1" t="s">
        <v>12000</v>
      </c>
      <c r="C1072" s="102" t="s">
        <v>11679</v>
      </c>
      <c r="D1072" s="102"/>
      <c r="E1072" s="76">
        <v>6</v>
      </c>
      <c r="F1072" s="76" t="s">
        <v>12002</v>
      </c>
      <c r="G1072" s="2" t="s">
        <v>1529</v>
      </c>
      <c r="H1072" s="124">
        <v>217.93</v>
      </c>
      <c r="K1072" s="124"/>
    </row>
    <row r="1073" spans="1:11" x14ac:dyDescent="0.35">
      <c r="A1073" s="136" t="s">
        <v>11680</v>
      </c>
      <c r="B1073" s="1" t="s">
        <v>12003</v>
      </c>
      <c r="C1073" s="102" t="s">
        <v>11680</v>
      </c>
      <c r="D1073" s="102"/>
      <c r="E1073" s="76">
        <v>4</v>
      </c>
      <c r="F1073" s="76" t="s">
        <v>12002</v>
      </c>
      <c r="G1073" s="2" t="s">
        <v>1530</v>
      </c>
      <c r="H1073" s="124">
        <v>292.36</v>
      </c>
      <c r="K1073" s="124"/>
    </row>
    <row r="1074" spans="1:11" x14ac:dyDescent="0.35">
      <c r="A1074" s="136" t="s">
        <v>11681</v>
      </c>
      <c r="B1074" s="1" t="s">
        <v>12005</v>
      </c>
      <c r="C1074" s="102" t="s">
        <v>11681</v>
      </c>
      <c r="D1074" s="102"/>
      <c r="E1074" s="76">
        <v>3</v>
      </c>
      <c r="F1074" s="76" t="s">
        <v>12002</v>
      </c>
      <c r="G1074" s="2" t="s">
        <v>1531</v>
      </c>
      <c r="H1074" s="124">
        <v>319.95</v>
      </c>
      <c r="K1074" s="124"/>
    </row>
    <row r="1075" spans="1:11" x14ac:dyDescent="0.35">
      <c r="A1075" s="135"/>
      <c r="B1075" s="7" t="s">
        <v>13632</v>
      </c>
      <c r="C1075" s="2" t="s">
        <v>5807</v>
      </c>
      <c r="D1075" s="2"/>
      <c r="G1075" s="2" t="s">
        <v>5807</v>
      </c>
      <c r="H1075" s="124"/>
      <c r="K1075" s="124"/>
    </row>
    <row r="1076" spans="1:11" x14ac:dyDescent="0.35">
      <c r="A1076" s="136" t="s">
        <v>11261</v>
      </c>
      <c r="B1076" s="1" t="s">
        <v>12000</v>
      </c>
      <c r="C1076" s="102" t="s">
        <v>11261</v>
      </c>
      <c r="D1076" s="102"/>
      <c r="E1076" s="76">
        <v>6</v>
      </c>
      <c r="F1076" s="76" t="s">
        <v>12002</v>
      </c>
      <c r="G1076" s="2" t="s">
        <v>1539</v>
      </c>
      <c r="H1076" s="124">
        <v>194.18</v>
      </c>
      <c r="K1076" s="124"/>
    </row>
    <row r="1077" spans="1:11" x14ac:dyDescent="0.35">
      <c r="A1077" s="136" t="s">
        <v>11262</v>
      </c>
      <c r="B1077" s="1" t="s">
        <v>12003</v>
      </c>
      <c r="C1077" s="102" t="s">
        <v>11262</v>
      </c>
      <c r="D1077" s="102"/>
      <c r="E1077" s="76">
        <v>10</v>
      </c>
      <c r="F1077" s="76" t="s">
        <v>12002</v>
      </c>
      <c r="G1077" s="2" t="s">
        <v>1345</v>
      </c>
      <c r="H1077" s="124">
        <v>248.94</v>
      </c>
      <c r="K1077" s="124"/>
    </row>
    <row r="1078" spans="1:11" x14ac:dyDescent="0.35">
      <c r="A1078" s="136" t="s">
        <v>11530</v>
      </c>
      <c r="B1078" s="1" t="s">
        <v>12005</v>
      </c>
      <c r="C1078" s="102" t="s">
        <v>11530</v>
      </c>
      <c r="D1078" s="102"/>
      <c r="E1078" s="76">
        <v>4</v>
      </c>
      <c r="F1078" s="76" t="s">
        <v>12002</v>
      </c>
      <c r="G1078" s="2" t="s">
        <v>1344</v>
      </c>
      <c r="H1078" s="124">
        <v>296.04000000000002</v>
      </c>
      <c r="K1078" s="124"/>
    </row>
    <row r="1079" spans="1:11" x14ac:dyDescent="0.35">
      <c r="A1079" s="135"/>
      <c r="B1079" s="7" t="s">
        <v>4491</v>
      </c>
      <c r="C1079" s="2" t="s">
        <v>5807</v>
      </c>
      <c r="D1079" s="2"/>
      <c r="G1079" s="2" t="s">
        <v>5807</v>
      </c>
      <c r="H1079" s="124"/>
      <c r="K1079" s="124"/>
    </row>
    <row r="1080" spans="1:11" x14ac:dyDescent="0.35">
      <c r="A1080" s="134" t="s">
        <v>4492</v>
      </c>
      <c r="B1080" s="1" t="s">
        <v>12000</v>
      </c>
      <c r="C1080" s="1" t="s">
        <v>17848</v>
      </c>
      <c r="D1080" s="1" t="s">
        <v>4492</v>
      </c>
      <c r="E1080" s="9">
        <v>24</v>
      </c>
      <c r="F1080" s="9" t="s">
        <v>12002</v>
      </c>
      <c r="G1080" s="2" t="s">
        <v>177</v>
      </c>
      <c r="H1080" s="124">
        <v>99.93</v>
      </c>
      <c r="K1080" s="124"/>
    </row>
    <row r="1081" spans="1:11" x14ac:dyDescent="0.35">
      <c r="A1081" s="135"/>
      <c r="B1081" s="7" t="s">
        <v>13635</v>
      </c>
      <c r="C1081" s="2" t="s">
        <v>5807</v>
      </c>
      <c r="D1081" s="2"/>
      <c r="G1081" s="2" t="s">
        <v>5807</v>
      </c>
      <c r="H1081" s="124"/>
      <c r="K1081" s="124"/>
    </row>
    <row r="1082" spans="1:11" x14ac:dyDescent="0.35">
      <c r="A1082" s="134" t="s">
        <v>5808</v>
      </c>
      <c r="B1082" s="1" t="s">
        <v>12155</v>
      </c>
      <c r="C1082" s="1" t="s">
        <v>17849</v>
      </c>
      <c r="D1082" s="1" t="s">
        <v>5808</v>
      </c>
      <c r="E1082" s="9">
        <v>1</v>
      </c>
      <c r="F1082" s="9" t="s">
        <v>12002</v>
      </c>
      <c r="G1082" s="2" t="s">
        <v>893</v>
      </c>
      <c r="H1082" s="124">
        <v>598.61</v>
      </c>
      <c r="K1082" s="124"/>
    </row>
    <row r="1083" spans="1:11" x14ac:dyDescent="0.35">
      <c r="A1083" s="134" t="s">
        <v>5998</v>
      </c>
      <c r="B1083" s="1" t="s">
        <v>12159</v>
      </c>
      <c r="C1083" s="1" t="s">
        <v>17850</v>
      </c>
      <c r="D1083" s="1" t="s">
        <v>5998</v>
      </c>
      <c r="E1083" s="9">
        <v>1</v>
      </c>
      <c r="F1083" s="9" t="s">
        <v>12002</v>
      </c>
      <c r="G1083" s="2" t="s">
        <v>894</v>
      </c>
      <c r="H1083" s="124">
        <v>1564.23</v>
      </c>
      <c r="K1083" s="124"/>
    </row>
    <row r="1084" spans="1:11" x14ac:dyDescent="0.35">
      <c r="A1084" s="134" t="s">
        <v>5999</v>
      </c>
      <c r="B1084" s="1" t="s">
        <v>12070</v>
      </c>
      <c r="C1084" s="1" t="s">
        <v>17851</v>
      </c>
      <c r="D1084" s="1" t="s">
        <v>5999</v>
      </c>
      <c r="E1084" s="9">
        <v>1</v>
      </c>
      <c r="F1084" s="9" t="s">
        <v>12002</v>
      </c>
      <c r="G1084" s="2" t="s">
        <v>895</v>
      </c>
      <c r="H1084" s="124">
        <v>5363.64</v>
      </c>
      <c r="K1084" s="124"/>
    </row>
    <row r="1085" spans="1:11" x14ac:dyDescent="0.35">
      <c r="A1085" s="134" t="s">
        <v>6000</v>
      </c>
      <c r="B1085" s="1" t="s">
        <v>12282</v>
      </c>
      <c r="C1085" s="1" t="s">
        <v>17852</v>
      </c>
      <c r="D1085" s="1" t="s">
        <v>6000</v>
      </c>
      <c r="E1085" s="9">
        <v>1</v>
      </c>
      <c r="F1085" s="9" t="s">
        <v>12002</v>
      </c>
      <c r="G1085" s="2" t="s">
        <v>896</v>
      </c>
      <c r="H1085" s="124">
        <v>6877.84</v>
      </c>
      <c r="K1085" s="124"/>
    </row>
    <row r="1086" spans="1:11" x14ac:dyDescent="0.35">
      <c r="A1086" s="134" t="s">
        <v>6001</v>
      </c>
      <c r="B1086" s="1" t="s">
        <v>12339</v>
      </c>
      <c r="C1086" s="1" t="s">
        <v>17853</v>
      </c>
      <c r="D1086" s="1" t="s">
        <v>6001</v>
      </c>
      <c r="E1086" s="9">
        <v>1</v>
      </c>
      <c r="F1086" s="9" t="s">
        <v>12002</v>
      </c>
      <c r="G1086" s="2" t="s">
        <v>897</v>
      </c>
      <c r="H1086" s="124">
        <v>7722.46</v>
      </c>
      <c r="K1086" s="124"/>
    </row>
    <row r="1087" spans="1:11" x14ac:dyDescent="0.35">
      <c r="A1087" s="134" t="s">
        <v>6002</v>
      </c>
      <c r="B1087" s="1" t="s">
        <v>9677</v>
      </c>
      <c r="C1087" s="1" t="s">
        <v>6002</v>
      </c>
      <c r="E1087" s="9">
        <v>1</v>
      </c>
      <c r="F1087" s="9" t="s">
        <v>12002</v>
      </c>
      <c r="G1087" s="2" t="s">
        <v>898</v>
      </c>
      <c r="H1087" s="124">
        <v>13679.84</v>
      </c>
      <c r="K1087" s="124"/>
    </row>
    <row r="1088" spans="1:11" x14ac:dyDescent="0.35">
      <c r="A1088" s="135"/>
      <c r="B1088" s="7" t="s">
        <v>4493</v>
      </c>
      <c r="C1088" s="2" t="s">
        <v>5807</v>
      </c>
      <c r="D1088" s="2"/>
      <c r="G1088" s="2" t="s">
        <v>5807</v>
      </c>
      <c r="H1088" s="124"/>
      <c r="K1088" s="124"/>
    </row>
    <row r="1089" spans="1:11" x14ac:dyDescent="0.35">
      <c r="A1089" s="134" t="s">
        <v>4494</v>
      </c>
      <c r="B1089" s="1" t="s">
        <v>18</v>
      </c>
      <c r="C1089" s="1" t="s">
        <v>17854</v>
      </c>
      <c r="D1089" s="1" t="s">
        <v>4494</v>
      </c>
      <c r="E1089" s="9">
        <v>40</v>
      </c>
      <c r="F1089" s="9" t="s">
        <v>12002</v>
      </c>
      <c r="G1089" s="2" t="s">
        <v>528</v>
      </c>
      <c r="H1089" s="124">
        <v>29.13</v>
      </c>
      <c r="K1089" s="124"/>
    </row>
    <row r="1090" spans="1:11" x14ac:dyDescent="0.35">
      <c r="A1090" s="134" t="s">
        <v>4495</v>
      </c>
      <c r="B1090" s="1" t="s">
        <v>19</v>
      </c>
      <c r="C1090" s="1" t="s">
        <v>17855</v>
      </c>
      <c r="D1090" s="1" t="s">
        <v>4495</v>
      </c>
      <c r="E1090" s="9">
        <v>35</v>
      </c>
      <c r="F1090" s="9" t="s">
        <v>12002</v>
      </c>
      <c r="G1090" s="2" t="s">
        <v>529</v>
      </c>
      <c r="H1090" s="124">
        <v>33.869999999999997</v>
      </c>
      <c r="K1090" s="124"/>
    </row>
    <row r="1091" spans="1:11" x14ac:dyDescent="0.35">
      <c r="A1091" s="134" t="s">
        <v>4496</v>
      </c>
      <c r="B1091" s="1" t="s">
        <v>20</v>
      </c>
      <c r="C1091" s="1" t="s">
        <v>17856</v>
      </c>
      <c r="D1091" s="1" t="s">
        <v>4496</v>
      </c>
      <c r="E1091" s="9">
        <v>65</v>
      </c>
      <c r="F1091" s="9" t="s">
        <v>12002</v>
      </c>
      <c r="G1091" s="2" t="s">
        <v>530</v>
      </c>
      <c r="H1091" s="124">
        <v>48.46</v>
      </c>
      <c r="K1091" s="124"/>
    </row>
    <row r="1092" spans="1:11" x14ac:dyDescent="0.35">
      <c r="A1092" s="134" t="s">
        <v>4497</v>
      </c>
      <c r="B1092" s="1" t="s">
        <v>21</v>
      </c>
      <c r="C1092" s="1" t="s">
        <v>17857</v>
      </c>
      <c r="D1092" s="1" t="s">
        <v>4497</v>
      </c>
      <c r="E1092" s="9">
        <v>60</v>
      </c>
      <c r="F1092" s="9" t="s">
        <v>12002</v>
      </c>
      <c r="G1092" s="2" t="s">
        <v>531</v>
      </c>
      <c r="H1092" s="124">
        <v>53.54</v>
      </c>
      <c r="K1092" s="124"/>
    </row>
    <row r="1093" spans="1:11" x14ac:dyDescent="0.35">
      <c r="A1093" s="135"/>
      <c r="B1093" s="7" t="s">
        <v>4498</v>
      </c>
      <c r="C1093" s="2" t="s">
        <v>5807</v>
      </c>
      <c r="D1093" s="2"/>
      <c r="G1093" s="2" t="s">
        <v>5807</v>
      </c>
      <c r="H1093" s="124"/>
      <c r="K1093" s="124"/>
    </row>
    <row r="1094" spans="1:11" x14ac:dyDescent="0.35">
      <c r="A1094" s="134" t="s">
        <v>4499</v>
      </c>
      <c r="B1094" s="1" t="s">
        <v>18</v>
      </c>
      <c r="C1094" s="1" t="s">
        <v>17858</v>
      </c>
      <c r="D1094" s="1" t="s">
        <v>4499</v>
      </c>
      <c r="E1094" s="9">
        <v>36</v>
      </c>
      <c r="F1094" s="9" t="s">
        <v>12002</v>
      </c>
      <c r="G1094" s="2" t="s">
        <v>532</v>
      </c>
      <c r="H1094" s="124">
        <v>24.06</v>
      </c>
      <c r="K1094" s="124"/>
    </row>
    <row r="1095" spans="1:11" x14ac:dyDescent="0.35">
      <c r="A1095" s="134" t="s">
        <v>4500</v>
      </c>
      <c r="B1095" s="1" t="s">
        <v>19</v>
      </c>
      <c r="C1095" s="1" t="s">
        <v>17859</v>
      </c>
      <c r="D1095" s="1" t="s">
        <v>4500</v>
      </c>
      <c r="E1095" s="9">
        <v>22</v>
      </c>
      <c r="F1095" s="9" t="s">
        <v>12002</v>
      </c>
      <c r="G1095" s="2" t="s">
        <v>533</v>
      </c>
      <c r="H1095" s="124">
        <v>25.5</v>
      </c>
      <c r="K1095" s="124"/>
    </row>
    <row r="1096" spans="1:11" x14ac:dyDescent="0.35">
      <c r="A1096" s="134" t="s">
        <v>4501</v>
      </c>
      <c r="B1096" s="1" t="s">
        <v>21</v>
      </c>
      <c r="C1096" s="1" t="s">
        <v>17860</v>
      </c>
      <c r="D1096" s="1" t="s">
        <v>4501</v>
      </c>
      <c r="E1096" s="9">
        <v>24</v>
      </c>
      <c r="F1096" s="9" t="s">
        <v>12002</v>
      </c>
      <c r="G1096" s="2" t="s">
        <v>534</v>
      </c>
      <c r="H1096" s="124">
        <v>45.71</v>
      </c>
      <c r="K1096" s="124"/>
    </row>
    <row r="1097" spans="1:11" x14ac:dyDescent="0.35">
      <c r="A1097" s="134" t="s">
        <v>4502</v>
      </c>
      <c r="B1097" s="1" t="s">
        <v>22</v>
      </c>
      <c r="C1097" s="1" t="s">
        <v>17861</v>
      </c>
      <c r="D1097" s="1" t="s">
        <v>4502</v>
      </c>
      <c r="E1097" s="9">
        <v>8</v>
      </c>
      <c r="F1097" s="9" t="s">
        <v>12002</v>
      </c>
      <c r="G1097" s="2" t="s">
        <v>535</v>
      </c>
      <c r="H1097" s="124">
        <v>146.63999999999999</v>
      </c>
      <c r="K1097" s="124"/>
    </row>
    <row r="1098" spans="1:11" x14ac:dyDescent="0.35">
      <c r="A1098" s="135"/>
      <c r="B1098" s="7" t="s">
        <v>4257</v>
      </c>
      <c r="C1098" s="2" t="s">
        <v>5807</v>
      </c>
      <c r="D1098" s="2"/>
      <c r="G1098" s="2" t="s">
        <v>5807</v>
      </c>
      <c r="H1098" s="124"/>
      <c r="K1098" s="124"/>
    </row>
    <row r="1099" spans="1:11" x14ac:dyDescent="0.35">
      <c r="A1099" s="134" t="s">
        <v>11241</v>
      </c>
      <c r="B1099" s="1" t="s">
        <v>11240</v>
      </c>
      <c r="C1099" s="1" t="s">
        <v>17862</v>
      </c>
      <c r="D1099" s="1" t="s">
        <v>11241</v>
      </c>
      <c r="E1099" s="9">
        <v>15</v>
      </c>
      <c r="F1099" s="9" t="s">
        <v>12002</v>
      </c>
      <c r="G1099" s="2" t="s">
        <v>565</v>
      </c>
      <c r="H1099" s="124">
        <v>60.43</v>
      </c>
      <c r="K1099" s="124"/>
    </row>
    <row r="1100" spans="1:11" x14ac:dyDescent="0.35">
      <c r="A1100" s="134" t="s">
        <v>11243</v>
      </c>
      <c r="B1100" s="1" t="s">
        <v>11242</v>
      </c>
      <c r="C1100" s="1" t="s">
        <v>17863</v>
      </c>
      <c r="D1100" s="1" t="s">
        <v>11243</v>
      </c>
      <c r="E1100" s="9">
        <v>15</v>
      </c>
      <c r="F1100" s="9" t="s">
        <v>12002</v>
      </c>
      <c r="G1100" s="2" t="s">
        <v>566</v>
      </c>
      <c r="H1100" s="124">
        <v>54.52</v>
      </c>
      <c r="K1100" s="124"/>
    </row>
    <row r="1101" spans="1:11" x14ac:dyDescent="0.35">
      <c r="A1101" s="134" t="s">
        <v>11245</v>
      </c>
      <c r="B1101" s="1" t="s">
        <v>11244</v>
      </c>
      <c r="C1101" s="1" t="s">
        <v>17864</v>
      </c>
      <c r="D1101" s="1" t="s">
        <v>11245</v>
      </c>
      <c r="E1101" s="9">
        <v>8</v>
      </c>
      <c r="F1101" s="9" t="s">
        <v>12002</v>
      </c>
      <c r="G1101" s="2" t="s">
        <v>567</v>
      </c>
      <c r="H1101" s="124">
        <v>56.14</v>
      </c>
      <c r="K1101" s="124"/>
    </row>
    <row r="1102" spans="1:11" x14ac:dyDescent="0.35">
      <c r="A1102" s="134" t="s">
        <v>11247</v>
      </c>
      <c r="B1102" s="1" t="s">
        <v>11246</v>
      </c>
      <c r="C1102" s="1" t="s">
        <v>17865</v>
      </c>
      <c r="D1102" s="1" t="s">
        <v>11247</v>
      </c>
      <c r="E1102" s="9">
        <v>8</v>
      </c>
      <c r="F1102" s="9" t="s">
        <v>12002</v>
      </c>
      <c r="G1102" s="2" t="s">
        <v>568</v>
      </c>
      <c r="H1102" s="124">
        <v>56.92</v>
      </c>
      <c r="K1102" s="124"/>
    </row>
    <row r="1103" spans="1:11" x14ac:dyDescent="0.35">
      <c r="A1103" s="134" t="s">
        <v>11248</v>
      </c>
      <c r="B1103" s="1" t="s">
        <v>11516</v>
      </c>
      <c r="C1103" s="1" t="s">
        <v>17866</v>
      </c>
      <c r="D1103" s="1" t="s">
        <v>11248</v>
      </c>
      <c r="E1103" s="9">
        <v>15</v>
      </c>
      <c r="F1103" s="9" t="s">
        <v>12002</v>
      </c>
      <c r="G1103" s="2" t="s">
        <v>576</v>
      </c>
      <c r="H1103" s="124">
        <v>124.31</v>
      </c>
      <c r="K1103" s="124"/>
    </row>
    <row r="1104" spans="1:11" x14ac:dyDescent="0.35">
      <c r="A1104" s="134" t="s">
        <v>11249</v>
      </c>
      <c r="B1104" s="1" t="s">
        <v>12000</v>
      </c>
      <c r="C1104" s="1" t="s">
        <v>17867</v>
      </c>
      <c r="D1104" s="1" t="s">
        <v>11249</v>
      </c>
      <c r="E1104" s="9">
        <v>20</v>
      </c>
      <c r="F1104" s="9" t="s">
        <v>12002</v>
      </c>
      <c r="G1104" s="2" t="s">
        <v>784</v>
      </c>
      <c r="H1104" s="124">
        <v>79.62</v>
      </c>
      <c r="K1104" s="124"/>
    </row>
    <row r="1105" spans="1:11" x14ac:dyDescent="0.35">
      <c r="A1105" s="134" t="s">
        <v>11250</v>
      </c>
      <c r="B1105" s="1" t="s">
        <v>12003</v>
      </c>
      <c r="C1105" s="1" t="s">
        <v>17868</v>
      </c>
      <c r="D1105" s="1" t="s">
        <v>11250</v>
      </c>
      <c r="E1105" s="9">
        <v>15</v>
      </c>
      <c r="F1105" s="9" t="s">
        <v>12002</v>
      </c>
      <c r="G1105" s="2" t="s">
        <v>785</v>
      </c>
      <c r="H1105" s="124">
        <v>137.41999999999999</v>
      </c>
      <c r="K1105" s="124"/>
    </row>
    <row r="1106" spans="1:11" x14ac:dyDescent="0.35">
      <c r="A1106" s="134" t="s">
        <v>11251</v>
      </c>
      <c r="B1106" s="1" t="s">
        <v>12005</v>
      </c>
      <c r="C1106" s="1" t="s">
        <v>17869</v>
      </c>
      <c r="D1106" s="1" t="s">
        <v>11251</v>
      </c>
      <c r="E1106" s="9">
        <v>12</v>
      </c>
      <c r="F1106" s="9" t="s">
        <v>12002</v>
      </c>
      <c r="G1106" s="2" t="s">
        <v>786</v>
      </c>
      <c r="H1106" s="124">
        <v>181.85</v>
      </c>
      <c r="K1106" s="124"/>
    </row>
    <row r="1107" spans="1:11" x14ac:dyDescent="0.35">
      <c r="A1107" s="135"/>
      <c r="B1107" s="7" t="s">
        <v>4258</v>
      </c>
      <c r="C1107" s="2" t="s">
        <v>5807</v>
      </c>
      <c r="D1107" s="2"/>
      <c r="G1107" s="2" t="s">
        <v>5807</v>
      </c>
      <c r="H1107" s="124"/>
      <c r="K1107" s="124"/>
    </row>
    <row r="1108" spans="1:11" x14ac:dyDescent="0.35">
      <c r="A1108" s="134" t="s">
        <v>11535</v>
      </c>
      <c r="B1108" s="8" t="s">
        <v>12000</v>
      </c>
      <c r="C1108" s="8" t="s">
        <v>11535</v>
      </c>
      <c r="D1108" s="8"/>
      <c r="E1108" s="9">
        <v>8</v>
      </c>
      <c r="F1108" s="9" t="s">
        <v>12002</v>
      </c>
      <c r="G1108" s="2" t="s">
        <v>1999</v>
      </c>
      <c r="H1108" s="124">
        <v>78.83</v>
      </c>
      <c r="K1108" s="124"/>
    </row>
    <row r="1109" spans="1:11" x14ac:dyDescent="0.35">
      <c r="A1109" s="134" t="s">
        <v>11536</v>
      </c>
      <c r="B1109" s="8" t="s">
        <v>12003</v>
      </c>
      <c r="C1109" s="8" t="s">
        <v>11536</v>
      </c>
      <c r="D1109" s="8"/>
      <c r="E1109" s="9">
        <v>5</v>
      </c>
      <c r="F1109" s="9" t="s">
        <v>12002</v>
      </c>
      <c r="G1109" s="2" t="s">
        <v>2001</v>
      </c>
      <c r="H1109" s="124">
        <v>139.13</v>
      </c>
      <c r="K1109" s="124"/>
    </row>
    <row r="1110" spans="1:11" x14ac:dyDescent="0.35">
      <c r="A1110" s="134" t="s">
        <v>11537</v>
      </c>
      <c r="B1110" s="8" t="s">
        <v>12005</v>
      </c>
      <c r="C1110" s="8" t="s">
        <v>11537</v>
      </c>
      <c r="D1110" s="8"/>
      <c r="E1110" s="9">
        <v>4</v>
      </c>
      <c r="F1110" s="9" t="s">
        <v>12002</v>
      </c>
      <c r="G1110" s="2" t="s">
        <v>2000</v>
      </c>
      <c r="H1110" s="124">
        <v>180.06</v>
      </c>
      <c r="K1110" s="124"/>
    </row>
    <row r="1111" spans="1:11" x14ac:dyDescent="0.35">
      <c r="A1111" s="134" t="s">
        <v>11539</v>
      </c>
      <c r="B1111" s="8" t="s">
        <v>12011</v>
      </c>
      <c r="C1111" s="8" t="s">
        <v>11539</v>
      </c>
      <c r="D1111" s="8"/>
      <c r="E1111" s="9">
        <v>4</v>
      </c>
      <c r="F1111" s="9" t="s">
        <v>12002</v>
      </c>
      <c r="G1111" s="2" t="s">
        <v>2002</v>
      </c>
      <c r="H1111" s="124">
        <v>341.31</v>
      </c>
      <c r="K1111" s="124"/>
    </row>
    <row r="1112" spans="1:11" x14ac:dyDescent="0.35">
      <c r="A1112" s="134" t="s">
        <v>11540</v>
      </c>
      <c r="B1112" s="8" t="s">
        <v>12282</v>
      </c>
      <c r="C1112" s="8" t="s">
        <v>11540</v>
      </c>
      <c r="D1112" s="8"/>
      <c r="E1112" s="9">
        <v>1</v>
      </c>
      <c r="F1112" s="9" t="s">
        <v>12002</v>
      </c>
      <c r="G1112" s="2" t="s">
        <v>5807</v>
      </c>
      <c r="H1112" s="124">
        <v>442.18</v>
      </c>
      <c r="K1112" s="124"/>
    </row>
    <row r="1113" spans="1:11" x14ac:dyDescent="0.35">
      <c r="A1113" s="134" t="s">
        <v>11541</v>
      </c>
      <c r="B1113" s="8" t="s">
        <v>12339</v>
      </c>
      <c r="C1113" s="8" t="s">
        <v>11541</v>
      </c>
      <c r="D1113" s="8"/>
      <c r="E1113" s="9">
        <v>1</v>
      </c>
      <c r="F1113" s="9" t="s">
        <v>12002</v>
      </c>
      <c r="G1113" s="2" t="s">
        <v>14149</v>
      </c>
      <c r="H1113" s="124">
        <v>608.15</v>
      </c>
      <c r="K1113" s="124"/>
    </row>
    <row r="1114" spans="1:11" x14ac:dyDescent="0.35">
      <c r="A1114" s="135"/>
      <c r="B1114" s="7" t="s">
        <v>4259</v>
      </c>
      <c r="C1114" s="2" t="s">
        <v>5807</v>
      </c>
      <c r="D1114" s="2"/>
      <c r="G1114" s="2" t="s">
        <v>5807</v>
      </c>
      <c r="H1114" s="124"/>
      <c r="K1114" s="124"/>
    </row>
    <row r="1115" spans="1:11" x14ac:dyDescent="0.35">
      <c r="A1115" s="134" t="s">
        <v>8205</v>
      </c>
      <c r="B1115" s="8" t="s">
        <v>12000</v>
      </c>
      <c r="C1115" s="8" t="s">
        <v>8205</v>
      </c>
      <c r="D1115" s="8"/>
      <c r="E1115" s="9">
        <v>6</v>
      </c>
      <c r="F1115" s="9" t="s">
        <v>12002</v>
      </c>
      <c r="G1115" s="2" t="s">
        <v>1996</v>
      </c>
      <c r="H1115" s="124">
        <v>93.73</v>
      </c>
      <c r="K1115" s="124"/>
    </row>
    <row r="1116" spans="1:11" x14ac:dyDescent="0.35">
      <c r="A1116" s="134" t="s">
        <v>8206</v>
      </c>
      <c r="B1116" s="8" t="s">
        <v>12005</v>
      </c>
      <c r="C1116" s="8" t="s">
        <v>8206</v>
      </c>
      <c r="D1116" s="8"/>
      <c r="E1116" s="9">
        <v>4</v>
      </c>
      <c r="F1116" s="9" t="s">
        <v>12002</v>
      </c>
      <c r="G1116" s="2" t="s">
        <v>1997</v>
      </c>
      <c r="H1116" s="124">
        <v>175.34</v>
      </c>
      <c r="K1116" s="124"/>
    </row>
    <row r="1117" spans="1:11" x14ac:dyDescent="0.35">
      <c r="A1117" s="134" t="s">
        <v>8207</v>
      </c>
      <c r="B1117" s="8" t="s">
        <v>12011</v>
      </c>
      <c r="C1117" s="8" t="s">
        <v>8207</v>
      </c>
      <c r="D1117" s="8"/>
      <c r="E1117" s="9">
        <v>4</v>
      </c>
      <c r="F1117" s="9" t="s">
        <v>12002</v>
      </c>
      <c r="G1117" s="2" t="s">
        <v>1998</v>
      </c>
      <c r="H1117" s="124">
        <v>405.93</v>
      </c>
      <c r="K1117" s="124"/>
    </row>
    <row r="1118" spans="1:11" x14ac:dyDescent="0.35">
      <c r="A1118" s="135"/>
      <c r="B1118" s="7" t="s">
        <v>23</v>
      </c>
      <c r="C1118" s="2" t="s">
        <v>5807</v>
      </c>
      <c r="D1118" s="2"/>
      <c r="G1118" s="2" t="s">
        <v>5807</v>
      </c>
      <c r="H1118" s="124"/>
      <c r="K1118" s="124"/>
    </row>
    <row r="1119" spans="1:11" x14ac:dyDescent="0.35">
      <c r="A1119" s="134" t="s">
        <v>11098</v>
      </c>
      <c r="B1119" s="8" t="s">
        <v>12000</v>
      </c>
      <c r="C1119" s="8" t="s">
        <v>11098</v>
      </c>
      <c r="D1119" s="8"/>
      <c r="E1119" s="9">
        <v>4</v>
      </c>
      <c r="F1119" s="9" t="s">
        <v>12002</v>
      </c>
      <c r="G1119" s="2" t="s">
        <v>1649</v>
      </c>
      <c r="H1119" s="124">
        <v>158.31</v>
      </c>
      <c r="K1119" s="124"/>
    </row>
    <row r="1120" spans="1:11" x14ac:dyDescent="0.35">
      <c r="A1120" s="134" t="s">
        <v>11099</v>
      </c>
      <c r="B1120" s="8" t="s">
        <v>12005</v>
      </c>
      <c r="C1120" s="8" t="s">
        <v>11099</v>
      </c>
      <c r="D1120" s="8"/>
      <c r="E1120" s="9">
        <v>4</v>
      </c>
      <c r="F1120" s="9" t="s">
        <v>12002</v>
      </c>
      <c r="G1120" s="2" t="s">
        <v>1650</v>
      </c>
      <c r="H1120" s="124">
        <v>302.98</v>
      </c>
      <c r="K1120" s="124"/>
    </row>
    <row r="1121" spans="1:11" x14ac:dyDescent="0.35">
      <c r="A1121" s="134" t="s">
        <v>11100</v>
      </c>
      <c r="B1121" s="8" t="s">
        <v>74</v>
      </c>
      <c r="C1121" s="8" t="s">
        <v>11100</v>
      </c>
      <c r="D1121" s="8"/>
      <c r="E1121" s="9">
        <v>1</v>
      </c>
      <c r="F1121" s="9" t="s">
        <v>12002</v>
      </c>
      <c r="G1121" s="2" t="s">
        <v>5807</v>
      </c>
      <c r="H1121" s="124">
        <v>787.69</v>
      </c>
      <c r="K1121" s="124"/>
    </row>
    <row r="1122" spans="1:11" x14ac:dyDescent="0.35">
      <c r="A1122" s="135"/>
      <c r="B1122" s="7" t="s">
        <v>4260</v>
      </c>
      <c r="C1122" s="2" t="s">
        <v>5807</v>
      </c>
      <c r="D1122" s="2"/>
      <c r="G1122" s="2" t="s">
        <v>5807</v>
      </c>
      <c r="H1122" s="124"/>
      <c r="K1122" s="124"/>
    </row>
    <row r="1123" spans="1:11" x14ac:dyDescent="0.35">
      <c r="A1123" s="134" t="s">
        <v>8216</v>
      </c>
      <c r="B1123" s="8" t="s">
        <v>12000</v>
      </c>
      <c r="C1123" s="8" t="s">
        <v>8216</v>
      </c>
      <c r="D1123" s="8"/>
      <c r="E1123" s="9">
        <v>8</v>
      </c>
      <c r="F1123" s="9" t="s">
        <v>12002</v>
      </c>
      <c r="G1123" s="2" t="s">
        <v>2003</v>
      </c>
      <c r="H1123" s="124">
        <v>124.88</v>
      </c>
      <c r="K1123" s="124"/>
    </row>
    <row r="1124" spans="1:11" x14ac:dyDescent="0.35">
      <c r="A1124" s="134" t="s">
        <v>8218</v>
      </c>
      <c r="B1124" s="8" t="s">
        <v>11758</v>
      </c>
      <c r="C1124" s="8" t="s">
        <v>8218</v>
      </c>
      <c r="D1124" s="8"/>
      <c r="E1124" s="9">
        <v>1</v>
      </c>
      <c r="F1124" s="9" t="s">
        <v>12002</v>
      </c>
      <c r="G1124" s="2" t="s">
        <v>5807</v>
      </c>
      <c r="H1124" s="124">
        <v>154.24</v>
      </c>
      <c r="K1124" s="124"/>
    </row>
    <row r="1125" spans="1:11" x14ac:dyDescent="0.35">
      <c r="A1125" s="134" t="s">
        <v>8219</v>
      </c>
      <c r="B1125" s="8" t="s">
        <v>12070</v>
      </c>
      <c r="C1125" s="8" t="s">
        <v>8219</v>
      </c>
      <c r="D1125" s="8"/>
      <c r="E1125" s="9">
        <v>1</v>
      </c>
      <c r="F1125" s="9" t="s">
        <v>12002</v>
      </c>
      <c r="G1125" s="2" t="s">
        <v>5807</v>
      </c>
      <c r="H1125" s="124">
        <v>357.18</v>
      </c>
      <c r="K1125" s="124"/>
    </row>
    <row r="1126" spans="1:11" x14ac:dyDescent="0.35">
      <c r="A1126" s="135"/>
      <c r="B1126" s="7" t="s">
        <v>13638</v>
      </c>
      <c r="C1126" s="2" t="s">
        <v>5807</v>
      </c>
      <c r="D1126" s="2"/>
      <c r="G1126" s="2" t="s">
        <v>5807</v>
      </c>
      <c r="H1126" s="124"/>
      <c r="K1126" s="124"/>
    </row>
    <row r="1127" spans="1:11" x14ac:dyDescent="0.35">
      <c r="A1127" s="134" t="s">
        <v>6034</v>
      </c>
      <c r="B1127" s="1" t="s">
        <v>11754</v>
      </c>
      <c r="C1127" s="1" t="s">
        <v>17870</v>
      </c>
      <c r="D1127" s="1" t="s">
        <v>6034</v>
      </c>
      <c r="E1127" s="9">
        <v>1</v>
      </c>
      <c r="F1127" s="9" t="s">
        <v>12002</v>
      </c>
      <c r="G1127" s="2" t="s">
        <v>899</v>
      </c>
      <c r="H1127" s="124">
        <v>679.43</v>
      </c>
      <c r="K1127" s="124"/>
    </row>
    <row r="1128" spans="1:11" x14ac:dyDescent="0.35">
      <c r="A1128" s="134" t="s">
        <v>6035</v>
      </c>
      <c r="B1128" s="1" t="s">
        <v>11758</v>
      </c>
      <c r="C1128" s="1" t="s">
        <v>17871</v>
      </c>
      <c r="D1128" s="1" t="s">
        <v>6035</v>
      </c>
      <c r="E1128" s="9">
        <v>1</v>
      </c>
      <c r="F1128" s="9" t="s">
        <v>12002</v>
      </c>
      <c r="G1128" s="2" t="s">
        <v>900</v>
      </c>
      <c r="H1128" s="124">
        <v>794.31</v>
      </c>
      <c r="K1128" s="124"/>
    </row>
    <row r="1129" spans="1:11" x14ac:dyDescent="0.35">
      <c r="A1129" s="134" t="s">
        <v>6036</v>
      </c>
      <c r="B1129" s="1" t="s">
        <v>12070</v>
      </c>
      <c r="C1129" s="1" t="s">
        <v>17872</v>
      </c>
      <c r="D1129" s="1" t="s">
        <v>6036</v>
      </c>
      <c r="E1129" s="9">
        <v>1</v>
      </c>
      <c r="F1129" s="9" t="s">
        <v>12002</v>
      </c>
      <c r="G1129" s="2" t="s">
        <v>901</v>
      </c>
      <c r="H1129" s="124">
        <v>1587.89</v>
      </c>
      <c r="K1129" s="124"/>
    </row>
    <row r="1130" spans="1:11" x14ac:dyDescent="0.35">
      <c r="A1130" s="135"/>
      <c r="B1130" s="7" t="s">
        <v>4034</v>
      </c>
      <c r="C1130" s="2" t="s">
        <v>5807</v>
      </c>
      <c r="D1130" s="2"/>
      <c r="G1130" s="2" t="s">
        <v>5807</v>
      </c>
      <c r="H1130" s="124"/>
      <c r="K1130" s="124"/>
    </row>
    <row r="1131" spans="1:11" x14ac:dyDescent="0.35">
      <c r="A1131" s="134" t="s">
        <v>4035</v>
      </c>
      <c r="B1131" s="1" t="s">
        <v>19</v>
      </c>
      <c r="C1131" s="1" t="s">
        <v>17873</v>
      </c>
      <c r="D1131" s="1" t="s">
        <v>4035</v>
      </c>
      <c r="E1131" s="9">
        <v>32</v>
      </c>
      <c r="F1131" s="9" t="s">
        <v>12002</v>
      </c>
      <c r="G1131" s="2" t="s">
        <v>539</v>
      </c>
      <c r="H1131" s="124">
        <v>30.65</v>
      </c>
      <c r="K1131" s="124"/>
    </row>
    <row r="1132" spans="1:11" x14ac:dyDescent="0.35">
      <c r="A1132" s="134" t="s">
        <v>4036</v>
      </c>
      <c r="B1132" s="1" t="s">
        <v>21</v>
      </c>
      <c r="C1132" s="1" t="s">
        <v>17874</v>
      </c>
      <c r="D1132" s="1" t="s">
        <v>4036</v>
      </c>
      <c r="E1132" s="9">
        <v>24</v>
      </c>
      <c r="F1132" s="9" t="s">
        <v>12002</v>
      </c>
      <c r="G1132" s="2" t="s">
        <v>344</v>
      </c>
      <c r="H1132" s="124">
        <v>48.64</v>
      </c>
      <c r="K1132" s="124"/>
    </row>
    <row r="1133" spans="1:11" x14ac:dyDescent="0.35">
      <c r="A1133" s="134" t="s">
        <v>4037</v>
      </c>
      <c r="B1133" s="1" t="s">
        <v>22</v>
      </c>
      <c r="C1133" s="1" t="s">
        <v>17875</v>
      </c>
      <c r="D1133" s="1" t="s">
        <v>4037</v>
      </c>
      <c r="E1133" s="9">
        <v>6</v>
      </c>
      <c r="F1133" s="9" t="s">
        <v>12002</v>
      </c>
      <c r="G1133" s="2" t="s">
        <v>345</v>
      </c>
      <c r="H1133" s="124">
        <v>190.45</v>
      </c>
      <c r="K1133" s="124"/>
    </row>
    <row r="1134" spans="1:11" x14ac:dyDescent="0.35">
      <c r="A1134" s="135"/>
      <c r="B1134" s="7" t="s">
        <v>4038</v>
      </c>
      <c r="C1134" s="2" t="s">
        <v>5807</v>
      </c>
      <c r="D1134" s="2"/>
      <c r="G1134" s="2" t="s">
        <v>5807</v>
      </c>
      <c r="H1134" s="124"/>
      <c r="K1134" s="124"/>
    </row>
    <row r="1135" spans="1:11" x14ac:dyDescent="0.35">
      <c r="A1135" s="134" t="s">
        <v>4039</v>
      </c>
      <c r="B1135" s="1" t="s">
        <v>5969</v>
      </c>
      <c r="C1135" s="1" t="s">
        <v>17876</v>
      </c>
      <c r="D1135" s="1" t="s">
        <v>4039</v>
      </c>
      <c r="E1135" s="9">
        <v>40</v>
      </c>
      <c r="F1135" s="9" t="s">
        <v>12002</v>
      </c>
      <c r="G1135" s="2" t="s">
        <v>818</v>
      </c>
      <c r="H1135" s="124">
        <v>94.45</v>
      </c>
      <c r="K1135" s="124"/>
    </row>
    <row r="1136" spans="1:11" x14ac:dyDescent="0.35">
      <c r="A1136" s="134" t="s">
        <v>4040</v>
      </c>
      <c r="B1136" s="1" t="s">
        <v>12071</v>
      </c>
      <c r="C1136" s="1" t="s">
        <v>17877</v>
      </c>
      <c r="D1136" s="1" t="s">
        <v>4040</v>
      </c>
      <c r="E1136" s="9">
        <v>30</v>
      </c>
      <c r="F1136" s="9" t="s">
        <v>12002</v>
      </c>
      <c r="G1136" s="2" t="s">
        <v>819</v>
      </c>
      <c r="H1136" s="124">
        <v>97.66</v>
      </c>
      <c r="K1136" s="124"/>
    </row>
    <row r="1137" spans="1:11" x14ac:dyDescent="0.35">
      <c r="A1137" s="134" t="s">
        <v>4041</v>
      </c>
      <c r="B1137" s="1" t="s">
        <v>12075</v>
      </c>
      <c r="C1137" s="1" t="s">
        <v>17878</v>
      </c>
      <c r="D1137" s="1" t="s">
        <v>4041</v>
      </c>
      <c r="E1137" s="9">
        <v>3</v>
      </c>
      <c r="F1137" s="9" t="s">
        <v>12002</v>
      </c>
      <c r="G1137" s="2" t="s">
        <v>820</v>
      </c>
      <c r="H1137" s="124">
        <v>458.63</v>
      </c>
      <c r="K1137" s="124"/>
    </row>
    <row r="1138" spans="1:11" x14ac:dyDescent="0.35">
      <c r="A1138" s="135"/>
      <c r="B1138" s="7" t="s">
        <v>4042</v>
      </c>
      <c r="C1138" s="2" t="s">
        <v>5807</v>
      </c>
      <c r="D1138" s="2"/>
      <c r="G1138" s="2" t="s">
        <v>5807</v>
      </c>
      <c r="H1138" s="124"/>
      <c r="K1138" s="124"/>
    </row>
    <row r="1139" spans="1:11" x14ac:dyDescent="0.35">
      <c r="A1139" s="134" t="s">
        <v>4043</v>
      </c>
      <c r="B1139" s="1" t="s">
        <v>5969</v>
      </c>
      <c r="C1139" s="1" t="s">
        <v>17879</v>
      </c>
      <c r="D1139" s="1" t="s">
        <v>4043</v>
      </c>
      <c r="E1139" s="9">
        <v>75</v>
      </c>
      <c r="F1139" s="9" t="s">
        <v>12002</v>
      </c>
      <c r="G1139" s="2" t="s">
        <v>557</v>
      </c>
      <c r="H1139" s="124">
        <v>19.2</v>
      </c>
      <c r="K1139" s="124"/>
    </row>
    <row r="1140" spans="1:11" x14ac:dyDescent="0.35">
      <c r="A1140" s="134" t="s">
        <v>4044</v>
      </c>
      <c r="B1140" s="1" t="s">
        <v>12071</v>
      </c>
      <c r="C1140" s="1" t="s">
        <v>17880</v>
      </c>
      <c r="D1140" s="1" t="s">
        <v>4044</v>
      </c>
      <c r="E1140" s="9">
        <v>40</v>
      </c>
      <c r="F1140" s="9" t="s">
        <v>12002</v>
      </c>
      <c r="G1140" s="2" t="s">
        <v>558</v>
      </c>
      <c r="H1140" s="124">
        <v>19.78</v>
      </c>
      <c r="K1140" s="124"/>
    </row>
    <row r="1141" spans="1:11" x14ac:dyDescent="0.35">
      <c r="A1141" s="134" t="s">
        <v>4045</v>
      </c>
      <c r="B1141" s="1" t="s">
        <v>12075</v>
      </c>
      <c r="C1141" s="1" t="s">
        <v>17881</v>
      </c>
      <c r="D1141" s="1" t="s">
        <v>4045</v>
      </c>
      <c r="E1141" s="9">
        <v>35</v>
      </c>
      <c r="F1141" s="9" t="s">
        <v>12002</v>
      </c>
      <c r="G1141" s="2" t="s">
        <v>559</v>
      </c>
      <c r="H1141" s="124">
        <v>99.72</v>
      </c>
      <c r="K1141" s="124"/>
    </row>
    <row r="1142" spans="1:11" x14ac:dyDescent="0.35">
      <c r="A1142" s="134" t="s">
        <v>4046</v>
      </c>
      <c r="B1142" s="1" t="s">
        <v>12077</v>
      </c>
      <c r="C1142" s="1" t="s">
        <v>17882</v>
      </c>
      <c r="D1142" s="1" t="s">
        <v>4046</v>
      </c>
      <c r="E1142" s="9">
        <v>8</v>
      </c>
      <c r="F1142" s="9" t="s">
        <v>12002</v>
      </c>
      <c r="G1142" s="2" t="s">
        <v>560</v>
      </c>
      <c r="H1142" s="124">
        <v>374.77</v>
      </c>
      <c r="K1142" s="124"/>
    </row>
    <row r="1143" spans="1:11" x14ac:dyDescent="0.35">
      <c r="A1143" s="134" t="s">
        <v>4047</v>
      </c>
      <c r="B1143" s="1" t="s">
        <v>12079</v>
      </c>
      <c r="C1143" s="1" t="s">
        <v>17883</v>
      </c>
      <c r="D1143" s="1" t="s">
        <v>4047</v>
      </c>
      <c r="E1143" s="9">
        <v>2</v>
      </c>
      <c r="F1143" s="9" t="s">
        <v>12002</v>
      </c>
      <c r="G1143" s="2" t="s">
        <v>555</v>
      </c>
      <c r="H1143" s="124">
        <v>670.72</v>
      </c>
      <c r="K1143" s="124"/>
    </row>
    <row r="1144" spans="1:11" x14ac:dyDescent="0.35">
      <c r="A1144" s="134" t="s">
        <v>4048</v>
      </c>
      <c r="B1144" s="1" t="s">
        <v>12081</v>
      </c>
      <c r="C1144" s="1" t="s">
        <v>17884</v>
      </c>
      <c r="D1144" s="1" t="s">
        <v>4048</v>
      </c>
      <c r="E1144" s="9">
        <v>2</v>
      </c>
      <c r="F1144" s="9" t="s">
        <v>12002</v>
      </c>
      <c r="G1144" s="2" t="s">
        <v>556</v>
      </c>
      <c r="H1144" s="124">
        <v>953.73</v>
      </c>
      <c r="K1144" s="124"/>
    </row>
    <row r="1145" spans="1:11" x14ac:dyDescent="0.35">
      <c r="A1145" s="135"/>
      <c r="B1145" s="7" t="s">
        <v>6131</v>
      </c>
      <c r="C1145" s="2" t="s">
        <v>5807</v>
      </c>
      <c r="D1145" s="2"/>
      <c r="G1145" s="2" t="s">
        <v>5807</v>
      </c>
      <c r="H1145" s="124"/>
      <c r="K1145" s="124"/>
    </row>
    <row r="1146" spans="1:11" x14ac:dyDescent="0.35">
      <c r="A1146" s="134" t="s">
        <v>4049</v>
      </c>
      <c r="B1146" s="1" t="s">
        <v>4489</v>
      </c>
      <c r="C1146" s="1" t="s">
        <v>17885</v>
      </c>
      <c r="D1146" s="1" t="s">
        <v>4049</v>
      </c>
      <c r="E1146" s="9">
        <v>18</v>
      </c>
      <c r="F1146" s="9" t="s">
        <v>12002</v>
      </c>
      <c r="G1146" s="2" t="s">
        <v>824</v>
      </c>
      <c r="H1146" s="124">
        <v>37.56</v>
      </c>
      <c r="K1146" s="124"/>
    </row>
    <row r="1147" spans="1:11" x14ac:dyDescent="0.35">
      <c r="A1147" s="134" t="s">
        <v>4050</v>
      </c>
      <c r="B1147" s="1" t="s">
        <v>12000</v>
      </c>
      <c r="C1147" s="1" t="s">
        <v>17886</v>
      </c>
      <c r="D1147" s="1" t="s">
        <v>4050</v>
      </c>
      <c r="E1147" s="9">
        <v>20</v>
      </c>
      <c r="F1147" s="9" t="s">
        <v>12002</v>
      </c>
      <c r="G1147" s="2" t="s">
        <v>825</v>
      </c>
      <c r="H1147" s="124">
        <v>32.659999999999997</v>
      </c>
      <c r="K1147" s="124"/>
    </row>
    <row r="1148" spans="1:11" x14ac:dyDescent="0.35">
      <c r="A1148" s="134" t="s">
        <v>4051</v>
      </c>
      <c r="B1148" s="1" t="s">
        <v>12005</v>
      </c>
      <c r="C1148" s="1" t="s">
        <v>17887</v>
      </c>
      <c r="D1148" s="1" t="s">
        <v>4051</v>
      </c>
      <c r="E1148" s="9">
        <v>15</v>
      </c>
      <c r="F1148" s="9" t="s">
        <v>12002</v>
      </c>
      <c r="G1148" s="2" t="s">
        <v>826</v>
      </c>
      <c r="H1148" s="124">
        <v>154.28</v>
      </c>
      <c r="K1148" s="124"/>
    </row>
    <row r="1149" spans="1:11" x14ac:dyDescent="0.35">
      <c r="A1149" s="134" t="s">
        <v>4052</v>
      </c>
      <c r="B1149" s="1" t="s">
        <v>12011</v>
      </c>
      <c r="C1149" s="1" t="s">
        <v>17888</v>
      </c>
      <c r="D1149" s="1" t="s">
        <v>4052</v>
      </c>
      <c r="E1149" s="9">
        <v>8</v>
      </c>
      <c r="F1149" s="9" t="s">
        <v>12002</v>
      </c>
      <c r="G1149" s="2" t="s">
        <v>827</v>
      </c>
      <c r="H1149" s="124">
        <v>513.65</v>
      </c>
      <c r="K1149" s="124"/>
    </row>
    <row r="1150" spans="1:11" x14ac:dyDescent="0.35">
      <c r="A1150" s="134" t="s">
        <v>4053</v>
      </c>
      <c r="B1150" s="1" t="s">
        <v>12019</v>
      </c>
      <c r="C1150" s="1" t="s">
        <v>17889</v>
      </c>
      <c r="D1150" s="1" t="s">
        <v>4053</v>
      </c>
      <c r="E1150" s="9">
        <v>2</v>
      </c>
      <c r="F1150" s="9" t="s">
        <v>12002</v>
      </c>
      <c r="G1150" s="2" t="s">
        <v>822</v>
      </c>
      <c r="H1150" s="124">
        <v>2839.41</v>
      </c>
      <c r="K1150" s="124"/>
    </row>
    <row r="1151" spans="1:11" x14ac:dyDescent="0.35">
      <c r="A1151" s="134" t="s">
        <v>4054</v>
      </c>
      <c r="B1151" s="1" t="s">
        <v>12029</v>
      </c>
      <c r="C1151" s="1" t="s">
        <v>17890</v>
      </c>
      <c r="D1151" s="1" t="s">
        <v>4054</v>
      </c>
      <c r="E1151" s="9">
        <v>2</v>
      </c>
      <c r="F1151" s="9" t="s">
        <v>12002</v>
      </c>
      <c r="G1151" s="2" t="s">
        <v>823</v>
      </c>
      <c r="H1151" s="124">
        <v>3690.73</v>
      </c>
      <c r="K1151" s="124"/>
    </row>
    <row r="1152" spans="1:11" x14ac:dyDescent="0.35">
      <c r="A1152" s="135"/>
      <c r="B1152" s="7" t="s">
        <v>4055</v>
      </c>
      <c r="C1152" s="2" t="s">
        <v>5807</v>
      </c>
      <c r="D1152" s="2"/>
      <c r="G1152" s="2" t="s">
        <v>5807</v>
      </c>
      <c r="H1152" s="124"/>
      <c r="K1152" s="124"/>
    </row>
    <row r="1153" spans="1:11" x14ac:dyDescent="0.35">
      <c r="A1153" s="134" t="s">
        <v>4056</v>
      </c>
      <c r="B1153" s="1" t="s">
        <v>12155</v>
      </c>
      <c r="C1153" s="1" t="s">
        <v>17891</v>
      </c>
      <c r="D1153" s="1" t="s">
        <v>4056</v>
      </c>
      <c r="E1153" s="9">
        <v>10</v>
      </c>
      <c r="F1153" s="9" t="s">
        <v>12002</v>
      </c>
      <c r="G1153" s="2" t="s">
        <v>181</v>
      </c>
      <c r="H1153" s="124">
        <v>108.45</v>
      </c>
      <c r="K1153" s="124"/>
    </row>
    <row r="1154" spans="1:11" x14ac:dyDescent="0.35">
      <c r="A1154" s="134" t="s">
        <v>4057</v>
      </c>
      <c r="B1154" s="1" t="s">
        <v>12159</v>
      </c>
      <c r="C1154" s="1" t="s">
        <v>17892</v>
      </c>
      <c r="D1154" s="1" t="s">
        <v>4057</v>
      </c>
      <c r="E1154" s="9">
        <v>4</v>
      </c>
      <c r="F1154" s="9" t="s">
        <v>12002</v>
      </c>
      <c r="G1154" s="2" t="s">
        <v>182</v>
      </c>
      <c r="H1154" s="124">
        <v>302.08</v>
      </c>
      <c r="K1154" s="124"/>
    </row>
    <row r="1155" spans="1:11" x14ac:dyDescent="0.35">
      <c r="A1155" s="134" t="s">
        <v>4058</v>
      </c>
      <c r="B1155" s="1" t="s">
        <v>12165</v>
      </c>
      <c r="C1155" s="1" t="s">
        <v>17893</v>
      </c>
      <c r="D1155" s="1" t="s">
        <v>4058</v>
      </c>
      <c r="E1155" s="9">
        <v>4</v>
      </c>
      <c r="F1155" s="9" t="s">
        <v>12002</v>
      </c>
      <c r="G1155" s="2" t="s">
        <v>183</v>
      </c>
      <c r="H1155" s="124">
        <v>988.87</v>
      </c>
      <c r="K1155" s="124"/>
    </row>
    <row r="1156" spans="1:11" x14ac:dyDescent="0.35">
      <c r="A1156" s="134" t="s">
        <v>4059</v>
      </c>
      <c r="B1156" s="1" t="s">
        <v>12173</v>
      </c>
      <c r="C1156" s="1" t="s">
        <v>17894</v>
      </c>
      <c r="D1156" s="1" t="s">
        <v>4059</v>
      </c>
      <c r="E1156" s="9">
        <v>2</v>
      </c>
      <c r="F1156" s="9" t="s">
        <v>12002</v>
      </c>
      <c r="G1156" s="2" t="s">
        <v>180</v>
      </c>
      <c r="H1156" s="124">
        <v>2592.98</v>
      </c>
      <c r="K1156" s="124"/>
    </row>
    <row r="1157" spans="1:11" x14ac:dyDescent="0.35">
      <c r="A1157" s="134" t="s">
        <v>4060</v>
      </c>
      <c r="B1157" s="1" t="s">
        <v>11981</v>
      </c>
      <c r="C1157" s="1" t="s">
        <v>17895</v>
      </c>
      <c r="D1157" s="1" t="s">
        <v>4060</v>
      </c>
      <c r="E1157" s="9">
        <v>2</v>
      </c>
      <c r="F1157" s="9" t="s">
        <v>12002</v>
      </c>
      <c r="G1157" s="2" t="s">
        <v>13331</v>
      </c>
      <c r="H1157" s="124">
        <v>3710.94</v>
      </c>
      <c r="K1157" s="124"/>
    </row>
    <row r="1158" spans="1:11" x14ac:dyDescent="0.35">
      <c r="A1158" s="135"/>
      <c r="B1158" s="7" t="s">
        <v>4061</v>
      </c>
      <c r="C1158" s="2" t="s">
        <v>5807</v>
      </c>
      <c r="D1158" s="2"/>
      <c r="G1158" s="2" t="s">
        <v>5807</v>
      </c>
      <c r="H1158" s="124"/>
      <c r="K1158" s="124"/>
    </row>
    <row r="1159" spans="1:11" x14ac:dyDescent="0.35">
      <c r="A1159" s="133" t="s">
        <v>4062</v>
      </c>
      <c r="B1159" s="1" t="s">
        <v>17</v>
      </c>
      <c r="C1159" s="1" t="s">
        <v>4062</v>
      </c>
      <c r="E1159" s="9">
        <v>1</v>
      </c>
      <c r="F1159" s="9" t="s">
        <v>12002</v>
      </c>
      <c r="G1159" s="2" t="s">
        <v>5807</v>
      </c>
      <c r="H1159" s="124">
        <v>86.67</v>
      </c>
      <c r="K1159" s="124"/>
    </row>
    <row r="1160" spans="1:11" x14ac:dyDescent="0.35">
      <c r="A1160" s="134" t="s">
        <v>4063</v>
      </c>
      <c r="B1160" s="1" t="s">
        <v>12155</v>
      </c>
      <c r="C1160" s="1" t="s">
        <v>17896</v>
      </c>
      <c r="D1160" s="1" t="s">
        <v>4063</v>
      </c>
      <c r="E1160" s="9">
        <v>12</v>
      </c>
      <c r="F1160" s="9" t="s">
        <v>12002</v>
      </c>
      <c r="G1160" s="2" t="s">
        <v>387</v>
      </c>
      <c r="H1160" s="124">
        <v>82.44</v>
      </c>
      <c r="K1160" s="124"/>
    </row>
    <row r="1161" spans="1:11" x14ac:dyDescent="0.35">
      <c r="A1161" s="134" t="s">
        <v>4064</v>
      </c>
      <c r="B1161" s="1" t="s">
        <v>12159</v>
      </c>
      <c r="C1161" s="1" t="s">
        <v>17897</v>
      </c>
      <c r="D1161" s="1" t="s">
        <v>4064</v>
      </c>
      <c r="E1161" s="9">
        <v>4</v>
      </c>
      <c r="F1161" s="9" t="s">
        <v>12002</v>
      </c>
      <c r="G1161" s="2" t="s">
        <v>388</v>
      </c>
      <c r="H1161" s="124">
        <v>285.10000000000002</v>
      </c>
      <c r="K1161" s="124"/>
    </row>
    <row r="1162" spans="1:11" x14ac:dyDescent="0.35">
      <c r="A1162" s="134" t="s">
        <v>4065</v>
      </c>
      <c r="B1162" s="1" t="s">
        <v>12165</v>
      </c>
      <c r="C1162" s="1" t="s">
        <v>17898</v>
      </c>
      <c r="D1162" s="1" t="s">
        <v>4065</v>
      </c>
      <c r="E1162" s="9">
        <v>4</v>
      </c>
      <c r="F1162" s="9" t="s">
        <v>12002</v>
      </c>
      <c r="G1162" s="2" t="s">
        <v>389</v>
      </c>
      <c r="H1162" s="124">
        <v>904.22</v>
      </c>
      <c r="K1162" s="124"/>
    </row>
    <row r="1163" spans="1:11" x14ac:dyDescent="0.35">
      <c r="A1163" s="134" t="s">
        <v>4066</v>
      </c>
      <c r="B1163" s="1" t="s">
        <v>12173</v>
      </c>
      <c r="C1163" s="1" t="s">
        <v>17899</v>
      </c>
      <c r="D1163" s="1" t="s">
        <v>4066</v>
      </c>
      <c r="E1163" s="9">
        <v>2</v>
      </c>
      <c r="F1163" s="9" t="s">
        <v>12002</v>
      </c>
      <c r="G1163" s="2" t="s">
        <v>385</v>
      </c>
      <c r="H1163" s="124">
        <v>2510.2399999999998</v>
      </c>
      <c r="K1163" s="124"/>
    </row>
    <row r="1164" spans="1:11" x14ac:dyDescent="0.35">
      <c r="A1164" s="134" t="s">
        <v>4067</v>
      </c>
      <c r="B1164" s="1" t="s">
        <v>11981</v>
      </c>
      <c r="C1164" s="1" t="s">
        <v>17900</v>
      </c>
      <c r="D1164" s="1" t="s">
        <v>4067</v>
      </c>
      <c r="E1164" s="9">
        <v>2</v>
      </c>
      <c r="F1164" s="9" t="s">
        <v>12002</v>
      </c>
      <c r="G1164" s="2" t="s">
        <v>386</v>
      </c>
      <c r="H1164" s="124">
        <v>3640.73</v>
      </c>
      <c r="K1164" s="124"/>
    </row>
    <row r="1165" spans="1:11" x14ac:dyDescent="0.35">
      <c r="A1165" s="135"/>
      <c r="B1165" s="7" t="s">
        <v>11263</v>
      </c>
      <c r="C1165" s="2" t="s">
        <v>5807</v>
      </c>
      <c r="D1165" s="2"/>
      <c r="G1165" s="2" t="s">
        <v>5807</v>
      </c>
      <c r="H1165" s="124"/>
      <c r="K1165" s="124"/>
    </row>
    <row r="1166" spans="1:11" x14ac:dyDescent="0.35">
      <c r="A1166" s="134" t="s">
        <v>11264</v>
      </c>
      <c r="B1166" s="1" t="s">
        <v>7048</v>
      </c>
      <c r="C1166" s="1" t="s">
        <v>11264</v>
      </c>
      <c r="E1166" s="9">
        <v>6</v>
      </c>
      <c r="F1166" s="9" t="s">
        <v>12002</v>
      </c>
      <c r="G1166" s="2" t="s">
        <v>1760</v>
      </c>
      <c r="H1166" s="124">
        <v>54.18</v>
      </c>
      <c r="K1166" s="124"/>
    </row>
    <row r="1167" spans="1:11" x14ac:dyDescent="0.35">
      <c r="A1167" s="134" t="s">
        <v>11265</v>
      </c>
      <c r="B1167" s="1" t="s">
        <v>7049</v>
      </c>
      <c r="C1167" s="1" t="s">
        <v>11265</v>
      </c>
      <c r="E1167" s="9">
        <v>4</v>
      </c>
      <c r="F1167" s="9" t="s">
        <v>12002</v>
      </c>
      <c r="G1167" s="2" t="s">
        <v>1761</v>
      </c>
      <c r="H1167" s="124">
        <v>70.989999999999995</v>
      </c>
      <c r="K1167" s="124"/>
    </row>
    <row r="1168" spans="1:11" x14ac:dyDescent="0.35">
      <c r="A1168" s="135"/>
      <c r="B1168" s="7" t="s">
        <v>4068</v>
      </c>
      <c r="C1168" s="2" t="s">
        <v>5807</v>
      </c>
      <c r="D1168" s="2"/>
      <c r="G1168" s="2" t="s">
        <v>5807</v>
      </c>
      <c r="H1168" s="124"/>
      <c r="K1168" s="124"/>
    </row>
    <row r="1169" spans="1:11" x14ac:dyDescent="0.35">
      <c r="A1169" s="134" t="s">
        <v>4069</v>
      </c>
      <c r="B1169" s="8" t="s">
        <v>11756</v>
      </c>
      <c r="C1169" s="8" t="s">
        <v>17901</v>
      </c>
      <c r="D1169" s="8" t="s">
        <v>4069</v>
      </c>
      <c r="E1169" s="9">
        <v>1</v>
      </c>
      <c r="F1169" s="9" t="s">
        <v>12002</v>
      </c>
      <c r="G1169" s="2" t="s">
        <v>13282</v>
      </c>
      <c r="H1169" s="124">
        <v>222.08</v>
      </c>
      <c r="K1169" s="124"/>
    </row>
    <row r="1170" spans="1:11" x14ac:dyDescent="0.35">
      <c r="A1170" s="134" t="s">
        <v>4070</v>
      </c>
      <c r="B1170" s="8" t="s">
        <v>11760</v>
      </c>
      <c r="C1170" s="8" t="s">
        <v>17902</v>
      </c>
      <c r="D1170" s="8" t="s">
        <v>4070</v>
      </c>
      <c r="E1170" s="9">
        <v>1</v>
      </c>
      <c r="F1170" s="9" t="s">
        <v>12002</v>
      </c>
      <c r="G1170" s="2" t="s">
        <v>354</v>
      </c>
      <c r="H1170" s="124">
        <v>295.64</v>
      </c>
      <c r="K1170" s="124"/>
    </row>
    <row r="1171" spans="1:11" x14ac:dyDescent="0.35">
      <c r="A1171" s="134" t="s">
        <v>4071</v>
      </c>
      <c r="B1171" s="8" t="s">
        <v>11762</v>
      </c>
      <c r="C1171" s="8" t="s">
        <v>17903</v>
      </c>
      <c r="D1171" s="8" t="s">
        <v>4071</v>
      </c>
      <c r="E1171" s="9">
        <v>1</v>
      </c>
      <c r="F1171" s="9" t="s">
        <v>12002</v>
      </c>
      <c r="G1171" s="2" t="s">
        <v>18791</v>
      </c>
      <c r="H1171" s="124">
        <v>335.12</v>
      </c>
      <c r="K1171" s="124"/>
    </row>
    <row r="1172" spans="1:11" x14ac:dyDescent="0.35">
      <c r="A1172" s="134" t="s">
        <v>4072</v>
      </c>
      <c r="B1172" s="8" t="s">
        <v>12276</v>
      </c>
      <c r="C1172" s="8" t="s">
        <v>17904</v>
      </c>
      <c r="D1172" s="8" t="s">
        <v>4072</v>
      </c>
      <c r="E1172" s="9">
        <v>1</v>
      </c>
      <c r="F1172" s="9" t="s">
        <v>12002</v>
      </c>
      <c r="G1172" s="2" t="s">
        <v>357</v>
      </c>
      <c r="H1172" s="124">
        <v>430.04</v>
      </c>
      <c r="K1172" s="124"/>
    </row>
    <row r="1173" spans="1:11" x14ac:dyDescent="0.35">
      <c r="A1173" s="134" t="s">
        <v>4073</v>
      </c>
      <c r="B1173" s="8" t="s">
        <v>12278</v>
      </c>
      <c r="C1173" s="8" t="s">
        <v>17905</v>
      </c>
      <c r="D1173" s="8" t="s">
        <v>4073</v>
      </c>
      <c r="E1173" s="9">
        <v>1</v>
      </c>
      <c r="F1173" s="9" t="s">
        <v>12002</v>
      </c>
      <c r="G1173" s="2" t="s">
        <v>13283</v>
      </c>
      <c r="H1173" s="124">
        <v>513.49</v>
      </c>
      <c r="K1173" s="124"/>
    </row>
    <row r="1174" spans="1:11" x14ac:dyDescent="0.35">
      <c r="A1174" s="134" t="s">
        <v>4074</v>
      </c>
      <c r="B1174" s="8" t="s">
        <v>12284</v>
      </c>
      <c r="C1174" s="8" t="s">
        <v>17906</v>
      </c>
      <c r="D1174" s="8" t="s">
        <v>4074</v>
      </c>
      <c r="E1174" s="9">
        <v>1</v>
      </c>
      <c r="F1174" s="9" t="s">
        <v>12002</v>
      </c>
      <c r="G1174" s="2" t="s">
        <v>13284</v>
      </c>
      <c r="H1174" s="124">
        <v>533.44000000000005</v>
      </c>
      <c r="K1174" s="124"/>
    </row>
    <row r="1175" spans="1:11" x14ac:dyDescent="0.35">
      <c r="A1175" s="134" t="s">
        <v>4320</v>
      </c>
      <c r="B1175" s="8" t="s">
        <v>12286</v>
      </c>
      <c r="C1175" s="8" t="s">
        <v>17907</v>
      </c>
      <c r="D1175" s="8" t="s">
        <v>4320</v>
      </c>
      <c r="E1175" s="9">
        <v>1</v>
      </c>
      <c r="F1175" s="9" t="s">
        <v>12002</v>
      </c>
      <c r="G1175" s="2" t="s">
        <v>13285</v>
      </c>
      <c r="H1175" s="124">
        <v>599.88</v>
      </c>
      <c r="K1175" s="124"/>
    </row>
    <row r="1176" spans="1:11" x14ac:dyDescent="0.35">
      <c r="A1176" s="134" t="s">
        <v>4321</v>
      </c>
      <c r="B1176" s="8" t="s">
        <v>9667</v>
      </c>
      <c r="C1176" s="8" t="s">
        <v>4321</v>
      </c>
      <c r="D1176" s="8"/>
      <c r="E1176" s="9">
        <v>1</v>
      </c>
      <c r="F1176" s="9" t="s">
        <v>12002</v>
      </c>
      <c r="G1176" s="2" t="s">
        <v>13286</v>
      </c>
      <c r="H1176" s="124">
        <v>564.01</v>
      </c>
      <c r="K1176" s="124"/>
    </row>
    <row r="1177" spans="1:11" x14ac:dyDescent="0.35">
      <c r="A1177" s="134" t="s">
        <v>4322</v>
      </c>
      <c r="B1177" s="8" t="s">
        <v>9669</v>
      </c>
      <c r="C1177" s="8" t="s">
        <v>4322</v>
      </c>
      <c r="D1177" s="8"/>
      <c r="E1177" s="9">
        <v>1</v>
      </c>
      <c r="F1177" s="9" t="s">
        <v>12002</v>
      </c>
      <c r="G1177" s="2" t="s">
        <v>5807</v>
      </c>
      <c r="H1177" s="124">
        <v>604.78</v>
      </c>
      <c r="K1177" s="124"/>
    </row>
    <row r="1178" spans="1:11" x14ac:dyDescent="0.35">
      <c r="A1178" s="134" t="s">
        <v>4323</v>
      </c>
      <c r="B1178" s="8" t="s">
        <v>12312</v>
      </c>
      <c r="C1178" s="8" t="s">
        <v>4323</v>
      </c>
      <c r="D1178" s="8"/>
      <c r="E1178" s="9">
        <v>1</v>
      </c>
      <c r="F1178" s="9" t="s">
        <v>12002</v>
      </c>
      <c r="G1178" s="2" t="s">
        <v>5807</v>
      </c>
      <c r="H1178" s="124">
        <v>994.18</v>
      </c>
      <c r="K1178" s="124"/>
    </row>
    <row r="1179" spans="1:11" x14ac:dyDescent="0.35">
      <c r="A1179" s="134" t="s">
        <v>4324</v>
      </c>
      <c r="B1179" s="8" t="s">
        <v>12314</v>
      </c>
      <c r="C1179" s="8" t="s">
        <v>4324</v>
      </c>
      <c r="D1179" s="8"/>
      <c r="E1179" s="9">
        <v>1</v>
      </c>
      <c r="F1179" s="9" t="s">
        <v>12002</v>
      </c>
      <c r="G1179" s="2" t="s">
        <v>5807</v>
      </c>
      <c r="H1179" s="124">
        <v>1095.24</v>
      </c>
      <c r="K1179" s="124"/>
    </row>
    <row r="1180" spans="1:11" x14ac:dyDescent="0.35">
      <c r="A1180" s="134" t="s">
        <v>4325</v>
      </c>
      <c r="B1180" s="8" t="s">
        <v>9687</v>
      </c>
      <c r="C1180" s="8" t="s">
        <v>4325</v>
      </c>
      <c r="D1180" s="8"/>
      <c r="E1180" s="9">
        <v>1</v>
      </c>
      <c r="F1180" s="9" t="s">
        <v>12002</v>
      </c>
      <c r="G1180" s="2" t="s">
        <v>5807</v>
      </c>
      <c r="H1180" s="124">
        <v>1034.77</v>
      </c>
      <c r="K1180" s="124"/>
    </row>
    <row r="1181" spans="1:11" x14ac:dyDescent="0.35">
      <c r="A1181" s="134" t="s">
        <v>4326</v>
      </c>
      <c r="B1181" s="8" t="s">
        <v>9689</v>
      </c>
      <c r="C1181" s="8" t="s">
        <v>4326</v>
      </c>
      <c r="D1181" s="8"/>
      <c r="E1181" s="9">
        <v>1</v>
      </c>
      <c r="F1181" s="9" t="s">
        <v>12002</v>
      </c>
      <c r="G1181" s="2" t="s">
        <v>5807</v>
      </c>
      <c r="H1181" s="124">
        <v>1101.08</v>
      </c>
      <c r="K1181" s="124"/>
    </row>
    <row r="1182" spans="1:11" x14ac:dyDescent="0.35">
      <c r="A1182" s="134" t="s">
        <v>4327</v>
      </c>
      <c r="B1182" s="8" t="s">
        <v>12365</v>
      </c>
      <c r="C1182" s="8" t="s">
        <v>4327</v>
      </c>
      <c r="D1182" s="8"/>
      <c r="E1182" s="9">
        <v>1</v>
      </c>
      <c r="F1182" s="9" t="s">
        <v>12002</v>
      </c>
      <c r="G1182" s="2" t="s">
        <v>5807</v>
      </c>
      <c r="H1182" s="124">
        <v>1054.3499999999999</v>
      </c>
      <c r="K1182" s="124"/>
    </row>
    <row r="1183" spans="1:11" x14ac:dyDescent="0.35">
      <c r="A1183" s="134" t="s">
        <v>4328</v>
      </c>
      <c r="B1183" s="8" t="s">
        <v>12367</v>
      </c>
      <c r="C1183" s="8" t="s">
        <v>4328</v>
      </c>
      <c r="D1183" s="8"/>
      <c r="E1183" s="9">
        <v>2</v>
      </c>
      <c r="F1183" s="9" t="s">
        <v>12002</v>
      </c>
      <c r="G1183" s="2" t="s">
        <v>5807</v>
      </c>
      <c r="H1183" s="124">
        <v>1107.31</v>
      </c>
      <c r="K1183" s="124"/>
    </row>
    <row r="1184" spans="1:11" x14ac:dyDescent="0.35">
      <c r="A1184" s="134" t="s">
        <v>4329</v>
      </c>
      <c r="B1184" s="8" t="s">
        <v>9213</v>
      </c>
      <c r="C1184" s="8" t="s">
        <v>4329</v>
      </c>
      <c r="D1184" s="8"/>
      <c r="E1184" s="9">
        <v>1</v>
      </c>
      <c r="F1184" s="9" t="s">
        <v>12002</v>
      </c>
      <c r="G1184" s="2" t="s">
        <v>5807</v>
      </c>
      <c r="H1184" s="124">
        <v>1054.3499999999999</v>
      </c>
      <c r="K1184" s="124"/>
    </row>
    <row r="1185" spans="1:11" x14ac:dyDescent="0.35">
      <c r="A1185" s="134" t="s">
        <v>4330</v>
      </c>
      <c r="B1185" s="8" t="s">
        <v>9215</v>
      </c>
      <c r="C1185" s="8" t="s">
        <v>4330</v>
      </c>
      <c r="D1185" s="8"/>
      <c r="E1185" s="9">
        <v>1</v>
      </c>
      <c r="F1185" s="9" t="s">
        <v>12002</v>
      </c>
      <c r="G1185" s="2" t="s">
        <v>5807</v>
      </c>
      <c r="H1185" s="124">
        <v>1107.31</v>
      </c>
      <c r="K1185" s="124"/>
    </row>
    <row r="1186" spans="1:11" x14ac:dyDescent="0.35">
      <c r="A1186" s="134" t="s">
        <v>4331</v>
      </c>
      <c r="B1186" s="8" t="s">
        <v>9233</v>
      </c>
      <c r="C1186" s="8" t="s">
        <v>4331</v>
      </c>
      <c r="D1186" s="8"/>
      <c r="E1186" s="9">
        <v>1</v>
      </c>
      <c r="F1186" s="9" t="s">
        <v>12002</v>
      </c>
      <c r="G1186" s="2" t="s">
        <v>5807</v>
      </c>
      <c r="H1186" s="124">
        <v>1054.3499999999999</v>
      </c>
      <c r="K1186" s="124"/>
    </row>
    <row r="1187" spans="1:11" x14ac:dyDescent="0.35">
      <c r="A1187" s="134" t="s">
        <v>4332</v>
      </c>
      <c r="B1187" s="8" t="s">
        <v>9235</v>
      </c>
      <c r="C1187" s="8" t="s">
        <v>4332</v>
      </c>
      <c r="D1187" s="8"/>
      <c r="E1187" s="9">
        <v>1</v>
      </c>
      <c r="F1187" s="9" t="s">
        <v>12002</v>
      </c>
      <c r="G1187" s="2" t="s">
        <v>5807</v>
      </c>
      <c r="H1187" s="124">
        <v>1107.31</v>
      </c>
      <c r="K1187" s="124"/>
    </row>
    <row r="1188" spans="1:11" x14ac:dyDescent="0.35">
      <c r="A1188" s="134" t="s">
        <v>4333</v>
      </c>
      <c r="B1188" s="8" t="s">
        <v>9255</v>
      </c>
      <c r="C1188" s="8" t="s">
        <v>4333</v>
      </c>
      <c r="D1188" s="8"/>
      <c r="E1188" s="9">
        <v>1</v>
      </c>
      <c r="F1188" s="9" t="s">
        <v>12002</v>
      </c>
      <c r="G1188" s="2" t="s">
        <v>5807</v>
      </c>
      <c r="H1188" s="124">
        <v>1243.6600000000001</v>
      </c>
      <c r="K1188" s="124"/>
    </row>
    <row r="1189" spans="1:11" x14ac:dyDescent="0.35">
      <c r="A1189" s="134" t="s">
        <v>4334</v>
      </c>
      <c r="B1189" s="8" t="s">
        <v>9257</v>
      </c>
      <c r="C1189" s="8" t="s">
        <v>4334</v>
      </c>
      <c r="D1189" s="8"/>
      <c r="E1189" s="9">
        <v>1</v>
      </c>
      <c r="F1189" s="9" t="s">
        <v>12002</v>
      </c>
      <c r="G1189" s="2" t="s">
        <v>5807</v>
      </c>
      <c r="H1189" s="124">
        <v>1550.86</v>
      </c>
      <c r="K1189" s="124"/>
    </row>
    <row r="1190" spans="1:11" x14ac:dyDescent="0.35">
      <c r="A1190" s="135"/>
      <c r="B1190" s="7" t="s">
        <v>4335</v>
      </c>
      <c r="C1190" s="2" t="s">
        <v>5807</v>
      </c>
      <c r="D1190" s="2"/>
      <c r="G1190" s="2" t="s">
        <v>5807</v>
      </c>
      <c r="H1190" s="124"/>
      <c r="K1190" s="124"/>
    </row>
    <row r="1191" spans="1:11" x14ac:dyDescent="0.35">
      <c r="A1191" s="134" t="s">
        <v>4336</v>
      </c>
      <c r="B1191" s="1" t="s">
        <v>12071</v>
      </c>
      <c r="C1191" s="1" t="s">
        <v>17908</v>
      </c>
      <c r="D1191" s="1" t="s">
        <v>4336</v>
      </c>
      <c r="E1191" s="9">
        <v>20</v>
      </c>
      <c r="F1191" s="9" t="s">
        <v>12002</v>
      </c>
      <c r="G1191" s="2" t="s">
        <v>552</v>
      </c>
      <c r="H1191" s="124">
        <v>45.86</v>
      </c>
      <c r="K1191" s="124"/>
    </row>
    <row r="1192" spans="1:11" x14ac:dyDescent="0.35">
      <c r="A1192" s="134" t="s">
        <v>4337</v>
      </c>
      <c r="B1192" s="1" t="s">
        <v>12075</v>
      </c>
      <c r="C1192" s="1" t="s">
        <v>17909</v>
      </c>
      <c r="D1192" s="1" t="s">
        <v>4337</v>
      </c>
      <c r="E1192" s="9">
        <v>40</v>
      </c>
      <c r="F1192" s="9" t="s">
        <v>12002</v>
      </c>
      <c r="G1192" s="2" t="s">
        <v>553</v>
      </c>
      <c r="H1192" s="124">
        <v>117.88</v>
      </c>
      <c r="K1192" s="124"/>
    </row>
    <row r="1193" spans="1:11" x14ac:dyDescent="0.35">
      <c r="A1193" s="134" t="s">
        <v>4338</v>
      </c>
      <c r="B1193" s="1" t="s">
        <v>12077</v>
      </c>
      <c r="C1193" s="1" t="s">
        <v>17910</v>
      </c>
      <c r="D1193" s="1" t="s">
        <v>4338</v>
      </c>
      <c r="E1193" s="9">
        <v>8</v>
      </c>
      <c r="F1193" s="9" t="s">
        <v>12002</v>
      </c>
      <c r="G1193" s="2" t="s">
        <v>554</v>
      </c>
      <c r="H1193" s="124">
        <v>445.36</v>
      </c>
      <c r="K1193" s="124"/>
    </row>
    <row r="1194" spans="1:11" x14ac:dyDescent="0.35">
      <c r="A1194" s="134" t="s">
        <v>4339</v>
      </c>
      <c r="B1194" s="1" t="s">
        <v>12079</v>
      </c>
      <c r="C1194" s="1" t="s">
        <v>17911</v>
      </c>
      <c r="D1194" s="1" t="s">
        <v>4339</v>
      </c>
      <c r="E1194" s="9">
        <v>2</v>
      </c>
      <c r="F1194" s="9" t="s">
        <v>12002</v>
      </c>
      <c r="G1194" s="2" t="s">
        <v>550</v>
      </c>
      <c r="H1194" s="124">
        <v>669.75</v>
      </c>
      <c r="K1194" s="124"/>
    </row>
    <row r="1195" spans="1:11" x14ac:dyDescent="0.35">
      <c r="A1195" s="134" t="s">
        <v>4340</v>
      </c>
      <c r="B1195" s="1" t="s">
        <v>12081</v>
      </c>
      <c r="C1195" s="1" t="s">
        <v>17912</v>
      </c>
      <c r="D1195" s="1" t="s">
        <v>4340</v>
      </c>
      <c r="E1195" s="9">
        <v>3</v>
      </c>
      <c r="F1195" s="9" t="s">
        <v>12002</v>
      </c>
      <c r="G1195" s="2" t="s">
        <v>551</v>
      </c>
      <c r="H1195" s="124">
        <v>947.72</v>
      </c>
      <c r="K1195" s="124"/>
    </row>
    <row r="1196" spans="1:11" x14ac:dyDescent="0.35">
      <c r="A1196" s="135"/>
      <c r="B1196" s="7" t="s">
        <v>6148</v>
      </c>
      <c r="C1196" s="2" t="s">
        <v>5807</v>
      </c>
      <c r="D1196" s="2"/>
      <c r="G1196" s="2" t="s">
        <v>5807</v>
      </c>
      <c r="H1196" s="124"/>
      <c r="K1196" s="124"/>
    </row>
    <row r="1197" spans="1:11" x14ac:dyDescent="0.35">
      <c r="A1197" s="134" t="s">
        <v>4341</v>
      </c>
      <c r="B1197" s="1" t="s">
        <v>4489</v>
      </c>
      <c r="C1197" s="1" t="s">
        <v>17913</v>
      </c>
      <c r="D1197" s="1" t="s">
        <v>4341</v>
      </c>
      <c r="E1197" s="9">
        <v>25</v>
      </c>
      <c r="F1197" s="9" t="s">
        <v>12002</v>
      </c>
      <c r="G1197" s="2" t="s">
        <v>628</v>
      </c>
      <c r="H1197" s="124">
        <v>33.630000000000003</v>
      </c>
      <c r="K1197" s="124"/>
    </row>
    <row r="1198" spans="1:11" x14ac:dyDescent="0.35">
      <c r="A1198" s="134" t="s">
        <v>4342</v>
      </c>
      <c r="B1198" s="1" t="s">
        <v>12000</v>
      </c>
      <c r="C1198" s="1" t="s">
        <v>17914</v>
      </c>
      <c r="D1198" s="1" t="s">
        <v>4342</v>
      </c>
      <c r="E1198" s="9">
        <v>20</v>
      </c>
      <c r="F1198" s="9" t="s">
        <v>12002</v>
      </c>
      <c r="G1198" s="2" t="s">
        <v>629</v>
      </c>
      <c r="H1198" s="124">
        <v>25.61</v>
      </c>
      <c r="K1198" s="124"/>
    </row>
    <row r="1199" spans="1:11" x14ac:dyDescent="0.35">
      <c r="A1199" s="134" t="s">
        <v>4343</v>
      </c>
      <c r="B1199" s="1" t="s">
        <v>12005</v>
      </c>
      <c r="C1199" s="1" t="s">
        <v>17915</v>
      </c>
      <c r="D1199" s="1" t="s">
        <v>4343</v>
      </c>
      <c r="E1199" s="9">
        <v>20</v>
      </c>
      <c r="F1199" s="9" t="s">
        <v>12002</v>
      </c>
      <c r="G1199" s="2" t="s">
        <v>630</v>
      </c>
      <c r="H1199" s="124">
        <v>159.88999999999999</v>
      </c>
      <c r="K1199" s="124"/>
    </row>
    <row r="1200" spans="1:11" x14ac:dyDescent="0.35">
      <c r="A1200" s="134" t="s">
        <v>4344</v>
      </c>
      <c r="B1200" s="1" t="s">
        <v>12011</v>
      </c>
      <c r="C1200" s="1" t="s">
        <v>17916</v>
      </c>
      <c r="D1200" s="1" t="s">
        <v>4344</v>
      </c>
      <c r="E1200" s="9">
        <v>8</v>
      </c>
      <c r="F1200" s="9" t="s">
        <v>12002</v>
      </c>
      <c r="G1200" s="2" t="s">
        <v>631</v>
      </c>
      <c r="H1200" s="124">
        <v>558.33000000000004</v>
      </c>
      <c r="K1200" s="124"/>
    </row>
    <row r="1201" spans="1:11" x14ac:dyDescent="0.35">
      <c r="A1201" s="134" t="s">
        <v>4345</v>
      </c>
      <c r="B1201" s="1" t="s">
        <v>12019</v>
      </c>
      <c r="C1201" s="1" t="s">
        <v>17917</v>
      </c>
      <c r="D1201" s="1" t="s">
        <v>4345</v>
      </c>
      <c r="E1201" s="9">
        <v>2</v>
      </c>
      <c r="F1201" s="9" t="s">
        <v>12002</v>
      </c>
      <c r="G1201" s="2" t="s">
        <v>626</v>
      </c>
      <c r="H1201" s="124">
        <v>2839.41</v>
      </c>
      <c r="K1201" s="124"/>
    </row>
    <row r="1202" spans="1:11" x14ac:dyDescent="0.35">
      <c r="A1202" s="134" t="s">
        <v>4346</v>
      </c>
      <c r="B1202" s="1" t="s">
        <v>12029</v>
      </c>
      <c r="C1202" s="1" t="s">
        <v>17918</v>
      </c>
      <c r="D1202" s="1" t="s">
        <v>4346</v>
      </c>
      <c r="E1202" s="9">
        <v>2</v>
      </c>
      <c r="F1202" s="9" t="s">
        <v>12002</v>
      </c>
      <c r="G1202" s="2" t="s">
        <v>627</v>
      </c>
      <c r="H1202" s="124">
        <v>3690.73</v>
      </c>
      <c r="K1202" s="124"/>
    </row>
    <row r="1203" spans="1:11" x14ac:dyDescent="0.35">
      <c r="B1203" s="7" t="s">
        <v>92</v>
      </c>
      <c r="C1203" s="1" t="s">
        <v>5807</v>
      </c>
      <c r="G1203" s="2" t="s">
        <v>5807</v>
      </c>
      <c r="H1203" s="124"/>
      <c r="K1203" s="124"/>
    </row>
    <row r="1204" spans="1:11" x14ac:dyDescent="0.35">
      <c r="A1204" s="134" t="s">
        <v>4347</v>
      </c>
      <c r="B1204" s="1" t="s">
        <v>12155</v>
      </c>
      <c r="C1204" s="1" t="s">
        <v>4347</v>
      </c>
      <c r="E1204" s="9">
        <v>10</v>
      </c>
      <c r="F1204" s="9" t="s">
        <v>12002</v>
      </c>
      <c r="G1204" s="2" t="s">
        <v>184</v>
      </c>
      <c r="H1204" s="124">
        <v>101.36</v>
      </c>
      <c r="K1204" s="124"/>
    </row>
    <row r="1205" spans="1:11" x14ac:dyDescent="0.35">
      <c r="A1205" s="134" t="s">
        <v>4348</v>
      </c>
      <c r="B1205" s="1" t="s">
        <v>12159</v>
      </c>
      <c r="C1205" s="1" t="s">
        <v>4348</v>
      </c>
      <c r="E1205" s="9">
        <v>4</v>
      </c>
      <c r="F1205" s="9" t="s">
        <v>12002</v>
      </c>
      <c r="G1205" s="2" t="s">
        <v>13287</v>
      </c>
      <c r="H1205" s="124">
        <v>307.72000000000003</v>
      </c>
      <c r="K1205" s="124"/>
    </row>
    <row r="1206" spans="1:11" x14ac:dyDescent="0.35">
      <c r="A1206" s="134" t="s">
        <v>4349</v>
      </c>
      <c r="B1206" s="1" t="s">
        <v>12165</v>
      </c>
      <c r="C1206" s="1" t="s">
        <v>4349</v>
      </c>
      <c r="E1206" s="9">
        <v>4</v>
      </c>
      <c r="F1206" s="9" t="s">
        <v>12002</v>
      </c>
      <c r="G1206" s="2" t="s">
        <v>13288</v>
      </c>
      <c r="H1206" s="124">
        <v>1033.74</v>
      </c>
      <c r="K1206" s="124"/>
    </row>
    <row r="1207" spans="1:11" x14ac:dyDescent="0.35">
      <c r="A1207" s="134" t="s">
        <v>4350</v>
      </c>
      <c r="B1207" s="1" t="s">
        <v>12173</v>
      </c>
      <c r="C1207" s="1" t="s">
        <v>4350</v>
      </c>
      <c r="E1207" s="9">
        <v>2</v>
      </c>
      <c r="F1207" s="9" t="s">
        <v>12002</v>
      </c>
      <c r="G1207" s="2" t="s">
        <v>13289</v>
      </c>
      <c r="H1207" s="124">
        <v>2468.31</v>
      </c>
      <c r="K1207" s="124"/>
    </row>
    <row r="1208" spans="1:11" x14ac:dyDescent="0.35">
      <c r="A1208" s="134" t="s">
        <v>4351</v>
      </c>
      <c r="B1208" s="1" t="s">
        <v>11981</v>
      </c>
      <c r="C1208" s="1" t="s">
        <v>4351</v>
      </c>
      <c r="E1208" s="9">
        <v>2</v>
      </c>
      <c r="F1208" s="9" t="s">
        <v>12002</v>
      </c>
      <c r="G1208" s="2" t="s">
        <v>5807</v>
      </c>
      <c r="H1208" s="124">
        <v>3533.22</v>
      </c>
      <c r="K1208" s="124"/>
    </row>
    <row r="1209" spans="1:11" x14ac:dyDescent="0.35">
      <c r="B1209" s="7" t="s">
        <v>93</v>
      </c>
      <c r="C1209" s="1" t="s">
        <v>5807</v>
      </c>
      <c r="G1209" s="2" t="s">
        <v>5807</v>
      </c>
      <c r="H1209" s="124"/>
      <c r="K1209" s="124"/>
    </row>
    <row r="1210" spans="1:11" x14ac:dyDescent="0.35">
      <c r="A1210" s="134" t="s">
        <v>4352</v>
      </c>
      <c r="B1210" s="1" t="s">
        <v>17</v>
      </c>
      <c r="C1210" s="8" t="s">
        <v>17919</v>
      </c>
      <c r="D1210" s="8" t="s">
        <v>4352</v>
      </c>
      <c r="E1210" s="9">
        <v>1</v>
      </c>
      <c r="F1210" s="9" t="s">
        <v>12002</v>
      </c>
      <c r="G1210" s="2" t="s">
        <v>13290</v>
      </c>
      <c r="H1210" s="124">
        <v>82.75</v>
      </c>
      <c r="K1210" s="124"/>
    </row>
    <row r="1211" spans="1:11" x14ac:dyDescent="0.35">
      <c r="A1211" s="134" t="s">
        <v>4353</v>
      </c>
      <c r="B1211" s="1" t="s">
        <v>12155</v>
      </c>
      <c r="C1211" s="8" t="s">
        <v>17920</v>
      </c>
      <c r="D1211" s="8" t="s">
        <v>4353</v>
      </c>
      <c r="E1211" s="9">
        <v>12</v>
      </c>
      <c r="F1211" s="9" t="s">
        <v>12002</v>
      </c>
      <c r="G1211" s="2" t="s">
        <v>392</v>
      </c>
      <c r="H1211" s="124">
        <v>75.39</v>
      </c>
      <c r="K1211" s="124"/>
    </row>
    <row r="1212" spans="1:11" x14ac:dyDescent="0.35">
      <c r="A1212" s="134" t="s">
        <v>4354</v>
      </c>
      <c r="B1212" s="1" t="s">
        <v>12159</v>
      </c>
      <c r="C1212" s="8" t="s">
        <v>17921</v>
      </c>
      <c r="D1212" s="8" t="s">
        <v>4354</v>
      </c>
      <c r="E1212" s="9">
        <v>4</v>
      </c>
      <c r="F1212" s="9" t="s">
        <v>12002</v>
      </c>
      <c r="G1212" s="2" t="s">
        <v>393</v>
      </c>
      <c r="H1212" s="124">
        <v>289.52999999999997</v>
      </c>
      <c r="K1212" s="124"/>
    </row>
    <row r="1213" spans="1:11" x14ac:dyDescent="0.35">
      <c r="A1213" s="134" t="s">
        <v>4355</v>
      </c>
      <c r="B1213" s="1" t="s">
        <v>12165</v>
      </c>
      <c r="C1213" s="8" t="s">
        <v>17922</v>
      </c>
      <c r="D1213" s="8" t="s">
        <v>4355</v>
      </c>
      <c r="E1213" s="9">
        <v>4</v>
      </c>
      <c r="F1213" s="9" t="s">
        <v>12002</v>
      </c>
      <c r="G1213" s="2" t="s">
        <v>394</v>
      </c>
      <c r="H1213" s="124">
        <v>949.13</v>
      </c>
      <c r="K1213" s="124"/>
    </row>
    <row r="1214" spans="1:11" x14ac:dyDescent="0.35">
      <c r="A1214" s="134" t="s">
        <v>4356</v>
      </c>
      <c r="B1214" s="1" t="s">
        <v>12173</v>
      </c>
      <c r="C1214" s="8" t="s">
        <v>17923</v>
      </c>
      <c r="D1214" s="8" t="s">
        <v>4356</v>
      </c>
      <c r="E1214" s="9">
        <v>2</v>
      </c>
      <c r="F1214" s="9" t="s">
        <v>12002</v>
      </c>
      <c r="G1214" s="2" t="s">
        <v>390</v>
      </c>
      <c r="H1214" s="124">
        <v>2385.5500000000002</v>
      </c>
      <c r="K1214" s="124"/>
    </row>
    <row r="1215" spans="1:11" x14ac:dyDescent="0.35">
      <c r="A1215" s="134" t="s">
        <v>4357</v>
      </c>
      <c r="B1215" s="1" t="s">
        <v>11981</v>
      </c>
      <c r="C1215" s="8" t="s">
        <v>17924</v>
      </c>
      <c r="D1215" s="8" t="s">
        <v>4357</v>
      </c>
      <c r="E1215" s="9">
        <v>2</v>
      </c>
      <c r="F1215" s="9" t="s">
        <v>12002</v>
      </c>
      <c r="G1215" s="2" t="s">
        <v>391</v>
      </c>
      <c r="H1215" s="124">
        <v>3462.97</v>
      </c>
      <c r="K1215" s="124"/>
    </row>
    <row r="1216" spans="1:11" x14ac:dyDescent="0.35">
      <c r="B1216" s="7" t="s">
        <v>219</v>
      </c>
      <c r="C1216" s="1" t="s">
        <v>5807</v>
      </c>
      <c r="E1216" s="2"/>
      <c r="F1216" s="2"/>
      <c r="G1216" s="2" t="s">
        <v>5807</v>
      </c>
      <c r="H1216" s="124"/>
      <c r="K1216" s="124"/>
    </row>
    <row r="1217" spans="1:11" x14ac:dyDescent="0.35">
      <c r="A1217" s="134" t="s">
        <v>220</v>
      </c>
      <c r="B1217" s="27" t="s">
        <v>221</v>
      </c>
      <c r="C1217" s="1" t="s">
        <v>220</v>
      </c>
      <c r="E1217" s="2">
        <v>1</v>
      </c>
      <c r="F1217" s="2" t="s">
        <v>12002</v>
      </c>
      <c r="G1217" s="2" t="s">
        <v>13115</v>
      </c>
      <c r="H1217" s="124">
        <v>64.05</v>
      </c>
      <c r="K1217" s="124"/>
    </row>
    <row r="1218" spans="1:11" x14ac:dyDescent="0.35">
      <c r="A1218" s="134" t="s">
        <v>223</v>
      </c>
      <c r="B1218" s="27" t="s">
        <v>222</v>
      </c>
      <c r="C1218" s="8" t="s">
        <v>223</v>
      </c>
      <c r="D1218" s="8"/>
      <c r="E1218" s="2">
        <v>1</v>
      </c>
      <c r="F1218" s="2" t="s">
        <v>12002</v>
      </c>
      <c r="G1218" s="2" t="s">
        <v>13116</v>
      </c>
      <c r="H1218" s="124">
        <v>88.38</v>
      </c>
      <c r="K1218" s="124"/>
    </row>
    <row r="1219" spans="1:11" x14ac:dyDescent="0.35">
      <c r="A1219" s="135"/>
      <c r="B1219" s="7" t="s">
        <v>11266</v>
      </c>
      <c r="C1219" s="2" t="s">
        <v>5807</v>
      </c>
      <c r="D1219" s="2"/>
      <c r="G1219" s="2" t="s">
        <v>5807</v>
      </c>
      <c r="H1219" s="124"/>
      <c r="K1219" s="124"/>
    </row>
    <row r="1220" spans="1:11" x14ac:dyDescent="0.35">
      <c r="A1220" s="134" t="s">
        <v>11267</v>
      </c>
      <c r="B1220" s="1" t="s">
        <v>7048</v>
      </c>
      <c r="C1220" s="1" t="s">
        <v>11267</v>
      </c>
      <c r="E1220" s="9">
        <v>6</v>
      </c>
      <c r="F1220" s="9" t="s">
        <v>12002</v>
      </c>
      <c r="G1220" s="2" t="s">
        <v>1765</v>
      </c>
      <c r="H1220" s="124">
        <v>60.49</v>
      </c>
      <c r="K1220" s="124"/>
    </row>
    <row r="1221" spans="1:11" x14ac:dyDescent="0.35">
      <c r="A1221" s="134" t="s">
        <v>11268</v>
      </c>
      <c r="B1221" s="1" t="s">
        <v>7049</v>
      </c>
      <c r="C1221" s="1" t="s">
        <v>11268</v>
      </c>
      <c r="E1221" s="9">
        <v>4</v>
      </c>
      <c r="F1221" s="9" t="s">
        <v>12002</v>
      </c>
      <c r="G1221" s="2" t="s">
        <v>1766</v>
      </c>
      <c r="H1221" s="124">
        <v>81.260000000000005</v>
      </c>
      <c r="K1221" s="124"/>
    </row>
    <row r="1222" spans="1:11" x14ac:dyDescent="0.35">
      <c r="A1222" s="135"/>
      <c r="B1222" s="7" t="s">
        <v>4358</v>
      </c>
      <c r="C1222" s="2" t="s">
        <v>5807</v>
      </c>
      <c r="D1222" s="2"/>
      <c r="G1222" s="2" t="s">
        <v>5807</v>
      </c>
      <c r="H1222" s="124"/>
      <c r="K1222" s="124"/>
    </row>
    <row r="1223" spans="1:11" x14ac:dyDescent="0.35">
      <c r="A1223" s="134" t="s">
        <v>4359</v>
      </c>
      <c r="B1223" s="8" t="s">
        <v>11756</v>
      </c>
      <c r="C1223" s="8" t="s">
        <v>4359</v>
      </c>
      <c r="D1223" s="8"/>
      <c r="E1223" s="9">
        <v>1</v>
      </c>
      <c r="F1223" s="9" t="s">
        <v>12002</v>
      </c>
      <c r="G1223" s="2" t="s">
        <v>13291</v>
      </c>
      <c r="H1223" s="124">
        <v>236.73</v>
      </c>
      <c r="K1223" s="124"/>
    </row>
    <row r="1224" spans="1:11" x14ac:dyDescent="0.35">
      <c r="A1224" s="134" t="s">
        <v>4360</v>
      </c>
      <c r="B1224" s="8" t="s">
        <v>11760</v>
      </c>
      <c r="C1224" s="8" t="s">
        <v>4360</v>
      </c>
      <c r="D1224" s="8"/>
      <c r="E1224" s="9">
        <v>1</v>
      </c>
      <c r="F1224" s="9" t="s">
        <v>12002</v>
      </c>
      <c r="G1224" s="2" t="s">
        <v>5807</v>
      </c>
      <c r="H1224" s="124">
        <v>309.24</v>
      </c>
      <c r="K1224" s="124"/>
    </row>
    <row r="1225" spans="1:11" x14ac:dyDescent="0.35">
      <c r="A1225" s="134" t="s">
        <v>4361</v>
      </c>
      <c r="B1225" s="8" t="s">
        <v>11762</v>
      </c>
      <c r="C1225" s="8" t="s">
        <v>4361</v>
      </c>
      <c r="D1225" s="8"/>
      <c r="E1225" s="9">
        <v>1</v>
      </c>
      <c r="F1225" s="9" t="s">
        <v>12002</v>
      </c>
      <c r="G1225" s="2" t="s">
        <v>13292</v>
      </c>
      <c r="H1225" s="124">
        <v>338.74</v>
      </c>
      <c r="K1225" s="124"/>
    </row>
    <row r="1226" spans="1:11" x14ac:dyDescent="0.35">
      <c r="A1226" s="134" t="s">
        <v>4362</v>
      </c>
      <c r="B1226" s="8" t="s">
        <v>12276</v>
      </c>
      <c r="C1226" s="8" t="s">
        <v>4362</v>
      </c>
      <c r="D1226" s="8"/>
      <c r="E1226" s="9">
        <v>1</v>
      </c>
      <c r="F1226" s="9" t="s">
        <v>12002</v>
      </c>
      <c r="G1226" s="2" t="s">
        <v>5807</v>
      </c>
      <c r="H1226" s="124">
        <v>482.44</v>
      </c>
      <c r="K1226" s="124"/>
    </row>
    <row r="1227" spans="1:11" x14ac:dyDescent="0.35">
      <c r="A1227" s="134" t="s">
        <v>4363</v>
      </c>
      <c r="B1227" s="8" t="s">
        <v>12278</v>
      </c>
      <c r="C1227" s="8" t="s">
        <v>4363</v>
      </c>
      <c r="D1227" s="8"/>
      <c r="E1227" s="9">
        <v>1</v>
      </c>
      <c r="F1227" s="9" t="s">
        <v>12002</v>
      </c>
      <c r="G1227" s="2" t="s">
        <v>5807</v>
      </c>
      <c r="H1227" s="124">
        <v>517.74</v>
      </c>
      <c r="K1227" s="124"/>
    </row>
    <row r="1228" spans="1:11" x14ac:dyDescent="0.35">
      <c r="A1228" s="134" t="s">
        <v>4364</v>
      </c>
      <c r="B1228" s="8" t="s">
        <v>12284</v>
      </c>
      <c r="C1228" s="8" t="s">
        <v>4364</v>
      </c>
      <c r="D1228" s="8"/>
      <c r="E1228" s="9">
        <v>1</v>
      </c>
      <c r="F1228" s="9" t="s">
        <v>12002</v>
      </c>
      <c r="G1228" s="2" t="s">
        <v>5807</v>
      </c>
      <c r="H1228" s="124">
        <v>537.67999999999995</v>
      </c>
      <c r="K1228" s="124"/>
    </row>
    <row r="1229" spans="1:11" x14ac:dyDescent="0.35">
      <c r="A1229" s="134" t="s">
        <v>4365</v>
      </c>
      <c r="B1229" s="8" t="s">
        <v>12286</v>
      </c>
      <c r="C1229" s="8" t="s">
        <v>4365</v>
      </c>
      <c r="D1229" s="8"/>
      <c r="E1229" s="9">
        <v>1</v>
      </c>
      <c r="F1229" s="9" t="s">
        <v>12002</v>
      </c>
      <c r="G1229" s="2" t="s">
        <v>5807</v>
      </c>
      <c r="H1229" s="124">
        <v>603.85</v>
      </c>
      <c r="K1229" s="124"/>
    </row>
    <row r="1230" spans="1:11" x14ac:dyDescent="0.35">
      <c r="A1230" s="134" t="s">
        <v>4366</v>
      </c>
      <c r="B1230" s="8" t="s">
        <v>9667</v>
      </c>
      <c r="C1230" s="8" t="s">
        <v>4366</v>
      </c>
      <c r="D1230" s="8"/>
      <c r="E1230" s="9">
        <v>1</v>
      </c>
      <c r="F1230" s="9" t="s">
        <v>12002</v>
      </c>
      <c r="G1230" s="2" t="s">
        <v>5807</v>
      </c>
      <c r="H1230" s="124">
        <v>566.6</v>
      </c>
      <c r="K1230" s="124"/>
    </row>
    <row r="1231" spans="1:11" x14ac:dyDescent="0.35">
      <c r="A1231" s="134" t="s">
        <v>4367</v>
      </c>
      <c r="B1231" s="8" t="s">
        <v>9669</v>
      </c>
      <c r="C1231" s="8" t="s">
        <v>4367</v>
      </c>
      <c r="D1231" s="8"/>
      <c r="E1231" s="9">
        <v>1</v>
      </c>
      <c r="F1231" s="9" t="s">
        <v>12002</v>
      </c>
      <c r="G1231" s="2" t="s">
        <v>5807</v>
      </c>
      <c r="H1231" s="124">
        <v>624.38</v>
      </c>
      <c r="K1231" s="124"/>
    </row>
    <row r="1232" spans="1:11" x14ac:dyDescent="0.35">
      <c r="A1232" s="134" t="s">
        <v>4368</v>
      </c>
      <c r="B1232" s="8" t="s">
        <v>12312</v>
      </c>
      <c r="C1232" s="8" t="s">
        <v>4368</v>
      </c>
      <c r="D1232" s="8"/>
      <c r="E1232" s="9">
        <v>1</v>
      </c>
      <c r="F1232" s="9" t="s">
        <v>12002</v>
      </c>
      <c r="G1232" s="2" t="s">
        <v>5807</v>
      </c>
      <c r="H1232" s="124">
        <v>1010.31</v>
      </c>
      <c r="K1232" s="124"/>
    </row>
    <row r="1233" spans="1:11" x14ac:dyDescent="0.35">
      <c r="A1233" s="134" t="s">
        <v>4369</v>
      </c>
      <c r="B1233" s="8" t="s">
        <v>12314</v>
      </c>
      <c r="C1233" s="8" t="s">
        <v>4369</v>
      </c>
      <c r="D1233" s="8"/>
      <c r="E1233" s="9">
        <v>1</v>
      </c>
      <c r="F1233" s="9" t="s">
        <v>12002</v>
      </c>
      <c r="G1233" s="2" t="s">
        <v>5807</v>
      </c>
      <c r="H1233" s="124">
        <v>1101.6199999999999</v>
      </c>
      <c r="K1233" s="124"/>
    </row>
    <row r="1234" spans="1:11" x14ac:dyDescent="0.35">
      <c r="A1234" s="134" t="s">
        <v>4370</v>
      </c>
      <c r="B1234" s="8" t="s">
        <v>9687</v>
      </c>
      <c r="C1234" s="8" t="s">
        <v>4370</v>
      </c>
      <c r="D1234" s="8"/>
      <c r="E1234" s="9">
        <v>1</v>
      </c>
      <c r="F1234" s="9" t="s">
        <v>12002</v>
      </c>
      <c r="G1234" s="2" t="s">
        <v>5807</v>
      </c>
      <c r="H1234" s="124">
        <v>1010.31</v>
      </c>
      <c r="K1234" s="124"/>
    </row>
    <row r="1235" spans="1:11" x14ac:dyDescent="0.35">
      <c r="A1235" s="134" t="s">
        <v>4371</v>
      </c>
      <c r="B1235" s="8" t="s">
        <v>9689</v>
      </c>
      <c r="C1235" s="8" t="s">
        <v>4371</v>
      </c>
      <c r="D1235" s="8"/>
      <c r="E1235" s="9">
        <v>1</v>
      </c>
      <c r="F1235" s="9" t="s">
        <v>12002</v>
      </c>
      <c r="G1235" s="2" t="s">
        <v>5807</v>
      </c>
      <c r="H1235" s="124">
        <v>1101.6199999999999</v>
      </c>
      <c r="K1235" s="124"/>
    </row>
    <row r="1236" spans="1:11" x14ac:dyDescent="0.35">
      <c r="A1236" s="133" t="s">
        <v>4372</v>
      </c>
      <c r="B1236" s="8" t="s">
        <v>12365</v>
      </c>
      <c r="C1236" s="8" t="s">
        <v>4372</v>
      </c>
      <c r="D1236" s="8"/>
      <c r="E1236" s="9">
        <v>1</v>
      </c>
      <c r="F1236" s="9" t="s">
        <v>12002</v>
      </c>
      <c r="G1236" s="2" t="s">
        <v>5807</v>
      </c>
      <c r="H1236" s="124">
        <v>1068.75</v>
      </c>
      <c r="K1236" s="124"/>
    </row>
    <row r="1237" spans="1:11" x14ac:dyDescent="0.35">
      <c r="A1237" s="133" t="s">
        <v>4373</v>
      </c>
      <c r="B1237" s="8" t="s">
        <v>12367</v>
      </c>
      <c r="C1237" s="8" t="s">
        <v>4373</v>
      </c>
      <c r="D1237" s="8"/>
      <c r="E1237" s="9">
        <v>1</v>
      </c>
      <c r="F1237" s="9" t="s">
        <v>12002</v>
      </c>
      <c r="G1237" s="2" t="s">
        <v>5807</v>
      </c>
      <c r="H1237" s="124">
        <v>1150.23</v>
      </c>
      <c r="K1237" s="124"/>
    </row>
    <row r="1238" spans="1:11" x14ac:dyDescent="0.35">
      <c r="A1238" s="134" t="s">
        <v>4374</v>
      </c>
      <c r="B1238" s="8" t="s">
        <v>9213</v>
      </c>
      <c r="C1238" s="8" t="s">
        <v>4374</v>
      </c>
      <c r="D1238" s="8"/>
      <c r="E1238" s="9">
        <v>1</v>
      </c>
      <c r="F1238" s="9" t="s">
        <v>12002</v>
      </c>
      <c r="G1238" s="2" t="s">
        <v>5807</v>
      </c>
      <c r="H1238" s="124">
        <v>1068.75</v>
      </c>
      <c r="K1238" s="124"/>
    </row>
    <row r="1239" spans="1:11" x14ac:dyDescent="0.35">
      <c r="A1239" s="134" t="s">
        <v>4375</v>
      </c>
      <c r="B1239" s="8" t="s">
        <v>9215</v>
      </c>
      <c r="C1239" s="8" t="s">
        <v>4375</v>
      </c>
      <c r="D1239" s="8"/>
      <c r="E1239" s="9">
        <v>1</v>
      </c>
      <c r="F1239" s="9" t="s">
        <v>12002</v>
      </c>
      <c r="G1239" s="2" t="s">
        <v>5807</v>
      </c>
      <c r="H1239" s="124">
        <v>1150.23</v>
      </c>
      <c r="K1239" s="124"/>
    </row>
    <row r="1240" spans="1:11" x14ac:dyDescent="0.35">
      <c r="A1240" s="134" t="s">
        <v>4376</v>
      </c>
      <c r="B1240" s="8" t="s">
        <v>9233</v>
      </c>
      <c r="C1240" s="8" t="s">
        <v>4376</v>
      </c>
      <c r="D1240" s="8"/>
      <c r="E1240" s="9">
        <v>1</v>
      </c>
      <c r="F1240" s="9" t="s">
        <v>12002</v>
      </c>
      <c r="G1240" s="2" t="s">
        <v>5807</v>
      </c>
      <c r="H1240" s="124">
        <v>1068.6400000000001</v>
      </c>
      <c r="K1240" s="124"/>
    </row>
    <row r="1241" spans="1:11" x14ac:dyDescent="0.35">
      <c r="A1241" s="134" t="s">
        <v>4377</v>
      </c>
      <c r="B1241" s="8" t="s">
        <v>9235</v>
      </c>
      <c r="C1241" s="8" t="s">
        <v>4377</v>
      </c>
      <c r="D1241" s="8"/>
      <c r="E1241" s="9">
        <v>1</v>
      </c>
      <c r="F1241" s="9" t="s">
        <v>12002</v>
      </c>
      <c r="G1241" s="2" t="s">
        <v>5807</v>
      </c>
      <c r="H1241" s="124">
        <v>1150.1099999999999</v>
      </c>
      <c r="K1241" s="124"/>
    </row>
    <row r="1242" spans="1:11" x14ac:dyDescent="0.35">
      <c r="A1242" s="134" t="s">
        <v>4378</v>
      </c>
      <c r="B1242" s="8" t="s">
        <v>9255</v>
      </c>
      <c r="C1242" s="8" t="s">
        <v>4378</v>
      </c>
      <c r="D1242" s="8"/>
      <c r="E1242" s="9">
        <v>1</v>
      </c>
      <c r="F1242" s="9" t="s">
        <v>12002</v>
      </c>
      <c r="G1242" s="2" t="s">
        <v>5807</v>
      </c>
      <c r="H1242" s="124">
        <v>1313.86</v>
      </c>
      <c r="K1242" s="124"/>
    </row>
    <row r="1243" spans="1:11" x14ac:dyDescent="0.35">
      <c r="A1243" s="134" t="s">
        <v>4130</v>
      </c>
      <c r="B1243" s="8" t="s">
        <v>9257</v>
      </c>
      <c r="C1243" s="8" t="s">
        <v>4130</v>
      </c>
      <c r="D1243" s="8"/>
      <c r="E1243" s="9">
        <v>1</v>
      </c>
      <c r="F1243" s="9" t="s">
        <v>12002</v>
      </c>
      <c r="G1243" s="2" t="s">
        <v>5807</v>
      </c>
      <c r="H1243" s="124">
        <v>1432.41</v>
      </c>
      <c r="K1243" s="124"/>
    </row>
    <row r="1244" spans="1:11" x14ac:dyDescent="0.35">
      <c r="A1244" s="135"/>
      <c r="B1244" s="7" t="s">
        <v>4131</v>
      </c>
      <c r="C1244" s="2" t="s">
        <v>5807</v>
      </c>
      <c r="D1244" s="2"/>
      <c r="G1244" s="2" t="s">
        <v>5807</v>
      </c>
      <c r="H1244" s="124"/>
      <c r="K1244" s="124"/>
    </row>
    <row r="1245" spans="1:11" x14ac:dyDescent="0.35">
      <c r="A1245" s="134" t="s">
        <v>4132</v>
      </c>
      <c r="B1245" s="1" t="s">
        <v>12003</v>
      </c>
      <c r="C1245" s="1" t="s">
        <v>17925</v>
      </c>
      <c r="D1245" s="1" t="s">
        <v>4132</v>
      </c>
      <c r="E1245" s="9">
        <v>6</v>
      </c>
      <c r="F1245" s="9" t="s">
        <v>12002</v>
      </c>
      <c r="G1245" s="2" t="s">
        <v>352</v>
      </c>
      <c r="H1245" s="124">
        <v>166.65</v>
      </c>
      <c r="K1245" s="124"/>
    </row>
    <row r="1246" spans="1:11" x14ac:dyDescent="0.35">
      <c r="A1246" s="134" t="s">
        <v>4133</v>
      </c>
      <c r="B1246" s="1" t="s">
        <v>12007</v>
      </c>
      <c r="C1246" s="1" t="s">
        <v>17926</v>
      </c>
      <c r="D1246" s="1" t="s">
        <v>4133</v>
      </c>
      <c r="E1246" s="9">
        <v>6</v>
      </c>
      <c r="F1246" s="9" t="s">
        <v>12002</v>
      </c>
      <c r="G1246" s="2" t="s">
        <v>353</v>
      </c>
      <c r="H1246" s="124">
        <v>231.85</v>
      </c>
      <c r="K1246" s="124"/>
    </row>
    <row r="1247" spans="1:11" x14ac:dyDescent="0.35">
      <c r="A1247" s="134" t="s">
        <v>4134</v>
      </c>
      <c r="B1247" s="1" t="s">
        <v>12009</v>
      </c>
      <c r="C1247" s="1" t="s">
        <v>17927</v>
      </c>
      <c r="D1247" s="1" t="s">
        <v>4134</v>
      </c>
      <c r="E1247" s="9">
        <v>4</v>
      </c>
      <c r="F1247" s="9" t="s">
        <v>12002</v>
      </c>
      <c r="G1247" s="2" t="s">
        <v>355</v>
      </c>
      <c r="H1247" s="124">
        <v>257</v>
      </c>
      <c r="K1247" s="124"/>
    </row>
    <row r="1248" spans="1:11" x14ac:dyDescent="0.35">
      <c r="A1248" s="134" t="s">
        <v>4135</v>
      </c>
      <c r="B1248" s="1" t="s">
        <v>12013</v>
      </c>
      <c r="C1248" s="1" t="s">
        <v>17928</v>
      </c>
      <c r="D1248" s="1" t="s">
        <v>4135</v>
      </c>
      <c r="E1248" s="9">
        <v>3</v>
      </c>
      <c r="F1248" s="9" t="s">
        <v>12002</v>
      </c>
      <c r="G1248" s="2" t="s">
        <v>356</v>
      </c>
      <c r="H1248" s="124">
        <v>273.17</v>
      </c>
      <c r="K1248" s="124"/>
    </row>
    <row r="1249" spans="1:11" x14ac:dyDescent="0.35">
      <c r="A1249" s="134" t="s">
        <v>4136</v>
      </c>
      <c r="B1249" s="1" t="s">
        <v>12015</v>
      </c>
      <c r="C1249" s="1" t="s">
        <v>17929</v>
      </c>
      <c r="D1249" s="1" t="s">
        <v>4136</v>
      </c>
      <c r="E1249" s="9">
        <v>2</v>
      </c>
      <c r="F1249" s="9" t="s">
        <v>12002</v>
      </c>
      <c r="G1249" s="2" t="s">
        <v>358</v>
      </c>
      <c r="H1249" s="124">
        <v>312.06</v>
      </c>
      <c r="K1249" s="124"/>
    </row>
    <row r="1250" spans="1:11" x14ac:dyDescent="0.35">
      <c r="A1250" s="134" t="s">
        <v>4137</v>
      </c>
      <c r="B1250" s="8" t="s">
        <v>12280</v>
      </c>
      <c r="C1250" s="8" t="s">
        <v>17930</v>
      </c>
      <c r="D1250" s="8" t="s">
        <v>4137</v>
      </c>
      <c r="E1250" s="9">
        <v>1</v>
      </c>
      <c r="F1250" s="9" t="s">
        <v>12002</v>
      </c>
      <c r="G1250" s="2" t="s">
        <v>18792</v>
      </c>
      <c r="H1250" s="124">
        <v>757.98</v>
      </c>
      <c r="K1250" s="124"/>
    </row>
    <row r="1251" spans="1:11" x14ac:dyDescent="0.35">
      <c r="A1251" s="134" t="s">
        <v>4138</v>
      </c>
      <c r="B1251" s="8" t="s">
        <v>12021</v>
      </c>
      <c r="C1251" s="8" t="s">
        <v>17931</v>
      </c>
      <c r="D1251" s="8" t="s">
        <v>4138</v>
      </c>
      <c r="E1251" s="9">
        <v>4</v>
      </c>
      <c r="F1251" s="9" t="s">
        <v>12002</v>
      </c>
      <c r="G1251" s="2" t="s">
        <v>359</v>
      </c>
      <c r="H1251" s="124">
        <v>280.73</v>
      </c>
      <c r="K1251" s="124"/>
    </row>
    <row r="1252" spans="1:11" x14ac:dyDescent="0.35">
      <c r="A1252" s="134" t="s">
        <v>4139</v>
      </c>
      <c r="B1252" s="8" t="s">
        <v>12023</v>
      </c>
      <c r="C1252" s="8" t="s">
        <v>17932</v>
      </c>
      <c r="D1252" s="8" t="s">
        <v>4139</v>
      </c>
      <c r="E1252" s="9">
        <v>2</v>
      </c>
      <c r="F1252" s="9" t="s">
        <v>12002</v>
      </c>
      <c r="G1252" s="2" t="s">
        <v>360</v>
      </c>
      <c r="H1252" s="124">
        <v>322.58</v>
      </c>
      <c r="K1252" s="124"/>
    </row>
    <row r="1253" spans="1:11" x14ac:dyDescent="0.35">
      <c r="A1253" s="134" t="s">
        <v>4140</v>
      </c>
      <c r="B1253" s="8" t="s">
        <v>12288</v>
      </c>
      <c r="C1253" s="8" t="s">
        <v>17933</v>
      </c>
      <c r="D1253" s="8" t="s">
        <v>4140</v>
      </c>
      <c r="E1253" s="9">
        <v>1</v>
      </c>
      <c r="F1253" s="9" t="s">
        <v>12002</v>
      </c>
      <c r="G1253" s="2" t="s">
        <v>361</v>
      </c>
      <c r="H1253" s="124">
        <v>894.21</v>
      </c>
      <c r="K1253" s="124"/>
    </row>
    <row r="1254" spans="1:11" x14ac:dyDescent="0.35">
      <c r="A1254" s="134" t="s">
        <v>4141</v>
      </c>
      <c r="B1254" s="8" t="s">
        <v>12290</v>
      </c>
      <c r="C1254" s="8" t="s">
        <v>17934</v>
      </c>
      <c r="D1254" s="8" t="s">
        <v>4141</v>
      </c>
      <c r="E1254" s="9">
        <v>1</v>
      </c>
      <c r="F1254" s="9" t="s">
        <v>12002</v>
      </c>
      <c r="G1254" s="2" t="s">
        <v>18793</v>
      </c>
      <c r="H1254" s="124">
        <v>1167.04</v>
      </c>
      <c r="K1254" s="124"/>
    </row>
    <row r="1255" spans="1:11" x14ac:dyDescent="0.35">
      <c r="A1255" s="134" t="s">
        <v>4142</v>
      </c>
      <c r="B1255" s="8" t="s">
        <v>9667</v>
      </c>
      <c r="C1255" s="8" t="s">
        <v>4142</v>
      </c>
      <c r="D1255" s="8"/>
      <c r="E1255" s="9">
        <v>3</v>
      </c>
      <c r="F1255" s="9" t="s">
        <v>12002</v>
      </c>
      <c r="G1255" s="2" t="s">
        <v>362</v>
      </c>
      <c r="H1255" s="124">
        <v>439.04</v>
      </c>
      <c r="K1255" s="124"/>
    </row>
    <row r="1256" spans="1:11" x14ac:dyDescent="0.35">
      <c r="A1256" s="134" t="s">
        <v>4143</v>
      </c>
      <c r="B1256" s="8" t="s">
        <v>9669</v>
      </c>
      <c r="C1256" s="8" t="s">
        <v>4143</v>
      </c>
      <c r="D1256" s="8"/>
      <c r="E1256" s="9">
        <v>3</v>
      </c>
      <c r="F1256" s="9" t="s">
        <v>12002</v>
      </c>
      <c r="G1256" s="2" t="s">
        <v>363</v>
      </c>
      <c r="H1256" s="124">
        <v>508.11</v>
      </c>
      <c r="K1256" s="124"/>
    </row>
    <row r="1257" spans="1:11" x14ac:dyDescent="0.35">
      <c r="A1257" s="134" t="s">
        <v>4144</v>
      </c>
      <c r="B1257" s="8" t="s">
        <v>9671</v>
      </c>
      <c r="C1257" s="8" t="s">
        <v>4144</v>
      </c>
      <c r="D1257" s="8"/>
      <c r="E1257" s="9">
        <v>1</v>
      </c>
      <c r="F1257" s="9" t="s">
        <v>12002</v>
      </c>
      <c r="G1257" s="2" t="s">
        <v>364</v>
      </c>
      <c r="H1257" s="124">
        <v>1103.4000000000001</v>
      </c>
      <c r="K1257" s="124"/>
    </row>
    <row r="1258" spans="1:11" x14ac:dyDescent="0.35">
      <c r="A1258" s="134" t="s">
        <v>4145</v>
      </c>
      <c r="B1258" s="8" t="s">
        <v>9673</v>
      </c>
      <c r="C1258" s="8" t="s">
        <v>4145</v>
      </c>
      <c r="D1258" s="8"/>
      <c r="E1258" s="9">
        <v>1</v>
      </c>
      <c r="F1258" s="9" t="s">
        <v>12002</v>
      </c>
      <c r="G1258" s="2" t="s">
        <v>5807</v>
      </c>
      <c r="H1258" s="124">
        <v>1338.06</v>
      </c>
      <c r="K1258" s="124"/>
    </row>
    <row r="1259" spans="1:11" x14ac:dyDescent="0.35">
      <c r="A1259" s="134" t="s">
        <v>4146</v>
      </c>
      <c r="B1259" s="8" t="s">
        <v>9675</v>
      </c>
      <c r="C1259" s="8" t="s">
        <v>4146</v>
      </c>
      <c r="D1259" s="8"/>
      <c r="E1259" s="9">
        <v>1</v>
      </c>
      <c r="F1259" s="9" t="s">
        <v>12002</v>
      </c>
      <c r="G1259" s="2" t="s">
        <v>5807</v>
      </c>
      <c r="H1259" s="124">
        <v>1933.72</v>
      </c>
      <c r="K1259" s="124"/>
    </row>
    <row r="1260" spans="1:11" x14ac:dyDescent="0.35">
      <c r="A1260" s="134" t="s">
        <v>4147</v>
      </c>
      <c r="B1260" s="8" t="s">
        <v>12312</v>
      </c>
      <c r="C1260" s="8" t="s">
        <v>4147</v>
      </c>
      <c r="D1260" s="8"/>
      <c r="E1260" s="9">
        <v>4</v>
      </c>
      <c r="F1260" s="9" t="s">
        <v>12002</v>
      </c>
      <c r="G1260" s="2" t="s">
        <v>365</v>
      </c>
      <c r="H1260" s="124">
        <v>645.9</v>
      </c>
      <c r="K1260" s="124"/>
    </row>
    <row r="1261" spans="1:11" x14ac:dyDescent="0.35">
      <c r="A1261" s="134" t="s">
        <v>3915</v>
      </c>
      <c r="B1261" s="8" t="s">
        <v>12314</v>
      </c>
      <c r="C1261" s="8" t="s">
        <v>3915</v>
      </c>
      <c r="D1261" s="8"/>
      <c r="E1261" s="9">
        <v>3</v>
      </c>
      <c r="F1261" s="9" t="s">
        <v>12002</v>
      </c>
      <c r="G1261" s="2" t="s">
        <v>366</v>
      </c>
      <c r="H1261" s="124">
        <v>690.47</v>
      </c>
      <c r="K1261" s="124"/>
    </row>
    <row r="1262" spans="1:11" x14ac:dyDescent="0.35">
      <c r="A1262" s="134" t="s">
        <v>3916</v>
      </c>
      <c r="B1262" s="8" t="s">
        <v>12316</v>
      </c>
      <c r="C1262" s="8" t="s">
        <v>3916</v>
      </c>
      <c r="D1262" s="8"/>
      <c r="E1262" s="9">
        <v>1</v>
      </c>
      <c r="F1262" s="9" t="s">
        <v>12002</v>
      </c>
      <c r="G1262" s="2" t="s">
        <v>367</v>
      </c>
      <c r="H1262" s="124">
        <v>1241.45</v>
      </c>
      <c r="K1262" s="124"/>
    </row>
    <row r="1263" spans="1:11" x14ac:dyDescent="0.35">
      <c r="A1263" s="134" t="s">
        <v>3917</v>
      </c>
      <c r="B1263" s="8" t="s">
        <v>12318</v>
      </c>
      <c r="C1263" s="8" t="s">
        <v>3917</v>
      </c>
      <c r="D1263" s="8"/>
      <c r="E1263" s="9">
        <v>1</v>
      </c>
      <c r="F1263" s="9" t="s">
        <v>12002</v>
      </c>
      <c r="G1263" s="2" t="s">
        <v>5807</v>
      </c>
      <c r="H1263" s="124">
        <v>1459.31</v>
      </c>
      <c r="K1263" s="124"/>
    </row>
    <row r="1264" spans="1:11" x14ac:dyDescent="0.35">
      <c r="A1264" s="134" t="s">
        <v>3918</v>
      </c>
      <c r="B1264" s="8" t="s">
        <v>12319</v>
      </c>
      <c r="C1264" s="8" t="s">
        <v>3918</v>
      </c>
      <c r="D1264" s="8"/>
      <c r="E1264" s="9">
        <v>1</v>
      </c>
      <c r="F1264" s="9" t="s">
        <v>12002</v>
      </c>
      <c r="G1264" s="2" t="s">
        <v>5807</v>
      </c>
      <c r="H1264" s="124">
        <v>2021.3</v>
      </c>
      <c r="K1264" s="124"/>
    </row>
    <row r="1265" spans="1:11" x14ac:dyDescent="0.35">
      <c r="A1265" s="134" t="s">
        <v>3919</v>
      </c>
      <c r="B1265" s="8" t="s">
        <v>9684</v>
      </c>
      <c r="C1265" s="8" t="s">
        <v>3919</v>
      </c>
      <c r="D1265" s="8"/>
      <c r="E1265" s="9">
        <v>1</v>
      </c>
      <c r="F1265" s="9" t="s">
        <v>12002</v>
      </c>
      <c r="G1265" s="2" t="s">
        <v>5807</v>
      </c>
      <c r="H1265" s="124">
        <v>2203.94</v>
      </c>
      <c r="K1265" s="124"/>
    </row>
    <row r="1266" spans="1:11" x14ac:dyDescent="0.35">
      <c r="A1266" s="134" t="s">
        <v>3920</v>
      </c>
      <c r="B1266" s="8" t="s">
        <v>9687</v>
      </c>
      <c r="C1266" s="8" t="s">
        <v>3920</v>
      </c>
      <c r="D1266" s="8"/>
      <c r="E1266" s="9">
        <v>3</v>
      </c>
      <c r="F1266" s="9" t="s">
        <v>12002</v>
      </c>
      <c r="G1266" s="2" t="s">
        <v>368</v>
      </c>
      <c r="H1266" s="124">
        <v>499.42</v>
      </c>
      <c r="K1266" s="124"/>
    </row>
    <row r="1267" spans="1:11" x14ac:dyDescent="0.35">
      <c r="A1267" s="134" t="s">
        <v>3921</v>
      </c>
      <c r="B1267" s="8" t="s">
        <v>9689</v>
      </c>
      <c r="C1267" s="8" t="s">
        <v>3921</v>
      </c>
      <c r="D1267" s="8"/>
      <c r="E1267" s="9">
        <v>2</v>
      </c>
      <c r="F1267" s="9" t="s">
        <v>12002</v>
      </c>
      <c r="G1267" s="2" t="s">
        <v>369</v>
      </c>
      <c r="H1267" s="124">
        <v>548.77</v>
      </c>
      <c r="K1267" s="124"/>
    </row>
    <row r="1268" spans="1:11" x14ac:dyDescent="0.35">
      <c r="A1268" s="134" t="s">
        <v>3922</v>
      </c>
      <c r="B1268" s="8" t="s">
        <v>9691</v>
      </c>
      <c r="C1268" s="8" t="s">
        <v>3922</v>
      </c>
      <c r="D1268" s="8"/>
      <c r="E1268" s="9">
        <v>1</v>
      </c>
      <c r="F1268" s="9" t="s">
        <v>12002</v>
      </c>
      <c r="G1268" s="2" t="s">
        <v>5807</v>
      </c>
      <c r="H1268" s="124">
        <v>1562.95</v>
      </c>
      <c r="K1268" s="124"/>
    </row>
    <row r="1269" spans="1:11" x14ac:dyDescent="0.35">
      <c r="A1269" s="134" t="s">
        <v>3923</v>
      </c>
      <c r="B1269" s="8" t="s">
        <v>9458</v>
      </c>
      <c r="C1269" s="8" t="s">
        <v>3923</v>
      </c>
      <c r="D1269" s="8"/>
      <c r="E1269" s="9">
        <v>1</v>
      </c>
      <c r="F1269" s="9" t="s">
        <v>12002</v>
      </c>
      <c r="G1269" s="2" t="s">
        <v>5807</v>
      </c>
      <c r="H1269" s="124">
        <v>1734.26</v>
      </c>
      <c r="K1269" s="124"/>
    </row>
    <row r="1270" spans="1:11" x14ac:dyDescent="0.35">
      <c r="A1270" s="134" t="s">
        <v>3924</v>
      </c>
      <c r="B1270" s="8" t="s">
        <v>9460</v>
      </c>
      <c r="C1270" s="8" t="s">
        <v>3924</v>
      </c>
      <c r="D1270" s="8"/>
      <c r="E1270" s="9">
        <v>1</v>
      </c>
      <c r="F1270" s="9" t="s">
        <v>12002</v>
      </c>
      <c r="G1270" s="2" t="s">
        <v>5807</v>
      </c>
      <c r="H1270" s="124">
        <v>2479.4499999999998</v>
      </c>
      <c r="K1270" s="124"/>
    </row>
    <row r="1271" spans="1:11" x14ac:dyDescent="0.35">
      <c r="A1271" s="134" t="s">
        <v>3925</v>
      </c>
      <c r="B1271" s="8" t="s">
        <v>9462</v>
      </c>
      <c r="C1271" s="8" t="s">
        <v>3925</v>
      </c>
      <c r="D1271" s="8"/>
      <c r="E1271" s="9">
        <v>1</v>
      </c>
      <c r="F1271" s="9" t="s">
        <v>12002</v>
      </c>
      <c r="G1271" s="2" t="s">
        <v>5807</v>
      </c>
      <c r="H1271" s="124">
        <v>2706.51</v>
      </c>
      <c r="K1271" s="124"/>
    </row>
    <row r="1272" spans="1:11" x14ac:dyDescent="0.35">
      <c r="A1272" s="134" t="s">
        <v>3926</v>
      </c>
      <c r="B1272" s="8" t="s">
        <v>9198</v>
      </c>
      <c r="C1272" s="8" t="s">
        <v>3926</v>
      </c>
      <c r="D1272" s="8"/>
      <c r="E1272" s="9">
        <v>1</v>
      </c>
      <c r="F1272" s="9" t="s">
        <v>12002</v>
      </c>
      <c r="G1272" s="2" t="s">
        <v>5807</v>
      </c>
      <c r="H1272" s="124">
        <v>4019.7</v>
      </c>
      <c r="K1272" s="124"/>
    </row>
    <row r="1273" spans="1:11" x14ac:dyDescent="0.35">
      <c r="A1273" s="134" t="s">
        <v>12920</v>
      </c>
      <c r="B1273" s="8" t="s">
        <v>12365</v>
      </c>
      <c r="C1273" s="93" t="s">
        <v>12920</v>
      </c>
      <c r="D1273" s="93"/>
      <c r="E1273" s="9">
        <v>2</v>
      </c>
      <c r="F1273" s="9" t="s">
        <v>12002</v>
      </c>
      <c r="G1273" s="2" t="s">
        <v>5807</v>
      </c>
      <c r="H1273" s="124">
        <v>541.55999999999995</v>
      </c>
      <c r="K1273" s="124"/>
    </row>
    <row r="1274" spans="1:11" x14ac:dyDescent="0.35">
      <c r="A1274" s="134" t="s">
        <v>3927</v>
      </c>
      <c r="B1274" s="8" t="s">
        <v>12367</v>
      </c>
      <c r="C1274" s="8" t="s">
        <v>3927</v>
      </c>
      <c r="D1274" s="8"/>
      <c r="E1274" s="9">
        <v>2</v>
      </c>
      <c r="F1274" s="9" t="s">
        <v>12002</v>
      </c>
      <c r="G1274" s="2" t="s">
        <v>13293</v>
      </c>
      <c r="H1274" s="124">
        <v>952.06</v>
      </c>
      <c r="K1274" s="124"/>
    </row>
    <row r="1275" spans="1:11" x14ac:dyDescent="0.35">
      <c r="A1275" s="134" t="s">
        <v>3928</v>
      </c>
      <c r="B1275" s="8" t="s">
        <v>12369</v>
      </c>
      <c r="C1275" s="8" t="s">
        <v>3928</v>
      </c>
      <c r="D1275" s="8"/>
      <c r="E1275" s="9">
        <v>1</v>
      </c>
      <c r="F1275" s="9" t="s">
        <v>12002</v>
      </c>
      <c r="G1275" s="2" t="s">
        <v>5807</v>
      </c>
      <c r="H1275" s="124">
        <v>1583.37</v>
      </c>
      <c r="K1275" s="124"/>
    </row>
    <row r="1276" spans="1:11" x14ac:dyDescent="0.35">
      <c r="A1276" s="134" t="s">
        <v>3929</v>
      </c>
      <c r="B1276" s="8" t="s">
        <v>12371</v>
      </c>
      <c r="C1276" s="8" t="s">
        <v>3929</v>
      </c>
      <c r="D1276" s="8"/>
      <c r="E1276" s="9">
        <v>1</v>
      </c>
      <c r="F1276" s="9" t="s">
        <v>12002</v>
      </c>
      <c r="G1276" s="2" t="s">
        <v>5807</v>
      </c>
      <c r="H1276" s="124">
        <v>1754.17</v>
      </c>
      <c r="K1276" s="124"/>
    </row>
    <row r="1277" spans="1:11" x14ac:dyDescent="0.35">
      <c r="A1277" s="134" t="s">
        <v>3930</v>
      </c>
      <c r="B1277" s="8" t="s">
        <v>12372</v>
      </c>
      <c r="C1277" s="8" t="s">
        <v>3930</v>
      </c>
      <c r="D1277" s="8"/>
      <c r="E1277" s="9">
        <v>1</v>
      </c>
      <c r="F1277" s="9" t="s">
        <v>12002</v>
      </c>
      <c r="G1277" s="2" t="s">
        <v>5807</v>
      </c>
      <c r="H1277" s="124">
        <v>2491.63</v>
      </c>
      <c r="K1277" s="124"/>
    </row>
    <row r="1278" spans="1:11" x14ac:dyDescent="0.35">
      <c r="A1278" s="134" t="s">
        <v>3931</v>
      </c>
      <c r="B1278" s="8" t="s">
        <v>9207</v>
      </c>
      <c r="C1278" s="8" t="s">
        <v>3931</v>
      </c>
      <c r="D1278" s="8"/>
      <c r="E1278" s="9">
        <v>1</v>
      </c>
      <c r="F1278" s="9" t="s">
        <v>12002</v>
      </c>
      <c r="G1278" s="2" t="s">
        <v>5807</v>
      </c>
      <c r="H1278" s="124">
        <v>2726.85</v>
      </c>
      <c r="K1278" s="124"/>
    </row>
    <row r="1279" spans="1:11" x14ac:dyDescent="0.35">
      <c r="A1279" s="134" t="s">
        <v>3932</v>
      </c>
      <c r="B1279" s="8" t="s">
        <v>12375</v>
      </c>
      <c r="C1279" s="8" t="s">
        <v>3932</v>
      </c>
      <c r="D1279" s="8"/>
      <c r="E1279" s="9">
        <v>1</v>
      </c>
      <c r="F1279" s="9" t="s">
        <v>12002</v>
      </c>
      <c r="G1279" s="2" t="s">
        <v>5807</v>
      </c>
      <c r="H1279" s="124">
        <v>4222.8900000000003</v>
      </c>
      <c r="K1279" s="124"/>
    </row>
    <row r="1280" spans="1:11" x14ac:dyDescent="0.35">
      <c r="A1280" s="134" t="s">
        <v>3933</v>
      </c>
      <c r="B1280" s="8" t="s">
        <v>9210</v>
      </c>
      <c r="C1280" s="8" t="s">
        <v>3933</v>
      </c>
      <c r="D1280" s="8"/>
      <c r="E1280" s="9">
        <v>1</v>
      </c>
      <c r="F1280" s="9" t="s">
        <v>12002</v>
      </c>
      <c r="G1280" s="2" t="s">
        <v>5807</v>
      </c>
      <c r="H1280" s="124">
        <v>4754.12</v>
      </c>
      <c r="K1280" s="124"/>
    </row>
    <row r="1281" spans="1:11" x14ac:dyDescent="0.35">
      <c r="A1281" s="134" t="s">
        <v>3934</v>
      </c>
      <c r="B1281" s="8" t="s">
        <v>9213</v>
      </c>
      <c r="C1281" s="8" t="s">
        <v>3934</v>
      </c>
      <c r="D1281" s="8"/>
      <c r="E1281" s="9">
        <v>1</v>
      </c>
      <c r="F1281" s="9" t="s">
        <v>12002</v>
      </c>
      <c r="G1281" s="2" t="s">
        <v>5807</v>
      </c>
      <c r="H1281" s="124">
        <v>855.03</v>
      </c>
      <c r="K1281" s="124"/>
    </row>
    <row r="1282" spans="1:11" x14ac:dyDescent="0.35">
      <c r="A1282" s="134" t="s">
        <v>3935</v>
      </c>
      <c r="B1282" s="8" t="s">
        <v>9215</v>
      </c>
      <c r="C1282" s="8" t="s">
        <v>3935</v>
      </c>
      <c r="D1282" s="8"/>
      <c r="E1282" s="9">
        <v>1</v>
      </c>
      <c r="F1282" s="9" t="s">
        <v>12002</v>
      </c>
      <c r="G1282" s="2" t="s">
        <v>5807</v>
      </c>
      <c r="H1282" s="124">
        <v>920.2</v>
      </c>
      <c r="K1282" s="124"/>
    </row>
    <row r="1283" spans="1:11" x14ac:dyDescent="0.35">
      <c r="A1283" s="134" t="s">
        <v>3936</v>
      </c>
      <c r="B1283" s="8" t="s">
        <v>9217</v>
      </c>
      <c r="C1283" s="8" t="s">
        <v>3936</v>
      </c>
      <c r="D1283" s="8"/>
      <c r="E1283" s="9">
        <v>1</v>
      </c>
      <c r="F1283" s="9" t="s">
        <v>12002</v>
      </c>
      <c r="G1283" s="2" t="s">
        <v>370</v>
      </c>
      <c r="H1283" s="124">
        <v>1662.53</v>
      </c>
      <c r="K1283" s="124"/>
    </row>
    <row r="1284" spans="1:11" x14ac:dyDescent="0.35">
      <c r="A1284" s="134" t="s">
        <v>3937</v>
      </c>
      <c r="B1284" s="8" t="s">
        <v>9219</v>
      </c>
      <c r="C1284" s="8" t="s">
        <v>3937</v>
      </c>
      <c r="D1284" s="8"/>
      <c r="E1284" s="9">
        <v>1</v>
      </c>
      <c r="F1284" s="9" t="s">
        <v>12002</v>
      </c>
      <c r="G1284" s="2" t="s">
        <v>5807</v>
      </c>
      <c r="H1284" s="124">
        <v>1841.84</v>
      </c>
      <c r="K1284" s="124"/>
    </row>
    <row r="1285" spans="1:11" x14ac:dyDescent="0.35">
      <c r="A1285" s="134" t="s">
        <v>3938</v>
      </c>
      <c r="B1285" s="8" t="s">
        <v>9221</v>
      </c>
      <c r="C1285" s="8" t="s">
        <v>3938</v>
      </c>
      <c r="D1285" s="8"/>
      <c r="E1285" s="9">
        <v>1</v>
      </c>
      <c r="F1285" s="9" t="s">
        <v>12002</v>
      </c>
      <c r="G1285" s="2" t="s">
        <v>5807</v>
      </c>
      <c r="H1285" s="124">
        <v>2616.2600000000002</v>
      </c>
      <c r="K1285" s="124"/>
    </row>
    <row r="1286" spans="1:11" x14ac:dyDescent="0.35">
      <c r="A1286" s="134" t="s">
        <v>3939</v>
      </c>
      <c r="B1286" s="8" t="s">
        <v>9223</v>
      </c>
      <c r="C1286" s="8" t="s">
        <v>3939</v>
      </c>
      <c r="D1286" s="8"/>
      <c r="E1286" s="9">
        <v>1</v>
      </c>
      <c r="F1286" s="9" t="s">
        <v>12002</v>
      </c>
      <c r="G1286" s="2" t="s">
        <v>5807</v>
      </c>
      <c r="H1286" s="124">
        <v>2863.19</v>
      </c>
      <c r="K1286" s="124"/>
    </row>
    <row r="1287" spans="1:11" x14ac:dyDescent="0.35">
      <c r="A1287" s="134" t="s">
        <v>3940</v>
      </c>
      <c r="B1287" s="8" t="s">
        <v>9225</v>
      </c>
      <c r="C1287" s="8" t="s">
        <v>3940</v>
      </c>
      <c r="D1287" s="8"/>
      <c r="E1287" s="9">
        <v>1</v>
      </c>
      <c r="F1287" s="9" t="s">
        <v>12002</v>
      </c>
      <c r="G1287" s="2" t="s">
        <v>5807</v>
      </c>
      <c r="H1287" s="124">
        <v>4434.08</v>
      </c>
      <c r="K1287" s="124"/>
    </row>
    <row r="1288" spans="1:11" x14ac:dyDescent="0.35">
      <c r="A1288" s="134" t="s">
        <v>3941</v>
      </c>
      <c r="B1288" s="8" t="s">
        <v>9227</v>
      </c>
      <c r="C1288" s="8" t="s">
        <v>3941</v>
      </c>
      <c r="D1288" s="8"/>
      <c r="E1288" s="9">
        <v>1</v>
      </c>
      <c r="F1288" s="9" t="s">
        <v>12002</v>
      </c>
      <c r="G1288" s="2" t="s">
        <v>5807</v>
      </c>
      <c r="H1288" s="124">
        <v>4991.91</v>
      </c>
      <c r="K1288" s="124"/>
    </row>
    <row r="1289" spans="1:11" x14ac:dyDescent="0.35">
      <c r="A1289" s="134" t="s">
        <v>3942</v>
      </c>
      <c r="B1289" s="8" t="s">
        <v>9229</v>
      </c>
      <c r="C1289" s="8" t="s">
        <v>3942</v>
      </c>
      <c r="D1289" s="8"/>
      <c r="E1289" s="9">
        <v>1</v>
      </c>
      <c r="F1289" s="9" t="s">
        <v>12002</v>
      </c>
      <c r="G1289" s="2" t="s">
        <v>5807</v>
      </c>
      <c r="H1289" s="124">
        <v>5735.21</v>
      </c>
      <c r="K1289" s="124"/>
    </row>
    <row r="1290" spans="1:11" x14ac:dyDescent="0.35">
      <c r="A1290" s="134" t="s">
        <v>3943</v>
      </c>
      <c r="B1290" s="8" t="s">
        <v>9233</v>
      </c>
      <c r="C1290" s="8" t="s">
        <v>3943</v>
      </c>
      <c r="D1290" s="8"/>
      <c r="E1290" s="9">
        <v>1</v>
      </c>
      <c r="F1290" s="9" t="s">
        <v>12002</v>
      </c>
      <c r="G1290" s="2" t="s">
        <v>5807</v>
      </c>
      <c r="H1290" s="124">
        <v>1148.82</v>
      </c>
      <c r="K1290" s="124"/>
    </row>
    <row r="1291" spans="1:11" x14ac:dyDescent="0.35">
      <c r="A1291" s="134" t="s">
        <v>3944</v>
      </c>
      <c r="B1291" s="8" t="s">
        <v>9235</v>
      </c>
      <c r="C1291" s="8" t="s">
        <v>3944</v>
      </c>
      <c r="D1291" s="8"/>
      <c r="E1291" s="9">
        <v>1</v>
      </c>
      <c r="F1291" s="9" t="s">
        <v>12002</v>
      </c>
      <c r="G1291" s="2" t="s">
        <v>5807</v>
      </c>
      <c r="H1291" s="124">
        <v>1236.4100000000001</v>
      </c>
      <c r="K1291" s="124"/>
    </row>
    <row r="1292" spans="1:11" x14ac:dyDescent="0.35">
      <c r="A1292" s="134" t="s">
        <v>3945</v>
      </c>
      <c r="B1292" s="8" t="s">
        <v>9237</v>
      </c>
      <c r="C1292" s="8" t="s">
        <v>3945</v>
      </c>
      <c r="D1292" s="8"/>
      <c r="E1292" s="9">
        <v>1</v>
      </c>
      <c r="F1292" s="9" t="s">
        <v>12002</v>
      </c>
      <c r="G1292" s="2" t="s">
        <v>5807</v>
      </c>
      <c r="H1292" s="124">
        <v>1745.66</v>
      </c>
      <c r="K1292" s="124"/>
    </row>
    <row r="1293" spans="1:11" x14ac:dyDescent="0.35">
      <c r="A1293" s="134" t="s">
        <v>3946</v>
      </c>
      <c r="B1293" s="8" t="s">
        <v>9239</v>
      </c>
      <c r="C1293" s="8" t="s">
        <v>3946</v>
      </c>
      <c r="D1293" s="8"/>
      <c r="E1293" s="9">
        <v>1</v>
      </c>
      <c r="F1293" s="9" t="s">
        <v>12002</v>
      </c>
      <c r="G1293" s="2" t="s">
        <v>14184</v>
      </c>
      <c r="H1293" s="124">
        <v>1933.95</v>
      </c>
      <c r="K1293" s="124"/>
    </row>
    <row r="1294" spans="1:11" x14ac:dyDescent="0.35">
      <c r="A1294" s="134" t="s">
        <v>3947</v>
      </c>
      <c r="B1294" s="8" t="s">
        <v>9241</v>
      </c>
      <c r="C1294" s="8" t="s">
        <v>3947</v>
      </c>
      <c r="D1294" s="8"/>
      <c r="E1294" s="9">
        <v>1</v>
      </c>
      <c r="F1294" s="9" t="s">
        <v>12002</v>
      </c>
      <c r="G1294" s="2" t="s">
        <v>5807</v>
      </c>
      <c r="H1294" s="124">
        <v>2747.01</v>
      </c>
      <c r="K1294" s="124"/>
    </row>
    <row r="1295" spans="1:11" x14ac:dyDescent="0.35">
      <c r="A1295" s="134" t="s">
        <v>3948</v>
      </c>
      <c r="B1295" s="8" t="s">
        <v>9243</v>
      </c>
      <c r="C1295" s="8" t="s">
        <v>3948</v>
      </c>
      <c r="D1295" s="8"/>
      <c r="E1295" s="9">
        <v>1</v>
      </c>
      <c r="F1295" s="9" t="s">
        <v>12002</v>
      </c>
      <c r="G1295" s="2" t="s">
        <v>5807</v>
      </c>
      <c r="H1295" s="124">
        <v>3006.31</v>
      </c>
      <c r="K1295" s="124"/>
    </row>
    <row r="1296" spans="1:11" x14ac:dyDescent="0.35">
      <c r="A1296" s="134" t="s">
        <v>3949</v>
      </c>
      <c r="B1296" s="8" t="s">
        <v>9245</v>
      </c>
      <c r="C1296" s="8" t="s">
        <v>3949</v>
      </c>
      <c r="D1296" s="8"/>
      <c r="E1296" s="9">
        <v>1</v>
      </c>
      <c r="F1296" s="9" t="s">
        <v>12002</v>
      </c>
      <c r="G1296" s="2" t="s">
        <v>5807</v>
      </c>
      <c r="H1296" s="124">
        <v>4655.8100000000004</v>
      </c>
      <c r="K1296" s="124"/>
    </row>
    <row r="1297" spans="1:11" x14ac:dyDescent="0.35">
      <c r="A1297" s="134" t="s">
        <v>3950</v>
      </c>
      <c r="B1297" s="8" t="s">
        <v>9247</v>
      </c>
      <c r="C1297" s="8" t="s">
        <v>3950</v>
      </c>
      <c r="D1297" s="8"/>
      <c r="E1297" s="9">
        <v>1</v>
      </c>
      <c r="F1297" s="9" t="s">
        <v>12002</v>
      </c>
      <c r="G1297" s="2" t="s">
        <v>5807</v>
      </c>
      <c r="H1297" s="124">
        <v>5241.49</v>
      </c>
      <c r="K1297" s="124"/>
    </row>
    <row r="1298" spans="1:11" x14ac:dyDescent="0.35">
      <c r="A1298" s="134" t="s">
        <v>3951</v>
      </c>
      <c r="B1298" s="8" t="s">
        <v>9249</v>
      </c>
      <c r="C1298" s="8" t="s">
        <v>3951</v>
      </c>
      <c r="D1298" s="8"/>
      <c r="E1298" s="9">
        <v>1</v>
      </c>
      <c r="F1298" s="9" t="s">
        <v>12002</v>
      </c>
      <c r="G1298" s="2" t="s">
        <v>5807</v>
      </c>
      <c r="H1298" s="124">
        <v>6022</v>
      </c>
      <c r="K1298" s="124"/>
    </row>
    <row r="1299" spans="1:11" x14ac:dyDescent="0.35">
      <c r="A1299" s="134" t="s">
        <v>3952</v>
      </c>
      <c r="B1299" s="8" t="s">
        <v>9251</v>
      </c>
      <c r="C1299" s="8" t="s">
        <v>3952</v>
      </c>
      <c r="D1299" s="8"/>
      <c r="E1299" s="9">
        <v>1</v>
      </c>
      <c r="F1299" s="9" t="s">
        <v>12002</v>
      </c>
      <c r="G1299" s="2" t="s">
        <v>5807</v>
      </c>
      <c r="H1299" s="124">
        <v>6705.7</v>
      </c>
      <c r="K1299" s="124"/>
    </row>
    <row r="1300" spans="1:11" x14ac:dyDescent="0.35">
      <c r="A1300" s="134" t="s">
        <v>3953</v>
      </c>
      <c r="B1300" s="8" t="s">
        <v>9255</v>
      </c>
      <c r="C1300" s="8" t="s">
        <v>3953</v>
      </c>
      <c r="D1300" s="8"/>
      <c r="E1300" s="9">
        <v>1</v>
      </c>
      <c r="F1300" s="9" t="s">
        <v>12002</v>
      </c>
      <c r="G1300" s="2" t="s">
        <v>5807</v>
      </c>
      <c r="H1300" s="124">
        <v>1435.92</v>
      </c>
      <c r="K1300" s="124"/>
    </row>
    <row r="1301" spans="1:11" x14ac:dyDescent="0.35">
      <c r="A1301" s="134" t="s">
        <v>3954</v>
      </c>
      <c r="B1301" s="8" t="s">
        <v>9257</v>
      </c>
      <c r="C1301" s="8" t="s">
        <v>3954</v>
      </c>
      <c r="D1301" s="8"/>
      <c r="E1301" s="9">
        <v>1</v>
      </c>
      <c r="F1301" s="9" t="s">
        <v>12002</v>
      </c>
      <c r="G1301" s="2" t="s">
        <v>14185</v>
      </c>
      <c r="H1301" s="124">
        <v>1545.54</v>
      </c>
      <c r="K1301" s="124"/>
    </row>
    <row r="1302" spans="1:11" x14ac:dyDescent="0.35">
      <c r="A1302" s="134" t="s">
        <v>3955</v>
      </c>
      <c r="B1302" s="8" t="s">
        <v>9259</v>
      </c>
      <c r="C1302" s="8" t="s">
        <v>3955</v>
      </c>
      <c r="D1302" s="8"/>
      <c r="E1302" s="9">
        <v>1</v>
      </c>
      <c r="F1302" s="9" t="s">
        <v>12002</v>
      </c>
      <c r="G1302" s="2" t="s">
        <v>13294</v>
      </c>
      <c r="H1302" s="124">
        <v>1832.98</v>
      </c>
      <c r="K1302" s="124"/>
    </row>
    <row r="1303" spans="1:11" x14ac:dyDescent="0.35">
      <c r="A1303" s="134" t="s">
        <v>3956</v>
      </c>
      <c r="B1303" s="8" t="s">
        <v>9261</v>
      </c>
      <c r="C1303" s="8" t="s">
        <v>3956</v>
      </c>
      <c r="D1303" s="8"/>
      <c r="E1303" s="9">
        <v>1</v>
      </c>
      <c r="F1303" s="9" t="s">
        <v>12002</v>
      </c>
      <c r="G1303" s="2" t="s">
        <v>5807</v>
      </c>
      <c r="H1303" s="124">
        <v>2030.69</v>
      </c>
      <c r="K1303" s="124"/>
    </row>
    <row r="1304" spans="1:11" x14ac:dyDescent="0.35">
      <c r="A1304" s="134" t="s">
        <v>3957</v>
      </c>
      <c r="B1304" s="8" t="s">
        <v>9263</v>
      </c>
      <c r="C1304" s="8" t="s">
        <v>3957</v>
      </c>
      <c r="D1304" s="8"/>
      <c r="E1304" s="9">
        <v>1</v>
      </c>
      <c r="F1304" s="9" t="s">
        <v>12002</v>
      </c>
      <c r="G1304" s="2" t="s">
        <v>5807</v>
      </c>
      <c r="H1304" s="124">
        <v>2884.39</v>
      </c>
      <c r="K1304" s="124"/>
    </row>
    <row r="1305" spans="1:11" x14ac:dyDescent="0.35">
      <c r="A1305" s="134" t="s">
        <v>3958</v>
      </c>
      <c r="B1305" s="8" t="s">
        <v>9515</v>
      </c>
      <c r="C1305" s="8" t="s">
        <v>3958</v>
      </c>
      <c r="D1305" s="8"/>
      <c r="E1305" s="9">
        <v>1</v>
      </c>
      <c r="F1305" s="9" t="s">
        <v>12002</v>
      </c>
      <c r="G1305" s="2" t="s">
        <v>5807</v>
      </c>
      <c r="H1305" s="124">
        <v>3156.62</v>
      </c>
      <c r="K1305" s="124"/>
    </row>
    <row r="1306" spans="1:11" x14ac:dyDescent="0.35">
      <c r="A1306" s="134" t="s">
        <v>3959</v>
      </c>
      <c r="B1306" s="8" t="s">
        <v>9517</v>
      </c>
      <c r="C1306" s="8" t="s">
        <v>3959</v>
      </c>
      <c r="D1306" s="8"/>
      <c r="E1306" s="9">
        <v>1</v>
      </c>
      <c r="F1306" s="9" t="s">
        <v>12002</v>
      </c>
      <c r="G1306" s="2" t="s">
        <v>5807</v>
      </c>
      <c r="H1306" s="124">
        <v>4888.58</v>
      </c>
      <c r="K1306" s="124"/>
    </row>
    <row r="1307" spans="1:11" x14ac:dyDescent="0.35">
      <c r="A1307" s="134" t="s">
        <v>3960</v>
      </c>
      <c r="B1307" s="8" t="s">
        <v>9519</v>
      </c>
      <c r="C1307" s="8" t="s">
        <v>3960</v>
      </c>
      <c r="D1307" s="8"/>
      <c r="E1307" s="9">
        <v>1</v>
      </c>
      <c r="F1307" s="9" t="s">
        <v>12002</v>
      </c>
      <c r="G1307" s="2" t="s">
        <v>5807</v>
      </c>
      <c r="H1307" s="124">
        <v>5503.63</v>
      </c>
      <c r="K1307" s="124"/>
    </row>
    <row r="1308" spans="1:11" x14ac:dyDescent="0.35">
      <c r="A1308" s="134" t="s">
        <v>3961</v>
      </c>
      <c r="B1308" s="8" t="s">
        <v>9521</v>
      </c>
      <c r="C1308" s="8" t="s">
        <v>3961</v>
      </c>
      <c r="D1308" s="8"/>
      <c r="E1308" s="9">
        <v>1</v>
      </c>
      <c r="F1308" s="9" t="s">
        <v>12002</v>
      </c>
      <c r="G1308" s="2" t="s">
        <v>5807</v>
      </c>
      <c r="H1308" s="124">
        <v>6323.13</v>
      </c>
      <c r="K1308" s="124"/>
    </row>
    <row r="1309" spans="1:11" x14ac:dyDescent="0.35">
      <c r="A1309" s="134" t="s">
        <v>3962</v>
      </c>
      <c r="B1309" s="8" t="s">
        <v>9523</v>
      </c>
      <c r="C1309" s="8" t="s">
        <v>3962</v>
      </c>
      <c r="D1309" s="8"/>
      <c r="E1309" s="9">
        <v>1</v>
      </c>
      <c r="F1309" s="9" t="s">
        <v>12002</v>
      </c>
      <c r="G1309" s="2" t="s">
        <v>5807</v>
      </c>
      <c r="H1309" s="124">
        <v>7982.96</v>
      </c>
      <c r="K1309" s="124"/>
    </row>
    <row r="1310" spans="1:11" x14ac:dyDescent="0.35">
      <c r="A1310" s="134" t="s">
        <v>3963</v>
      </c>
      <c r="B1310" s="8" t="s">
        <v>9525</v>
      </c>
      <c r="C1310" s="8" t="s">
        <v>3963</v>
      </c>
      <c r="D1310" s="8"/>
      <c r="E1310" s="9">
        <v>1</v>
      </c>
      <c r="F1310" s="9" t="s">
        <v>12002</v>
      </c>
      <c r="G1310" s="2" t="s">
        <v>5807</v>
      </c>
      <c r="H1310" s="124">
        <v>9978.7800000000007</v>
      </c>
      <c r="K1310" s="124"/>
    </row>
    <row r="1311" spans="1:11" x14ac:dyDescent="0.35">
      <c r="A1311" s="135"/>
      <c r="B1311" s="7" t="s">
        <v>12</v>
      </c>
      <c r="C1311" s="2" t="s">
        <v>5807</v>
      </c>
      <c r="D1311" s="2"/>
      <c r="G1311" s="2" t="s">
        <v>5807</v>
      </c>
      <c r="H1311" s="124" t="s">
        <v>19408</v>
      </c>
      <c r="K1311" s="124"/>
    </row>
    <row r="1312" spans="1:11" x14ac:dyDescent="0.35">
      <c r="A1312" s="134" t="s">
        <v>3964</v>
      </c>
      <c r="B1312" s="1" t="s">
        <v>12003</v>
      </c>
      <c r="C1312" s="1" t="s">
        <v>17935</v>
      </c>
      <c r="D1312" s="1" t="s">
        <v>3964</v>
      </c>
      <c r="E1312" s="9">
        <v>6</v>
      </c>
      <c r="F1312" s="9" t="s">
        <v>12002</v>
      </c>
      <c r="G1312" s="2" t="s">
        <v>495</v>
      </c>
      <c r="H1312" s="124">
        <v>221.04</v>
      </c>
      <c r="K1312" s="124"/>
    </row>
    <row r="1313" spans="1:11" x14ac:dyDescent="0.35">
      <c r="A1313" s="134" t="s">
        <v>3965</v>
      </c>
      <c r="B1313" s="1" t="s">
        <v>12007</v>
      </c>
      <c r="C1313" s="1" t="s">
        <v>17936</v>
      </c>
      <c r="D1313" s="1" t="s">
        <v>3965</v>
      </c>
      <c r="E1313" s="9">
        <v>6</v>
      </c>
      <c r="F1313" s="9" t="s">
        <v>12002</v>
      </c>
      <c r="G1313" s="2" t="s">
        <v>496</v>
      </c>
      <c r="H1313" s="124">
        <v>353.68</v>
      </c>
      <c r="K1313" s="124"/>
    </row>
    <row r="1314" spans="1:11" x14ac:dyDescent="0.35">
      <c r="A1314" s="134" t="s">
        <v>3966</v>
      </c>
      <c r="B1314" s="1" t="s">
        <v>12009</v>
      </c>
      <c r="C1314" s="1" t="s">
        <v>17937</v>
      </c>
      <c r="D1314" s="1" t="s">
        <v>3966</v>
      </c>
      <c r="E1314" s="9">
        <v>4</v>
      </c>
      <c r="F1314" s="9" t="s">
        <v>12002</v>
      </c>
      <c r="G1314" s="2" t="s">
        <v>497</v>
      </c>
      <c r="H1314" s="124">
        <v>404.39</v>
      </c>
      <c r="K1314" s="124"/>
    </row>
    <row r="1315" spans="1:11" x14ac:dyDescent="0.35">
      <c r="B1315" s="7" t="s">
        <v>19441</v>
      </c>
      <c r="H1315" s="124" t="s">
        <v>19408</v>
      </c>
      <c r="K1315" s="124"/>
    </row>
    <row r="1316" spans="1:11" x14ac:dyDescent="0.35">
      <c r="B1316" s="1" t="s">
        <v>12007</v>
      </c>
      <c r="C1316" s="8" t="s">
        <v>19440</v>
      </c>
      <c r="D1316" s="8" t="s">
        <v>19440</v>
      </c>
      <c r="H1316" s="124">
        <v>470.4</v>
      </c>
      <c r="K1316" s="124"/>
    </row>
    <row r="1317" spans="1:11" x14ac:dyDescent="0.35">
      <c r="A1317" s="135"/>
      <c r="B1317" s="7" t="s">
        <v>4200</v>
      </c>
      <c r="C1317" s="2" t="s">
        <v>5807</v>
      </c>
      <c r="D1317" s="2"/>
      <c r="G1317" s="2" t="s">
        <v>5807</v>
      </c>
      <c r="H1317" s="124" t="s">
        <v>19408</v>
      </c>
      <c r="K1317" s="124"/>
    </row>
    <row r="1318" spans="1:11" x14ac:dyDescent="0.35">
      <c r="A1318" s="134" t="s">
        <v>4201</v>
      </c>
      <c r="B1318" s="1" t="s">
        <v>12003</v>
      </c>
      <c r="C1318" s="1" t="s">
        <v>17938</v>
      </c>
      <c r="D1318" s="1" t="s">
        <v>4201</v>
      </c>
      <c r="E1318" s="9">
        <v>6</v>
      </c>
      <c r="F1318" s="9" t="s">
        <v>12002</v>
      </c>
      <c r="G1318" s="2" t="s">
        <v>377</v>
      </c>
      <c r="H1318" s="124">
        <v>173.6</v>
      </c>
      <c r="K1318" s="124"/>
    </row>
    <row r="1319" spans="1:11" x14ac:dyDescent="0.35">
      <c r="A1319" s="134" t="s">
        <v>4202</v>
      </c>
      <c r="B1319" s="1" t="s">
        <v>12007</v>
      </c>
      <c r="C1319" s="1" t="s">
        <v>17939</v>
      </c>
      <c r="D1319" s="1" t="s">
        <v>4202</v>
      </c>
      <c r="E1319" s="9">
        <v>6</v>
      </c>
      <c r="F1319" s="9" t="s">
        <v>12002</v>
      </c>
      <c r="G1319" s="2" t="s">
        <v>378</v>
      </c>
      <c r="H1319" s="124">
        <v>237.66</v>
      </c>
      <c r="K1319" s="124"/>
    </row>
    <row r="1320" spans="1:11" x14ac:dyDescent="0.35">
      <c r="A1320" s="134" t="s">
        <v>4203</v>
      </c>
      <c r="B1320" s="1" t="s">
        <v>12009</v>
      </c>
      <c r="C1320" s="1" t="s">
        <v>17940</v>
      </c>
      <c r="D1320" s="1" t="s">
        <v>4203</v>
      </c>
      <c r="E1320" s="9">
        <v>4</v>
      </c>
      <c r="F1320" s="9" t="s">
        <v>12002</v>
      </c>
      <c r="G1320" s="2" t="s">
        <v>379</v>
      </c>
      <c r="H1320" s="124">
        <v>251.35</v>
      </c>
      <c r="K1320" s="124"/>
    </row>
    <row r="1321" spans="1:11" x14ac:dyDescent="0.35">
      <c r="A1321" s="134" t="s">
        <v>4204</v>
      </c>
      <c r="B1321" s="1" t="s">
        <v>12013</v>
      </c>
      <c r="C1321" s="1" t="s">
        <v>17941</v>
      </c>
      <c r="D1321" s="1" t="s">
        <v>4204</v>
      </c>
      <c r="E1321" s="9">
        <v>4</v>
      </c>
      <c r="F1321" s="9" t="s">
        <v>12002</v>
      </c>
      <c r="G1321" s="2" t="s">
        <v>380</v>
      </c>
      <c r="H1321" s="124">
        <v>278.88</v>
      </c>
      <c r="K1321" s="124"/>
    </row>
    <row r="1322" spans="1:11" x14ac:dyDescent="0.35">
      <c r="A1322" s="134" t="s">
        <v>4205</v>
      </c>
      <c r="B1322" s="1" t="s">
        <v>12015</v>
      </c>
      <c r="C1322" s="1" t="s">
        <v>17942</v>
      </c>
      <c r="D1322" s="1" t="s">
        <v>4205</v>
      </c>
      <c r="E1322" s="9">
        <v>2</v>
      </c>
      <c r="F1322" s="9" t="s">
        <v>12002</v>
      </c>
      <c r="G1322" s="2" t="s">
        <v>381</v>
      </c>
      <c r="H1322" s="124">
        <v>314.52999999999997</v>
      </c>
      <c r="K1322" s="124"/>
    </row>
    <row r="1323" spans="1:11" x14ac:dyDescent="0.35">
      <c r="A1323" s="134" t="s">
        <v>4206</v>
      </c>
      <c r="B1323" s="8" t="s">
        <v>12280</v>
      </c>
      <c r="C1323" s="8" t="s">
        <v>17943</v>
      </c>
      <c r="D1323" s="8" t="s">
        <v>4206</v>
      </c>
      <c r="E1323" s="9">
        <v>1</v>
      </c>
      <c r="F1323" s="9" t="s">
        <v>12002</v>
      </c>
      <c r="G1323" s="2" t="s">
        <v>382</v>
      </c>
      <c r="H1323" s="124">
        <v>1014.67</v>
      </c>
      <c r="K1323" s="124"/>
    </row>
    <row r="1324" spans="1:11" x14ac:dyDescent="0.35">
      <c r="A1324" s="134" t="s">
        <v>4207</v>
      </c>
      <c r="B1324" s="8" t="s">
        <v>12021</v>
      </c>
      <c r="C1324" s="8" t="s">
        <v>17944</v>
      </c>
      <c r="D1324" s="8" t="s">
        <v>4207</v>
      </c>
      <c r="E1324" s="9">
        <v>3</v>
      </c>
      <c r="F1324" s="9" t="s">
        <v>12002</v>
      </c>
      <c r="G1324" s="2" t="s">
        <v>580</v>
      </c>
      <c r="H1324" s="124">
        <v>287.89</v>
      </c>
      <c r="K1324" s="124"/>
    </row>
    <row r="1325" spans="1:11" x14ac:dyDescent="0.35">
      <c r="A1325" s="134" t="s">
        <v>4208</v>
      </c>
      <c r="B1325" s="8" t="s">
        <v>12023</v>
      </c>
      <c r="C1325" s="8" t="s">
        <v>17945</v>
      </c>
      <c r="D1325" s="8" t="s">
        <v>4208</v>
      </c>
      <c r="E1325" s="9">
        <v>2</v>
      </c>
      <c r="F1325" s="9" t="s">
        <v>12002</v>
      </c>
      <c r="G1325" s="2" t="s">
        <v>581</v>
      </c>
      <c r="H1325" s="124">
        <v>385.31</v>
      </c>
      <c r="K1325" s="124"/>
    </row>
    <row r="1326" spans="1:11" x14ac:dyDescent="0.35">
      <c r="A1326" s="134" t="s">
        <v>4209</v>
      </c>
      <c r="B1326" s="8" t="s">
        <v>12288</v>
      </c>
      <c r="C1326" s="8" t="s">
        <v>17946</v>
      </c>
      <c r="D1326" s="8" t="s">
        <v>4209</v>
      </c>
      <c r="E1326" s="9">
        <v>1</v>
      </c>
      <c r="F1326" s="9" t="s">
        <v>12002</v>
      </c>
      <c r="G1326" s="2" t="s">
        <v>582</v>
      </c>
      <c r="H1326" s="124">
        <v>1434.47</v>
      </c>
      <c r="K1326" s="124"/>
    </row>
    <row r="1327" spans="1:11" x14ac:dyDescent="0.35">
      <c r="A1327" s="134" t="s">
        <v>4210</v>
      </c>
      <c r="B1327" s="8" t="s">
        <v>12290</v>
      </c>
      <c r="C1327" s="8" t="s">
        <v>17947</v>
      </c>
      <c r="D1327" s="8" t="s">
        <v>4210</v>
      </c>
      <c r="E1327" s="9">
        <v>1</v>
      </c>
      <c r="F1327" s="9" t="s">
        <v>12002</v>
      </c>
      <c r="G1327" s="2" t="s">
        <v>579</v>
      </c>
      <c r="H1327" s="124">
        <v>1746.23</v>
      </c>
      <c r="K1327" s="124"/>
    </row>
    <row r="1328" spans="1:11" x14ac:dyDescent="0.35">
      <c r="A1328" s="134" t="s">
        <v>4211</v>
      </c>
      <c r="B1328" s="8" t="s">
        <v>9667</v>
      </c>
      <c r="C1328" s="8" t="s">
        <v>4211</v>
      </c>
      <c r="D1328" s="8"/>
      <c r="E1328" s="9">
        <v>3</v>
      </c>
      <c r="F1328" s="9" t="s">
        <v>12002</v>
      </c>
      <c r="G1328" s="2" t="s">
        <v>583</v>
      </c>
      <c r="H1328" s="124">
        <v>307.33999999999997</v>
      </c>
      <c r="K1328" s="124"/>
    </row>
    <row r="1329" spans="1:11" x14ac:dyDescent="0.35">
      <c r="A1329" s="134" t="s">
        <v>4212</v>
      </c>
      <c r="B1329" s="8" t="s">
        <v>9669</v>
      </c>
      <c r="C1329" s="8" t="s">
        <v>4212</v>
      </c>
      <c r="D1329" s="8"/>
      <c r="E1329" s="9">
        <v>2</v>
      </c>
      <c r="F1329" s="9" t="s">
        <v>12002</v>
      </c>
      <c r="G1329" s="2" t="s">
        <v>584</v>
      </c>
      <c r="H1329" s="124">
        <v>342.7</v>
      </c>
      <c r="K1329" s="124"/>
    </row>
    <row r="1330" spans="1:11" x14ac:dyDescent="0.35">
      <c r="A1330" s="134" t="s">
        <v>4213</v>
      </c>
      <c r="B1330" s="8" t="s">
        <v>9671</v>
      </c>
      <c r="C1330" s="8" t="s">
        <v>4213</v>
      </c>
      <c r="D1330" s="8"/>
      <c r="E1330" s="9">
        <v>1</v>
      </c>
      <c r="F1330" s="9" t="s">
        <v>12002</v>
      </c>
      <c r="G1330" s="2" t="s">
        <v>585</v>
      </c>
      <c r="H1330" s="124">
        <v>1923.13</v>
      </c>
      <c r="K1330" s="124"/>
    </row>
    <row r="1331" spans="1:11" x14ac:dyDescent="0.35">
      <c r="A1331" s="134" t="s">
        <v>4214</v>
      </c>
      <c r="B1331" s="8" t="s">
        <v>9673</v>
      </c>
      <c r="C1331" s="8" t="s">
        <v>4214</v>
      </c>
      <c r="D1331" s="8"/>
      <c r="E1331" s="9">
        <v>2</v>
      </c>
      <c r="F1331" s="9" t="s">
        <v>12002</v>
      </c>
      <c r="G1331" s="2" t="s">
        <v>5807</v>
      </c>
      <c r="H1331" s="124">
        <v>2181.42</v>
      </c>
      <c r="K1331" s="124"/>
    </row>
    <row r="1332" spans="1:11" x14ac:dyDescent="0.35">
      <c r="A1332" s="134" t="s">
        <v>4215</v>
      </c>
      <c r="B1332" s="8" t="s">
        <v>9675</v>
      </c>
      <c r="C1332" s="8" t="s">
        <v>4215</v>
      </c>
      <c r="D1332" s="8"/>
      <c r="E1332" s="9">
        <v>1</v>
      </c>
      <c r="F1332" s="9" t="s">
        <v>12002</v>
      </c>
      <c r="G1332" s="2" t="s">
        <v>5807</v>
      </c>
      <c r="H1332" s="124">
        <v>2658.94</v>
      </c>
      <c r="K1332" s="124"/>
    </row>
    <row r="1333" spans="1:11" x14ac:dyDescent="0.35">
      <c r="A1333" s="134" t="s">
        <v>4216</v>
      </c>
      <c r="B1333" s="8" t="s">
        <v>12312</v>
      </c>
      <c r="C1333" s="8" t="s">
        <v>4216</v>
      </c>
      <c r="D1333" s="8"/>
      <c r="E1333" s="9">
        <v>3</v>
      </c>
      <c r="F1333" s="9" t="s">
        <v>12002</v>
      </c>
      <c r="G1333" s="2" t="s">
        <v>586</v>
      </c>
      <c r="H1333" s="124">
        <v>486.6</v>
      </c>
      <c r="K1333" s="124"/>
    </row>
    <row r="1334" spans="1:11" x14ac:dyDescent="0.35">
      <c r="A1334" s="134" t="s">
        <v>4217</v>
      </c>
      <c r="B1334" s="8" t="s">
        <v>12314</v>
      </c>
      <c r="C1334" s="8" t="s">
        <v>4217</v>
      </c>
      <c r="D1334" s="8"/>
      <c r="E1334" s="9">
        <v>2</v>
      </c>
      <c r="F1334" s="9" t="s">
        <v>12002</v>
      </c>
      <c r="G1334" s="2" t="s">
        <v>587</v>
      </c>
      <c r="H1334" s="124">
        <v>520.36</v>
      </c>
      <c r="K1334" s="124"/>
    </row>
    <row r="1335" spans="1:11" x14ac:dyDescent="0.35">
      <c r="A1335" s="134" t="s">
        <v>4218</v>
      </c>
      <c r="B1335" s="8" t="s">
        <v>12316</v>
      </c>
      <c r="C1335" s="8" t="s">
        <v>4218</v>
      </c>
      <c r="D1335" s="8"/>
      <c r="E1335" s="9">
        <v>1</v>
      </c>
      <c r="F1335" s="9" t="s">
        <v>12002</v>
      </c>
      <c r="G1335" s="2" t="s">
        <v>588</v>
      </c>
      <c r="H1335" s="124">
        <v>2040.45</v>
      </c>
      <c r="K1335" s="124"/>
    </row>
    <row r="1336" spans="1:11" x14ac:dyDescent="0.35">
      <c r="A1336" s="134" t="s">
        <v>4219</v>
      </c>
      <c r="B1336" s="8" t="s">
        <v>12318</v>
      </c>
      <c r="C1336" s="8" t="s">
        <v>4219</v>
      </c>
      <c r="D1336" s="8"/>
      <c r="E1336" s="9">
        <v>1</v>
      </c>
      <c r="F1336" s="9" t="s">
        <v>12002</v>
      </c>
      <c r="G1336" s="2" t="s">
        <v>5807</v>
      </c>
      <c r="H1336" s="124">
        <v>2315.2800000000002</v>
      </c>
      <c r="K1336" s="124"/>
    </row>
    <row r="1337" spans="1:11" x14ac:dyDescent="0.35">
      <c r="A1337" s="134" t="s">
        <v>4220</v>
      </c>
      <c r="B1337" s="8" t="s">
        <v>12319</v>
      </c>
      <c r="C1337" s="8" t="s">
        <v>4220</v>
      </c>
      <c r="D1337" s="8"/>
      <c r="E1337" s="9">
        <v>1</v>
      </c>
      <c r="F1337" s="9" t="s">
        <v>12002</v>
      </c>
      <c r="G1337" s="2" t="s">
        <v>5807</v>
      </c>
      <c r="H1337" s="124">
        <v>2753.04</v>
      </c>
      <c r="K1337" s="124"/>
    </row>
    <row r="1338" spans="1:11" x14ac:dyDescent="0.35">
      <c r="A1338" s="134" t="s">
        <v>4221</v>
      </c>
      <c r="B1338" s="8" t="s">
        <v>9684</v>
      </c>
      <c r="C1338" s="8" t="s">
        <v>4221</v>
      </c>
      <c r="D1338" s="8"/>
      <c r="E1338" s="9">
        <v>1</v>
      </c>
      <c r="F1338" s="9" t="s">
        <v>12002</v>
      </c>
      <c r="G1338" s="2" t="s">
        <v>5807</v>
      </c>
      <c r="H1338" s="124">
        <v>3036.14</v>
      </c>
      <c r="K1338" s="124"/>
    </row>
    <row r="1339" spans="1:11" x14ac:dyDescent="0.35">
      <c r="A1339" s="134" t="s">
        <v>4222</v>
      </c>
      <c r="B1339" s="8" t="s">
        <v>9687</v>
      </c>
      <c r="C1339" s="8" t="s">
        <v>4222</v>
      </c>
      <c r="D1339" s="8"/>
      <c r="E1339" s="9">
        <v>2</v>
      </c>
      <c r="F1339" s="9" t="s">
        <v>12002</v>
      </c>
      <c r="G1339" s="2" t="s">
        <v>589</v>
      </c>
      <c r="H1339" s="124">
        <v>522.72</v>
      </c>
      <c r="K1339" s="124"/>
    </row>
    <row r="1340" spans="1:11" x14ac:dyDescent="0.35">
      <c r="A1340" s="134" t="s">
        <v>4223</v>
      </c>
      <c r="B1340" s="8" t="s">
        <v>9689</v>
      </c>
      <c r="C1340" s="8" t="s">
        <v>4223</v>
      </c>
      <c r="D1340" s="8"/>
      <c r="E1340" s="9">
        <v>2</v>
      </c>
      <c r="F1340" s="9" t="s">
        <v>12002</v>
      </c>
      <c r="G1340" s="2" t="s">
        <v>590</v>
      </c>
      <c r="H1340" s="124">
        <v>556.83000000000004</v>
      </c>
      <c r="K1340" s="124"/>
    </row>
    <row r="1341" spans="1:11" x14ac:dyDescent="0.35">
      <c r="A1341" s="134" t="s">
        <v>4224</v>
      </c>
      <c r="B1341" s="8" t="s">
        <v>9691</v>
      </c>
      <c r="C1341" s="8" t="s">
        <v>4224</v>
      </c>
      <c r="D1341" s="8"/>
      <c r="E1341" s="9">
        <v>1</v>
      </c>
      <c r="F1341" s="9" t="s">
        <v>12002</v>
      </c>
      <c r="G1341" s="2" t="s">
        <v>5807</v>
      </c>
      <c r="H1341" s="124">
        <v>2649.77</v>
      </c>
      <c r="K1341" s="124"/>
    </row>
    <row r="1342" spans="1:11" x14ac:dyDescent="0.35">
      <c r="A1342" s="134" t="s">
        <v>4225</v>
      </c>
      <c r="B1342" s="8" t="s">
        <v>9458</v>
      </c>
      <c r="C1342" s="8" t="s">
        <v>4225</v>
      </c>
      <c r="D1342" s="8"/>
      <c r="E1342" s="9">
        <v>1</v>
      </c>
      <c r="F1342" s="9" t="s">
        <v>12002</v>
      </c>
      <c r="G1342" s="2" t="s">
        <v>5807</v>
      </c>
      <c r="H1342" s="124">
        <v>2957.88</v>
      </c>
      <c r="K1342" s="124"/>
    </row>
    <row r="1343" spans="1:11" x14ac:dyDescent="0.35">
      <c r="A1343" s="134" t="s">
        <v>4226</v>
      </c>
      <c r="B1343" s="8" t="s">
        <v>9460</v>
      </c>
      <c r="C1343" s="8" t="s">
        <v>4226</v>
      </c>
      <c r="D1343" s="8"/>
      <c r="E1343" s="9">
        <v>1</v>
      </c>
      <c r="F1343" s="9" t="s">
        <v>12002</v>
      </c>
      <c r="G1343" s="2" t="s">
        <v>5807</v>
      </c>
      <c r="H1343" s="124">
        <v>3546.53</v>
      </c>
      <c r="K1343" s="124"/>
    </row>
    <row r="1344" spans="1:11" x14ac:dyDescent="0.35">
      <c r="A1344" s="134" t="s">
        <v>4227</v>
      </c>
      <c r="B1344" s="8" t="s">
        <v>9462</v>
      </c>
      <c r="C1344" s="8" t="s">
        <v>4227</v>
      </c>
      <c r="D1344" s="8"/>
      <c r="E1344" s="9">
        <v>1</v>
      </c>
      <c r="F1344" s="9" t="s">
        <v>12002</v>
      </c>
      <c r="G1344" s="2" t="s">
        <v>5807</v>
      </c>
      <c r="H1344" s="124">
        <v>3808.63</v>
      </c>
      <c r="K1344" s="124"/>
    </row>
    <row r="1345" spans="1:11" x14ac:dyDescent="0.35">
      <c r="A1345" s="134" t="s">
        <v>4228</v>
      </c>
      <c r="B1345" s="8" t="s">
        <v>9198</v>
      </c>
      <c r="C1345" s="8" t="s">
        <v>4228</v>
      </c>
      <c r="D1345" s="8"/>
      <c r="E1345" s="9">
        <v>1</v>
      </c>
      <c r="F1345" s="9" t="s">
        <v>12002</v>
      </c>
      <c r="G1345" s="2" t="s">
        <v>5807</v>
      </c>
      <c r="H1345" s="124">
        <v>4760.8500000000004</v>
      </c>
      <c r="K1345" s="124"/>
    </row>
    <row r="1346" spans="1:11" x14ac:dyDescent="0.35">
      <c r="A1346" s="134" t="s">
        <v>4229</v>
      </c>
      <c r="B1346" s="8" t="s">
        <v>12365</v>
      </c>
      <c r="C1346" s="8" t="s">
        <v>4229</v>
      </c>
      <c r="D1346" s="8"/>
      <c r="E1346" s="9">
        <v>1</v>
      </c>
      <c r="F1346" s="9" t="s">
        <v>12002</v>
      </c>
      <c r="G1346" s="2" t="s">
        <v>592</v>
      </c>
      <c r="H1346" s="124">
        <v>558.33000000000004</v>
      </c>
      <c r="K1346" s="124"/>
    </row>
    <row r="1347" spans="1:11" x14ac:dyDescent="0.35">
      <c r="A1347" s="134" t="s">
        <v>4230</v>
      </c>
      <c r="B1347" s="8" t="s">
        <v>12367</v>
      </c>
      <c r="C1347" s="8" t="s">
        <v>4230</v>
      </c>
      <c r="D1347" s="8"/>
      <c r="E1347" s="9">
        <v>1</v>
      </c>
      <c r="F1347" s="9" t="s">
        <v>12002</v>
      </c>
      <c r="G1347" s="2" t="s">
        <v>593</v>
      </c>
      <c r="H1347" s="124">
        <v>681.44</v>
      </c>
      <c r="K1347" s="124"/>
    </row>
    <row r="1348" spans="1:11" x14ac:dyDescent="0.35">
      <c r="A1348" s="134" t="s">
        <v>4231</v>
      </c>
      <c r="B1348" s="8" t="s">
        <v>12369</v>
      </c>
      <c r="C1348" s="8" t="s">
        <v>4231</v>
      </c>
      <c r="D1348" s="8"/>
      <c r="E1348" s="9">
        <v>1</v>
      </c>
      <c r="F1348" s="9" t="s">
        <v>12002</v>
      </c>
      <c r="G1348" s="2" t="s">
        <v>5807</v>
      </c>
      <c r="H1348" s="124">
        <v>2782.25</v>
      </c>
      <c r="K1348" s="124"/>
    </row>
    <row r="1349" spans="1:11" x14ac:dyDescent="0.35">
      <c r="A1349" s="134" t="s">
        <v>4232</v>
      </c>
      <c r="B1349" s="8" t="s">
        <v>12371</v>
      </c>
      <c r="C1349" s="8" t="s">
        <v>4232</v>
      </c>
      <c r="D1349" s="8"/>
      <c r="E1349" s="9">
        <v>1</v>
      </c>
      <c r="F1349" s="9" t="s">
        <v>12002</v>
      </c>
      <c r="G1349" s="2" t="s">
        <v>5807</v>
      </c>
      <c r="H1349" s="124">
        <v>3105.77</v>
      </c>
      <c r="K1349" s="124"/>
    </row>
    <row r="1350" spans="1:11" x14ac:dyDescent="0.35">
      <c r="A1350" s="134" t="s">
        <v>4233</v>
      </c>
      <c r="B1350" s="8" t="s">
        <v>12372</v>
      </c>
      <c r="C1350" s="8" t="s">
        <v>4233</v>
      </c>
      <c r="D1350" s="8"/>
      <c r="E1350" s="9">
        <v>1</v>
      </c>
      <c r="F1350" s="9" t="s">
        <v>12002</v>
      </c>
      <c r="G1350" s="2" t="s">
        <v>591</v>
      </c>
      <c r="H1350" s="124">
        <v>3723.93</v>
      </c>
      <c r="K1350" s="124"/>
    </row>
    <row r="1351" spans="1:11" x14ac:dyDescent="0.35">
      <c r="A1351" s="134" t="s">
        <v>4234</v>
      </c>
      <c r="B1351" s="8" t="s">
        <v>9207</v>
      </c>
      <c r="C1351" s="8" t="s">
        <v>4234</v>
      </c>
      <c r="D1351" s="8"/>
      <c r="E1351" s="9">
        <v>1</v>
      </c>
      <c r="F1351" s="9" t="s">
        <v>12002</v>
      </c>
      <c r="G1351" s="2" t="s">
        <v>5807</v>
      </c>
      <c r="H1351" s="124">
        <v>3999.15</v>
      </c>
      <c r="K1351" s="124"/>
    </row>
    <row r="1352" spans="1:11" x14ac:dyDescent="0.35">
      <c r="A1352" s="134" t="s">
        <v>4235</v>
      </c>
      <c r="B1352" s="8" t="s">
        <v>12375</v>
      </c>
      <c r="C1352" s="8" t="s">
        <v>4235</v>
      </c>
      <c r="D1352" s="8"/>
      <c r="E1352" s="9">
        <v>1</v>
      </c>
      <c r="F1352" s="9" t="s">
        <v>12002</v>
      </c>
      <c r="G1352" s="2" t="s">
        <v>5807</v>
      </c>
      <c r="H1352" s="124">
        <v>4998.87</v>
      </c>
      <c r="K1352" s="124"/>
    </row>
    <row r="1353" spans="1:11" x14ac:dyDescent="0.35">
      <c r="A1353" s="134" t="s">
        <v>4236</v>
      </c>
      <c r="B1353" s="8" t="s">
        <v>9210</v>
      </c>
      <c r="C1353" s="8" t="s">
        <v>4236</v>
      </c>
      <c r="D1353" s="8"/>
      <c r="E1353" s="9">
        <v>1</v>
      </c>
      <c r="F1353" s="9" t="s">
        <v>12002</v>
      </c>
      <c r="G1353" s="2" t="s">
        <v>5807</v>
      </c>
      <c r="H1353" s="124">
        <v>5373.8</v>
      </c>
      <c r="K1353" s="124"/>
    </row>
    <row r="1354" spans="1:11" x14ac:dyDescent="0.35">
      <c r="A1354" s="134" t="s">
        <v>4237</v>
      </c>
      <c r="B1354" s="8" t="s">
        <v>9213</v>
      </c>
      <c r="C1354" s="8" t="s">
        <v>4237</v>
      </c>
      <c r="D1354" s="8"/>
      <c r="E1354" s="9">
        <v>1</v>
      </c>
      <c r="F1354" s="9" t="s">
        <v>12002</v>
      </c>
      <c r="G1354" s="2" t="s">
        <v>5807</v>
      </c>
      <c r="H1354" s="124">
        <v>919.19</v>
      </c>
      <c r="K1354" s="124"/>
    </row>
    <row r="1355" spans="1:11" x14ac:dyDescent="0.35">
      <c r="A1355" s="134" t="s">
        <v>4238</v>
      </c>
      <c r="B1355" s="8" t="s">
        <v>9215</v>
      </c>
      <c r="C1355" s="8" t="s">
        <v>4238</v>
      </c>
      <c r="D1355" s="8"/>
      <c r="E1355" s="9">
        <v>1</v>
      </c>
      <c r="F1355" s="9" t="s">
        <v>12002</v>
      </c>
      <c r="G1355" s="2" t="s">
        <v>5807</v>
      </c>
      <c r="H1355" s="124">
        <v>989.27</v>
      </c>
      <c r="K1355" s="124"/>
    </row>
    <row r="1356" spans="1:11" x14ac:dyDescent="0.35">
      <c r="A1356" s="134" t="s">
        <v>4239</v>
      </c>
      <c r="B1356" s="8" t="s">
        <v>9217</v>
      </c>
      <c r="C1356" s="8" t="s">
        <v>4239</v>
      </c>
      <c r="D1356" s="8"/>
      <c r="E1356" s="9">
        <v>1</v>
      </c>
      <c r="F1356" s="9" t="s">
        <v>12002</v>
      </c>
      <c r="G1356" s="2" t="s">
        <v>5807</v>
      </c>
      <c r="H1356" s="124">
        <v>2921.36</v>
      </c>
      <c r="K1356" s="124"/>
    </row>
    <row r="1357" spans="1:11" x14ac:dyDescent="0.35">
      <c r="A1357" s="133" t="s">
        <v>4240</v>
      </c>
      <c r="B1357" s="8" t="s">
        <v>9219</v>
      </c>
      <c r="C1357" s="8" t="s">
        <v>4240</v>
      </c>
      <c r="D1357" s="8"/>
      <c r="E1357" s="9">
        <v>1</v>
      </c>
      <c r="F1357" s="9" t="s">
        <v>12002</v>
      </c>
      <c r="G1357" s="2" t="s">
        <v>5807</v>
      </c>
      <c r="H1357" s="124">
        <v>3261.04</v>
      </c>
      <c r="K1357" s="124"/>
    </row>
    <row r="1358" spans="1:11" x14ac:dyDescent="0.35">
      <c r="A1358" s="134" t="s">
        <v>4241</v>
      </c>
      <c r="B1358" s="8" t="s">
        <v>9221</v>
      </c>
      <c r="C1358" s="8" t="s">
        <v>4241</v>
      </c>
      <c r="D1358" s="8"/>
      <c r="E1358" s="9">
        <v>1</v>
      </c>
      <c r="F1358" s="9" t="s">
        <v>12002</v>
      </c>
      <c r="G1358" s="2" t="s">
        <v>5807</v>
      </c>
      <c r="H1358" s="124">
        <v>3910.07</v>
      </c>
      <c r="K1358" s="124"/>
    </row>
    <row r="1359" spans="1:11" x14ac:dyDescent="0.35">
      <c r="A1359" s="133" t="s">
        <v>4242</v>
      </c>
      <c r="B1359" s="8" t="s">
        <v>9223</v>
      </c>
      <c r="C1359" s="8" t="s">
        <v>4242</v>
      </c>
      <c r="D1359" s="8"/>
      <c r="E1359" s="9">
        <v>1</v>
      </c>
      <c r="F1359" s="9" t="s">
        <v>12002</v>
      </c>
      <c r="G1359" s="2" t="s">
        <v>5807</v>
      </c>
      <c r="H1359" s="124">
        <v>4199.08</v>
      </c>
      <c r="K1359" s="124"/>
    </row>
    <row r="1360" spans="1:11" x14ac:dyDescent="0.35">
      <c r="A1360" s="133" t="s">
        <v>4243</v>
      </c>
      <c r="B1360" s="8" t="s">
        <v>9225</v>
      </c>
      <c r="C1360" s="8" t="s">
        <v>4243</v>
      </c>
      <c r="D1360" s="8"/>
      <c r="E1360" s="9">
        <v>1</v>
      </c>
      <c r="F1360" s="9" t="s">
        <v>12002</v>
      </c>
      <c r="G1360" s="2" t="s">
        <v>5807</v>
      </c>
      <c r="H1360" s="124">
        <v>5248.78</v>
      </c>
      <c r="K1360" s="124"/>
    </row>
    <row r="1361" spans="1:11" x14ac:dyDescent="0.35">
      <c r="A1361" s="133" t="s">
        <v>4244</v>
      </c>
      <c r="B1361" s="8" t="s">
        <v>9227</v>
      </c>
      <c r="C1361" s="8" t="s">
        <v>4244</v>
      </c>
      <c r="D1361" s="8"/>
      <c r="E1361" s="9">
        <v>1</v>
      </c>
      <c r="F1361" s="9" t="s">
        <v>12002</v>
      </c>
      <c r="G1361" s="2" t="s">
        <v>5807</v>
      </c>
      <c r="H1361" s="124">
        <v>5642.51</v>
      </c>
      <c r="K1361" s="124"/>
    </row>
    <row r="1362" spans="1:11" x14ac:dyDescent="0.35">
      <c r="A1362" s="134" t="s">
        <v>4245</v>
      </c>
      <c r="B1362" s="8" t="s">
        <v>9229</v>
      </c>
      <c r="C1362" s="8" t="s">
        <v>4245</v>
      </c>
      <c r="D1362" s="8"/>
      <c r="E1362" s="9">
        <v>1</v>
      </c>
      <c r="F1362" s="9" t="s">
        <v>12002</v>
      </c>
      <c r="G1362" s="2" t="s">
        <v>5807</v>
      </c>
      <c r="H1362" s="124">
        <v>6065.72</v>
      </c>
      <c r="K1362" s="124"/>
    </row>
    <row r="1363" spans="1:11" x14ac:dyDescent="0.35">
      <c r="A1363" s="134" t="s">
        <v>4246</v>
      </c>
      <c r="B1363" s="8" t="s">
        <v>9233</v>
      </c>
      <c r="C1363" s="8" t="s">
        <v>4246</v>
      </c>
      <c r="D1363" s="8"/>
      <c r="E1363" s="9">
        <v>1</v>
      </c>
      <c r="F1363" s="9" t="s">
        <v>12002</v>
      </c>
      <c r="G1363" s="2" t="s">
        <v>5807</v>
      </c>
      <c r="H1363" s="124">
        <v>1206.26</v>
      </c>
      <c r="K1363" s="124"/>
    </row>
    <row r="1364" spans="1:11" x14ac:dyDescent="0.35">
      <c r="A1364" s="134" t="s">
        <v>4247</v>
      </c>
      <c r="B1364" s="8" t="s">
        <v>9235</v>
      </c>
      <c r="C1364" s="8" t="s">
        <v>4247</v>
      </c>
      <c r="D1364" s="8"/>
      <c r="E1364" s="9">
        <v>1</v>
      </c>
      <c r="F1364" s="9" t="s">
        <v>12002</v>
      </c>
      <c r="G1364" s="2" t="s">
        <v>5807</v>
      </c>
      <c r="H1364" s="124">
        <v>1298.25</v>
      </c>
      <c r="K1364" s="124"/>
    </row>
    <row r="1365" spans="1:11" x14ac:dyDescent="0.35">
      <c r="A1365" s="134" t="s">
        <v>4248</v>
      </c>
      <c r="B1365" s="8" t="s">
        <v>9237</v>
      </c>
      <c r="C1365" s="8" t="s">
        <v>4248</v>
      </c>
      <c r="D1365" s="8"/>
      <c r="E1365" s="9">
        <v>1</v>
      </c>
      <c r="F1365" s="9" t="s">
        <v>12002</v>
      </c>
      <c r="G1365" s="2" t="s">
        <v>5807</v>
      </c>
      <c r="H1365" s="124">
        <v>3067.36</v>
      </c>
      <c r="K1365" s="124"/>
    </row>
    <row r="1366" spans="1:11" x14ac:dyDescent="0.35">
      <c r="A1366" s="134" t="s">
        <v>4249</v>
      </c>
      <c r="B1366" s="8" t="s">
        <v>9239</v>
      </c>
      <c r="C1366" s="8" t="s">
        <v>4249</v>
      </c>
      <c r="D1366" s="8"/>
      <c r="E1366" s="9">
        <v>1</v>
      </c>
      <c r="F1366" s="9" t="s">
        <v>12002</v>
      </c>
      <c r="G1366" s="2" t="s">
        <v>5807</v>
      </c>
      <c r="H1366" s="124">
        <v>3424.13</v>
      </c>
      <c r="K1366" s="124"/>
    </row>
    <row r="1367" spans="1:11" x14ac:dyDescent="0.35">
      <c r="A1367" s="134" t="s">
        <v>4250</v>
      </c>
      <c r="B1367" s="8" t="s">
        <v>9241</v>
      </c>
      <c r="C1367" s="8" t="s">
        <v>4250</v>
      </c>
      <c r="D1367" s="8"/>
      <c r="E1367" s="9">
        <v>1</v>
      </c>
      <c r="F1367" s="9" t="s">
        <v>12002</v>
      </c>
      <c r="G1367" s="2" t="s">
        <v>5807</v>
      </c>
      <c r="H1367" s="124">
        <v>4105.53</v>
      </c>
      <c r="K1367" s="124"/>
    </row>
    <row r="1368" spans="1:11" x14ac:dyDescent="0.35">
      <c r="A1368" s="134" t="s">
        <v>4251</v>
      </c>
      <c r="B1368" s="8" t="s">
        <v>9243</v>
      </c>
      <c r="C1368" s="8" t="s">
        <v>4251</v>
      </c>
      <c r="D1368" s="8"/>
      <c r="E1368" s="9">
        <v>1</v>
      </c>
      <c r="F1368" s="9" t="s">
        <v>12002</v>
      </c>
      <c r="G1368" s="2" t="s">
        <v>5807</v>
      </c>
      <c r="H1368" s="124">
        <v>4409.07</v>
      </c>
      <c r="K1368" s="124"/>
    </row>
    <row r="1369" spans="1:11" x14ac:dyDescent="0.35">
      <c r="A1369" s="134" t="s">
        <v>4252</v>
      </c>
      <c r="B1369" s="8" t="s">
        <v>9245</v>
      </c>
      <c r="C1369" s="8" t="s">
        <v>4252</v>
      </c>
      <c r="D1369" s="8"/>
      <c r="E1369" s="9">
        <v>1</v>
      </c>
      <c r="F1369" s="9" t="s">
        <v>12002</v>
      </c>
      <c r="G1369" s="2" t="s">
        <v>5807</v>
      </c>
      <c r="H1369" s="124">
        <v>5511.25</v>
      </c>
      <c r="K1369" s="124"/>
    </row>
    <row r="1370" spans="1:11" x14ac:dyDescent="0.35">
      <c r="A1370" s="134" t="s">
        <v>4253</v>
      </c>
      <c r="B1370" s="8" t="s">
        <v>9247</v>
      </c>
      <c r="C1370" s="8" t="s">
        <v>4253</v>
      </c>
      <c r="D1370" s="8"/>
      <c r="E1370" s="9">
        <v>1</v>
      </c>
      <c r="F1370" s="9" t="s">
        <v>12002</v>
      </c>
      <c r="G1370" s="2" t="s">
        <v>5807</v>
      </c>
      <c r="H1370" s="124">
        <v>5924.63</v>
      </c>
      <c r="K1370" s="124"/>
    </row>
    <row r="1371" spans="1:11" x14ac:dyDescent="0.35">
      <c r="A1371" s="134" t="s">
        <v>4254</v>
      </c>
      <c r="B1371" s="8" t="s">
        <v>9249</v>
      </c>
      <c r="C1371" s="8" t="s">
        <v>4254</v>
      </c>
      <c r="D1371" s="8"/>
      <c r="E1371" s="9">
        <v>1</v>
      </c>
      <c r="F1371" s="9" t="s">
        <v>12002</v>
      </c>
      <c r="G1371" s="2" t="s">
        <v>5807</v>
      </c>
      <c r="H1371" s="124">
        <v>6368.96</v>
      </c>
      <c r="K1371" s="124"/>
    </row>
    <row r="1372" spans="1:11" x14ac:dyDescent="0.35">
      <c r="A1372" s="134" t="s">
        <v>4255</v>
      </c>
      <c r="B1372" s="8" t="s">
        <v>9251</v>
      </c>
      <c r="C1372" s="8" t="s">
        <v>4255</v>
      </c>
      <c r="D1372" s="8"/>
      <c r="E1372" s="9">
        <v>1</v>
      </c>
      <c r="F1372" s="9" t="s">
        <v>12002</v>
      </c>
      <c r="G1372" s="2" t="s">
        <v>5807</v>
      </c>
      <c r="H1372" s="124">
        <v>7278.56</v>
      </c>
      <c r="K1372" s="124"/>
    </row>
    <row r="1373" spans="1:11" x14ac:dyDescent="0.35">
      <c r="A1373" s="134" t="s">
        <v>4256</v>
      </c>
      <c r="B1373" s="8" t="s">
        <v>9255</v>
      </c>
      <c r="C1373" s="8" t="s">
        <v>4256</v>
      </c>
      <c r="D1373" s="8"/>
      <c r="E1373" s="9">
        <v>1</v>
      </c>
      <c r="F1373" s="9" t="s">
        <v>12002</v>
      </c>
      <c r="G1373" s="2" t="s">
        <v>5807</v>
      </c>
      <c r="H1373" s="124">
        <v>1543.68</v>
      </c>
      <c r="K1373" s="124"/>
    </row>
    <row r="1374" spans="1:11" x14ac:dyDescent="0.35">
      <c r="A1374" s="134" t="s">
        <v>4012</v>
      </c>
      <c r="B1374" s="8" t="s">
        <v>9257</v>
      </c>
      <c r="C1374" s="8" t="s">
        <v>4012</v>
      </c>
      <c r="D1374" s="8"/>
      <c r="E1374" s="9">
        <v>1</v>
      </c>
      <c r="F1374" s="9" t="s">
        <v>12002</v>
      </c>
      <c r="G1374" s="2" t="s">
        <v>5807</v>
      </c>
      <c r="H1374" s="124">
        <v>1661.4</v>
      </c>
      <c r="K1374" s="124"/>
    </row>
    <row r="1375" spans="1:11" x14ac:dyDescent="0.35">
      <c r="A1375" s="134" t="s">
        <v>4013</v>
      </c>
      <c r="B1375" s="8" t="s">
        <v>9259</v>
      </c>
      <c r="C1375" s="8" t="s">
        <v>4013</v>
      </c>
      <c r="D1375" s="8"/>
      <c r="E1375" s="9">
        <v>1</v>
      </c>
      <c r="F1375" s="9" t="s">
        <v>12002</v>
      </c>
      <c r="G1375" s="2" t="s">
        <v>5807</v>
      </c>
      <c r="H1375" s="124">
        <v>3220.76</v>
      </c>
      <c r="K1375" s="124"/>
    </row>
    <row r="1376" spans="1:11" x14ac:dyDescent="0.35">
      <c r="A1376" s="134" t="s">
        <v>4014</v>
      </c>
      <c r="B1376" s="8" t="s">
        <v>9261</v>
      </c>
      <c r="C1376" s="8" t="s">
        <v>4014</v>
      </c>
      <c r="D1376" s="8"/>
      <c r="E1376" s="9">
        <v>1</v>
      </c>
      <c r="F1376" s="9" t="s">
        <v>12002</v>
      </c>
      <c r="G1376" s="2" t="s">
        <v>5807</v>
      </c>
      <c r="H1376" s="124">
        <v>3595.28</v>
      </c>
      <c r="K1376" s="124"/>
    </row>
    <row r="1377" spans="1:11" x14ac:dyDescent="0.35">
      <c r="A1377" s="134" t="s">
        <v>4015</v>
      </c>
      <c r="B1377" s="8" t="s">
        <v>9263</v>
      </c>
      <c r="C1377" s="8" t="s">
        <v>4015</v>
      </c>
      <c r="D1377" s="8"/>
      <c r="E1377" s="9">
        <v>1</v>
      </c>
      <c r="F1377" s="9" t="s">
        <v>12002</v>
      </c>
      <c r="G1377" s="2" t="s">
        <v>5807</v>
      </c>
      <c r="H1377" s="124">
        <v>4310.8</v>
      </c>
      <c r="K1377" s="124"/>
    </row>
    <row r="1378" spans="1:11" x14ac:dyDescent="0.35">
      <c r="A1378" s="134" t="s">
        <v>4016</v>
      </c>
      <c r="B1378" s="8" t="s">
        <v>9515</v>
      </c>
      <c r="C1378" s="8" t="s">
        <v>4016</v>
      </c>
      <c r="D1378" s="8"/>
      <c r="E1378" s="9">
        <v>1</v>
      </c>
      <c r="F1378" s="9" t="s">
        <v>12002</v>
      </c>
      <c r="G1378" s="2" t="s">
        <v>5807</v>
      </c>
      <c r="H1378" s="124">
        <v>4629.5200000000004</v>
      </c>
      <c r="K1378" s="124"/>
    </row>
    <row r="1379" spans="1:11" x14ac:dyDescent="0.35">
      <c r="A1379" s="134" t="s">
        <v>4017</v>
      </c>
      <c r="B1379" s="8" t="s">
        <v>9517</v>
      </c>
      <c r="C1379" s="8" t="s">
        <v>4017</v>
      </c>
      <c r="D1379" s="8"/>
      <c r="E1379" s="9">
        <v>1</v>
      </c>
      <c r="F1379" s="9" t="s">
        <v>12002</v>
      </c>
      <c r="G1379" s="2" t="s">
        <v>5807</v>
      </c>
      <c r="H1379" s="124">
        <v>5786.83</v>
      </c>
      <c r="K1379" s="124"/>
    </row>
    <row r="1380" spans="1:11" x14ac:dyDescent="0.35">
      <c r="A1380" s="134" t="s">
        <v>4018</v>
      </c>
      <c r="B1380" s="8" t="s">
        <v>9519</v>
      </c>
      <c r="C1380" s="8" t="s">
        <v>4018</v>
      </c>
      <c r="D1380" s="8"/>
      <c r="E1380" s="9">
        <v>1</v>
      </c>
      <c r="F1380" s="9" t="s">
        <v>12002</v>
      </c>
      <c r="G1380" s="2" t="s">
        <v>5807</v>
      </c>
      <c r="H1380" s="124">
        <v>6220.83</v>
      </c>
      <c r="K1380" s="124"/>
    </row>
    <row r="1381" spans="1:11" x14ac:dyDescent="0.35">
      <c r="A1381" s="134" t="s">
        <v>4019</v>
      </c>
      <c r="B1381" s="8" t="s">
        <v>9521</v>
      </c>
      <c r="C1381" s="8" t="s">
        <v>4019</v>
      </c>
      <c r="D1381" s="8"/>
      <c r="E1381" s="9">
        <v>1</v>
      </c>
      <c r="F1381" s="9" t="s">
        <v>12002</v>
      </c>
      <c r="G1381" s="2" t="s">
        <v>5807</v>
      </c>
      <c r="H1381" s="124">
        <v>7278.56</v>
      </c>
      <c r="K1381" s="124"/>
    </row>
    <row r="1382" spans="1:11" x14ac:dyDescent="0.35">
      <c r="A1382" s="134" t="s">
        <v>4020</v>
      </c>
      <c r="B1382" s="8" t="s">
        <v>9523</v>
      </c>
      <c r="C1382" s="8" t="s">
        <v>4020</v>
      </c>
      <c r="D1382" s="8"/>
      <c r="E1382" s="9">
        <v>1</v>
      </c>
      <c r="F1382" s="9" t="s">
        <v>12002</v>
      </c>
      <c r="G1382" s="2" t="s">
        <v>5807</v>
      </c>
      <c r="H1382" s="124">
        <v>9098.1</v>
      </c>
      <c r="K1382" s="124"/>
    </row>
    <row r="1383" spans="1:11" x14ac:dyDescent="0.35">
      <c r="A1383" s="134" t="s">
        <v>4021</v>
      </c>
      <c r="B1383" s="8" t="s">
        <v>9525</v>
      </c>
      <c r="C1383" s="8" t="s">
        <v>4021</v>
      </c>
      <c r="D1383" s="8"/>
      <c r="E1383" s="9">
        <v>1</v>
      </c>
      <c r="F1383" s="9" t="s">
        <v>12002</v>
      </c>
      <c r="G1383" s="2" t="s">
        <v>5807</v>
      </c>
      <c r="H1383" s="124">
        <v>11372.71</v>
      </c>
      <c r="K1383" s="124"/>
    </row>
    <row r="1384" spans="1:11" x14ac:dyDescent="0.35">
      <c r="A1384" s="135"/>
      <c r="B1384" s="7" t="s">
        <v>13</v>
      </c>
      <c r="C1384" s="2" t="s">
        <v>5807</v>
      </c>
      <c r="D1384" s="2"/>
      <c r="G1384" s="2" t="s">
        <v>5807</v>
      </c>
      <c r="H1384" s="124" t="s">
        <v>19408</v>
      </c>
      <c r="K1384" s="124"/>
    </row>
    <row r="1385" spans="1:11" x14ac:dyDescent="0.35">
      <c r="A1385" s="134" t="s">
        <v>4022</v>
      </c>
      <c r="B1385" s="1" t="s">
        <v>12003</v>
      </c>
      <c r="C1385" s="1" t="s">
        <v>17948</v>
      </c>
      <c r="D1385" s="1" t="s">
        <v>4022</v>
      </c>
      <c r="E1385" s="9">
        <v>6</v>
      </c>
      <c r="F1385" s="9" t="s">
        <v>12002</v>
      </c>
      <c r="G1385" s="2" t="s">
        <v>498</v>
      </c>
      <c r="H1385" s="124">
        <v>240.98</v>
      </c>
      <c r="K1385" s="124"/>
    </row>
    <row r="1386" spans="1:11" x14ac:dyDescent="0.35">
      <c r="A1386" s="134" t="s">
        <v>4023</v>
      </c>
      <c r="B1386" s="1" t="s">
        <v>12007</v>
      </c>
      <c r="C1386" s="1" t="s">
        <v>17949</v>
      </c>
      <c r="D1386" s="1" t="s">
        <v>4023</v>
      </c>
      <c r="E1386" s="9">
        <v>6</v>
      </c>
      <c r="F1386" s="9" t="s">
        <v>12002</v>
      </c>
      <c r="G1386" s="2" t="s">
        <v>499</v>
      </c>
      <c r="H1386" s="124">
        <v>391.7</v>
      </c>
    </row>
    <row r="1387" spans="1:11" x14ac:dyDescent="0.35">
      <c r="A1387" s="134" t="s">
        <v>13324</v>
      </c>
      <c r="B1387" s="8" t="s">
        <v>12009</v>
      </c>
      <c r="C1387" s="8" t="s">
        <v>17950</v>
      </c>
      <c r="D1387" s="8" t="s">
        <v>13324</v>
      </c>
      <c r="E1387" s="9">
        <v>4</v>
      </c>
      <c r="F1387" s="9" t="s">
        <v>12002</v>
      </c>
      <c r="G1387" s="2" t="s">
        <v>13346</v>
      </c>
      <c r="H1387" s="124">
        <v>431.33</v>
      </c>
    </row>
  </sheetData>
  <pageMargins left="0.7" right="0.7" top="0.75" bottom="0.75" header="0.3" footer="0.3"/>
  <pageSetup scale="76" fitToHeight="0" orientation="portrait" r:id="rId1"/>
  <headerFooter>
    <oddHeader>&amp;A</oddHeader>
    <oddFooter>Page &amp;P of &amp;N</oddFooter>
  </headerFooter>
  <ignoredErrors>
    <ignoredError sqref="H3:H1387" calculatedColumn="1"/>
  </ignoredErrors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J504"/>
  <sheetViews>
    <sheetView workbookViewId="0">
      <pane ySplit="1" topLeftCell="A2" activePane="bottomLeft" state="frozen"/>
      <selection activeCell="A2" sqref="A2"/>
      <selection pane="bottomLeft" activeCell="M37" sqref="L37:M37"/>
    </sheetView>
  </sheetViews>
  <sheetFormatPr defaultColWidth="11.765625" defaultRowHeight="13.5" x14ac:dyDescent="0.3"/>
  <cols>
    <col min="1" max="1" width="16.4609375" style="1" customWidth="1"/>
    <col min="2" max="2" width="18.61328125" style="1" customWidth="1"/>
    <col min="3" max="4" width="10.61328125" style="2" customWidth="1"/>
    <col min="5" max="5" width="14" style="2" bestFit="1" customWidth="1"/>
    <col min="6" max="6" width="16.61328125" style="2" customWidth="1"/>
    <col min="7" max="9" width="9" customWidth="1"/>
    <col min="10" max="10" width="16.61328125" style="2" customWidth="1"/>
    <col min="11" max="252" width="9" customWidth="1"/>
    <col min="253" max="253" width="11.3828125" customWidth="1"/>
    <col min="254" max="255" width="9" customWidth="1"/>
  </cols>
  <sheetData>
    <row r="1" spans="1:10" s="4" customFormat="1" ht="27.5" thickBot="1" x14ac:dyDescent="0.35">
      <c r="A1" s="106" t="s">
        <v>11998</v>
      </c>
      <c r="B1" s="106" t="s">
        <v>17138</v>
      </c>
      <c r="C1" s="106" t="s">
        <v>6213</v>
      </c>
      <c r="D1" s="106" t="s">
        <v>6214</v>
      </c>
      <c r="E1" s="106" t="s">
        <v>62</v>
      </c>
      <c r="F1" s="146" t="s">
        <v>19439</v>
      </c>
      <c r="J1" s="146"/>
    </row>
    <row r="2" spans="1:10" ht="14" thickTop="1" x14ac:dyDescent="0.3">
      <c r="A2" s="7" t="s">
        <v>9645</v>
      </c>
      <c r="B2" s="22"/>
      <c r="E2" s="2" t="s">
        <v>5807</v>
      </c>
      <c r="F2" s="124"/>
      <c r="J2" s="124"/>
    </row>
    <row r="3" spans="1:10" x14ac:dyDescent="0.3">
      <c r="A3" s="8" t="s">
        <v>12155</v>
      </c>
      <c r="B3" s="1" t="s">
        <v>4024</v>
      </c>
      <c r="C3" s="2">
        <v>6</v>
      </c>
      <c r="D3" s="2" t="s">
        <v>12002</v>
      </c>
      <c r="E3" t="s">
        <v>132</v>
      </c>
      <c r="F3" s="124">
        <v>473.84</v>
      </c>
      <c r="J3" s="124"/>
    </row>
    <row r="4" spans="1:10" x14ac:dyDescent="0.3">
      <c r="A4" s="8" t="s">
        <v>12157</v>
      </c>
      <c r="B4" s="1" t="s">
        <v>4025</v>
      </c>
      <c r="C4" s="2">
        <v>1</v>
      </c>
      <c r="D4" s="2" t="s">
        <v>12002</v>
      </c>
      <c r="E4" t="s">
        <v>285</v>
      </c>
      <c r="F4" s="124">
        <v>516.33000000000004</v>
      </c>
      <c r="J4" s="124"/>
    </row>
    <row r="5" spans="1:10" x14ac:dyDescent="0.3">
      <c r="A5" s="8" t="s">
        <v>12159</v>
      </c>
      <c r="B5" s="1" t="s">
        <v>12921</v>
      </c>
      <c r="C5" s="2">
        <v>1</v>
      </c>
      <c r="D5" s="2" t="s">
        <v>12002</v>
      </c>
      <c r="E5" t="s">
        <v>13295</v>
      </c>
      <c r="F5" s="124">
        <v>544.29</v>
      </c>
      <c r="J5" s="124"/>
    </row>
    <row r="6" spans="1:10" x14ac:dyDescent="0.3">
      <c r="A6" s="8" t="s">
        <v>12161</v>
      </c>
      <c r="B6" s="1" t="s">
        <v>4026</v>
      </c>
      <c r="C6" s="2">
        <v>1</v>
      </c>
      <c r="D6" s="2" t="s">
        <v>12002</v>
      </c>
      <c r="E6" t="s">
        <v>287</v>
      </c>
      <c r="F6" s="124">
        <v>817.7</v>
      </c>
      <c r="J6" s="124"/>
    </row>
    <row r="7" spans="1:10" x14ac:dyDescent="0.3">
      <c r="A7" s="1" t="s">
        <v>12009</v>
      </c>
      <c r="B7" s="1" t="s">
        <v>4027</v>
      </c>
      <c r="C7" s="2">
        <v>2</v>
      </c>
      <c r="D7" s="2">
        <v>14</v>
      </c>
      <c r="E7" t="s">
        <v>288</v>
      </c>
      <c r="F7" s="124">
        <v>1019.13</v>
      </c>
      <c r="J7" s="124"/>
    </row>
    <row r="8" spans="1:10" x14ac:dyDescent="0.3">
      <c r="A8" s="8" t="s">
        <v>12165</v>
      </c>
      <c r="B8" s="1" t="s">
        <v>4028</v>
      </c>
      <c r="C8" s="2">
        <v>1</v>
      </c>
      <c r="D8" s="2" t="s">
        <v>12002</v>
      </c>
      <c r="E8" t="s">
        <v>286</v>
      </c>
      <c r="F8" s="124">
        <v>1649.75</v>
      </c>
      <c r="J8" s="124"/>
    </row>
    <row r="9" spans="1:10" x14ac:dyDescent="0.3">
      <c r="A9" s="1" t="s">
        <v>12276</v>
      </c>
      <c r="B9" s="1" t="s">
        <v>4029</v>
      </c>
      <c r="C9" s="2">
        <v>1</v>
      </c>
      <c r="D9" s="2" t="s">
        <v>12002</v>
      </c>
      <c r="E9" t="s">
        <v>130</v>
      </c>
      <c r="F9" s="124">
        <v>1423.94</v>
      </c>
      <c r="J9" s="124"/>
    </row>
    <row r="10" spans="1:10" x14ac:dyDescent="0.3">
      <c r="A10" s="1" t="s">
        <v>12278</v>
      </c>
      <c r="B10" s="1" t="s">
        <v>4030</v>
      </c>
      <c r="C10" s="2">
        <v>1</v>
      </c>
      <c r="D10" s="2" t="s">
        <v>12002</v>
      </c>
      <c r="E10" t="s">
        <v>14162</v>
      </c>
      <c r="F10" s="124">
        <v>1704.09</v>
      </c>
      <c r="J10" s="124"/>
    </row>
    <row r="11" spans="1:10" x14ac:dyDescent="0.3">
      <c r="A11" s="1" t="s">
        <v>12280</v>
      </c>
      <c r="B11" s="1" t="s">
        <v>4031</v>
      </c>
      <c r="C11" s="2">
        <v>1</v>
      </c>
      <c r="D11" s="2" t="s">
        <v>12002</v>
      </c>
      <c r="E11" t="s">
        <v>5807</v>
      </c>
      <c r="F11" s="124">
        <v>2201.0100000000002</v>
      </c>
      <c r="J11" s="124"/>
    </row>
    <row r="12" spans="1:10" x14ac:dyDescent="0.3">
      <c r="A12" s="1" t="s">
        <v>12282</v>
      </c>
      <c r="B12" s="1" t="s">
        <v>4032</v>
      </c>
      <c r="C12" s="2">
        <v>1</v>
      </c>
      <c r="D12" s="2" t="s">
        <v>12002</v>
      </c>
      <c r="E12" t="s">
        <v>129</v>
      </c>
      <c r="F12" s="124">
        <v>2287.8000000000002</v>
      </c>
      <c r="J12" s="124"/>
    </row>
    <row r="13" spans="1:10" x14ac:dyDescent="0.3">
      <c r="A13" s="1" t="s">
        <v>12284</v>
      </c>
      <c r="B13" s="1" t="s">
        <v>4033</v>
      </c>
      <c r="C13" s="2">
        <v>1</v>
      </c>
      <c r="D13" s="2" t="s">
        <v>12002</v>
      </c>
      <c r="E13" t="s">
        <v>5807</v>
      </c>
      <c r="F13" s="124">
        <v>1873.14</v>
      </c>
      <c r="J13" s="124"/>
    </row>
    <row r="14" spans="1:10" x14ac:dyDescent="0.3">
      <c r="A14" s="1" t="s">
        <v>12286</v>
      </c>
      <c r="B14" s="1" t="s">
        <v>3815</v>
      </c>
      <c r="C14" s="2">
        <v>1</v>
      </c>
      <c r="D14" s="2" t="s">
        <v>12002</v>
      </c>
      <c r="E14" t="s">
        <v>131</v>
      </c>
      <c r="F14" s="124">
        <v>2138.14</v>
      </c>
      <c r="J14" s="124"/>
    </row>
    <row r="15" spans="1:10" x14ac:dyDescent="0.3">
      <c r="A15" s="1" t="s">
        <v>12288</v>
      </c>
      <c r="B15" s="1" t="s">
        <v>3816</v>
      </c>
      <c r="C15" s="2">
        <v>1</v>
      </c>
      <c r="D15" s="2" t="s">
        <v>12002</v>
      </c>
      <c r="E15" t="s">
        <v>5807</v>
      </c>
      <c r="F15" s="124">
        <v>2455.2199999999998</v>
      </c>
      <c r="J15" s="124"/>
    </row>
    <row r="16" spans="1:10" x14ac:dyDescent="0.3">
      <c r="A16" s="1" t="s">
        <v>12290</v>
      </c>
      <c r="B16" s="1" t="s">
        <v>3817</v>
      </c>
      <c r="C16" s="2">
        <v>1</v>
      </c>
      <c r="D16" s="2" t="s">
        <v>12002</v>
      </c>
      <c r="E16" t="s">
        <v>5807</v>
      </c>
      <c r="F16" s="124">
        <v>2953.82</v>
      </c>
      <c r="J16" s="124"/>
    </row>
    <row r="17" spans="1:10" x14ac:dyDescent="0.3">
      <c r="A17" s="1" t="s">
        <v>12339</v>
      </c>
      <c r="B17" s="1" t="s">
        <v>3818</v>
      </c>
      <c r="C17" s="2">
        <v>1</v>
      </c>
      <c r="D17" s="2" t="s">
        <v>12002</v>
      </c>
      <c r="E17" t="s">
        <v>13296</v>
      </c>
      <c r="F17" s="124">
        <v>3583.65</v>
      </c>
      <c r="J17" s="124"/>
    </row>
    <row r="18" spans="1:10" x14ac:dyDescent="0.3">
      <c r="A18" s="7" t="s">
        <v>3819</v>
      </c>
      <c r="B18" s="22"/>
      <c r="E18" t="s">
        <v>5807</v>
      </c>
      <c r="F18" s="124"/>
      <c r="J18" s="124"/>
    </row>
    <row r="19" spans="1:10" x14ac:dyDescent="0.3">
      <c r="A19" s="8" t="s">
        <v>12155</v>
      </c>
      <c r="B19" s="1" t="s">
        <v>3820</v>
      </c>
      <c r="C19" s="2">
        <v>1</v>
      </c>
      <c r="D19" s="2" t="s">
        <v>12002</v>
      </c>
      <c r="E19" t="s">
        <v>5807</v>
      </c>
      <c r="F19" s="124">
        <v>523.58000000000004</v>
      </c>
      <c r="J19" s="124"/>
    </row>
    <row r="20" spans="1:10" x14ac:dyDescent="0.3">
      <c r="A20" s="8" t="s">
        <v>12157</v>
      </c>
      <c r="B20" s="1" t="s">
        <v>3821</v>
      </c>
      <c r="C20" s="2">
        <v>1</v>
      </c>
      <c r="D20" s="2" t="s">
        <v>12002</v>
      </c>
      <c r="E20" t="s">
        <v>5807</v>
      </c>
      <c r="F20" s="124">
        <v>571.08000000000004</v>
      </c>
      <c r="J20" s="124"/>
    </row>
    <row r="21" spans="1:10" x14ac:dyDescent="0.3">
      <c r="A21" s="8" t="s">
        <v>12159</v>
      </c>
      <c r="B21" s="1" t="s">
        <v>12922</v>
      </c>
      <c r="C21" s="2">
        <v>1</v>
      </c>
      <c r="D21" s="2" t="s">
        <v>12002</v>
      </c>
      <c r="E21" t="s">
        <v>5807</v>
      </c>
      <c r="F21" s="124">
        <v>594.66</v>
      </c>
      <c r="J21" s="124"/>
    </row>
    <row r="22" spans="1:10" x14ac:dyDescent="0.3">
      <c r="A22" s="8" t="s">
        <v>12161</v>
      </c>
      <c r="B22" s="1" t="s">
        <v>3822</v>
      </c>
      <c r="C22" s="2">
        <v>1</v>
      </c>
      <c r="D22" s="2" t="s">
        <v>12002</v>
      </c>
      <c r="E22" t="s">
        <v>5807</v>
      </c>
      <c r="F22" s="124">
        <v>915.66</v>
      </c>
      <c r="J22" s="124"/>
    </row>
    <row r="23" spans="1:10" x14ac:dyDescent="0.3">
      <c r="A23" s="1" t="s">
        <v>12009</v>
      </c>
      <c r="B23" s="1" t="s">
        <v>3823</v>
      </c>
      <c r="C23" s="2">
        <v>1</v>
      </c>
      <c r="D23" s="2" t="s">
        <v>12002</v>
      </c>
      <c r="E23" t="s">
        <v>5807</v>
      </c>
      <c r="F23" s="124">
        <v>1141.25</v>
      </c>
      <c r="J23" s="124"/>
    </row>
    <row r="24" spans="1:10" x14ac:dyDescent="0.3">
      <c r="A24" s="8" t="s">
        <v>12165</v>
      </c>
      <c r="B24" s="1" t="s">
        <v>3824</v>
      </c>
      <c r="C24" s="2">
        <v>1</v>
      </c>
      <c r="D24" s="2" t="s">
        <v>12002</v>
      </c>
      <c r="E24" t="s">
        <v>5807</v>
      </c>
      <c r="F24" s="124">
        <v>1847.49</v>
      </c>
      <c r="J24" s="124"/>
    </row>
    <row r="25" spans="1:10" x14ac:dyDescent="0.3">
      <c r="A25" s="7" t="s">
        <v>3825</v>
      </c>
      <c r="B25" s="22"/>
      <c r="E25" t="s">
        <v>5807</v>
      </c>
      <c r="F25" s="124"/>
      <c r="J25" s="124"/>
    </row>
    <row r="26" spans="1:10" x14ac:dyDescent="0.3">
      <c r="A26" s="8" t="s">
        <v>12155</v>
      </c>
      <c r="B26" s="8" t="s">
        <v>15</v>
      </c>
      <c r="C26" s="2">
        <v>5</v>
      </c>
      <c r="D26" s="2" t="s">
        <v>12002</v>
      </c>
      <c r="E26" t="s">
        <v>13297</v>
      </c>
      <c r="F26" s="124">
        <v>508.18</v>
      </c>
      <c r="J26" s="124"/>
    </row>
    <row r="27" spans="1:10" x14ac:dyDescent="0.3">
      <c r="A27" s="8" t="s">
        <v>12157</v>
      </c>
      <c r="B27" s="1" t="s">
        <v>3826</v>
      </c>
      <c r="C27" s="2">
        <v>1</v>
      </c>
      <c r="D27" s="2" t="s">
        <v>12002</v>
      </c>
      <c r="E27" t="s">
        <v>296</v>
      </c>
      <c r="F27" s="124">
        <v>882.57</v>
      </c>
      <c r="J27" s="124"/>
    </row>
    <row r="28" spans="1:10" x14ac:dyDescent="0.3">
      <c r="A28" s="8" t="s">
        <v>12159</v>
      </c>
      <c r="B28" s="1" t="s">
        <v>12923</v>
      </c>
      <c r="C28" s="2">
        <v>1</v>
      </c>
      <c r="D28" s="2" t="s">
        <v>12002</v>
      </c>
      <c r="E28" t="s">
        <v>13298</v>
      </c>
      <c r="F28" s="124">
        <v>1178.9000000000001</v>
      </c>
      <c r="J28" s="124"/>
    </row>
    <row r="29" spans="1:10" x14ac:dyDescent="0.3">
      <c r="A29" s="8" t="s">
        <v>12161</v>
      </c>
      <c r="B29" s="1" t="s">
        <v>3827</v>
      </c>
      <c r="C29" s="2">
        <v>1</v>
      </c>
      <c r="D29" s="2" t="s">
        <v>12002</v>
      </c>
      <c r="E29" t="s">
        <v>14186</v>
      </c>
      <c r="F29" s="124">
        <v>1292.03</v>
      </c>
      <c r="J29" s="124"/>
    </row>
    <row r="30" spans="1:10" x14ac:dyDescent="0.3">
      <c r="A30" s="1" t="s">
        <v>12009</v>
      </c>
      <c r="B30" s="1" t="s">
        <v>3828</v>
      </c>
      <c r="C30" s="2">
        <v>1</v>
      </c>
      <c r="D30" s="2" t="s">
        <v>12002</v>
      </c>
      <c r="E30" t="s">
        <v>13299</v>
      </c>
      <c r="F30" s="124">
        <v>1594.52</v>
      </c>
      <c r="J30" s="124"/>
    </row>
    <row r="31" spans="1:10" x14ac:dyDescent="0.3">
      <c r="A31" s="8" t="s">
        <v>12165</v>
      </c>
      <c r="B31" s="1" t="s">
        <v>3829</v>
      </c>
      <c r="C31" s="2">
        <v>1</v>
      </c>
      <c r="D31" s="2" t="s">
        <v>12002</v>
      </c>
      <c r="E31" t="s">
        <v>5807</v>
      </c>
      <c r="F31" s="124">
        <v>2287.8000000000002</v>
      </c>
      <c r="J31" s="124"/>
    </row>
    <row r="32" spans="1:10" x14ac:dyDescent="0.3">
      <c r="A32" s="1" t="s">
        <v>12276</v>
      </c>
      <c r="B32" s="1" t="s">
        <v>3830</v>
      </c>
      <c r="C32" s="2">
        <v>1</v>
      </c>
      <c r="D32" s="2" t="s">
        <v>12002</v>
      </c>
      <c r="E32" t="s">
        <v>5807</v>
      </c>
      <c r="F32" s="124">
        <v>2055.27</v>
      </c>
      <c r="J32" s="124"/>
    </row>
    <row r="33" spans="1:10" x14ac:dyDescent="0.3">
      <c r="A33" s="1" t="s">
        <v>12278</v>
      </c>
      <c r="B33" s="1" t="s">
        <v>3831</v>
      </c>
      <c r="C33" s="2">
        <v>1</v>
      </c>
      <c r="D33" s="2" t="s">
        <v>12002</v>
      </c>
      <c r="E33" t="s">
        <v>5807</v>
      </c>
      <c r="F33" s="124">
        <v>2515.33</v>
      </c>
      <c r="J33" s="124"/>
    </row>
    <row r="34" spans="1:10" x14ac:dyDescent="0.3">
      <c r="A34" s="1" t="s">
        <v>12280</v>
      </c>
      <c r="B34" s="1" t="s">
        <v>3832</v>
      </c>
      <c r="C34" s="2">
        <v>1</v>
      </c>
      <c r="D34" s="2" t="s">
        <v>12002</v>
      </c>
      <c r="E34" t="s">
        <v>5807</v>
      </c>
      <c r="F34" s="124">
        <v>3394.75</v>
      </c>
      <c r="J34" s="124"/>
    </row>
    <row r="35" spans="1:10" x14ac:dyDescent="0.3">
      <c r="A35" s="1" t="s">
        <v>12284</v>
      </c>
      <c r="B35" s="1" t="s">
        <v>3833</v>
      </c>
      <c r="C35" s="2">
        <v>1</v>
      </c>
      <c r="D35" s="2" t="s">
        <v>12002</v>
      </c>
      <c r="E35" t="s">
        <v>5807</v>
      </c>
      <c r="F35" s="124">
        <v>2611.3000000000002</v>
      </c>
      <c r="J35" s="124"/>
    </row>
    <row r="36" spans="1:10" x14ac:dyDescent="0.3">
      <c r="A36" s="1" t="s">
        <v>12286</v>
      </c>
      <c r="B36" s="1" t="s">
        <v>3834</v>
      </c>
      <c r="C36" s="2">
        <v>1</v>
      </c>
      <c r="D36" s="2" t="s">
        <v>12002</v>
      </c>
      <c r="E36" t="s">
        <v>5807</v>
      </c>
      <c r="F36" s="124">
        <v>2712.66</v>
      </c>
      <c r="J36" s="124"/>
    </row>
    <row r="37" spans="1:10" x14ac:dyDescent="0.3">
      <c r="A37" s="1" t="s">
        <v>12288</v>
      </c>
      <c r="B37" s="1" t="s">
        <v>3835</v>
      </c>
      <c r="C37" s="2">
        <v>1</v>
      </c>
      <c r="D37" s="2" t="s">
        <v>12002</v>
      </c>
      <c r="E37" t="s">
        <v>5807</v>
      </c>
      <c r="F37" s="124">
        <v>4421.7299999999996</v>
      </c>
      <c r="J37" s="124"/>
    </row>
    <row r="38" spans="1:10" x14ac:dyDescent="0.3">
      <c r="A38" s="7" t="s">
        <v>3836</v>
      </c>
      <c r="B38" s="22"/>
      <c r="E38" t="s">
        <v>5807</v>
      </c>
      <c r="F38" s="124"/>
      <c r="J38" s="124"/>
    </row>
    <row r="39" spans="1:10" x14ac:dyDescent="0.3">
      <c r="A39" s="8" t="s">
        <v>12155</v>
      </c>
      <c r="B39" s="1" t="s">
        <v>3837</v>
      </c>
      <c r="C39" s="2">
        <v>1</v>
      </c>
      <c r="D39" s="2" t="s">
        <v>12002</v>
      </c>
      <c r="E39" t="s">
        <v>5807</v>
      </c>
      <c r="F39" s="124">
        <v>520.87</v>
      </c>
      <c r="J39" s="124"/>
    </row>
    <row r="40" spans="1:10" x14ac:dyDescent="0.3">
      <c r="A40" s="8" t="s">
        <v>12157</v>
      </c>
      <c r="B40" s="1" t="s">
        <v>3838</v>
      </c>
      <c r="C40" s="2">
        <v>1</v>
      </c>
      <c r="D40" s="2" t="s">
        <v>12002</v>
      </c>
      <c r="E40" t="s">
        <v>5807</v>
      </c>
      <c r="F40" s="124">
        <v>904.55</v>
      </c>
      <c r="J40" s="124"/>
    </row>
    <row r="41" spans="1:10" x14ac:dyDescent="0.3">
      <c r="A41" s="8" t="s">
        <v>12159</v>
      </c>
      <c r="B41" s="1" t="s">
        <v>12924</v>
      </c>
      <c r="C41" s="2">
        <v>1</v>
      </c>
      <c r="D41" s="2" t="s">
        <v>12002</v>
      </c>
      <c r="E41" t="s">
        <v>5807</v>
      </c>
      <c r="F41" s="124">
        <v>1208.26</v>
      </c>
      <c r="J41" s="124"/>
    </row>
    <row r="42" spans="1:10" x14ac:dyDescent="0.3">
      <c r="A42" s="8" t="s">
        <v>12161</v>
      </c>
      <c r="B42" s="1" t="s">
        <v>3839</v>
      </c>
      <c r="C42" s="2">
        <v>1</v>
      </c>
      <c r="D42" s="2" t="s">
        <v>12002</v>
      </c>
      <c r="E42" t="s">
        <v>5807</v>
      </c>
      <c r="F42" s="124">
        <v>1324.39</v>
      </c>
      <c r="J42" s="124"/>
    </row>
    <row r="43" spans="1:10" x14ac:dyDescent="0.3">
      <c r="A43" s="1" t="s">
        <v>12163</v>
      </c>
      <c r="B43" s="1" t="s">
        <v>3840</v>
      </c>
      <c r="C43" s="2">
        <v>1</v>
      </c>
      <c r="D43" s="2" t="s">
        <v>12002</v>
      </c>
      <c r="E43" t="s">
        <v>5807</v>
      </c>
      <c r="F43" s="124">
        <v>1634.37</v>
      </c>
      <c r="J43" s="124"/>
    </row>
    <row r="44" spans="1:10" x14ac:dyDescent="0.3">
      <c r="A44" s="8" t="s">
        <v>12165</v>
      </c>
      <c r="B44" s="1" t="s">
        <v>3841</v>
      </c>
      <c r="C44" s="2">
        <v>1</v>
      </c>
      <c r="D44" s="2" t="s">
        <v>12002</v>
      </c>
      <c r="E44" t="s">
        <v>5807</v>
      </c>
      <c r="F44" s="124">
        <v>2345.11</v>
      </c>
      <c r="J44" s="124"/>
    </row>
    <row r="45" spans="1:10" x14ac:dyDescent="0.3">
      <c r="A45" s="7" t="s">
        <v>17128</v>
      </c>
      <c r="B45" s="22"/>
      <c r="E45" t="s">
        <v>5807</v>
      </c>
      <c r="F45" s="124"/>
      <c r="J45" s="124"/>
    </row>
    <row r="46" spans="1:10" x14ac:dyDescent="0.3">
      <c r="A46" s="1" t="s">
        <v>12155</v>
      </c>
      <c r="B46" s="1" t="s">
        <v>3842</v>
      </c>
      <c r="C46" s="2">
        <v>1</v>
      </c>
      <c r="D46" s="2" t="s">
        <v>12002</v>
      </c>
      <c r="E46" t="s">
        <v>301</v>
      </c>
      <c r="F46" s="124">
        <v>936.46</v>
      </c>
      <c r="J46" s="124"/>
    </row>
    <row r="47" spans="1:10" x14ac:dyDescent="0.3">
      <c r="A47" s="7" t="s">
        <v>5424</v>
      </c>
      <c r="B47" s="22"/>
      <c r="E47" t="s">
        <v>5807</v>
      </c>
      <c r="F47" s="124"/>
      <c r="J47" s="124"/>
    </row>
    <row r="48" spans="1:10" x14ac:dyDescent="0.3">
      <c r="A48" s="1" t="s">
        <v>11754</v>
      </c>
      <c r="B48" s="1" t="s">
        <v>3843</v>
      </c>
      <c r="C48" s="2">
        <v>1</v>
      </c>
      <c r="D48" s="2" t="s">
        <v>12002</v>
      </c>
      <c r="E48" t="s">
        <v>13614</v>
      </c>
      <c r="F48" s="124">
        <v>616</v>
      </c>
      <c r="J48" s="124"/>
    </row>
    <row r="49" spans="1:10" x14ac:dyDescent="0.3">
      <c r="A49" s="1" t="s">
        <v>11756</v>
      </c>
      <c r="B49" s="1" t="s">
        <v>3844</v>
      </c>
      <c r="C49" s="2">
        <v>1</v>
      </c>
      <c r="D49" s="2" t="s">
        <v>12002</v>
      </c>
      <c r="E49" t="s">
        <v>5807</v>
      </c>
      <c r="F49" s="124">
        <v>671.28</v>
      </c>
      <c r="J49" s="124"/>
    </row>
    <row r="50" spans="1:10" x14ac:dyDescent="0.3">
      <c r="A50" s="1" t="s">
        <v>11758</v>
      </c>
      <c r="B50" s="1" t="s">
        <v>3845</v>
      </c>
      <c r="C50" s="2">
        <v>1</v>
      </c>
      <c r="D50" s="2" t="s">
        <v>12002</v>
      </c>
      <c r="E50" t="s">
        <v>315</v>
      </c>
      <c r="F50" s="124">
        <v>734.79</v>
      </c>
      <c r="J50" s="124"/>
    </row>
    <row r="51" spans="1:10" x14ac:dyDescent="0.3">
      <c r="A51" s="1" t="s">
        <v>11760</v>
      </c>
      <c r="B51" s="1" t="s">
        <v>3846</v>
      </c>
      <c r="C51" s="2">
        <v>1</v>
      </c>
      <c r="D51" s="2" t="s">
        <v>12002</v>
      </c>
      <c r="E51" t="s">
        <v>5807</v>
      </c>
      <c r="F51" s="124">
        <v>1063</v>
      </c>
      <c r="J51" s="124"/>
    </row>
    <row r="52" spans="1:10" x14ac:dyDescent="0.3">
      <c r="A52" s="1" t="s">
        <v>11762</v>
      </c>
      <c r="B52" s="1" t="s">
        <v>3847</v>
      </c>
      <c r="C52" s="2">
        <v>1</v>
      </c>
      <c r="D52" s="2" t="s">
        <v>12002</v>
      </c>
      <c r="E52" t="s">
        <v>5807</v>
      </c>
      <c r="F52" s="124">
        <v>1375.81</v>
      </c>
      <c r="J52" s="124"/>
    </row>
    <row r="53" spans="1:10" x14ac:dyDescent="0.3">
      <c r="A53" s="8" t="s">
        <v>12165</v>
      </c>
      <c r="B53" s="1" t="s">
        <v>3848</v>
      </c>
      <c r="C53" s="2">
        <v>1</v>
      </c>
      <c r="D53" s="2" t="s">
        <v>12002</v>
      </c>
      <c r="E53" t="s">
        <v>5807</v>
      </c>
      <c r="F53" s="124">
        <v>2309.65</v>
      </c>
      <c r="J53" s="124"/>
    </row>
    <row r="54" spans="1:10" x14ac:dyDescent="0.3">
      <c r="A54" s="1" t="s">
        <v>12276</v>
      </c>
      <c r="B54" s="1" t="s">
        <v>3849</v>
      </c>
      <c r="C54" s="2">
        <v>1</v>
      </c>
      <c r="D54" s="2" t="s">
        <v>12002</v>
      </c>
      <c r="E54" t="s">
        <v>5807</v>
      </c>
      <c r="F54" s="124">
        <v>2179.4899999999998</v>
      </c>
      <c r="J54" s="124"/>
    </row>
    <row r="55" spans="1:10" x14ac:dyDescent="0.3">
      <c r="A55" s="1" t="s">
        <v>12278</v>
      </c>
      <c r="B55" s="1" t="s">
        <v>3850</v>
      </c>
      <c r="C55" s="2">
        <v>1</v>
      </c>
      <c r="D55" s="2" t="s">
        <v>12002</v>
      </c>
      <c r="E55" t="s">
        <v>5807</v>
      </c>
      <c r="F55" s="124">
        <v>2300.4899999999998</v>
      </c>
      <c r="J55" s="124"/>
    </row>
    <row r="56" spans="1:10" x14ac:dyDescent="0.3">
      <c r="A56" s="1" t="s">
        <v>12280</v>
      </c>
      <c r="B56" s="1" t="s">
        <v>3851</v>
      </c>
      <c r="C56" s="2">
        <v>1</v>
      </c>
      <c r="D56" s="2" t="s">
        <v>12002</v>
      </c>
      <c r="E56" t="s">
        <v>5807</v>
      </c>
      <c r="F56" s="124">
        <v>3117.57</v>
      </c>
      <c r="J56" s="124"/>
    </row>
    <row r="57" spans="1:10" x14ac:dyDescent="0.3">
      <c r="A57" s="1" t="s">
        <v>12282</v>
      </c>
      <c r="B57" s="1" t="s">
        <v>3852</v>
      </c>
      <c r="C57" s="2">
        <v>1</v>
      </c>
      <c r="D57" s="2" t="s">
        <v>12002</v>
      </c>
      <c r="E57" t="s">
        <v>5807</v>
      </c>
      <c r="F57" s="124">
        <v>3710</v>
      </c>
      <c r="J57" s="124"/>
    </row>
    <row r="58" spans="1:10" x14ac:dyDescent="0.3">
      <c r="A58" s="1" t="s">
        <v>12284</v>
      </c>
      <c r="B58" s="1" t="s">
        <v>3853</v>
      </c>
      <c r="C58" s="2">
        <v>1</v>
      </c>
      <c r="D58" s="2" t="s">
        <v>12002</v>
      </c>
      <c r="E58" t="s">
        <v>5807</v>
      </c>
      <c r="F58" s="124">
        <v>2435.02</v>
      </c>
      <c r="J58" s="124"/>
    </row>
    <row r="59" spans="1:10" x14ac:dyDescent="0.3">
      <c r="A59" s="1" t="s">
        <v>12286</v>
      </c>
      <c r="B59" s="1" t="s">
        <v>3854</v>
      </c>
      <c r="C59" s="2">
        <v>1</v>
      </c>
      <c r="D59" s="2" t="s">
        <v>12002</v>
      </c>
      <c r="E59" t="s">
        <v>5807</v>
      </c>
      <c r="F59" s="124">
        <v>2886.5</v>
      </c>
      <c r="J59" s="124"/>
    </row>
    <row r="60" spans="1:10" x14ac:dyDescent="0.3">
      <c r="A60" s="1" t="s">
        <v>12288</v>
      </c>
      <c r="B60" s="1" t="s">
        <v>3855</v>
      </c>
      <c r="C60" s="2">
        <v>1</v>
      </c>
      <c r="D60" s="2" t="s">
        <v>12002</v>
      </c>
      <c r="E60" t="s">
        <v>5807</v>
      </c>
      <c r="F60" s="124">
        <v>3437.31</v>
      </c>
      <c r="J60" s="124"/>
    </row>
    <row r="61" spans="1:10" x14ac:dyDescent="0.3">
      <c r="A61" s="1" t="s">
        <v>12290</v>
      </c>
      <c r="B61" s="1" t="s">
        <v>3856</v>
      </c>
      <c r="C61" s="2">
        <v>1</v>
      </c>
      <c r="D61" s="2" t="s">
        <v>12002</v>
      </c>
      <c r="E61" t="s">
        <v>5807</v>
      </c>
      <c r="F61" s="124">
        <v>4135.33</v>
      </c>
      <c r="J61" s="124"/>
    </row>
    <row r="62" spans="1:10" x14ac:dyDescent="0.3">
      <c r="A62" s="1" t="s">
        <v>12339</v>
      </c>
      <c r="B62" s="1" t="s">
        <v>3857</v>
      </c>
      <c r="C62" s="2">
        <v>1</v>
      </c>
      <c r="D62" s="2" t="s">
        <v>12002</v>
      </c>
      <c r="E62" t="s">
        <v>5807</v>
      </c>
      <c r="F62" s="124">
        <v>5375.54</v>
      </c>
      <c r="J62" s="124"/>
    </row>
    <row r="63" spans="1:10" x14ac:dyDescent="0.3">
      <c r="A63" s="7" t="s">
        <v>3858</v>
      </c>
      <c r="B63" s="22"/>
      <c r="E63" t="s">
        <v>5807</v>
      </c>
      <c r="F63" s="124"/>
      <c r="J63" s="124"/>
    </row>
    <row r="64" spans="1:10" x14ac:dyDescent="0.3">
      <c r="A64" s="8" t="s">
        <v>12155</v>
      </c>
      <c r="B64" s="1" t="s">
        <v>3859</v>
      </c>
      <c r="C64" s="2">
        <v>1</v>
      </c>
      <c r="D64" s="2" t="s">
        <v>12002</v>
      </c>
      <c r="E64" t="s">
        <v>139</v>
      </c>
      <c r="F64" s="124">
        <v>540.91</v>
      </c>
      <c r="J64" s="124"/>
    </row>
    <row r="65" spans="1:10" x14ac:dyDescent="0.3">
      <c r="A65" s="8" t="s">
        <v>12157</v>
      </c>
      <c r="B65" s="1" t="s">
        <v>3860</v>
      </c>
      <c r="C65" s="2">
        <v>1</v>
      </c>
      <c r="D65" s="2" t="s">
        <v>12002</v>
      </c>
      <c r="E65" t="s">
        <v>140</v>
      </c>
      <c r="F65" s="124">
        <v>606.34</v>
      </c>
      <c r="J65" s="124"/>
    </row>
    <row r="66" spans="1:10" x14ac:dyDescent="0.3">
      <c r="A66" s="1" t="s">
        <v>12005</v>
      </c>
      <c r="B66" s="1" t="s">
        <v>12925</v>
      </c>
      <c r="C66" s="2">
        <v>1</v>
      </c>
      <c r="D66" s="2">
        <v>16</v>
      </c>
      <c r="E66" t="s">
        <v>13300</v>
      </c>
      <c r="F66" s="124">
        <v>685.37</v>
      </c>
      <c r="J66" s="124"/>
    </row>
    <row r="67" spans="1:10" x14ac:dyDescent="0.3">
      <c r="A67" s="1" t="s">
        <v>12007</v>
      </c>
      <c r="B67" s="1" t="s">
        <v>4075</v>
      </c>
      <c r="C67" s="2">
        <v>2</v>
      </c>
      <c r="D67" s="2">
        <v>14</v>
      </c>
      <c r="E67" t="s">
        <v>142</v>
      </c>
      <c r="F67" s="124">
        <v>887.93</v>
      </c>
      <c r="J67" s="124"/>
    </row>
    <row r="68" spans="1:10" x14ac:dyDescent="0.3">
      <c r="A68" s="1" t="s">
        <v>12009</v>
      </c>
      <c r="B68" s="1" t="s">
        <v>4076</v>
      </c>
      <c r="C68" s="2">
        <v>2</v>
      </c>
      <c r="D68" s="2">
        <v>12</v>
      </c>
      <c r="E68" t="s">
        <v>143</v>
      </c>
      <c r="F68" s="124">
        <v>1176.7</v>
      </c>
      <c r="J68" s="124"/>
    </row>
    <row r="69" spans="1:10" x14ac:dyDescent="0.3">
      <c r="A69" s="8" t="s">
        <v>12165</v>
      </c>
      <c r="B69" s="1" t="s">
        <v>4077</v>
      </c>
      <c r="C69" s="2">
        <v>1</v>
      </c>
      <c r="D69" s="2" t="s">
        <v>12002</v>
      </c>
      <c r="E69" t="s">
        <v>141</v>
      </c>
      <c r="F69" s="124">
        <v>1897.19</v>
      </c>
      <c r="J69" s="124"/>
    </row>
    <row r="70" spans="1:10" x14ac:dyDescent="0.3">
      <c r="A70" s="1" t="s">
        <v>12276</v>
      </c>
      <c r="B70" s="1" t="s">
        <v>4078</v>
      </c>
      <c r="C70" s="2">
        <v>1</v>
      </c>
      <c r="D70" s="2" t="s">
        <v>12002</v>
      </c>
      <c r="E70" t="s">
        <v>328</v>
      </c>
      <c r="F70" s="124">
        <v>1522.21</v>
      </c>
      <c r="J70" s="124"/>
    </row>
    <row r="71" spans="1:10" x14ac:dyDescent="0.3">
      <c r="A71" s="1" t="s">
        <v>12278</v>
      </c>
      <c r="B71" s="1" t="s">
        <v>4079</v>
      </c>
      <c r="C71" s="2">
        <v>1</v>
      </c>
      <c r="D71" s="2" t="s">
        <v>12002</v>
      </c>
      <c r="E71" t="s">
        <v>133</v>
      </c>
      <c r="F71" s="124">
        <v>1972.39</v>
      </c>
      <c r="J71" s="124"/>
    </row>
    <row r="72" spans="1:10" x14ac:dyDescent="0.3">
      <c r="A72" s="1" t="s">
        <v>12280</v>
      </c>
      <c r="B72" s="1" t="s">
        <v>4080</v>
      </c>
      <c r="C72" s="2">
        <v>1</v>
      </c>
      <c r="D72" s="2" t="s">
        <v>12002</v>
      </c>
      <c r="E72" t="s">
        <v>5807</v>
      </c>
      <c r="F72" s="124">
        <v>2340.87</v>
      </c>
      <c r="J72" s="124"/>
    </row>
    <row r="73" spans="1:10" x14ac:dyDescent="0.3">
      <c r="A73" s="1" t="s">
        <v>12282</v>
      </c>
      <c r="B73" s="1" t="s">
        <v>4081</v>
      </c>
      <c r="C73" s="2">
        <v>1</v>
      </c>
      <c r="D73" s="2" t="s">
        <v>12002</v>
      </c>
      <c r="E73" t="s">
        <v>327</v>
      </c>
      <c r="F73" s="124">
        <v>2668.26</v>
      </c>
      <c r="J73" s="124"/>
    </row>
    <row r="74" spans="1:10" x14ac:dyDescent="0.3">
      <c r="A74" s="1" t="s">
        <v>12284</v>
      </c>
      <c r="B74" s="1" t="s">
        <v>4082</v>
      </c>
      <c r="C74" s="2">
        <v>1</v>
      </c>
      <c r="D74" s="2" t="s">
        <v>12002</v>
      </c>
      <c r="E74" t="s">
        <v>136</v>
      </c>
      <c r="F74" s="124">
        <v>2355.31</v>
      </c>
      <c r="J74" s="124"/>
    </row>
    <row r="75" spans="1:10" x14ac:dyDescent="0.3">
      <c r="A75" s="1" t="s">
        <v>12286</v>
      </c>
      <c r="B75" s="1" t="s">
        <v>4083</v>
      </c>
      <c r="C75" s="2">
        <v>1</v>
      </c>
      <c r="D75" s="2" t="s">
        <v>12002</v>
      </c>
      <c r="E75" t="s">
        <v>137</v>
      </c>
      <c r="F75" s="124">
        <v>2569.27</v>
      </c>
      <c r="J75" s="124"/>
    </row>
    <row r="76" spans="1:10" x14ac:dyDescent="0.3">
      <c r="A76" s="1" t="s">
        <v>12288</v>
      </c>
      <c r="B76" s="1" t="s">
        <v>4084</v>
      </c>
      <c r="C76" s="2">
        <v>1</v>
      </c>
      <c r="D76" s="2" t="s">
        <v>12002</v>
      </c>
      <c r="E76" t="s">
        <v>138</v>
      </c>
      <c r="F76" s="124">
        <v>3054.98</v>
      </c>
      <c r="J76" s="124"/>
    </row>
    <row r="77" spans="1:10" x14ac:dyDescent="0.3">
      <c r="A77" s="1" t="s">
        <v>12290</v>
      </c>
      <c r="B77" s="1" t="s">
        <v>4085</v>
      </c>
      <c r="C77" s="2">
        <v>1</v>
      </c>
      <c r="D77" s="2" t="s">
        <v>12002</v>
      </c>
      <c r="E77" t="s">
        <v>135</v>
      </c>
      <c r="F77" s="124">
        <v>3421.34</v>
      </c>
      <c r="J77" s="124"/>
    </row>
    <row r="78" spans="1:10" x14ac:dyDescent="0.3">
      <c r="A78" s="1" t="s">
        <v>12339</v>
      </c>
      <c r="B78" s="1" t="s">
        <v>4086</v>
      </c>
      <c r="C78" s="2">
        <v>1</v>
      </c>
      <c r="D78" s="2" t="s">
        <v>12002</v>
      </c>
      <c r="E78" t="s">
        <v>134</v>
      </c>
      <c r="F78" s="124">
        <v>4339.78</v>
      </c>
      <c r="J78" s="124"/>
    </row>
    <row r="79" spans="1:10" x14ac:dyDescent="0.3">
      <c r="A79" s="7" t="s">
        <v>4087</v>
      </c>
      <c r="B79" s="22"/>
      <c r="E79" t="s">
        <v>5807</v>
      </c>
      <c r="F79" s="124"/>
      <c r="J79" s="124"/>
    </row>
    <row r="80" spans="1:10" x14ac:dyDescent="0.3">
      <c r="A80" s="8" t="s">
        <v>12155</v>
      </c>
      <c r="B80" s="1" t="s">
        <v>4088</v>
      </c>
      <c r="C80" s="2">
        <v>1</v>
      </c>
      <c r="D80" s="2" t="s">
        <v>12002</v>
      </c>
      <c r="E80" t="s">
        <v>5807</v>
      </c>
      <c r="F80" s="124">
        <v>597.65</v>
      </c>
      <c r="J80" s="124"/>
    </row>
    <row r="81" spans="1:10" x14ac:dyDescent="0.3">
      <c r="A81" s="8" t="s">
        <v>12157</v>
      </c>
      <c r="B81" s="1" t="s">
        <v>4089</v>
      </c>
      <c r="C81" s="2">
        <v>1</v>
      </c>
      <c r="D81" s="2" t="s">
        <v>12002</v>
      </c>
      <c r="E81" t="s">
        <v>5807</v>
      </c>
      <c r="F81" s="124">
        <v>669.92</v>
      </c>
      <c r="J81" s="124"/>
    </row>
    <row r="82" spans="1:10" x14ac:dyDescent="0.3">
      <c r="A82" s="1" t="s">
        <v>12159</v>
      </c>
      <c r="B82" s="1" t="s">
        <v>12926</v>
      </c>
      <c r="C82" s="2">
        <v>1</v>
      </c>
      <c r="D82" s="2" t="s">
        <v>12002</v>
      </c>
      <c r="E82" t="s">
        <v>5807</v>
      </c>
      <c r="F82" s="124">
        <v>757.35</v>
      </c>
      <c r="J82" s="124"/>
    </row>
    <row r="83" spans="1:10" x14ac:dyDescent="0.3">
      <c r="A83" s="1" t="s">
        <v>12161</v>
      </c>
      <c r="B83" s="1" t="s">
        <v>4090</v>
      </c>
      <c r="C83" s="2">
        <v>1</v>
      </c>
      <c r="D83" s="2" t="s">
        <v>12002</v>
      </c>
      <c r="E83" t="s">
        <v>5807</v>
      </c>
      <c r="F83" s="124">
        <v>994.38</v>
      </c>
      <c r="J83" s="124"/>
    </row>
    <row r="84" spans="1:10" x14ac:dyDescent="0.3">
      <c r="A84" s="1" t="s">
        <v>12163</v>
      </c>
      <c r="B84" s="1" t="s">
        <v>4091</v>
      </c>
      <c r="C84" s="2">
        <v>1</v>
      </c>
      <c r="D84" s="2" t="s">
        <v>12002</v>
      </c>
      <c r="E84" t="s">
        <v>5807</v>
      </c>
      <c r="F84" s="124">
        <v>1317.78</v>
      </c>
      <c r="J84" s="124"/>
    </row>
    <row r="85" spans="1:10" x14ac:dyDescent="0.3">
      <c r="A85" s="1" t="s">
        <v>12070</v>
      </c>
      <c r="B85" s="1" t="s">
        <v>4092</v>
      </c>
      <c r="C85" s="2">
        <v>1</v>
      </c>
      <c r="D85" s="2" t="s">
        <v>12002</v>
      </c>
      <c r="E85" t="s">
        <v>5807</v>
      </c>
      <c r="F85" s="124">
        <v>2124.64</v>
      </c>
      <c r="J85" s="124"/>
    </row>
    <row r="86" spans="1:10" x14ac:dyDescent="0.3">
      <c r="A86" s="7" t="s">
        <v>4093</v>
      </c>
      <c r="B86" s="22"/>
      <c r="E86" t="s">
        <v>5807</v>
      </c>
      <c r="F86" s="124"/>
      <c r="J86" s="124"/>
    </row>
    <row r="87" spans="1:10" x14ac:dyDescent="0.3">
      <c r="A87" s="8" t="s">
        <v>12155</v>
      </c>
      <c r="B87" s="1" t="s">
        <v>4094</v>
      </c>
      <c r="C87" s="2">
        <v>1</v>
      </c>
      <c r="D87" s="2" t="s">
        <v>12002</v>
      </c>
      <c r="E87" t="s">
        <v>302</v>
      </c>
      <c r="F87" s="124">
        <v>904.95</v>
      </c>
      <c r="J87" s="124"/>
    </row>
    <row r="88" spans="1:10" x14ac:dyDescent="0.3">
      <c r="A88" s="8" t="s">
        <v>12157</v>
      </c>
      <c r="B88" s="1" t="s">
        <v>4095</v>
      </c>
      <c r="C88" s="2">
        <v>1</v>
      </c>
      <c r="D88" s="2" t="s">
        <v>12002</v>
      </c>
      <c r="E88" t="s">
        <v>304</v>
      </c>
      <c r="F88" s="124">
        <v>970.42</v>
      </c>
      <c r="J88" s="124"/>
    </row>
    <row r="89" spans="1:10" x14ac:dyDescent="0.3">
      <c r="A89" s="1" t="s">
        <v>12159</v>
      </c>
      <c r="B89" s="1" t="s">
        <v>4096</v>
      </c>
      <c r="C89" s="2">
        <v>1</v>
      </c>
      <c r="D89" s="2" t="s">
        <v>12002</v>
      </c>
      <c r="E89" t="s">
        <v>303</v>
      </c>
      <c r="F89" s="124">
        <v>1178.9000000000001</v>
      </c>
      <c r="J89" s="124"/>
    </row>
    <row r="90" spans="1:10" x14ac:dyDescent="0.3">
      <c r="A90" s="1" t="s">
        <v>12161</v>
      </c>
      <c r="B90" s="1" t="s">
        <v>4097</v>
      </c>
      <c r="C90" s="2">
        <v>1</v>
      </c>
      <c r="D90" s="2" t="s">
        <v>12002</v>
      </c>
      <c r="E90" t="s">
        <v>306</v>
      </c>
      <c r="F90" s="124">
        <v>1292.03</v>
      </c>
      <c r="J90" s="124"/>
    </row>
    <row r="91" spans="1:10" x14ac:dyDescent="0.3">
      <c r="A91" s="1" t="s">
        <v>12163</v>
      </c>
      <c r="B91" s="1" t="s">
        <v>4098</v>
      </c>
      <c r="C91" s="2">
        <v>1</v>
      </c>
      <c r="D91" s="2" t="s">
        <v>12002</v>
      </c>
      <c r="E91" t="s">
        <v>307</v>
      </c>
      <c r="F91" s="124">
        <v>1661.44</v>
      </c>
      <c r="J91" s="124"/>
    </row>
    <row r="92" spans="1:10" x14ac:dyDescent="0.3">
      <c r="A92" s="8" t="s">
        <v>12165</v>
      </c>
      <c r="B92" s="1" t="s">
        <v>4099</v>
      </c>
      <c r="C92" s="2">
        <v>1</v>
      </c>
      <c r="D92" s="2" t="s">
        <v>12002</v>
      </c>
      <c r="E92" t="s">
        <v>305</v>
      </c>
      <c r="F92" s="124">
        <v>2700.48</v>
      </c>
      <c r="J92" s="124"/>
    </row>
    <row r="93" spans="1:10" x14ac:dyDescent="0.3">
      <c r="A93" s="1" t="s">
        <v>12276</v>
      </c>
      <c r="B93" s="1" t="s">
        <v>4100</v>
      </c>
      <c r="C93" s="2">
        <v>1</v>
      </c>
      <c r="D93" s="2" t="s">
        <v>12002</v>
      </c>
      <c r="E93" t="s">
        <v>5807</v>
      </c>
      <c r="F93" s="124">
        <v>2055.27</v>
      </c>
      <c r="J93" s="124"/>
    </row>
    <row r="94" spans="1:10" x14ac:dyDescent="0.3">
      <c r="A94" s="1" t="s">
        <v>12278</v>
      </c>
      <c r="B94" s="1" t="s">
        <v>4101</v>
      </c>
      <c r="C94" s="2">
        <v>1</v>
      </c>
      <c r="D94" s="2" t="s">
        <v>12002</v>
      </c>
      <c r="E94" t="s">
        <v>5807</v>
      </c>
      <c r="F94" s="124">
        <v>2515.33</v>
      </c>
      <c r="J94" s="124"/>
    </row>
    <row r="95" spans="1:10" x14ac:dyDescent="0.3">
      <c r="A95" s="1" t="s">
        <v>12280</v>
      </c>
      <c r="B95" s="1" t="s">
        <v>4102</v>
      </c>
      <c r="C95" s="2">
        <v>1</v>
      </c>
      <c r="D95" s="2" t="s">
        <v>12002</v>
      </c>
      <c r="E95" t="s">
        <v>5807</v>
      </c>
      <c r="F95" s="124">
        <v>3394.75</v>
      </c>
      <c r="J95" s="124"/>
    </row>
    <row r="96" spans="1:10" x14ac:dyDescent="0.3">
      <c r="A96" s="1" t="s">
        <v>12284</v>
      </c>
      <c r="B96" s="1" t="s">
        <v>4103</v>
      </c>
      <c r="C96" s="2">
        <v>1</v>
      </c>
      <c r="D96" s="2" t="s">
        <v>12002</v>
      </c>
      <c r="E96" t="s">
        <v>5807</v>
      </c>
      <c r="F96" s="124">
        <v>2719.41</v>
      </c>
      <c r="J96" s="124"/>
    </row>
    <row r="97" spans="1:10" x14ac:dyDescent="0.3">
      <c r="A97" s="1" t="s">
        <v>12286</v>
      </c>
      <c r="B97" s="1" t="s">
        <v>4104</v>
      </c>
      <c r="C97" s="2">
        <v>1</v>
      </c>
      <c r="D97" s="2" t="s">
        <v>12002</v>
      </c>
      <c r="E97" t="s">
        <v>5807</v>
      </c>
      <c r="F97" s="124">
        <v>3053.97</v>
      </c>
      <c r="J97" s="124"/>
    </row>
    <row r="98" spans="1:10" x14ac:dyDescent="0.3">
      <c r="A98" s="1" t="s">
        <v>12288</v>
      </c>
      <c r="B98" s="1" t="s">
        <v>4105</v>
      </c>
      <c r="C98" s="2">
        <v>1</v>
      </c>
      <c r="D98" s="2" t="s">
        <v>12002</v>
      </c>
      <c r="E98" t="s">
        <v>5807</v>
      </c>
      <c r="F98" s="124">
        <v>4421.7299999999996</v>
      </c>
      <c r="J98" s="124"/>
    </row>
    <row r="99" spans="1:10" x14ac:dyDescent="0.3">
      <c r="A99" s="7" t="s">
        <v>4106</v>
      </c>
      <c r="B99" s="22"/>
      <c r="E99" t="s">
        <v>5807</v>
      </c>
      <c r="F99" s="124"/>
      <c r="J99" s="124"/>
    </row>
    <row r="100" spans="1:10" x14ac:dyDescent="0.3">
      <c r="A100" s="8" t="s">
        <v>12155</v>
      </c>
      <c r="B100" s="1" t="s">
        <v>4107</v>
      </c>
      <c r="C100" s="2">
        <v>1</v>
      </c>
      <c r="D100" s="2" t="s">
        <v>12002</v>
      </c>
      <c r="E100" t="s">
        <v>13824</v>
      </c>
      <c r="F100" s="124">
        <v>927.55</v>
      </c>
      <c r="J100" s="124"/>
    </row>
    <row r="101" spans="1:10" x14ac:dyDescent="0.3">
      <c r="A101" s="8" t="s">
        <v>12157</v>
      </c>
      <c r="B101" s="1" t="s">
        <v>4108</v>
      </c>
      <c r="C101" s="2">
        <v>1</v>
      </c>
      <c r="D101" s="2" t="s">
        <v>12002</v>
      </c>
      <c r="E101" t="s">
        <v>5807</v>
      </c>
      <c r="F101" s="124">
        <v>994.61</v>
      </c>
      <c r="J101" s="124"/>
    </row>
    <row r="102" spans="1:10" x14ac:dyDescent="0.3">
      <c r="A102" s="1" t="s">
        <v>12159</v>
      </c>
      <c r="B102" s="1" t="s">
        <v>4109</v>
      </c>
      <c r="C102" s="2">
        <v>1</v>
      </c>
      <c r="D102" s="2" t="s">
        <v>12002</v>
      </c>
      <c r="E102" t="s">
        <v>5807</v>
      </c>
      <c r="F102" s="124">
        <v>1208.26</v>
      </c>
      <c r="J102" s="124"/>
    </row>
    <row r="103" spans="1:10" x14ac:dyDescent="0.3">
      <c r="A103" s="1" t="s">
        <v>12161</v>
      </c>
      <c r="B103" s="1" t="s">
        <v>4110</v>
      </c>
      <c r="C103" s="2">
        <v>1</v>
      </c>
      <c r="D103" s="2" t="s">
        <v>12002</v>
      </c>
      <c r="E103" t="s">
        <v>5807</v>
      </c>
      <c r="F103" s="124">
        <v>1324.19</v>
      </c>
      <c r="J103" s="124"/>
    </row>
    <row r="104" spans="1:10" x14ac:dyDescent="0.3">
      <c r="A104" s="1" t="s">
        <v>12163</v>
      </c>
      <c r="B104" s="1" t="s">
        <v>4111</v>
      </c>
      <c r="C104" s="2">
        <v>1</v>
      </c>
      <c r="D104" s="2" t="s">
        <v>12002</v>
      </c>
      <c r="E104" t="s">
        <v>5807</v>
      </c>
      <c r="F104" s="124">
        <v>1702.76</v>
      </c>
      <c r="J104" s="124"/>
    </row>
    <row r="105" spans="1:10" x14ac:dyDescent="0.3">
      <c r="A105" s="8" t="s">
        <v>12165</v>
      </c>
      <c r="B105" s="1" t="s">
        <v>4112</v>
      </c>
      <c r="C105" s="2">
        <v>1</v>
      </c>
      <c r="D105" s="2" t="s">
        <v>12002</v>
      </c>
      <c r="E105" t="s">
        <v>5807</v>
      </c>
      <c r="F105" s="124">
        <v>2767.66</v>
      </c>
      <c r="J105" s="124"/>
    </row>
    <row r="106" spans="1:10" x14ac:dyDescent="0.3">
      <c r="A106" s="7" t="s">
        <v>4113</v>
      </c>
      <c r="B106" s="22"/>
      <c r="E106" t="s">
        <v>5807</v>
      </c>
      <c r="F106" s="124"/>
      <c r="J106" s="124"/>
    </row>
    <row r="107" spans="1:10" x14ac:dyDescent="0.3">
      <c r="A107" s="1" t="s">
        <v>8944</v>
      </c>
      <c r="B107" s="1" t="s">
        <v>4114</v>
      </c>
      <c r="C107" s="2">
        <v>1</v>
      </c>
      <c r="D107" s="2">
        <v>20</v>
      </c>
      <c r="E107" t="s">
        <v>127</v>
      </c>
      <c r="F107" s="124">
        <v>642.88</v>
      </c>
      <c r="J107" s="124"/>
    </row>
    <row r="108" spans="1:10" x14ac:dyDescent="0.3">
      <c r="A108" s="1" t="s">
        <v>8946</v>
      </c>
      <c r="B108" s="1" t="s">
        <v>4115</v>
      </c>
      <c r="C108" s="2">
        <v>1</v>
      </c>
      <c r="D108" s="2">
        <v>14</v>
      </c>
      <c r="E108" t="s">
        <v>128</v>
      </c>
      <c r="F108" s="124">
        <v>2755.26</v>
      </c>
      <c r="J108" s="124"/>
    </row>
    <row r="109" spans="1:10" x14ac:dyDescent="0.3">
      <c r="A109" s="7" t="s">
        <v>4116</v>
      </c>
      <c r="B109" s="22"/>
      <c r="E109" t="s">
        <v>5807</v>
      </c>
      <c r="F109" s="124"/>
      <c r="J109" s="124"/>
    </row>
    <row r="110" spans="1:10" x14ac:dyDescent="0.3">
      <c r="A110" s="1" t="s">
        <v>11754</v>
      </c>
      <c r="B110" s="1" t="s">
        <v>4117</v>
      </c>
      <c r="C110" s="2">
        <v>1</v>
      </c>
      <c r="D110" s="2" t="s">
        <v>12002</v>
      </c>
      <c r="E110" t="s">
        <v>5807</v>
      </c>
      <c r="F110" s="124">
        <v>703.12</v>
      </c>
      <c r="J110" s="124"/>
    </row>
    <row r="111" spans="1:10" x14ac:dyDescent="0.3">
      <c r="A111" s="8" t="s">
        <v>12157</v>
      </c>
      <c r="B111" s="25" t="s">
        <v>4118</v>
      </c>
      <c r="C111" s="2">
        <v>1</v>
      </c>
      <c r="D111" s="2" t="s">
        <v>12002</v>
      </c>
      <c r="E111" t="s">
        <v>144</v>
      </c>
      <c r="F111" s="124">
        <v>788.24</v>
      </c>
      <c r="J111" s="124"/>
    </row>
    <row r="112" spans="1:10" x14ac:dyDescent="0.3">
      <c r="A112" s="8" t="s">
        <v>12159</v>
      </c>
      <c r="B112" s="1" t="s">
        <v>4119</v>
      </c>
      <c r="C112" s="2">
        <v>1</v>
      </c>
      <c r="D112" s="2" t="s">
        <v>12002</v>
      </c>
      <c r="E112" t="s">
        <v>145</v>
      </c>
      <c r="F112" s="124">
        <v>951.98</v>
      </c>
      <c r="J112" s="124"/>
    </row>
    <row r="113" spans="1:10" x14ac:dyDescent="0.3">
      <c r="A113" s="1" t="s">
        <v>11760</v>
      </c>
      <c r="B113" s="1" t="s">
        <v>4120</v>
      </c>
      <c r="C113" s="2">
        <v>1</v>
      </c>
      <c r="D113" s="2" t="s">
        <v>12002</v>
      </c>
      <c r="E113" t="s">
        <v>146</v>
      </c>
      <c r="F113" s="124">
        <v>1154.27</v>
      </c>
      <c r="J113" s="124"/>
    </row>
    <row r="114" spans="1:10" x14ac:dyDescent="0.3">
      <c r="A114" s="1" t="s">
        <v>11762</v>
      </c>
      <c r="B114" s="1" t="s">
        <v>4121</v>
      </c>
      <c r="C114" s="2">
        <v>1</v>
      </c>
      <c r="D114" s="2" t="s">
        <v>12002</v>
      </c>
      <c r="E114" t="s">
        <v>147</v>
      </c>
      <c r="F114" s="124">
        <v>1588.6</v>
      </c>
      <c r="J114" s="124"/>
    </row>
    <row r="115" spans="1:10" x14ac:dyDescent="0.3">
      <c r="A115" s="1" t="s">
        <v>12070</v>
      </c>
      <c r="B115" s="1" t="s">
        <v>4122</v>
      </c>
      <c r="C115" s="2">
        <v>1</v>
      </c>
      <c r="D115" s="2" t="s">
        <v>12002</v>
      </c>
      <c r="E115" t="s">
        <v>13301</v>
      </c>
      <c r="F115" s="124">
        <v>2656.08</v>
      </c>
      <c r="J115" s="124"/>
    </row>
    <row r="116" spans="1:10" x14ac:dyDescent="0.3">
      <c r="A116" s="1" t="s">
        <v>12276</v>
      </c>
      <c r="B116" s="1" t="s">
        <v>4123</v>
      </c>
      <c r="C116" s="2">
        <v>1</v>
      </c>
      <c r="D116" s="2" t="s">
        <v>12002</v>
      </c>
      <c r="E116" t="s">
        <v>5807</v>
      </c>
      <c r="F116" s="124">
        <v>2348.0100000000002</v>
      </c>
      <c r="J116" s="124"/>
    </row>
    <row r="117" spans="1:10" x14ac:dyDescent="0.3">
      <c r="A117" s="1" t="s">
        <v>12278</v>
      </c>
      <c r="B117" s="1" t="s">
        <v>4124</v>
      </c>
      <c r="C117" s="2">
        <v>1</v>
      </c>
      <c r="D117" s="2" t="s">
        <v>12002</v>
      </c>
      <c r="E117" t="s">
        <v>5807</v>
      </c>
      <c r="F117" s="124">
        <v>2662.7</v>
      </c>
      <c r="J117" s="124"/>
    </row>
    <row r="118" spans="1:10" x14ac:dyDescent="0.3">
      <c r="A118" s="1" t="s">
        <v>12280</v>
      </c>
      <c r="B118" s="1" t="s">
        <v>4125</v>
      </c>
      <c r="C118" s="2">
        <v>1</v>
      </c>
      <c r="D118" s="2" t="s">
        <v>12002</v>
      </c>
      <c r="E118" t="s">
        <v>5807</v>
      </c>
      <c r="F118" s="124">
        <v>3485.09</v>
      </c>
      <c r="J118" s="124"/>
    </row>
    <row r="119" spans="1:10" x14ac:dyDescent="0.3">
      <c r="A119" s="1" t="s">
        <v>12282</v>
      </c>
      <c r="B119" s="1" t="s">
        <v>4126</v>
      </c>
      <c r="C119" s="2">
        <v>1</v>
      </c>
      <c r="D119" s="2" t="s">
        <v>12002</v>
      </c>
      <c r="E119" t="s">
        <v>5807</v>
      </c>
      <c r="F119" s="124">
        <v>3937.07</v>
      </c>
      <c r="J119" s="124"/>
    </row>
    <row r="120" spans="1:10" x14ac:dyDescent="0.3">
      <c r="A120" s="1" t="s">
        <v>12284</v>
      </c>
      <c r="B120" s="1" t="s">
        <v>4127</v>
      </c>
      <c r="C120" s="2">
        <v>1</v>
      </c>
      <c r="D120" s="2" t="s">
        <v>12002</v>
      </c>
      <c r="E120" t="s">
        <v>5807</v>
      </c>
      <c r="F120" s="124">
        <v>3061.88</v>
      </c>
      <c r="J120" s="124"/>
    </row>
    <row r="121" spans="1:10" x14ac:dyDescent="0.3">
      <c r="A121" s="1" t="s">
        <v>12286</v>
      </c>
      <c r="B121" s="1" t="s">
        <v>4128</v>
      </c>
      <c r="C121" s="2">
        <v>1</v>
      </c>
      <c r="D121" s="2" t="s">
        <v>12002</v>
      </c>
      <c r="E121" t="s">
        <v>5807</v>
      </c>
      <c r="F121" s="124">
        <v>3468.49</v>
      </c>
      <c r="J121" s="124"/>
    </row>
    <row r="122" spans="1:10" x14ac:dyDescent="0.3">
      <c r="A122" s="1" t="s">
        <v>12288</v>
      </c>
      <c r="B122" s="1" t="s">
        <v>4129</v>
      </c>
      <c r="C122" s="2">
        <v>1</v>
      </c>
      <c r="D122" s="2" t="s">
        <v>12002</v>
      </c>
      <c r="E122" t="s">
        <v>5807</v>
      </c>
      <c r="F122" s="124">
        <v>4340.8100000000004</v>
      </c>
      <c r="J122" s="124"/>
    </row>
    <row r="123" spans="1:10" x14ac:dyDescent="0.3">
      <c r="A123" s="1" t="s">
        <v>12290</v>
      </c>
      <c r="B123" s="1" t="s">
        <v>3897</v>
      </c>
      <c r="C123" s="2">
        <v>1</v>
      </c>
      <c r="D123" s="2" t="s">
        <v>12002</v>
      </c>
      <c r="E123" t="s">
        <v>5807</v>
      </c>
      <c r="F123" s="124">
        <v>5166</v>
      </c>
      <c r="J123" s="124"/>
    </row>
    <row r="124" spans="1:10" x14ac:dyDescent="0.3">
      <c r="A124" s="1" t="s">
        <v>12339</v>
      </c>
      <c r="B124" s="1" t="s">
        <v>3898</v>
      </c>
      <c r="C124" s="2">
        <v>1</v>
      </c>
      <c r="D124" s="2" t="s">
        <v>12002</v>
      </c>
      <c r="E124" t="s">
        <v>5807</v>
      </c>
      <c r="F124" s="124">
        <v>6509.66</v>
      </c>
      <c r="J124" s="124"/>
    </row>
    <row r="125" spans="1:10" x14ac:dyDescent="0.3">
      <c r="A125" s="7" t="s">
        <v>5470</v>
      </c>
      <c r="B125" s="22"/>
      <c r="E125" t="s">
        <v>5807</v>
      </c>
      <c r="F125" s="124"/>
      <c r="J125" s="124"/>
    </row>
    <row r="126" spans="1:10" x14ac:dyDescent="0.3">
      <c r="A126" s="1" t="s">
        <v>8944</v>
      </c>
      <c r="B126" s="1" t="s">
        <v>3899</v>
      </c>
      <c r="C126" s="2">
        <v>6</v>
      </c>
      <c r="D126" s="2" t="s">
        <v>12002</v>
      </c>
      <c r="E126" t="s">
        <v>316</v>
      </c>
      <c r="F126" s="124">
        <v>388.97</v>
      </c>
      <c r="J126" s="124"/>
    </row>
    <row r="127" spans="1:10" x14ac:dyDescent="0.3">
      <c r="A127" s="1" t="s">
        <v>8946</v>
      </c>
      <c r="B127" s="1" t="s">
        <v>3900</v>
      </c>
      <c r="C127" s="2">
        <v>1</v>
      </c>
      <c r="D127" s="2" t="s">
        <v>12002</v>
      </c>
      <c r="E127" t="s">
        <v>317</v>
      </c>
      <c r="F127" s="124">
        <v>929.49</v>
      </c>
      <c r="J127" s="124"/>
    </row>
    <row r="128" spans="1:10" x14ac:dyDescent="0.3">
      <c r="A128" s="1" t="s">
        <v>8948</v>
      </c>
      <c r="B128" s="1" t="s">
        <v>3901</v>
      </c>
      <c r="C128" s="2">
        <v>1</v>
      </c>
      <c r="D128" s="2" t="s">
        <v>12002</v>
      </c>
      <c r="E128" t="s">
        <v>318</v>
      </c>
      <c r="F128" s="124">
        <v>1161.1199999999999</v>
      </c>
      <c r="J128" s="124"/>
    </row>
    <row r="129" spans="1:10" x14ac:dyDescent="0.3">
      <c r="A129" s="1">
        <v>10</v>
      </c>
      <c r="B129" s="1" t="s">
        <v>3902</v>
      </c>
      <c r="C129" s="2">
        <v>1</v>
      </c>
      <c r="D129" s="2" t="s">
        <v>12002</v>
      </c>
      <c r="E129" t="s">
        <v>13302</v>
      </c>
      <c r="F129" s="124">
        <v>2021.35</v>
      </c>
      <c r="J129" s="124"/>
    </row>
    <row r="130" spans="1:10" x14ac:dyDescent="0.3">
      <c r="A130" s="1">
        <v>12</v>
      </c>
      <c r="B130" s="1" t="s">
        <v>3903</v>
      </c>
      <c r="C130" s="2">
        <v>1</v>
      </c>
      <c r="D130" s="2" t="s">
        <v>12002</v>
      </c>
      <c r="E130" t="s">
        <v>13303</v>
      </c>
      <c r="F130" s="124">
        <v>3109.45</v>
      </c>
      <c r="J130" s="124"/>
    </row>
    <row r="131" spans="1:10" x14ac:dyDescent="0.3">
      <c r="A131" s="7" t="s">
        <v>3904</v>
      </c>
      <c r="B131" s="22"/>
      <c r="E131" t="s">
        <v>5807</v>
      </c>
      <c r="F131" s="124"/>
      <c r="J131" s="124"/>
    </row>
    <row r="132" spans="1:10" x14ac:dyDescent="0.3">
      <c r="A132" s="1" t="s">
        <v>8944</v>
      </c>
      <c r="B132" s="1" t="s">
        <v>3905</v>
      </c>
      <c r="C132" s="2">
        <v>1</v>
      </c>
      <c r="D132" s="2">
        <v>30</v>
      </c>
      <c r="E132" t="s">
        <v>321</v>
      </c>
      <c r="F132" s="124">
        <v>408.28</v>
      </c>
      <c r="J132" s="124"/>
    </row>
    <row r="133" spans="1:10" x14ac:dyDescent="0.3">
      <c r="A133" s="1" t="s">
        <v>8946</v>
      </c>
      <c r="B133" s="1" t="s">
        <v>3906</v>
      </c>
      <c r="C133" s="2">
        <v>1</v>
      </c>
      <c r="D133" s="2">
        <v>20</v>
      </c>
      <c r="E133" t="s">
        <v>322</v>
      </c>
      <c r="F133" s="124">
        <v>996.92</v>
      </c>
      <c r="J133" s="124"/>
    </row>
    <row r="134" spans="1:10" x14ac:dyDescent="0.3">
      <c r="A134" s="8" t="s">
        <v>8948</v>
      </c>
      <c r="B134" s="1" t="s">
        <v>3907</v>
      </c>
      <c r="C134" s="2">
        <v>1</v>
      </c>
      <c r="D134" s="2" t="s">
        <v>12002</v>
      </c>
      <c r="E134" t="s">
        <v>323</v>
      </c>
      <c r="F134" s="124">
        <v>1207.21</v>
      </c>
      <c r="J134" s="124"/>
    </row>
    <row r="135" spans="1:10" x14ac:dyDescent="0.3">
      <c r="A135" s="1">
        <v>10</v>
      </c>
      <c r="B135" s="1" t="s">
        <v>3908</v>
      </c>
      <c r="C135" s="2">
        <v>1</v>
      </c>
      <c r="D135" s="2" t="s">
        <v>12002</v>
      </c>
      <c r="E135" t="s">
        <v>319</v>
      </c>
      <c r="F135" s="124">
        <v>2127.98</v>
      </c>
      <c r="J135" s="124"/>
    </row>
    <row r="136" spans="1:10" x14ac:dyDescent="0.3">
      <c r="A136" s="1">
        <v>12</v>
      </c>
      <c r="B136" s="1" t="s">
        <v>3909</v>
      </c>
      <c r="C136" s="2">
        <v>1</v>
      </c>
      <c r="D136" s="2" t="s">
        <v>12002</v>
      </c>
      <c r="E136" t="s">
        <v>320</v>
      </c>
      <c r="F136" s="124">
        <v>3273.39</v>
      </c>
      <c r="J136" s="124"/>
    </row>
    <row r="137" spans="1:10" x14ac:dyDescent="0.3">
      <c r="A137" s="7" t="s">
        <v>5482</v>
      </c>
      <c r="B137" s="22"/>
      <c r="E137" t="s">
        <v>5807</v>
      </c>
      <c r="F137" s="124"/>
      <c r="J137" s="124"/>
    </row>
    <row r="138" spans="1:10" x14ac:dyDescent="0.3">
      <c r="A138" s="8" t="s">
        <v>12071</v>
      </c>
      <c r="B138" s="1" t="s">
        <v>3910</v>
      </c>
      <c r="C138" s="2">
        <v>5</v>
      </c>
      <c r="D138" s="2">
        <v>42</v>
      </c>
      <c r="E138" t="s">
        <v>45</v>
      </c>
      <c r="F138" s="124">
        <v>364.14</v>
      </c>
      <c r="J138" s="124"/>
    </row>
    <row r="139" spans="1:10" x14ac:dyDescent="0.3">
      <c r="A139" s="8" t="s">
        <v>12075</v>
      </c>
      <c r="B139" s="1" t="s">
        <v>3911</v>
      </c>
      <c r="C139" s="2">
        <v>5</v>
      </c>
      <c r="D139" s="2">
        <v>48</v>
      </c>
      <c r="E139" t="s">
        <v>46</v>
      </c>
      <c r="F139" s="124">
        <v>484.73</v>
      </c>
      <c r="J139" s="124"/>
    </row>
    <row r="140" spans="1:10" x14ac:dyDescent="0.3">
      <c r="A140" s="8" t="s">
        <v>8948</v>
      </c>
      <c r="B140" s="1" t="s">
        <v>3912</v>
      </c>
      <c r="C140" s="2">
        <v>2</v>
      </c>
      <c r="D140" s="2" t="s">
        <v>12002</v>
      </c>
      <c r="E140" t="s">
        <v>47</v>
      </c>
      <c r="F140" s="124">
        <v>901.31</v>
      </c>
      <c r="J140" s="124"/>
    </row>
    <row r="141" spans="1:10" x14ac:dyDescent="0.3">
      <c r="A141" s="1">
        <v>10</v>
      </c>
      <c r="B141" s="1" t="s">
        <v>3913</v>
      </c>
      <c r="C141" s="2">
        <v>1</v>
      </c>
      <c r="D141" s="2" t="s">
        <v>12002</v>
      </c>
      <c r="E141" t="s">
        <v>43</v>
      </c>
      <c r="F141" s="124">
        <v>1574.64</v>
      </c>
      <c r="J141" s="124"/>
    </row>
    <row r="142" spans="1:10" x14ac:dyDescent="0.3">
      <c r="A142" s="1">
        <v>12</v>
      </c>
      <c r="B142" s="1" t="s">
        <v>3914</v>
      </c>
      <c r="C142" s="2">
        <v>1</v>
      </c>
      <c r="D142" s="2" t="s">
        <v>12002</v>
      </c>
      <c r="E142" t="s">
        <v>44</v>
      </c>
      <c r="F142" s="124">
        <v>2215.5</v>
      </c>
      <c r="J142" s="124"/>
    </row>
    <row r="143" spans="1:10" x14ac:dyDescent="0.3">
      <c r="A143" s="7" t="s">
        <v>5313</v>
      </c>
      <c r="B143" s="22"/>
      <c r="E143" t="s">
        <v>5807</v>
      </c>
      <c r="F143" s="124"/>
      <c r="J143" s="124"/>
    </row>
    <row r="144" spans="1:10" x14ac:dyDescent="0.3">
      <c r="A144" s="1">
        <v>4</v>
      </c>
      <c r="B144" s="1" t="s">
        <v>3733</v>
      </c>
      <c r="C144" s="2">
        <v>1</v>
      </c>
      <c r="D144" s="2" t="s">
        <v>12002</v>
      </c>
      <c r="E144" t="s">
        <v>5807</v>
      </c>
      <c r="F144" s="124">
        <v>376.97</v>
      </c>
      <c r="J144" s="124"/>
    </row>
    <row r="145" spans="1:10" x14ac:dyDescent="0.3">
      <c r="A145" s="1">
        <v>6</v>
      </c>
      <c r="B145" s="1" t="s">
        <v>3734</v>
      </c>
      <c r="C145" s="2">
        <v>1</v>
      </c>
      <c r="D145" s="2" t="s">
        <v>12002</v>
      </c>
      <c r="E145" t="s">
        <v>13304</v>
      </c>
      <c r="F145" s="124">
        <v>510.64</v>
      </c>
      <c r="J145" s="124"/>
    </row>
    <row r="146" spans="1:10" x14ac:dyDescent="0.3">
      <c r="A146" s="1">
        <v>8</v>
      </c>
      <c r="B146" s="1" t="s">
        <v>3735</v>
      </c>
      <c r="C146" s="2">
        <v>1</v>
      </c>
      <c r="D146" s="2" t="s">
        <v>12002</v>
      </c>
      <c r="E146" t="s">
        <v>295</v>
      </c>
      <c r="F146" s="124">
        <v>933.09</v>
      </c>
      <c r="J146" s="124"/>
    </row>
    <row r="147" spans="1:10" x14ac:dyDescent="0.3">
      <c r="A147" s="1">
        <v>10</v>
      </c>
      <c r="B147" s="1" t="s">
        <v>3736</v>
      </c>
      <c r="C147" s="2">
        <v>1</v>
      </c>
      <c r="D147" s="2" t="s">
        <v>12002</v>
      </c>
      <c r="E147" t="s">
        <v>5807</v>
      </c>
      <c r="F147" s="124">
        <v>1630.16</v>
      </c>
      <c r="J147" s="124"/>
    </row>
    <row r="148" spans="1:10" x14ac:dyDescent="0.3">
      <c r="A148" s="1">
        <v>12</v>
      </c>
      <c r="B148" s="1" t="s">
        <v>3737</v>
      </c>
      <c r="C148" s="2">
        <v>1</v>
      </c>
      <c r="D148" s="2" t="s">
        <v>12002</v>
      </c>
      <c r="E148" t="s">
        <v>294</v>
      </c>
      <c r="F148" s="124">
        <v>2267.91</v>
      </c>
      <c r="J148" s="124"/>
    </row>
    <row r="149" spans="1:10" x14ac:dyDescent="0.3">
      <c r="A149" s="7" t="s">
        <v>5088</v>
      </c>
      <c r="B149" s="22"/>
      <c r="E149" t="s">
        <v>5807</v>
      </c>
      <c r="F149" s="124"/>
      <c r="J149" s="124"/>
    </row>
    <row r="150" spans="1:10" x14ac:dyDescent="0.3">
      <c r="A150" s="8" t="s">
        <v>8944</v>
      </c>
      <c r="B150" s="1" t="s">
        <v>3738</v>
      </c>
      <c r="C150" s="2">
        <v>10</v>
      </c>
      <c r="D150" s="2" t="s">
        <v>12002</v>
      </c>
      <c r="E150" t="s">
        <v>309</v>
      </c>
      <c r="F150" s="124">
        <v>373.22</v>
      </c>
      <c r="J150" s="124"/>
    </row>
    <row r="151" spans="1:10" x14ac:dyDescent="0.3">
      <c r="A151" s="8" t="s">
        <v>8946</v>
      </c>
      <c r="B151" s="1" t="s">
        <v>3739</v>
      </c>
      <c r="C151" s="2">
        <v>1</v>
      </c>
      <c r="D151" s="2" t="s">
        <v>12002</v>
      </c>
      <c r="E151" t="s">
        <v>310</v>
      </c>
      <c r="F151" s="124">
        <v>505.56</v>
      </c>
      <c r="J151" s="124"/>
    </row>
    <row r="152" spans="1:10" x14ac:dyDescent="0.3">
      <c r="A152" s="8" t="s">
        <v>8948</v>
      </c>
      <c r="B152" s="1" t="s">
        <v>3740</v>
      </c>
      <c r="C152" s="2">
        <v>1</v>
      </c>
      <c r="D152" s="2" t="s">
        <v>12002</v>
      </c>
      <c r="E152" t="s">
        <v>311</v>
      </c>
      <c r="F152" s="124">
        <v>923.82</v>
      </c>
      <c r="J152" s="124"/>
    </row>
    <row r="153" spans="1:10" x14ac:dyDescent="0.3">
      <c r="A153" s="1">
        <v>10</v>
      </c>
      <c r="B153" s="1" t="s">
        <v>3741</v>
      </c>
      <c r="C153" s="2">
        <v>1</v>
      </c>
      <c r="D153" s="2" t="s">
        <v>12002</v>
      </c>
      <c r="E153" t="s">
        <v>5807</v>
      </c>
      <c r="F153" s="124">
        <v>1614.03</v>
      </c>
      <c r="J153" s="124"/>
    </row>
    <row r="154" spans="1:10" x14ac:dyDescent="0.3">
      <c r="A154" s="1">
        <v>12</v>
      </c>
      <c r="B154" s="1" t="s">
        <v>3742</v>
      </c>
      <c r="C154" s="2">
        <v>1</v>
      </c>
      <c r="D154" s="2" t="s">
        <v>12002</v>
      </c>
      <c r="E154" t="s">
        <v>308</v>
      </c>
      <c r="F154" s="124">
        <v>2245.44</v>
      </c>
      <c r="J154" s="124"/>
    </row>
    <row r="155" spans="1:10" x14ac:dyDescent="0.3">
      <c r="A155" s="7" t="s">
        <v>5099</v>
      </c>
      <c r="B155" s="22"/>
      <c r="E155" t="s">
        <v>5807</v>
      </c>
      <c r="F155" s="124"/>
      <c r="J155" s="124"/>
    </row>
    <row r="156" spans="1:10" x14ac:dyDescent="0.3">
      <c r="A156" s="1">
        <v>4</v>
      </c>
      <c r="B156" s="1" t="s">
        <v>3743</v>
      </c>
      <c r="C156" s="2">
        <v>1</v>
      </c>
      <c r="D156" s="2" t="s">
        <v>12002</v>
      </c>
      <c r="E156" t="s">
        <v>13305</v>
      </c>
      <c r="F156" s="124">
        <v>380.7</v>
      </c>
      <c r="J156" s="124"/>
    </row>
    <row r="157" spans="1:10" x14ac:dyDescent="0.3">
      <c r="A157" s="1">
        <v>6</v>
      </c>
      <c r="B157" s="1" t="s">
        <v>3744</v>
      </c>
      <c r="C157" s="2">
        <v>1</v>
      </c>
      <c r="D157" s="2" t="s">
        <v>12002</v>
      </c>
      <c r="E157" t="s">
        <v>13355</v>
      </c>
      <c r="F157" s="124">
        <v>515.74</v>
      </c>
      <c r="J157" s="124"/>
    </row>
    <row r="158" spans="1:10" x14ac:dyDescent="0.3">
      <c r="A158" s="1">
        <v>8</v>
      </c>
      <c r="B158" s="1" t="s">
        <v>3745</v>
      </c>
      <c r="C158" s="2">
        <v>1</v>
      </c>
      <c r="D158" s="2" t="s">
        <v>12002</v>
      </c>
      <c r="E158" t="s">
        <v>5807</v>
      </c>
      <c r="F158" s="124">
        <v>933.09</v>
      </c>
      <c r="J158" s="124"/>
    </row>
    <row r="159" spans="1:10" x14ac:dyDescent="0.3">
      <c r="A159" s="1">
        <v>10</v>
      </c>
      <c r="B159" s="1" t="s">
        <v>3746</v>
      </c>
      <c r="C159" s="2">
        <v>1</v>
      </c>
      <c r="D159" s="2" t="s">
        <v>12002</v>
      </c>
      <c r="E159" t="s">
        <v>5807</v>
      </c>
      <c r="F159" s="124">
        <v>1646.44</v>
      </c>
      <c r="J159" s="124"/>
    </row>
    <row r="160" spans="1:10" x14ac:dyDescent="0.3">
      <c r="A160" s="1">
        <v>12</v>
      </c>
      <c r="B160" s="1" t="s">
        <v>3747</v>
      </c>
      <c r="C160" s="2">
        <v>1</v>
      </c>
      <c r="D160" s="2" t="s">
        <v>12002</v>
      </c>
      <c r="E160" t="s">
        <v>14187</v>
      </c>
      <c r="F160" s="124">
        <v>2290.61</v>
      </c>
      <c r="J160" s="124"/>
    </row>
    <row r="161" spans="1:10" x14ac:dyDescent="0.3">
      <c r="A161" s="7" t="s">
        <v>5110</v>
      </c>
      <c r="B161" s="22"/>
      <c r="E161" t="s">
        <v>5807</v>
      </c>
      <c r="F161" s="124"/>
      <c r="J161" s="124"/>
    </row>
    <row r="162" spans="1:10" x14ac:dyDescent="0.3">
      <c r="A162" s="1" t="s">
        <v>8944</v>
      </c>
      <c r="B162" s="1" t="s">
        <v>3748</v>
      </c>
      <c r="C162" s="2">
        <v>6</v>
      </c>
      <c r="D162" s="2" t="s">
        <v>12002</v>
      </c>
      <c r="E162" t="s">
        <v>13306</v>
      </c>
      <c r="F162" s="124">
        <v>589.62</v>
      </c>
      <c r="J162" s="124"/>
    </row>
    <row r="163" spans="1:10" x14ac:dyDescent="0.3">
      <c r="A163" s="1" t="s">
        <v>8946</v>
      </c>
      <c r="B163" s="1" t="s">
        <v>3749</v>
      </c>
      <c r="C163" s="2">
        <v>1</v>
      </c>
      <c r="D163" s="2" t="s">
        <v>12002</v>
      </c>
      <c r="E163" t="s">
        <v>13307</v>
      </c>
      <c r="F163" s="124">
        <v>1267.67</v>
      </c>
      <c r="J163" s="124"/>
    </row>
    <row r="164" spans="1:10" x14ac:dyDescent="0.3">
      <c r="A164" s="1" t="s">
        <v>8948</v>
      </c>
      <c r="B164" s="1" t="s">
        <v>3750</v>
      </c>
      <c r="C164" s="2">
        <v>1</v>
      </c>
      <c r="D164" s="2" t="s">
        <v>12002</v>
      </c>
      <c r="E164" t="s">
        <v>13612</v>
      </c>
      <c r="F164" s="124">
        <v>1531.62</v>
      </c>
      <c r="J164" s="124"/>
    </row>
    <row r="165" spans="1:10" x14ac:dyDescent="0.3">
      <c r="A165" s="1">
        <v>10</v>
      </c>
      <c r="B165" s="1" t="s">
        <v>3751</v>
      </c>
      <c r="C165" s="2">
        <v>1</v>
      </c>
      <c r="D165" s="2" t="s">
        <v>12002</v>
      </c>
      <c r="E165" t="s">
        <v>5807</v>
      </c>
      <c r="F165" s="124">
        <v>2061.7600000000002</v>
      </c>
      <c r="J165" s="124"/>
    </row>
    <row r="166" spans="1:10" x14ac:dyDescent="0.3">
      <c r="A166" s="1">
        <v>12</v>
      </c>
      <c r="B166" s="1" t="s">
        <v>3752</v>
      </c>
      <c r="C166" s="2">
        <v>1</v>
      </c>
      <c r="D166" s="2" t="s">
        <v>12002</v>
      </c>
      <c r="E166" t="s">
        <v>5807</v>
      </c>
      <c r="F166" s="124">
        <v>3171.62</v>
      </c>
      <c r="J166" s="124"/>
    </row>
    <row r="167" spans="1:10" x14ac:dyDescent="0.3">
      <c r="A167" s="7" t="s">
        <v>3753</v>
      </c>
      <c r="B167" s="22"/>
      <c r="E167" t="s">
        <v>5807</v>
      </c>
      <c r="F167" s="124"/>
      <c r="J167" s="124"/>
    </row>
    <row r="168" spans="1:10" x14ac:dyDescent="0.3">
      <c r="A168" s="1" t="s">
        <v>8944</v>
      </c>
      <c r="B168" s="1" t="s">
        <v>3754</v>
      </c>
      <c r="C168" s="2">
        <v>6</v>
      </c>
      <c r="D168" s="2">
        <v>30</v>
      </c>
      <c r="E168" t="s">
        <v>324</v>
      </c>
      <c r="F168" s="124">
        <v>416.45</v>
      </c>
      <c r="J168" s="124"/>
    </row>
    <row r="169" spans="1:10" x14ac:dyDescent="0.3">
      <c r="A169" s="1" t="s">
        <v>8946</v>
      </c>
      <c r="B169" s="1" t="s">
        <v>3755</v>
      </c>
      <c r="C169" s="2">
        <v>1</v>
      </c>
      <c r="D169" s="2">
        <v>25</v>
      </c>
      <c r="E169" t="s">
        <v>325</v>
      </c>
      <c r="F169" s="124">
        <v>1058.3900000000001</v>
      </c>
      <c r="J169" s="124"/>
    </row>
    <row r="170" spans="1:10" x14ac:dyDescent="0.3">
      <c r="A170" s="8" t="s">
        <v>8948</v>
      </c>
      <c r="B170" s="1" t="s">
        <v>3756</v>
      </c>
      <c r="C170" s="2">
        <v>1</v>
      </c>
      <c r="D170" s="2" t="s">
        <v>12002</v>
      </c>
      <c r="E170" t="s">
        <v>326</v>
      </c>
      <c r="F170" s="124">
        <v>1403.8</v>
      </c>
      <c r="J170" s="124"/>
    </row>
    <row r="171" spans="1:10" x14ac:dyDescent="0.3">
      <c r="A171" s="1">
        <v>10</v>
      </c>
      <c r="B171" s="1" t="s">
        <v>3757</v>
      </c>
      <c r="C171" s="2">
        <v>1</v>
      </c>
      <c r="D171" s="2" t="s">
        <v>12002</v>
      </c>
      <c r="E171" t="s">
        <v>5807</v>
      </c>
      <c r="F171" s="124">
        <v>2222.04</v>
      </c>
      <c r="J171" s="124"/>
    </row>
    <row r="172" spans="1:10" x14ac:dyDescent="0.3">
      <c r="A172" s="1">
        <v>12</v>
      </c>
      <c r="B172" s="1" t="s">
        <v>3758</v>
      </c>
      <c r="C172" s="2">
        <v>1</v>
      </c>
      <c r="D172" s="2" t="s">
        <v>12002</v>
      </c>
      <c r="E172" t="s">
        <v>5807</v>
      </c>
      <c r="F172" s="124">
        <v>3338.91</v>
      </c>
      <c r="J172" s="124"/>
    </row>
    <row r="173" spans="1:10" x14ac:dyDescent="0.3">
      <c r="A173" s="7" t="s">
        <v>5121</v>
      </c>
      <c r="B173" s="22"/>
      <c r="E173" t="s">
        <v>5807</v>
      </c>
      <c r="F173" s="124"/>
      <c r="J173" s="124"/>
    </row>
    <row r="174" spans="1:10" x14ac:dyDescent="0.3">
      <c r="A174" s="1" t="s">
        <v>5065</v>
      </c>
      <c r="B174" s="1" t="s">
        <v>3759</v>
      </c>
      <c r="C174" s="2">
        <v>6</v>
      </c>
      <c r="D174" s="2" t="s">
        <v>12002</v>
      </c>
      <c r="E174" t="s">
        <v>40</v>
      </c>
      <c r="F174" s="124">
        <v>371.42</v>
      </c>
      <c r="J174" s="124"/>
    </row>
    <row r="175" spans="1:10" x14ac:dyDescent="0.3">
      <c r="A175" s="1" t="s">
        <v>5067</v>
      </c>
      <c r="B175" s="1" t="s">
        <v>3760</v>
      </c>
      <c r="C175" s="2">
        <v>5</v>
      </c>
      <c r="D175" s="2">
        <v>48</v>
      </c>
      <c r="E175" t="s">
        <v>41</v>
      </c>
      <c r="F175" s="124">
        <v>494.38</v>
      </c>
      <c r="J175" s="124"/>
    </row>
    <row r="176" spans="1:10" x14ac:dyDescent="0.3">
      <c r="A176" s="8" t="s">
        <v>8948</v>
      </c>
      <c r="B176" s="1" t="s">
        <v>3761</v>
      </c>
      <c r="C176" s="2">
        <v>1</v>
      </c>
      <c r="D176" s="2" t="s">
        <v>12002</v>
      </c>
      <c r="E176" t="s">
        <v>42</v>
      </c>
      <c r="F176" s="124">
        <v>919.31</v>
      </c>
      <c r="J176" s="124"/>
    </row>
    <row r="177" spans="1:10" x14ac:dyDescent="0.3">
      <c r="A177" s="1">
        <v>10</v>
      </c>
      <c r="B177" s="1" t="s">
        <v>3762</v>
      </c>
      <c r="C177" s="2">
        <v>1</v>
      </c>
      <c r="D177" s="2" t="s">
        <v>12002</v>
      </c>
      <c r="E177" t="s">
        <v>38</v>
      </c>
      <c r="F177" s="124">
        <v>1606.12</v>
      </c>
      <c r="J177" s="124"/>
    </row>
    <row r="178" spans="1:10" x14ac:dyDescent="0.3">
      <c r="A178" s="1">
        <v>12</v>
      </c>
      <c r="B178" s="1" t="s">
        <v>3763</v>
      </c>
      <c r="C178" s="2">
        <v>1</v>
      </c>
      <c r="D178" s="2" t="s">
        <v>12002</v>
      </c>
      <c r="E178" t="s">
        <v>39</v>
      </c>
      <c r="F178" s="124">
        <v>2270.94</v>
      </c>
      <c r="J178" s="124"/>
    </row>
    <row r="179" spans="1:10" x14ac:dyDescent="0.3">
      <c r="A179" s="7" t="s">
        <v>5132</v>
      </c>
      <c r="B179" s="22"/>
      <c r="E179" t="s">
        <v>5807</v>
      </c>
      <c r="F179" s="124"/>
      <c r="J179" s="124"/>
    </row>
    <row r="180" spans="1:10" x14ac:dyDescent="0.3">
      <c r="A180" s="1">
        <v>4</v>
      </c>
      <c r="B180" s="1" t="s">
        <v>3764</v>
      </c>
      <c r="C180" s="2">
        <v>1</v>
      </c>
      <c r="D180" s="2" t="s">
        <v>12002</v>
      </c>
      <c r="E180" t="s">
        <v>5807</v>
      </c>
      <c r="F180" s="124">
        <v>386.35</v>
      </c>
      <c r="J180" s="124"/>
    </row>
    <row r="181" spans="1:10" x14ac:dyDescent="0.3">
      <c r="A181" s="1">
        <v>6</v>
      </c>
      <c r="B181" s="1" t="s">
        <v>3765</v>
      </c>
      <c r="C181" s="2">
        <v>1</v>
      </c>
      <c r="D181" s="2" t="s">
        <v>12002</v>
      </c>
      <c r="E181" t="s">
        <v>5807</v>
      </c>
      <c r="F181" s="124">
        <v>523.45000000000005</v>
      </c>
      <c r="J181" s="124"/>
    </row>
    <row r="182" spans="1:10" x14ac:dyDescent="0.3">
      <c r="A182" s="1">
        <v>8</v>
      </c>
      <c r="B182" s="1" t="s">
        <v>3766</v>
      </c>
      <c r="C182" s="2">
        <v>1</v>
      </c>
      <c r="D182" s="2" t="s">
        <v>12002</v>
      </c>
      <c r="E182" t="s">
        <v>5807</v>
      </c>
      <c r="F182" s="124">
        <v>967.63</v>
      </c>
      <c r="J182" s="124"/>
    </row>
    <row r="183" spans="1:10" x14ac:dyDescent="0.3">
      <c r="A183" s="1">
        <v>10</v>
      </c>
      <c r="B183" s="1" t="s">
        <v>3767</v>
      </c>
      <c r="C183" s="2">
        <v>1</v>
      </c>
      <c r="D183" s="2" t="s">
        <v>12002</v>
      </c>
      <c r="E183" t="s">
        <v>5807</v>
      </c>
      <c r="F183" s="124">
        <v>1669.84</v>
      </c>
      <c r="J183" s="124"/>
    </row>
    <row r="184" spans="1:10" x14ac:dyDescent="0.3">
      <c r="A184" s="1">
        <v>12</v>
      </c>
      <c r="B184" s="1" t="s">
        <v>3768</v>
      </c>
      <c r="C184" s="2">
        <v>1</v>
      </c>
      <c r="D184" s="2" t="s">
        <v>12002</v>
      </c>
      <c r="E184" t="s">
        <v>5807</v>
      </c>
      <c r="F184" s="124">
        <v>2324.62</v>
      </c>
      <c r="J184" s="124"/>
    </row>
    <row r="185" spans="1:10" x14ac:dyDescent="0.3">
      <c r="A185" s="7" t="s">
        <v>5361</v>
      </c>
      <c r="B185" s="22"/>
      <c r="E185" t="s">
        <v>5807</v>
      </c>
      <c r="F185" s="124"/>
      <c r="J185" s="124"/>
    </row>
    <row r="186" spans="1:10" x14ac:dyDescent="0.3">
      <c r="A186" s="8" t="s">
        <v>8944</v>
      </c>
      <c r="B186" s="1" t="s">
        <v>3769</v>
      </c>
      <c r="C186" s="2">
        <v>8</v>
      </c>
      <c r="D186" s="2" t="s">
        <v>12002</v>
      </c>
      <c r="E186" t="s">
        <v>312</v>
      </c>
      <c r="F186" s="124">
        <v>382.59</v>
      </c>
      <c r="J186" s="124"/>
    </row>
    <row r="187" spans="1:10" x14ac:dyDescent="0.3">
      <c r="A187" s="8" t="s">
        <v>8946</v>
      </c>
      <c r="B187" s="1" t="s">
        <v>3770</v>
      </c>
      <c r="C187" s="2">
        <v>1</v>
      </c>
      <c r="D187" s="2" t="s">
        <v>12002</v>
      </c>
      <c r="E187" t="s">
        <v>313</v>
      </c>
      <c r="F187" s="124">
        <v>518.25</v>
      </c>
      <c r="J187" s="124"/>
    </row>
    <row r="188" spans="1:10" x14ac:dyDescent="0.3">
      <c r="A188" s="8" t="s">
        <v>8948</v>
      </c>
      <c r="B188" s="1" t="s">
        <v>3771</v>
      </c>
      <c r="C188" s="2">
        <v>1</v>
      </c>
      <c r="D188" s="2" t="s">
        <v>12002</v>
      </c>
      <c r="E188" t="s">
        <v>314</v>
      </c>
      <c r="F188" s="124">
        <v>958.03</v>
      </c>
      <c r="J188" s="124"/>
    </row>
    <row r="189" spans="1:10" x14ac:dyDescent="0.3">
      <c r="A189" s="1">
        <v>10</v>
      </c>
      <c r="B189" s="1" t="s">
        <v>3772</v>
      </c>
      <c r="C189" s="2">
        <v>1</v>
      </c>
      <c r="D189" s="2" t="s">
        <v>12002</v>
      </c>
      <c r="E189" t="s">
        <v>5807</v>
      </c>
      <c r="F189" s="124">
        <v>1654.33</v>
      </c>
      <c r="J189" s="124"/>
    </row>
    <row r="190" spans="1:10" x14ac:dyDescent="0.3">
      <c r="A190" s="1">
        <v>12</v>
      </c>
      <c r="B190" s="1" t="s">
        <v>3773</v>
      </c>
      <c r="C190" s="2">
        <v>1</v>
      </c>
      <c r="D190" s="2" t="s">
        <v>12002</v>
      </c>
      <c r="E190" t="s">
        <v>5807</v>
      </c>
      <c r="F190" s="124">
        <v>2301.6</v>
      </c>
      <c r="J190" s="124"/>
    </row>
    <row r="191" spans="1:10" x14ac:dyDescent="0.3">
      <c r="A191" s="7" t="s">
        <v>5372</v>
      </c>
      <c r="B191" s="22"/>
      <c r="E191" t="s">
        <v>5807</v>
      </c>
      <c r="F191" s="124"/>
      <c r="J191" s="124"/>
    </row>
    <row r="192" spans="1:10" x14ac:dyDescent="0.3">
      <c r="A192" s="1">
        <v>4</v>
      </c>
      <c r="B192" s="1" t="s">
        <v>3967</v>
      </c>
      <c r="C192" s="2">
        <v>1</v>
      </c>
      <c r="D192" s="2" t="s">
        <v>12002</v>
      </c>
      <c r="E192" t="s">
        <v>13308</v>
      </c>
      <c r="F192" s="124">
        <v>390.24</v>
      </c>
      <c r="J192" s="124"/>
    </row>
    <row r="193" spans="1:10" x14ac:dyDescent="0.3">
      <c r="A193" s="1">
        <v>6</v>
      </c>
      <c r="B193" s="1" t="s">
        <v>3968</v>
      </c>
      <c r="C193" s="2">
        <v>1</v>
      </c>
      <c r="D193" s="2" t="s">
        <v>12002</v>
      </c>
      <c r="E193" t="s">
        <v>5807</v>
      </c>
      <c r="F193" s="124">
        <v>528.72</v>
      </c>
      <c r="J193" s="124"/>
    </row>
    <row r="194" spans="1:10" x14ac:dyDescent="0.3">
      <c r="A194" s="1">
        <v>8</v>
      </c>
      <c r="B194" s="1" t="s">
        <v>3969</v>
      </c>
      <c r="C194" s="2">
        <v>1</v>
      </c>
      <c r="D194" s="2" t="s">
        <v>12002</v>
      </c>
      <c r="E194" t="s">
        <v>5807</v>
      </c>
      <c r="F194" s="124">
        <v>977.26</v>
      </c>
      <c r="J194" s="124"/>
    </row>
    <row r="195" spans="1:10" x14ac:dyDescent="0.3">
      <c r="A195" s="1">
        <v>10</v>
      </c>
      <c r="B195" s="1" t="s">
        <v>3970</v>
      </c>
      <c r="C195" s="2">
        <v>1</v>
      </c>
      <c r="D195" s="2" t="s">
        <v>12002</v>
      </c>
      <c r="E195" t="s">
        <v>5807</v>
      </c>
      <c r="F195" s="124">
        <v>1687.62</v>
      </c>
      <c r="J195" s="124"/>
    </row>
    <row r="196" spans="1:10" x14ac:dyDescent="0.3">
      <c r="A196" s="1">
        <v>12</v>
      </c>
      <c r="B196" s="1" t="s">
        <v>3971</v>
      </c>
      <c r="C196" s="2">
        <v>1</v>
      </c>
      <c r="D196" s="2" t="s">
        <v>12002</v>
      </c>
      <c r="E196" t="s">
        <v>5807</v>
      </c>
      <c r="F196" s="124">
        <v>2347.85</v>
      </c>
      <c r="J196" s="124"/>
    </row>
    <row r="197" spans="1:10" x14ac:dyDescent="0.3">
      <c r="A197" s="7" t="s">
        <v>5584</v>
      </c>
      <c r="B197" s="22"/>
      <c r="E197" t="s">
        <v>5807</v>
      </c>
      <c r="F197" s="124"/>
      <c r="J197" s="124"/>
    </row>
    <row r="198" spans="1:10" x14ac:dyDescent="0.3">
      <c r="A198" s="1" t="s">
        <v>12071</v>
      </c>
      <c r="B198" s="1" t="s">
        <v>3972</v>
      </c>
      <c r="C198" s="2">
        <v>12</v>
      </c>
      <c r="D198" s="2" t="s">
        <v>12002</v>
      </c>
      <c r="E198" t="s">
        <v>298</v>
      </c>
      <c r="F198" s="124">
        <v>228.4</v>
      </c>
      <c r="J198" s="124"/>
    </row>
    <row r="199" spans="1:10" x14ac:dyDescent="0.3">
      <c r="A199" s="1" t="s">
        <v>12075</v>
      </c>
      <c r="B199" s="1" t="s">
        <v>3973</v>
      </c>
      <c r="C199" s="2">
        <v>12</v>
      </c>
      <c r="D199" s="2" t="s">
        <v>12002</v>
      </c>
      <c r="E199" t="s">
        <v>299</v>
      </c>
      <c r="F199" s="124">
        <v>358.56</v>
      </c>
      <c r="J199" s="124"/>
    </row>
    <row r="200" spans="1:10" x14ac:dyDescent="0.3">
      <c r="A200" s="8" t="s">
        <v>8948</v>
      </c>
      <c r="B200" s="1" t="s">
        <v>3974</v>
      </c>
      <c r="C200" s="2">
        <v>8</v>
      </c>
      <c r="D200" s="2" t="s">
        <v>12002</v>
      </c>
      <c r="E200" t="s">
        <v>300</v>
      </c>
      <c r="F200" s="124">
        <v>588.20000000000005</v>
      </c>
      <c r="J200" s="124"/>
    </row>
    <row r="201" spans="1:10" x14ac:dyDescent="0.3">
      <c r="A201" s="1">
        <v>10</v>
      </c>
      <c r="B201" s="1" t="s">
        <v>3975</v>
      </c>
      <c r="C201" s="2">
        <v>1</v>
      </c>
      <c r="D201" s="2" t="s">
        <v>12002</v>
      </c>
      <c r="E201" t="s">
        <v>297</v>
      </c>
      <c r="F201" s="124">
        <v>945.66</v>
      </c>
      <c r="J201" s="124"/>
    </row>
    <row r="202" spans="1:10" x14ac:dyDescent="0.3">
      <c r="A202" s="1">
        <v>12</v>
      </c>
      <c r="B202" s="1" t="s">
        <v>3976</v>
      </c>
      <c r="C202" s="2">
        <v>1</v>
      </c>
      <c r="D202" s="2" t="s">
        <v>12002</v>
      </c>
      <c r="E202" t="s">
        <v>5807</v>
      </c>
      <c r="F202" s="124">
        <v>1247.58</v>
      </c>
      <c r="J202" s="124"/>
    </row>
    <row r="203" spans="1:10" x14ac:dyDescent="0.3">
      <c r="A203" s="7" t="s">
        <v>3977</v>
      </c>
      <c r="B203" s="22"/>
      <c r="E203" t="s">
        <v>5807</v>
      </c>
      <c r="F203" s="124"/>
      <c r="J203" s="124"/>
    </row>
    <row r="204" spans="1:10" x14ac:dyDescent="0.3">
      <c r="A204" s="1" t="s">
        <v>12071</v>
      </c>
      <c r="B204" s="1" t="s">
        <v>11110</v>
      </c>
      <c r="C204" s="2">
        <v>9</v>
      </c>
      <c r="D204" s="2" t="s">
        <v>12002</v>
      </c>
      <c r="E204" t="s">
        <v>60</v>
      </c>
      <c r="F204" s="124">
        <v>229.13</v>
      </c>
      <c r="J204" s="124"/>
    </row>
    <row r="205" spans="1:10" x14ac:dyDescent="0.3">
      <c r="A205" s="1" t="s">
        <v>12075</v>
      </c>
      <c r="B205" s="1" t="s">
        <v>11111</v>
      </c>
      <c r="C205" s="2">
        <v>4</v>
      </c>
      <c r="D205" s="2" t="s">
        <v>12002</v>
      </c>
      <c r="E205" t="s">
        <v>61</v>
      </c>
      <c r="F205" s="124">
        <v>405.58</v>
      </c>
      <c r="J205" s="124"/>
    </row>
    <row r="206" spans="1:10" x14ac:dyDescent="0.3">
      <c r="A206" s="1" t="s">
        <v>12077</v>
      </c>
      <c r="B206" s="1" t="s">
        <v>11112</v>
      </c>
      <c r="C206" s="2">
        <v>4</v>
      </c>
      <c r="D206" s="2" t="s">
        <v>12002</v>
      </c>
      <c r="E206" t="s">
        <v>5807</v>
      </c>
      <c r="F206" s="124">
        <v>888.94</v>
      </c>
      <c r="J206" s="124"/>
    </row>
    <row r="207" spans="1:10" x14ac:dyDescent="0.3">
      <c r="A207" s="7" t="s">
        <v>5588</v>
      </c>
      <c r="B207" s="22"/>
      <c r="E207" t="s">
        <v>5807</v>
      </c>
      <c r="F207" s="124"/>
      <c r="J207" s="124"/>
    </row>
    <row r="208" spans="1:10" x14ac:dyDescent="0.3">
      <c r="A208" s="1" t="s">
        <v>12071</v>
      </c>
      <c r="B208" s="1" t="s">
        <v>3978</v>
      </c>
      <c r="C208" s="2">
        <v>6</v>
      </c>
      <c r="D208" s="2" t="s">
        <v>12002</v>
      </c>
      <c r="E208" t="s">
        <v>49</v>
      </c>
      <c r="F208" s="124">
        <v>137.1</v>
      </c>
      <c r="J208" s="124"/>
    </row>
    <row r="209" spans="1:10" x14ac:dyDescent="0.3">
      <c r="A209" s="1" t="s">
        <v>12075</v>
      </c>
      <c r="B209" s="1" t="s">
        <v>3979</v>
      </c>
      <c r="C209" s="2">
        <v>5</v>
      </c>
      <c r="D209" s="2" t="s">
        <v>12002</v>
      </c>
      <c r="E209" t="s">
        <v>50</v>
      </c>
      <c r="F209" s="124">
        <v>285.26</v>
      </c>
      <c r="J209" s="124"/>
    </row>
    <row r="210" spans="1:10" x14ac:dyDescent="0.3">
      <c r="A210" s="1" t="s">
        <v>12077</v>
      </c>
      <c r="B210" s="1" t="s">
        <v>3980</v>
      </c>
      <c r="C210" s="2">
        <v>4</v>
      </c>
      <c r="D210" s="2" t="s">
        <v>12002</v>
      </c>
      <c r="E210" t="s">
        <v>52</v>
      </c>
      <c r="F210" s="124">
        <v>503.8</v>
      </c>
      <c r="J210" s="124"/>
    </row>
    <row r="211" spans="1:10" x14ac:dyDescent="0.3">
      <c r="A211" s="1">
        <v>10</v>
      </c>
      <c r="B211" s="1" t="s">
        <v>3981</v>
      </c>
      <c r="C211" s="2">
        <v>1</v>
      </c>
      <c r="D211" s="2" t="s">
        <v>12002</v>
      </c>
      <c r="E211" t="s">
        <v>5807</v>
      </c>
      <c r="F211" s="124">
        <v>755.08</v>
      </c>
      <c r="J211" s="124"/>
    </row>
    <row r="212" spans="1:10" x14ac:dyDescent="0.3">
      <c r="A212" s="1">
        <v>12</v>
      </c>
      <c r="B212" s="1" t="s">
        <v>3982</v>
      </c>
      <c r="C212" s="2">
        <v>1</v>
      </c>
      <c r="D212" s="2" t="s">
        <v>12002</v>
      </c>
      <c r="E212" t="s">
        <v>13337</v>
      </c>
      <c r="F212" s="124">
        <v>1111.5</v>
      </c>
      <c r="J212" s="124"/>
    </row>
    <row r="213" spans="1:10" x14ac:dyDescent="0.3">
      <c r="A213" s="7" t="s">
        <v>5353</v>
      </c>
      <c r="B213" s="22"/>
      <c r="E213" t="s">
        <v>5807</v>
      </c>
      <c r="F213" s="124"/>
      <c r="J213" s="124"/>
    </row>
    <row r="214" spans="1:10" x14ac:dyDescent="0.3">
      <c r="A214" s="8" t="s">
        <v>12157</v>
      </c>
      <c r="B214" s="1" t="s">
        <v>3984</v>
      </c>
      <c r="C214" s="2">
        <v>1</v>
      </c>
      <c r="D214" s="2" t="s">
        <v>12002</v>
      </c>
      <c r="E214" t="s">
        <v>51</v>
      </c>
      <c r="F214" s="124">
        <v>374.97</v>
      </c>
      <c r="J214" s="124"/>
    </row>
    <row r="215" spans="1:10" x14ac:dyDescent="0.3">
      <c r="A215" s="8" t="s">
        <v>12161</v>
      </c>
      <c r="B215" s="1" t="s">
        <v>3985</v>
      </c>
      <c r="C215" s="2">
        <v>1</v>
      </c>
      <c r="D215" s="2" t="s">
        <v>12002</v>
      </c>
      <c r="E215" t="s">
        <v>53</v>
      </c>
      <c r="F215" s="124">
        <v>719.41</v>
      </c>
      <c r="J215" s="124"/>
    </row>
    <row r="216" spans="1:10" x14ac:dyDescent="0.3">
      <c r="A216" s="8" t="s">
        <v>12163</v>
      </c>
      <c r="B216" s="1" t="s">
        <v>3987</v>
      </c>
      <c r="C216" s="2">
        <v>2</v>
      </c>
      <c r="D216" s="2" t="s">
        <v>12002</v>
      </c>
      <c r="E216" t="s">
        <v>54</v>
      </c>
      <c r="F216" s="124">
        <v>728.23</v>
      </c>
      <c r="J216" s="124"/>
    </row>
    <row r="217" spans="1:10" x14ac:dyDescent="0.3">
      <c r="A217" s="1" t="s">
        <v>12276</v>
      </c>
      <c r="B217" s="1" t="s">
        <v>3988</v>
      </c>
      <c r="C217" s="2">
        <v>1</v>
      </c>
      <c r="D217" s="2" t="s">
        <v>12002</v>
      </c>
      <c r="E217" t="s">
        <v>5807</v>
      </c>
      <c r="F217" s="124">
        <v>1064.1300000000001</v>
      </c>
      <c r="J217" s="124"/>
    </row>
    <row r="218" spans="1:10" x14ac:dyDescent="0.3">
      <c r="A218" s="1" t="s">
        <v>12278</v>
      </c>
      <c r="B218" s="1" t="s">
        <v>3989</v>
      </c>
      <c r="C218" s="2">
        <v>1</v>
      </c>
      <c r="D218" s="2" t="s">
        <v>12002</v>
      </c>
      <c r="E218" t="s">
        <v>5807</v>
      </c>
      <c r="F218" s="124">
        <v>1300.56</v>
      </c>
      <c r="J218" s="124"/>
    </row>
    <row r="219" spans="1:10" x14ac:dyDescent="0.3">
      <c r="A219" s="1" t="s">
        <v>12280</v>
      </c>
      <c r="B219" s="1" t="s">
        <v>3990</v>
      </c>
      <c r="C219" s="2">
        <v>1</v>
      </c>
      <c r="D219" s="2" t="s">
        <v>12002</v>
      </c>
      <c r="E219" t="s">
        <v>5807</v>
      </c>
      <c r="F219" s="124">
        <v>1460.03</v>
      </c>
      <c r="J219" s="124"/>
    </row>
    <row r="220" spans="1:10" x14ac:dyDescent="0.3">
      <c r="A220" s="1" t="s">
        <v>12284</v>
      </c>
      <c r="B220" s="1" t="s">
        <v>3991</v>
      </c>
      <c r="C220" s="2">
        <v>1</v>
      </c>
      <c r="D220" s="2" t="s">
        <v>12002</v>
      </c>
      <c r="E220" t="s">
        <v>5807</v>
      </c>
      <c r="F220" s="124">
        <v>1628.19</v>
      </c>
      <c r="J220" s="124"/>
    </row>
    <row r="221" spans="1:10" x14ac:dyDescent="0.3">
      <c r="A221" s="1" t="s">
        <v>12286</v>
      </c>
      <c r="B221" s="1" t="s">
        <v>3992</v>
      </c>
      <c r="C221" s="2">
        <v>1</v>
      </c>
      <c r="D221" s="2" t="s">
        <v>12002</v>
      </c>
      <c r="E221" t="s">
        <v>5807</v>
      </c>
      <c r="F221" s="124">
        <v>2020.61</v>
      </c>
      <c r="J221" s="124"/>
    </row>
    <row r="222" spans="1:10" x14ac:dyDescent="0.3">
      <c r="A222" s="1" t="s">
        <v>12288</v>
      </c>
      <c r="B222" s="1" t="s">
        <v>3993</v>
      </c>
      <c r="C222" s="2">
        <v>1</v>
      </c>
      <c r="D222" s="2" t="s">
        <v>12002</v>
      </c>
      <c r="E222" t="s">
        <v>5807</v>
      </c>
      <c r="F222" s="124">
        <v>2020.61</v>
      </c>
      <c r="J222" s="124"/>
    </row>
    <row r="223" spans="1:10" x14ac:dyDescent="0.3">
      <c r="A223" s="1" t="s">
        <v>12290</v>
      </c>
      <c r="B223" s="1" t="s">
        <v>3994</v>
      </c>
      <c r="C223" s="2">
        <v>1</v>
      </c>
      <c r="D223" s="2" t="s">
        <v>12002</v>
      </c>
      <c r="E223" t="s">
        <v>5807</v>
      </c>
      <c r="F223" s="124">
        <v>2290.81</v>
      </c>
      <c r="J223" s="124"/>
    </row>
    <row r="224" spans="1:10" x14ac:dyDescent="0.3">
      <c r="A224" s="7" t="s">
        <v>3995</v>
      </c>
      <c r="B224" s="22"/>
      <c r="E224" t="s">
        <v>5807</v>
      </c>
      <c r="F224" s="124"/>
      <c r="J224" s="124"/>
    </row>
    <row r="225" spans="1:10" x14ac:dyDescent="0.3">
      <c r="A225" s="1" t="s">
        <v>3983</v>
      </c>
      <c r="B225" s="1" t="s">
        <v>3996</v>
      </c>
      <c r="C225" s="2">
        <v>1</v>
      </c>
      <c r="D225" s="2" t="s">
        <v>12002</v>
      </c>
      <c r="E225" t="s">
        <v>5807</v>
      </c>
      <c r="F225" s="124">
        <v>393.72</v>
      </c>
      <c r="J225" s="124"/>
    </row>
    <row r="226" spans="1:10" x14ac:dyDescent="0.3">
      <c r="A226" s="1" t="s">
        <v>12254</v>
      </c>
      <c r="B226" s="1" t="s">
        <v>3997</v>
      </c>
      <c r="C226" s="2">
        <v>1</v>
      </c>
      <c r="D226" s="2" t="s">
        <v>12002</v>
      </c>
      <c r="E226" t="s">
        <v>5807</v>
      </c>
      <c r="F226" s="124">
        <v>749.56</v>
      </c>
      <c r="J226" s="124"/>
    </row>
    <row r="227" spans="1:10" x14ac:dyDescent="0.3">
      <c r="A227" s="1" t="s">
        <v>3986</v>
      </c>
      <c r="B227" s="1" t="s">
        <v>3998</v>
      </c>
      <c r="C227" s="2">
        <v>1</v>
      </c>
      <c r="D227" s="2" t="s">
        <v>12002</v>
      </c>
      <c r="E227" t="s">
        <v>13309</v>
      </c>
      <c r="F227" s="124">
        <v>764.69</v>
      </c>
      <c r="J227" s="124"/>
    </row>
    <row r="228" spans="1:10" x14ac:dyDescent="0.3">
      <c r="A228" s="1" t="s">
        <v>12276</v>
      </c>
      <c r="B228" s="1" t="s">
        <v>3999</v>
      </c>
      <c r="C228" s="2">
        <v>1</v>
      </c>
      <c r="D228" s="2" t="s">
        <v>12002</v>
      </c>
      <c r="E228" t="s">
        <v>13310</v>
      </c>
      <c r="F228" s="124">
        <v>1117.3599999999999</v>
      </c>
      <c r="J228" s="124"/>
    </row>
    <row r="229" spans="1:10" x14ac:dyDescent="0.3">
      <c r="A229" s="1" t="s">
        <v>12278</v>
      </c>
      <c r="B229" s="1" t="s">
        <v>4000</v>
      </c>
      <c r="C229" s="2">
        <v>1</v>
      </c>
      <c r="D229" s="2" t="s">
        <v>12002</v>
      </c>
      <c r="E229" t="s">
        <v>5807</v>
      </c>
      <c r="F229" s="124">
        <v>1662.83</v>
      </c>
      <c r="J229" s="124"/>
    </row>
    <row r="230" spans="1:10" x14ac:dyDescent="0.3">
      <c r="A230" s="1" t="s">
        <v>12280</v>
      </c>
      <c r="B230" s="1" t="s">
        <v>4001</v>
      </c>
      <c r="C230" s="2">
        <v>1</v>
      </c>
      <c r="D230" s="2" t="s">
        <v>12002</v>
      </c>
      <c r="E230" t="s">
        <v>13311</v>
      </c>
      <c r="F230" s="124">
        <v>1533.02</v>
      </c>
      <c r="J230" s="124"/>
    </row>
    <row r="231" spans="1:10" x14ac:dyDescent="0.3">
      <c r="A231" s="1" t="s">
        <v>12284</v>
      </c>
      <c r="B231" s="1" t="s">
        <v>4002</v>
      </c>
      <c r="C231" s="2">
        <v>1</v>
      </c>
      <c r="D231" s="2" t="s">
        <v>12002</v>
      </c>
      <c r="E231" t="s">
        <v>5807</v>
      </c>
      <c r="F231" s="124">
        <v>1709.64</v>
      </c>
      <c r="J231" s="124"/>
    </row>
    <row r="232" spans="1:10" x14ac:dyDescent="0.3">
      <c r="A232" s="1" t="s">
        <v>12286</v>
      </c>
      <c r="B232" s="1" t="s">
        <v>4003</v>
      </c>
      <c r="C232" s="2">
        <v>1</v>
      </c>
      <c r="D232" s="2" t="s">
        <v>12002</v>
      </c>
      <c r="E232" t="s">
        <v>13828</v>
      </c>
      <c r="F232" s="124">
        <v>2062.65</v>
      </c>
      <c r="J232" s="124"/>
    </row>
    <row r="233" spans="1:10" x14ac:dyDescent="0.3">
      <c r="A233" s="1" t="s">
        <v>12288</v>
      </c>
      <c r="B233" s="1" t="s">
        <v>4004</v>
      </c>
      <c r="C233" s="2">
        <v>1</v>
      </c>
      <c r="D233" s="2" t="s">
        <v>12002</v>
      </c>
      <c r="E233" t="s">
        <v>5807</v>
      </c>
      <c r="F233" s="124">
        <v>2121.66</v>
      </c>
      <c r="J233" s="124"/>
    </row>
    <row r="234" spans="1:10" x14ac:dyDescent="0.3">
      <c r="A234" s="1" t="s">
        <v>12290</v>
      </c>
      <c r="B234" s="1" t="s">
        <v>4005</v>
      </c>
      <c r="C234" s="2">
        <v>1</v>
      </c>
      <c r="D234" s="2" t="s">
        <v>12002</v>
      </c>
      <c r="E234" t="s">
        <v>5807</v>
      </c>
      <c r="F234" s="124">
        <v>2405.3000000000002</v>
      </c>
      <c r="J234" s="124"/>
    </row>
    <row r="235" spans="1:10" x14ac:dyDescent="0.3">
      <c r="A235" s="7" t="s">
        <v>4006</v>
      </c>
      <c r="B235" s="22"/>
      <c r="E235" t="s">
        <v>5807</v>
      </c>
      <c r="F235" s="124"/>
      <c r="J235" s="124"/>
    </row>
    <row r="236" spans="1:10" x14ac:dyDescent="0.3">
      <c r="A236" s="1" t="s">
        <v>12000</v>
      </c>
      <c r="B236" s="1" t="s">
        <v>11679</v>
      </c>
      <c r="C236" s="2">
        <v>6</v>
      </c>
      <c r="D236" s="2" t="s">
        <v>12002</v>
      </c>
      <c r="E236" t="s">
        <v>1529</v>
      </c>
      <c r="F236" s="124">
        <v>217.93</v>
      </c>
      <c r="J236" s="124"/>
    </row>
    <row r="237" spans="1:10" x14ac:dyDescent="0.3">
      <c r="A237" s="1" t="s">
        <v>12003</v>
      </c>
      <c r="B237" s="1" t="s">
        <v>11680</v>
      </c>
      <c r="C237" s="2">
        <v>4</v>
      </c>
      <c r="D237" s="2" t="s">
        <v>12002</v>
      </c>
      <c r="E237" t="s">
        <v>1530</v>
      </c>
      <c r="F237" s="124">
        <v>292.36</v>
      </c>
      <c r="J237" s="124"/>
    </row>
    <row r="238" spans="1:10" x14ac:dyDescent="0.3">
      <c r="A238" s="1" t="s">
        <v>12005</v>
      </c>
      <c r="B238" s="1" t="s">
        <v>11681</v>
      </c>
      <c r="C238" s="2">
        <v>3</v>
      </c>
      <c r="D238" s="2" t="s">
        <v>12002</v>
      </c>
      <c r="E238" t="s">
        <v>1531</v>
      </c>
      <c r="F238" s="124">
        <v>319.95</v>
      </c>
      <c r="J238" s="124"/>
    </row>
    <row r="239" spans="1:10" x14ac:dyDescent="0.3">
      <c r="A239" s="1" t="s">
        <v>12070</v>
      </c>
      <c r="B239" s="1" t="s">
        <v>11682</v>
      </c>
      <c r="C239" s="2">
        <v>1</v>
      </c>
      <c r="D239" s="2" t="s">
        <v>12002</v>
      </c>
      <c r="E239" t="s">
        <v>5807</v>
      </c>
      <c r="F239" s="124">
        <v>763.75</v>
      </c>
      <c r="J239" s="124"/>
    </row>
    <row r="240" spans="1:10" x14ac:dyDescent="0.3">
      <c r="A240" s="1" t="s">
        <v>12282</v>
      </c>
      <c r="B240" s="1" t="s">
        <v>11683</v>
      </c>
      <c r="C240" s="2">
        <v>1</v>
      </c>
      <c r="D240" s="2" t="s">
        <v>12002</v>
      </c>
      <c r="E240" t="s">
        <v>5807</v>
      </c>
      <c r="F240" s="124">
        <v>1057</v>
      </c>
      <c r="J240" s="124"/>
    </row>
    <row r="241" spans="1:10" x14ac:dyDescent="0.3">
      <c r="A241" s="1" t="s">
        <v>12339</v>
      </c>
      <c r="B241" s="1" t="s">
        <v>11684</v>
      </c>
      <c r="C241" s="2">
        <v>1</v>
      </c>
      <c r="D241" s="2" t="s">
        <v>12002</v>
      </c>
      <c r="E241" t="s">
        <v>5807</v>
      </c>
      <c r="F241" s="124">
        <v>1556.07</v>
      </c>
      <c r="J241" s="124"/>
    </row>
    <row r="242" spans="1:10" x14ac:dyDescent="0.3">
      <c r="A242" s="7" t="s">
        <v>4007</v>
      </c>
      <c r="B242" s="22"/>
      <c r="E242" t="s">
        <v>5807</v>
      </c>
      <c r="F242" s="124"/>
      <c r="J242" s="124"/>
    </row>
    <row r="243" spans="1:10" x14ac:dyDescent="0.3">
      <c r="A243" s="1" t="s">
        <v>12000</v>
      </c>
      <c r="B243" s="1" t="s">
        <v>11261</v>
      </c>
      <c r="C243" s="2">
        <v>6</v>
      </c>
      <c r="D243" s="2" t="s">
        <v>12002</v>
      </c>
      <c r="E243" t="s">
        <v>1539</v>
      </c>
      <c r="F243" s="124">
        <v>194.18</v>
      </c>
      <c r="J243" s="124"/>
    </row>
    <row r="244" spans="1:10" x14ac:dyDescent="0.3">
      <c r="A244" s="1" t="s">
        <v>12003</v>
      </c>
      <c r="B244" s="1" t="s">
        <v>11262</v>
      </c>
      <c r="C244" s="2">
        <v>10</v>
      </c>
      <c r="D244" s="2" t="s">
        <v>12002</v>
      </c>
      <c r="E244" t="s">
        <v>1345</v>
      </c>
      <c r="F244" s="124">
        <v>248.94</v>
      </c>
      <c r="J244" s="124"/>
    </row>
    <row r="245" spans="1:10" x14ac:dyDescent="0.3">
      <c r="A245" s="1" t="s">
        <v>12005</v>
      </c>
      <c r="B245" s="1" t="s">
        <v>11530</v>
      </c>
      <c r="C245" s="2">
        <v>4</v>
      </c>
      <c r="D245" s="2" t="s">
        <v>12002</v>
      </c>
      <c r="E245" t="s">
        <v>1344</v>
      </c>
      <c r="F245" s="124">
        <v>296.04000000000002</v>
      </c>
      <c r="J245" s="124"/>
    </row>
    <row r="246" spans="1:10" x14ac:dyDescent="0.3">
      <c r="A246" s="1" t="s">
        <v>12070</v>
      </c>
      <c r="B246" s="1" t="s">
        <v>11531</v>
      </c>
      <c r="C246" s="2">
        <v>1</v>
      </c>
      <c r="D246" s="2" t="s">
        <v>12002</v>
      </c>
      <c r="E246" t="s">
        <v>5807</v>
      </c>
      <c r="F246" s="124">
        <v>712.51</v>
      </c>
      <c r="J246" s="124"/>
    </row>
    <row r="247" spans="1:10" x14ac:dyDescent="0.3">
      <c r="A247" s="1" t="s">
        <v>12282</v>
      </c>
      <c r="B247" s="1" t="s">
        <v>11532</v>
      </c>
      <c r="C247" s="2">
        <v>1</v>
      </c>
      <c r="D247" s="2" t="s">
        <v>12002</v>
      </c>
      <c r="E247" t="s">
        <v>5807</v>
      </c>
      <c r="F247" s="124">
        <v>1212.92</v>
      </c>
      <c r="J247" s="124"/>
    </row>
    <row r="248" spans="1:10" x14ac:dyDescent="0.3">
      <c r="A248" s="1" t="s">
        <v>12339</v>
      </c>
      <c r="B248" s="1" t="s">
        <v>11533</v>
      </c>
      <c r="C248" s="2">
        <v>1</v>
      </c>
      <c r="D248" s="2" t="s">
        <v>12002</v>
      </c>
      <c r="E248" t="s">
        <v>5807</v>
      </c>
      <c r="F248" s="124">
        <v>1774.92</v>
      </c>
      <c r="J248" s="124"/>
    </row>
    <row r="249" spans="1:10" x14ac:dyDescent="0.3">
      <c r="A249" s="7" t="s">
        <v>4008</v>
      </c>
      <c r="B249" s="22"/>
      <c r="E249" t="s">
        <v>5807</v>
      </c>
      <c r="F249" s="124"/>
      <c r="J249" s="124"/>
    </row>
    <row r="250" spans="1:10" x14ac:dyDescent="0.3">
      <c r="A250" s="1" t="s">
        <v>12000</v>
      </c>
      <c r="B250" s="1" t="s">
        <v>11104</v>
      </c>
      <c r="C250" s="2">
        <v>8</v>
      </c>
      <c r="D250" s="2" t="s">
        <v>12002</v>
      </c>
      <c r="E250" t="s">
        <v>18656</v>
      </c>
      <c r="F250" s="124">
        <v>349.25</v>
      </c>
      <c r="J250" s="124"/>
    </row>
    <row r="251" spans="1:10" x14ac:dyDescent="0.3">
      <c r="A251" s="1" t="s">
        <v>12005</v>
      </c>
      <c r="B251" s="1" t="s">
        <v>11105</v>
      </c>
      <c r="C251" s="2">
        <v>4</v>
      </c>
      <c r="D251" s="2" t="s">
        <v>12002</v>
      </c>
      <c r="E251" t="s">
        <v>18657</v>
      </c>
      <c r="F251" s="124">
        <v>726.54</v>
      </c>
      <c r="J251" s="124"/>
    </row>
    <row r="252" spans="1:10" x14ac:dyDescent="0.3">
      <c r="A252" s="1" t="s">
        <v>12011</v>
      </c>
      <c r="B252" s="1" t="s">
        <v>11106</v>
      </c>
      <c r="C252" s="2">
        <v>4</v>
      </c>
      <c r="D252" s="2" t="s">
        <v>12002</v>
      </c>
      <c r="E252" t="s">
        <v>18658</v>
      </c>
      <c r="F252" s="124">
        <v>1203.42</v>
      </c>
      <c r="J252" s="124"/>
    </row>
    <row r="253" spans="1:10" x14ac:dyDescent="0.3">
      <c r="A253" s="7" t="s">
        <v>6147</v>
      </c>
      <c r="B253" s="22"/>
      <c r="E253" t="s">
        <v>5807</v>
      </c>
      <c r="F253" s="124"/>
      <c r="J253" s="124"/>
    </row>
    <row r="254" spans="1:10" x14ac:dyDescent="0.3">
      <c r="A254" s="1" t="s">
        <v>12071</v>
      </c>
      <c r="B254" s="1" t="s">
        <v>11810</v>
      </c>
      <c r="C254" s="2">
        <v>18</v>
      </c>
      <c r="D254" s="2" t="s">
        <v>12002</v>
      </c>
      <c r="E254" t="s">
        <v>289</v>
      </c>
      <c r="F254" s="154">
        <v>126.85</v>
      </c>
      <c r="J254" s="124"/>
    </row>
    <row r="255" spans="1:10" x14ac:dyDescent="0.3">
      <c r="A255" s="1" t="s">
        <v>12075</v>
      </c>
      <c r="B255" s="1" t="s">
        <v>11811</v>
      </c>
      <c r="C255" s="2">
        <v>12</v>
      </c>
      <c r="D255" s="2" t="s">
        <v>12002</v>
      </c>
      <c r="E255" t="s">
        <v>290</v>
      </c>
      <c r="F255" s="154">
        <v>397.64</v>
      </c>
      <c r="J255" s="124"/>
    </row>
    <row r="256" spans="1:10" x14ac:dyDescent="0.3">
      <c r="A256" s="1" t="s">
        <v>12077</v>
      </c>
      <c r="B256" s="1" t="s">
        <v>11812</v>
      </c>
      <c r="C256" s="2">
        <v>6</v>
      </c>
      <c r="D256" s="2" t="s">
        <v>12002</v>
      </c>
      <c r="E256" t="s">
        <v>291</v>
      </c>
      <c r="F256" s="154">
        <v>450.08</v>
      </c>
      <c r="J256" s="124"/>
    </row>
    <row r="257" spans="1:10" x14ac:dyDescent="0.3">
      <c r="A257" s="1" t="s">
        <v>12079</v>
      </c>
      <c r="B257" s="1" t="s">
        <v>11813</v>
      </c>
      <c r="C257" s="2">
        <v>2</v>
      </c>
      <c r="D257" s="2">
        <v>36</v>
      </c>
      <c r="E257" t="s">
        <v>18557</v>
      </c>
      <c r="F257" s="124">
        <v>917.37</v>
      </c>
      <c r="J257" s="124"/>
    </row>
    <row r="258" spans="1:10" x14ac:dyDescent="0.3">
      <c r="A258" s="1" t="s">
        <v>12081</v>
      </c>
      <c r="B258" s="1" t="s">
        <v>11814</v>
      </c>
      <c r="C258" s="2">
        <v>2</v>
      </c>
      <c r="D258" s="2">
        <v>27</v>
      </c>
      <c r="E258" t="s">
        <v>18558</v>
      </c>
      <c r="F258" s="124">
        <v>1150.1300000000001</v>
      </c>
      <c r="J258" s="124"/>
    </row>
    <row r="259" spans="1:10" x14ac:dyDescent="0.3">
      <c r="A259" s="7" t="s">
        <v>11554</v>
      </c>
      <c r="B259" s="22"/>
      <c r="E259" t="s">
        <v>5807</v>
      </c>
      <c r="F259" s="124"/>
      <c r="J259" s="124"/>
    </row>
    <row r="260" spans="1:10" x14ac:dyDescent="0.3">
      <c r="A260" s="1" t="s">
        <v>12071</v>
      </c>
      <c r="B260" s="25" t="s">
        <v>11555</v>
      </c>
      <c r="C260" s="2">
        <v>36</v>
      </c>
      <c r="D260" s="2" t="s">
        <v>12002</v>
      </c>
      <c r="E260" t="s">
        <v>1851</v>
      </c>
      <c r="F260" s="124">
        <v>28.69</v>
      </c>
      <c r="J260" s="124"/>
    </row>
    <row r="261" spans="1:10" x14ac:dyDescent="0.3">
      <c r="A261" s="1" t="s">
        <v>12075</v>
      </c>
      <c r="B261" s="1" t="s">
        <v>11556</v>
      </c>
      <c r="C261" s="2">
        <v>40</v>
      </c>
      <c r="D261" s="2" t="s">
        <v>12002</v>
      </c>
      <c r="E261" t="s">
        <v>1852</v>
      </c>
      <c r="F261" s="124">
        <v>42.61</v>
      </c>
      <c r="J261" s="124"/>
    </row>
    <row r="262" spans="1:10" x14ac:dyDescent="0.3">
      <c r="A262" s="1">
        <v>8</v>
      </c>
      <c r="B262" s="1" t="s">
        <v>11557</v>
      </c>
      <c r="C262" s="2">
        <v>8</v>
      </c>
      <c r="D262" s="2" t="s">
        <v>12002</v>
      </c>
      <c r="E262" t="s">
        <v>14150</v>
      </c>
      <c r="F262" s="124">
        <v>87.92</v>
      </c>
      <c r="J262" s="124"/>
    </row>
    <row r="263" spans="1:10" x14ac:dyDescent="0.3">
      <c r="A263" s="7" t="s">
        <v>5342</v>
      </c>
      <c r="B263" s="22"/>
      <c r="E263" t="s">
        <v>5807</v>
      </c>
      <c r="F263" s="124"/>
      <c r="J263" s="124"/>
    </row>
    <row r="264" spans="1:10" x14ac:dyDescent="0.3">
      <c r="A264" s="1" t="s">
        <v>12071</v>
      </c>
      <c r="B264" s="1" t="s">
        <v>4009</v>
      </c>
      <c r="C264" s="2">
        <v>6</v>
      </c>
      <c r="D264" s="2" t="s">
        <v>12002</v>
      </c>
      <c r="E264" t="s">
        <v>55</v>
      </c>
      <c r="F264" s="124">
        <v>137.1</v>
      </c>
      <c r="J264" s="124"/>
    </row>
    <row r="265" spans="1:10" x14ac:dyDescent="0.3">
      <c r="A265" s="1" t="s">
        <v>12075</v>
      </c>
      <c r="B265" s="1" t="s">
        <v>4010</v>
      </c>
      <c r="C265" s="2">
        <v>5</v>
      </c>
      <c r="D265" s="2" t="s">
        <v>12002</v>
      </c>
      <c r="E265" t="s">
        <v>56</v>
      </c>
      <c r="F265" s="124">
        <v>285.23</v>
      </c>
      <c r="J265" s="124"/>
    </row>
    <row r="266" spans="1:10" x14ac:dyDescent="0.3">
      <c r="A266" s="1" t="s">
        <v>12077</v>
      </c>
      <c r="B266" s="1" t="s">
        <v>4011</v>
      </c>
      <c r="C266" s="2">
        <v>4</v>
      </c>
      <c r="D266" s="2" t="s">
        <v>12002</v>
      </c>
      <c r="E266" t="s">
        <v>57</v>
      </c>
      <c r="F266" s="124">
        <v>503.8</v>
      </c>
      <c r="J266" s="124"/>
    </row>
    <row r="267" spans="1:10" x14ac:dyDescent="0.3">
      <c r="A267" s="1">
        <v>10</v>
      </c>
      <c r="B267" s="1" t="s">
        <v>3793</v>
      </c>
      <c r="C267" s="2">
        <v>1</v>
      </c>
      <c r="D267" s="2" t="s">
        <v>12002</v>
      </c>
      <c r="E267" t="s">
        <v>13312</v>
      </c>
      <c r="F267" s="124">
        <v>755.08</v>
      </c>
      <c r="J267" s="124"/>
    </row>
    <row r="268" spans="1:10" x14ac:dyDescent="0.3">
      <c r="A268" s="1">
        <v>12</v>
      </c>
      <c r="B268" s="1" t="s">
        <v>3794</v>
      </c>
      <c r="C268" s="2">
        <v>1</v>
      </c>
      <c r="D268" s="2" t="s">
        <v>12002</v>
      </c>
      <c r="E268" t="s">
        <v>13313</v>
      </c>
      <c r="F268" s="124">
        <v>1111.5</v>
      </c>
      <c r="J268" s="124"/>
    </row>
    <row r="269" spans="1:10" x14ac:dyDescent="0.3">
      <c r="A269" s="7" t="s">
        <v>5229</v>
      </c>
      <c r="B269" s="22"/>
      <c r="E269" t="s">
        <v>5807</v>
      </c>
      <c r="F269" s="124"/>
      <c r="J269" s="124"/>
    </row>
    <row r="270" spans="1:10" x14ac:dyDescent="0.3">
      <c r="A270" s="8" t="s">
        <v>12157</v>
      </c>
      <c r="B270" s="1" t="s">
        <v>3795</v>
      </c>
      <c r="C270" s="2">
        <v>5</v>
      </c>
      <c r="D270" s="2" t="s">
        <v>12002</v>
      </c>
      <c r="E270" t="s">
        <v>292</v>
      </c>
      <c r="F270" s="124">
        <v>357.08</v>
      </c>
      <c r="J270" s="124"/>
    </row>
    <row r="271" spans="1:10" x14ac:dyDescent="0.3">
      <c r="A271" s="8" t="s">
        <v>12161</v>
      </c>
      <c r="B271" s="8" t="s">
        <v>13322</v>
      </c>
      <c r="C271" s="2">
        <v>1</v>
      </c>
      <c r="D271" s="2" t="s">
        <v>12002</v>
      </c>
      <c r="E271" t="s">
        <v>13349</v>
      </c>
      <c r="F271" s="124">
        <v>679.83</v>
      </c>
      <c r="J271" s="124"/>
    </row>
    <row r="272" spans="1:10" x14ac:dyDescent="0.3">
      <c r="A272" s="8" t="s">
        <v>12163</v>
      </c>
      <c r="B272" s="1" t="s">
        <v>3796</v>
      </c>
      <c r="C272" s="2">
        <v>1</v>
      </c>
      <c r="D272" s="2" t="s">
        <v>12002</v>
      </c>
      <c r="E272" t="s">
        <v>293</v>
      </c>
      <c r="F272" s="124">
        <v>693.55</v>
      </c>
      <c r="J272" s="124"/>
    </row>
    <row r="273" spans="1:10" x14ac:dyDescent="0.3">
      <c r="A273" s="8" t="s">
        <v>12167</v>
      </c>
      <c r="B273" s="1" t="s">
        <v>3797</v>
      </c>
      <c r="C273" s="2">
        <v>1</v>
      </c>
      <c r="D273" s="2" t="s">
        <v>12002</v>
      </c>
      <c r="E273" t="s">
        <v>5807</v>
      </c>
      <c r="F273" s="124">
        <v>1013.45</v>
      </c>
      <c r="J273" s="124"/>
    </row>
    <row r="274" spans="1:10" x14ac:dyDescent="0.3">
      <c r="A274" s="8" t="s">
        <v>12169</v>
      </c>
      <c r="B274" s="1" t="s">
        <v>3798</v>
      </c>
      <c r="C274" s="2">
        <v>1</v>
      </c>
      <c r="D274" s="2" t="s">
        <v>12002</v>
      </c>
      <c r="E274" t="s">
        <v>5807</v>
      </c>
      <c r="F274" s="124">
        <v>1238.73</v>
      </c>
      <c r="J274" s="124"/>
    </row>
    <row r="275" spans="1:10" x14ac:dyDescent="0.3">
      <c r="A275" s="8" t="s">
        <v>12171</v>
      </c>
      <c r="B275" s="1" t="s">
        <v>3799</v>
      </c>
      <c r="C275" s="2">
        <v>1</v>
      </c>
      <c r="D275" s="2" t="s">
        <v>12002</v>
      </c>
      <c r="E275" t="s">
        <v>5807</v>
      </c>
      <c r="F275" s="124">
        <v>1389.66</v>
      </c>
      <c r="J275" s="124"/>
    </row>
    <row r="276" spans="1:10" x14ac:dyDescent="0.3">
      <c r="A276" s="8" t="s">
        <v>12175</v>
      </c>
      <c r="B276" s="1" t="s">
        <v>3800</v>
      </c>
      <c r="C276" s="2">
        <v>1</v>
      </c>
      <c r="D276" s="2" t="s">
        <v>12002</v>
      </c>
      <c r="E276" t="s">
        <v>5807</v>
      </c>
      <c r="F276" s="124">
        <v>1528.86</v>
      </c>
      <c r="J276" s="124"/>
    </row>
    <row r="277" spans="1:10" x14ac:dyDescent="0.3">
      <c r="A277" s="8" t="s">
        <v>11975</v>
      </c>
      <c r="B277" s="1" t="s">
        <v>3801</v>
      </c>
      <c r="C277" s="2">
        <v>1</v>
      </c>
      <c r="D277" s="2" t="s">
        <v>12002</v>
      </c>
      <c r="E277" t="s">
        <v>5807</v>
      </c>
      <c r="F277" s="124">
        <v>1844.52</v>
      </c>
      <c r="J277" s="124"/>
    </row>
    <row r="278" spans="1:10" x14ac:dyDescent="0.3">
      <c r="A278" s="8" t="s">
        <v>11977</v>
      </c>
      <c r="B278" s="1" t="s">
        <v>3802</v>
      </c>
      <c r="C278" s="2">
        <v>1</v>
      </c>
      <c r="D278" s="2" t="s">
        <v>12002</v>
      </c>
      <c r="E278" t="s">
        <v>5807</v>
      </c>
      <c r="F278" s="124">
        <v>1897.31</v>
      </c>
      <c r="J278" s="124"/>
    </row>
    <row r="279" spans="1:10" x14ac:dyDescent="0.3">
      <c r="A279" s="1" t="s">
        <v>12290</v>
      </c>
      <c r="B279" s="1" t="s">
        <v>3803</v>
      </c>
      <c r="C279" s="2">
        <v>1</v>
      </c>
      <c r="D279" s="2" t="s">
        <v>12002</v>
      </c>
      <c r="E279" t="s">
        <v>5807</v>
      </c>
      <c r="F279" s="124">
        <v>2150.98</v>
      </c>
      <c r="J279" s="124"/>
    </row>
    <row r="280" spans="1:10" x14ac:dyDescent="0.3">
      <c r="A280" s="7" t="s">
        <v>3804</v>
      </c>
      <c r="B280" s="22"/>
      <c r="E280" t="s">
        <v>5807</v>
      </c>
      <c r="F280" s="124"/>
      <c r="J280" s="124"/>
    </row>
    <row r="281" spans="1:10" x14ac:dyDescent="0.3">
      <c r="A281" s="1" t="s">
        <v>3983</v>
      </c>
      <c r="B281" s="1" t="s">
        <v>3805</v>
      </c>
      <c r="C281" s="2">
        <v>1</v>
      </c>
      <c r="D281" s="2" t="s">
        <v>12002</v>
      </c>
      <c r="E281" t="s">
        <v>14188</v>
      </c>
      <c r="F281" s="124">
        <v>374.97</v>
      </c>
      <c r="J281" s="124"/>
    </row>
    <row r="282" spans="1:10" x14ac:dyDescent="0.3">
      <c r="A282" s="1" t="s">
        <v>12254</v>
      </c>
      <c r="B282" s="1" t="s">
        <v>3806</v>
      </c>
      <c r="C282" s="2">
        <v>1</v>
      </c>
      <c r="D282" s="2" t="s">
        <v>12002</v>
      </c>
      <c r="E282" t="s">
        <v>14189</v>
      </c>
      <c r="F282" s="124">
        <v>713.83</v>
      </c>
      <c r="J282" s="124"/>
    </row>
    <row r="283" spans="1:10" x14ac:dyDescent="0.3">
      <c r="A283" s="1" t="s">
        <v>3986</v>
      </c>
      <c r="B283" s="1" t="s">
        <v>3807</v>
      </c>
      <c r="C283" s="2">
        <v>1</v>
      </c>
      <c r="D283" s="2" t="s">
        <v>12002</v>
      </c>
      <c r="E283" t="s">
        <v>5807</v>
      </c>
      <c r="F283" s="124">
        <v>728.23</v>
      </c>
      <c r="J283" s="124"/>
    </row>
    <row r="284" spans="1:10" x14ac:dyDescent="0.3">
      <c r="A284" s="1" t="s">
        <v>12276</v>
      </c>
      <c r="B284" s="1" t="s">
        <v>3808</v>
      </c>
      <c r="C284" s="2">
        <v>1</v>
      </c>
      <c r="D284" s="2" t="s">
        <v>12002</v>
      </c>
      <c r="E284" t="s">
        <v>5807</v>
      </c>
      <c r="F284" s="124">
        <v>1064.02</v>
      </c>
      <c r="J284" s="124"/>
    </row>
    <row r="285" spans="1:10" x14ac:dyDescent="0.3">
      <c r="A285" s="1" t="s">
        <v>12278</v>
      </c>
      <c r="B285" s="1" t="s">
        <v>3809</v>
      </c>
      <c r="C285" s="2">
        <v>1</v>
      </c>
      <c r="D285" s="2" t="s">
        <v>12002</v>
      </c>
      <c r="E285" t="s">
        <v>5807</v>
      </c>
      <c r="F285" s="124">
        <v>1300.71</v>
      </c>
      <c r="J285" s="124"/>
    </row>
    <row r="286" spans="1:10" x14ac:dyDescent="0.3">
      <c r="A286" s="1" t="s">
        <v>12280</v>
      </c>
      <c r="B286" s="1" t="s">
        <v>3810</v>
      </c>
      <c r="C286" s="2">
        <v>1</v>
      </c>
      <c r="D286" s="2" t="s">
        <v>12002</v>
      </c>
      <c r="E286" t="s">
        <v>5807</v>
      </c>
      <c r="F286" s="124">
        <v>1460.03</v>
      </c>
      <c r="J286" s="124"/>
    </row>
    <row r="287" spans="1:10" x14ac:dyDescent="0.3">
      <c r="A287" s="1" t="s">
        <v>12284</v>
      </c>
      <c r="B287" s="1" t="s">
        <v>3811</v>
      </c>
      <c r="C287" s="2">
        <v>1</v>
      </c>
      <c r="D287" s="2" t="s">
        <v>12002</v>
      </c>
      <c r="E287" t="s">
        <v>5807</v>
      </c>
      <c r="F287" s="124">
        <v>1605.29</v>
      </c>
      <c r="J287" s="124"/>
    </row>
    <row r="288" spans="1:10" x14ac:dyDescent="0.3">
      <c r="A288" s="1" t="s">
        <v>12286</v>
      </c>
      <c r="B288" s="1" t="s">
        <v>3812</v>
      </c>
      <c r="C288" s="2">
        <v>1</v>
      </c>
      <c r="D288" s="2" t="s">
        <v>12002</v>
      </c>
      <c r="E288" t="s">
        <v>5807</v>
      </c>
      <c r="F288" s="124">
        <v>1936.73</v>
      </c>
      <c r="J288" s="124"/>
    </row>
    <row r="289" spans="1:10" x14ac:dyDescent="0.3">
      <c r="A289" s="1" t="s">
        <v>12288</v>
      </c>
      <c r="B289" s="1" t="s">
        <v>3813</v>
      </c>
      <c r="C289" s="2">
        <v>1</v>
      </c>
      <c r="D289" s="2" t="s">
        <v>12002</v>
      </c>
      <c r="E289" t="s">
        <v>5807</v>
      </c>
      <c r="F289" s="124">
        <v>1992.12</v>
      </c>
      <c r="J289" s="124"/>
    </row>
    <row r="290" spans="1:10" x14ac:dyDescent="0.3">
      <c r="A290" s="1" t="s">
        <v>12290</v>
      </c>
      <c r="B290" s="1" t="s">
        <v>3814</v>
      </c>
      <c r="C290" s="2">
        <v>1</v>
      </c>
      <c r="D290" s="2" t="s">
        <v>12002</v>
      </c>
      <c r="E290" t="s">
        <v>5807</v>
      </c>
      <c r="F290" s="124">
        <v>2258.54</v>
      </c>
      <c r="J290" s="124"/>
    </row>
    <row r="291" spans="1:10" x14ac:dyDescent="0.3">
      <c r="A291" s="7" t="s">
        <v>3695</v>
      </c>
      <c r="B291" s="22"/>
      <c r="E291" t="s">
        <v>5807</v>
      </c>
      <c r="F291" s="124"/>
      <c r="J291" s="124"/>
    </row>
    <row r="292" spans="1:10" x14ac:dyDescent="0.3">
      <c r="A292" s="1" t="s">
        <v>12000</v>
      </c>
      <c r="B292" s="1" t="s">
        <v>11253</v>
      </c>
      <c r="C292" s="2">
        <v>8</v>
      </c>
      <c r="D292" s="2" t="s">
        <v>12002</v>
      </c>
      <c r="E292" t="s">
        <v>1658</v>
      </c>
      <c r="F292" s="124">
        <v>201.82</v>
      </c>
      <c r="J292" s="124"/>
    </row>
    <row r="293" spans="1:10" x14ac:dyDescent="0.3">
      <c r="A293" s="1" t="s">
        <v>12003</v>
      </c>
      <c r="B293" s="1" t="s">
        <v>11254</v>
      </c>
      <c r="C293" s="2">
        <v>5</v>
      </c>
      <c r="D293" s="2" t="s">
        <v>12002</v>
      </c>
      <c r="E293" t="s">
        <v>1659</v>
      </c>
      <c r="F293" s="124">
        <v>276.07</v>
      </c>
      <c r="J293" s="124"/>
    </row>
    <row r="294" spans="1:10" x14ac:dyDescent="0.3">
      <c r="A294" s="1" t="s">
        <v>12005</v>
      </c>
      <c r="B294" s="1" t="s">
        <v>11255</v>
      </c>
      <c r="C294" s="2">
        <v>4</v>
      </c>
      <c r="D294" s="2" t="s">
        <v>12002</v>
      </c>
      <c r="E294" t="s">
        <v>1660</v>
      </c>
      <c r="F294" s="124">
        <v>303.51</v>
      </c>
      <c r="J294" s="124"/>
    </row>
    <row r="295" spans="1:10" x14ac:dyDescent="0.3">
      <c r="A295" s="1" t="s">
        <v>12070</v>
      </c>
      <c r="B295" s="1" t="s">
        <v>11257</v>
      </c>
      <c r="C295" s="2">
        <v>1</v>
      </c>
      <c r="D295" s="2" t="s">
        <v>12002</v>
      </c>
      <c r="E295" t="s">
        <v>5807</v>
      </c>
      <c r="F295" s="124">
        <v>744.61</v>
      </c>
      <c r="J295" s="124"/>
    </row>
    <row r="296" spans="1:10" x14ac:dyDescent="0.3">
      <c r="A296" s="1" t="s">
        <v>12282</v>
      </c>
      <c r="B296" s="1" t="s">
        <v>11258</v>
      </c>
      <c r="C296" s="2">
        <v>1</v>
      </c>
      <c r="D296" s="2" t="s">
        <v>12002</v>
      </c>
      <c r="E296" t="s">
        <v>13103</v>
      </c>
      <c r="F296" s="124">
        <v>1030.55</v>
      </c>
      <c r="J296" s="124"/>
    </row>
    <row r="297" spans="1:10" x14ac:dyDescent="0.3">
      <c r="A297" s="1" t="s">
        <v>12339</v>
      </c>
      <c r="B297" s="1" t="s">
        <v>11259</v>
      </c>
      <c r="C297" s="2">
        <v>1</v>
      </c>
      <c r="D297" s="2" t="s">
        <v>12002</v>
      </c>
      <c r="E297" t="s">
        <v>5807</v>
      </c>
      <c r="F297" s="124">
        <v>1517</v>
      </c>
      <c r="J297" s="124"/>
    </row>
    <row r="298" spans="1:10" x14ac:dyDescent="0.3">
      <c r="A298" s="7" t="s">
        <v>3696</v>
      </c>
      <c r="B298" s="22"/>
      <c r="E298" t="s">
        <v>5807</v>
      </c>
      <c r="F298" s="124"/>
      <c r="J298" s="124"/>
    </row>
    <row r="299" spans="1:10" x14ac:dyDescent="0.3">
      <c r="A299" s="1" t="s">
        <v>11754</v>
      </c>
      <c r="B299" s="1" t="s">
        <v>11570</v>
      </c>
      <c r="C299" s="2">
        <v>6</v>
      </c>
      <c r="D299" s="2" t="s">
        <v>12002</v>
      </c>
      <c r="E299" t="s">
        <v>5807</v>
      </c>
      <c r="F299" s="124">
        <v>201.84</v>
      </c>
      <c r="I299" t="s">
        <v>19408</v>
      </c>
      <c r="J299" s="124"/>
    </row>
    <row r="300" spans="1:10" x14ac:dyDescent="0.3">
      <c r="A300" s="1" t="s">
        <v>11756</v>
      </c>
      <c r="B300" s="1" t="s">
        <v>11571</v>
      </c>
      <c r="C300" s="2">
        <v>4</v>
      </c>
      <c r="D300" s="2" t="s">
        <v>12002</v>
      </c>
      <c r="E300" t="s">
        <v>5807</v>
      </c>
      <c r="F300" s="124">
        <v>276.07</v>
      </c>
      <c r="J300" s="124"/>
    </row>
    <row r="301" spans="1:10" x14ac:dyDescent="0.3">
      <c r="A301" s="1" t="s">
        <v>11758</v>
      </c>
      <c r="B301" s="1" t="s">
        <v>11324</v>
      </c>
      <c r="C301" s="2">
        <v>4</v>
      </c>
      <c r="D301" s="2" t="s">
        <v>12002</v>
      </c>
      <c r="E301" t="s">
        <v>13837</v>
      </c>
      <c r="F301" s="124">
        <v>303.51</v>
      </c>
      <c r="J301" s="124"/>
    </row>
    <row r="302" spans="1:10" x14ac:dyDescent="0.3">
      <c r="A302" s="1" t="s">
        <v>12070</v>
      </c>
      <c r="B302" s="1" t="s">
        <v>11325</v>
      </c>
      <c r="C302" s="2">
        <v>1</v>
      </c>
      <c r="D302" s="2" t="s">
        <v>12002</v>
      </c>
      <c r="E302" t="s">
        <v>5807</v>
      </c>
      <c r="F302" s="124">
        <v>744.7</v>
      </c>
      <c r="J302" s="124"/>
    </row>
    <row r="303" spans="1:10" x14ac:dyDescent="0.3">
      <c r="A303" s="1" t="s">
        <v>12282</v>
      </c>
      <c r="B303" s="1" t="s">
        <v>11326</v>
      </c>
      <c r="C303" s="2">
        <v>1</v>
      </c>
      <c r="D303" s="2" t="s">
        <v>12002</v>
      </c>
      <c r="E303" t="s">
        <v>5807</v>
      </c>
      <c r="F303" s="124">
        <v>1030.6600000000001</v>
      </c>
      <c r="J303" s="124"/>
    </row>
    <row r="304" spans="1:10" x14ac:dyDescent="0.3">
      <c r="A304" s="1" t="s">
        <v>12339</v>
      </c>
      <c r="B304" s="1" t="s">
        <v>11327</v>
      </c>
      <c r="C304" s="2">
        <v>1</v>
      </c>
      <c r="D304" s="2" t="s">
        <v>12002</v>
      </c>
      <c r="E304" t="s">
        <v>5807</v>
      </c>
      <c r="F304" s="124">
        <v>1517.16</v>
      </c>
      <c r="J304" s="124"/>
    </row>
    <row r="305" spans="1:10" x14ac:dyDescent="0.3">
      <c r="A305" s="7" t="s">
        <v>3697</v>
      </c>
      <c r="B305" s="22"/>
      <c r="E305" t="s">
        <v>5807</v>
      </c>
      <c r="F305" s="124"/>
      <c r="J305" s="124"/>
    </row>
    <row r="306" spans="1:10" x14ac:dyDescent="0.3">
      <c r="A306" s="1" t="s">
        <v>11754</v>
      </c>
      <c r="B306" s="1" t="s">
        <v>11329</v>
      </c>
      <c r="C306" s="2">
        <v>1</v>
      </c>
      <c r="D306" s="2" t="s">
        <v>12002</v>
      </c>
      <c r="E306" t="s">
        <v>5807</v>
      </c>
      <c r="F306" s="124">
        <v>146.69</v>
      </c>
      <c r="J306" s="124"/>
    </row>
    <row r="307" spans="1:10" x14ac:dyDescent="0.3">
      <c r="A307" s="1" t="s">
        <v>11756</v>
      </c>
      <c r="B307" s="1" t="s">
        <v>11330</v>
      </c>
      <c r="C307" s="2">
        <v>1</v>
      </c>
      <c r="D307" s="2" t="s">
        <v>12002</v>
      </c>
      <c r="E307" t="s">
        <v>13106</v>
      </c>
      <c r="F307" s="124">
        <v>224.73</v>
      </c>
      <c r="J307" s="124"/>
    </row>
    <row r="308" spans="1:10" x14ac:dyDescent="0.3">
      <c r="A308" s="1" t="s">
        <v>11758</v>
      </c>
      <c r="B308" s="1" t="s">
        <v>11331</v>
      </c>
      <c r="C308" s="2">
        <v>1</v>
      </c>
      <c r="D308" s="2" t="s">
        <v>12002</v>
      </c>
      <c r="E308" t="s">
        <v>5807</v>
      </c>
      <c r="F308" s="124">
        <v>236.56</v>
      </c>
      <c r="J308" s="124"/>
    </row>
    <row r="309" spans="1:10" x14ac:dyDescent="0.3">
      <c r="A309" s="1" t="s">
        <v>12070</v>
      </c>
      <c r="B309" s="1" t="s">
        <v>11332</v>
      </c>
      <c r="C309" s="2">
        <v>1</v>
      </c>
      <c r="D309" s="2" t="s">
        <v>12002</v>
      </c>
      <c r="E309" t="s">
        <v>13107</v>
      </c>
      <c r="F309" s="124">
        <v>556.62</v>
      </c>
      <c r="J309" s="124"/>
    </row>
    <row r="310" spans="1:10" x14ac:dyDescent="0.3">
      <c r="A310" s="1" t="s">
        <v>12282</v>
      </c>
      <c r="B310" s="1" t="s">
        <v>11333</v>
      </c>
      <c r="C310" s="2">
        <v>1</v>
      </c>
      <c r="D310" s="2" t="s">
        <v>12002</v>
      </c>
      <c r="E310" t="s">
        <v>5807</v>
      </c>
      <c r="F310" s="124">
        <v>951.2</v>
      </c>
      <c r="J310" s="124"/>
    </row>
    <row r="311" spans="1:10" x14ac:dyDescent="0.3">
      <c r="A311" s="1" t="s">
        <v>12339</v>
      </c>
      <c r="B311" s="1" t="s">
        <v>11334</v>
      </c>
      <c r="C311" s="2">
        <v>1</v>
      </c>
      <c r="D311" s="2" t="s">
        <v>12002</v>
      </c>
      <c r="E311" t="s">
        <v>13108</v>
      </c>
      <c r="F311" s="124">
        <v>1400.3</v>
      </c>
      <c r="J311" s="124"/>
    </row>
    <row r="312" spans="1:10" x14ac:dyDescent="0.3">
      <c r="A312" s="7" t="s">
        <v>3698</v>
      </c>
      <c r="B312" s="22"/>
      <c r="E312" t="s">
        <v>5807</v>
      </c>
      <c r="F312" s="124"/>
      <c r="J312" s="124"/>
    </row>
    <row r="313" spans="1:10" x14ac:dyDescent="0.3">
      <c r="A313" s="1" t="s">
        <v>12071</v>
      </c>
      <c r="B313" s="1" t="s">
        <v>11543</v>
      </c>
      <c r="C313" s="2">
        <v>16</v>
      </c>
      <c r="D313" s="2" t="s">
        <v>12002</v>
      </c>
      <c r="E313" t="s">
        <v>1853</v>
      </c>
      <c r="F313" s="124">
        <v>158.28</v>
      </c>
      <c r="J313" s="124"/>
    </row>
    <row r="314" spans="1:10" x14ac:dyDescent="0.3">
      <c r="A314" s="1" t="s">
        <v>12075</v>
      </c>
      <c r="B314" s="1" t="s">
        <v>11544</v>
      </c>
      <c r="C314" s="2">
        <v>8</v>
      </c>
      <c r="D314" s="2" t="s">
        <v>12002</v>
      </c>
      <c r="E314" t="s">
        <v>1854</v>
      </c>
      <c r="F314" s="124">
        <v>302.95999999999998</v>
      </c>
      <c r="J314" s="124"/>
    </row>
    <row r="315" spans="1:10" x14ac:dyDescent="0.3">
      <c r="A315" s="1" t="s">
        <v>12070</v>
      </c>
      <c r="B315" s="1" t="s">
        <v>11545</v>
      </c>
      <c r="C315" s="2">
        <v>1</v>
      </c>
      <c r="D315" s="2" t="s">
        <v>12002</v>
      </c>
      <c r="E315" t="s">
        <v>1282</v>
      </c>
      <c r="F315" s="124">
        <v>787.6</v>
      </c>
      <c r="J315" s="124"/>
    </row>
    <row r="316" spans="1:10" x14ac:dyDescent="0.3">
      <c r="A316" s="1" t="s">
        <v>12282</v>
      </c>
      <c r="B316" s="1" t="s">
        <v>11546</v>
      </c>
      <c r="C316" s="2">
        <v>1</v>
      </c>
      <c r="D316" s="2" t="s">
        <v>12002</v>
      </c>
      <c r="E316" t="s">
        <v>1283</v>
      </c>
      <c r="F316" s="124">
        <v>1056.8900000000001</v>
      </c>
      <c r="J316" s="124"/>
    </row>
    <row r="317" spans="1:10" x14ac:dyDescent="0.3">
      <c r="A317" s="1" t="s">
        <v>12339</v>
      </c>
      <c r="B317" s="1" t="s">
        <v>11547</v>
      </c>
      <c r="C317" s="2">
        <v>1</v>
      </c>
      <c r="D317" s="2" t="s">
        <v>12002</v>
      </c>
      <c r="E317" t="s">
        <v>1284</v>
      </c>
      <c r="F317" s="124">
        <v>1555.93</v>
      </c>
      <c r="J317" s="124"/>
    </row>
    <row r="318" spans="1:10" x14ac:dyDescent="0.3">
      <c r="A318" s="7" t="s">
        <v>3699</v>
      </c>
      <c r="B318" s="22"/>
      <c r="E318" t="s">
        <v>5807</v>
      </c>
      <c r="F318" s="124"/>
      <c r="J318" s="124"/>
    </row>
    <row r="319" spans="1:10" x14ac:dyDescent="0.3">
      <c r="A319" s="1">
        <v>4</v>
      </c>
      <c r="B319" s="1" t="s">
        <v>3700</v>
      </c>
      <c r="C319" s="2">
        <v>1</v>
      </c>
      <c r="D319" s="2" t="s">
        <v>12002</v>
      </c>
      <c r="E319" t="s">
        <v>13314</v>
      </c>
      <c r="F319" s="124">
        <v>614.75</v>
      </c>
      <c r="J319" s="124"/>
    </row>
    <row r="320" spans="1:10" x14ac:dyDescent="0.3">
      <c r="A320" s="1">
        <v>6</v>
      </c>
      <c r="B320" s="1" t="s">
        <v>3701</v>
      </c>
      <c r="C320" s="2">
        <v>1</v>
      </c>
      <c r="D320" s="2" t="s">
        <v>12002</v>
      </c>
      <c r="E320" t="s">
        <v>48</v>
      </c>
      <c r="F320" s="124">
        <v>835.03</v>
      </c>
      <c r="J320" s="124"/>
    </row>
    <row r="321" spans="1:10" x14ac:dyDescent="0.3">
      <c r="A321" s="7" t="s">
        <v>0</v>
      </c>
      <c r="B321" s="22"/>
      <c r="E321" t="s">
        <v>5807</v>
      </c>
      <c r="F321" s="124"/>
      <c r="J321" s="124"/>
    </row>
    <row r="322" spans="1:10" x14ac:dyDescent="0.3">
      <c r="A322" s="1" t="s">
        <v>11756</v>
      </c>
      <c r="B322" s="1" t="s">
        <v>3702</v>
      </c>
      <c r="C322" s="2">
        <v>1</v>
      </c>
      <c r="D322" s="2" t="s">
        <v>12002</v>
      </c>
      <c r="E322" t="s">
        <v>5807</v>
      </c>
      <c r="F322" s="124">
        <v>394.45</v>
      </c>
      <c r="J322" s="124"/>
    </row>
    <row r="323" spans="1:10" x14ac:dyDescent="0.3">
      <c r="A323" s="1" t="s">
        <v>11760</v>
      </c>
      <c r="B323" s="1" t="s">
        <v>3703</v>
      </c>
      <c r="C323" s="2">
        <v>1</v>
      </c>
      <c r="D323" s="2" t="s">
        <v>12002</v>
      </c>
      <c r="E323" t="s">
        <v>5807</v>
      </c>
      <c r="F323" s="124">
        <v>498.07</v>
      </c>
      <c r="J323" s="124"/>
    </row>
    <row r="324" spans="1:10" x14ac:dyDescent="0.3">
      <c r="A324" s="1" t="s">
        <v>11762</v>
      </c>
      <c r="B324" s="1" t="s">
        <v>3704</v>
      </c>
      <c r="C324" s="2">
        <v>1</v>
      </c>
      <c r="D324" s="2" t="s">
        <v>12002</v>
      </c>
      <c r="E324" s="2" t="s">
        <v>12002</v>
      </c>
      <c r="F324" s="124">
        <v>664.06</v>
      </c>
      <c r="J324" s="124"/>
    </row>
    <row r="325" spans="1:10" x14ac:dyDescent="0.3">
      <c r="A325" s="1" t="s">
        <v>12276</v>
      </c>
      <c r="B325" s="1" t="s">
        <v>3705</v>
      </c>
      <c r="C325" s="2">
        <v>1</v>
      </c>
      <c r="D325" s="2" t="s">
        <v>12002</v>
      </c>
      <c r="E325" t="s">
        <v>5807</v>
      </c>
      <c r="F325" s="124">
        <v>590.17999999999995</v>
      </c>
      <c r="J325" s="124"/>
    </row>
    <row r="326" spans="1:10" x14ac:dyDescent="0.3">
      <c r="A326" s="1" t="s">
        <v>12278</v>
      </c>
      <c r="B326" s="1" t="s">
        <v>3706</v>
      </c>
      <c r="C326" s="2">
        <v>1</v>
      </c>
      <c r="D326" s="2" t="s">
        <v>12002</v>
      </c>
      <c r="E326" t="s">
        <v>5807</v>
      </c>
      <c r="F326" s="124">
        <v>819.43</v>
      </c>
      <c r="J326" s="124"/>
    </row>
    <row r="327" spans="1:10" x14ac:dyDescent="0.3">
      <c r="A327" s="1" t="s">
        <v>12280</v>
      </c>
      <c r="B327" s="1" t="s">
        <v>3707</v>
      </c>
      <c r="C327" s="2">
        <v>1</v>
      </c>
      <c r="D327" s="2" t="s">
        <v>12002</v>
      </c>
      <c r="E327" t="s">
        <v>5807</v>
      </c>
      <c r="F327" s="124">
        <v>1413.36</v>
      </c>
      <c r="J327" s="124"/>
    </row>
    <row r="328" spans="1:10" x14ac:dyDescent="0.3">
      <c r="A328" s="1" t="s">
        <v>12284</v>
      </c>
      <c r="B328" s="1" t="s">
        <v>3708</v>
      </c>
      <c r="C328" s="2">
        <v>1</v>
      </c>
      <c r="D328" s="2" t="s">
        <v>12002</v>
      </c>
      <c r="E328" t="s">
        <v>5807</v>
      </c>
      <c r="F328" s="124">
        <v>794.6</v>
      </c>
      <c r="J328" s="124"/>
    </row>
    <row r="329" spans="1:10" x14ac:dyDescent="0.3">
      <c r="A329" s="1" t="s">
        <v>12286</v>
      </c>
      <c r="B329" s="1" t="s">
        <v>3709</v>
      </c>
      <c r="C329" s="2">
        <v>1</v>
      </c>
      <c r="D329" s="2" t="s">
        <v>12002</v>
      </c>
      <c r="E329" t="s">
        <v>5807</v>
      </c>
      <c r="F329" s="124">
        <v>923.79</v>
      </c>
      <c r="J329" s="124"/>
    </row>
    <row r="330" spans="1:10" x14ac:dyDescent="0.3">
      <c r="A330" s="1" t="s">
        <v>12288</v>
      </c>
      <c r="B330" s="1" t="s">
        <v>3710</v>
      </c>
      <c r="C330" s="2">
        <v>1</v>
      </c>
      <c r="D330" s="2" t="s">
        <v>12002</v>
      </c>
      <c r="E330" t="s">
        <v>5807</v>
      </c>
      <c r="F330" s="124">
        <v>2270.61</v>
      </c>
      <c r="J330" s="124"/>
    </row>
    <row r="331" spans="1:10" x14ac:dyDescent="0.3">
      <c r="A331" s="1" t="s">
        <v>12290</v>
      </c>
      <c r="B331" s="1" t="s">
        <v>3711</v>
      </c>
      <c r="C331" s="2">
        <v>1</v>
      </c>
      <c r="D331" s="2" t="s">
        <v>12002</v>
      </c>
      <c r="E331" t="s">
        <v>5807</v>
      </c>
      <c r="F331" s="124">
        <v>2718.71</v>
      </c>
      <c r="J331" s="124"/>
    </row>
    <row r="332" spans="1:10" x14ac:dyDescent="0.3">
      <c r="A332" s="7" t="s">
        <v>3712</v>
      </c>
      <c r="B332" s="22"/>
      <c r="E332" t="s">
        <v>5807</v>
      </c>
      <c r="F332" s="124"/>
      <c r="J332" s="124"/>
    </row>
    <row r="333" spans="1:10" x14ac:dyDescent="0.3">
      <c r="A333" s="1" t="s">
        <v>11756</v>
      </c>
      <c r="B333" s="8" t="s">
        <v>11404</v>
      </c>
      <c r="C333" s="2">
        <v>1</v>
      </c>
      <c r="D333" s="2" t="s">
        <v>12002</v>
      </c>
      <c r="E333" t="s">
        <v>5807</v>
      </c>
      <c r="F333" s="124">
        <v>326.91000000000003</v>
      </c>
      <c r="J333" s="124"/>
    </row>
    <row r="334" spans="1:10" x14ac:dyDescent="0.3">
      <c r="A334" s="1" t="s">
        <v>11760</v>
      </c>
      <c r="B334" s="1" t="s">
        <v>11405</v>
      </c>
      <c r="C334" s="2">
        <v>1</v>
      </c>
      <c r="D334" s="2" t="s">
        <v>12002</v>
      </c>
      <c r="E334" t="s">
        <v>2943</v>
      </c>
      <c r="F334" s="124">
        <v>462</v>
      </c>
      <c r="J334" s="124"/>
    </row>
    <row r="335" spans="1:10" x14ac:dyDescent="0.3">
      <c r="A335" s="1" t="s">
        <v>11762</v>
      </c>
      <c r="B335" s="1" t="s">
        <v>11406</v>
      </c>
      <c r="C335" s="2">
        <v>1</v>
      </c>
      <c r="D335" s="2" t="s">
        <v>12002</v>
      </c>
      <c r="E335" t="s">
        <v>5807</v>
      </c>
      <c r="F335" s="124">
        <v>475.66</v>
      </c>
      <c r="J335" s="124"/>
    </row>
    <row r="336" spans="1:10" x14ac:dyDescent="0.3">
      <c r="A336" s="1" t="s">
        <v>12284</v>
      </c>
      <c r="B336" s="1" t="s">
        <v>11410</v>
      </c>
      <c r="C336" s="2">
        <v>1</v>
      </c>
      <c r="D336" s="2" t="s">
        <v>12002</v>
      </c>
      <c r="E336" t="s">
        <v>5807</v>
      </c>
      <c r="F336" s="124">
        <v>702.47</v>
      </c>
      <c r="J336" s="124"/>
    </row>
    <row r="337" spans="1:10" x14ac:dyDescent="0.3">
      <c r="A337" s="1" t="s">
        <v>12286</v>
      </c>
      <c r="B337" s="1" t="s">
        <v>11411</v>
      </c>
      <c r="C337" s="2">
        <v>1</v>
      </c>
      <c r="D337" s="2" t="s">
        <v>12002</v>
      </c>
      <c r="E337" t="s">
        <v>5807</v>
      </c>
      <c r="F337" s="124">
        <v>816.45</v>
      </c>
      <c r="J337" s="124"/>
    </row>
    <row r="338" spans="1:10" x14ac:dyDescent="0.3">
      <c r="A338" s="1" t="s">
        <v>12312</v>
      </c>
      <c r="B338" s="1" t="s">
        <v>11425</v>
      </c>
      <c r="C338" s="2">
        <v>1</v>
      </c>
      <c r="D338" s="2" t="s">
        <v>12002</v>
      </c>
      <c r="E338" t="s">
        <v>5807</v>
      </c>
      <c r="F338" s="124">
        <v>1239.3599999999999</v>
      </c>
      <c r="J338" s="124"/>
    </row>
    <row r="339" spans="1:10" x14ac:dyDescent="0.3">
      <c r="A339" s="1" t="s">
        <v>12318</v>
      </c>
      <c r="B339" s="1" t="s">
        <v>11428</v>
      </c>
      <c r="C339" s="2">
        <v>1</v>
      </c>
      <c r="D339" s="2" t="s">
        <v>12002</v>
      </c>
      <c r="E339" t="s">
        <v>2945</v>
      </c>
      <c r="F339" s="124">
        <v>3274.34</v>
      </c>
      <c r="J339" s="124"/>
    </row>
    <row r="340" spans="1:10" x14ac:dyDescent="0.3">
      <c r="A340" s="7" t="s">
        <v>7232</v>
      </c>
      <c r="B340" s="22"/>
      <c r="E340" t="s">
        <v>5807</v>
      </c>
      <c r="F340" s="124"/>
      <c r="J340" s="124"/>
    </row>
    <row r="341" spans="1:10" x14ac:dyDescent="0.3">
      <c r="A341" s="1" t="s">
        <v>12071</v>
      </c>
      <c r="B341" s="1" t="s">
        <v>11098</v>
      </c>
      <c r="C341" s="2">
        <v>4</v>
      </c>
      <c r="D341" s="2" t="s">
        <v>12002</v>
      </c>
      <c r="E341" t="s">
        <v>1649</v>
      </c>
      <c r="F341" s="124">
        <v>158.31</v>
      </c>
      <c r="J341" s="124"/>
    </row>
    <row r="342" spans="1:10" x14ac:dyDescent="0.3">
      <c r="A342" s="1" t="s">
        <v>12075</v>
      </c>
      <c r="B342" s="1" t="s">
        <v>11099</v>
      </c>
      <c r="C342" s="2">
        <v>4</v>
      </c>
      <c r="D342" s="2" t="s">
        <v>12002</v>
      </c>
      <c r="E342" t="s">
        <v>1650</v>
      </c>
      <c r="F342" s="124">
        <v>302.98</v>
      </c>
      <c r="J342" s="124"/>
    </row>
    <row r="343" spans="1:10" x14ac:dyDescent="0.3">
      <c r="A343" s="1" t="s">
        <v>12070</v>
      </c>
      <c r="B343" s="1" t="s">
        <v>11100</v>
      </c>
      <c r="C343" s="2">
        <v>1</v>
      </c>
      <c r="D343" s="2" t="s">
        <v>12002</v>
      </c>
      <c r="E343" t="s">
        <v>5807</v>
      </c>
      <c r="F343" s="124">
        <v>787.69</v>
      </c>
      <c r="J343" s="124"/>
    </row>
    <row r="344" spans="1:10" x14ac:dyDescent="0.3">
      <c r="A344" s="1" t="s">
        <v>12282</v>
      </c>
      <c r="B344" s="1" t="s">
        <v>11101</v>
      </c>
      <c r="C344" s="2">
        <v>1</v>
      </c>
      <c r="D344" s="2" t="s">
        <v>12002</v>
      </c>
      <c r="E344" t="s">
        <v>5807</v>
      </c>
      <c r="F344" s="124">
        <v>1057</v>
      </c>
      <c r="J344" s="124"/>
    </row>
    <row r="345" spans="1:10" x14ac:dyDescent="0.3">
      <c r="A345" s="1" t="s">
        <v>12339</v>
      </c>
      <c r="B345" s="1" t="s">
        <v>11102</v>
      </c>
      <c r="C345" s="2">
        <v>1</v>
      </c>
      <c r="D345" s="2" t="s">
        <v>12002</v>
      </c>
      <c r="E345" t="s">
        <v>13622</v>
      </c>
      <c r="F345" s="124">
        <v>1556.07</v>
      </c>
      <c r="J345" s="124"/>
    </row>
    <row r="346" spans="1:10" x14ac:dyDescent="0.3">
      <c r="A346" s="7" t="s">
        <v>3713</v>
      </c>
      <c r="B346" s="22"/>
      <c r="E346" t="s">
        <v>5807</v>
      </c>
      <c r="F346" s="124"/>
      <c r="J346" s="124"/>
    </row>
    <row r="347" spans="1:10" x14ac:dyDescent="0.3">
      <c r="A347" s="1">
        <v>4</v>
      </c>
      <c r="B347" s="1" t="s">
        <v>3714</v>
      </c>
      <c r="C347" s="2">
        <v>1</v>
      </c>
      <c r="D347" s="2" t="s">
        <v>12002</v>
      </c>
      <c r="E347" t="s">
        <v>58</v>
      </c>
      <c r="F347" s="124">
        <v>596.4</v>
      </c>
      <c r="J347" s="124"/>
    </row>
    <row r="348" spans="1:10" x14ac:dyDescent="0.3">
      <c r="A348" s="1">
        <v>6</v>
      </c>
      <c r="B348" s="1" t="s">
        <v>3715</v>
      </c>
      <c r="C348" s="2">
        <v>1</v>
      </c>
      <c r="D348" s="2" t="s">
        <v>12002</v>
      </c>
      <c r="E348" t="s">
        <v>59</v>
      </c>
      <c r="F348" s="124">
        <v>765.59</v>
      </c>
      <c r="J348" s="124"/>
    </row>
    <row r="349" spans="1:10" x14ac:dyDescent="0.3">
      <c r="A349" s="7" t="s">
        <v>3716</v>
      </c>
      <c r="B349" s="22"/>
      <c r="E349" t="s">
        <v>5807</v>
      </c>
      <c r="F349" s="124"/>
      <c r="J349" s="124"/>
    </row>
    <row r="350" spans="1:10" x14ac:dyDescent="0.3">
      <c r="A350" s="1" t="s">
        <v>11756</v>
      </c>
      <c r="B350" s="1" t="s">
        <v>3717</v>
      </c>
      <c r="C350" s="2">
        <v>1</v>
      </c>
      <c r="D350" s="2" t="s">
        <v>12002</v>
      </c>
      <c r="E350" t="s">
        <v>5807</v>
      </c>
      <c r="F350" s="124">
        <v>407</v>
      </c>
      <c r="J350" s="124"/>
    </row>
    <row r="351" spans="1:10" x14ac:dyDescent="0.3">
      <c r="A351" s="1" t="s">
        <v>11760</v>
      </c>
      <c r="B351" s="1" t="s">
        <v>3861</v>
      </c>
      <c r="C351" s="2">
        <v>1</v>
      </c>
      <c r="D351" s="2" t="s">
        <v>12002</v>
      </c>
      <c r="E351" t="s">
        <v>14190</v>
      </c>
      <c r="F351" s="124">
        <v>515.74</v>
      </c>
      <c r="J351" s="124"/>
    </row>
    <row r="352" spans="1:10" x14ac:dyDescent="0.3">
      <c r="A352" s="1" t="s">
        <v>11762</v>
      </c>
      <c r="B352" s="1" t="s">
        <v>3862</v>
      </c>
      <c r="C352" s="2">
        <v>1</v>
      </c>
      <c r="D352" s="2" t="s">
        <v>12002</v>
      </c>
      <c r="E352" t="s">
        <v>5807</v>
      </c>
      <c r="F352" s="124">
        <v>682.25</v>
      </c>
      <c r="J352" s="124"/>
    </row>
    <row r="353" spans="1:10" x14ac:dyDescent="0.3">
      <c r="A353" s="1" t="s">
        <v>12276</v>
      </c>
      <c r="B353" s="1" t="s">
        <v>3863</v>
      </c>
      <c r="C353" s="2">
        <v>1</v>
      </c>
      <c r="D353" s="2" t="s">
        <v>12002</v>
      </c>
      <c r="E353" t="s">
        <v>5807</v>
      </c>
      <c r="F353" s="124">
        <v>612.47</v>
      </c>
      <c r="J353" s="124"/>
    </row>
    <row r="354" spans="1:10" x14ac:dyDescent="0.3">
      <c r="A354" s="1" t="s">
        <v>12278</v>
      </c>
      <c r="B354" s="1" t="s">
        <v>3864</v>
      </c>
      <c r="C354" s="2">
        <v>1</v>
      </c>
      <c r="D354" s="2" t="s">
        <v>12002</v>
      </c>
      <c r="E354" t="s">
        <v>5807</v>
      </c>
      <c r="F354" s="124">
        <v>845.35</v>
      </c>
      <c r="J354" s="124"/>
    </row>
    <row r="355" spans="1:10" x14ac:dyDescent="0.3">
      <c r="A355" s="1" t="s">
        <v>12280</v>
      </c>
      <c r="B355" s="1" t="s">
        <v>3865</v>
      </c>
      <c r="C355" s="2">
        <v>1</v>
      </c>
      <c r="D355" s="2" t="s">
        <v>12002</v>
      </c>
      <c r="E355" t="s">
        <v>5807</v>
      </c>
      <c r="F355" s="124">
        <v>1663.88</v>
      </c>
      <c r="J355" s="124"/>
    </row>
    <row r="356" spans="1:10" x14ac:dyDescent="0.3">
      <c r="A356" s="1" t="s">
        <v>12284</v>
      </c>
      <c r="B356" s="1" t="s">
        <v>3866</v>
      </c>
      <c r="C356" s="2">
        <v>1</v>
      </c>
      <c r="D356" s="2" t="s">
        <v>12002</v>
      </c>
      <c r="E356" t="s">
        <v>5807</v>
      </c>
      <c r="F356" s="124">
        <v>1031.02</v>
      </c>
      <c r="J356" s="124"/>
    </row>
    <row r="357" spans="1:10" x14ac:dyDescent="0.3">
      <c r="A357" s="1" t="s">
        <v>12286</v>
      </c>
      <c r="B357" s="1" t="s">
        <v>3867</v>
      </c>
      <c r="C357" s="2">
        <v>1</v>
      </c>
      <c r="D357" s="2" t="s">
        <v>12002</v>
      </c>
      <c r="E357" t="s">
        <v>13315</v>
      </c>
      <c r="F357" s="124">
        <v>1090.0999999999999</v>
      </c>
      <c r="J357" s="124"/>
    </row>
    <row r="358" spans="1:10" x14ac:dyDescent="0.3">
      <c r="A358" s="1" t="s">
        <v>12288</v>
      </c>
      <c r="B358" s="1" t="s">
        <v>3868</v>
      </c>
      <c r="C358" s="2">
        <v>1</v>
      </c>
      <c r="D358" s="2" t="s">
        <v>12002</v>
      </c>
      <c r="E358" t="s">
        <v>5807</v>
      </c>
      <c r="F358" s="124">
        <v>2679.28</v>
      </c>
      <c r="J358" s="124"/>
    </row>
    <row r="359" spans="1:10" x14ac:dyDescent="0.3">
      <c r="A359" s="1" t="s">
        <v>12290</v>
      </c>
      <c r="B359" s="1" t="s">
        <v>3869</v>
      </c>
      <c r="C359" s="2">
        <v>1</v>
      </c>
      <c r="D359" s="2" t="s">
        <v>12002</v>
      </c>
      <c r="E359" t="s">
        <v>5807</v>
      </c>
      <c r="F359" s="124">
        <v>3208.1</v>
      </c>
      <c r="J359" s="124"/>
    </row>
    <row r="360" spans="1:10" x14ac:dyDescent="0.3">
      <c r="A360" s="7" t="s">
        <v>3716</v>
      </c>
      <c r="B360" s="22"/>
      <c r="E360" t="s">
        <v>5807</v>
      </c>
      <c r="F360" s="124"/>
      <c r="J360" s="124"/>
    </row>
    <row r="361" spans="1:10" x14ac:dyDescent="0.3">
      <c r="A361" s="1" t="s">
        <v>11756</v>
      </c>
      <c r="B361" s="1" t="s">
        <v>10972</v>
      </c>
      <c r="C361" s="2">
        <v>1</v>
      </c>
      <c r="D361" s="2" t="s">
        <v>12002</v>
      </c>
      <c r="E361" t="s">
        <v>2946</v>
      </c>
      <c r="F361" s="124">
        <v>351.31</v>
      </c>
      <c r="J361" s="124"/>
    </row>
    <row r="362" spans="1:10" x14ac:dyDescent="0.3">
      <c r="A362" s="1" t="s">
        <v>11760</v>
      </c>
      <c r="B362" s="1" t="s">
        <v>10973</v>
      </c>
      <c r="C362" s="2">
        <v>1</v>
      </c>
      <c r="D362" s="2" t="s">
        <v>12002</v>
      </c>
      <c r="E362" t="s">
        <v>5807</v>
      </c>
      <c r="F362" s="124">
        <v>496.55</v>
      </c>
      <c r="J362" s="124"/>
    </row>
    <row r="363" spans="1:10" x14ac:dyDescent="0.3">
      <c r="A363" s="1" t="s">
        <v>11762</v>
      </c>
      <c r="B363" s="1" t="s">
        <v>10974</v>
      </c>
      <c r="C363" s="2">
        <v>1</v>
      </c>
      <c r="D363" s="2" t="s">
        <v>12002</v>
      </c>
      <c r="E363" t="s">
        <v>5807</v>
      </c>
      <c r="F363" s="124">
        <v>511.39</v>
      </c>
      <c r="J363" s="124"/>
    </row>
    <row r="364" spans="1:10" x14ac:dyDescent="0.3">
      <c r="A364" s="1" t="s">
        <v>12276</v>
      </c>
      <c r="B364" s="1" t="s">
        <v>10975</v>
      </c>
      <c r="C364" s="2">
        <v>1</v>
      </c>
      <c r="D364" s="2" t="s">
        <v>12002</v>
      </c>
      <c r="E364" t="s">
        <v>2947</v>
      </c>
      <c r="F364" s="124">
        <v>625.87</v>
      </c>
      <c r="J364" s="124"/>
    </row>
    <row r="365" spans="1:10" x14ac:dyDescent="0.3">
      <c r="A365" s="1" t="s">
        <v>12278</v>
      </c>
      <c r="B365" s="1" t="s">
        <v>10976</v>
      </c>
      <c r="C365" s="2">
        <v>1</v>
      </c>
      <c r="D365" s="2" t="s">
        <v>12002</v>
      </c>
      <c r="E365" t="s">
        <v>18771</v>
      </c>
      <c r="F365" s="124">
        <v>729.31</v>
      </c>
      <c r="J365" s="124"/>
    </row>
    <row r="366" spans="1:10" x14ac:dyDescent="0.3">
      <c r="A366" s="1" t="s">
        <v>12284</v>
      </c>
      <c r="B366" s="1" t="s">
        <v>10978</v>
      </c>
      <c r="C366" s="2">
        <v>1</v>
      </c>
      <c r="D366" s="2" t="s">
        <v>12002</v>
      </c>
      <c r="E366" t="s">
        <v>5807</v>
      </c>
      <c r="F366" s="124">
        <v>755.22</v>
      </c>
      <c r="J366" s="124"/>
    </row>
    <row r="367" spans="1:10" x14ac:dyDescent="0.3">
      <c r="A367" s="1" t="s">
        <v>12286</v>
      </c>
      <c r="B367" s="1" t="s">
        <v>10979</v>
      </c>
      <c r="C367" s="2">
        <v>1</v>
      </c>
      <c r="D367" s="2" t="s">
        <v>12002</v>
      </c>
      <c r="E367" t="s">
        <v>14144</v>
      </c>
      <c r="F367" s="124">
        <v>878.09</v>
      </c>
      <c r="J367" s="124"/>
    </row>
    <row r="368" spans="1:10" x14ac:dyDescent="0.3">
      <c r="A368" s="1" t="s">
        <v>12288</v>
      </c>
      <c r="B368" s="1" t="s">
        <v>10980</v>
      </c>
      <c r="C368" s="2">
        <v>1</v>
      </c>
      <c r="D368" s="2" t="s">
        <v>12002</v>
      </c>
      <c r="E368" t="s">
        <v>5807</v>
      </c>
      <c r="F368" s="124">
        <v>2306.94</v>
      </c>
      <c r="J368" s="124"/>
    </row>
    <row r="369" spans="1:10" x14ac:dyDescent="0.3">
      <c r="A369" s="1" t="s">
        <v>12295</v>
      </c>
      <c r="B369" s="1" t="s">
        <v>10983</v>
      </c>
      <c r="C369" s="2">
        <v>1</v>
      </c>
      <c r="D369" s="2" t="s">
        <v>12002</v>
      </c>
      <c r="E369" t="s">
        <v>2949</v>
      </c>
      <c r="F369" s="124">
        <v>959.35</v>
      </c>
      <c r="J369" s="124"/>
    </row>
    <row r="370" spans="1:10" x14ac:dyDescent="0.3">
      <c r="A370" s="1" t="s">
        <v>12297</v>
      </c>
      <c r="B370" s="1" t="s">
        <v>10984</v>
      </c>
      <c r="C370" s="2">
        <v>1</v>
      </c>
      <c r="D370" s="2" t="s">
        <v>12002</v>
      </c>
      <c r="E370" t="s">
        <v>5807</v>
      </c>
      <c r="F370" s="124">
        <v>2361.4499999999998</v>
      </c>
      <c r="J370" s="124"/>
    </row>
    <row r="371" spans="1:10" x14ac:dyDescent="0.3">
      <c r="A371" s="1" t="s">
        <v>12304</v>
      </c>
      <c r="B371" s="1" t="s">
        <v>10988</v>
      </c>
      <c r="C371" s="2">
        <v>1</v>
      </c>
      <c r="D371" s="2" t="s">
        <v>12002</v>
      </c>
      <c r="E371" t="s">
        <v>14145</v>
      </c>
      <c r="F371" s="124">
        <v>1023.87</v>
      </c>
      <c r="J371" s="124"/>
    </row>
    <row r="372" spans="1:10" x14ac:dyDescent="0.3">
      <c r="A372" s="1" t="s">
        <v>12306</v>
      </c>
      <c r="B372" s="1" t="s">
        <v>10989</v>
      </c>
      <c r="C372" s="2">
        <v>1</v>
      </c>
      <c r="D372" s="2" t="s">
        <v>12002</v>
      </c>
      <c r="E372" t="s">
        <v>13864</v>
      </c>
      <c r="F372" s="124">
        <v>2415.3200000000002</v>
      </c>
      <c r="J372" s="124"/>
    </row>
    <row r="373" spans="1:10" x14ac:dyDescent="0.3">
      <c r="A373" s="1" t="s">
        <v>12308</v>
      </c>
      <c r="B373" s="1" t="s">
        <v>10990</v>
      </c>
      <c r="C373" s="2">
        <v>1</v>
      </c>
      <c r="D373" s="2" t="s">
        <v>12002</v>
      </c>
      <c r="E373" t="s">
        <v>2950</v>
      </c>
      <c r="F373" s="124">
        <v>2873.07</v>
      </c>
      <c r="J373" s="124"/>
    </row>
    <row r="374" spans="1:10" x14ac:dyDescent="0.3">
      <c r="A374" s="1" t="s">
        <v>12309</v>
      </c>
      <c r="B374" s="1" t="s">
        <v>10991</v>
      </c>
      <c r="C374" s="2">
        <v>1</v>
      </c>
      <c r="D374" s="2" t="s">
        <v>12002</v>
      </c>
      <c r="E374" t="s">
        <v>2951</v>
      </c>
      <c r="F374" s="124">
        <v>2924.1</v>
      </c>
      <c r="J374" s="124"/>
    </row>
    <row r="375" spans="1:10" x14ac:dyDescent="0.3">
      <c r="A375" s="1" t="s">
        <v>12314</v>
      </c>
      <c r="B375" s="1" t="s">
        <v>10994</v>
      </c>
      <c r="C375" s="2">
        <v>1</v>
      </c>
      <c r="D375" s="2" t="s">
        <v>12002</v>
      </c>
      <c r="E375" t="s">
        <v>2954</v>
      </c>
      <c r="F375" s="124">
        <v>1422.26</v>
      </c>
      <c r="J375" s="124"/>
    </row>
    <row r="376" spans="1:10" x14ac:dyDescent="0.3">
      <c r="A376" s="1" t="s">
        <v>12316</v>
      </c>
      <c r="B376" s="1" t="s">
        <v>10995</v>
      </c>
      <c r="C376" s="2">
        <v>1</v>
      </c>
      <c r="D376" s="2" t="s">
        <v>12002</v>
      </c>
      <c r="E376" t="s">
        <v>5807</v>
      </c>
      <c r="F376" s="124">
        <v>3154.44</v>
      </c>
      <c r="J376" s="124"/>
    </row>
    <row r="377" spans="1:10" x14ac:dyDescent="0.3">
      <c r="A377" s="1" t="s">
        <v>12319</v>
      </c>
      <c r="B377" s="1" t="s">
        <v>10997</v>
      </c>
      <c r="C377" s="2">
        <v>1</v>
      </c>
      <c r="D377" s="2" t="s">
        <v>12002</v>
      </c>
      <c r="E377" t="s">
        <v>2953</v>
      </c>
      <c r="F377" s="124">
        <v>4221.8</v>
      </c>
      <c r="J377" s="124"/>
    </row>
    <row r="378" spans="1:10" x14ac:dyDescent="0.3">
      <c r="A378" s="7" t="s">
        <v>11263</v>
      </c>
      <c r="B378" s="22"/>
      <c r="E378" t="s">
        <v>5807</v>
      </c>
      <c r="F378" s="124"/>
      <c r="J378" s="124"/>
    </row>
    <row r="379" spans="1:10" x14ac:dyDescent="0.3">
      <c r="A379" s="1" t="s">
        <v>7048</v>
      </c>
      <c r="B379" s="1" t="s">
        <v>11264</v>
      </c>
      <c r="C379" s="2">
        <v>6</v>
      </c>
      <c r="D379" s="2" t="s">
        <v>12002</v>
      </c>
      <c r="E379" t="s">
        <v>1760</v>
      </c>
      <c r="F379" s="124">
        <v>54.18</v>
      </c>
      <c r="J379" s="124"/>
    </row>
    <row r="380" spans="1:10" x14ac:dyDescent="0.3">
      <c r="A380" s="1" t="s">
        <v>7049</v>
      </c>
      <c r="B380" s="1" t="s">
        <v>11265</v>
      </c>
      <c r="C380" s="2">
        <v>4</v>
      </c>
      <c r="D380" s="2" t="s">
        <v>12002</v>
      </c>
      <c r="E380" t="s">
        <v>1761</v>
      </c>
      <c r="F380" s="124">
        <v>70.989999999999995</v>
      </c>
      <c r="J380" s="124"/>
    </row>
    <row r="381" spans="1:10" x14ac:dyDescent="0.3">
      <c r="A381" s="7" t="s">
        <v>3870</v>
      </c>
      <c r="B381" s="22"/>
      <c r="E381" t="s">
        <v>5807</v>
      </c>
      <c r="F381" s="124"/>
      <c r="J381" s="124"/>
    </row>
    <row r="382" spans="1:10" x14ac:dyDescent="0.3">
      <c r="A382" s="27" t="s">
        <v>13696</v>
      </c>
      <c r="B382" s="8" t="s">
        <v>13969</v>
      </c>
      <c r="C382" s="2">
        <v>30</v>
      </c>
      <c r="D382" s="2" t="s">
        <v>12002</v>
      </c>
      <c r="E382" t="s">
        <v>18744</v>
      </c>
      <c r="F382" s="124">
        <v>92.61</v>
      </c>
      <c r="J382" s="124"/>
    </row>
    <row r="383" spans="1:10" x14ac:dyDescent="0.3">
      <c r="A383" s="27" t="s">
        <v>13697</v>
      </c>
      <c r="B383" s="1" t="s">
        <v>13807</v>
      </c>
      <c r="C383" s="2">
        <v>30</v>
      </c>
      <c r="D383" s="2" t="s">
        <v>12002</v>
      </c>
      <c r="E383" t="s">
        <v>18746</v>
      </c>
      <c r="F383" s="124">
        <v>175.87</v>
      </c>
      <c r="J383" s="124"/>
    </row>
    <row r="384" spans="1:10" x14ac:dyDescent="0.3">
      <c r="A384" s="27" t="s">
        <v>4489</v>
      </c>
      <c r="B384" s="8" t="s">
        <v>3667</v>
      </c>
      <c r="C384" s="9">
        <v>3</v>
      </c>
      <c r="D384" s="2" t="s">
        <v>12002</v>
      </c>
      <c r="E384" t="s">
        <v>18748</v>
      </c>
      <c r="F384" s="124">
        <v>493.59</v>
      </c>
      <c r="J384" s="124"/>
    </row>
    <row r="385" spans="1:10" x14ac:dyDescent="0.3">
      <c r="A385" s="1" t="s">
        <v>12155</v>
      </c>
      <c r="B385" s="1" t="s">
        <v>11269</v>
      </c>
      <c r="C385" s="2">
        <v>3</v>
      </c>
      <c r="D385" s="2" t="s">
        <v>12002</v>
      </c>
      <c r="E385" t="s">
        <v>18750</v>
      </c>
      <c r="F385" s="124">
        <v>896.41</v>
      </c>
      <c r="J385" s="124"/>
    </row>
    <row r="386" spans="1:10" x14ac:dyDescent="0.3">
      <c r="A386" s="1" t="s">
        <v>12159</v>
      </c>
      <c r="B386" s="1" t="s">
        <v>11270</v>
      </c>
      <c r="C386" s="2">
        <v>3</v>
      </c>
      <c r="D386" s="2" t="s">
        <v>12002</v>
      </c>
      <c r="E386" t="s">
        <v>18752</v>
      </c>
      <c r="F386" s="124">
        <v>2267.8000000000002</v>
      </c>
      <c r="J386" s="124"/>
    </row>
    <row r="387" spans="1:10" x14ac:dyDescent="0.3">
      <c r="A387" s="7" t="s">
        <v>3871</v>
      </c>
      <c r="B387" s="22"/>
      <c r="E387" t="s">
        <v>5807</v>
      </c>
      <c r="F387" s="124"/>
      <c r="J387" s="124"/>
    </row>
    <row r="388" spans="1:10" x14ac:dyDescent="0.3">
      <c r="A388" s="1" t="s">
        <v>12000</v>
      </c>
      <c r="B388" s="1" t="s">
        <v>11559</v>
      </c>
      <c r="C388" s="2">
        <v>1</v>
      </c>
      <c r="D388" s="2" t="s">
        <v>12002</v>
      </c>
      <c r="E388" t="s">
        <v>18651</v>
      </c>
      <c r="F388" s="124">
        <v>1175.27</v>
      </c>
      <c r="J388" s="124"/>
    </row>
    <row r="389" spans="1:10" x14ac:dyDescent="0.3">
      <c r="A389" s="1" t="s">
        <v>12005</v>
      </c>
      <c r="B389" s="8" t="s">
        <v>11560</v>
      </c>
      <c r="C389" s="2">
        <v>1</v>
      </c>
      <c r="D389" s="2" t="s">
        <v>12002</v>
      </c>
      <c r="E389" t="s">
        <v>18652</v>
      </c>
      <c r="F389" s="124">
        <v>2838.99</v>
      </c>
      <c r="J389" s="124"/>
    </row>
    <row r="390" spans="1:10" x14ac:dyDescent="0.3">
      <c r="A390" s="1" t="s">
        <v>12070</v>
      </c>
      <c r="B390" s="1" t="s">
        <v>11561</v>
      </c>
      <c r="C390" s="2">
        <v>1</v>
      </c>
      <c r="D390" s="2" t="s">
        <v>12002</v>
      </c>
      <c r="E390" t="s">
        <v>3412</v>
      </c>
      <c r="F390" s="124">
        <v>18925.349999999999</v>
      </c>
      <c r="J390" s="124"/>
    </row>
    <row r="391" spans="1:10" x14ac:dyDescent="0.3">
      <c r="A391" s="1" t="s">
        <v>12282</v>
      </c>
      <c r="B391" s="1" t="s">
        <v>11562</v>
      </c>
      <c r="C391" s="2">
        <v>1</v>
      </c>
      <c r="D391" s="2" t="s">
        <v>12002</v>
      </c>
      <c r="E391" t="s">
        <v>3413</v>
      </c>
      <c r="F391" s="124">
        <v>21371.759999999998</v>
      </c>
      <c r="J391" s="124"/>
    </row>
    <row r="392" spans="1:10" x14ac:dyDescent="0.3">
      <c r="A392" s="1" t="s">
        <v>12339</v>
      </c>
      <c r="B392" s="1" t="s">
        <v>11563</v>
      </c>
      <c r="C392" s="2">
        <v>1</v>
      </c>
      <c r="D392" s="2" t="s">
        <v>12002</v>
      </c>
      <c r="E392" t="s">
        <v>3414</v>
      </c>
      <c r="F392" s="124">
        <v>22482.76</v>
      </c>
      <c r="J392" s="124"/>
    </row>
    <row r="393" spans="1:10" x14ac:dyDescent="0.3">
      <c r="A393" s="7" t="s">
        <v>11266</v>
      </c>
      <c r="B393" s="22"/>
      <c r="E393" t="s">
        <v>5807</v>
      </c>
      <c r="F393" s="124"/>
      <c r="J393" s="124"/>
    </row>
    <row r="394" spans="1:10" x14ac:dyDescent="0.3">
      <c r="A394" s="8" t="s">
        <v>7048</v>
      </c>
      <c r="B394" s="1" t="s">
        <v>11267</v>
      </c>
      <c r="C394" s="2">
        <v>6</v>
      </c>
      <c r="D394" s="2" t="s">
        <v>12002</v>
      </c>
      <c r="E394" t="s">
        <v>1765</v>
      </c>
      <c r="F394" s="124">
        <v>60.49</v>
      </c>
      <c r="J394" s="124"/>
    </row>
    <row r="395" spans="1:10" x14ac:dyDescent="0.3">
      <c r="A395" s="8" t="s">
        <v>7049</v>
      </c>
      <c r="B395" s="1" t="s">
        <v>11268</v>
      </c>
      <c r="C395" s="2">
        <v>4</v>
      </c>
      <c r="D395" s="2" t="s">
        <v>12002</v>
      </c>
      <c r="E395" t="s">
        <v>1766</v>
      </c>
      <c r="F395" s="124">
        <v>81.260000000000005</v>
      </c>
      <c r="J395" s="124"/>
    </row>
    <row r="396" spans="1:10" x14ac:dyDescent="0.3">
      <c r="A396" s="7" t="s">
        <v>219</v>
      </c>
      <c r="E396" t="s">
        <v>5807</v>
      </c>
      <c r="F396" s="124"/>
      <c r="J396" s="124"/>
    </row>
    <row r="397" spans="1:10" x14ac:dyDescent="0.3">
      <c r="A397" s="27" t="s">
        <v>221</v>
      </c>
      <c r="B397" s="8" t="s">
        <v>220</v>
      </c>
      <c r="C397" s="2">
        <v>1</v>
      </c>
      <c r="D397" s="2" t="s">
        <v>12002</v>
      </c>
      <c r="E397" t="s">
        <v>13115</v>
      </c>
      <c r="F397" s="124">
        <v>64.05</v>
      </c>
      <c r="J397" s="124"/>
    </row>
    <row r="398" spans="1:10" x14ac:dyDescent="0.3">
      <c r="A398" s="27" t="s">
        <v>222</v>
      </c>
      <c r="B398" s="8" t="s">
        <v>223</v>
      </c>
      <c r="C398" s="2">
        <v>1</v>
      </c>
      <c r="D398" s="2" t="s">
        <v>12002</v>
      </c>
      <c r="E398" t="s">
        <v>13116</v>
      </c>
      <c r="F398" s="124">
        <v>88.38</v>
      </c>
      <c r="J398" s="124"/>
    </row>
    <row r="399" spans="1:10" x14ac:dyDescent="0.3">
      <c r="A399" s="7" t="s">
        <v>3872</v>
      </c>
      <c r="E399" t="s">
        <v>5807</v>
      </c>
      <c r="F399" s="124"/>
      <c r="J399" s="124"/>
    </row>
    <row r="400" spans="1:10" x14ac:dyDescent="0.3">
      <c r="A400" s="1" t="s">
        <v>11754</v>
      </c>
      <c r="B400" s="1" t="s">
        <v>3873</v>
      </c>
      <c r="C400" s="2">
        <v>1</v>
      </c>
      <c r="D400" s="2" t="s">
        <v>12002</v>
      </c>
      <c r="E400" t="s">
        <v>14191</v>
      </c>
      <c r="F400" s="124">
        <v>259.69</v>
      </c>
      <c r="J400" s="124"/>
    </row>
    <row r="401" spans="1:10" x14ac:dyDescent="0.3">
      <c r="A401" s="1" t="s">
        <v>11758</v>
      </c>
      <c r="B401" s="1" t="s">
        <v>3874</v>
      </c>
      <c r="C401" s="2">
        <v>1</v>
      </c>
      <c r="D401" s="2" t="s">
        <v>12002</v>
      </c>
      <c r="E401" t="s">
        <v>5807</v>
      </c>
      <c r="F401" s="124">
        <v>358.84</v>
      </c>
      <c r="J401" s="124"/>
    </row>
    <row r="402" spans="1:10" x14ac:dyDescent="0.3">
      <c r="A402" s="1" t="s">
        <v>12070</v>
      </c>
      <c r="B402" s="1" t="s">
        <v>3875</v>
      </c>
      <c r="C402" s="2">
        <v>1</v>
      </c>
      <c r="D402" s="2" t="s">
        <v>12002</v>
      </c>
      <c r="E402" t="s">
        <v>5807</v>
      </c>
      <c r="F402" s="124">
        <v>412.62</v>
      </c>
      <c r="J402" s="124"/>
    </row>
    <row r="403" spans="1:10" x14ac:dyDescent="0.3">
      <c r="A403" s="1" t="s">
        <v>12282</v>
      </c>
      <c r="B403" s="8" t="s">
        <v>3287</v>
      </c>
      <c r="C403" s="2">
        <v>1</v>
      </c>
      <c r="D403" s="2" t="s">
        <v>12002</v>
      </c>
      <c r="E403" t="s">
        <v>5807</v>
      </c>
      <c r="F403" s="124">
        <v>651.15</v>
      </c>
      <c r="J403" s="124"/>
    </row>
    <row r="404" spans="1:10" x14ac:dyDescent="0.3">
      <c r="A404" s="1" t="s">
        <v>12339</v>
      </c>
      <c r="B404" s="8" t="s">
        <v>3288</v>
      </c>
      <c r="C404" s="2">
        <v>1</v>
      </c>
      <c r="D404" s="2" t="s">
        <v>12002</v>
      </c>
      <c r="E404" t="s">
        <v>5807</v>
      </c>
      <c r="F404" s="124">
        <v>955.27</v>
      </c>
      <c r="J404" s="124"/>
    </row>
    <row r="405" spans="1:10" x14ac:dyDescent="0.3">
      <c r="A405" s="7" t="s">
        <v>3876</v>
      </c>
      <c r="B405" s="22"/>
      <c r="E405" t="s">
        <v>5807</v>
      </c>
      <c r="F405" s="124"/>
      <c r="J405" s="124"/>
    </row>
    <row r="406" spans="1:10" x14ac:dyDescent="0.3">
      <c r="A406" s="1" t="s">
        <v>11754</v>
      </c>
      <c r="B406" s="1" t="s">
        <v>11114</v>
      </c>
      <c r="C406" s="2">
        <v>1</v>
      </c>
      <c r="D406" s="2" t="s">
        <v>12002</v>
      </c>
      <c r="E406" s="1" t="s">
        <v>3415</v>
      </c>
      <c r="F406" s="124">
        <v>3145.93</v>
      </c>
      <c r="J406" s="124"/>
    </row>
    <row r="407" spans="1:10" x14ac:dyDescent="0.3">
      <c r="A407" s="158" t="s">
        <v>11758</v>
      </c>
      <c r="B407" s="157" t="s">
        <v>11115</v>
      </c>
      <c r="C407" s="160">
        <v>1</v>
      </c>
      <c r="D407" s="160" t="s">
        <v>12002</v>
      </c>
      <c r="E407" s="159" t="s">
        <v>3416</v>
      </c>
      <c r="F407" s="124">
        <v>3468.65</v>
      </c>
      <c r="J407" s="124"/>
    </row>
    <row r="408" spans="1:10" x14ac:dyDescent="0.3">
      <c r="A408" s="162" t="s">
        <v>12070</v>
      </c>
      <c r="B408" s="161" t="s">
        <v>11116</v>
      </c>
      <c r="C408" s="163">
        <v>1</v>
      </c>
      <c r="D408" s="163" t="s">
        <v>12002</v>
      </c>
      <c r="E408" s="161" t="s">
        <v>3417</v>
      </c>
      <c r="F408" s="124">
        <v>10947.47</v>
      </c>
      <c r="J408" s="124"/>
    </row>
    <row r="409" spans="1:10" x14ac:dyDescent="0.3">
      <c r="A409" s="158" t="s">
        <v>12282</v>
      </c>
      <c r="B409" s="157" t="s">
        <v>11117</v>
      </c>
      <c r="C409" s="160">
        <v>1</v>
      </c>
      <c r="D409" s="160" t="s">
        <v>12002</v>
      </c>
      <c r="E409" s="159" t="s">
        <v>3418</v>
      </c>
      <c r="F409" s="124">
        <v>12362.48</v>
      </c>
      <c r="J409" s="124"/>
    </row>
    <row r="410" spans="1:10" x14ac:dyDescent="0.3">
      <c r="A410" s="162" t="s">
        <v>12339</v>
      </c>
      <c r="B410" s="161" t="s">
        <v>11118</v>
      </c>
      <c r="C410" s="163">
        <v>1</v>
      </c>
      <c r="D410" s="163"/>
      <c r="E410" s="161" t="s">
        <v>3419</v>
      </c>
      <c r="F410" s="124">
        <v>13005.16</v>
      </c>
      <c r="J410" s="124"/>
    </row>
    <row r="411" spans="1:10" x14ac:dyDescent="0.3">
      <c r="A411" s="93"/>
      <c r="B411" s="93"/>
      <c r="C411" s="92"/>
      <c r="D411" s="92"/>
      <c r="E411" s="92"/>
      <c r="F411" s="92"/>
    </row>
    <row r="412" spans="1:10" x14ac:dyDescent="0.3">
      <c r="C412" s="9" t="s">
        <v>19408</v>
      </c>
    </row>
    <row r="479" spans="1:10" s="94" customFormat="1" x14ac:dyDescent="0.3">
      <c r="A479" s="1"/>
      <c r="B479" s="1"/>
      <c r="C479" s="2"/>
      <c r="D479" s="2"/>
      <c r="E479" s="2"/>
      <c r="F479" s="2"/>
      <c r="G479"/>
      <c r="H479"/>
      <c r="J479" s="2"/>
    </row>
    <row r="480" spans="1:10" s="94" customFormat="1" x14ac:dyDescent="0.3">
      <c r="A480" s="1"/>
      <c r="B480" s="1"/>
      <c r="C480" s="2"/>
      <c r="D480" s="2"/>
      <c r="E480" s="2"/>
      <c r="F480" s="2"/>
      <c r="G480"/>
      <c r="H480"/>
      <c r="J480" s="2"/>
    </row>
    <row r="503" spans="1:10" s="94" customFormat="1" x14ac:dyDescent="0.3">
      <c r="A503" s="1"/>
      <c r="B503" s="1"/>
      <c r="C503" s="2"/>
      <c r="D503" s="2"/>
      <c r="E503" s="2"/>
      <c r="F503" s="2"/>
      <c r="G503"/>
      <c r="J503" s="2"/>
    </row>
    <row r="504" spans="1:10" s="94" customFormat="1" x14ac:dyDescent="0.3">
      <c r="A504" s="1"/>
      <c r="B504" s="1"/>
      <c r="C504" s="2"/>
      <c r="D504" s="2"/>
      <c r="E504" s="2"/>
      <c r="F504" s="2"/>
      <c r="G504"/>
      <c r="J504" s="2"/>
    </row>
  </sheetData>
  <pageMargins left="0.7" right="0.7" top="0.75" bottom="0.75" header="0.3" footer="0.3"/>
  <pageSetup scale="91" fitToHeight="0" orientation="portrait" r:id="rId1"/>
  <headerFooter>
    <oddHeader>&amp;A</oddHeader>
    <oddFooter>Page &amp;P of &amp;N</oddFooter>
  </headerFooter>
  <ignoredErrors>
    <ignoredError sqref="F3:F410" calculatedColumn="1"/>
  </ignoredError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547"/>
  <sheetViews>
    <sheetView tabSelected="1" zoomScaleNormal="100" workbookViewId="0">
      <pane ySplit="1" topLeftCell="A120" activePane="bottomLeft" state="frozen"/>
      <selection pane="bottomLeft" activeCell="D134" sqref="D134"/>
    </sheetView>
  </sheetViews>
  <sheetFormatPr defaultColWidth="9" defaultRowHeight="13.5" x14ac:dyDescent="0.3"/>
  <cols>
    <col min="1" max="1" width="16.4609375" style="8" customWidth="1"/>
    <col min="2" max="2" width="18.61328125" style="8" customWidth="1"/>
    <col min="3" max="3" width="18.765625" style="9" bestFit="1" customWidth="1"/>
    <col min="4" max="4" width="16.61328125" style="176" customWidth="1"/>
    <col min="7" max="7" width="16.61328125" style="152" customWidth="1"/>
  </cols>
  <sheetData>
    <row r="1" spans="1:7" s="4" customFormat="1" ht="27" x14ac:dyDescent="0.3">
      <c r="A1" s="127" t="s">
        <v>11998</v>
      </c>
      <c r="B1" s="128" t="s">
        <v>17138</v>
      </c>
      <c r="C1" s="127" t="s">
        <v>62</v>
      </c>
      <c r="D1" s="175" t="s">
        <v>19439</v>
      </c>
      <c r="G1" s="146"/>
    </row>
    <row r="2" spans="1:7" s="4" customFormat="1" x14ac:dyDescent="0.3">
      <c r="A2" s="29" t="s">
        <v>12341</v>
      </c>
      <c r="B2" s="29"/>
      <c r="C2" s="3" t="s">
        <v>5807</v>
      </c>
      <c r="D2" s="176"/>
      <c r="G2" s="152"/>
    </row>
    <row r="3" spans="1:7" s="178" customFormat="1" x14ac:dyDescent="0.3">
      <c r="A3" s="177" t="s">
        <v>12276</v>
      </c>
      <c r="B3" s="177" t="s">
        <v>12277</v>
      </c>
      <c r="C3" s="178" t="s">
        <v>3498</v>
      </c>
      <c r="D3" s="179">
        <v>8345.36</v>
      </c>
      <c r="G3" s="180"/>
    </row>
    <row r="4" spans="1:7" s="178" customFormat="1" x14ac:dyDescent="0.3">
      <c r="A4" s="177" t="s">
        <v>12278</v>
      </c>
      <c r="B4" s="177" t="s">
        <v>12279</v>
      </c>
      <c r="C4" s="178" t="s">
        <v>3499</v>
      </c>
      <c r="D4" s="179">
        <v>8464.58</v>
      </c>
      <c r="G4" s="180"/>
    </row>
    <row r="5" spans="1:7" s="178" customFormat="1" x14ac:dyDescent="0.3">
      <c r="A5" s="177" t="s">
        <v>12280</v>
      </c>
      <c r="B5" s="177" t="s">
        <v>12281</v>
      </c>
      <c r="C5" s="178" t="s">
        <v>3500</v>
      </c>
      <c r="D5" s="179">
        <v>8584.07</v>
      </c>
      <c r="G5" s="180"/>
    </row>
    <row r="6" spans="1:7" s="178" customFormat="1" x14ac:dyDescent="0.3">
      <c r="A6" s="177" t="s">
        <v>12282</v>
      </c>
      <c r="B6" s="177" t="s">
        <v>12283</v>
      </c>
      <c r="C6" s="178" t="s">
        <v>3497</v>
      </c>
      <c r="D6" s="179">
        <v>8703.09</v>
      </c>
      <c r="G6" s="180"/>
    </row>
    <row r="7" spans="1:7" s="178" customFormat="1" x14ac:dyDescent="0.3">
      <c r="A7" s="177" t="s">
        <v>12284</v>
      </c>
      <c r="B7" s="177" t="s">
        <v>12285</v>
      </c>
      <c r="C7" s="178" t="s">
        <v>3502</v>
      </c>
      <c r="D7" s="179">
        <v>8821.92</v>
      </c>
      <c r="G7" s="180"/>
    </row>
    <row r="8" spans="1:7" s="178" customFormat="1" x14ac:dyDescent="0.3">
      <c r="A8" s="177" t="s">
        <v>12286</v>
      </c>
      <c r="B8" s="177" t="s">
        <v>12287</v>
      </c>
      <c r="C8" s="178" t="s">
        <v>3503</v>
      </c>
      <c r="D8" s="179">
        <v>8941.3799999999992</v>
      </c>
      <c r="G8" s="180"/>
    </row>
    <row r="9" spans="1:7" s="178" customFormat="1" x14ac:dyDescent="0.3">
      <c r="A9" s="177" t="s">
        <v>12288</v>
      </c>
      <c r="B9" s="177" t="s">
        <v>12289</v>
      </c>
      <c r="C9" s="178" t="s">
        <v>3504</v>
      </c>
      <c r="D9" s="179">
        <v>9058.84</v>
      </c>
      <c r="G9" s="180"/>
    </row>
    <row r="10" spans="1:7" s="178" customFormat="1" x14ac:dyDescent="0.3">
      <c r="A10" s="177" t="s">
        <v>12290</v>
      </c>
      <c r="B10" s="177" t="s">
        <v>12398</v>
      </c>
      <c r="C10" s="178" t="s">
        <v>12927</v>
      </c>
      <c r="D10" s="179">
        <v>9179.85</v>
      </c>
      <c r="G10" s="180"/>
    </row>
    <row r="11" spans="1:7" s="178" customFormat="1" x14ac:dyDescent="0.3">
      <c r="A11" s="177" t="s">
        <v>12339</v>
      </c>
      <c r="B11" s="177" t="s">
        <v>12291</v>
      </c>
      <c r="C11" s="178" t="s">
        <v>3501</v>
      </c>
      <c r="D11" s="179">
        <v>9299.26</v>
      </c>
      <c r="G11" s="180"/>
    </row>
    <row r="12" spans="1:7" s="178" customFormat="1" x14ac:dyDescent="0.3">
      <c r="A12" s="177" t="s">
        <v>12293</v>
      </c>
      <c r="B12" s="177" t="s">
        <v>12294</v>
      </c>
      <c r="C12" s="178" t="s">
        <v>3506</v>
      </c>
      <c r="D12" s="179">
        <v>14272.34</v>
      </c>
      <c r="G12" s="180"/>
    </row>
    <row r="13" spans="1:7" s="178" customFormat="1" x14ac:dyDescent="0.3">
      <c r="A13" s="177" t="s">
        <v>12295</v>
      </c>
      <c r="B13" s="177" t="s">
        <v>12296</v>
      </c>
      <c r="C13" s="178" t="s">
        <v>3507</v>
      </c>
      <c r="D13" s="179">
        <v>14865.27</v>
      </c>
      <c r="G13" s="180"/>
    </row>
    <row r="14" spans="1:7" s="178" customFormat="1" x14ac:dyDescent="0.3">
      <c r="A14" s="177" t="s">
        <v>12297</v>
      </c>
      <c r="B14" s="177" t="s">
        <v>12298</v>
      </c>
      <c r="C14" s="178" t="s">
        <v>3508</v>
      </c>
      <c r="D14" s="179">
        <v>15458.07</v>
      </c>
      <c r="G14" s="180"/>
    </row>
    <row r="15" spans="1:7" s="178" customFormat="1" x14ac:dyDescent="0.3">
      <c r="A15" s="177" t="s">
        <v>12299</v>
      </c>
      <c r="B15" s="177" t="s">
        <v>12399</v>
      </c>
      <c r="C15" s="178" t="s">
        <v>12928</v>
      </c>
      <c r="D15" s="179">
        <v>16051.1</v>
      </c>
      <c r="G15" s="180"/>
    </row>
    <row r="16" spans="1:7" s="178" customFormat="1" x14ac:dyDescent="0.3">
      <c r="A16" s="177" t="s">
        <v>12300</v>
      </c>
      <c r="B16" s="177" t="s">
        <v>12400</v>
      </c>
      <c r="C16" s="178" t="s">
        <v>12929</v>
      </c>
      <c r="D16" s="179">
        <v>16643.91</v>
      </c>
      <c r="G16" s="180"/>
    </row>
    <row r="17" spans="1:7" s="178" customFormat="1" x14ac:dyDescent="0.3">
      <c r="A17" s="177" t="s">
        <v>12340</v>
      </c>
      <c r="B17" s="177" t="s">
        <v>12292</v>
      </c>
      <c r="C17" s="178" t="s">
        <v>3505</v>
      </c>
      <c r="D17" s="179">
        <v>17236.77</v>
      </c>
      <c r="G17" s="180"/>
    </row>
    <row r="18" spans="1:7" s="178" customFormat="1" x14ac:dyDescent="0.3">
      <c r="A18" s="177" t="s">
        <v>12302</v>
      </c>
      <c r="B18" s="177" t="s">
        <v>12303</v>
      </c>
      <c r="C18" s="178" t="s">
        <v>3510</v>
      </c>
      <c r="D18" s="179">
        <v>17829.88</v>
      </c>
      <c r="G18" s="180"/>
    </row>
    <row r="19" spans="1:7" s="178" customFormat="1" x14ac:dyDescent="0.3">
      <c r="A19" s="177" t="s">
        <v>12304</v>
      </c>
      <c r="B19" s="177" t="s">
        <v>12305</v>
      </c>
      <c r="C19" s="178" t="s">
        <v>3511</v>
      </c>
      <c r="D19" s="179">
        <v>18422.669999999998</v>
      </c>
      <c r="G19" s="180"/>
    </row>
    <row r="20" spans="1:7" s="178" customFormat="1" x14ac:dyDescent="0.3">
      <c r="A20" s="177" t="s">
        <v>12306</v>
      </c>
      <c r="B20" s="177" t="s">
        <v>12307</v>
      </c>
      <c r="C20" s="178" t="s">
        <v>3512</v>
      </c>
      <c r="D20" s="179">
        <v>19015.509999999998</v>
      </c>
      <c r="G20" s="180"/>
    </row>
    <row r="21" spans="1:7" s="178" customFormat="1" x14ac:dyDescent="0.3">
      <c r="A21" s="177" t="s">
        <v>12308</v>
      </c>
      <c r="B21" s="177" t="s">
        <v>12401</v>
      </c>
      <c r="C21" s="178" t="s">
        <v>12930</v>
      </c>
      <c r="D21" s="179">
        <v>19608.55</v>
      </c>
      <c r="G21" s="180"/>
    </row>
    <row r="22" spans="1:7" s="178" customFormat="1" x14ac:dyDescent="0.3">
      <c r="A22" s="177" t="s">
        <v>12309</v>
      </c>
      <c r="B22" s="177" t="s">
        <v>12402</v>
      </c>
      <c r="C22" s="178" t="s">
        <v>12931</v>
      </c>
      <c r="D22" s="179">
        <v>20201.34</v>
      </c>
      <c r="G22" s="180"/>
    </row>
    <row r="23" spans="1:7" s="178" customFormat="1" x14ac:dyDescent="0.3">
      <c r="A23" s="177" t="s">
        <v>12310</v>
      </c>
      <c r="B23" s="177" t="s">
        <v>12403</v>
      </c>
      <c r="C23" s="178" t="s">
        <v>12932</v>
      </c>
      <c r="D23" s="179">
        <v>20794.13</v>
      </c>
      <c r="G23" s="180"/>
    </row>
    <row r="24" spans="1:7" s="178" customFormat="1" x14ac:dyDescent="0.3">
      <c r="A24" s="177" t="s">
        <v>12342</v>
      </c>
      <c r="B24" s="177" t="s">
        <v>12301</v>
      </c>
      <c r="C24" s="178" t="s">
        <v>3509</v>
      </c>
      <c r="D24" s="179">
        <v>21387.21</v>
      </c>
      <c r="G24" s="180"/>
    </row>
    <row r="25" spans="1:7" s="178" customFormat="1" x14ac:dyDescent="0.3">
      <c r="A25" s="177" t="s">
        <v>12312</v>
      </c>
      <c r="B25" s="177" t="s">
        <v>12313</v>
      </c>
      <c r="C25" s="178" t="s">
        <v>3514</v>
      </c>
      <c r="D25" s="179">
        <v>21975.919999999998</v>
      </c>
      <c r="G25" s="180"/>
    </row>
    <row r="26" spans="1:7" s="178" customFormat="1" x14ac:dyDescent="0.3">
      <c r="A26" s="177" t="s">
        <v>12314</v>
      </c>
      <c r="B26" s="177" t="s">
        <v>12315</v>
      </c>
      <c r="C26" s="178" t="s">
        <v>3515</v>
      </c>
      <c r="D26" s="179">
        <v>22573.06</v>
      </c>
      <c r="G26" s="180"/>
    </row>
    <row r="27" spans="1:7" s="178" customFormat="1" x14ac:dyDescent="0.3">
      <c r="A27" s="177" t="s">
        <v>12316</v>
      </c>
      <c r="B27" s="177" t="s">
        <v>12317</v>
      </c>
      <c r="C27" s="178" t="s">
        <v>3516</v>
      </c>
      <c r="D27" s="179">
        <v>23165.96</v>
      </c>
      <c r="G27" s="180"/>
    </row>
    <row r="28" spans="1:7" s="178" customFormat="1" x14ac:dyDescent="0.3">
      <c r="A28" s="177" t="s">
        <v>12318</v>
      </c>
      <c r="B28" s="177" t="s">
        <v>12404</v>
      </c>
      <c r="C28" s="178" t="s">
        <v>12933</v>
      </c>
      <c r="D28" s="179">
        <v>23758.9</v>
      </c>
      <c r="G28" s="180"/>
    </row>
    <row r="29" spans="1:7" s="178" customFormat="1" x14ac:dyDescent="0.3">
      <c r="A29" s="177" t="s">
        <v>12319</v>
      </c>
      <c r="B29" s="177" t="s">
        <v>12405</v>
      </c>
      <c r="C29" s="178" t="s">
        <v>12934</v>
      </c>
      <c r="D29" s="179">
        <v>24351.59</v>
      </c>
      <c r="G29" s="180"/>
    </row>
    <row r="30" spans="1:7" s="178" customFormat="1" x14ac:dyDescent="0.3">
      <c r="A30" s="177" t="s">
        <v>12320</v>
      </c>
      <c r="B30" s="177" t="s">
        <v>12406</v>
      </c>
      <c r="C30" s="178" t="s">
        <v>12935</v>
      </c>
      <c r="D30" s="179">
        <v>24940.48</v>
      </c>
      <c r="G30" s="180"/>
    </row>
    <row r="31" spans="1:7" s="178" customFormat="1" x14ac:dyDescent="0.3">
      <c r="A31" s="177" t="s">
        <v>12321</v>
      </c>
      <c r="B31" s="177" t="s">
        <v>12407</v>
      </c>
      <c r="C31" s="178" t="s">
        <v>12936</v>
      </c>
      <c r="D31" s="179">
        <v>25676.66</v>
      </c>
      <c r="G31" s="180"/>
    </row>
    <row r="32" spans="1:7" s="178" customFormat="1" x14ac:dyDescent="0.3">
      <c r="A32" s="177" t="s">
        <v>12343</v>
      </c>
      <c r="B32" s="177" t="s">
        <v>12311</v>
      </c>
      <c r="C32" s="178" t="s">
        <v>3513</v>
      </c>
      <c r="D32" s="179">
        <v>26900.65</v>
      </c>
      <c r="G32" s="180"/>
    </row>
    <row r="33" spans="1:7" s="178" customFormat="1" x14ac:dyDescent="0.3">
      <c r="A33" s="177" t="s">
        <v>12323</v>
      </c>
      <c r="B33" s="177" t="s">
        <v>12324</v>
      </c>
      <c r="C33" s="178" t="s">
        <v>3518</v>
      </c>
      <c r="D33" s="179">
        <v>27913.02</v>
      </c>
      <c r="G33" s="180"/>
    </row>
    <row r="34" spans="1:7" s="178" customFormat="1" x14ac:dyDescent="0.3">
      <c r="A34" s="177" t="s">
        <v>12325</v>
      </c>
      <c r="B34" s="177" t="s">
        <v>12356</v>
      </c>
      <c r="C34" s="178" t="s">
        <v>3519</v>
      </c>
      <c r="D34" s="179">
        <v>28925.56</v>
      </c>
      <c r="G34" s="180"/>
    </row>
    <row r="35" spans="1:7" s="178" customFormat="1" x14ac:dyDescent="0.3">
      <c r="A35" s="177" t="s">
        <v>12357</v>
      </c>
      <c r="B35" s="177" t="s">
        <v>12358</v>
      </c>
      <c r="C35" s="178" t="s">
        <v>3520</v>
      </c>
      <c r="D35" s="179">
        <v>29317.95</v>
      </c>
      <c r="G35" s="180"/>
    </row>
    <row r="36" spans="1:7" s="178" customFormat="1" x14ac:dyDescent="0.3">
      <c r="A36" s="177" t="s">
        <v>12359</v>
      </c>
      <c r="B36" s="177" t="s">
        <v>12408</v>
      </c>
      <c r="C36" s="178" t="s">
        <v>12937</v>
      </c>
      <c r="D36" s="179">
        <v>29710.98</v>
      </c>
      <c r="G36" s="180"/>
    </row>
    <row r="37" spans="1:7" s="178" customFormat="1" x14ac:dyDescent="0.3">
      <c r="A37" s="177" t="s">
        <v>12360</v>
      </c>
      <c r="B37" s="177" t="s">
        <v>12409</v>
      </c>
      <c r="C37" s="178" t="s">
        <v>12938</v>
      </c>
      <c r="D37" s="179">
        <v>30103.72</v>
      </c>
      <c r="G37" s="180"/>
    </row>
    <row r="38" spans="1:7" s="178" customFormat="1" x14ac:dyDescent="0.3">
      <c r="A38" s="177" t="s">
        <v>12361</v>
      </c>
      <c r="B38" s="177" t="s">
        <v>12410</v>
      </c>
      <c r="C38" s="178" t="s">
        <v>12939</v>
      </c>
      <c r="D38" s="179">
        <v>30740.25</v>
      </c>
      <c r="G38" s="180"/>
    </row>
    <row r="39" spans="1:7" s="178" customFormat="1" x14ac:dyDescent="0.3">
      <c r="A39" s="177" t="s">
        <v>12362</v>
      </c>
      <c r="B39" s="177" t="s">
        <v>12411</v>
      </c>
      <c r="C39" s="178" t="s">
        <v>12940</v>
      </c>
      <c r="D39" s="179">
        <v>31376.98</v>
      </c>
      <c r="G39" s="180"/>
    </row>
    <row r="40" spans="1:7" s="178" customFormat="1" x14ac:dyDescent="0.3">
      <c r="A40" s="177" t="s">
        <v>12363</v>
      </c>
      <c r="B40" s="177" t="s">
        <v>12412</v>
      </c>
      <c r="C40" s="178" t="s">
        <v>12941</v>
      </c>
      <c r="D40" s="179">
        <v>31801.5</v>
      </c>
      <c r="G40" s="180"/>
    </row>
    <row r="41" spans="1:7" s="178" customFormat="1" x14ac:dyDescent="0.3">
      <c r="A41" s="177" t="s">
        <v>12344</v>
      </c>
      <c r="B41" s="177" t="s">
        <v>12322</v>
      </c>
      <c r="C41" s="178" t="s">
        <v>3517</v>
      </c>
      <c r="D41" s="179">
        <v>32226.12</v>
      </c>
      <c r="G41" s="180"/>
    </row>
    <row r="42" spans="1:7" s="178" customFormat="1" x14ac:dyDescent="0.3">
      <c r="A42" s="177" t="s">
        <v>12365</v>
      </c>
      <c r="B42" s="177" t="s">
        <v>12366</v>
      </c>
      <c r="C42" s="178" t="s">
        <v>3522</v>
      </c>
      <c r="D42" s="179">
        <v>32650.639999999999</v>
      </c>
      <c r="G42" s="180"/>
    </row>
    <row r="43" spans="1:7" s="178" customFormat="1" x14ac:dyDescent="0.3">
      <c r="A43" s="177" t="s">
        <v>12367</v>
      </c>
      <c r="B43" s="177" t="s">
        <v>12368</v>
      </c>
      <c r="C43" s="178" t="s">
        <v>3523</v>
      </c>
      <c r="D43" s="179">
        <v>33075.379999999997</v>
      </c>
      <c r="G43" s="180"/>
    </row>
    <row r="44" spans="1:7" s="178" customFormat="1" x14ac:dyDescent="0.3">
      <c r="A44" s="177" t="s">
        <v>12369</v>
      </c>
      <c r="B44" s="177" t="s">
        <v>12370</v>
      </c>
      <c r="C44" s="178" t="s">
        <v>3524</v>
      </c>
      <c r="D44" s="179">
        <v>33500.06</v>
      </c>
      <c r="G44" s="180"/>
    </row>
    <row r="45" spans="1:7" s="178" customFormat="1" x14ac:dyDescent="0.3">
      <c r="A45" s="177" t="s">
        <v>12371</v>
      </c>
      <c r="B45" s="177" t="s">
        <v>12413</v>
      </c>
      <c r="C45" s="178" t="s">
        <v>12942</v>
      </c>
      <c r="D45" s="179">
        <v>35227.07</v>
      </c>
      <c r="G45" s="180"/>
    </row>
    <row r="46" spans="1:7" s="178" customFormat="1" x14ac:dyDescent="0.3">
      <c r="A46" s="177" t="s">
        <v>12372</v>
      </c>
      <c r="B46" s="177" t="s">
        <v>12414</v>
      </c>
      <c r="C46" s="178" t="s">
        <v>12943</v>
      </c>
      <c r="D46" s="179">
        <v>36954.04</v>
      </c>
      <c r="G46" s="180"/>
    </row>
    <row r="47" spans="1:7" s="178" customFormat="1" x14ac:dyDescent="0.3">
      <c r="A47" s="177" t="s">
        <v>12373</v>
      </c>
      <c r="B47" s="177" t="s">
        <v>12415</v>
      </c>
      <c r="C47" s="178" t="s">
        <v>12944</v>
      </c>
      <c r="D47" s="179">
        <v>38680.97</v>
      </c>
      <c r="G47" s="180"/>
    </row>
    <row r="48" spans="1:7" s="178" customFormat="1" x14ac:dyDescent="0.3">
      <c r="A48" s="177" t="s">
        <v>12374</v>
      </c>
      <c r="B48" s="177" t="s">
        <v>12416</v>
      </c>
      <c r="C48" s="178" t="s">
        <v>12945</v>
      </c>
      <c r="D48" s="179">
        <v>40408.04</v>
      </c>
      <c r="G48" s="180"/>
    </row>
    <row r="49" spans="1:7" s="178" customFormat="1" x14ac:dyDescent="0.3">
      <c r="A49" s="177" t="s">
        <v>12375</v>
      </c>
      <c r="B49" s="177" t="s">
        <v>12417</v>
      </c>
      <c r="C49" s="178" t="s">
        <v>12946</v>
      </c>
      <c r="D49" s="179">
        <v>42134.99</v>
      </c>
      <c r="G49" s="180"/>
    </row>
    <row r="50" spans="1:7" s="178" customFormat="1" x14ac:dyDescent="0.3">
      <c r="A50" s="177" t="s">
        <v>12376</v>
      </c>
      <c r="B50" s="177" t="s">
        <v>12418</v>
      </c>
      <c r="C50" s="178" t="s">
        <v>12947</v>
      </c>
      <c r="D50" s="179">
        <v>43862.04</v>
      </c>
      <c r="G50" s="180"/>
    </row>
    <row r="51" spans="1:7" s="178" customFormat="1" x14ac:dyDescent="0.3">
      <c r="A51" s="177" t="s">
        <v>12345</v>
      </c>
      <c r="B51" s="177" t="s">
        <v>12364</v>
      </c>
      <c r="C51" s="178" t="s">
        <v>3521</v>
      </c>
      <c r="D51" s="179">
        <v>45589.06</v>
      </c>
      <c r="G51" s="180"/>
    </row>
    <row r="52" spans="1:7" s="4" customFormat="1" x14ac:dyDescent="0.3">
      <c r="A52" s="29" t="s">
        <v>12346</v>
      </c>
      <c r="B52" s="29"/>
      <c r="C52" s="23" t="s">
        <v>5807</v>
      </c>
      <c r="D52" s="176"/>
      <c r="G52" s="152"/>
    </row>
    <row r="53" spans="1:7" s="178" customFormat="1" x14ac:dyDescent="0.3">
      <c r="A53" s="177" t="s">
        <v>12282</v>
      </c>
      <c r="B53" s="177" t="s">
        <v>12347</v>
      </c>
      <c r="C53" s="178" t="s">
        <v>5807</v>
      </c>
      <c r="D53" s="179">
        <v>10103.5</v>
      </c>
      <c r="G53" s="180"/>
    </row>
    <row r="54" spans="1:7" s="178" customFormat="1" x14ac:dyDescent="0.3">
      <c r="A54" s="177" t="s">
        <v>12339</v>
      </c>
      <c r="B54" s="177" t="s">
        <v>12348</v>
      </c>
      <c r="C54" s="178" t="s">
        <v>5807</v>
      </c>
      <c r="D54" s="179">
        <v>11492.79</v>
      </c>
      <c r="G54" s="180"/>
    </row>
    <row r="55" spans="1:7" s="178" customFormat="1" x14ac:dyDescent="0.3">
      <c r="A55" s="177" t="s">
        <v>12340</v>
      </c>
      <c r="B55" s="177" t="s">
        <v>12350</v>
      </c>
      <c r="C55" s="178" t="s">
        <v>5807</v>
      </c>
      <c r="D55" s="179">
        <v>19941.650000000001</v>
      </c>
      <c r="G55" s="180"/>
    </row>
    <row r="56" spans="1:7" s="178" customFormat="1" x14ac:dyDescent="0.3">
      <c r="A56" s="177" t="s">
        <v>12342</v>
      </c>
      <c r="B56" s="177" t="s">
        <v>12349</v>
      </c>
      <c r="C56" s="178" t="s">
        <v>5807</v>
      </c>
      <c r="D56" s="179">
        <v>24209.27</v>
      </c>
      <c r="G56" s="180"/>
    </row>
    <row r="57" spans="1:7" s="178" customFormat="1" x14ac:dyDescent="0.3">
      <c r="A57" s="177" t="s">
        <v>12343</v>
      </c>
      <c r="B57" s="177" t="s">
        <v>12351</v>
      </c>
      <c r="C57" s="178" t="s">
        <v>5807</v>
      </c>
      <c r="D57" s="179">
        <v>32072.11</v>
      </c>
      <c r="G57" s="180"/>
    </row>
    <row r="58" spans="1:7" s="178" customFormat="1" x14ac:dyDescent="0.3">
      <c r="A58" s="177" t="s">
        <v>12344</v>
      </c>
      <c r="B58" s="177" t="s">
        <v>12352</v>
      </c>
      <c r="C58" s="178" t="s">
        <v>5807</v>
      </c>
      <c r="D58" s="179">
        <v>42421.7</v>
      </c>
      <c r="G58" s="180"/>
    </row>
    <row r="59" spans="1:7" s="178" customFormat="1" x14ac:dyDescent="0.3">
      <c r="A59" s="177" t="s">
        <v>12345</v>
      </c>
      <c r="B59" s="177" t="s">
        <v>12353</v>
      </c>
      <c r="C59" s="178" t="s">
        <v>5807</v>
      </c>
      <c r="D59" s="179">
        <v>58527.96</v>
      </c>
      <c r="G59" s="180"/>
    </row>
    <row r="60" spans="1:7" s="4" customFormat="1" x14ac:dyDescent="0.3">
      <c r="A60" s="29" t="s">
        <v>12354</v>
      </c>
      <c r="B60" s="29"/>
      <c r="C60" s="23" t="s">
        <v>5807</v>
      </c>
      <c r="D60" s="176"/>
      <c r="G60" s="152"/>
    </row>
    <row r="61" spans="1:7" s="178" customFormat="1" x14ac:dyDescent="0.3">
      <c r="A61" s="177">
        <v>10</v>
      </c>
      <c r="B61" s="177" t="s">
        <v>12419</v>
      </c>
      <c r="C61" s="178" t="s">
        <v>12948</v>
      </c>
      <c r="D61" s="179">
        <v>3335.84</v>
      </c>
      <c r="G61" s="180"/>
    </row>
    <row r="62" spans="1:7" s="178" customFormat="1" x14ac:dyDescent="0.3">
      <c r="A62" s="177">
        <v>12</v>
      </c>
      <c r="B62" s="177" t="s">
        <v>12420</v>
      </c>
      <c r="C62" s="178" t="s">
        <v>12949</v>
      </c>
      <c r="D62" s="179">
        <v>3991.58</v>
      </c>
      <c r="G62" s="180"/>
    </row>
    <row r="63" spans="1:7" s="178" customFormat="1" x14ac:dyDescent="0.3">
      <c r="A63" s="177">
        <v>14</v>
      </c>
      <c r="B63" s="177" t="s">
        <v>12421</v>
      </c>
      <c r="C63" s="178" t="s">
        <v>12950</v>
      </c>
      <c r="D63" s="179">
        <v>4310.82</v>
      </c>
      <c r="G63" s="180"/>
    </row>
    <row r="64" spans="1:7" s="178" customFormat="1" x14ac:dyDescent="0.3">
      <c r="A64" s="177">
        <v>16</v>
      </c>
      <c r="B64" s="177" t="s">
        <v>12422</v>
      </c>
      <c r="C64" s="178" t="s">
        <v>12951</v>
      </c>
      <c r="D64" s="179">
        <v>5266.55</v>
      </c>
      <c r="G64" s="180"/>
    </row>
    <row r="65" spans="1:7" s="178" customFormat="1" x14ac:dyDescent="0.3">
      <c r="A65" s="177">
        <v>18</v>
      </c>
      <c r="B65" s="177" t="s">
        <v>12423</v>
      </c>
      <c r="C65" s="178" t="s">
        <v>12952</v>
      </c>
      <c r="D65" s="179">
        <v>8251.01</v>
      </c>
      <c r="G65" s="180"/>
    </row>
    <row r="66" spans="1:7" s="178" customFormat="1" x14ac:dyDescent="0.3">
      <c r="A66" s="177">
        <v>20</v>
      </c>
      <c r="B66" s="177" t="s">
        <v>12424</v>
      </c>
      <c r="C66" s="178" t="s">
        <v>12953</v>
      </c>
      <c r="D66" s="179">
        <v>9599.48</v>
      </c>
      <c r="G66" s="180"/>
    </row>
    <row r="67" spans="1:7" s="178" customFormat="1" x14ac:dyDescent="0.3">
      <c r="A67" s="177">
        <v>24</v>
      </c>
      <c r="B67" s="177" t="s">
        <v>12425</v>
      </c>
      <c r="C67" s="178" t="s">
        <v>12954</v>
      </c>
      <c r="D67" s="179">
        <v>12197.59</v>
      </c>
      <c r="G67" s="180"/>
    </row>
    <row r="68" spans="1:7" s="4" customFormat="1" x14ac:dyDescent="0.3">
      <c r="A68" s="29" t="s">
        <v>12355</v>
      </c>
      <c r="B68" s="29"/>
      <c r="C68" s="23" t="s">
        <v>5807</v>
      </c>
      <c r="D68" s="176"/>
      <c r="G68" s="152"/>
    </row>
    <row r="69" spans="1:7" s="178" customFormat="1" x14ac:dyDescent="0.3">
      <c r="A69" s="177">
        <v>10</v>
      </c>
      <c r="B69" s="177" t="s">
        <v>12198</v>
      </c>
      <c r="C69" s="178" t="s">
        <v>3352</v>
      </c>
      <c r="D69" s="179">
        <v>1561.18</v>
      </c>
      <c r="G69" s="180"/>
    </row>
    <row r="70" spans="1:7" s="178" customFormat="1" x14ac:dyDescent="0.3">
      <c r="A70" s="177">
        <v>12</v>
      </c>
      <c r="B70" s="177" t="s">
        <v>12199</v>
      </c>
      <c r="C70" s="178" t="s">
        <v>3353</v>
      </c>
      <c r="D70" s="179">
        <v>2151.75</v>
      </c>
      <c r="G70" s="180"/>
    </row>
    <row r="71" spans="1:7" s="178" customFormat="1" x14ac:dyDescent="0.3">
      <c r="A71" s="177">
        <v>14</v>
      </c>
      <c r="B71" s="177" t="s">
        <v>12200</v>
      </c>
      <c r="C71" s="178" t="s">
        <v>3213</v>
      </c>
      <c r="D71" s="179">
        <v>4372.3100000000004</v>
      </c>
      <c r="G71" s="180"/>
    </row>
    <row r="72" spans="1:7" s="178" customFormat="1" x14ac:dyDescent="0.3">
      <c r="A72" s="177">
        <v>16</v>
      </c>
      <c r="B72" s="177" t="s">
        <v>12201</v>
      </c>
      <c r="C72" s="178" t="s">
        <v>3214</v>
      </c>
      <c r="D72" s="179">
        <v>5261.82</v>
      </c>
      <c r="G72" s="180"/>
    </row>
    <row r="73" spans="1:7" s="178" customFormat="1" x14ac:dyDescent="0.3">
      <c r="A73" s="177">
        <v>18</v>
      </c>
      <c r="B73" s="177" t="s">
        <v>12202</v>
      </c>
      <c r="C73" s="178" t="s">
        <v>3215</v>
      </c>
      <c r="D73" s="179">
        <v>13931.54</v>
      </c>
      <c r="G73" s="180"/>
    </row>
    <row r="74" spans="1:7" s="178" customFormat="1" x14ac:dyDescent="0.3">
      <c r="A74" s="177">
        <v>20</v>
      </c>
      <c r="B74" s="177" t="s">
        <v>12203</v>
      </c>
      <c r="C74" s="178" t="s">
        <v>5807</v>
      </c>
      <c r="D74" s="179">
        <v>15510.21</v>
      </c>
      <c r="G74" s="180"/>
    </row>
    <row r="75" spans="1:7" s="178" customFormat="1" x14ac:dyDescent="0.3">
      <c r="A75" s="177">
        <v>24</v>
      </c>
      <c r="B75" s="177" t="s">
        <v>12204</v>
      </c>
      <c r="C75" s="178" t="s">
        <v>3216</v>
      </c>
      <c r="D75" s="179">
        <v>21899.45</v>
      </c>
      <c r="G75" s="180"/>
    </row>
    <row r="76" spans="1:7" s="4" customFormat="1" x14ac:dyDescent="0.3">
      <c r="A76" s="29" t="s">
        <v>12177</v>
      </c>
      <c r="B76" s="29"/>
      <c r="C76" s="23" t="s">
        <v>5807</v>
      </c>
      <c r="D76" s="176"/>
      <c r="G76" s="152"/>
    </row>
    <row r="77" spans="1:7" s="178" customFormat="1" x14ac:dyDescent="0.3">
      <c r="A77" s="177" t="s">
        <v>12276</v>
      </c>
      <c r="B77" s="177" t="s">
        <v>12426</v>
      </c>
      <c r="C77" s="178" t="s">
        <v>12955</v>
      </c>
      <c r="D77" s="179">
        <v>12518.28</v>
      </c>
      <c r="G77" s="180"/>
    </row>
    <row r="78" spans="1:7" s="178" customFormat="1" x14ac:dyDescent="0.3">
      <c r="A78" s="177" t="s">
        <v>12278</v>
      </c>
      <c r="B78" s="177" t="s">
        <v>12427</v>
      </c>
      <c r="C78" s="178" t="s">
        <v>12956</v>
      </c>
      <c r="D78" s="179">
        <v>12697.15</v>
      </c>
      <c r="G78" s="180"/>
    </row>
    <row r="79" spans="1:7" s="178" customFormat="1" x14ac:dyDescent="0.3">
      <c r="A79" s="177" t="s">
        <v>12280</v>
      </c>
      <c r="B79" s="177" t="s">
        <v>12428</v>
      </c>
      <c r="C79" s="178" t="s">
        <v>5807</v>
      </c>
      <c r="D79" s="179">
        <v>12875.84</v>
      </c>
      <c r="G79" s="180"/>
    </row>
    <row r="80" spans="1:7" s="178" customFormat="1" x14ac:dyDescent="0.3">
      <c r="A80" s="177" t="s">
        <v>12282</v>
      </c>
      <c r="B80" s="177" t="s">
        <v>12429</v>
      </c>
      <c r="C80" s="178" t="s">
        <v>12957</v>
      </c>
      <c r="D80" s="179">
        <v>13054.8</v>
      </c>
      <c r="G80" s="180"/>
    </row>
    <row r="81" spans="1:7" s="178" customFormat="1" x14ac:dyDescent="0.3">
      <c r="A81" s="177" t="s">
        <v>12284</v>
      </c>
      <c r="B81" s="177" t="s">
        <v>12430</v>
      </c>
      <c r="C81" s="178" t="s">
        <v>12958</v>
      </c>
      <c r="D81" s="179">
        <v>13233.55</v>
      </c>
      <c r="G81" s="180"/>
    </row>
    <row r="82" spans="1:7" s="178" customFormat="1" x14ac:dyDescent="0.3">
      <c r="A82" s="177" t="s">
        <v>12286</v>
      </c>
      <c r="B82" s="177" t="s">
        <v>12431</v>
      </c>
      <c r="C82" s="178" t="s">
        <v>12959</v>
      </c>
      <c r="D82" s="179">
        <v>13412.1</v>
      </c>
      <c r="G82" s="180"/>
    </row>
    <row r="83" spans="1:7" s="178" customFormat="1" x14ac:dyDescent="0.3">
      <c r="A83" s="177" t="s">
        <v>12288</v>
      </c>
      <c r="B83" s="177" t="s">
        <v>12432</v>
      </c>
      <c r="C83" s="178" t="s">
        <v>12960</v>
      </c>
      <c r="D83" s="179">
        <v>13578.87</v>
      </c>
      <c r="G83" s="180"/>
    </row>
    <row r="84" spans="1:7" s="178" customFormat="1" x14ac:dyDescent="0.3">
      <c r="A84" s="177" t="s">
        <v>12290</v>
      </c>
      <c r="B84" s="177" t="s">
        <v>12377</v>
      </c>
      <c r="C84" s="178" t="s">
        <v>5807</v>
      </c>
      <c r="D84" s="179">
        <v>13769.84</v>
      </c>
      <c r="G84" s="180"/>
    </row>
    <row r="85" spans="1:7" s="178" customFormat="1" x14ac:dyDescent="0.3">
      <c r="A85" s="177" t="s">
        <v>12339</v>
      </c>
      <c r="B85" s="177" t="s">
        <v>12433</v>
      </c>
      <c r="C85" s="178" t="s">
        <v>12961</v>
      </c>
      <c r="D85" s="179">
        <v>13948.65</v>
      </c>
      <c r="G85" s="180"/>
    </row>
    <row r="86" spans="1:7" s="178" customFormat="1" x14ac:dyDescent="0.3">
      <c r="A86" s="177" t="s">
        <v>12293</v>
      </c>
      <c r="B86" s="177" t="s">
        <v>12434</v>
      </c>
      <c r="C86" s="178" t="s">
        <v>5807</v>
      </c>
      <c r="D86" s="179">
        <v>21408.73</v>
      </c>
      <c r="G86" s="180"/>
    </row>
    <row r="87" spans="1:7" s="178" customFormat="1" x14ac:dyDescent="0.3">
      <c r="A87" s="177" t="s">
        <v>12295</v>
      </c>
      <c r="B87" s="177" t="s">
        <v>12435</v>
      </c>
      <c r="C87" s="178" t="s">
        <v>12962</v>
      </c>
      <c r="D87" s="179">
        <v>22297.87</v>
      </c>
      <c r="G87" s="180"/>
    </row>
    <row r="88" spans="1:7" s="178" customFormat="1" x14ac:dyDescent="0.3">
      <c r="A88" s="177" t="s">
        <v>12297</v>
      </c>
      <c r="B88" s="177" t="s">
        <v>12436</v>
      </c>
      <c r="C88" s="178" t="s">
        <v>5807</v>
      </c>
      <c r="D88" s="179">
        <v>23187.35</v>
      </c>
      <c r="G88" s="180"/>
    </row>
    <row r="89" spans="1:7" s="178" customFormat="1" x14ac:dyDescent="0.3">
      <c r="A89" s="177" t="s">
        <v>12299</v>
      </c>
      <c r="B89" s="177" t="s">
        <v>12378</v>
      </c>
      <c r="C89" s="178" t="s">
        <v>5807</v>
      </c>
      <c r="D89" s="179">
        <v>24076.59</v>
      </c>
      <c r="G89" s="180"/>
    </row>
    <row r="90" spans="1:7" s="178" customFormat="1" x14ac:dyDescent="0.3">
      <c r="A90" s="177" t="s">
        <v>12300</v>
      </c>
      <c r="B90" s="177" t="s">
        <v>12379</v>
      </c>
      <c r="C90" s="178" t="s">
        <v>3525</v>
      </c>
      <c r="D90" s="179">
        <v>24965.9</v>
      </c>
      <c r="G90" s="180"/>
    </row>
    <row r="91" spans="1:7" s="178" customFormat="1" x14ac:dyDescent="0.3">
      <c r="A91" s="177" t="s">
        <v>12340</v>
      </c>
      <c r="B91" s="177" t="s">
        <v>12437</v>
      </c>
      <c r="C91" s="178" t="s">
        <v>12963</v>
      </c>
      <c r="D91" s="179">
        <v>25855.34</v>
      </c>
      <c r="G91" s="180"/>
    </row>
    <row r="92" spans="1:7" s="178" customFormat="1" x14ac:dyDescent="0.3">
      <c r="A92" s="177" t="s">
        <v>12302</v>
      </c>
      <c r="B92" s="177" t="s">
        <v>12438</v>
      </c>
      <c r="C92" s="178" t="s">
        <v>12964</v>
      </c>
      <c r="D92" s="179">
        <v>26744.89</v>
      </c>
      <c r="G92" s="180"/>
    </row>
    <row r="93" spans="1:7" s="178" customFormat="1" x14ac:dyDescent="0.3">
      <c r="A93" s="177" t="s">
        <v>12304</v>
      </c>
      <c r="B93" s="177" t="s">
        <v>12439</v>
      </c>
      <c r="C93" s="178" t="s">
        <v>12965</v>
      </c>
      <c r="D93" s="179">
        <v>27633.75</v>
      </c>
      <c r="G93" s="180"/>
    </row>
    <row r="94" spans="1:7" s="178" customFormat="1" x14ac:dyDescent="0.3">
      <c r="A94" s="177" t="s">
        <v>12306</v>
      </c>
      <c r="B94" s="177" t="s">
        <v>12440</v>
      </c>
      <c r="C94" s="178" t="s">
        <v>12966</v>
      </c>
      <c r="D94" s="179">
        <v>28523.439999999999</v>
      </c>
      <c r="G94" s="180"/>
    </row>
    <row r="95" spans="1:7" s="178" customFormat="1" x14ac:dyDescent="0.3">
      <c r="A95" s="177" t="s">
        <v>12308</v>
      </c>
      <c r="B95" s="177" t="s">
        <v>12380</v>
      </c>
      <c r="C95" s="178" t="s">
        <v>3526</v>
      </c>
      <c r="D95" s="179">
        <v>29412.79</v>
      </c>
      <c r="G95" s="180"/>
    </row>
    <row r="96" spans="1:7" s="178" customFormat="1" x14ac:dyDescent="0.3">
      <c r="A96" s="177" t="s">
        <v>12309</v>
      </c>
      <c r="B96" s="177" t="s">
        <v>12381</v>
      </c>
      <c r="C96" s="178" t="s">
        <v>5807</v>
      </c>
      <c r="D96" s="179">
        <v>30301.9</v>
      </c>
      <c r="G96" s="180"/>
    </row>
    <row r="97" spans="1:7" s="178" customFormat="1" x14ac:dyDescent="0.3">
      <c r="A97" s="177" t="s">
        <v>12310</v>
      </c>
      <c r="B97" s="177" t="s">
        <v>12382</v>
      </c>
      <c r="C97" s="178" t="s">
        <v>5807</v>
      </c>
      <c r="D97" s="179">
        <v>31191.439999999999</v>
      </c>
      <c r="G97" s="180"/>
    </row>
    <row r="98" spans="1:7" s="178" customFormat="1" x14ac:dyDescent="0.3">
      <c r="A98" s="177" t="s">
        <v>12342</v>
      </c>
      <c r="B98" s="177" t="s">
        <v>12441</v>
      </c>
      <c r="C98" s="178" t="s">
        <v>12967</v>
      </c>
      <c r="D98" s="179">
        <v>32080.65</v>
      </c>
      <c r="G98" s="180"/>
    </row>
    <row r="99" spans="1:7" s="178" customFormat="1" x14ac:dyDescent="0.3">
      <c r="A99" s="177" t="s">
        <v>12312</v>
      </c>
      <c r="B99" s="177" t="s">
        <v>12442</v>
      </c>
      <c r="C99" s="178" t="s">
        <v>5807</v>
      </c>
      <c r="D99" s="179">
        <v>32970.31</v>
      </c>
      <c r="G99" s="180"/>
    </row>
    <row r="100" spans="1:7" s="178" customFormat="1" x14ac:dyDescent="0.3">
      <c r="A100" s="177" t="s">
        <v>12314</v>
      </c>
      <c r="B100" s="177" t="s">
        <v>12443</v>
      </c>
      <c r="C100" s="178" t="s">
        <v>5807</v>
      </c>
      <c r="D100" s="179">
        <v>34034.239999999998</v>
      </c>
      <c r="G100" s="180"/>
    </row>
    <row r="101" spans="1:7" s="178" customFormat="1" x14ac:dyDescent="0.3">
      <c r="A101" s="177" t="s">
        <v>12316</v>
      </c>
      <c r="B101" s="177" t="s">
        <v>12444</v>
      </c>
      <c r="C101" s="178" t="s">
        <v>5807</v>
      </c>
      <c r="D101" s="179">
        <v>34748.97</v>
      </c>
      <c r="G101" s="180"/>
    </row>
    <row r="102" spans="1:7" s="178" customFormat="1" x14ac:dyDescent="0.3">
      <c r="A102" s="177" t="s">
        <v>12318</v>
      </c>
      <c r="B102" s="177" t="s">
        <v>12383</v>
      </c>
      <c r="C102" s="178" t="s">
        <v>3527</v>
      </c>
      <c r="D102" s="179">
        <v>35638.370000000003</v>
      </c>
      <c r="G102" s="180"/>
    </row>
    <row r="103" spans="1:7" s="178" customFormat="1" x14ac:dyDescent="0.3">
      <c r="A103" s="177" t="s">
        <v>12319</v>
      </c>
      <c r="B103" s="177" t="s">
        <v>12384</v>
      </c>
      <c r="C103" s="178" t="s">
        <v>5807</v>
      </c>
      <c r="D103" s="179">
        <v>36527.47</v>
      </c>
      <c r="G103" s="180"/>
    </row>
    <row r="104" spans="1:7" s="178" customFormat="1" x14ac:dyDescent="0.3">
      <c r="A104" s="177" t="s">
        <v>12320</v>
      </c>
      <c r="B104" s="177" t="s">
        <v>12385</v>
      </c>
      <c r="C104" s="178" t="s">
        <v>5807</v>
      </c>
      <c r="D104" s="179">
        <v>37410.699999999997</v>
      </c>
      <c r="G104" s="180"/>
    </row>
    <row r="105" spans="1:7" s="178" customFormat="1" x14ac:dyDescent="0.3">
      <c r="A105" s="177" t="s">
        <v>12321</v>
      </c>
      <c r="B105" s="177" t="s">
        <v>12386</v>
      </c>
      <c r="C105" s="178" t="s">
        <v>5807</v>
      </c>
      <c r="D105" s="179">
        <v>38514.93</v>
      </c>
      <c r="G105" s="180"/>
    </row>
    <row r="106" spans="1:7" s="178" customFormat="1" x14ac:dyDescent="0.3">
      <c r="A106" s="177" t="s">
        <v>12343</v>
      </c>
      <c r="B106" s="177" t="s">
        <v>12445</v>
      </c>
      <c r="C106" s="178" t="s">
        <v>12968</v>
      </c>
      <c r="D106" s="179">
        <v>40351.089999999997</v>
      </c>
      <c r="G106" s="180"/>
    </row>
    <row r="107" spans="1:7" s="178" customFormat="1" x14ac:dyDescent="0.3">
      <c r="A107" s="177" t="s">
        <v>12323</v>
      </c>
      <c r="B107" s="177" t="s">
        <v>12446</v>
      </c>
      <c r="C107" s="178" t="s">
        <v>5807</v>
      </c>
      <c r="D107" s="179">
        <v>41869.730000000003</v>
      </c>
      <c r="G107" s="180"/>
    </row>
    <row r="108" spans="1:7" s="178" customFormat="1" x14ac:dyDescent="0.3">
      <c r="A108" s="177" t="s">
        <v>12325</v>
      </c>
      <c r="B108" s="177" t="s">
        <v>12447</v>
      </c>
      <c r="C108" s="178" t="s">
        <v>5807</v>
      </c>
      <c r="D108" s="179">
        <v>43388.13</v>
      </c>
      <c r="G108" s="180"/>
    </row>
    <row r="109" spans="1:7" s="178" customFormat="1" x14ac:dyDescent="0.3">
      <c r="A109" s="177" t="s">
        <v>12357</v>
      </c>
      <c r="B109" s="177" t="s">
        <v>12448</v>
      </c>
      <c r="C109" s="178" t="s">
        <v>5807</v>
      </c>
      <c r="D109" s="179">
        <v>43976.41</v>
      </c>
      <c r="G109" s="180"/>
    </row>
    <row r="110" spans="1:7" s="178" customFormat="1" x14ac:dyDescent="0.3">
      <c r="A110" s="177" t="s">
        <v>12359</v>
      </c>
      <c r="B110" s="177" t="s">
        <v>12184</v>
      </c>
      <c r="C110" s="178" t="s">
        <v>5807</v>
      </c>
      <c r="D110" s="179">
        <v>44566.36</v>
      </c>
      <c r="G110" s="180"/>
    </row>
    <row r="111" spans="1:7" s="178" customFormat="1" x14ac:dyDescent="0.3">
      <c r="A111" s="177" t="s">
        <v>12360</v>
      </c>
      <c r="B111" s="177" t="s">
        <v>12185</v>
      </c>
      <c r="C111" s="178" t="s">
        <v>5807</v>
      </c>
      <c r="D111" s="179">
        <v>45155.48</v>
      </c>
      <c r="G111" s="180"/>
    </row>
    <row r="112" spans="1:7" s="178" customFormat="1" x14ac:dyDescent="0.3">
      <c r="A112" s="177" t="s">
        <v>12361</v>
      </c>
      <c r="B112" s="177" t="s">
        <v>12186</v>
      </c>
      <c r="C112" s="178" t="s">
        <v>5807</v>
      </c>
      <c r="D112" s="179">
        <v>46110.53</v>
      </c>
      <c r="G112" s="180"/>
    </row>
    <row r="113" spans="1:7" s="178" customFormat="1" x14ac:dyDescent="0.3">
      <c r="A113" s="177" t="s">
        <v>12362</v>
      </c>
      <c r="B113" s="177" t="s">
        <v>12187</v>
      </c>
      <c r="C113" s="178" t="s">
        <v>5807</v>
      </c>
      <c r="D113" s="179">
        <v>47065.38</v>
      </c>
      <c r="G113" s="180"/>
    </row>
    <row r="114" spans="1:7" s="178" customFormat="1" x14ac:dyDescent="0.3">
      <c r="A114" s="177" t="s">
        <v>12363</v>
      </c>
      <c r="B114" s="177" t="s">
        <v>12188</v>
      </c>
      <c r="C114" s="178" t="s">
        <v>5807</v>
      </c>
      <c r="D114" s="179">
        <v>47702.29</v>
      </c>
      <c r="G114" s="180"/>
    </row>
    <row r="115" spans="1:7" s="178" customFormat="1" x14ac:dyDescent="0.3">
      <c r="A115" s="177" t="s">
        <v>12344</v>
      </c>
      <c r="B115" s="177" t="s">
        <v>12449</v>
      </c>
      <c r="C115" s="178" t="s">
        <v>5807</v>
      </c>
      <c r="D115" s="179">
        <v>48339.4</v>
      </c>
      <c r="G115" s="180"/>
    </row>
    <row r="116" spans="1:7" s="178" customFormat="1" x14ac:dyDescent="0.3">
      <c r="A116" s="177" t="s">
        <v>12365</v>
      </c>
      <c r="B116" s="177" t="s">
        <v>12450</v>
      </c>
      <c r="C116" s="178" t="s">
        <v>12969</v>
      </c>
      <c r="D116" s="179">
        <v>48976.07</v>
      </c>
      <c r="G116" s="180"/>
    </row>
    <row r="117" spans="1:7" s="178" customFormat="1" x14ac:dyDescent="0.3">
      <c r="A117" s="177" t="s">
        <v>12367</v>
      </c>
      <c r="B117" s="177" t="s">
        <v>12451</v>
      </c>
      <c r="C117" s="178" t="s">
        <v>12970</v>
      </c>
      <c r="D117" s="179">
        <v>49613.17</v>
      </c>
      <c r="G117" s="180"/>
    </row>
    <row r="118" spans="1:7" s="178" customFormat="1" x14ac:dyDescent="0.3">
      <c r="A118" s="177" t="s">
        <v>12369</v>
      </c>
      <c r="B118" s="177" t="s">
        <v>12452</v>
      </c>
      <c r="C118" s="178" t="s">
        <v>12971</v>
      </c>
      <c r="D118" s="179">
        <v>50250.02</v>
      </c>
      <c r="G118" s="180"/>
    </row>
    <row r="119" spans="1:7" s="178" customFormat="1" x14ac:dyDescent="0.3">
      <c r="A119" s="177" t="s">
        <v>12371</v>
      </c>
      <c r="B119" s="177" t="s">
        <v>12189</v>
      </c>
      <c r="C119" s="178" t="s">
        <v>5807</v>
      </c>
      <c r="D119" s="179">
        <v>52840.63</v>
      </c>
      <c r="G119" s="180"/>
    </row>
    <row r="120" spans="1:7" s="178" customFormat="1" x14ac:dyDescent="0.3">
      <c r="A120" s="177" t="s">
        <v>12372</v>
      </c>
      <c r="B120" s="177" t="s">
        <v>12190</v>
      </c>
      <c r="C120" s="178" t="s">
        <v>3529</v>
      </c>
      <c r="D120" s="179">
        <v>55431.08</v>
      </c>
      <c r="G120" s="180"/>
    </row>
    <row r="121" spans="1:7" s="178" customFormat="1" x14ac:dyDescent="0.3">
      <c r="A121" s="177" t="s">
        <v>12373</v>
      </c>
      <c r="B121" s="177" t="s">
        <v>12178</v>
      </c>
      <c r="C121" s="178" t="s">
        <v>5807</v>
      </c>
      <c r="D121" s="179">
        <v>58021.55</v>
      </c>
      <c r="G121" s="180"/>
    </row>
    <row r="122" spans="1:7" s="178" customFormat="1" x14ac:dyDescent="0.3">
      <c r="A122" s="177" t="s">
        <v>12374</v>
      </c>
      <c r="B122" s="177" t="s">
        <v>12179</v>
      </c>
      <c r="C122" s="178" t="s">
        <v>5807</v>
      </c>
      <c r="D122" s="179">
        <v>60612.09</v>
      </c>
      <c r="G122" s="180"/>
    </row>
    <row r="123" spans="1:7" s="178" customFormat="1" x14ac:dyDescent="0.3">
      <c r="A123" s="177" t="s">
        <v>12375</v>
      </c>
      <c r="B123" s="177" t="s">
        <v>12181</v>
      </c>
      <c r="C123" s="178" t="s">
        <v>5807</v>
      </c>
      <c r="D123" s="179">
        <v>63202.71</v>
      </c>
      <c r="G123" s="180"/>
    </row>
    <row r="124" spans="1:7" s="178" customFormat="1" x14ac:dyDescent="0.3">
      <c r="A124" s="177" t="s">
        <v>12376</v>
      </c>
      <c r="B124" s="177" t="s">
        <v>12453</v>
      </c>
      <c r="C124" s="178" t="s">
        <v>5807</v>
      </c>
      <c r="D124" s="179">
        <v>65792.89</v>
      </c>
      <c r="G124" s="180"/>
    </row>
    <row r="125" spans="1:7" s="178" customFormat="1" x14ac:dyDescent="0.3">
      <c r="A125" s="177" t="s">
        <v>12345</v>
      </c>
      <c r="B125" s="177" t="s">
        <v>12182</v>
      </c>
      <c r="C125" s="178" t="s">
        <v>3528</v>
      </c>
      <c r="D125" s="179">
        <v>68383.8</v>
      </c>
      <c r="G125" s="180"/>
    </row>
    <row r="126" spans="1:7" s="4" customFormat="1" x14ac:dyDescent="0.3">
      <c r="A126" s="29" t="s">
        <v>12180</v>
      </c>
      <c r="B126" s="29"/>
      <c r="C126" s="23" t="s">
        <v>5807</v>
      </c>
      <c r="D126" s="176"/>
      <c r="G126" s="152"/>
    </row>
    <row r="127" spans="1:7" s="178" customFormat="1" x14ac:dyDescent="0.3">
      <c r="A127" s="177">
        <v>10</v>
      </c>
      <c r="B127" s="177" t="s">
        <v>12332</v>
      </c>
      <c r="C127" s="178" t="s">
        <v>5807</v>
      </c>
      <c r="D127" s="179">
        <v>3029.27</v>
      </c>
      <c r="G127" s="180"/>
    </row>
    <row r="128" spans="1:7" s="178" customFormat="1" x14ac:dyDescent="0.3">
      <c r="A128" s="177">
        <v>12</v>
      </c>
      <c r="B128" s="177" t="s">
        <v>12333</v>
      </c>
      <c r="C128" s="178" t="s">
        <v>5807</v>
      </c>
      <c r="D128" s="179">
        <v>3454.28</v>
      </c>
      <c r="G128" s="180"/>
    </row>
    <row r="129" spans="1:7" s="178" customFormat="1" x14ac:dyDescent="0.3">
      <c r="A129" s="177">
        <v>14</v>
      </c>
      <c r="B129" s="177" t="s">
        <v>12334</v>
      </c>
      <c r="C129" s="178" t="s">
        <v>5807</v>
      </c>
      <c r="D129" s="179">
        <v>6597.1</v>
      </c>
      <c r="G129" s="180"/>
    </row>
    <row r="130" spans="1:7" s="178" customFormat="1" x14ac:dyDescent="0.3">
      <c r="A130" s="177">
        <v>16</v>
      </c>
      <c r="B130" s="177" t="s">
        <v>12335</v>
      </c>
      <c r="C130" s="178" t="s">
        <v>3218</v>
      </c>
      <c r="D130" s="179">
        <v>8957.94</v>
      </c>
      <c r="G130" s="180"/>
    </row>
    <row r="131" spans="1:7" s="178" customFormat="1" x14ac:dyDescent="0.3">
      <c r="A131" s="177">
        <v>18</v>
      </c>
      <c r="B131" s="177" t="s">
        <v>12336</v>
      </c>
      <c r="C131" s="178" t="s">
        <v>5807</v>
      </c>
      <c r="D131" s="179">
        <v>9352.06</v>
      </c>
      <c r="G131" s="180"/>
    </row>
    <row r="132" spans="1:7" s="178" customFormat="1" x14ac:dyDescent="0.3">
      <c r="A132" s="177">
        <v>20</v>
      </c>
      <c r="B132" s="177" t="s">
        <v>12337</v>
      </c>
      <c r="C132" s="178" t="s">
        <v>5807</v>
      </c>
      <c r="D132" s="179">
        <v>11742.08</v>
      </c>
      <c r="G132" s="180"/>
    </row>
    <row r="133" spans="1:7" s="178" customFormat="1" x14ac:dyDescent="0.3">
      <c r="A133" s="177">
        <v>24</v>
      </c>
      <c r="B133" s="177" t="s">
        <v>12338</v>
      </c>
      <c r="C133" s="178" t="s">
        <v>5807</v>
      </c>
      <c r="D133" s="179">
        <v>16710.849999999999</v>
      </c>
      <c r="G133" s="180"/>
    </row>
    <row r="134" spans="1:7" s="4" customFormat="1" x14ac:dyDescent="0.3">
      <c r="A134" s="29" t="s">
        <v>12183</v>
      </c>
      <c r="B134" s="29"/>
      <c r="C134" s="23" t="s">
        <v>5807</v>
      </c>
      <c r="D134" s="176"/>
      <c r="G134" s="152"/>
    </row>
    <row r="135" spans="1:7" s="181" customFormat="1" x14ac:dyDescent="0.3">
      <c r="A135" s="177">
        <v>10</v>
      </c>
      <c r="B135" s="177" t="s">
        <v>12454</v>
      </c>
      <c r="C135" s="178" t="s">
        <v>12972</v>
      </c>
      <c r="D135" s="179">
        <v>3254.48</v>
      </c>
      <c r="G135" s="180"/>
    </row>
    <row r="136" spans="1:7" s="181" customFormat="1" x14ac:dyDescent="0.3">
      <c r="A136" s="177">
        <v>12</v>
      </c>
      <c r="B136" s="177" t="s">
        <v>12455</v>
      </c>
      <c r="C136" s="178" t="s">
        <v>12973</v>
      </c>
      <c r="D136" s="179">
        <v>3894.23</v>
      </c>
      <c r="G136" s="180"/>
    </row>
    <row r="137" spans="1:7" s="181" customFormat="1" x14ac:dyDescent="0.3">
      <c r="A137" s="177">
        <v>14</v>
      </c>
      <c r="B137" s="177" t="s">
        <v>12456</v>
      </c>
      <c r="C137" s="178" t="s">
        <v>5807</v>
      </c>
      <c r="D137" s="179">
        <v>4205.71</v>
      </c>
      <c r="G137" s="180"/>
    </row>
    <row r="138" spans="1:7" s="181" customFormat="1" x14ac:dyDescent="0.3">
      <c r="A138" s="177">
        <v>16</v>
      </c>
      <c r="B138" s="177" t="s">
        <v>12457</v>
      </c>
      <c r="C138" s="178" t="s">
        <v>5807</v>
      </c>
      <c r="D138" s="179">
        <v>4579.55</v>
      </c>
      <c r="G138" s="180"/>
    </row>
    <row r="139" spans="1:7" s="181" customFormat="1" x14ac:dyDescent="0.3">
      <c r="A139" s="177">
        <v>18</v>
      </c>
      <c r="B139" s="177" t="s">
        <v>12458</v>
      </c>
      <c r="C139" s="178" t="s">
        <v>5807</v>
      </c>
      <c r="D139" s="179">
        <v>8049.79</v>
      </c>
      <c r="G139" s="180"/>
    </row>
    <row r="140" spans="1:7" s="181" customFormat="1" x14ac:dyDescent="0.3">
      <c r="A140" s="177">
        <v>20</v>
      </c>
      <c r="B140" s="177" t="s">
        <v>12459</v>
      </c>
      <c r="C140" s="178" t="s">
        <v>12974</v>
      </c>
      <c r="D140" s="179">
        <v>9365.3700000000008</v>
      </c>
      <c r="G140" s="180"/>
    </row>
    <row r="141" spans="1:7" s="181" customFormat="1" x14ac:dyDescent="0.3">
      <c r="A141" s="177">
        <v>24</v>
      </c>
      <c r="B141" s="177" t="s">
        <v>12460</v>
      </c>
      <c r="C141" s="178" t="s">
        <v>12975</v>
      </c>
      <c r="D141" s="179">
        <v>11900.1</v>
      </c>
      <c r="G141" s="180"/>
    </row>
    <row r="142" spans="1:7" s="4" customFormat="1" x14ac:dyDescent="0.3">
      <c r="A142" s="29" t="s">
        <v>11987</v>
      </c>
      <c r="B142" s="29"/>
      <c r="C142" s="23" t="s">
        <v>5807</v>
      </c>
      <c r="D142" s="176"/>
      <c r="G142" s="152"/>
    </row>
    <row r="143" spans="1:7" s="181" customFormat="1" x14ac:dyDescent="0.3">
      <c r="A143" s="177">
        <v>10</v>
      </c>
      <c r="B143" s="177" t="s">
        <v>12461</v>
      </c>
      <c r="C143" s="178" t="s">
        <v>12976</v>
      </c>
      <c r="D143" s="179">
        <v>1873.4</v>
      </c>
      <c r="G143" s="180"/>
    </row>
    <row r="144" spans="1:7" s="181" customFormat="1" x14ac:dyDescent="0.3">
      <c r="A144" s="177">
        <v>12</v>
      </c>
      <c r="B144" s="177" t="s">
        <v>12462</v>
      </c>
      <c r="C144" s="178" t="s">
        <v>12977</v>
      </c>
      <c r="D144" s="179">
        <v>2582.13</v>
      </c>
      <c r="G144" s="180"/>
    </row>
    <row r="145" spans="1:7" s="181" customFormat="1" x14ac:dyDescent="0.3">
      <c r="A145" s="177">
        <v>14</v>
      </c>
      <c r="B145" s="177" t="s">
        <v>12463</v>
      </c>
      <c r="C145" s="178" t="s">
        <v>12978</v>
      </c>
      <c r="D145" s="179">
        <v>5249.35</v>
      </c>
      <c r="G145" s="180"/>
    </row>
    <row r="146" spans="1:7" s="181" customFormat="1" x14ac:dyDescent="0.3">
      <c r="A146" s="177">
        <v>16</v>
      </c>
      <c r="B146" s="177" t="s">
        <v>12464</v>
      </c>
      <c r="C146" s="178" t="s">
        <v>12979</v>
      </c>
      <c r="D146" s="179">
        <v>6314.17</v>
      </c>
      <c r="G146" s="180"/>
    </row>
    <row r="147" spans="1:7" s="181" customFormat="1" x14ac:dyDescent="0.3">
      <c r="A147" s="177">
        <v>18</v>
      </c>
      <c r="B147" s="177" t="s">
        <v>12465</v>
      </c>
      <c r="C147" s="178" t="s">
        <v>12980</v>
      </c>
      <c r="D147" s="179">
        <v>16717.900000000001</v>
      </c>
      <c r="G147" s="180"/>
    </row>
    <row r="148" spans="1:7" s="181" customFormat="1" x14ac:dyDescent="0.3">
      <c r="A148" s="177">
        <v>20</v>
      </c>
      <c r="B148" s="177" t="s">
        <v>12466</v>
      </c>
      <c r="C148" s="178" t="s">
        <v>12981</v>
      </c>
      <c r="D148" s="179">
        <v>18742.419999999998</v>
      </c>
      <c r="G148" s="180"/>
    </row>
    <row r="149" spans="1:7" s="181" customFormat="1" x14ac:dyDescent="0.3">
      <c r="A149" s="177">
        <v>24</v>
      </c>
      <c r="B149" s="177" t="s">
        <v>12467</v>
      </c>
      <c r="C149" s="178" t="s">
        <v>12982</v>
      </c>
      <c r="D149" s="179">
        <v>26279.34</v>
      </c>
      <c r="G149" s="180"/>
    </row>
    <row r="150" spans="1:7" s="4" customFormat="1" x14ac:dyDescent="0.3">
      <c r="A150" s="29" t="s">
        <v>11988</v>
      </c>
      <c r="B150" s="29"/>
      <c r="C150" s="23" t="s">
        <v>5807</v>
      </c>
      <c r="D150" s="176"/>
      <c r="G150" s="152"/>
    </row>
    <row r="151" spans="1:7" s="4" customFormat="1" x14ac:dyDescent="0.3">
      <c r="A151" s="8" t="s">
        <v>12276</v>
      </c>
      <c r="B151" s="8" t="s">
        <v>12468</v>
      </c>
      <c r="C151" s="23" t="s">
        <v>12983</v>
      </c>
      <c r="D151" s="176">
        <v>1515.82</v>
      </c>
      <c r="G151" s="152"/>
    </row>
    <row r="152" spans="1:7" s="4" customFormat="1" x14ac:dyDescent="0.3">
      <c r="A152" s="8" t="s">
        <v>12278</v>
      </c>
      <c r="B152" s="8" t="s">
        <v>12469</v>
      </c>
      <c r="C152" s="23" t="s">
        <v>12984</v>
      </c>
      <c r="D152" s="176">
        <v>1653.78</v>
      </c>
      <c r="G152" s="152"/>
    </row>
    <row r="153" spans="1:7" s="4" customFormat="1" x14ac:dyDescent="0.3">
      <c r="A153" s="8" t="s">
        <v>12280</v>
      </c>
      <c r="B153" s="8" t="s">
        <v>12470</v>
      </c>
      <c r="C153" s="23" t="s">
        <v>12985</v>
      </c>
      <c r="D153" s="176">
        <v>1829.21</v>
      </c>
      <c r="G153" s="152"/>
    </row>
    <row r="154" spans="1:7" s="4" customFormat="1" x14ac:dyDescent="0.3">
      <c r="A154" s="8" t="s">
        <v>12284</v>
      </c>
      <c r="B154" s="8" t="s">
        <v>12471</v>
      </c>
      <c r="C154" s="23" t="s">
        <v>12986</v>
      </c>
      <c r="D154" s="176">
        <v>1991.98</v>
      </c>
      <c r="G154" s="152"/>
    </row>
    <row r="155" spans="1:7" s="4" customFormat="1" x14ac:dyDescent="0.3">
      <c r="A155" s="8" t="s">
        <v>12286</v>
      </c>
      <c r="B155" s="8" t="s">
        <v>12472</v>
      </c>
      <c r="C155" s="23" t="s">
        <v>12987</v>
      </c>
      <c r="D155" s="176">
        <v>2079.83</v>
      </c>
      <c r="G155" s="152"/>
    </row>
    <row r="156" spans="1:7" s="4" customFormat="1" x14ac:dyDescent="0.3">
      <c r="A156" s="8" t="s">
        <v>12288</v>
      </c>
      <c r="B156" s="8" t="s">
        <v>12473</v>
      </c>
      <c r="C156" s="23" t="s">
        <v>12988</v>
      </c>
      <c r="D156" s="176">
        <v>2230.0300000000002</v>
      </c>
      <c r="G156" s="152"/>
    </row>
    <row r="157" spans="1:7" s="4" customFormat="1" x14ac:dyDescent="0.3">
      <c r="A157" s="8" t="s">
        <v>12290</v>
      </c>
      <c r="B157" s="8" t="s">
        <v>12474</v>
      </c>
      <c r="C157" s="23" t="s">
        <v>12989</v>
      </c>
      <c r="D157" s="176">
        <v>2455.67</v>
      </c>
      <c r="G157" s="152"/>
    </row>
    <row r="158" spans="1:7" s="4" customFormat="1" x14ac:dyDescent="0.3">
      <c r="A158" s="8" t="s">
        <v>12293</v>
      </c>
      <c r="B158" s="8" t="s">
        <v>12387</v>
      </c>
      <c r="C158" s="23" t="s">
        <v>5807</v>
      </c>
      <c r="D158" s="176">
        <v>4134.37</v>
      </c>
      <c r="G158" s="152"/>
    </row>
    <row r="159" spans="1:7" s="4" customFormat="1" x14ac:dyDescent="0.3">
      <c r="A159" s="8" t="s">
        <v>12295</v>
      </c>
      <c r="B159" s="8" t="s">
        <v>12475</v>
      </c>
      <c r="C159" s="23" t="s">
        <v>12990</v>
      </c>
      <c r="D159" s="176">
        <v>4260.1099999999997</v>
      </c>
      <c r="G159" s="152"/>
    </row>
    <row r="160" spans="1:7" s="4" customFormat="1" x14ac:dyDescent="0.3">
      <c r="A160" s="8" t="s">
        <v>12297</v>
      </c>
      <c r="B160" s="8" t="s">
        <v>12476</v>
      </c>
      <c r="C160" s="23" t="s">
        <v>12991</v>
      </c>
      <c r="D160" s="176">
        <v>4385.01</v>
      </c>
      <c r="G160" s="152"/>
    </row>
    <row r="161" spans="1:7" s="4" customFormat="1" x14ac:dyDescent="0.3">
      <c r="A161" s="8" t="s">
        <v>12299</v>
      </c>
      <c r="B161" s="8" t="s">
        <v>12477</v>
      </c>
      <c r="C161" s="23" t="s">
        <v>12992</v>
      </c>
      <c r="D161" s="176">
        <v>4560.22</v>
      </c>
      <c r="G161" s="152"/>
    </row>
    <row r="162" spans="1:7" s="4" customFormat="1" x14ac:dyDescent="0.3">
      <c r="A162" s="8" t="s">
        <v>12300</v>
      </c>
      <c r="B162" s="8" t="s">
        <v>12478</v>
      </c>
      <c r="C162" s="23" t="s">
        <v>12993</v>
      </c>
      <c r="D162" s="176">
        <v>4660.5200000000004</v>
      </c>
      <c r="G162" s="152"/>
    </row>
    <row r="163" spans="1:7" s="4" customFormat="1" x14ac:dyDescent="0.3">
      <c r="A163" s="8" t="s">
        <v>12302</v>
      </c>
      <c r="B163" s="8" t="s">
        <v>12388</v>
      </c>
      <c r="C163" s="23" t="s">
        <v>5807</v>
      </c>
      <c r="D163" s="176">
        <v>5049.47</v>
      </c>
      <c r="G163" s="152"/>
    </row>
    <row r="164" spans="1:7" s="4" customFormat="1" x14ac:dyDescent="0.3">
      <c r="A164" s="8" t="s">
        <v>12304</v>
      </c>
      <c r="B164" s="8" t="s">
        <v>12389</v>
      </c>
      <c r="C164" s="23" t="s">
        <v>5807</v>
      </c>
      <c r="D164" s="176">
        <v>5199.34</v>
      </c>
      <c r="G164" s="152"/>
    </row>
    <row r="165" spans="1:7" s="4" customFormat="1" x14ac:dyDescent="0.3">
      <c r="A165" s="8" t="s">
        <v>12306</v>
      </c>
      <c r="B165" s="8" t="s">
        <v>12479</v>
      </c>
      <c r="C165" s="23" t="s">
        <v>12994</v>
      </c>
      <c r="D165" s="176">
        <v>5324.51</v>
      </c>
      <c r="G165" s="152"/>
    </row>
    <row r="166" spans="1:7" s="4" customFormat="1" x14ac:dyDescent="0.3">
      <c r="A166" s="8" t="s">
        <v>12308</v>
      </c>
      <c r="B166" s="8" t="s">
        <v>12480</v>
      </c>
      <c r="C166" s="23" t="s">
        <v>12995</v>
      </c>
      <c r="D166" s="176">
        <v>5750.43</v>
      </c>
      <c r="G166" s="152"/>
    </row>
    <row r="167" spans="1:7" s="4" customFormat="1" x14ac:dyDescent="0.3">
      <c r="A167" s="8" t="s">
        <v>12309</v>
      </c>
      <c r="B167" s="8" t="s">
        <v>12481</v>
      </c>
      <c r="C167" s="23" t="s">
        <v>12996</v>
      </c>
      <c r="D167" s="176">
        <v>5823.76</v>
      </c>
      <c r="G167" s="152"/>
    </row>
    <row r="168" spans="1:7" s="4" customFormat="1" x14ac:dyDescent="0.3">
      <c r="A168" s="8" t="s">
        <v>12310</v>
      </c>
      <c r="B168" s="8" t="s">
        <v>12482</v>
      </c>
      <c r="C168" s="23" t="s">
        <v>12997</v>
      </c>
      <c r="D168" s="176">
        <v>6777.91</v>
      </c>
      <c r="G168" s="152"/>
    </row>
    <row r="169" spans="1:7" s="4" customFormat="1" x14ac:dyDescent="0.3">
      <c r="A169" s="8" t="s">
        <v>12312</v>
      </c>
      <c r="B169" s="8" t="s">
        <v>12390</v>
      </c>
      <c r="C169" s="23" t="s">
        <v>5807</v>
      </c>
      <c r="D169" s="176">
        <v>9351.02</v>
      </c>
      <c r="G169" s="152"/>
    </row>
    <row r="170" spans="1:7" s="4" customFormat="1" x14ac:dyDescent="0.3">
      <c r="A170" s="8" t="s">
        <v>12314</v>
      </c>
      <c r="B170" s="8" t="s">
        <v>12391</v>
      </c>
      <c r="C170" s="23" t="s">
        <v>5807</v>
      </c>
      <c r="D170" s="176">
        <v>9624.1299999999992</v>
      </c>
      <c r="G170" s="152"/>
    </row>
    <row r="171" spans="1:7" s="4" customFormat="1" x14ac:dyDescent="0.3">
      <c r="A171" s="8" t="s">
        <v>12316</v>
      </c>
      <c r="B171" s="8" t="s">
        <v>12392</v>
      </c>
      <c r="C171" s="23" t="s">
        <v>5807</v>
      </c>
      <c r="D171" s="176">
        <v>9922.48</v>
      </c>
      <c r="G171" s="152"/>
    </row>
    <row r="172" spans="1:7" s="4" customFormat="1" x14ac:dyDescent="0.3">
      <c r="A172" s="8" t="s">
        <v>12318</v>
      </c>
      <c r="B172" s="8" t="s">
        <v>12393</v>
      </c>
      <c r="C172" s="23" t="s">
        <v>5807</v>
      </c>
      <c r="D172" s="176">
        <v>10937.14</v>
      </c>
      <c r="G172" s="152"/>
    </row>
    <row r="173" spans="1:7" s="4" customFormat="1" x14ac:dyDescent="0.3">
      <c r="A173" s="8" t="s">
        <v>12319</v>
      </c>
      <c r="B173" s="8" t="s">
        <v>12483</v>
      </c>
      <c r="C173" s="23" t="s">
        <v>12998</v>
      </c>
      <c r="D173" s="176">
        <v>11112.62</v>
      </c>
      <c r="G173" s="152"/>
    </row>
    <row r="174" spans="1:7" s="4" customFormat="1" x14ac:dyDescent="0.3">
      <c r="A174" s="8" t="s">
        <v>12320</v>
      </c>
      <c r="B174" s="8" t="s">
        <v>12484</v>
      </c>
      <c r="C174" s="23" t="s">
        <v>12999</v>
      </c>
      <c r="D174" s="176">
        <v>11814.18</v>
      </c>
      <c r="G174" s="152"/>
    </row>
    <row r="175" spans="1:7" s="4" customFormat="1" x14ac:dyDescent="0.3">
      <c r="A175" s="8" t="s">
        <v>12321</v>
      </c>
      <c r="B175" s="8" t="s">
        <v>12485</v>
      </c>
      <c r="C175" s="23" t="s">
        <v>13000</v>
      </c>
      <c r="D175" s="176">
        <v>12553.45</v>
      </c>
      <c r="G175" s="152"/>
    </row>
    <row r="176" spans="1:7" s="4" customFormat="1" x14ac:dyDescent="0.3">
      <c r="A176" s="8" t="s">
        <v>12323</v>
      </c>
      <c r="B176" s="8" t="s">
        <v>12394</v>
      </c>
      <c r="C176" s="23" t="s">
        <v>5807</v>
      </c>
      <c r="D176" s="176">
        <v>11200.88</v>
      </c>
      <c r="G176" s="152"/>
    </row>
    <row r="177" spans="1:7" s="4" customFormat="1" x14ac:dyDescent="0.3">
      <c r="A177" s="8" t="s">
        <v>12325</v>
      </c>
      <c r="B177" s="8" t="s">
        <v>12395</v>
      </c>
      <c r="C177" s="23" t="s">
        <v>5807</v>
      </c>
      <c r="D177" s="176">
        <v>11551.83</v>
      </c>
      <c r="G177" s="152"/>
    </row>
    <row r="178" spans="1:7" s="4" customFormat="1" x14ac:dyDescent="0.3">
      <c r="A178" s="8" t="s">
        <v>12357</v>
      </c>
      <c r="B178" s="8" t="s">
        <v>12396</v>
      </c>
      <c r="C178" s="23" t="s">
        <v>5807</v>
      </c>
      <c r="D178" s="176">
        <v>11901.88</v>
      </c>
      <c r="G178" s="152"/>
    </row>
    <row r="179" spans="1:7" s="4" customFormat="1" x14ac:dyDescent="0.3">
      <c r="A179" s="8" t="s">
        <v>12359</v>
      </c>
      <c r="B179" s="8" t="s">
        <v>12397</v>
      </c>
      <c r="C179" s="23" t="s">
        <v>5807</v>
      </c>
      <c r="D179" s="176">
        <v>12265.19</v>
      </c>
      <c r="G179" s="152"/>
    </row>
    <row r="180" spans="1:7" s="4" customFormat="1" x14ac:dyDescent="0.3">
      <c r="A180" s="8" t="s">
        <v>12360</v>
      </c>
      <c r="B180" s="8" t="s">
        <v>12486</v>
      </c>
      <c r="C180" s="23" t="s">
        <v>13001</v>
      </c>
      <c r="D180" s="176">
        <v>12390.4</v>
      </c>
      <c r="G180" s="152"/>
    </row>
    <row r="181" spans="1:7" s="4" customFormat="1" x14ac:dyDescent="0.3">
      <c r="A181" s="8" t="s">
        <v>12361</v>
      </c>
      <c r="B181" s="8" t="s">
        <v>12487</v>
      </c>
      <c r="C181" s="23" t="s">
        <v>13002</v>
      </c>
      <c r="D181" s="176">
        <v>14507.67</v>
      </c>
      <c r="G181" s="152"/>
    </row>
    <row r="182" spans="1:7" s="4" customFormat="1" x14ac:dyDescent="0.3">
      <c r="A182" s="8" t="s">
        <v>12362</v>
      </c>
      <c r="B182" s="8" t="s">
        <v>12488</v>
      </c>
      <c r="C182" s="23" t="s">
        <v>13003</v>
      </c>
      <c r="D182" s="176">
        <v>14946.65</v>
      </c>
      <c r="G182" s="152"/>
    </row>
    <row r="183" spans="1:7" s="4" customFormat="1" x14ac:dyDescent="0.3">
      <c r="A183" s="8" t="s">
        <v>12363</v>
      </c>
      <c r="B183" s="8" t="s">
        <v>12489</v>
      </c>
      <c r="C183" s="23" t="s">
        <v>13004</v>
      </c>
      <c r="D183" s="176">
        <v>16299.28</v>
      </c>
      <c r="G183" s="152"/>
    </row>
    <row r="184" spans="1:7" s="4" customFormat="1" x14ac:dyDescent="0.3">
      <c r="A184" s="8" t="s">
        <v>12365</v>
      </c>
      <c r="B184" s="8" t="s">
        <v>12272</v>
      </c>
      <c r="C184" s="23" t="s">
        <v>5807</v>
      </c>
      <c r="D184" s="176">
        <v>14621.32</v>
      </c>
      <c r="G184" s="152"/>
    </row>
    <row r="185" spans="1:7" s="4" customFormat="1" x14ac:dyDescent="0.3">
      <c r="A185" s="8" t="s">
        <v>12367</v>
      </c>
      <c r="B185" s="8" t="s">
        <v>12273</v>
      </c>
      <c r="C185" s="23" t="s">
        <v>5807</v>
      </c>
      <c r="D185" s="176">
        <v>15072.66</v>
      </c>
      <c r="G185" s="152"/>
    </row>
    <row r="186" spans="1:7" s="4" customFormat="1" x14ac:dyDescent="0.3">
      <c r="A186" s="8" t="s">
        <v>12369</v>
      </c>
      <c r="B186" s="8" t="s">
        <v>12274</v>
      </c>
      <c r="C186" s="23" t="s">
        <v>5807</v>
      </c>
      <c r="D186" s="176">
        <v>15536.38</v>
      </c>
      <c r="G186" s="152"/>
    </row>
    <row r="187" spans="1:7" s="4" customFormat="1" x14ac:dyDescent="0.3">
      <c r="A187" s="8" t="s">
        <v>12371</v>
      </c>
      <c r="B187" s="8" t="s">
        <v>12275</v>
      </c>
      <c r="C187" s="23" t="s">
        <v>5807</v>
      </c>
      <c r="D187" s="176">
        <v>16011.29</v>
      </c>
      <c r="G187" s="152"/>
    </row>
    <row r="188" spans="1:7" s="4" customFormat="1" x14ac:dyDescent="0.3">
      <c r="A188" s="8" t="s">
        <v>12372</v>
      </c>
      <c r="B188" s="8" t="s">
        <v>12102</v>
      </c>
      <c r="C188" s="23" t="s">
        <v>3217</v>
      </c>
      <c r="D188" s="176">
        <v>16512.36</v>
      </c>
      <c r="G188" s="152"/>
    </row>
    <row r="189" spans="1:7" s="4" customFormat="1" x14ac:dyDescent="0.3">
      <c r="A189" s="8" t="s">
        <v>12373</v>
      </c>
      <c r="B189" s="8" t="s">
        <v>12103</v>
      </c>
      <c r="C189" s="23" t="s">
        <v>5807</v>
      </c>
      <c r="D189" s="176">
        <v>18028.12</v>
      </c>
      <c r="G189" s="152"/>
    </row>
    <row r="190" spans="1:7" s="4" customFormat="1" x14ac:dyDescent="0.3">
      <c r="A190" s="8" t="s">
        <v>12374</v>
      </c>
      <c r="B190" s="8" t="s">
        <v>12490</v>
      </c>
      <c r="C190" s="23" t="s">
        <v>13005</v>
      </c>
      <c r="D190" s="176">
        <v>19092.95</v>
      </c>
      <c r="G190" s="152"/>
    </row>
    <row r="191" spans="1:7" s="4" customFormat="1" x14ac:dyDescent="0.3">
      <c r="A191" s="8" t="s">
        <v>12375</v>
      </c>
      <c r="B191" s="8" t="s">
        <v>12491</v>
      </c>
      <c r="C191" s="23" t="s">
        <v>13006</v>
      </c>
      <c r="D191" s="176">
        <v>20032.5</v>
      </c>
      <c r="G191" s="152"/>
    </row>
    <row r="192" spans="1:7" s="4" customFormat="1" x14ac:dyDescent="0.3">
      <c r="A192" s="8" t="s">
        <v>12376</v>
      </c>
      <c r="B192" s="8" t="s">
        <v>12492</v>
      </c>
      <c r="C192" s="23" t="s">
        <v>13007</v>
      </c>
      <c r="D192" s="176">
        <v>21310.81</v>
      </c>
      <c r="G192" s="152"/>
    </row>
    <row r="193" spans="1:7" s="4" customFormat="1" x14ac:dyDescent="0.3">
      <c r="A193" s="29" t="s">
        <v>11989</v>
      </c>
      <c r="B193" s="29"/>
      <c r="C193" s="23" t="s">
        <v>5807</v>
      </c>
      <c r="D193" s="176"/>
      <c r="G193" s="152"/>
    </row>
    <row r="194" spans="1:7" x14ac:dyDescent="0.3">
      <c r="A194" s="8">
        <v>10</v>
      </c>
      <c r="B194" s="8" t="s">
        <v>229</v>
      </c>
      <c r="C194" s="23" t="s">
        <v>5807</v>
      </c>
      <c r="D194" s="176">
        <v>4201.88</v>
      </c>
    </row>
    <row r="195" spans="1:7" x14ac:dyDescent="0.3">
      <c r="A195" s="8">
        <v>12</v>
      </c>
      <c r="B195" s="8" t="s">
        <v>230</v>
      </c>
      <c r="C195" s="23" t="s">
        <v>5807</v>
      </c>
      <c r="D195" s="176">
        <v>5541.95</v>
      </c>
    </row>
    <row r="196" spans="1:7" x14ac:dyDescent="0.3">
      <c r="A196" s="8">
        <v>14</v>
      </c>
      <c r="B196" s="8" t="s">
        <v>79</v>
      </c>
      <c r="C196" s="23" t="s">
        <v>5807</v>
      </c>
      <c r="D196" s="176">
        <v>8181.15</v>
      </c>
    </row>
    <row r="197" spans="1:7" x14ac:dyDescent="0.3">
      <c r="A197" s="8">
        <v>16</v>
      </c>
      <c r="B197" s="8" t="s">
        <v>80</v>
      </c>
      <c r="C197" s="23" t="s">
        <v>5807</v>
      </c>
      <c r="D197" s="176">
        <v>9759.5</v>
      </c>
    </row>
    <row r="198" spans="1:7" x14ac:dyDescent="0.3">
      <c r="A198" s="8">
        <v>18</v>
      </c>
      <c r="B198" s="8" t="s">
        <v>81</v>
      </c>
      <c r="C198" s="23" t="s">
        <v>5807</v>
      </c>
      <c r="D198" s="176">
        <v>16975.810000000001</v>
      </c>
    </row>
    <row r="199" spans="1:7" x14ac:dyDescent="0.3">
      <c r="A199" s="8">
        <v>20</v>
      </c>
      <c r="B199" s="8" t="s">
        <v>82</v>
      </c>
      <c r="C199" s="23" t="s">
        <v>5807</v>
      </c>
      <c r="D199" s="176">
        <v>20884.61</v>
      </c>
    </row>
    <row r="200" spans="1:7" x14ac:dyDescent="0.3">
      <c r="A200" s="8">
        <v>24</v>
      </c>
      <c r="B200" s="8" t="s">
        <v>83</v>
      </c>
      <c r="C200" s="23" t="s">
        <v>5807</v>
      </c>
      <c r="D200" s="176">
        <v>34979.15</v>
      </c>
    </row>
    <row r="201" spans="1:7" s="4" customFormat="1" x14ac:dyDescent="0.3">
      <c r="A201" s="29" t="s">
        <v>11990</v>
      </c>
      <c r="B201" s="29"/>
      <c r="C201" s="23" t="s">
        <v>5807</v>
      </c>
      <c r="D201" s="176"/>
      <c r="G201" s="152"/>
    </row>
    <row r="202" spans="1:7" x14ac:dyDescent="0.3">
      <c r="A202" s="8">
        <v>10</v>
      </c>
      <c r="B202" s="8" t="s">
        <v>12191</v>
      </c>
      <c r="C202" s="23" t="s">
        <v>3345</v>
      </c>
      <c r="D202" s="176">
        <v>2355.2800000000002</v>
      </c>
    </row>
    <row r="203" spans="1:7" x14ac:dyDescent="0.3">
      <c r="A203" s="8">
        <v>12</v>
      </c>
      <c r="B203" s="8" t="s">
        <v>12192</v>
      </c>
      <c r="C203" s="23" t="s">
        <v>3346</v>
      </c>
      <c r="D203" s="176">
        <v>3069.62</v>
      </c>
    </row>
    <row r="204" spans="1:7" x14ac:dyDescent="0.3">
      <c r="A204" s="8">
        <v>14</v>
      </c>
      <c r="B204" s="8" t="s">
        <v>12193</v>
      </c>
      <c r="C204" s="23" t="s">
        <v>3347</v>
      </c>
      <c r="D204" s="176">
        <v>6464.65</v>
      </c>
    </row>
    <row r="205" spans="1:7" x14ac:dyDescent="0.3">
      <c r="A205" s="8">
        <v>16</v>
      </c>
      <c r="B205" s="8" t="s">
        <v>12194</v>
      </c>
      <c r="C205" s="23" t="s">
        <v>3348</v>
      </c>
      <c r="D205" s="176">
        <v>7855.32</v>
      </c>
    </row>
    <row r="206" spans="1:7" x14ac:dyDescent="0.3">
      <c r="A206" s="8">
        <v>18</v>
      </c>
      <c r="B206" s="8" t="s">
        <v>12195</v>
      </c>
      <c r="C206" s="23" t="s">
        <v>3349</v>
      </c>
      <c r="D206" s="176">
        <v>13793.73</v>
      </c>
    </row>
    <row r="207" spans="1:7" x14ac:dyDescent="0.3">
      <c r="A207" s="8">
        <v>20</v>
      </c>
      <c r="B207" s="8" t="s">
        <v>12196</v>
      </c>
      <c r="C207" s="23" t="s">
        <v>3350</v>
      </c>
      <c r="D207" s="176">
        <v>17126.099999999999</v>
      </c>
    </row>
    <row r="208" spans="1:7" x14ac:dyDescent="0.3">
      <c r="A208" s="8">
        <v>24</v>
      </c>
      <c r="B208" s="8" t="s">
        <v>12197</v>
      </c>
      <c r="C208" s="23" t="s">
        <v>3351</v>
      </c>
      <c r="D208" s="176">
        <v>24229.62</v>
      </c>
    </row>
    <row r="209" spans="1:7" s="4" customFormat="1" x14ac:dyDescent="0.3">
      <c r="A209" s="29" t="s">
        <v>11991</v>
      </c>
      <c r="B209" s="29"/>
      <c r="C209" s="23" t="s">
        <v>5807</v>
      </c>
      <c r="D209" s="176"/>
      <c r="G209" s="152"/>
    </row>
    <row r="210" spans="1:7" x14ac:dyDescent="0.3">
      <c r="A210" s="8">
        <v>10</v>
      </c>
      <c r="B210" s="8" t="s">
        <v>12493</v>
      </c>
      <c r="C210" s="23" t="s">
        <v>13008</v>
      </c>
      <c r="D210" s="176">
        <v>2402.66</v>
      </c>
    </row>
    <row r="211" spans="1:7" x14ac:dyDescent="0.3">
      <c r="A211" s="8">
        <v>12</v>
      </c>
      <c r="B211" s="8" t="s">
        <v>12494</v>
      </c>
      <c r="C211" s="23" t="s">
        <v>13009</v>
      </c>
      <c r="D211" s="176">
        <v>3131.3</v>
      </c>
    </row>
    <row r="212" spans="1:7" x14ac:dyDescent="0.3">
      <c r="A212" s="8">
        <v>14</v>
      </c>
      <c r="B212" s="8" t="s">
        <v>12495</v>
      </c>
      <c r="C212" s="23" t="s">
        <v>13010</v>
      </c>
      <c r="D212" s="176">
        <v>6594.59</v>
      </c>
    </row>
    <row r="213" spans="1:7" x14ac:dyDescent="0.3">
      <c r="A213" s="8">
        <v>16</v>
      </c>
      <c r="B213" s="8" t="s">
        <v>12496</v>
      </c>
      <c r="C213" s="23" t="s">
        <v>13011</v>
      </c>
      <c r="D213" s="176">
        <v>8013.26</v>
      </c>
    </row>
    <row r="214" spans="1:7" x14ac:dyDescent="0.3">
      <c r="A214" s="8">
        <v>18</v>
      </c>
      <c r="B214" s="8" t="s">
        <v>12497</v>
      </c>
      <c r="C214" s="23" t="s">
        <v>13012</v>
      </c>
      <c r="D214" s="176">
        <v>14070.98</v>
      </c>
    </row>
    <row r="215" spans="1:7" x14ac:dyDescent="0.3">
      <c r="A215" s="8">
        <v>20</v>
      </c>
      <c r="B215" s="8" t="s">
        <v>12498</v>
      </c>
      <c r="C215" s="23" t="s">
        <v>13013</v>
      </c>
      <c r="D215" s="176">
        <v>17470.38</v>
      </c>
    </row>
    <row r="216" spans="1:7" x14ac:dyDescent="0.3">
      <c r="A216" s="8">
        <v>24</v>
      </c>
      <c r="B216" s="8" t="s">
        <v>12499</v>
      </c>
      <c r="C216" s="23" t="s">
        <v>13014</v>
      </c>
      <c r="D216" s="176">
        <v>24716.65</v>
      </c>
    </row>
    <row r="217" spans="1:7" s="4" customFormat="1" x14ac:dyDescent="0.3">
      <c r="A217" s="29" t="s">
        <v>11992</v>
      </c>
      <c r="B217" s="29"/>
      <c r="C217" s="23" t="s">
        <v>5807</v>
      </c>
      <c r="D217" s="176"/>
      <c r="G217" s="152"/>
    </row>
    <row r="218" spans="1:7" x14ac:dyDescent="0.3">
      <c r="A218" s="8">
        <v>10</v>
      </c>
      <c r="B218" s="8" t="s">
        <v>12500</v>
      </c>
      <c r="C218" s="23" t="s">
        <v>13015</v>
      </c>
      <c r="D218" s="176">
        <v>2426.71</v>
      </c>
    </row>
    <row r="219" spans="1:7" x14ac:dyDescent="0.3">
      <c r="A219" s="8">
        <v>12</v>
      </c>
      <c r="B219" s="8" t="s">
        <v>12501</v>
      </c>
      <c r="C219" s="23" t="s">
        <v>13016</v>
      </c>
      <c r="D219" s="176">
        <v>3162.61</v>
      </c>
    </row>
    <row r="220" spans="1:7" x14ac:dyDescent="0.3">
      <c r="A220" s="8">
        <v>14</v>
      </c>
      <c r="B220" s="8" t="s">
        <v>12502</v>
      </c>
      <c r="C220" s="23" t="s">
        <v>13017</v>
      </c>
      <c r="D220" s="176">
        <v>6660.59</v>
      </c>
    </row>
    <row r="221" spans="1:7" x14ac:dyDescent="0.3">
      <c r="A221" s="8">
        <v>16</v>
      </c>
      <c r="B221" s="8" t="s">
        <v>12503</v>
      </c>
      <c r="C221" s="23" t="s">
        <v>13018</v>
      </c>
      <c r="D221" s="176">
        <v>8093.39</v>
      </c>
    </row>
    <row r="222" spans="1:7" x14ac:dyDescent="0.3">
      <c r="A222" s="8">
        <v>18</v>
      </c>
      <c r="B222" s="8" t="s">
        <v>12504</v>
      </c>
      <c r="C222" s="23" t="s">
        <v>13019</v>
      </c>
      <c r="D222" s="176">
        <v>14211.67</v>
      </c>
    </row>
    <row r="223" spans="1:7" x14ac:dyDescent="0.3">
      <c r="A223" s="8">
        <v>20</v>
      </c>
      <c r="B223" s="8" t="s">
        <v>12505</v>
      </c>
      <c r="C223" s="23" t="s">
        <v>13020</v>
      </c>
      <c r="D223" s="176">
        <v>17645.02</v>
      </c>
    </row>
    <row r="224" spans="1:7" x14ac:dyDescent="0.3">
      <c r="A224" s="8">
        <v>24</v>
      </c>
      <c r="B224" s="8" t="s">
        <v>12506</v>
      </c>
      <c r="C224" s="23" t="s">
        <v>13021</v>
      </c>
      <c r="D224" s="176">
        <v>24963.84</v>
      </c>
    </row>
    <row r="225" spans="1:7" s="4" customFormat="1" x14ac:dyDescent="0.3">
      <c r="A225" s="29" t="s">
        <v>11993</v>
      </c>
      <c r="B225" s="29"/>
      <c r="C225" s="23" t="s">
        <v>5807</v>
      </c>
      <c r="D225" s="176"/>
      <c r="G225" s="152"/>
    </row>
    <row r="226" spans="1:7" x14ac:dyDescent="0.3">
      <c r="A226" s="8" t="s">
        <v>12276</v>
      </c>
      <c r="B226" s="8" t="s">
        <v>12507</v>
      </c>
      <c r="C226" s="23" t="s">
        <v>5807</v>
      </c>
      <c r="D226" s="176">
        <v>1165.2</v>
      </c>
    </row>
    <row r="227" spans="1:7" x14ac:dyDescent="0.3">
      <c r="A227" s="8" t="s">
        <v>12278</v>
      </c>
      <c r="B227" s="8" t="s">
        <v>12508</v>
      </c>
      <c r="C227" s="23" t="s">
        <v>5807</v>
      </c>
      <c r="D227" s="176">
        <v>1328.13</v>
      </c>
    </row>
    <row r="228" spans="1:7" x14ac:dyDescent="0.3">
      <c r="A228" s="8" t="s">
        <v>12280</v>
      </c>
      <c r="B228" s="8" t="s">
        <v>12509</v>
      </c>
      <c r="C228" s="23" t="s">
        <v>5807</v>
      </c>
      <c r="D228" s="176">
        <v>1501.05</v>
      </c>
    </row>
    <row r="229" spans="1:7" x14ac:dyDescent="0.3">
      <c r="A229" s="8" t="s">
        <v>12284</v>
      </c>
      <c r="B229" s="8" t="s">
        <v>12510</v>
      </c>
      <c r="C229" s="23" t="s">
        <v>5807</v>
      </c>
      <c r="D229" s="176">
        <v>1553.41</v>
      </c>
    </row>
    <row r="230" spans="1:7" x14ac:dyDescent="0.3">
      <c r="A230" s="8" t="s">
        <v>12286</v>
      </c>
      <c r="B230" s="8" t="s">
        <v>12511</v>
      </c>
      <c r="C230" s="23" t="s">
        <v>5807</v>
      </c>
      <c r="D230" s="176">
        <v>1704.07</v>
      </c>
    </row>
    <row r="231" spans="1:7" x14ac:dyDescent="0.3">
      <c r="A231" s="8" t="s">
        <v>12288</v>
      </c>
      <c r="B231" s="8" t="s">
        <v>12512</v>
      </c>
      <c r="C231" s="23" t="s">
        <v>5807</v>
      </c>
      <c r="D231" s="176">
        <v>1866.57</v>
      </c>
    </row>
    <row r="232" spans="1:7" x14ac:dyDescent="0.3">
      <c r="A232" s="8" t="s">
        <v>12290</v>
      </c>
      <c r="B232" s="8" t="s">
        <v>12513</v>
      </c>
      <c r="C232" s="23" t="s">
        <v>5807</v>
      </c>
      <c r="D232" s="176">
        <v>2029.53</v>
      </c>
    </row>
    <row r="233" spans="1:7" x14ac:dyDescent="0.3">
      <c r="A233" s="8" t="s">
        <v>12293</v>
      </c>
      <c r="B233" s="8" t="s">
        <v>12104</v>
      </c>
      <c r="C233" s="23" t="s">
        <v>5807</v>
      </c>
      <c r="D233" s="176">
        <v>3445.35</v>
      </c>
    </row>
    <row r="234" spans="1:7" x14ac:dyDescent="0.3">
      <c r="A234" s="8" t="s">
        <v>12295</v>
      </c>
      <c r="B234" s="8" t="s">
        <v>12514</v>
      </c>
      <c r="C234" s="23" t="s">
        <v>5807</v>
      </c>
      <c r="D234" s="176">
        <v>3557.97</v>
      </c>
    </row>
    <row r="235" spans="1:7" x14ac:dyDescent="0.3">
      <c r="A235" s="8" t="s">
        <v>12297</v>
      </c>
      <c r="B235" s="8" t="s">
        <v>12515</v>
      </c>
      <c r="C235" s="23" t="s">
        <v>5807</v>
      </c>
      <c r="D235" s="176">
        <v>3670.88</v>
      </c>
    </row>
    <row r="236" spans="1:7" x14ac:dyDescent="0.3">
      <c r="A236" s="8" t="s">
        <v>12299</v>
      </c>
      <c r="B236" s="8" t="s">
        <v>12516</v>
      </c>
      <c r="C236" s="23" t="s">
        <v>5807</v>
      </c>
      <c r="D236" s="176">
        <v>3846.24</v>
      </c>
    </row>
    <row r="237" spans="1:7" x14ac:dyDescent="0.3">
      <c r="A237" s="8" t="s">
        <v>12300</v>
      </c>
      <c r="B237" s="8" t="s">
        <v>12517</v>
      </c>
      <c r="C237" s="23" t="s">
        <v>5807</v>
      </c>
      <c r="D237" s="176">
        <v>3984.15</v>
      </c>
    </row>
    <row r="238" spans="1:7" x14ac:dyDescent="0.3">
      <c r="A238" s="8" t="s">
        <v>12302</v>
      </c>
      <c r="B238" s="8" t="s">
        <v>12105</v>
      </c>
      <c r="C238" s="23" t="s">
        <v>5807</v>
      </c>
      <c r="D238" s="176">
        <v>4136.76</v>
      </c>
    </row>
    <row r="239" spans="1:7" x14ac:dyDescent="0.3">
      <c r="A239" s="8" t="s">
        <v>12304</v>
      </c>
      <c r="B239" s="8" t="s">
        <v>12106</v>
      </c>
      <c r="C239" s="23" t="s">
        <v>5807</v>
      </c>
      <c r="D239" s="176">
        <v>4259.6000000000004</v>
      </c>
    </row>
    <row r="240" spans="1:7" x14ac:dyDescent="0.3">
      <c r="A240" s="8" t="s">
        <v>12306</v>
      </c>
      <c r="B240" s="8" t="s">
        <v>12518</v>
      </c>
      <c r="C240" s="23" t="s">
        <v>5807</v>
      </c>
      <c r="D240" s="176">
        <v>4359.87</v>
      </c>
    </row>
    <row r="241" spans="1:4" x14ac:dyDescent="0.3">
      <c r="A241" s="8" t="s">
        <v>12308</v>
      </c>
      <c r="B241" s="8" t="s">
        <v>12519</v>
      </c>
      <c r="C241" s="23" t="s">
        <v>5807</v>
      </c>
      <c r="D241" s="176">
        <v>4923.6000000000004</v>
      </c>
    </row>
    <row r="242" spans="1:4" x14ac:dyDescent="0.3">
      <c r="A242" s="8" t="s">
        <v>12309</v>
      </c>
      <c r="B242" s="8" t="s">
        <v>12520</v>
      </c>
      <c r="C242" s="23" t="s">
        <v>5807</v>
      </c>
      <c r="D242" s="176">
        <v>5098.95</v>
      </c>
    </row>
    <row r="243" spans="1:4" x14ac:dyDescent="0.3">
      <c r="A243" s="8" t="s">
        <v>12310</v>
      </c>
      <c r="B243" s="8" t="s">
        <v>12521</v>
      </c>
      <c r="C243" s="23" t="s">
        <v>5807</v>
      </c>
      <c r="D243" s="176">
        <v>5888.33</v>
      </c>
    </row>
    <row r="244" spans="1:4" x14ac:dyDescent="0.3">
      <c r="A244" s="8" t="s">
        <v>12312</v>
      </c>
      <c r="B244" s="8" t="s">
        <v>12107</v>
      </c>
      <c r="C244" s="23" t="s">
        <v>5807</v>
      </c>
      <c r="D244" s="176">
        <v>7721.41</v>
      </c>
    </row>
    <row r="245" spans="1:4" x14ac:dyDescent="0.3">
      <c r="A245" s="8" t="s">
        <v>12314</v>
      </c>
      <c r="B245" s="8" t="s">
        <v>12108</v>
      </c>
      <c r="C245" s="23" t="s">
        <v>5807</v>
      </c>
      <c r="D245" s="176">
        <v>7946.88</v>
      </c>
    </row>
    <row r="246" spans="1:4" x14ac:dyDescent="0.3">
      <c r="A246" s="8" t="s">
        <v>12316</v>
      </c>
      <c r="B246" s="8" t="s">
        <v>12109</v>
      </c>
      <c r="C246" s="23" t="s">
        <v>5807</v>
      </c>
      <c r="D246" s="176">
        <v>8193.48</v>
      </c>
    </row>
    <row r="247" spans="1:4" x14ac:dyDescent="0.3">
      <c r="A247" s="8" t="s">
        <v>12318</v>
      </c>
      <c r="B247" s="8" t="s">
        <v>12110</v>
      </c>
      <c r="C247" s="23" t="s">
        <v>5807</v>
      </c>
      <c r="D247" s="176">
        <v>9170.6200000000008</v>
      </c>
    </row>
    <row r="248" spans="1:4" x14ac:dyDescent="0.3">
      <c r="A248" s="8" t="s">
        <v>12319</v>
      </c>
      <c r="B248" s="8" t="s">
        <v>12522</v>
      </c>
      <c r="C248" s="23" t="s">
        <v>5807</v>
      </c>
      <c r="D248" s="176">
        <v>9621.81</v>
      </c>
    </row>
    <row r="249" spans="1:4" x14ac:dyDescent="0.3">
      <c r="A249" s="8" t="s">
        <v>12320</v>
      </c>
      <c r="B249" s="8" t="s">
        <v>12523</v>
      </c>
      <c r="C249" s="23" t="s">
        <v>5807</v>
      </c>
      <c r="D249" s="176">
        <v>10110.41</v>
      </c>
    </row>
    <row r="250" spans="1:4" x14ac:dyDescent="0.3">
      <c r="A250" s="8" t="s">
        <v>12321</v>
      </c>
      <c r="B250" s="8" t="s">
        <v>12524</v>
      </c>
      <c r="C250" s="23" t="s">
        <v>5807</v>
      </c>
      <c r="D250" s="176">
        <v>10536.36</v>
      </c>
    </row>
    <row r="251" spans="1:4" x14ac:dyDescent="0.3">
      <c r="A251" s="8" t="s">
        <v>12323</v>
      </c>
      <c r="B251" s="8" t="s">
        <v>12111</v>
      </c>
      <c r="C251" s="23" t="s">
        <v>5807</v>
      </c>
      <c r="D251" s="176">
        <v>9502.69</v>
      </c>
    </row>
    <row r="252" spans="1:4" x14ac:dyDescent="0.3">
      <c r="A252" s="8" t="s">
        <v>12325</v>
      </c>
      <c r="B252" s="8" t="s">
        <v>12112</v>
      </c>
      <c r="C252" s="23" t="s">
        <v>5807</v>
      </c>
      <c r="D252" s="176">
        <v>9800.44</v>
      </c>
    </row>
    <row r="253" spans="1:4" x14ac:dyDescent="0.3">
      <c r="A253" s="8" t="s">
        <v>12357</v>
      </c>
      <c r="B253" s="8" t="s">
        <v>12113</v>
      </c>
      <c r="C253" s="23" t="s">
        <v>5807</v>
      </c>
      <c r="D253" s="176">
        <v>10097.799999999999</v>
      </c>
    </row>
    <row r="254" spans="1:4" x14ac:dyDescent="0.3">
      <c r="A254" s="8" t="s">
        <v>12359</v>
      </c>
      <c r="B254" s="8" t="s">
        <v>12114</v>
      </c>
      <c r="C254" s="23" t="s">
        <v>5807</v>
      </c>
      <c r="D254" s="176">
        <v>10411.040000000001</v>
      </c>
    </row>
    <row r="255" spans="1:4" x14ac:dyDescent="0.3">
      <c r="A255" s="8" t="s">
        <v>12360</v>
      </c>
      <c r="B255" s="8" t="s">
        <v>12525</v>
      </c>
      <c r="C255" s="23" t="s">
        <v>5807</v>
      </c>
      <c r="D255" s="176">
        <v>10490.21</v>
      </c>
    </row>
    <row r="256" spans="1:4" x14ac:dyDescent="0.3">
      <c r="A256" s="8" t="s">
        <v>12361</v>
      </c>
      <c r="B256" s="8" t="s">
        <v>12526</v>
      </c>
      <c r="C256" s="23" t="s">
        <v>5807</v>
      </c>
      <c r="D256" s="176">
        <v>11200.33</v>
      </c>
    </row>
    <row r="257" spans="1:7" x14ac:dyDescent="0.3">
      <c r="A257" s="8" t="s">
        <v>12362</v>
      </c>
      <c r="B257" s="8" t="s">
        <v>12527</v>
      </c>
      <c r="C257" s="23" t="s">
        <v>5807</v>
      </c>
      <c r="D257" s="176">
        <v>11851.81</v>
      </c>
    </row>
    <row r="258" spans="1:7" x14ac:dyDescent="0.3">
      <c r="A258" s="8" t="s">
        <v>12363</v>
      </c>
      <c r="B258" s="8" t="s">
        <v>12528</v>
      </c>
      <c r="C258" s="23" t="s">
        <v>5807</v>
      </c>
      <c r="D258" s="176">
        <v>13593.15</v>
      </c>
    </row>
    <row r="259" spans="1:7" x14ac:dyDescent="0.3">
      <c r="A259" s="8" t="s">
        <v>12365</v>
      </c>
      <c r="B259" s="8" t="s">
        <v>12326</v>
      </c>
      <c r="C259" s="23" t="s">
        <v>5807</v>
      </c>
      <c r="D259" s="176">
        <v>12849.43</v>
      </c>
    </row>
    <row r="260" spans="1:7" x14ac:dyDescent="0.3">
      <c r="A260" s="8" t="s">
        <v>12367</v>
      </c>
      <c r="B260" s="8" t="s">
        <v>12327</v>
      </c>
      <c r="C260" s="23" t="s">
        <v>5807</v>
      </c>
      <c r="D260" s="176">
        <v>13250.79</v>
      </c>
    </row>
    <row r="261" spans="1:7" x14ac:dyDescent="0.3">
      <c r="A261" s="8" t="s">
        <v>12369</v>
      </c>
      <c r="B261" s="8" t="s">
        <v>12328</v>
      </c>
      <c r="C261" s="23" t="s">
        <v>5807</v>
      </c>
      <c r="D261" s="176">
        <v>13664.2</v>
      </c>
    </row>
    <row r="262" spans="1:7" x14ac:dyDescent="0.3">
      <c r="A262" s="8" t="s">
        <v>12371</v>
      </c>
      <c r="B262" s="8" t="s">
        <v>12329</v>
      </c>
      <c r="C262" s="23" t="s">
        <v>5807</v>
      </c>
      <c r="D262" s="176">
        <v>14081.76</v>
      </c>
    </row>
    <row r="263" spans="1:7" x14ac:dyDescent="0.3">
      <c r="A263" s="8" t="s">
        <v>12372</v>
      </c>
      <c r="B263" s="8" t="s">
        <v>12330</v>
      </c>
      <c r="C263" s="23" t="s">
        <v>5807</v>
      </c>
      <c r="D263" s="176">
        <v>14520.25</v>
      </c>
    </row>
    <row r="264" spans="1:7" x14ac:dyDescent="0.3">
      <c r="A264" s="8" t="s">
        <v>12373</v>
      </c>
      <c r="B264" s="8" t="s">
        <v>12331</v>
      </c>
      <c r="C264" s="23" t="s">
        <v>5807</v>
      </c>
      <c r="D264" s="176">
        <v>16023.55</v>
      </c>
    </row>
    <row r="265" spans="1:7" x14ac:dyDescent="0.3">
      <c r="A265" s="8" t="s">
        <v>12374</v>
      </c>
      <c r="B265" s="8" t="s">
        <v>12529</v>
      </c>
      <c r="C265" s="23" t="s">
        <v>5807</v>
      </c>
      <c r="D265" s="176">
        <v>17151.2</v>
      </c>
    </row>
    <row r="266" spans="1:7" x14ac:dyDescent="0.3">
      <c r="A266" s="8" t="s">
        <v>12375</v>
      </c>
      <c r="B266" s="8" t="s">
        <v>12530</v>
      </c>
      <c r="C266" s="23" t="s">
        <v>5807</v>
      </c>
      <c r="D266" s="176">
        <v>18792.32</v>
      </c>
    </row>
    <row r="267" spans="1:7" x14ac:dyDescent="0.3">
      <c r="A267" s="8" t="s">
        <v>12376</v>
      </c>
      <c r="B267" s="8" t="s">
        <v>12531</v>
      </c>
      <c r="C267" s="23" t="s">
        <v>5807</v>
      </c>
      <c r="D267" s="176">
        <v>19093.12</v>
      </c>
    </row>
    <row r="268" spans="1:7" s="4" customFormat="1" x14ac:dyDescent="0.3">
      <c r="A268" s="29" t="s">
        <v>11994</v>
      </c>
      <c r="B268" s="29"/>
      <c r="C268" s="23" t="s">
        <v>5807</v>
      </c>
      <c r="D268" s="176"/>
      <c r="G268" s="152"/>
    </row>
    <row r="269" spans="1:7" x14ac:dyDescent="0.3">
      <c r="A269" s="8">
        <v>10</v>
      </c>
      <c r="B269" s="8" t="s">
        <v>84</v>
      </c>
      <c r="C269" s="23" t="s">
        <v>5807</v>
      </c>
      <c r="D269" s="176">
        <v>4096.8100000000004</v>
      </c>
    </row>
    <row r="270" spans="1:7" x14ac:dyDescent="0.3">
      <c r="A270" s="8">
        <v>12</v>
      </c>
      <c r="B270" s="8" t="s">
        <v>85</v>
      </c>
      <c r="C270" s="23" t="s">
        <v>5807</v>
      </c>
      <c r="D270" s="176">
        <v>5403.37</v>
      </c>
    </row>
    <row r="271" spans="1:7" x14ac:dyDescent="0.3">
      <c r="A271" s="8">
        <v>14</v>
      </c>
      <c r="B271" s="8" t="s">
        <v>86</v>
      </c>
      <c r="C271" s="23" t="s">
        <v>5807</v>
      </c>
      <c r="D271" s="176">
        <v>7976.63</v>
      </c>
    </row>
    <row r="272" spans="1:7" x14ac:dyDescent="0.3">
      <c r="A272" s="8">
        <v>16</v>
      </c>
      <c r="B272" s="8" t="s">
        <v>87</v>
      </c>
      <c r="C272" s="23" t="s">
        <v>5807</v>
      </c>
      <c r="D272" s="176">
        <v>9515.56</v>
      </c>
    </row>
    <row r="273" spans="1:7" x14ac:dyDescent="0.3">
      <c r="A273" s="8">
        <v>18</v>
      </c>
      <c r="B273" s="8" t="s">
        <v>88</v>
      </c>
      <c r="C273" s="23" t="s">
        <v>5807</v>
      </c>
      <c r="D273" s="176">
        <v>16551.38</v>
      </c>
    </row>
    <row r="274" spans="1:7" x14ac:dyDescent="0.3">
      <c r="A274" s="8">
        <v>20</v>
      </c>
      <c r="B274" s="8" t="s">
        <v>89</v>
      </c>
      <c r="C274" s="23" t="s">
        <v>5807</v>
      </c>
      <c r="D274" s="176">
        <v>20362.46</v>
      </c>
    </row>
    <row r="275" spans="1:7" x14ac:dyDescent="0.3">
      <c r="A275" s="8">
        <v>24</v>
      </c>
      <c r="B275" s="8" t="s">
        <v>90</v>
      </c>
      <c r="C275" s="23" t="s">
        <v>5807</v>
      </c>
      <c r="D275" s="176">
        <v>34104.699999999997</v>
      </c>
    </row>
    <row r="276" spans="1:7" s="4" customFormat="1" x14ac:dyDescent="0.3">
      <c r="A276" s="29" t="s">
        <v>11995</v>
      </c>
      <c r="B276" s="29"/>
      <c r="C276" s="23" t="s">
        <v>5807</v>
      </c>
      <c r="D276" s="176"/>
      <c r="G276" s="152"/>
    </row>
    <row r="277" spans="1:7" x14ac:dyDescent="0.3">
      <c r="A277" s="8">
        <v>10</v>
      </c>
      <c r="B277" s="8" t="s">
        <v>12205</v>
      </c>
      <c r="C277" s="23" t="s">
        <v>5807</v>
      </c>
      <c r="D277" s="176">
        <v>2296.44</v>
      </c>
    </row>
    <row r="278" spans="1:7" x14ac:dyDescent="0.3">
      <c r="A278" s="8">
        <v>12</v>
      </c>
      <c r="B278" s="8" t="s">
        <v>12206</v>
      </c>
      <c r="C278" s="23" t="s">
        <v>5807</v>
      </c>
      <c r="D278" s="176">
        <v>2992.84</v>
      </c>
    </row>
    <row r="279" spans="1:7" x14ac:dyDescent="0.3">
      <c r="A279" s="8">
        <v>14</v>
      </c>
      <c r="B279" s="8" t="s">
        <v>12207</v>
      </c>
      <c r="C279" s="23" t="s">
        <v>5807</v>
      </c>
      <c r="D279" s="176">
        <v>6303.06</v>
      </c>
    </row>
    <row r="280" spans="1:7" x14ac:dyDescent="0.3">
      <c r="A280" s="8">
        <v>16</v>
      </c>
      <c r="B280" s="8" t="s">
        <v>12208</v>
      </c>
      <c r="C280" s="23" t="s">
        <v>5807</v>
      </c>
      <c r="D280" s="176">
        <v>7658.93</v>
      </c>
    </row>
    <row r="281" spans="1:7" x14ac:dyDescent="0.3">
      <c r="A281" s="8">
        <v>18</v>
      </c>
      <c r="B281" s="8" t="s">
        <v>12209</v>
      </c>
      <c r="C281" s="23" t="s">
        <v>5807</v>
      </c>
      <c r="D281" s="176">
        <v>13448.9</v>
      </c>
    </row>
    <row r="282" spans="1:7" x14ac:dyDescent="0.3">
      <c r="A282" s="8">
        <v>20</v>
      </c>
      <c r="B282" s="8" t="s">
        <v>12210</v>
      </c>
      <c r="C282" s="23" t="s">
        <v>5807</v>
      </c>
      <c r="D282" s="176">
        <v>16697.900000000001</v>
      </c>
    </row>
    <row r="283" spans="1:7" x14ac:dyDescent="0.3">
      <c r="A283" s="8">
        <v>24</v>
      </c>
      <c r="B283" s="8" t="s">
        <v>12211</v>
      </c>
      <c r="C283" s="23" t="s">
        <v>5807</v>
      </c>
      <c r="D283" s="176">
        <v>23623.89</v>
      </c>
    </row>
    <row r="284" spans="1:7" s="4" customFormat="1" x14ac:dyDescent="0.3">
      <c r="A284" s="29" t="s">
        <v>11996</v>
      </c>
      <c r="B284" s="29"/>
      <c r="C284" s="23" t="s">
        <v>5807</v>
      </c>
      <c r="D284" s="176"/>
      <c r="G284" s="152"/>
    </row>
    <row r="285" spans="1:7" x14ac:dyDescent="0.3">
      <c r="A285" s="8">
        <v>10</v>
      </c>
      <c r="B285" s="8" t="s">
        <v>12532</v>
      </c>
      <c r="C285" s="23" t="s">
        <v>5807</v>
      </c>
      <c r="D285" s="176">
        <v>2342.62</v>
      </c>
    </row>
    <row r="286" spans="1:7" x14ac:dyDescent="0.3">
      <c r="A286" s="8">
        <v>12</v>
      </c>
      <c r="B286" s="8" t="s">
        <v>12533</v>
      </c>
      <c r="C286" s="23" t="s">
        <v>5807</v>
      </c>
      <c r="D286" s="176">
        <v>3053</v>
      </c>
    </row>
    <row r="287" spans="1:7" x14ac:dyDescent="0.3">
      <c r="A287" s="8">
        <v>14</v>
      </c>
      <c r="B287" s="8" t="s">
        <v>12534</v>
      </c>
      <c r="C287" s="23" t="s">
        <v>5807</v>
      </c>
      <c r="D287" s="176">
        <v>6429.74</v>
      </c>
    </row>
    <row r="288" spans="1:7" x14ac:dyDescent="0.3">
      <c r="A288" s="8">
        <v>16</v>
      </c>
      <c r="B288" s="8" t="s">
        <v>12535</v>
      </c>
      <c r="C288" s="23" t="s">
        <v>5807</v>
      </c>
      <c r="D288" s="176">
        <v>7812.9</v>
      </c>
    </row>
    <row r="289" spans="1:7" x14ac:dyDescent="0.3">
      <c r="A289" s="8">
        <v>18</v>
      </c>
      <c r="B289" s="8" t="s">
        <v>12536</v>
      </c>
      <c r="C289" s="23" t="s">
        <v>5807</v>
      </c>
      <c r="D289" s="176">
        <v>13719.17</v>
      </c>
    </row>
    <row r="290" spans="1:7" x14ac:dyDescent="0.3">
      <c r="A290" s="8">
        <v>20</v>
      </c>
      <c r="B290" s="8" t="s">
        <v>12537</v>
      </c>
      <c r="C290" s="23" t="s">
        <v>5807</v>
      </c>
      <c r="D290" s="176">
        <v>17033.560000000001</v>
      </c>
    </row>
    <row r="291" spans="1:7" x14ac:dyDescent="0.3">
      <c r="A291" s="8">
        <v>24</v>
      </c>
      <c r="B291" s="8" t="s">
        <v>12538</v>
      </c>
      <c r="C291" s="23" t="s">
        <v>5807</v>
      </c>
      <c r="D291" s="176">
        <v>24098.73</v>
      </c>
    </row>
    <row r="292" spans="1:7" s="4" customFormat="1" x14ac:dyDescent="0.3">
      <c r="A292" s="29" t="s">
        <v>11997</v>
      </c>
      <c r="B292" s="29"/>
      <c r="C292" s="23" t="s">
        <v>5807</v>
      </c>
      <c r="D292" s="176"/>
      <c r="G292" s="152"/>
    </row>
    <row r="293" spans="1:7" x14ac:dyDescent="0.3">
      <c r="A293" s="8">
        <v>10</v>
      </c>
      <c r="B293" s="8" t="s">
        <v>12539</v>
      </c>
      <c r="C293" s="23" t="s">
        <v>5807</v>
      </c>
      <c r="D293" s="176">
        <v>2366.06</v>
      </c>
    </row>
    <row r="294" spans="1:7" x14ac:dyDescent="0.3">
      <c r="A294" s="8">
        <v>12</v>
      </c>
      <c r="B294" s="8" t="s">
        <v>12540</v>
      </c>
      <c r="C294" s="23" t="s">
        <v>5807</v>
      </c>
      <c r="D294" s="176">
        <v>3083.56</v>
      </c>
    </row>
    <row r="295" spans="1:7" x14ac:dyDescent="0.3">
      <c r="A295" s="8">
        <v>14</v>
      </c>
      <c r="B295" s="8" t="s">
        <v>12541</v>
      </c>
      <c r="C295" s="23" t="s">
        <v>5807</v>
      </c>
      <c r="D295" s="176">
        <v>6494.06</v>
      </c>
    </row>
    <row r="296" spans="1:7" x14ac:dyDescent="0.3">
      <c r="A296" s="8">
        <v>16</v>
      </c>
      <c r="B296" s="8" t="s">
        <v>12542</v>
      </c>
      <c r="C296" s="23" t="s">
        <v>5807</v>
      </c>
      <c r="D296" s="176">
        <v>7891.08</v>
      </c>
    </row>
    <row r="297" spans="1:7" x14ac:dyDescent="0.3">
      <c r="A297" s="8">
        <v>18</v>
      </c>
      <c r="B297" s="8" t="s">
        <v>12543</v>
      </c>
      <c r="C297" s="23" t="s">
        <v>5807</v>
      </c>
      <c r="D297" s="176">
        <v>13856.39</v>
      </c>
    </row>
    <row r="298" spans="1:7" x14ac:dyDescent="0.3">
      <c r="A298" s="8">
        <v>20</v>
      </c>
      <c r="B298" s="8" t="s">
        <v>12544</v>
      </c>
      <c r="C298" s="23" t="s">
        <v>5807</v>
      </c>
      <c r="D298" s="176">
        <v>17203.91</v>
      </c>
    </row>
    <row r="299" spans="1:7" x14ac:dyDescent="0.3">
      <c r="A299" s="8">
        <v>24</v>
      </c>
      <c r="B299" s="8" t="s">
        <v>12545</v>
      </c>
      <c r="C299" s="23" t="s">
        <v>5807</v>
      </c>
      <c r="D299" s="176">
        <v>24339.73</v>
      </c>
    </row>
    <row r="300" spans="1:7" x14ac:dyDescent="0.3">
      <c r="A300" s="29" t="s">
        <v>3877</v>
      </c>
      <c r="B300" s="29"/>
      <c r="C300" s="23" t="s">
        <v>5807</v>
      </c>
    </row>
    <row r="301" spans="1:7" x14ac:dyDescent="0.3">
      <c r="A301" s="8" t="s">
        <v>12276</v>
      </c>
      <c r="B301" s="8" t="s">
        <v>3878</v>
      </c>
      <c r="C301" s="23" t="s">
        <v>3220</v>
      </c>
      <c r="D301" s="176">
        <v>7585.97</v>
      </c>
    </row>
    <row r="302" spans="1:7" x14ac:dyDescent="0.3">
      <c r="A302" s="8" t="s">
        <v>12278</v>
      </c>
      <c r="B302" s="8" t="s">
        <v>3879</v>
      </c>
      <c r="C302" s="23" t="s">
        <v>3221</v>
      </c>
      <c r="D302" s="176">
        <v>7694.46</v>
      </c>
    </row>
    <row r="303" spans="1:7" x14ac:dyDescent="0.3">
      <c r="A303" s="8" t="s">
        <v>12280</v>
      </c>
      <c r="B303" s="8" t="s">
        <v>3880</v>
      </c>
      <c r="C303" s="23" t="s">
        <v>5807</v>
      </c>
      <c r="D303" s="176">
        <v>7802.85</v>
      </c>
    </row>
    <row r="304" spans="1:7" x14ac:dyDescent="0.3">
      <c r="A304" s="8" t="s">
        <v>12282</v>
      </c>
      <c r="B304" s="8" t="s">
        <v>3881</v>
      </c>
      <c r="C304" s="23" t="s">
        <v>3219</v>
      </c>
      <c r="D304" s="176">
        <v>7911.02</v>
      </c>
    </row>
    <row r="305" spans="1:4" x14ac:dyDescent="0.3">
      <c r="A305" s="8" t="s">
        <v>12284</v>
      </c>
      <c r="B305" s="8" t="s">
        <v>3882</v>
      </c>
      <c r="C305" s="23" t="s">
        <v>3223</v>
      </c>
      <c r="D305" s="176">
        <v>8019.52</v>
      </c>
    </row>
    <row r="306" spans="1:4" x14ac:dyDescent="0.3">
      <c r="A306" s="8" t="s">
        <v>12286</v>
      </c>
      <c r="B306" s="8" t="s">
        <v>3883</v>
      </c>
      <c r="C306" s="23" t="s">
        <v>3224</v>
      </c>
      <c r="D306" s="176">
        <v>8127.79</v>
      </c>
    </row>
    <row r="307" spans="1:4" x14ac:dyDescent="0.3">
      <c r="A307" s="8" t="s">
        <v>12288</v>
      </c>
      <c r="B307" s="8" t="s">
        <v>3884</v>
      </c>
      <c r="C307" s="23" t="s">
        <v>3225</v>
      </c>
      <c r="D307" s="176">
        <v>8236.2099999999991</v>
      </c>
    </row>
    <row r="308" spans="1:4" x14ac:dyDescent="0.3">
      <c r="A308" s="8" t="s">
        <v>12290</v>
      </c>
      <c r="B308" s="8" t="s">
        <v>12546</v>
      </c>
      <c r="C308" s="23" t="s">
        <v>5807</v>
      </c>
      <c r="D308" s="176">
        <v>8344.44</v>
      </c>
    </row>
    <row r="309" spans="1:4" x14ac:dyDescent="0.3">
      <c r="A309" s="8" t="s">
        <v>12339</v>
      </c>
      <c r="B309" s="8" t="s">
        <v>3885</v>
      </c>
      <c r="C309" s="23" t="s">
        <v>3222</v>
      </c>
      <c r="D309" s="176">
        <v>8453.0499999999993</v>
      </c>
    </row>
    <row r="310" spans="1:4" x14ac:dyDescent="0.3">
      <c r="A310" s="8" t="s">
        <v>12293</v>
      </c>
      <c r="B310" s="8" t="s">
        <v>3886</v>
      </c>
      <c r="C310" s="23" t="s">
        <v>5807</v>
      </c>
      <c r="D310" s="176">
        <v>12973.47</v>
      </c>
    </row>
    <row r="311" spans="1:4" x14ac:dyDescent="0.3">
      <c r="A311" s="8" t="s">
        <v>12295</v>
      </c>
      <c r="B311" s="8" t="s">
        <v>3887</v>
      </c>
      <c r="C311" s="23" t="s">
        <v>3227</v>
      </c>
      <c r="D311" s="176">
        <v>13512.55</v>
      </c>
    </row>
    <row r="312" spans="1:4" x14ac:dyDescent="0.3">
      <c r="A312" s="8" t="s">
        <v>12297</v>
      </c>
      <c r="B312" s="8" t="s">
        <v>3888</v>
      </c>
      <c r="C312" s="23" t="s">
        <v>3228</v>
      </c>
      <c r="D312" s="176">
        <v>14051.41</v>
      </c>
    </row>
    <row r="313" spans="1:4" x14ac:dyDescent="0.3">
      <c r="A313" s="8" t="s">
        <v>12299</v>
      </c>
      <c r="B313" s="8" t="s">
        <v>12547</v>
      </c>
      <c r="C313" s="23" t="s">
        <v>13022</v>
      </c>
      <c r="D313" s="176">
        <v>14590.37</v>
      </c>
    </row>
    <row r="314" spans="1:4" x14ac:dyDescent="0.3">
      <c r="A314" s="8" t="s">
        <v>12300</v>
      </c>
      <c r="B314" s="8" t="s">
        <v>12548</v>
      </c>
      <c r="C314" s="23" t="s">
        <v>13023</v>
      </c>
      <c r="D314" s="176">
        <v>15129.24</v>
      </c>
    </row>
    <row r="315" spans="1:4" x14ac:dyDescent="0.3">
      <c r="A315" s="8" t="s">
        <v>12340</v>
      </c>
      <c r="B315" s="8" t="s">
        <v>3889</v>
      </c>
      <c r="C315" s="23" t="s">
        <v>3226</v>
      </c>
      <c r="D315" s="176">
        <v>15668.3</v>
      </c>
    </row>
    <row r="316" spans="1:4" x14ac:dyDescent="0.3">
      <c r="A316" s="8" t="s">
        <v>12302</v>
      </c>
      <c r="B316" s="8" t="s">
        <v>3890</v>
      </c>
      <c r="C316" s="23" t="s">
        <v>3230</v>
      </c>
      <c r="D316" s="176">
        <v>16207.29</v>
      </c>
    </row>
    <row r="317" spans="1:4" x14ac:dyDescent="0.3">
      <c r="A317" s="8" t="s">
        <v>12304</v>
      </c>
      <c r="B317" s="8" t="s">
        <v>3891</v>
      </c>
      <c r="C317" s="23" t="s">
        <v>3231</v>
      </c>
      <c r="D317" s="176">
        <v>16746.150000000001</v>
      </c>
    </row>
    <row r="318" spans="1:4" x14ac:dyDescent="0.3">
      <c r="A318" s="8" t="s">
        <v>12306</v>
      </c>
      <c r="B318" s="8" t="s">
        <v>3892</v>
      </c>
      <c r="C318" s="23" t="s">
        <v>3232</v>
      </c>
      <c r="D318" s="176">
        <v>17285.11</v>
      </c>
    </row>
    <row r="319" spans="1:4" x14ac:dyDescent="0.3">
      <c r="A319" s="8" t="s">
        <v>12308</v>
      </c>
      <c r="B319" s="8" t="s">
        <v>12549</v>
      </c>
      <c r="C319" s="23" t="s">
        <v>13024</v>
      </c>
      <c r="D319" s="176">
        <v>17824.13</v>
      </c>
    </row>
    <row r="320" spans="1:4" x14ac:dyDescent="0.3">
      <c r="A320" s="8" t="s">
        <v>12309</v>
      </c>
      <c r="B320" s="8" t="s">
        <v>12550</v>
      </c>
      <c r="C320" s="23" t="s">
        <v>13025</v>
      </c>
      <c r="D320" s="176">
        <v>18362.95</v>
      </c>
    </row>
    <row r="321" spans="1:4" x14ac:dyDescent="0.3">
      <c r="A321" s="8" t="s">
        <v>12310</v>
      </c>
      <c r="B321" s="8" t="s">
        <v>12551</v>
      </c>
      <c r="C321" s="23" t="s">
        <v>13026</v>
      </c>
      <c r="D321" s="176">
        <v>18902</v>
      </c>
    </row>
    <row r="322" spans="1:4" x14ac:dyDescent="0.3">
      <c r="A322" s="8" t="s">
        <v>12342</v>
      </c>
      <c r="B322" s="8" t="s">
        <v>3893</v>
      </c>
      <c r="C322" s="23" t="s">
        <v>3229</v>
      </c>
      <c r="D322" s="176">
        <v>19440.96</v>
      </c>
    </row>
    <row r="323" spans="1:4" x14ac:dyDescent="0.3">
      <c r="A323" s="8" t="s">
        <v>12312</v>
      </c>
      <c r="B323" s="8" t="s">
        <v>3894</v>
      </c>
      <c r="C323" s="23" t="s">
        <v>3234</v>
      </c>
      <c r="D323" s="176">
        <v>19980</v>
      </c>
    </row>
    <row r="324" spans="1:4" x14ac:dyDescent="0.3">
      <c r="A324" s="8" t="s">
        <v>12314</v>
      </c>
      <c r="B324" s="8" t="s">
        <v>3895</v>
      </c>
      <c r="C324" s="23" t="s">
        <v>3235</v>
      </c>
      <c r="D324" s="176">
        <v>20518.84</v>
      </c>
    </row>
    <row r="325" spans="1:4" x14ac:dyDescent="0.3">
      <c r="A325" s="8" t="s">
        <v>12316</v>
      </c>
      <c r="B325" s="8" t="s">
        <v>3896</v>
      </c>
      <c r="C325" s="23" t="s">
        <v>3236</v>
      </c>
      <c r="D325" s="176">
        <v>21057.72</v>
      </c>
    </row>
    <row r="326" spans="1:4" x14ac:dyDescent="0.3">
      <c r="A326" s="8" t="s">
        <v>12318</v>
      </c>
      <c r="B326" s="8" t="s">
        <v>12552</v>
      </c>
      <c r="C326" s="23" t="s">
        <v>13027</v>
      </c>
      <c r="D326" s="176">
        <v>21596.87</v>
      </c>
    </row>
    <row r="327" spans="1:4" x14ac:dyDescent="0.3">
      <c r="A327" s="8" t="s">
        <v>12319</v>
      </c>
      <c r="B327" s="8" t="s">
        <v>12553</v>
      </c>
      <c r="C327" s="23" t="s">
        <v>13028</v>
      </c>
      <c r="D327" s="176">
        <v>22135.58</v>
      </c>
    </row>
    <row r="328" spans="1:4" x14ac:dyDescent="0.3">
      <c r="A328" s="8" t="s">
        <v>12320</v>
      </c>
      <c r="B328" s="8" t="s">
        <v>12554</v>
      </c>
      <c r="C328" s="23" t="s">
        <v>13029</v>
      </c>
      <c r="D328" s="176">
        <v>22670.89</v>
      </c>
    </row>
    <row r="329" spans="1:4" x14ac:dyDescent="0.3">
      <c r="A329" s="8" t="s">
        <v>12321</v>
      </c>
      <c r="B329" s="8" t="s">
        <v>12555</v>
      </c>
      <c r="C329" s="23" t="s">
        <v>13030</v>
      </c>
      <c r="D329" s="176">
        <v>23340.02</v>
      </c>
    </row>
    <row r="330" spans="1:4" x14ac:dyDescent="0.3">
      <c r="A330" s="8" t="s">
        <v>12343</v>
      </c>
      <c r="B330" s="8" t="s">
        <v>3725</v>
      </c>
      <c r="C330" s="23" t="s">
        <v>3233</v>
      </c>
      <c r="D330" s="176">
        <v>24452.73</v>
      </c>
    </row>
    <row r="331" spans="1:4" x14ac:dyDescent="0.3">
      <c r="A331" s="8" t="s">
        <v>12323</v>
      </c>
      <c r="B331" s="8" t="s">
        <v>3726</v>
      </c>
      <c r="C331" s="23" t="s">
        <v>3238</v>
      </c>
      <c r="D331" s="176">
        <v>25373.08</v>
      </c>
    </row>
    <row r="332" spans="1:4" x14ac:dyDescent="0.3">
      <c r="A332" s="8" t="s">
        <v>12325</v>
      </c>
      <c r="B332" s="8" t="s">
        <v>3727</v>
      </c>
      <c r="C332" s="23" t="s">
        <v>3239</v>
      </c>
      <c r="D332" s="176">
        <v>26293.17</v>
      </c>
    </row>
    <row r="333" spans="1:4" x14ac:dyDescent="0.3">
      <c r="A333" s="8" t="s">
        <v>12357</v>
      </c>
      <c r="B333" s="8" t="s">
        <v>3728</v>
      </c>
      <c r="C333" s="23" t="s">
        <v>3240</v>
      </c>
      <c r="D333" s="176">
        <v>26650.13</v>
      </c>
    </row>
    <row r="334" spans="1:4" x14ac:dyDescent="0.3">
      <c r="A334" s="8" t="s">
        <v>12359</v>
      </c>
      <c r="B334" s="8" t="s">
        <v>12556</v>
      </c>
      <c r="C334" s="23" t="s">
        <v>13031</v>
      </c>
      <c r="D334" s="176">
        <v>27007.16</v>
      </c>
    </row>
    <row r="335" spans="1:4" x14ac:dyDescent="0.3">
      <c r="A335" s="8" t="s">
        <v>12360</v>
      </c>
      <c r="B335" s="8" t="s">
        <v>12557</v>
      </c>
      <c r="C335" s="23" t="s">
        <v>5807</v>
      </c>
      <c r="D335" s="176">
        <v>27337</v>
      </c>
    </row>
    <row r="336" spans="1:4" x14ac:dyDescent="0.3">
      <c r="A336" s="8" t="s">
        <v>12361</v>
      </c>
      <c r="B336" s="8" t="s">
        <v>12558</v>
      </c>
      <c r="C336" s="23" t="s">
        <v>13032</v>
      </c>
      <c r="D336" s="176">
        <v>27942.86</v>
      </c>
    </row>
    <row r="337" spans="1:4" x14ac:dyDescent="0.3">
      <c r="A337" s="8" t="s">
        <v>12362</v>
      </c>
      <c r="B337" s="8" t="s">
        <v>12559</v>
      </c>
      <c r="C337" s="23" t="s">
        <v>13033</v>
      </c>
      <c r="D337" s="176">
        <v>28521.59</v>
      </c>
    </row>
    <row r="338" spans="1:4" x14ac:dyDescent="0.3">
      <c r="A338" s="8" t="s">
        <v>12363</v>
      </c>
      <c r="B338" s="8" t="s">
        <v>12560</v>
      </c>
      <c r="C338" s="23" t="s">
        <v>13034</v>
      </c>
      <c r="D338" s="176">
        <v>28907.48</v>
      </c>
    </row>
    <row r="339" spans="1:4" x14ac:dyDescent="0.3">
      <c r="A339" s="8" t="s">
        <v>12344</v>
      </c>
      <c r="B339" s="8" t="s">
        <v>3729</v>
      </c>
      <c r="C339" s="23" t="s">
        <v>3237</v>
      </c>
      <c r="D339" s="176">
        <v>29293.74</v>
      </c>
    </row>
    <row r="340" spans="1:4" x14ac:dyDescent="0.3">
      <c r="A340" s="8" t="s">
        <v>12365</v>
      </c>
      <c r="B340" s="8" t="s">
        <v>3730</v>
      </c>
      <c r="C340" s="23" t="s">
        <v>3242</v>
      </c>
      <c r="D340" s="176">
        <v>29679.53</v>
      </c>
    </row>
    <row r="341" spans="1:4" x14ac:dyDescent="0.3">
      <c r="A341" s="8" t="s">
        <v>12367</v>
      </c>
      <c r="B341" s="8" t="s">
        <v>3731</v>
      </c>
      <c r="C341" s="23" t="s">
        <v>3243</v>
      </c>
      <c r="D341" s="176">
        <v>30065.43</v>
      </c>
    </row>
    <row r="342" spans="1:4" x14ac:dyDescent="0.3">
      <c r="A342" s="8" t="s">
        <v>12369</v>
      </c>
      <c r="B342" s="8" t="s">
        <v>3732</v>
      </c>
      <c r="C342" s="23" t="s">
        <v>3244</v>
      </c>
      <c r="D342" s="176">
        <v>30451.38</v>
      </c>
    </row>
    <row r="343" spans="1:4" x14ac:dyDescent="0.3">
      <c r="A343" s="8" t="s">
        <v>12371</v>
      </c>
      <c r="B343" s="8" t="s">
        <v>12561</v>
      </c>
      <c r="C343" s="23" t="s">
        <v>13035</v>
      </c>
      <c r="D343" s="176">
        <v>32021.42</v>
      </c>
    </row>
    <row r="344" spans="1:4" x14ac:dyDescent="0.3">
      <c r="A344" s="8" t="s">
        <v>12372</v>
      </c>
      <c r="B344" s="8" t="s">
        <v>12562</v>
      </c>
      <c r="C344" s="23" t="s">
        <v>13036</v>
      </c>
      <c r="D344" s="176">
        <v>33591.279999999999</v>
      </c>
    </row>
    <row r="345" spans="1:4" x14ac:dyDescent="0.3">
      <c r="A345" s="8" t="s">
        <v>12373</v>
      </c>
      <c r="B345" s="8" t="s">
        <v>12563</v>
      </c>
      <c r="C345" s="23" t="s">
        <v>13037</v>
      </c>
      <c r="D345" s="176">
        <v>35161.230000000003</v>
      </c>
    </row>
    <row r="346" spans="1:4" x14ac:dyDescent="0.3">
      <c r="A346" s="8" t="s">
        <v>12374</v>
      </c>
      <c r="B346" s="8" t="s">
        <v>12564</v>
      </c>
      <c r="C346" s="23" t="s">
        <v>13038</v>
      </c>
      <c r="D346" s="176">
        <v>36730.879999999997</v>
      </c>
    </row>
    <row r="347" spans="1:4" x14ac:dyDescent="0.3">
      <c r="A347" s="8" t="s">
        <v>12375</v>
      </c>
      <c r="B347" s="8" t="s">
        <v>12565</v>
      </c>
      <c r="C347" s="23" t="s">
        <v>13039</v>
      </c>
      <c r="D347" s="176">
        <v>38300.89</v>
      </c>
    </row>
    <row r="348" spans="1:4" x14ac:dyDescent="0.3">
      <c r="A348" s="8" t="s">
        <v>12376</v>
      </c>
      <c r="B348" s="8" t="s">
        <v>12566</v>
      </c>
      <c r="C348" s="23" t="s">
        <v>13040</v>
      </c>
      <c r="D348" s="176">
        <v>39870.550000000003</v>
      </c>
    </row>
    <row r="349" spans="1:4" x14ac:dyDescent="0.3">
      <c r="A349" s="8" t="s">
        <v>12345</v>
      </c>
      <c r="B349" s="8" t="s">
        <v>3610</v>
      </c>
      <c r="C349" s="23" t="s">
        <v>3241</v>
      </c>
      <c r="D349" s="176">
        <v>41440.49</v>
      </c>
    </row>
    <row r="350" spans="1:4" x14ac:dyDescent="0.3">
      <c r="A350" s="29" t="s">
        <v>3611</v>
      </c>
      <c r="B350" s="29"/>
      <c r="C350" s="23" t="s">
        <v>5807</v>
      </c>
    </row>
    <row r="351" spans="1:4" x14ac:dyDescent="0.3">
      <c r="A351" s="8" t="s">
        <v>12282</v>
      </c>
      <c r="B351" s="8" t="s">
        <v>3612</v>
      </c>
      <c r="C351" s="23" t="s">
        <v>5807</v>
      </c>
      <c r="D351" s="176">
        <v>2101.96</v>
      </c>
    </row>
    <row r="352" spans="1:4" x14ac:dyDescent="0.3">
      <c r="A352" s="8" t="s">
        <v>12339</v>
      </c>
      <c r="B352" s="8" t="s">
        <v>3613</v>
      </c>
      <c r="C352" s="23" t="s">
        <v>5807</v>
      </c>
      <c r="D352" s="176">
        <v>2677.84</v>
      </c>
    </row>
    <row r="353" spans="1:4" x14ac:dyDescent="0.3">
      <c r="A353" s="8" t="s">
        <v>12340</v>
      </c>
      <c r="B353" s="8" t="s">
        <v>3614</v>
      </c>
      <c r="C353" s="23" t="s">
        <v>5807</v>
      </c>
      <c r="D353" s="176">
        <v>4110.93</v>
      </c>
    </row>
    <row r="354" spans="1:4" x14ac:dyDescent="0.3">
      <c r="A354" s="8" t="s">
        <v>12342</v>
      </c>
      <c r="B354" s="8" t="s">
        <v>3615</v>
      </c>
      <c r="C354" s="23" t="s">
        <v>5807</v>
      </c>
      <c r="D354" s="176">
        <v>5004.07</v>
      </c>
    </row>
    <row r="355" spans="1:4" x14ac:dyDescent="0.3">
      <c r="A355" s="8" t="s">
        <v>12343</v>
      </c>
      <c r="B355" s="8" t="s">
        <v>3616</v>
      </c>
      <c r="C355" s="23" t="s">
        <v>5807</v>
      </c>
      <c r="D355" s="176">
        <v>11952.83</v>
      </c>
    </row>
    <row r="356" spans="1:4" x14ac:dyDescent="0.3">
      <c r="A356" s="8" t="s">
        <v>12344</v>
      </c>
      <c r="B356" s="8" t="s">
        <v>3617</v>
      </c>
      <c r="C356" s="23" t="s">
        <v>5807</v>
      </c>
      <c r="D356" s="176">
        <v>13307.27</v>
      </c>
    </row>
    <row r="357" spans="1:4" x14ac:dyDescent="0.3">
      <c r="A357" s="8" t="s">
        <v>12345</v>
      </c>
      <c r="B357" s="8" t="s">
        <v>3618</v>
      </c>
      <c r="C357" s="23" t="s">
        <v>13821</v>
      </c>
      <c r="D357" s="176">
        <v>16910.47</v>
      </c>
    </row>
    <row r="358" spans="1:4" x14ac:dyDescent="0.3">
      <c r="A358" s="29" t="s">
        <v>3619</v>
      </c>
      <c r="B358" s="29"/>
      <c r="C358" s="23" t="s">
        <v>5807</v>
      </c>
    </row>
    <row r="359" spans="1:4" x14ac:dyDescent="0.3">
      <c r="A359" s="8" t="s">
        <v>12282</v>
      </c>
      <c r="B359" s="8" t="s">
        <v>3620</v>
      </c>
      <c r="C359" s="23" t="s">
        <v>5807</v>
      </c>
      <c r="D359" s="176">
        <v>2837.7</v>
      </c>
    </row>
    <row r="360" spans="1:4" x14ac:dyDescent="0.3">
      <c r="A360" s="8" t="s">
        <v>12339</v>
      </c>
      <c r="B360" s="8" t="s">
        <v>3621</v>
      </c>
      <c r="C360" s="23" t="s">
        <v>5807</v>
      </c>
      <c r="D360" s="176">
        <v>3615.1</v>
      </c>
    </row>
    <row r="361" spans="1:4" x14ac:dyDescent="0.3">
      <c r="A361" s="8" t="s">
        <v>12340</v>
      </c>
      <c r="B361" s="8" t="s">
        <v>3622</v>
      </c>
      <c r="C361" s="23" t="s">
        <v>5807</v>
      </c>
      <c r="D361" s="176">
        <v>5896</v>
      </c>
    </row>
    <row r="362" spans="1:4" x14ac:dyDescent="0.3">
      <c r="A362" s="8" t="s">
        <v>12342</v>
      </c>
      <c r="B362" s="8" t="s">
        <v>3623</v>
      </c>
      <c r="C362" s="23" t="s">
        <v>5807</v>
      </c>
      <c r="D362" s="176">
        <v>7053.08</v>
      </c>
    </row>
    <row r="363" spans="1:4" x14ac:dyDescent="0.3">
      <c r="A363" s="8" t="s">
        <v>12343</v>
      </c>
      <c r="B363" s="8" t="s">
        <v>3624</v>
      </c>
      <c r="C363" s="23" t="s">
        <v>5807</v>
      </c>
      <c r="D363" s="176">
        <v>19286.830000000002</v>
      </c>
    </row>
    <row r="364" spans="1:4" x14ac:dyDescent="0.3">
      <c r="A364" s="8" t="s">
        <v>12344</v>
      </c>
      <c r="B364" s="8" t="s">
        <v>3625</v>
      </c>
      <c r="C364" s="23" t="s">
        <v>5807</v>
      </c>
      <c r="D364" s="176">
        <v>22622.11</v>
      </c>
    </row>
    <row r="365" spans="1:4" x14ac:dyDescent="0.3">
      <c r="A365" s="8" t="s">
        <v>12345</v>
      </c>
      <c r="B365" s="8" t="s">
        <v>3626</v>
      </c>
      <c r="C365" s="23" t="s">
        <v>5807</v>
      </c>
      <c r="D365" s="176">
        <v>26239.87</v>
      </c>
    </row>
    <row r="366" spans="1:4" x14ac:dyDescent="0.3">
      <c r="A366" s="29" t="s">
        <v>3627</v>
      </c>
      <c r="B366" s="29"/>
      <c r="C366" s="23" t="s">
        <v>5807</v>
      </c>
    </row>
    <row r="367" spans="1:4" x14ac:dyDescent="0.3">
      <c r="A367" s="8">
        <v>10</v>
      </c>
      <c r="B367" s="8" t="s">
        <v>24</v>
      </c>
      <c r="C367" s="23" t="s">
        <v>5807</v>
      </c>
      <c r="D367" s="176">
        <v>3991.86</v>
      </c>
    </row>
    <row r="368" spans="1:4" x14ac:dyDescent="0.3">
      <c r="A368" s="8">
        <v>12</v>
      </c>
      <c r="B368" s="8" t="s">
        <v>25</v>
      </c>
      <c r="C368" s="23" t="s">
        <v>5807</v>
      </c>
      <c r="D368" s="176">
        <v>5264.82</v>
      </c>
    </row>
    <row r="369" spans="1:4" x14ac:dyDescent="0.3">
      <c r="A369" s="8">
        <v>14</v>
      </c>
      <c r="B369" s="8" t="s">
        <v>26</v>
      </c>
      <c r="C369" s="23" t="s">
        <v>5807</v>
      </c>
      <c r="D369" s="176">
        <v>7772.01</v>
      </c>
    </row>
    <row r="370" spans="1:4" x14ac:dyDescent="0.3">
      <c r="A370" s="8">
        <v>16</v>
      </c>
      <c r="B370" s="8" t="s">
        <v>27</v>
      </c>
      <c r="C370" s="23" t="s">
        <v>5807</v>
      </c>
      <c r="D370" s="176">
        <v>9271.4500000000007</v>
      </c>
    </row>
    <row r="371" spans="1:4" x14ac:dyDescent="0.3">
      <c r="A371" s="8">
        <v>18</v>
      </c>
      <c r="B371" s="8" t="s">
        <v>28</v>
      </c>
      <c r="C371" s="23" t="s">
        <v>5807</v>
      </c>
      <c r="D371" s="176">
        <v>16496.22</v>
      </c>
    </row>
    <row r="372" spans="1:4" x14ac:dyDescent="0.3">
      <c r="A372" s="8">
        <v>20</v>
      </c>
      <c r="B372" s="8" t="s">
        <v>30</v>
      </c>
      <c r="C372" s="23" t="s">
        <v>5807</v>
      </c>
      <c r="D372" s="176">
        <v>19840.330000000002</v>
      </c>
    </row>
    <row r="373" spans="1:4" x14ac:dyDescent="0.3">
      <c r="A373" s="8">
        <v>24</v>
      </c>
      <c r="B373" s="8" t="s">
        <v>29</v>
      </c>
      <c r="C373" s="23" t="s">
        <v>5807</v>
      </c>
      <c r="D373" s="176">
        <v>33230.019999999997</v>
      </c>
    </row>
    <row r="374" spans="1:4" x14ac:dyDescent="0.3">
      <c r="A374" s="29" t="s">
        <v>3628</v>
      </c>
      <c r="B374" s="29"/>
      <c r="C374" s="23" t="s">
        <v>5807</v>
      </c>
    </row>
    <row r="375" spans="1:4" x14ac:dyDescent="0.3">
      <c r="A375" s="8">
        <v>10</v>
      </c>
      <c r="B375" s="8" t="s">
        <v>31</v>
      </c>
      <c r="C375" s="23" t="s">
        <v>5807</v>
      </c>
      <c r="D375" s="176">
        <v>3892.02</v>
      </c>
    </row>
    <row r="376" spans="1:4" x14ac:dyDescent="0.3">
      <c r="A376" s="8">
        <v>12</v>
      </c>
      <c r="B376" s="8" t="s">
        <v>32</v>
      </c>
      <c r="C376" s="23" t="s">
        <v>5807</v>
      </c>
      <c r="D376" s="176">
        <v>5133.22</v>
      </c>
    </row>
    <row r="377" spans="1:4" x14ac:dyDescent="0.3">
      <c r="A377" s="8">
        <v>14</v>
      </c>
      <c r="B377" s="8" t="s">
        <v>33</v>
      </c>
      <c r="C377" s="23" t="s">
        <v>5807</v>
      </c>
      <c r="D377" s="176">
        <v>7577.69</v>
      </c>
    </row>
    <row r="378" spans="1:4" x14ac:dyDescent="0.3">
      <c r="A378" s="8">
        <v>16</v>
      </c>
      <c r="B378" s="8" t="s">
        <v>34</v>
      </c>
      <c r="C378" s="23" t="s">
        <v>5807</v>
      </c>
      <c r="D378" s="176">
        <v>9039.6200000000008</v>
      </c>
    </row>
    <row r="379" spans="1:4" x14ac:dyDescent="0.3">
      <c r="A379" s="8">
        <v>18</v>
      </c>
      <c r="B379" s="8" t="s">
        <v>35</v>
      </c>
      <c r="C379" s="23" t="s">
        <v>5807</v>
      </c>
      <c r="D379" s="176">
        <v>16083.82</v>
      </c>
    </row>
    <row r="380" spans="1:4" x14ac:dyDescent="0.3">
      <c r="A380" s="8">
        <v>20</v>
      </c>
      <c r="B380" s="8" t="s">
        <v>36</v>
      </c>
      <c r="C380" s="23" t="s">
        <v>5807</v>
      </c>
      <c r="D380" s="176">
        <v>19344.3</v>
      </c>
    </row>
    <row r="381" spans="1:4" x14ac:dyDescent="0.3">
      <c r="A381" s="8">
        <v>24</v>
      </c>
      <c r="B381" s="8" t="s">
        <v>37</v>
      </c>
      <c r="C381" s="23" t="s">
        <v>5807</v>
      </c>
      <c r="D381" s="176">
        <v>32399.27</v>
      </c>
    </row>
    <row r="382" spans="1:4" x14ac:dyDescent="0.3">
      <c r="A382" s="29" t="s">
        <v>3629</v>
      </c>
      <c r="B382" s="29"/>
      <c r="C382" s="23" t="s">
        <v>5807</v>
      </c>
    </row>
    <row r="383" spans="1:4" x14ac:dyDescent="0.3">
      <c r="A383" s="8">
        <v>10</v>
      </c>
      <c r="B383" s="8" t="s">
        <v>3779</v>
      </c>
      <c r="C383" s="23" t="s">
        <v>3398</v>
      </c>
      <c r="D383" s="176">
        <v>2236.87</v>
      </c>
    </row>
    <row r="384" spans="1:4" x14ac:dyDescent="0.3">
      <c r="A384" s="8">
        <v>12</v>
      </c>
      <c r="B384" s="8" t="s">
        <v>3780</v>
      </c>
      <c r="C384" s="23" t="s">
        <v>3399</v>
      </c>
      <c r="D384" s="176">
        <v>2914.88</v>
      </c>
    </row>
    <row r="385" spans="1:4" x14ac:dyDescent="0.3">
      <c r="A385" s="8">
        <v>14</v>
      </c>
      <c r="B385" s="8" t="s">
        <v>3781</v>
      </c>
      <c r="C385" s="23" t="s">
        <v>3400</v>
      </c>
      <c r="D385" s="176">
        <v>5985.99</v>
      </c>
    </row>
    <row r="386" spans="1:4" x14ac:dyDescent="0.3">
      <c r="A386" s="8">
        <v>16</v>
      </c>
      <c r="B386" s="8" t="s">
        <v>3782</v>
      </c>
      <c r="C386" s="23" t="s">
        <v>3401</v>
      </c>
      <c r="D386" s="176">
        <v>7273.45</v>
      </c>
    </row>
    <row r="387" spans="1:4" x14ac:dyDescent="0.3">
      <c r="A387" s="8">
        <v>18</v>
      </c>
      <c r="B387" s="8" t="s">
        <v>3783</v>
      </c>
      <c r="C387" s="23" t="s">
        <v>3402</v>
      </c>
      <c r="D387" s="176">
        <v>12772.09</v>
      </c>
    </row>
    <row r="388" spans="1:4" x14ac:dyDescent="0.3">
      <c r="A388" s="8">
        <v>20</v>
      </c>
      <c r="B388" s="8" t="s">
        <v>3784</v>
      </c>
      <c r="C388" s="23" t="s">
        <v>3403</v>
      </c>
      <c r="D388" s="176">
        <v>15857.85</v>
      </c>
    </row>
    <row r="389" spans="1:4" x14ac:dyDescent="0.3">
      <c r="A389" s="8">
        <v>24</v>
      </c>
      <c r="B389" s="8" t="s">
        <v>3785</v>
      </c>
      <c r="C389" s="23" t="s">
        <v>3404</v>
      </c>
      <c r="D389" s="176">
        <v>22435.279999999999</v>
      </c>
    </row>
    <row r="390" spans="1:4" x14ac:dyDescent="0.3">
      <c r="A390" s="29" t="s">
        <v>3630</v>
      </c>
      <c r="B390" s="29"/>
      <c r="C390" s="23" t="s">
        <v>5807</v>
      </c>
    </row>
    <row r="391" spans="1:4" x14ac:dyDescent="0.3">
      <c r="A391" s="8">
        <v>10</v>
      </c>
      <c r="B391" s="8" t="s">
        <v>3786</v>
      </c>
      <c r="C391" s="23" t="s">
        <v>5807</v>
      </c>
      <c r="D391" s="176">
        <v>2181.7600000000002</v>
      </c>
    </row>
    <row r="392" spans="1:4" x14ac:dyDescent="0.3">
      <c r="A392" s="8">
        <v>12</v>
      </c>
      <c r="B392" s="8" t="s">
        <v>3787</v>
      </c>
      <c r="C392" s="23" t="s">
        <v>5807</v>
      </c>
      <c r="D392" s="176">
        <v>2841.97</v>
      </c>
    </row>
    <row r="393" spans="1:4" x14ac:dyDescent="0.3">
      <c r="A393" s="8">
        <v>14</v>
      </c>
      <c r="B393" s="8" t="s">
        <v>3788</v>
      </c>
      <c r="C393" s="23" t="s">
        <v>5807</v>
      </c>
      <c r="D393" s="176">
        <v>5836.29</v>
      </c>
    </row>
    <row r="394" spans="1:4" x14ac:dyDescent="0.3">
      <c r="A394" s="8">
        <v>16</v>
      </c>
      <c r="B394" s="8" t="s">
        <v>3789</v>
      </c>
      <c r="C394" s="23" t="s">
        <v>5807</v>
      </c>
      <c r="D394" s="176">
        <v>7091.6</v>
      </c>
    </row>
    <row r="395" spans="1:4" x14ac:dyDescent="0.3">
      <c r="A395" s="8">
        <v>18</v>
      </c>
      <c r="B395" s="8" t="s">
        <v>3790</v>
      </c>
      <c r="C395" s="23" t="s">
        <v>5807</v>
      </c>
      <c r="D395" s="176">
        <v>12452.79</v>
      </c>
    </row>
    <row r="396" spans="1:4" x14ac:dyDescent="0.3">
      <c r="A396" s="8">
        <v>20</v>
      </c>
      <c r="B396" s="8" t="s">
        <v>3791</v>
      </c>
      <c r="C396" s="23" t="s">
        <v>5807</v>
      </c>
      <c r="D396" s="176">
        <v>15461.39</v>
      </c>
    </row>
    <row r="397" spans="1:4" x14ac:dyDescent="0.3">
      <c r="A397" s="8">
        <v>24</v>
      </c>
      <c r="B397" s="8" t="s">
        <v>3792</v>
      </c>
      <c r="C397" s="23" t="s">
        <v>5807</v>
      </c>
      <c r="D397" s="176">
        <v>21874.37</v>
      </c>
    </row>
    <row r="398" spans="1:4" x14ac:dyDescent="0.3">
      <c r="A398" s="29" t="s">
        <v>3631</v>
      </c>
      <c r="B398" s="29"/>
      <c r="C398" s="23" t="s">
        <v>5807</v>
      </c>
    </row>
    <row r="399" spans="1:4" x14ac:dyDescent="0.3">
      <c r="A399" s="8">
        <v>10</v>
      </c>
      <c r="B399" s="8" t="s">
        <v>12567</v>
      </c>
      <c r="C399" s="23" t="s">
        <v>13041</v>
      </c>
      <c r="D399" s="176">
        <v>2281.8200000000002</v>
      </c>
    </row>
    <row r="400" spans="1:4" x14ac:dyDescent="0.3">
      <c r="A400" s="8">
        <v>12</v>
      </c>
      <c r="B400" s="8" t="s">
        <v>12568</v>
      </c>
      <c r="C400" s="23" t="s">
        <v>13042</v>
      </c>
      <c r="D400" s="176">
        <v>2973.47</v>
      </c>
    </row>
    <row r="401" spans="1:4" x14ac:dyDescent="0.3">
      <c r="A401" s="8">
        <v>14</v>
      </c>
      <c r="B401" s="8" t="s">
        <v>12569</v>
      </c>
      <c r="C401" s="23" t="s">
        <v>13043</v>
      </c>
      <c r="D401" s="176">
        <v>6106.25</v>
      </c>
    </row>
    <row r="402" spans="1:4" x14ac:dyDescent="0.3">
      <c r="A402" s="8">
        <v>16</v>
      </c>
      <c r="B402" s="8" t="s">
        <v>12570</v>
      </c>
      <c r="C402" s="23" t="s">
        <v>13044</v>
      </c>
      <c r="D402" s="176">
        <v>7419.7</v>
      </c>
    </row>
    <row r="403" spans="1:4" x14ac:dyDescent="0.3">
      <c r="A403" s="8">
        <v>18</v>
      </c>
      <c r="B403" s="8" t="s">
        <v>12571</v>
      </c>
      <c r="C403" s="23" t="s">
        <v>13045</v>
      </c>
      <c r="D403" s="176">
        <v>13028.81</v>
      </c>
    </row>
    <row r="404" spans="1:4" x14ac:dyDescent="0.3">
      <c r="A404" s="8">
        <v>20</v>
      </c>
      <c r="B404" s="8" t="s">
        <v>12572</v>
      </c>
      <c r="C404" s="23" t="s">
        <v>13046</v>
      </c>
      <c r="D404" s="176">
        <v>16176.57</v>
      </c>
    </row>
    <row r="405" spans="1:4" x14ac:dyDescent="0.3">
      <c r="A405" s="8">
        <v>24</v>
      </c>
      <c r="B405" s="8" t="s">
        <v>12573</v>
      </c>
      <c r="C405" s="23" t="s">
        <v>13047</v>
      </c>
      <c r="D405" s="176">
        <v>22886.25</v>
      </c>
    </row>
    <row r="406" spans="1:4" x14ac:dyDescent="0.3">
      <c r="A406" s="29" t="s">
        <v>3632</v>
      </c>
      <c r="B406" s="29"/>
      <c r="C406" s="23" t="s">
        <v>5807</v>
      </c>
    </row>
    <row r="407" spans="1:4" x14ac:dyDescent="0.3">
      <c r="A407" s="8">
        <v>10</v>
      </c>
      <c r="B407" s="8" t="s">
        <v>12574</v>
      </c>
      <c r="C407" s="23" t="s">
        <v>5807</v>
      </c>
      <c r="D407" s="176">
        <v>2224.77</v>
      </c>
    </row>
    <row r="408" spans="1:4" x14ac:dyDescent="0.3">
      <c r="A408" s="8">
        <v>12</v>
      </c>
      <c r="B408" s="8" t="s">
        <v>12575</v>
      </c>
      <c r="C408" s="23" t="s">
        <v>5807</v>
      </c>
      <c r="D408" s="176">
        <v>2899.14</v>
      </c>
    </row>
    <row r="409" spans="1:4" x14ac:dyDescent="0.3">
      <c r="A409" s="8">
        <v>14</v>
      </c>
      <c r="B409" s="8" t="s">
        <v>12576</v>
      </c>
      <c r="C409" s="23" t="s">
        <v>5807</v>
      </c>
      <c r="D409" s="176">
        <v>5953.56</v>
      </c>
    </row>
    <row r="410" spans="1:4" x14ac:dyDescent="0.3">
      <c r="A410" s="8">
        <v>16</v>
      </c>
      <c r="B410" s="8" t="s">
        <v>12577</v>
      </c>
      <c r="C410" s="23" t="s">
        <v>5807</v>
      </c>
      <c r="D410" s="176">
        <v>7234.19</v>
      </c>
    </row>
    <row r="411" spans="1:4" x14ac:dyDescent="0.3">
      <c r="A411" s="8">
        <v>18</v>
      </c>
      <c r="B411" s="8" t="s">
        <v>12578</v>
      </c>
      <c r="C411" s="23" t="s">
        <v>5807</v>
      </c>
      <c r="D411" s="176">
        <v>12703.08</v>
      </c>
    </row>
    <row r="412" spans="1:4" x14ac:dyDescent="0.3">
      <c r="A412" s="8">
        <v>20</v>
      </c>
      <c r="B412" s="8" t="s">
        <v>12579</v>
      </c>
      <c r="C412" s="23" t="s">
        <v>5807</v>
      </c>
      <c r="D412" s="176">
        <v>15772.16</v>
      </c>
    </row>
    <row r="413" spans="1:4" x14ac:dyDescent="0.3">
      <c r="A413" s="8">
        <v>24</v>
      </c>
      <c r="B413" s="8" t="s">
        <v>12580</v>
      </c>
      <c r="C413" s="23" t="s">
        <v>5807</v>
      </c>
      <c r="D413" s="176">
        <v>22314.07</v>
      </c>
    </row>
    <row r="414" spans="1:4" x14ac:dyDescent="0.3">
      <c r="A414" s="29" t="s">
        <v>3633</v>
      </c>
      <c r="B414" s="29"/>
      <c r="C414" s="23" t="s">
        <v>5807</v>
      </c>
    </row>
    <row r="415" spans="1:4" x14ac:dyDescent="0.3">
      <c r="A415" s="8">
        <v>10</v>
      </c>
      <c r="B415" s="8" t="s">
        <v>12581</v>
      </c>
      <c r="C415" s="23" t="s">
        <v>3246</v>
      </c>
      <c r="D415" s="176">
        <v>2304.63</v>
      </c>
    </row>
    <row r="416" spans="1:4" x14ac:dyDescent="0.3">
      <c r="A416" s="8">
        <v>12</v>
      </c>
      <c r="B416" s="8" t="s">
        <v>12582</v>
      </c>
      <c r="C416" s="23" t="s">
        <v>13048</v>
      </c>
      <c r="D416" s="176">
        <v>3003.22</v>
      </c>
    </row>
    <row r="417" spans="1:4" x14ac:dyDescent="0.3">
      <c r="A417" s="8">
        <v>14</v>
      </c>
      <c r="B417" s="8" t="s">
        <v>12583</v>
      </c>
      <c r="C417" s="23" t="s">
        <v>13049</v>
      </c>
      <c r="D417" s="176">
        <v>6167.29</v>
      </c>
    </row>
    <row r="418" spans="1:4" x14ac:dyDescent="0.3">
      <c r="A418" s="8">
        <v>16</v>
      </c>
      <c r="B418" s="8" t="s">
        <v>12584</v>
      </c>
      <c r="C418" s="23" t="s">
        <v>13050</v>
      </c>
      <c r="D418" s="176">
        <v>7493.85</v>
      </c>
    </row>
    <row r="419" spans="1:4" x14ac:dyDescent="0.3">
      <c r="A419" s="8">
        <v>18</v>
      </c>
      <c r="B419" s="8" t="s">
        <v>12585</v>
      </c>
      <c r="C419" s="23" t="s">
        <v>13051</v>
      </c>
      <c r="D419" s="176">
        <v>13159.06</v>
      </c>
    </row>
    <row r="420" spans="1:4" x14ac:dyDescent="0.3">
      <c r="A420" s="8">
        <v>20</v>
      </c>
      <c r="B420" s="8" t="s">
        <v>12586</v>
      </c>
      <c r="C420" s="23" t="s">
        <v>13052</v>
      </c>
      <c r="D420" s="176">
        <v>16338.34</v>
      </c>
    </row>
    <row r="421" spans="1:4" x14ac:dyDescent="0.3">
      <c r="A421" s="8">
        <v>24</v>
      </c>
      <c r="B421" s="8" t="s">
        <v>12587</v>
      </c>
      <c r="C421" s="23" t="s">
        <v>13053</v>
      </c>
      <c r="D421" s="176">
        <v>23115.09</v>
      </c>
    </row>
    <row r="422" spans="1:4" x14ac:dyDescent="0.3">
      <c r="A422" s="29" t="s">
        <v>3634</v>
      </c>
      <c r="B422" s="29"/>
      <c r="C422" s="23" t="s">
        <v>5807</v>
      </c>
    </row>
    <row r="423" spans="1:4" x14ac:dyDescent="0.3">
      <c r="A423" s="8">
        <v>10</v>
      </c>
      <c r="B423" s="8" t="s">
        <v>12588</v>
      </c>
      <c r="C423" s="23" t="s">
        <v>5807</v>
      </c>
      <c r="D423" s="176">
        <v>2247.0500000000002</v>
      </c>
    </row>
    <row r="424" spans="1:4" x14ac:dyDescent="0.3">
      <c r="A424" s="8">
        <v>12</v>
      </c>
      <c r="B424" s="8" t="s">
        <v>12589</v>
      </c>
      <c r="C424" s="23" t="s">
        <v>5807</v>
      </c>
      <c r="D424" s="176">
        <v>2928.13</v>
      </c>
    </row>
    <row r="425" spans="1:4" x14ac:dyDescent="0.3">
      <c r="A425" s="8">
        <v>14</v>
      </c>
      <c r="B425" s="8" t="s">
        <v>12590</v>
      </c>
      <c r="C425" s="23" t="s">
        <v>5807</v>
      </c>
      <c r="D425" s="176">
        <v>6013.18</v>
      </c>
    </row>
    <row r="426" spans="1:4" x14ac:dyDescent="0.3">
      <c r="A426" s="8">
        <v>16</v>
      </c>
      <c r="B426" s="8" t="s">
        <v>12591</v>
      </c>
      <c r="C426" s="23" t="s">
        <v>5807</v>
      </c>
      <c r="D426" s="176">
        <v>7306.5</v>
      </c>
    </row>
    <row r="427" spans="1:4" x14ac:dyDescent="0.3">
      <c r="A427" s="8">
        <v>18</v>
      </c>
      <c r="B427" s="8" t="s">
        <v>12592</v>
      </c>
      <c r="C427" s="23" t="s">
        <v>5807</v>
      </c>
      <c r="D427" s="176">
        <v>12830.1</v>
      </c>
    </row>
    <row r="428" spans="1:4" x14ac:dyDescent="0.3">
      <c r="A428" s="8">
        <v>20</v>
      </c>
      <c r="B428" s="8" t="s">
        <v>12593</v>
      </c>
      <c r="C428" s="23" t="s">
        <v>5807</v>
      </c>
      <c r="D428" s="176">
        <v>15929.87</v>
      </c>
    </row>
    <row r="429" spans="1:4" x14ac:dyDescent="0.3">
      <c r="A429" s="8">
        <v>24</v>
      </c>
      <c r="B429" s="8" t="s">
        <v>12594</v>
      </c>
      <c r="C429" s="23" t="s">
        <v>5807</v>
      </c>
      <c r="D429" s="176">
        <v>22537.26</v>
      </c>
    </row>
    <row r="430" spans="1:4" x14ac:dyDescent="0.3">
      <c r="A430" s="29" t="s">
        <v>3635</v>
      </c>
      <c r="B430" s="29"/>
      <c r="C430" s="23" t="s">
        <v>5807</v>
      </c>
    </row>
    <row r="431" spans="1:4" x14ac:dyDescent="0.3">
      <c r="A431" s="8" t="s">
        <v>12282</v>
      </c>
      <c r="B431" s="8" t="s">
        <v>12595</v>
      </c>
      <c r="C431" s="23" t="s">
        <v>13054</v>
      </c>
      <c r="D431" s="176">
        <v>3252.51</v>
      </c>
    </row>
    <row r="432" spans="1:4" x14ac:dyDescent="0.3">
      <c r="A432" s="8" t="s">
        <v>12339</v>
      </c>
      <c r="B432" s="8" t="s">
        <v>12596</v>
      </c>
      <c r="C432" s="23" t="s">
        <v>13055</v>
      </c>
      <c r="D432" s="176">
        <v>3891.8</v>
      </c>
    </row>
    <row r="433" spans="1:4" x14ac:dyDescent="0.3">
      <c r="A433" s="8" t="s">
        <v>12340</v>
      </c>
      <c r="B433" s="8" t="s">
        <v>12597</v>
      </c>
      <c r="C433" s="23" t="s">
        <v>13056</v>
      </c>
      <c r="D433" s="176">
        <v>4203.1099999999997</v>
      </c>
    </row>
    <row r="434" spans="1:4" x14ac:dyDescent="0.3">
      <c r="A434" s="8" t="s">
        <v>12342</v>
      </c>
      <c r="B434" s="8" t="s">
        <v>12598</v>
      </c>
      <c r="C434" s="23" t="s">
        <v>13057</v>
      </c>
      <c r="D434" s="176">
        <v>4576.68</v>
      </c>
    </row>
    <row r="435" spans="1:4" x14ac:dyDescent="0.3">
      <c r="A435" s="8" t="s">
        <v>12343</v>
      </c>
      <c r="B435" s="8" t="s">
        <v>12599</v>
      </c>
      <c r="C435" s="23" t="s">
        <v>13058</v>
      </c>
      <c r="D435" s="176">
        <v>8044.78</v>
      </c>
    </row>
    <row r="436" spans="1:4" x14ac:dyDescent="0.3">
      <c r="A436" s="8" t="s">
        <v>12344</v>
      </c>
      <c r="B436" s="8" t="s">
        <v>12600</v>
      </c>
      <c r="C436" s="23" t="s">
        <v>5807</v>
      </c>
      <c r="D436" s="176">
        <v>9359.5400000000009</v>
      </c>
    </row>
    <row r="437" spans="1:4" x14ac:dyDescent="0.3">
      <c r="A437" s="8" t="s">
        <v>12345</v>
      </c>
      <c r="B437" s="8" t="s">
        <v>12601</v>
      </c>
      <c r="C437" s="23" t="s">
        <v>13059</v>
      </c>
      <c r="D437" s="176">
        <v>13196.66</v>
      </c>
    </row>
    <row r="438" spans="1:4" x14ac:dyDescent="0.3">
      <c r="A438" s="29" t="s">
        <v>3774</v>
      </c>
      <c r="B438" s="29"/>
      <c r="C438" s="23" t="s">
        <v>5807</v>
      </c>
    </row>
    <row r="439" spans="1:4" x14ac:dyDescent="0.3">
      <c r="A439" s="8" t="s">
        <v>12282</v>
      </c>
      <c r="B439" s="8" t="s">
        <v>3688</v>
      </c>
      <c r="C439" s="23" t="s">
        <v>3405</v>
      </c>
      <c r="D439" s="176">
        <v>1522.15</v>
      </c>
    </row>
    <row r="440" spans="1:4" x14ac:dyDescent="0.3">
      <c r="A440" s="8" t="s">
        <v>12339</v>
      </c>
      <c r="B440" s="8" t="s">
        <v>3689</v>
      </c>
      <c r="C440" s="23" t="s">
        <v>5807</v>
      </c>
      <c r="D440" s="176">
        <v>2098.0300000000002</v>
      </c>
    </row>
    <row r="441" spans="1:4" x14ac:dyDescent="0.3">
      <c r="A441" s="8" t="s">
        <v>12340</v>
      </c>
      <c r="B441" s="8" t="s">
        <v>3690</v>
      </c>
      <c r="C441" s="23" t="s">
        <v>3406</v>
      </c>
      <c r="D441" s="176">
        <v>4263.04</v>
      </c>
    </row>
    <row r="442" spans="1:4" x14ac:dyDescent="0.3">
      <c r="A442" s="8" t="s">
        <v>12342</v>
      </c>
      <c r="B442" s="8" t="s">
        <v>3691</v>
      </c>
      <c r="C442" s="23" t="s">
        <v>3407</v>
      </c>
      <c r="D442" s="176">
        <v>5130.2700000000004</v>
      </c>
    </row>
    <row r="443" spans="1:4" x14ac:dyDescent="0.3">
      <c r="A443" s="8" t="s">
        <v>12343</v>
      </c>
      <c r="B443" s="8" t="s">
        <v>3692</v>
      </c>
      <c r="C443" s="23" t="s">
        <v>5807</v>
      </c>
      <c r="D443" s="176">
        <v>13583.31</v>
      </c>
    </row>
    <row r="444" spans="1:4" x14ac:dyDescent="0.3">
      <c r="A444" s="8" t="s">
        <v>12344</v>
      </c>
      <c r="B444" s="8" t="s">
        <v>3693</v>
      </c>
      <c r="C444" s="23" t="s">
        <v>3409</v>
      </c>
      <c r="D444" s="176">
        <v>15122.43</v>
      </c>
    </row>
    <row r="445" spans="1:4" x14ac:dyDescent="0.3">
      <c r="A445" s="8" t="s">
        <v>12345</v>
      </c>
      <c r="B445" s="8" t="s">
        <v>3694</v>
      </c>
      <c r="C445" s="23" t="s">
        <v>3410</v>
      </c>
      <c r="D445" s="176">
        <v>21351.99</v>
      </c>
    </row>
    <row r="446" spans="1:4" x14ac:dyDescent="0.3">
      <c r="A446" s="29" t="s">
        <v>3775</v>
      </c>
      <c r="B446" s="29"/>
      <c r="C446" s="23" t="s">
        <v>5807</v>
      </c>
    </row>
    <row r="447" spans="1:4" x14ac:dyDescent="0.3">
      <c r="A447" s="8" t="s">
        <v>12276</v>
      </c>
      <c r="B447" s="8" t="s">
        <v>12602</v>
      </c>
      <c r="C447" s="23" t="s">
        <v>5807</v>
      </c>
      <c r="D447" s="176">
        <v>1439.7</v>
      </c>
    </row>
    <row r="448" spans="1:4" x14ac:dyDescent="0.3">
      <c r="A448" s="8" t="s">
        <v>12278</v>
      </c>
      <c r="B448" s="8" t="s">
        <v>12603</v>
      </c>
      <c r="C448" s="23" t="s">
        <v>5807</v>
      </c>
      <c r="D448" s="176">
        <v>1570.32</v>
      </c>
    </row>
    <row r="449" spans="1:4" x14ac:dyDescent="0.3">
      <c r="A449" s="8" t="s">
        <v>12280</v>
      </c>
      <c r="B449" s="8" t="s">
        <v>12604</v>
      </c>
      <c r="C449" s="23" t="s">
        <v>13060</v>
      </c>
      <c r="D449" s="176">
        <v>1737.11</v>
      </c>
    </row>
    <row r="450" spans="1:4" x14ac:dyDescent="0.3">
      <c r="A450" s="8" t="s">
        <v>12284</v>
      </c>
      <c r="B450" s="8" t="s">
        <v>12605</v>
      </c>
      <c r="C450" s="23" t="s">
        <v>5807</v>
      </c>
      <c r="D450" s="176">
        <v>1891.85</v>
      </c>
    </row>
    <row r="451" spans="1:4" x14ac:dyDescent="0.3">
      <c r="A451" s="8" t="s">
        <v>12286</v>
      </c>
      <c r="B451" s="8" t="s">
        <v>12606</v>
      </c>
      <c r="C451" s="23" t="s">
        <v>13061</v>
      </c>
      <c r="D451" s="176">
        <v>1975.04</v>
      </c>
    </row>
    <row r="452" spans="1:4" x14ac:dyDescent="0.3">
      <c r="A452" s="8" t="s">
        <v>12288</v>
      </c>
      <c r="B452" s="8" t="s">
        <v>12607</v>
      </c>
      <c r="C452" s="23" t="s">
        <v>13062</v>
      </c>
      <c r="D452" s="176">
        <v>2117.89</v>
      </c>
    </row>
    <row r="453" spans="1:4" x14ac:dyDescent="0.3">
      <c r="A453" s="8" t="s">
        <v>12290</v>
      </c>
      <c r="B453" s="8" t="s">
        <v>12608</v>
      </c>
      <c r="C453" s="23" t="s">
        <v>13063</v>
      </c>
      <c r="D453" s="176">
        <v>2331.9899999999998</v>
      </c>
    </row>
    <row r="454" spans="1:4" x14ac:dyDescent="0.3">
      <c r="A454" s="8" t="s">
        <v>12293</v>
      </c>
      <c r="B454" s="8" t="s">
        <v>3546</v>
      </c>
      <c r="C454" s="23" t="s">
        <v>5807</v>
      </c>
      <c r="D454" s="176">
        <v>3926.4</v>
      </c>
    </row>
    <row r="455" spans="1:4" x14ac:dyDescent="0.3">
      <c r="A455" s="8" t="s">
        <v>12295</v>
      </c>
      <c r="B455" s="8" t="s">
        <v>12609</v>
      </c>
      <c r="C455" s="23" t="s">
        <v>13064</v>
      </c>
      <c r="D455" s="176">
        <v>4045.35</v>
      </c>
    </row>
    <row r="456" spans="1:4" x14ac:dyDescent="0.3">
      <c r="A456" s="8" t="s">
        <v>12297</v>
      </c>
      <c r="B456" s="8" t="s">
        <v>12610</v>
      </c>
      <c r="C456" s="23" t="s">
        <v>13065</v>
      </c>
      <c r="D456" s="176">
        <v>4164.33</v>
      </c>
    </row>
    <row r="457" spans="1:4" x14ac:dyDescent="0.3">
      <c r="A457" s="8" t="s">
        <v>12299</v>
      </c>
      <c r="B457" s="8" t="s">
        <v>12611</v>
      </c>
      <c r="C457" s="23" t="s">
        <v>13066</v>
      </c>
      <c r="D457" s="176">
        <v>4330.8100000000004</v>
      </c>
    </row>
    <row r="458" spans="1:4" x14ac:dyDescent="0.3">
      <c r="A458" s="8" t="s">
        <v>12300</v>
      </c>
      <c r="B458" s="8" t="s">
        <v>12612</v>
      </c>
      <c r="C458" s="23" t="s">
        <v>13067</v>
      </c>
      <c r="D458" s="176">
        <v>4426</v>
      </c>
    </row>
    <row r="459" spans="1:4" x14ac:dyDescent="0.3">
      <c r="A459" s="8" t="s">
        <v>12302</v>
      </c>
      <c r="B459" s="8" t="s">
        <v>3547</v>
      </c>
      <c r="C459" s="23" t="s">
        <v>5807</v>
      </c>
      <c r="D459" s="176">
        <v>4795.4399999999996</v>
      </c>
    </row>
    <row r="460" spans="1:4" x14ac:dyDescent="0.3">
      <c r="A460" s="8" t="s">
        <v>12304</v>
      </c>
      <c r="B460" s="8" t="s">
        <v>3548</v>
      </c>
      <c r="C460" s="23" t="s">
        <v>5807</v>
      </c>
      <c r="D460" s="176">
        <v>4937.5200000000004</v>
      </c>
    </row>
    <row r="461" spans="1:4" x14ac:dyDescent="0.3">
      <c r="A461" s="8" t="s">
        <v>12306</v>
      </c>
      <c r="B461" s="8" t="s">
        <v>12613</v>
      </c>
      <c r="C461" s="23" t="s">
        <v>13068</v>
      </c>
      <c r="D461" s="176">
        <v>5056.5200000000004</v>
      </c>
    </row>
    <row r="462" spans="1:4" x14ac:dyDescent="0.3">
      <c r="A462" s="8" t="s">
        <v>12308</v>
      </c>
      <c r="B462" s="8" t="s">
        <v>12614</v>
      </c>
      <c r="C462" s="23" t="s">
        <v>13069</v>
      </c>
      <c r="D462" s="176">
        <v>5461.21</v>
      </c>
    </row>
    <row r="463" spans="1:4" x14ac:dyDescent="0.3">
      <c r="A463" s="8" t="s">
        <v>12309</v>
      </c>
      <c r="B463" s="8" t="s">
        <v>12615</v>
      </c>
      <c r="C463" s="23" t="s">
        <v>13070</v>
      </c>
      <c r="D463" s="176">
        <v>5568.33</v>
      </c>
    </row>
    <row r="464" spans="1:4" x14ac:dyDescent="0.3">
      <c r="A464" s="8" t="s">
        <v>12310</v>
      </c>
      <c r="B464" s="8" t="s">
        <v>12616</v>
      </c>
      <c r="C464" s="23" t="s">
        <v>13071</v>
      </c>
      <c r="D464" s="176">
        <v>6436.68</v>
      </c>
    </row>
    <row r="465" spans="1:4" x14ac:dyDescent="0.3">
      <c r="A465" s="8" t="s">
        <v>12312</v>
      </c>
      <c r="B465" s="8" t="s">
        <v>3549</v>
      </c>
      <c r="C465" s="23" t="s">
        <v>5807</v>
      </c>
      <c r="D465" s="176">
        <v>8880.6299999999992</v>
      </c>
    </row>
    <row r="466" spans="1:4" x14ac:dyDescent="0.3">
      <c r="A466" s="8" t="s">
        <v>12314</v>
      </c>
      <c r="B466" s="8" t="s">
        <v>3550</v>
      </c>
      <c r="C466" s="23" t="s">
        <v>3408</v>
      </c>
      <c r="D466" s="176">
        <v>9140.0499999999993</v>
      </c>
    </row>
    <row r="467" spans="1:4" x14ac:dyDescent="0.3">
      <c r="A467" s="8" t="s">
        <v>12316</v>
      </c>
      <c r="B467" s="8" t="s">
        <v>3551</v>
      </c>
      <c r="C467" s="23" t="s">
        <v>5807</v>
      </c>
      <c r="D467" s="176">
        <v>9423.23</v>
      </c>
    </row>
    <row r="468" spans="1:4" x14ac:dyDescent="0.3">
      <c r="A468" s="8" t="s">
        <v>12318</v>
      </c>
      <c r="B468" s="8" t="s">
        <v>3552</v>
      </c>
      <c r="C468" s="23" t="s">
        <v>5807</v>
      </c>
      <c r="D468" s="176">
        <v>10386.879999999999</v>
      </c>
    </row>
    <row r="469" spans="1:4" x14ac:dyDescent="0.3">
      <c r="A469" s="8" t="s">
        <v>12319</v>
      </c>
      <c r="B469" s="8" t="s">
        <v>12617</v>
      </c>
      <c r="C469" s="23" t="s">
        <v>13072</v>
      </c>
      <c r="D469" s="176">
        <v>10553.52</v>
      </c>
    </row>
    <row r="470" spans="1:4" x14ac:dyDescent="0.3">
      <c r="A470" s="8" t="s">
        <v>12320</v>
      </c>
      <c r="B470" s="8" t="s">
        <v>12618</v>
      </c>
      <c r="C470" s="23" t="s">
        <v>13073</v>
      </c>
      <c r="D470" s="176">
        <v>11219.73</v>
      </c>
    </row>
    <row r="471" spans="1:4" x14ac:dyDescent="0.3">
      <c r="A471" s="8" t="s">
        <v>12321</v>
      </c>
      <c r="B471" s="8" t="s">
        <v>12619</v>
      </c>
      <c r="C471" s="23" t="s">
        <v>13074</v>
      </c>
      <c r="D471" s="176">
        <v>11921.62</v>
      </c>
    </row>
    <row r="472" spans="1:4" x14ac:dyDescent="0.3">
      <c r="A472" s="8" t="s">
        <v>12323</v>
      </c>
      <c r="B472" s="8" t="s">
        <v>3553</v>
      </c>
      <c r="C472" s="23" t="s">
        <v>5807</v>
      </c>
      <c r="D472" s="176">
        <v>10637.61</v>
      </c>
    </row>
    <row r="473" spans="1:4" x14ac:dyDescent="0.3">
      <c r="A473" s="8" t="s">
        <v>12325</v>
      </c>
      <c r="B473" s="8" t="s">
        <v>3554</v>
      </c>
      <c r="C473" s="23" t="s">
        <v>5807</v>
      </c>
      <c r="D473" s="176">
        <v>10970.8</v>
      </c>
    </row>
    <row r="474" spans="1:4" x14ac:dyDescent="0.3">
      <c r="A474" s="8" t="s">
        <v>12357</v>
      </c>
      <c r="B474" s="8" t="s">
        <v>3555</v>
      </c>
      <c r="C474" s="23" t="s">
        <v>5807</v>
      </c>
      <c r="D474" s="176">
        <v>11303</v>
      </c>
    </row>
    <row r="475" spans="1:4" x14ac:dyDescent="0.3">
      <c r="A475" s="8" t="s">
        <v>12359</v>
      </c>
      <c r="B475" s="8" t="s">
        <v>3556</v>
      </c>
      <c r="C475" s="23" t="s">
        <v>5807</v>
      </c>
      <c r="D475" s="176">
        <v>11648.02</v>
      </c>
    </row>
    <row r="476" spans="1:4" x14ac:dyDescent="0.3">
      <c r="A476" s="8" t="s">
        <v>12360</v>
      </c>
      <c r="B476" s="8" t="s">
        <v>12620</v>
      </c>
      <c r="C476" s="23" t="s">
        <v>5807</v>
      </c>
      <c r="D476" s="176">
        <v>11769.47</v>
      </c>
    </row>
    <row r="477" spans="1:4" x14ac:dyDescent="0.3">
      <c r="A477" s="8" t="s">
        <v>12361</v>
      </c>
      <c r="B477" s="8" t="s">
        <v>12621</v>
      </c>
      <c r="C477" s="23" t="s">
        <v>13075</v>
      </c>
      <c r="D477" s="176">
        <v>13777.84</v>
      </c>
    </row>
    <row r="478" spans="1:4" x14ac:dyDescent="0.3">
      <c r="A478" s="8" t="s">
        <v>12362</v>
      </c>
      <c r="B478" s="8" t="s">
        <v>12622</v>
      </c>
      <c r="C478" s="23" t="s">
        <v>13076</v>
      </c>
      <c r="D478" s="176">
        <v>14194.18</v>
      </c>
    </row>
    <row r="479" spans="1:4" x14ac:dyDescent="0.3">
      <c r="A479" s="8" t="s">
        <v>12363</v>
      </c>
      <c r="B479" s="8" t="s">
        <v>12623</v>
      </c>
      <c r="C479" s="23" t="s">
        <v>13077</v>
      </c>
      <c r="D479" s="176">
        <v>15479.17</v>
      </c>
    </row>
    <row r="480" spans="1:4" x14ac:dyDescent="0.3">
      <c r="A480" s="8" t="s">
        <v>12365</v>
      </c>
      <c r="B480" s="8" t="s">
        <v>3557</v>
      </c>
      <c r="C480" s="23" t="s">
        <v>5807</v>
      </c>
      <c r="D480" s="176">
        <v>13885.88</v>
      </c>
    </row>
    <row r="481" spans="1:4" x14ac:dyDescent="0.3">
      <c r="A481" s="8" t="s">
        <v>12367</v>
      </c>
      <c r="B481" s="8" t="s">
        <v>3558</v>
      </c>
      <c r="C481" s="23" t="s">
        <v>5807</v>
      </c>
      <c r="D481" s="176">
        <v>14314.55</v>
      </c>
    </row>
    <row r="482" spans="1:4" x14ac:dyDescent="0.3">
      <c r="A482" s="8" t="s">
        <v>12369</v>
      </c>
      <c r="B482" s="8" t="s">
        <v>3559</v>
      </c>
      <c r="C482" s="23" t="s">
        <v>5807</v>
      </c>
      <c r="D482" s="176">
        <v>14754.72</v>
      </c>
    </row>
    <row r="483" spans="1:4" x14ac:dyDescent="0.3">
      <c r="A483" s="8" t="s">
        <v>12371</v>
      </c>
      <c r="B483" s="8" t="s">
        <v>3560</v>
      </c>
      <c r="C483" s="23" t="s">
        <v>5807</v>
      </c>
      <c r="D483" s="176">
        <v>15205.49</v>
      </c>
    </row>
    <row r="484" spans="1:4" x14ac:dyDescent="0.3">
      <c r="A484" s="8" t="s">
        <v>12372</v>
      </c>
      <c r="B484" s="8" t="s">
        <v>3561</v>
      </c>
      <c r="C484" s="23" t="s">
        <v>5807</v>
      </c>
      <c r="D484" s="176">
        <v>15681.4</v>
      </c>
    </row>
    <row r="485" spans="1:4" x14ac:dyDescent="0.3">
      <c r="A485" s="8" t="s">
        <v>12373</v>
      </c>
      <c r="B485" s="8" t="s">
        <v>3562</v>
      </c>
      <c r="C485" s="23" t="s">
        <v>3411</v>
      </c>
      <c r="D485" s="176">
        <v>17121.080000000002</v>
      </c>
    </row>
    <row r="486" spans="1:4" x14ac:dyDescent="0.3">
      <c r="A486" s="8" t="s">
        <v>12374</v>
      </c>
      <c r="B486" s="8" t="s">
        <v>12624</v>
      </c>
      <c r="C486" s="23" t="s">
        <v>13078</v>
      </c>
      <c r="D486" s="176">
        <v>18133.400000000001</v>
      </c>
    </row>
    <row r="487" spans="1:4" x14ac:dyDescent="0.3">
      <c r="A487" s="8" t="s">
        <v>12375</v>
      </c>
      <c r="B487" s="8" t="s">
        <v>12625</v>
      </c>
      <c r="C487" s="23" t="s">
        <v>13079</v>
      </c>
      <c r="D487" s="176">
        <v>19023.96</v>
      </c>
    </row>
    <row r="488" spans="1:4" x14ac:dyDescent="0.3">
      <c r="A488" s="8" t="s">
        <v>12376</v>
      </c>
      <c r="B488" s="8" t="s">
        <v>12626</v>
      </c>
      <c r="C488" s="23" t="s">
        <v>13080</v>
      </c>
      <c r="D488" s="176">
        <v>20238.240000000002</v>
      </c>
    </row>
    <row r="489" spans="1:4" x14ac:dyDescent="0.3">
      <c r="A489" s="29" t="s">
        <v>3776</v>
      </c>
      <c r="B489" s="29"/>
      <c r="C489" s="23" t="s">
        <v>5807</v>
      </c>
    </row>
    <row r="490" spans="1:4" x14ac:dyDescent="0.3">
      <c r="A490" s="8" t="s">
        <v>12282</v>
      </c>
      <c r="B490" s="8" t="s">
        <v>12627</v>
      </c>
      <c r="C490" s="23" t="s">
        <v>5807</v>
      </c>
      <c r="D490" s="176">
        <v>3254.48</v>
      </c>
    </row>
    <row r="491" spans="1:4" x14ac:dyDescent="0.3">
      <c r="A491" s="8" t="s">
        <v>12339</v>
      </c>
      <c r="B491" s="8" t="s">
        <v>12628</v>
      </c>
      <c r="C491" s="23" t="s">
        <v>5807</v>
      </c>
      <c r="D491" s="176">
        <v>3894.23</v>
      </c>
    </row>
    <row r="492" spans="1:4" x14ac:dyDescent="0.3">
      <c r="A492" s="8" t="s">
        <v>12340</v>
      </c>
      <c r="B492" s="8" t="s">
        <v>12629</v>
      </c>
      <c r="C492" s="23" t="s">
        <v>5807</v>
      </c>
      <c r="D492" s="176">
        <v>4205.71</v>
      </c>
    </row>
    <row r="493" spans="1:4" x14ac:dyDescent="0.3">
      <c r="A493" s="8" t="s">
        <v>12342</v>
      </c>
      <c r="B493" s="8" t="s">
        <v>12630</v>
      </c>
      <c r="C493" s="23" t="s">
        <v>5807</v>
      </c>
      <c r="D493" s="176">
        <v>4579.55</v>
      </c>
    </row>
    <row r="494" spans="1:4" x14ac:dyDescent="0.3">
      <c r="A494" s="8" t="s">
        <v>12343</v>
      </c>
      <c r="B494" s="8" t="s">
        <v>12631</v>
      </c>
      <c r="C494" s="23" t="s">
        <v>5807</v>
      </c>
      <c r="D494" s="176">
        <v>8049.79</v>
      </c>
    </row>
    <row r="495" spans="1:4" x14ac:dyDescent="0.3">
      <c r="A495" s="8" t="s">
        <v>12344</v>
      </c>
      <c r="B495" s="8" t="s">
        <v>12632</v>
      </c>
      <c r="C495" s="23" t="s">
        <v>5807</v>
      </c>
      <c r="D495" s="176">
        <v>9365.3700000000008</v>
      </c>
    </row>
    <row r="496" spans="1:4" x14ac:dyDescent="0.3">
      <c r="A496" s="8" t="s">
        <v>12345</v>
      </c>
      <c r="B496" s="8" t="s">
        <v>12633</v>
      </c>
      <c r="C496" s="23" t="s">
        <v>5807</v>
      </c>
      <c r="D496" s="176">
        <v>13204.86</v>
      </c>
    </row>
    <row r="497" spans="1:4" x14ac:dyDescent="0.3">
      <c r="A497" s="29" t="s">
        <v>3777</v>
      </c>
      <c r="B497" s="29"/>
      <c r="C497" s="23" t="s">
        <v>5807</v>
      </c>
    </row>
    <row r="498" spans="1:4" x14ac:dyDescent="0.3">
      <c r="A498" s="8" t="s">
        <v>12282</v>
      </c>
      <c r="B498" s="8" t="s">
        <v>12634</v>
      </c>
      <c r="C498" s="23" t="s">
        <v>13081</v>
      </c>
      <c r="D498" s="176">
        <v>1826.58</v>
      </c>
    </row>
    <row r="499" spans="1:4" x14ac:dyDescent="0.3">
      <c r="A499" s="8" t="s">
        <v>12339</v>
      </c>
      <c r="B499" s="8" t="s">
        <v>12635</v>
      </c>
      <c r="C499" s="23" t="s">
        <v>13082</v>
      </c>
      <c r="D499" s="176">
        <v>2448.2399999999998</v>
      </c>
    </row>
    <row r="500" spans="1:4" x14ac:dyDescent="0.3">
      <c r="A500" s="8" t="s">
        <v>12340</v>
      </c>
      <c r="B500" s="8" t="s">
        <v>12636</v>
      </c>
      <c r="C500" s="23" t="s">
        <v>5807</v>
      </c>
      <c r="D500" s="176">
        <v>5118.12</v>
      </c>
    </row>
    <row r="501" spans="1:4" x14ac:dyDescent="0.3">
      <c r="A501" s="8" t="s">
        <v>12342</v>
      </c>
      <c r="B501" s="8" t="s">
        <v>12637</v>
      </c>
      <c r="C501" s="23" t="s">
        <v>13083</v>
      </c>
      <c r="D501" s="176">
        <v>6156.34</v>
      </c>
    </row>
    <row r="502" spans="1:4" x14ac:dyDescent="0.3">
      <c r="A502" s="8" t="s">
        <v>12343</v>
      </c>
      <c r="B502" s="8" t="s">
        <v>12638</v>
      </c>
      <c r="C502" s="23" t="s">
        <v>13084</v>
      </c>
      <c r="D502" s="176">
        <v>16299.95</v>
      </c>
    </row>
    <row r="503" spans="1:4" x14ac:dyDescent="0.3">
      <c r="A503" s="8" t="s">
        <v>12344</v>
      </c>
      <c r="B503" s="8" t="s">
        <v>12639</v>
      </c>
      <c r="C503" s="23" t="s">
        <v>13085</v>
      </c>
      <c r="D503" s="176">
        <v>18273.830000000002</v>
      </c>
    </row>
    <row r="504" spans="1:4" x14ac:dyDescent="0.3">
      <c r="A504" s="8" t="s">
        <v>12345</v>
      </c>
      <c r="B504" s="8" t="s">
        <v>12640</v>
      </c>
      <c r="C504" s="23" t="s">
        <v>13086</v>
      </c>
      <c r="D504" s="176">
        <v>25622.33</v>
      </c>
    </row>
    <row r="505" spans="1:4" x14ac:dyDescent="0.3">
      <c r="A505" s="29" t="s">
        <v>3778</v>
      </c>
      <c r="B505" s="29"/>
      <c r="C505" s="23" t="s">
        <v>5807</v>
      </c>
    </row>
    <row r="506" spans="1:4" x14ac:dyDescent="0.3">
      <c r="A506" s="8" t="s">
        <v>12276</v>
      </c>
      <c r="B506" s="8" t="s">
        <v>12641</v>
      </c>
      <c r="C506" s="23" t="s">
        <v>5807</v>
      </c>
      <c r="D506" s="176">
        <v>1106.51</v>
      </c>
    </row>
    <row r="507" spans="1:4" x14ac:dyDescent="0.3">
      <c r="A507" s="8" t="s">
        <v>12278</v>
      </c>
      <c r="B507" s="8" t="s">
        <v>12642</v>
      </c>
      <c r="C507" s="23" t="s">
        <v>5807</v>
      </c>
      <c r="D507" s="176">
        <v>1261.19</v>
      </c>
    </row>
    <row r="508" spans="1:4" x14ac:dyDescent="0.3">
      <c r="A508" s="8" t="s">
        <v>12280</v>
      </c>
      <c r="B508" s="8" t="s">
        <v>12643</v>
      </c>
      <c r="C508" s="23" t="s">
        <v>5807</v>
      </c>
      <c r="D508" s="176">
        <v>1403.99</v>
      </c>
    </row>
    <row r="509" spans="1:4" x14ac:dyDescent="0.3">
      <c r="A509" s="8" t="s">
        <v>12284</v>
      </c>
      <c r="B509" s="8" t="s">
        <v>12644</v>
      </c>
      <c r="C509" s="23" t="s">
        <v>5807</v>
      </c>
      <c r="D509" s="176">
        <v>1475.39</v>
      </c>
    </row>
    <row r="510" spans="1:4" x14ac:dyDescent="0.3">
      <c r="A510" s="8" t="s">
        <v>12286</v>
      </c>
      <c r="B510" s="8" t="s">
        <v>12645</v>
      </c>
      <c r="C510" s="23" t="s">
        <v>5807</v>
      </c>
      <c r="D510" s="176">
        <v>1618.01</v>
      </c>
    </row>
    <row r="511" spans="1:4" x14ac:dyDescent="0.3">
      <c r="A511" s="8" t="s">
        <v>12288</v>
      </c>
      <c r="B511" s="8" t="s">
        <v>12646</v>
      </c>
      <c r="C511" s="23" t="s">
        <v>5807</v>
      </c>
      <c r="D511" s="176">
        <v>1772.84</v>
      </c>
    </row>
    <row r="512" spans="1:4" x14ac:dyDescent="0.3">
      <c r="A512" s="8" t="s">
        <v>12290</v>
      </c>
      <c r="B512" s="8" t="s">
        <v>12647</v>
      </c>
      <c r="C512" s="23" t="s">
        <v>5807</v>
      </c>
      <c r="D512" s="176">
        <v>1927.43</v>
      </c>
    </row>
    <row r="513" spans="1:4" x14ac:dyDescent="0.3">
      <c r="A513" s="8" t="s">
        <v>12293</v>
      </c>
      <c r="B513" s="8" t="s">
        <v>3718</v>
      </c>
      <c r="C513" s="23" t="s">
        <v>5807</v>
      </c>
      <c r="D513" s="176">
        <v>3272.03</v>
      </c>
    </row>
    <row r="514" spans="1:4" x14ac:dyDescent="0.3">
      <c r="A514" s="8" t="s">
        <v>12295</v>
      </c>
      <c r="B514" s="8" t="s">
        <v>12648</v>
      </c>
      <c r="C514" s="23" t="s">
        <v>5807</v>
      </c>
      <c r="D514" s="176">
        <v>3379.1</v>
      </c>
    </row>
    <row r="515" spans="1:4" x14ac:dyDescent="0.3">
      <c r="A515" s="8" t="s">
        <v>12297</v>
      </c>
      <c r="B515" s="8" t="s">
        <v>12649</v>
      </c>
      <c r="C515" s="23" t="s">
        <v>13087</v>
      </c>
      <c r="D515" s="176">
        <v>3486.23</v>
      </c>
    </row>
    <row r="516" spans="1:4" x14ac:dyDescent="0.3">
      <c r="A516" s="8" t="s">
        <v>12299</v>
      </c>
      <c r="B516" s="8" t="s">
        <v>12650</v>
      </c>
      <c r="C516" s="23" t="s">
        <v>5807</v>
      </c>
      <c r="D516" s="176">
        <v>3652.59</v>
      </c>
    </row>
    <row r="517" spans="1:4" x14ac:dyDescent="0.3">
      <c r="A517" s="8" t="s">
        <v>12300</v>
      </c>
      <c r="B517" s="8" t="s">
        <v>12651</v>
      </c>
      <c r="C517" s="23" t="s">
        <v>13088</v>
      </c>
      <c r="D517" s="176">
        <v>3783.56</v>
      </c>
    </row>
    <row r="518" spans="1:4" x14ac:dyDescent="0.3">
      <c r="A518" s="8" t="s">
        <v>12302</v>
      </c>
      <c r="B518" s="8" t="s">
        <v>3719</v>
      </c>
      <c r="C518" s="23" t="s">
        <v>5807</v>
      </c>
      <c r="D518" s="176">
        <v>3928.56</v>
      </c>
    </row>
    <row r="519" spans="1:4" x14ac:dyDescent="0.3">
      <c r="A519" s="8" t="s">
        <v>12304</v>
      </c>
      <c r="B519" s="8" t="s">
        <v>3720</v>
      </c>
      <c r="C519" s="23" t="s">
        <v>5807</v>
      </c>
      <c r="D519" s="176">
        <v>4045.35</v>
      </c>
    </row>
    <row r="520" spans="1:4" x14ac:dyDescent="0.3">
      <c r="A520" s="8" t="s">
        <v>12306</v>
      </c>
      <c r="B520" s="8" t="s">
        <v>12652</v>
      </c>
      <c r="C520" s="23" t="s">
        <v>5807</v>
      </c>
      <c r="D520" s="176">
        <v>4140.63</v>
      </c>
    </row>
    <row r="521" spans="1:4" x14ac:dyDescent="0.3">
      <c r="A521" s="8" t="s">
        <v>12308</v>
      </c>
      <c r="B521" s="8" t="s">
        <v>12653</v>
      </c>
      <c r="C521" s="23" t="s">
        <v>13089</v>
      </c>
      <c r="D521" s="176">
        <v>4675.8900000000003</v>
      </c>
    </row>
    <row r="522" spans="1:4" x14ac:dyDescent="0.3">
      <c r="A522" s="8" t="s">
        <v>12309</v>
      </c>
      <c r="B522" s="8" t="s">
        <v>12654</v>
      </c>
      <c r="C522" s="23" t="s">
        <v>5807</v>
      </c>
      <c r="D522" s="176">
        <v>4842.32</v>
      </c>
    </row>
    <row r="523" spans="1:4" x14ac:dyDescent="0.3">
      <c r="A523" s="8" t="s">
        <v>12310</v>
      </c>
      <c r="B523" s="8" t="s">
        <v>12655</v>
      </c>
      <c r="C523" s="23" t="s">
        <v>5807</v>
      </c>
      <c r="D523" s="176">
        <v>5591.93</v>
      </c>
    </row>
    <row r="524" spans="1:4" x14ac:dyDescent="0.3">
      <c r="A524" s="8" t="s">
        <v>12312</v>
      </c>
      <c r="B524" s="8" t="s">
        <v>3721</v>
      </c>
      <c r="C524" s="23" t="s">
        <v>5807</v>
      </c>
      <c r="D524" s="176">
        <v>7332.93</v>
      </c>
    </row>
    <row r="525" spans="1:4" x14ac:dyDescent="0.3">
      <c r="A525" s="8" t="s">
        <v>12314</v>
      </c>
      <c r="B525" s="8" t="s">
        <v>3722</v>
      </c>
      <c r="C525" s="23" t="s">
        <v>5807</v>
      </c>
      <c r="D525" s="176">
        <v>7547.24</v>
      </c>
    </row>
    <row r="526" spans="1:4" x14ac:dyDescent="0.3">
      <c r="A526" s="8" t="s">
        <v>12316</v>
      </c>
      <c r="B526" s="8" t="s">
        <v>3723</v>
      </c>
      <c r="C526" s="23" t="s">
        <v>5807</v>
      </c>
      <c r="D526" s="176">
        <v>7781.29</v>
      </c>
    </row>
    <row r="527" spans="1:4" x14ac:dyDescent="0.3">
      <c r="A527" s="8" t="s">
        <v>12318</v>
      </c>
      <c r="B527" s="8" t="s">
        <v>3724</v>
      </c>
      <c r="C527" s="23" t="s">
        <v>5807</v>
      </c>
      <c r="D527" s="176">
        <v>8663.6299999999992</v>
      </c>
    </row>
    <row r="528" spans="1:4" x14ac:dyDescent="0.3">
      <c r="A528" s="8" t="s">
        <v>12319</v>
      </c>
      <c r="B528" s="8" t="s">
        <v>12656</v>
      </c>
      <c r="C528" s="23" t="s">
        <v>5807</v>
      </c>
      <c r="D528" s="176">
        <v>9137.67</v>
      </c>
    </row>
    <row r="529" spans="1:4" x14ac:dyDescent="0.3">
      <c r="A529" s="8" t="s">
        <v>12320</v>
      </c>
      <c r="B529" s="8" t="s">
        <v>12657</v>
      </c>
      <c r="C529" s="23" t="s">
        <v>5807</v>
      </c>
      <c r="D529" s="176">
        <v>9601.7000000000007</v>
      </c>
    </row>
    <row r="530" spans="1:4" x14ac:dyDescent="0.3">
      <c r="A530" s="8" t="s">
        <v>12321</v>
      </c>
      <c r="B530" s="8" t="s">
        <v>12658</v>
      </c>
      <c r="C530" s="23" t="s">
        <v>13090</v>
      </c>
      <c r="D530" s="176">
        <v>10006.01</v>
      </c>
    </row>
    <row r="531" spans="1:4" x14ac:dyDescent="0.3">
      <c r="A531" s="8" t="s">
        <v>12323</v>
      </c>
      <c r="B531" s="8" t="s">
        <v>3601</v>
      </c>
      <c r="C531" s="23" t="s">
        <v>5807</v>
      </c>
      <c r="D531" s="176">
        <v>9024.61</v>
      </c>
    </row>
    <row r="532" spans="1:4" x14ac:dyDescent="0.3">
      <c r="A532" s="8" t="s">
        <v>12325</v>
      </c>
      <c r="B532" s="8" t="s">
        <v>3602</v>
      </c>
      <c r="C532" s="23" t="s">
        <v>5807</v>
      </c>
      <c r="D532" s="176">
        <v>9307.2800000000007</v>
      </c>
    </row>
    <row r="533" spans="1:4" x14ac:dyDescent="0.3">
      <c r="A533" s="8" t="s">
        <v>12357</v>
      </c>
      <c r="B533" s="8" t="s">
        <v>3603</v>
      </c>
      <c r="C533" s="23" t="s">
        <v>5807</v>
      </c>
      <c r="D533" s="176">
        <v>9590.14</v>
      </c>
    </row>
    <row r="534" spans="1:4" x14ac:dyDescent="0.3">
      <c r="A534" s="8" t="s">
        <v>12359</v>
      </c>
      <c r="B534" s="8" t="s">
        <v>3604</v>
      </c>
      <c r="C534" s="23" t="s">
        <v>5807</v>
      </c>
      <c r="D534" s="176">
        <v>9887.06</v>
      </c>
    </row>
    <row r="535" spans="1:4" x14ac:dyDescent="0.3">
      <c r="A535" s="8" t="s">
        <v>12360</v>
      </c>
      <c r="B535" s="8" t="s">
        <v>12659</v>
      </c>
      <c r="C535" s="23" t="s">
        <v>5807</v>
      </c>
      <c r="D535" s="176">
        <v>9958.67</v>
      </c>
    </row>
    <row r="536" spans="1:4" x14ac:dyDescent="0.3">
      <c r="A536" s="8" t="s">
        <v>12361</v>
      </c>
      <c r="B536" s="8" t="s">
        <v>12660</v>
      </c>
      <c r="C536" s="23" t="s">
        <v>5807</v>
      </c>
      <c r="D536" s="176">
        <v>10636.7</v>
      </c>
    </row>
    <row r="537" spans="1:4" x14ac:dyDescent="0.3">
      <c r="A537" s="8" t="s">
        <v>12362</v>
      </c>
      <c r="B537" s="8" t="s">
        <v>12661</v>
      </c>
      <c r="C537" s="23" t="s">
        <v>5807</v>
      </c>
      <c r="D537" s="176">
        <v>11255.35</v>
      </c>
    </row>
    <row r="538" spans="1:4" x14ac:dyDescent="0.3">
      <c r="A538" s="8" t="s">
        <v>12363</v>
      </c>
      <c r="B538" s="8" t="s">
        <v>12662</v>
      </c>
      <c r="C538" s="23" t="s">
        <v>5807</v>
      </c>
      <c r="D538" s="176">
        <v>12909.18</v>
      </c>
    </row>
    <row r="539" spans="1:4" x14ac:dyDescent="0.3">
      <c r="A539" s="8" t="s">
        <v>12365</v>
      </c>
      <c r="B539" s="8" t="s">
        <v>3605</v>
      </c>
      <c r="C539" s="23" t="s">
        <v>5807</v>
      </c>
      <c r="D539" s="176">
        <v>12203.14</v>
      </c>
    </row>
    <row r="540" spans="1:4" x14ac:dyDescent="0.3">
      <c r="A540" s="8" t="s">
        <v>12367</v>
      </c>
      <c r="B540" s="8" t="s">
        <v>3606</v>
      </c>
      <c r="C540" s="23" t="s">
        <v>5807</v>
      </c>
      <c r="D540" s="176">
        <v>12584.18</v>
      </c>
    </row>
    <row r="541" spans="1:4" x14ac:dyDescent="0.3">
      <c r="A541" s="8" t="s">
        <v>12369</v>
      </c>
      <c r="B541" s="8" t="s">
        <v>3607</v>
      </c>
      <c r="C541" s="23" t="s">
        <v>5807</v>
      </c>
      <c r="D541" s="176">
        <v>12976.8</v>
      </c>
    </row>
    <row r="542" spans="1:4" x14ac:dyDescent="0.3">
      <c r="A542" s="8" t="s">
        <v>12371</v>
      </c>
      <c r="B542" s="8" t="s">
        <v>3608</v>
      </c>
      <c r="C542" s="23" t="s">
        <v>5807</v>
      </c>
      <c r="D542" s="176">
        <v>13373.22</v>
      </c>
    </row>
    <row r="543" spans="1:4" x14ac:dyDescent="0.3">
      <c r="A543" s="8" t="s">
        <v>12372</v>
      </c>
      <c r="B543" s="8" t="s">
        <v>3609</v>
      </c>
      <c r="C543" s="23" t="s">
        <v>3245</v>
      </c>
      <c r="D543" s="176">
        <v>13789.71</v>
      </c>
    </row>
    <row r="544" spans="1:4" x14ac:dyDescent="0.3">
      <c r="A544" s="8" t="s">
        <v>12373</v>
      </c>
      <c r="B544" s="8" t="s">
        <v>3440</v>
      </c>
      <c r="C544" s="23" t="s">
        <v>5807</v>
      </c>
      <c r="D544" s="176">
        <v>15217.32</v>
      </c>
    </row>
    <row r="545" spans="1:4" x14ac:dyDescent="0.3">
      <c r="A545" s="8" t="s">
        <v>12374</v>
      </c>
      <c r="B545" s="8" t="s">
        <v>12663</v>
      </c>
      <c r="C545" s="23" t="s">
        <v>5807</v>
      </c>
      <c r="D545" s="176">
        <v>16288.07</v>
      </c>
    </row>
    <row r="546" spans="1:4" x14ac:dyDescent="0.3">
      <c r="A546" s="8" t="s">
        <v>12375</v>
      </c>
      <c r="B546" s="8" t="s">
        <v>12664</v>
      </c>
      <c r="C546" s="23" t="s">
        <v>5807</v>
      </c>
      <c r="D546" s="176">
        <v>17846.830000000002</v>
      </c>
    </row>
    <row r="547" spans="1:4" x14ac:dyDescent="0.3">
      <c r="A547" s="8" t="s">
        <v>12376</v>
      </c>
      <c r="B547" s="8" t="s">
        <v>12665</v>
      </c>
      <c r="C547" s="23" t="s">
        <v>5807</v>
      </c>
      <c r="D547" s="176">
        <v>18132.310000000001</v>
      </c>
    </row>
  </sheetData>
  <phoneticPr fontId="0" type="noConversion"/>
  <pageMargins left="0.75" right="0.75" top="1" bottom="1" header="0.5" footer="0.5"/>
  <pageSetup scale="98" fitToHeight="0" orientation="portrait" r:id="rId1"/>
  <headerFooter alignWithMargins="0">
    <oddHeader>&amp;A</oddHeader>
    <oddFooter>Page &amp;P of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1259"/>
  <sheetViews>
    <sheetView topLeftCell="I1" workbookViewId="0">
      <selection sqref="A1:H65536"/>
    </sheetView>
  </sheetViews>
  <sheetFormatPr defaultColWidth="8.765625" defaultRowHeight="13.5" x14ac:dyDescent="0.3"/>
  <cols>
    <col min="1" max="1" width="39" hidden="1" customWidth="1"/>
    <col min="2" max="2" width="20.23046875" style="2" hidden="1" customWidth="1"/>
    <col min="3" max="4" width="20.765625" style="2" hidden="1" customWidth="1"/>
    <col min="5" max="5" width="16.23046875" style="2" hidden="1" customWidth="1"/>
    <col min="6" max="6" width="15.3828125" style="2" hidden="1" customWidth="1"/>
    <col min="7" max="7" width="17.61328125" style="5" hidden="1" customWidth="1"/>
    <col min="8" max="8" width="16" hidden="1" customWidth="1"/>
  </cols>
  <sheetData>
    <row r="1" spans="1:9" x14ac:dyDescent="0.3">
      <c r="A1" s="31" t="s">
        <v>191</v>
      </c>
      <c r="B1" s="32"/>
      <c r="C1" s="32"/>
      <c r="D1" s="32"/>
      <c r="E1" s="32"/>
      <c r="F1" s="9"/>
      <c r="G1" s="21"/>
      <c r="H1" s="10"/>
      <c r="I1" s="5"/>
    </row>
    <row r="2" spans="1:9" x14ac:dyDescent="0.3">
      <c r="A2" s="33"/>
      <c r="B2" s="32"/>
      <c r="C2" s="32"/>
      <c r="D2" s="32"/>
      <c r="E2" s="32"/>
      <c r="F2" s="9"/>
      <c r="G2" s="21"/>
      <c r="H2" s="88"/>
      <c r="I2" s="5"/>
    </row>
    <row r="3" spans="1:9" ht="27" x14ac:dyDescent="0.3">
      <c r="A3" s="34" t="s">
        <v>11271</v>
      </c>
      <c r="B3" s="34" t="s">
        <v>11272</v>
      </c>
      <c r="C3" s="34" t="s">
        <v>11273</v>
      </c>
      <c r="D3" s="34" t="s">
        <v>11274</v>
      </c>
      <c r="E3" s="34" t="s">
        <v>11275</v>
      </c>
      <c r="F3" s="35" t="s">
        <v>62</v>
      </c>
      <c r="G3" s="36" t="s">
        <v>11276</v>
      </c>
      <c r="H3" s="89" t="s">
        <v>192</v>
      </c>
      <c r="I3" s="5"/>
    </row>
    <row r="4" spans="1:9" x14ac:dyDescent="0.3">
      <c r="A4" s="37" t="s">
        <v>11277</v>
      </c>
      <c r="B4" s="32" t="s">
        <v>11278</v>
      </c>
      <c r="C4" s="32" t="s">
        <v>11279</v>
      </c>
      <c r="D4" s="32" t="s">
        <v>11280</v>
      </c>
      <c r="E4" s="38">
        <v>200</v>
      </c>
      <c r="F4" s="9" t="s">
        <v>2977</v>
      </c>
      <c r="G4" s="6">
        <v>49.789958399999996</v>
      </c>
      <c r="H4" s="30">
        <f>SUM(G4*1.15)</f>
        <v>57.25845215999999</v>
      </c>
      <c r="I4" s="5"/>
    </row>
    <row r="5" spans="1:9" x14ac:dyDescent="0.3">
      <c r="A5" s="37" t="s">
        <v>11277</v>
      </c>
      <c r="B5" s="32" t="s">
        <v>11281</v>
      </c>
      <c r="C5" s="32" t="s">
        <v>11282</v>
      </c>
      <c r="D5" s="32" t="s">
        <v>11283</v>
      </c>
      <c r="E5" s="38">
        <v>125</v>
      </c>
      <c r="F5" s="9" t="s">
        <v>2978</v>
      </c>
      <c r="G5" s="6">
        <v>61.443782400000003</v>
      </c>
      <c r="H5" s="30">
        <f t="shared" ref="H5:H89" si="0">SUM(G5*1.15)</f>
        <v>70.660349760000003</v>
      </c>
      <c r="I5" s="5"/>
    </row>
    <row r="6" spans="1:9" x14ac:dyDescent="0.3">
      <c r="A6" s="37" t="s">
        <v>11277</v>
      </c>
      <c r="B6" s="32" t="s">
        <v>11284</v>
      </c>
      <c r="C6" s="32" t="s">
        <v>11285</v>
      </c>
      <c r="D6" s="32" t="s">
        <v>11286</v>
      </c>
      <c r="E6" s="38">
        <v>70</v>
      </c>
      <c r="F6" s="9" t="s">
        <v>2979</v>
      </c>
      <c r="G6" s="6">
        <v>94.637088000000006</v>
      </c>
      <c r="H6" s="30">
        <f t="shared" si="0"/>
        <v>108.8326512</v>
      </c>
      <c r="I6" s="5"/>
    </row>
    <row r="7" spans="1:9" x14ac:dyDescent="0.3">
      <c r="A7" s="37" t="s">
        <v>11277</v>
      </c>
      <c r="B7" s="32" t="s">
        <v>11287</v>
      </c>
      <c r="C7" s="32" t="s">
        <v>11288</v>
      </c>
      <c r="D7" s="32" t="s">
        <v>11289</v>
      </c>
      <c r="E7" s="38">
        <v>40</v>
      </c>
      <c r="F7" s="9" t="s">
        <v>2980</v>
      </c>
      <c r="G7" s="6">
        <v>126.19617919999997</v>
      </c>
      <c r="H7" s="30">
        <f t="shared" si="0"/>
        <v>145.12560607999995</v>
      </c>
      <c r="I7" s="5"/>
    </row>
    <row r="8" spans="1:9" x14ac:dyDescent="0.3">
      <c r="A8" s="37" t="s">
        <v>11277</v>
      </c>
      <c r="B8" s="32" t="s">
        <v>11290</v>
      </c>
      <c r="C8" s="32" t="s">
        <v>11291</v>
      </c>
      <c r="D8" s="32" t="s">
        <v>11292</v>
      </c>
      <c r="E8" s="38">
        <v>30</v>
      </c>
      <c r="F8" s="9" t="s">
        <v>2981</v>
      </c>
      <c r="G8" s="6">
        <v>176.09999680000001</v>
      </c>
      <c r="H8" s="30">
        <f t="shared" si="0"/>
        <v>202.51499631999999</v>
      </c>
      <c r="I8" s="5"/>
    </row>
    <row r="9" spans="1:9" x14ac:dyDescent="0.3">
      <c r="A9" s="37" t="s">
        <v>11277</v>
      </c>
      <c r="B9" s="32" t="s">
        <v>11293</v>
      </c>
      <c r="C9" s="32" t="s">
        <v>11294</v>
      </c>
      <c r="D9" s="32" t="s">
        <v>11295</v>
      </c>
      <c r="E9" s="38">
        <v>40</v>
      </c>
      <c r="F9" s="9" t="s">
        <v>2982</v>
      </c>
      <c r="G9" s="6">
        <v>229.19187199999999</v>
      </c>
      <c r="H9" s="30">
        <f t="shared" si="0"/>
        <v>263.57065279999995</v>
      </c>
      <c r="I9" s="5"/>
    </row>
    <row r="10" spans="1:9" x14ac:dyDescent="0.3">
      <c r="A10" s="37" t="s">
        <v>11277</v>
      </c>
      <c r="B10" s="32" t="s">
        <v>11296</v>
      </c>
      <c r="C10" s="32" t="s">
        <v>11297</v>
      </c>
      <c r="D10" s="32" t="s">
        <v>11298</v>
      </c>
      <c r="E10" s="38">
        <v>20</v>
      </c>
      <c r="F10" s="9" t="s">
        <v>2983</v>
      </c>
      <c r="G10" s="6">
        <v>403.67104960000006</v>
      </c>
      <c r="H10" s="30">
        <f t="shared" si="0"/>
        <v>464.22170704000001</v>
      </c>
      <c r="I10" s="5"/>
    </row>
    <row r="11" spans="1:9" x14ac:dyDescent="0.3">
      <c r="A11" s="37" t="s">
        <v>11277</v>
      </c>
      <c r="B11" s="32" t="s">
        <v>11299</v>
      </c>
      <c r="C11" s="32" t="s">
        <v>11300</v>
      </c>
      <c r="D11" s="32" t="s">
        <v>11301</v>
      </c>
      <c r="E11" s="38">
        <v>40</v>
      </c>
      <c r="F11" s="9" t="s">
        <v>2984</v>
      </c>
      <c r="G11" s="6">
        <v>667.63016320000008</v>
      </c>
      <c r="H11" s="30">
        <f t="shared" si="0"/>
        <v>767.77468768000006</v>
      </c>
      <c r="I11" s="5"/>
    </row>
    <row r="12" spans="1:9" x14ac:dyDescent="0.3">
      <c r="A12" s="37" t="s">
        <v>11277</v>
      </c>
      <c r="B12" s="32" t="s">
        <v>11302</v>
      </c>
      <c r="C12" s="32" t="s">
        <v>11303</v>
      </c>
      <c r="D12" s="32" t="s">
        <v>11304</v>
      </c>
      <c r="E12" s="32">
        <v>30</v>
      </c>
      <c r="F12" s="9" t="s">
        <v>2985</v>
      </c>
      <c r="G12" s="6">
        <v>738.14249599999994</v>
      </c>
      <c r="H12" s="30">
        <f t="shared" si="0"/>
        <v>848.86387039999988</v>
      </c>
      <c r="I12" s="5"/>
    </row>
    <row r="13" spans="1:9" x14ac:dyDescent="0.3">
      <c r="A13" s="37" t="s">
        <v>11277</v>
      </c>
      <c r="B13" s="32" t="s">
        <v>11305</v>
      </c>
      <c r="C13" s="32" t="s">
        <v>11306</v>
      </c>
      <c r="D13" s="32" t="s">
        <v>11307</v>
      </c>
      <c r="E13" s="32">
        <v>20</v>
      </c>
      <c r="F13" s="9" t="s">
        <v>2986</v>
      </c>
      <c r="G13" s="6">
        <v>1029.8430687999999</v>
      </c>
      <c r="H13" s="30">
        <f t="shared" si="0"/>
        <v>1184.3195291199997</v>
      </c>
      <c r="I13" s="5"/>
    </row>
    <row r="14" spans="1:9" x14ac:dyDescent="0.3">
      <c r="A14" s="37" t="s">
        <v>11277</v>
      </c>
      <c r="B14" s="32" t="s">
        <v>11308</v>
      </c>
      <c r="C14" s="32" t="s">
        <v>11309</v>
      </c>
      <c r="D14" s="32" t="s">
        <v>11310</v>
      </c>
      <c r="E14" s="32">
        <v>10</v>
      </c>
      <c r="F14" s="9" t="s">
        <v>2987</v>
      </c>
      <c r="G14" s="6">
        <v>2606.4112255999999</v>
      </c>
      <c r="H14" s="30">
        <f t="shared" si="0"/>
        <v>2997.3729094399996</v>
      </c>
      <c r="I14" s="5"/>
    </row>
    <row r="15" spans="1:9" x14ac:dyDescent="0.3">
      <c r="A15" s="37" t="s">
        <v>11277</v>
      </c>
      <c r="B15" s="32" t="s">
        <v>11311</v>
      </c>
      <c r="C15" s="32" t="s">
        <v>11312</v>
      </c>
      <c r="D15" s="32" t="s">
        <v>11313</v>
      </c>
      <c r="E15" s="32">
        <v>8</v>
      </c>
      <c r="F15" s="9" t="s">
        <v>2988</v>
      </c>
      <c r="G15" s="6">
        <v>3332.4310656000002</v>
      </c>
      <c r="H15" s="30">
        <f t="shared" si="0"/>
        <v>3832.2957254399998</v>
      </c>
      <c r="I15" s="5"/>
    </row>
    <row r="16" spans="1:9" x14ac:dyDescent="0.3">
      <c r="A16" s="37" t="s">
        <v>11277</v>
      </c>
      <c r="B16" s="32" t="s">
        <v>11314</v>
      </c>
      <c r="C16" s="32" t="s">
        <v>11315</v>
      </c>
      <c r="D16" s="32" t="s">
        <v>11316</v>
      </c>
      <c r="E16" s="32">
        <v>3</v>
      </c>
      <c r="F16" s="9" t="s">
        <v>2989</v>
      </c>
      <c r="G16" s="6">
        <v>6679.4874999999993</v>
      </c>
      <c r="H16" s="30">
        <f t="shared" si="0"/>
        <v>7681.4106249999986</v>
      </c>
      <c r="I16" s="5"/>
    </row>
    <row r="17" spans="1:9" x14ac:dyDescent="0.3">
      <c r="A17" s="39"/>
      <c r="B17" s="32"/>
      <c r="C17" s="32"/>
      <c r="D17" s="32"/>
      <c r="E17" s="32"/>
      <c r="F17" s="9" t="s">
        <v>5807</v>
      </c>
      <c r="G17" s="21"/>
      <c r="H17" s="10"/>
      <c r="I17" s="5"/>
    </row>
    <row r="18" spans="1:9" x14ac:dyDescent="0.3">
      <c r="A18" s="37" t="s">
        <v>11317</v>
      </c>
      <c r="B18" s="32" t="s">
        <v>11293</v>
      </c>
      <c r="C18" s="32" t="s">
        <v>11318</v>
      </c>
      <c r="D18" s="32" t="s">
        <v>11319</v>
      </c>
      <c r="E18" s="32">
        <v>20</v>
      </c>
      <c r="F18" s="9" t="s">
        <v>2652</v>
      </c>
      <c r="G18" s="6">
        <v>3953.8903249999998</v>
      </c>
      <c r="H18" s="30">
        <f t="shared" si="0"/>
        <v>4546.9738737499993</v>
      </c>
      <c r="I18" s="5"/>
    </row>
    <row r="19" spans="1:9" x14ac:dyDescent="0.3">
      <c r="A19" s="37" t="s">
        <v>11317</v>
      </c>
      <c r="B19" s="32" t="s">
        <v>11296</v>
      </c>
      <c r="C19" s="32" t="s">
        <v>11320</v>
      </c>
      <c r="D19" s="32" t="s">
        <v>11321</v>
      </c>
      <c r="E19" s="32">
        <v>12</v>
      </c>
      <c r="F19" s="9" t="s">
        <v>2653</v>
      </c>
      <c r="G19" s="6">
        <v>3823.9874749999999</v>
      </c>
      <c r="H19" s="30">
        <f t="shared" si="0"/>
        <v>4397.58559625</v>
      </c>
      <c r="I19" s="5"/>
    </row>
    <row r="20" spans="1:9" x14ac:dyDescent="0.3">
      <c r="A20" s="37" t="s">
        <v>11317</v>
      </c>
      <c r="B20" s="32" t="s">
        <v>11299</v>
      </c>
      <c r="C20" s="32" t="s">
        <v>11322</v>
      </c>
      <c r="D20" s="32" t="s">
        <v>11323</v>
      </c>
      <c r="E20" s="32">
        <v>25</v>
      </c>
      <c r="F20" s="9" t="s">
        <v>2654</v>
      </c>
      <c r="G20" s="6">
        <v>4529.2660875000001</v>
      </c>
      <c r="H20" s="30">
        <f t="shared" si="0"/>
        <v>5208.6560006250002</v>
      </c>
      <c r="I20" s="5"/>
    </row>
    <row r="21" spans="1:9" x14ac:dyDescent="0.3">
      <c r="A21" s="37" t="s">
        <v>11317</v>
      </c>
      <c r="B21" s="32" t="s">
        <v>11302</v>
      </c>
      <c r="C21" s="32" t="s">
        <v>11079</v>
      </c>
      <c r="D21" s="32" t="s">
        <v>11080</v>
      </c>
      <c r="E21" s="32">
        <v>15</v>
      </c>
      <c r="F21" s="9" t="s">
        <v>2655</v>
      </c>
      <c r="G21" s="6">
        <v>4803.7268125000001</v>
      </c>
      <c r="H21" s="30">
        <f t="shared" si="0"/>
        <v>5524.2858343749995</v>
      </c>
      <c r="I21" s="5"/>
    </row>
    <row r="22" spans="1:9" x14ac:dyDescent="0.3">
      <c r="A22" s="37" t="s">
        <v>11317</v>
      </c>
      <c r="B22" s="32" t="s">
        <v>11305</v>
      </c>
      <c r="C22" s="32" t="s">
        <v>11081</v>
      </c>
      <c r="D22" s="32" t="s">
        <v>11082</v>
      </c>
      <c r="E22" s="32">
        <v>15</v>
      </c>
      <c r="F22" s="9" t="s">
        <v>2656</v>
      </c>
      <c r="G22" s="6">
        <v>4996.4780249999994</v>
      </c>
      <c r="H22" s="30">
        <f t="shared" si="0"/>
        <v>5745.9497287499989</v>
      </c>
      <c r="I22" s="5"/>
    </row>
    <row r="23" spans="1:9" x14ac:dyDescent="0.3">
      <c r="A23" s="37" t="s">
        <v>11317</v>
      </c>
      <c r="B23" s="32" t="s">
        <v>11308</v>
      </c>
      <c r="C23" s="32" t="s">
        <v>11083</v>
      </c>
      <c r="D23" s="32" t="s">
        <v>11084</v>
      </c>
      <c r="E23" s="32">
        <v>8</v>
      </c>
      <c r="F23" s="9" t="s">
        <v>2657</v>
      </c>
      <c r="G23" s="6">
        <v>5928.289675</v>
      </c>
      <c r="H23" s="30">
        <f t="shared" si="0"/>
        <v>6817.5331262499994</v>
      </c>
      <c r="I23" s="5"/>
    </row>
    <row r="24" spans="1:9" x14ac:dyDescent="0.3">
      <c r="A24" s="37" t="s">
        <v>11317</v>
      </c>
      <c r="B24" s="32" t="s">
        <v>11311</v>
      </c>
      <c r="C24" s="32" t="s">
        <v>11085</v>
      </c>
      <c r="D24" s="32" t="s">
        <v>11086</v>
      </c>
      <c r="E24" s="32">
        <v>4</v>
      </c>
      <c r="F24" s="9" t="s">
        <v>2658</v>
      </c>
      <c r="G24" s="6">
        <v>8250.2477749999998</v>
      </c>
      <c r="H24" s="30">
        <f t="shared" si="0"/>
        <v>9487.7849412499982</v>
      </c>
      <c r="I24" s="5"/>
    </row>
    <row r="25" spans="1:9" x14ac:dyDescent="0.3">
      <c r="A25" s="37"/>
      <c r="B25" s="32"/>
      <c r="C25" s="32"/>
      <c r="D25" s="32"/>
      <c r="E25" s="32"/>
      <c r="F25" s="9" t="s">
        <v>5807</v>
      </c>
      <c r="G25" s="6"/>
      <c r="H25" s="30"/>
      <c r="I25" s="5"/>
    </row>
    <row r="26" spans="1:9" x14ac:dyDescent="0.3">
      <c r="A26" s="37" t="s">
        <v>3380</v>
      </c>
      <c r="B26" s="32" t="s">
        <v>11284</v>
      </c>
      <c r="C26" s="32" t="s">
        <v>3381</v>
      </c>
      <c r="D26" s="32"/>
      <c r="E26" s="32">
        <v>20</v>
      </c>
      <c r="F26" s="9" t="s">
        <v>5807</v>
      </c>
      <c r="G26" s="6">
        <v>2289.65</v>
      </c>
      <c r="H26" s="30">
        <f t="shared" si="0"/>
        <v>2633.0974999999999</v>
      </c>
      <c r="I26" s="5"/>
    </row>
    <row r="27" spans="1:9" x14ac:dyDescent="0.3">
      <c r="A27" s="37" t="s">
        <v>3380</v>
      </c>
      <c r="B27" s="32" t="s">
        <v>11290</v>
      </c>
      <c r="C27" s="32" t="s">
        <v>3382</v>
      </c>
      <c r="D27" s="32"/>
      <c r="E27" s="32">
        <v>20</v>
      </c>
      <c r="F27" s="9" t="s">
        <v>5807</v>
      </c>
      <c r="G27" s="6">
        <v>2469.6999999999998</v>
      </c>
      <c r="H27" s="30">
        <f t="shared" si="0"/>
        <v>2840.1549999999997</v>
      </c>
      <c r="I27" s="5"/>
    </row>
    <row r="28" spans="1:9" x14ac:dyDescent="0.3">
      <c r="A28" s="37" t="s">
        <v>3380</v>
      </c>
      <c r="B28" s="32" t="s">
        <v>11293</v>
      </c>
      <c r="C28" s="32" t="s">
        <v>3383</v>
      </c>
      <c r="D28" s="32"/>
      <c r="E28" s="32">
        <v>20</v>
      </c>
      <c r="F28" s="9" t="s">
        <v>5807</v>
      </c>
      <c r="G28" s="6">
        <v>3286.31</v>
      </c>
      <c r="H28" s="30">
        <f t="shared" si="0"/>
        <v>3779.2564999999995</v>
      </c>
      <c r="I28" s="5"/>
    </row>
    <row r="29" spans="1:9" x14ac:dyDescent="0.3">
      <c r="A29" s="37" t="s">
        <v>3380</v>
      </c>
      <c r="B29" s="32" t="s">
        <v>11296</v>
      </c>
      <c r="C29" s="32" t="s">
        <v>3384</v>
      </c>
      <c r="D29" s="32"/>
      <c r="E29" s="32">
        <v>20</v>
      </c>
      <c r="F29" s="9" t="s">
        <v>5807</v>
      </c>
      <c r="G29" s="6">
        <v>4522.82</v>
      </c>
      <c r="H29" s="30">
        <f t="shared" si="0"/>
        <v>5201.2429999999995</v>
      </c>
      <c r="I29" s="5"/>
    </row>
    <row r="30" spans="1:9" x14ac:dyDescent="0.3">
      <c r="A30" s="37" t="s">
        <v>3380</v>
      </c>
      <c r="B30" s="32" t="s">
        <v>11299</v>
      </c>
      <c r="C30" s="32" t="s">
        <v>3385</v>
      </c>
      <c r="D30" s="32"/>
      <c r="E30" s="32">
        <v>25</v>
      </c>
      <c r="F30" s="9" t="s">
        <v>5807</v>
      </c>
      <c r="G30" s="6">
        <v>5788.4</v>
      </c>
      <c r="H30" s="30">
        <f t="shared" si="0"/>
        <v>6656.6599999999989</v>
      </c>
      <c r="I30" s="5"/>
    </row>
    <row r="31" spans="1:9" x14ac:dyDescent="0.3">
      <c r="A31" s="37" t="s">
        <v>3380</v>
      </c>
      <c r="B31" s="32" t="s">
        <v>11305</v>
      </c>
      <c r="C31" s="32" t="s">
        <v>3386</v>
      </c>
      <c r="D31" s="32"/>
      <c r="E31" s="32">
        <v>15</v>
      </c>
      <c r="F31" s="9" t="s">
        <v>5807</v>
      </c>
      <c r="G31" s="6">
        <v>7053.94</v>
      </c>
      <c r="H31" s="30">
        <f t="shared" si="0"/>
        <v>8112.030999999999</v>
      </c>
      <c r="I31" s="5"/>
    </row>
    <row r="32" spans="1:9" x14ac:dyDescent="0.3">
      <c r="A32" s="37" t="s">
        <v>3380</v>
      </c>
      <c r="B32" s="32" t="s">
        <v>11308</v>
      </c>
      <c r="C32" s="32" t="s">
        <v>3387</v>
      </c>
      <c r="D32" s="32"/>
      <c r="E32" s="32">
        <v>8</v>
      </c>
      <c r="F32" s="9" t="s">
        <v>5807</v>
      </c>
      <c r="G32" s="6">
        <v>12219.95</v>
      </c>
      <c r="H32" s="30">
        <f t="shared" si="0"/>
        <v>14052.942499999999</v>
      </c>
      <c r="I32" s="5"/>
    </row>
    <row r="33" spans="1:9" x14ac:dyDescent="0.3">
      <c r="A33" s="37" t="s">
        <v>3380</v>
      </c>
      <c r="B33" s="32" t="s">
        <v>11311</v>
      </c>
      <c r="C33" s="32" t="s">
        <v>3388</v>
      </c>
      <c r="D33" s="32"/>
      <c r="E33" s="32">
        <v>4</v>
      </c>
      <c r="F33" s="9" t="s">
        <v>5807</v>
      </c>
      <c r="G33" s="6">
        <v>14792.55</v>
      </c>
      <c r="H33" s="30">
        <f t="shared" si="0"/>
        <v>17011.432499999999</v>
      </c>
      <c r="I33" s="5"/>
    </row>
    <row r="34" spans="1:9" x14ac:dyDescent="0.3">
      <c r="A34" s="39"/>
      <c r="B34" s="32"/>
      <c r="C34" s="32"/>
      <c r="D34" s="32"/>
      <c r="E34" s="32"/>
      <c r="F34" s="9" t="s">
        <v>5807</v>
      </c>
      <c r="G34" s="21"/>
      <c r="H34" s="10"/>
      <c r="I34" s="5"/>
    </row>
    <row r="35" spans="1:9" x14ac:dyDescent="0.3">
      <c r="A35" s="39" t="s">
        <v>3389</v>
      </c>
      <c r="B35" s="32" t="s">
        <v>11293</v>
      </c>
      <c r="C35" s="32" t="s">
        <v>3390</v>
      </c>
      <c r="D35" s="32"/>
      <c r="E35" s="32">
        <v>100</v>
      </c>
      <c r="F35" s="9" t="s">
        <v>5807</v>
      </c>
      <c r="G35" s="21">
        <v>2448.13</v>
      </c>
      <c r="H35" s="30">
        <f t="shared" si="0"/>
        <v>2815.3494999999998</v>
      </c>
      <c r="I35" s="5"/>
    </row>
    <row r="36" spans="1:9" x14ac:dyDescent="0.3">
      <c r="A36" s="39" t="s">
        <v>3389</v>
      </c>
      <c r="B36" s="32" t="s">
        <v>11296</v>
      </c>
      <c r="C36" s="32" t="s">
        <v>3391</v>
      </c>
      <c r="D36" s="32"/>
      <c r="E36" s="32">
        <v>30</v>
      </c>
      <c r="F36" s="9" t="s">
        <v>5807</v>
      </c>
      <c r="G36" s="21">
        <v>4398.34</v>
      </c>
      <c r="H36" s="30">
        <f t="shared" si="0"/>
        <v>5058.0909999999994</v>
      </c>
      <c r="I36" s="5"/>
    </row>
    <row r="37" spans="1:9" x14ac:dyDescent="0.3">
      <c r="A37" s="39" t="s">
        <v>3389</v>
      </c>
      <c r="B37" s="32" t="s">
        <v>11299</v>
      </c>
      <c r="C37" s="32" t="s">
        <v>3392</v>
      </c>
      <c r="D37" s="32"/>
      <c r="E37" s="32">
        <v>30</v>
      </c>
      <c r="F37" s="9" t="s">
        <v>5807</v>
      </c>
      <c r="G37" s="21">
        <v>5933.61</v>
      </c>
      <c r="H37" s="30">
        <f t="shared" si="0"/>
        <v>6823.651499999999</v>
      </c>
      <c r="I37" s="5"/>
    </row>
    <row r="38" spans="1:9" x14ac:dyDescent="0.3">
      <c r="A38" s="39" t="s">
        <v>3389</v>
      </c>
      <c r="B38" s="32" t="s">
        <v>11305</v>
      </c>
      <c r="C38" s="32" t="s">
        <v>3393</v>
      </c>
      <c r="D38" s="32"/>
      <c r="E38" s="32">
        <v>20</v>
      </c>
      <c r="F38" s="9" t="s">
        <v>5807</v>
      </c>
      <c r="G38" s="21">
        <v>7261.41</v>
      </c>
      <c r="H38" s="30">
        <f t="shared" si="0"/>
        <v>8350.6214999999993</v>
      </c>
      <c r="I38" s="5"/>
    </row>
    <row r="39" spans="1:9" x14ac:dyDescent="0.3">
      <c r="A39" s="39" t="s">
        <v>3389</v>
      </c>
      <c r="B39" s="32" t="s">
        <v>11308</v>
      </c>
      <c r="C39" s="32" t="s">
        <v>3394</v>
      </c>
      <c r="D39" s="32"/>
      <c r="E39" s="32">
        <v>10</v>
      </c>
      <c r="F39" s="9" t="s">
        <v>5807</v>
      </c>
      <c r="G39" s="21">
        <v>12586.55</v>
      </c>
      <c r="H39" s="30">
        <f t="shared" si="0"/>
        <v>14474.532499999998</v>
      </c>
      <c r="I39" s="5"/>
    </row>
    <row r="40" spans="1:9" x14ac:dyDescent="0.3">
      <c r="A40" s="39" t="s">
        <v>3389</v>
      </c>
      <c r="B40" s="32" t="s">
        <v>11311</v>
      </c>
      <c r="C40" s="32" t="s">
        <v>3395</v>
      </c>
      <c r="D40" s="32"/>
      <c r="E40" s="32">
        <v>6</v>
      </c>
      <c r="F40" s="9" t="s">
        <v>5807</v>
      </c>
      <c r="G40" s="21">
        <v>15236.33</v>
      </c>
      <c r="H40" s="30">
        <f t="shared" si="0"/>
        <v>17521.779499999997</v>
      </c>
      <c r="I40" s="5"/>
    </row>
    <row r="41" spans="1:9" x14ac:dyDescent="0.3">
      <c r="A41" s="39"/>
      <c r="B41" s="32"/>
      <c r="C41" s="32"/>
      <c r="D41" s="32"/>
      <c r="E41" s="32"/>
      <c r="F41" s="9" t="s">
        <v>5807</v>
      </c>
      <c r="G41" s="21"/>
      <c r="H41" s="10"/>
      <c r="I41" s="5"/>
    </row>
    <row r="42" spans="1:9" x14ac:dyDescent="0.3">
      <c r="A42" s="37" t="s">
        <v>11087</v>
      </c>
      <c r="B42" s="32" t="s">
        <v>11278</v>
      </c>
      <c r="C42" s="32" t="s">
        <v>11088</v>
      </c>
      <c r="D42" s="32" t="s">
        <v>11089</v>
      </c>
      <c r="E42" s="38">
        <v>200</v>
      </c>
      <c r="F42" s="9" t="s">
        <v>2990</v>
      </c>
      <c r="G42" s="6">
        <v>66.225868800000001</v>
      </c>
      <c r="H42" s="30">
        <f t="shared" si="0"/>
        <v>76.159749120000001</v>
      </c>
      <c r="I42" s="5"/>
    </row>
    <row r="43" spans="1:9" x14ac:dyDescent="0.3">
      <c r="A43" s="37" t="s">
        <v>11087</v>
      </c>
      <c r="B43" s="32" t="s">
        <v>11281</v>
      </c>
      <c r="C43" s="32" t="s">
        <v>11090</v>
      </c>
      <c r="D43" s="32" t="s">
        <v>11091</v>
      </c>
      <c r="E43" s="38">
        <v>125</v>
      </c>
      <c r="F43" s="9" t="s">
        <v>2991</v>
      </c>
      <c r="G43" s="6">
        <v>117.208</v>
      </c>
      <c r="H43" s="30">
        <f t="shared" si="0"/>
        <v>134.78919999999999</v>
      </c>
      <c r="I43" s="5"/>
    </row>
    <row r="44" spans="1:9" x14ac:dyDescent="0.3">
      <c r="A44" s="37" t="s">
        <v>11087</v>
      </c>
      <c r="B44" s="32" t="s">
        <v>11284</v>
      </c>
      <c r="C44" s="32" t="s">
        <v>11092</v>
      </c>
      <c r="D44" s="32" t="s">
        <v>11093</v>
      </c>
      <c r="E44" s="38">
        <v>70</v>
      </c>
      <c r="F44" s="9" t="s">
        <v>2992</v>
      </c>
      <c r="G44" s="6">
        <v>147.8696128</v>
      </c>
      <c r="H44" s="30">
        <f t="shared" si="0"/>
        <v>170.05005471999999</v>
      </c>
      <c r="I44" s="5"/>
    </row>
    <row r="45" spans="1:9" x14ac:dyDescent="0.3">
      <c r="A45" s="37" t="s">
        <v>11087</v>
      </c>
      <c r="B45" s="32" t="s">
        <v>11287</v>
      </c>
      <c r="C45" s="32" t="s">
        <v>11094</v>
      </c>
      <c r="D45" s="32" t="s">
        <v>11095</v>
      </c>
      <c r="E45" s="38">
        <v>40</v>
      </c>
      <c r="F45" s="9" t="s">
        <v>2993</v>
      </c>
      <c r="G45" s="6">
        <v>190.18504959999996</v>
      </c>
      <c r="H45" s="30">
        <f t="shared" si="0"/>
        <v>218.71280703999994</v>
      </c>
      <c r="I45" s="5"/>
    </row>
    <row r="46" spans="1:9" x14ac:dyDescent="0.3">
      <c r="A46" s="37" t="s">
        <v>11087</v>
      </c>
      <c r="B46" s="32" t="s">
        <v>11290</v>
      </c>
      <c r="C46" s="32" t="s">
        <v>11096</v>
      </c>
      <c r="D46" s="32" t="s">
        <v>10828</v>
      </c>
      <c r="E46" s="38">
        <v>30</v>
      </c>
      <c r="F46" s="9" t="s">
        <v>2994</v>
      </c>
      <c r="G46" s="6">
        <v>229.35931200000002</v>
      </c>
      <c r="H46" s="30">
        <f t="shared" si="0"/>
        <v>263.76320879999997</v>
      </c>
      <c r="I46" s="5"/>
    </row>
    <row r="47" spans="1:9" x14ac:dyDescent="0.3">
      <c r="A47" s="37" t="s">
        <v>11087</v>
      </c>
      <c r="B47" s="32" t="s">
        <v>11293</v>
      </c>
      <c r="C47" s="32" t="s">
        <v>10829</v>
      </c>
      <c r="D47" s="32" t="s">
        <v>10830</v>
      </c>
      <c r="E47" s="38">
        <v>40</v>
      </c>
      <c r="F47" s="9" t="s">
        <v>2995</v>
      </c>
      <c r="G47" s="6">
        <v>329.66926720000004</v>
      </c>
      <c r="H47" s="30">
        <f t="shared" si="0"/>
        <v>379.11965728000001</v>
      </c>
      <c r="I47" s="5"/>
    </row>
    <row r="48" spans="1:9" x14ac:dyDescent="0.3">
      <c r="A48" s="37" t="s">
        <v>11087</v>
      </c>
      <c r="B48" s="32" t="s">
        <v>11296</v>
      </c>
      <c r="C48" s="32" t="s">
        <v>10831</v>
      </c>
      <c r="D48" s="32" t="s">
        <v>10832</v>
      </c>
      <c r="E48" s="38">
        <v>20</v>
      </c>
      <c r="F48" s="9" t="s">
        <v>2824</v>
      </c>
      <c r="G48" s="6">
        <v>560.48195840000005</v>
      </c>
      <c r="H48" s="30">
        <f t="shared" si="0"/>
        <v>644.55425216000003</v>
      </c>
      <c r="I48" s="5"/>
    </row>
    <row r="49" spans="1:9" x14ac:dyDescent="0.3">
      <c r="A49" s="37" t="s">
        <v>11087</v>
      </c>
      <c r="B49" s="32" t="s">
        <v>11299</v>
      </c>
      <c r="C49" s="32" t="s">
        <v>10833</v>
      </c>
      <c r="D49" s="32" t="s">
        <v>10834</v>
      </c>
      <c r="E49" s="38">
        <v>40</v>
      </c>
      <c r="F49" s="9" t="s">
        <v>2825</v>
      </c>
      <c r="G49" s="6">
        <v>821.16594559999999</v>
      </c>
      <c r="H49" s="30">
        <f t="shared" si="0"/>
        <v>944.34083743999986</v>
      </c>
      <c r="I49" s="5"/>
    </row>
    <row r="50" spans="1:9" x14ac:dyDescent="0.3">
      <c r="A50" s="37" t="s">
        <v>11087</v>
      </c>
      <c r="B50" s="32" t="s">
        <v>11302</v>
      </c>
      <c r="C50" s="32" t="s">
        <v>10835</v>
      </c>
      <c r="D50" s="32" t="s">
        <v>10836</v>
      </c>
      <c r="E50" s="32">
        <v>30</v>
      </c>
      <c r="F50" s="9" t="s">
        <v>2826</v>
      </c>
      <c r="G50" s="6">
        <v>1059.9822688000002</v>
      </c>
      <c r="H50" s="30">
        <f t="shared" si="0"/>
        <v>1218.9796091200001</v>
      </c>
      <c r="I50" s="5"/>
    </row>
    <row r="51" spans="1:9" x14ac:dyDescent="0.3">
      <c r="A51" s="37" t="s">
        <v>11087</v>
      </c>
      <c r="B51" s="32" t="s">
        <v>11305</v>
      </c>
      <c r="C51" s="32" t="s">
        <v>10837</v>
      </c>
      <c r="D51" s="32" t="s">
        <v>10838</v>
      </c>
      <c r="E51" s="32">
        <v>20</v>
      </c>
      <c r="F51" s="9" t="s">
        <v>2827</v>
      </c>
      <c r="G51" s="6">
        <v>1409.4630367999998</v>
      </c>
      <c r="H51" s="30">
        <f t="shared" si="0"/>
        <v>1620.8824923199998</v>
      </c>
      <c r="I51" s="5"/>
    </row>
    <row r="52" spans="1:9" x14ac:dyDescent="0.3">
      <c r="A52" s="37" t="s">
        <v>11087</v>
      </c>
      <c r="B52" s="32" t="s">
        <v>11308</v>
      </c>
      <c r="C52" s="32" t="s">
        <v>10839</v>
      </c>
      <c r="D52" s="32" t="s">
        <v>10840</v>
      </c>
      <c r="E52" s="32">
        <v>10</v>
      </c>
      <c r="F52" s="9" t="s">
        <v>2828</v>
      </c>
      <c r="G52" s="6">
        <v>2774.0454559999998</v>
      </c>
      <c r="H52" s="30">
        <f t="shared" si="0"/>
        <v>3190.1522743999994</v>
      </c>
      <c r="I52" s="5"/>
    </row>
    <row r="53" spans="1:9" x14ac:dyDescent="0.3">
      <c r="A53" s="37" t="s">
        <v>11087</v>
      </c>
      <c r="B53" s="32" t="s">
        <v>11311</v>
      </c>
      <c r="C53" s="32" t="s">
        <v>10841</v>
      </c>
      <c r="D53" s="32" t="s">
        <v>10842</v>
      </c>
      <c r="E53" s="32">
        <v>8</v>
      </c>
      <c r="F53" s="9" t="s">
        <v>2829</v>
      </c>
      <c r="G53" s="6">
        <v>3334.7015519999995</v>
      </c>
      <c r="H53" s="30">
        <f t="shared" si="0"/>
        <v>3834.9067847999991</v>
      </c>
      <c r="I53" s="5"/>
    </row>
    <row r="54" spans="1:9" x14ac:dyDescent="0.3">
      <c r="A54" s="39"/>
      <c r="B54" s="32"/>
      <c r="C54" s="32"/>
      <c r="D54" s="32"/>
      <c r="E54" s="32"/>
      <c r="F54" s="9" t="s">
        <v>5807</v>
      </c>
      <c r="G54" s="21"/>
      <c r="H54" s="10"/>
      <c r="I54" s="5"/>
    </row>
    <row r="55" spans="1:9" x14ac:dyDescent="0.3">
      <c r="A55" s="37" t="s">
        <v>10843</v>
      </c>
      <c r="B55" s="32" t="s">
        <v>11278</v>
      </c>
      <c r="C55" s="32" t="s">
        <v>10844</v>
      </c>
      <c r="D55" s="32" t="s">
        <v>10845</v>
      </c>
      <c r="E55" s="38">
        <v>200</v>
      </c>
      <c r="F55" s="9" t="s">
        <v>2830</v>
      </c>
      <c r="G55" s="6">
        <v>79.09195840000001</v>
      </c>
      <c r="H55" s="30">
        <f t="shared" si="0"/>
        <v>90.955752160000003</v>
      </c>
      <c r="I55" s="5"/>
    </row>
    <row r="56" spans="1:9" x14ac:dyDescent="0.3">
      <c r="A56" s="37" t="s">
        <v>10843</v>
      </c>
      <c r="B56" s="32" t="s">
        <v>11281</v>
      </c>
      <c r="C56" s="32" t="s">
        <v>10846</v>
      </c>
      <c r="D56" s="32" t="s">
        <v>10847</v>
      </c>
      <c r="E56" s="38">
        <v>125</v>
      </c>
      <c r="F56" s="9" t="s">
        <v>2831</v>
      </c>
      <c r="G56" s="6">
        <v>124.84996160000001</v>
      </c>
      <c r="H56" s="30">
        <f t="shared" si="0"/>
        <v>143.57745584</v>
      </c>
      <c r="I56" s="5"/>
    </row>
    <row r="57" spans="1:9" x14ac:dyDescent="0.3">
      <c r="A57" s="37" t="s">
        <v>10843</v>
      </c>
      <c r="B57" s="32" t="s">
        <v>11284</v>
      </c>
      <c r="C57" s="32" t="s">
        <v>10848</v>
      </c>
      <c r="D57" s="32" t="s">
        <v>10849</v>
      </c>
      <c r="E57" s="38">
        <v>70</v>
      </c>
      <c r="F57" s="9" t="s">
        <v>2832</v>
      </c>
      <c r="G57" s="6">
        <v>168.80631039999997</v>
      </c>
      <c r="H57" s="30">
        <f t="shared" si="0"/>
        <v>194.12725695999995</v>
      </c>
      <c r="I57" s="5"/>
    </row>
    <row r="58" spans="1:9" x14ac:dyDescent="0.3">
      <c r="A58" s="37" t="s">
        <v>10843</v>
      </c>
      <c r="B58" s="32" t="s">
        <v>11287</v>
      </c>
      <c r="C58" s="32" t="s">
        <v>10850</v>
      </c>
      <c r="D58" s="32" t="s">
        <v>10851</v>
      </c>
      <c r="E58" s="38">
        <v>40</v>
      </c>
      <c r="F58" s="9" t="s">
        <v>2833</v>
      </c>
      <c r="G58" s="6">
        <v>225.83637439999998</v>
      </c>
      <c r="H58" s="30">
        <f t="shared" si="0"/>
        <v>259.71183055999995</v>
      </c>
      <c r="I58" s="5"/>
    </row>
    <row r="59" spans="1:9" x14ac:dyDescent="0.3">
      <c r="A59" s="37" t="s">
        <v>10843</v>
      </c>
      <c r="B59" s="32" t="s">
        <v>11290</v>
      </c>
      <c r="C59" s="32" t="s">
        <v>10852</v>
      </c>
      <c r="D59" s="32" t="s">
        <v>10853</v>
      </c>
      <c r="E59" s="38">
        <v>30</v>
      </c>
      <c r="F59" s="9" t="s">
        <v>2834</v>
      </c>
      <c r="G59" s="6">
        <v>240.15584319999999</v>
      </c>
      <c r="H59" s="30">
        <f t="shared" si="0"/>
        <v>276.17921967999996</v>
      </c>
      <c r="I59" s="5"/>
    </row>
    <row r="60" spans="1:9" x14ac:dyDescent="0.3">
      <c r="A60" s="37" t="s">
        <v>10843</v>
      </c>
      <c r="B60" s="32" t="s">
        <v>11293</v>
      </c>
      <c r="C60" s="32" t="s">
        <v>10854</v>
      </c>
      <c r="D60" s="32" t="s">
        <v>10855</v>
      </c>
      <c r="E60" s="38">
        <v>40</v>
      </c>
      <c r="F60" s="9" t="s">
        <v>2835</v>
      </c>
      <c r="G60" s="6">
        <v>327.12417919999996</v>
      </c>
      <c r="H60" s="30">
        <f t="shared" si="0"/>
        <v>376.19280607999991</v>
      </c>
      <c r="I60" s="5"/>
    </row>
    <row r="61" spans="1:9" x14ac:dyDescent="0.3">
      <c r="A61" s="37" t="s">
        <v>10843</v>
      </c>
      <c r="B61" s="32" t="s">
        <v>11296</v>
      </c>
      <c r="C61" s="32" t="s">
        <v>10856</v>
      </c>
      <c r="D61" s="32" t="s">
        <v>10857</v>
      </c>
      <c r="E61" s="38">
        <v>20</v>
      </c>
      <c r="F61" s="9" t="s">
        <v>2836</v>
      </c>
      <c r="G61" s="6">
        <v>725.84570240000005</v>
      </c>
      <c r="H61" s="30">
        <f t="shared" si="0"/>
        <v>834.72255775999997</v>
      </c>
      <c r="I61" s="5"/>
    </row>
    <row r="62" spans="1:9" x14ac:dyDescent="0.3">
      <c r="A62" s="37" t="s">
        <v>10843</v>
      </c>
      <c r="B62" s="32" t="s">
        <v>11299</v>
      </c>
      <c r="C62" s="32" t="s">
        <v>10858</v>
      </c>
      <c r="D62" s="32" t="s">
        <v>10859</v>
      </c>
      <c r="E62" s="38">
        <v>40</v>
      </c>
      <c r="F62" s="9" t="s">
        <v>2837</v>
      </c>
      <c r="G62" s="6">
        <v>905.77672640000003</v>
      </c>
      <c r="H62" s="30">
        <f t="shared" si="0"/>
        <v>1041.6432353600001</v>
      </c>
      <c r="I62" s="5"/>
    </row>
    <row r="63" spans="1:9" x14ac:dyDescent="0.3">
      <c r="A63" s="37" t="s">
        <v>10843</v>
      </c>
      <c r="B63" s="32" t="s">
        <v>11302</v>
      </c>
      <c r="C63" s="32" t="s">
        <v>10860</v>
      </c>
      <c r="D63" s="32" t="s">
        <v>10861</v>
      </c>
      <c r="E63" s="32">
        <v>30</v>
      </c>
      <c r="F63" s="9" t="s">
        <v>2838</v>
      </c>
      <c r="G63" s="6">
        <v>1185.2876672</v>
      </c>
      <c r="H63" s="30">
        <f t="shared" si="0"/>
        <v>1363.0808172799998</v>
      </c>
      <c r="I63" s="5"/>
    </row>
    <row r="64" spans="1:9" x14ac:dyDescent="0.3">
      <c r="A64" s="37" t="s">
        <v>10843</v>
      </c>
      <c r="B64" s="32" t="s">
        <v>11305</v>
      </c>
      <c r="C64" s="32" t="s">
        <v>10862</v>
      </c>
      <c r="D64" s="32" t="s">
        <v>10863</v>
      </c>
      <c r="E64" s="32">
        <v>20</v>
      </c>
      <c r="F64" s="9" t="s">
        <v>2649</v>
      </c>
      <c r="G64" s="6">
        <v>1214.4356223999998</v>
      </c>
      <c r="H64" s="30">
        <f t="shared" si="0"/>
        <v>1396.6009657599998</v>
      </c>
      <c r="I64" s="5"/>
    </row>
    <row r="65" spans="1:9" x14ac:dyDescent="0.3">
      <c r="A65" s="37" t="s">
        <v>10843</v>
      </c>
      <c r="B65" s="32" t="s">
        <v>11308</v>
      </c>
      <c r="C65" s="32" t="s">
        <v>10864</v>
      </c>
      <c r="D65" s="32" t="s">
        <v>10865</v>
      </c>
      <c r="E65" s="32">
        <v>10</v>
      </c>
      <c r="F65" s="9" t="s">
        <v>2650</v>
      </c>
      <c r="G65" s="6">
        <v>3020.584112</v>
      </c>
      <c r="H65" s="30">
        <f t="shared" si="0"/>
        <v>3473.6717287999995</v>
      </c>
      <c r="I65" s="5"/>
    </row>
    <row r="66" spans="1:9" x14ac:dyDescent="0.3">
      <c r="A66" s="37" t="s">
        <v>10843</v>
      </c>
      <c r="B66" s="32" t="s">
        <v>11311</v>
      </c>
      <c r="C66" s="32" t="s">
        <v>10866</v>
      </c>
      <c r="D66" s="32" t="s">
        <v>10867</v>
      </c>
      <c r="E66" s="32">
        <v>8</v>
      </c>
      <c r="F66" s="9" t="s">
        <v>2651</v>
      </c>
      <c r="G66" s="6">
        <v>3987.4563455999996</v>
      </c>
      <c r="H66" s="30">
        <f t="shared" si="0"/>
        <v>4585.5747974399992</v>
      </c>
      <c r="I66" s="5"/>
    </row>
    <row r="67" spans="1:9" x14ac:dyDescent="0.3">
      <c r="A67" s="39"/>
      <c r="B67" s="32"/>
      <c r="C67" s="32"/>
      <c r="D67" s="32"/>
      <c r="E67" s="32"/>
      <c r="F67" s="9" t="s">
        <v>5807</v>
      </c>
      <c r="G67" s="21"/>
      <c r="H67" s="10"/>
      <c r="I67" s="5"/>
    </row>
    <row r="68" spans="1:9" x14ac:dyDescent="0.3">
      <c r="A68" s="37" t="s">
        <v>10868</v>
      </c>
      <c r="B68" s="32" t="s">
        <v>11278</v>
      </c>
      <c r="C68" s="32" t="s">
        <v>10869</v>
      </c>
      <c r="D68" s="32" t="s">
        <v>10870</v>
      </c>
      <c r="E68" s="38">
        <v>25</v>
      </c>
      <c r="F68" s="9" t="s">
        <v>2678</v>
      </c>
      <c r="G68" s="6">
        <v>6668.6282431999998</v>
      </c>
      <c r="H68" s="30">
        <f t="shared" si="0"/>
        <v>7668.922479679999</v>
      </c>
      <c r="I68" s="5"/>
    </row>
    <row r="69" spans="1:9" x14ac:dyDescent="0.3">
      <c r="A69" s="37" t="s">
        <v>10868</v>
      </c>
      <c r="B69" s="32" t="s">
        <v>11281</v>
      </c>
      <c r="C69" s="32" t="s">
        <v>10871</v>
      </c>
      <c r="D69" s="32" t="s">
        <v>10872</v>
      </c>
      <c r="E69" s="38">
        <v>10</v>
      </c>
      <c r="F69" s="9" t="s">
        <v>2679</v>
      </c>
      <c r="G69" s="6">
        <v>6699.1559039999993</v>
      </c>
      <c r="H69" s="30">
        <f t="shared" si="0"/>
        <v>7704.0292895999983</v>
      </c>
      <c r="I69" s="5"/>
    </row>
    <row r="70" spans="1:9" x14ac:dyDescent="0.3">
      <c r="A70" s="37" t="s">
        <v>10868</v>
      </c>
      <c r="B70" s="32" t="s">
        <v>11284</v>
      </c>
      <c r="C70" s="32" t="s">
        <v>10873</v>
      </c>
      <c r="D70" s="32" t="s">
        <v>10874</v>
      </c>
      <c r="E70" s="38">
        <v>10</v>
      </c>
      <c r="F70" s="9" t="s">
        <v>2680</v>
      </c>
      <c r="G70" s="6">
        <v>6964.2659744000002</v>
      </c>
      <c r="H70" s="30">
        <f t="shared" si="0"/>
        <v>8008.90587056</v>
      </c>
      <c r="I70" s="5"/>
    </row>
    <row r="71" spans="1:9" x14ac:dyDescent="0.3">
      <c r="A71" s="37" t="s">
        <v>10868</v>
      </c>
      <c r="B71" s="32" t="s">
        <v>11287</v>
      </c>
      <c r="C71" s="32" t="s">
        <v>10875</v>
      </c>
      <c r="D71" s="32" t="s">
        <v>10876</v>
      </c>
      <c r="E71" s="38">
        <v>5</v>
      </c>
      <c r="F71" s="9" t="s">
        <v>2681</v>
      </c>
      <c r="G71" s="6">
        <v>7177.6319328</v>
      </c>
      <c r="H71" s="30">
        <f t="shared" si="0"/>
        <v>8254.2767227200002</v>
      </c>
      <c r="I71" s="5"/>
    </row>
    <row r="72" spans="1:9" x14ac:dyDescent="0.3">
      <c r="A72" s="37" t="s">
        <v>10868</v>
      </c>
      <c r="B72" s="32" t="s">
        <v>11290</v>
      </c>
      <c r="C72" s="32" t="s">
        <v>10877</v>
      </c>
      <c r="D72" s="32" t="s">
        <v>10878</v>
      </c>
      <c r="E72" s="38">
        <v>5</v>
      </c>
      <c r="F72" s="9" t="s">
        <v>2682</v>
      </c>
      <c r="G72" s="6">
        <v>7284.3149119999998</v>
      </c>
      <c r="H72" s="30">
        <f t="shared" si="0"/>
        <v>8376.9621487999993</v>
      </c>
      <c r="I72" s="5"/>
    </row>
    <row r="73" spans="1:9" x14ac:dyDescent="0.3">
      <c r="A73" s="37" t="s">
        <v>10868</v>
      </c>
      <c r="B73" s="32" t="s">
        <v>11293</v>
      </c>
      <c r="C73" s="32" t="s">
        <v>10879</v>
      </c>
      <c r="D73" s="32" t="s">
        <v>10880</v>
      </c>
      <c r="E73" s="38">
        <v>25</v>
      </c>
      <c r="F73" s="9" t="s">
        <v>2683</v>
      </c>
      <c r="G73" s="6">
        <v>7323.9080319999994</v>
      </c>
      <c r="H73" s="30">
        <f t="shared" si="0"/>
        <v>8422.4942367999993</v>
      </c>
      <c r="I73" s="5"/>
    </row>
    <row r="74" spans="1:9" x14ac:dyDescent="0.3">
      <c r="A74" s="37" t="s">
        <v>10868</v>
      </c>
      <c r="B74" s="32" t="s">
        <v>11296</v>
      </c>
      <c r="C74" s="32" t="s">
        <v>10881</v>
      </c>
      <c r="D74" s="32" t="s">
        <v>10882</v>
      </c>
      <c r="E74" s="38">
        <v>12</v>
      </c>
      <c r="F74" s="9" t="s">
        <v>2684</v>
      </c>
      <c r="G74" s="6">
        <v>10835.025913599999</v>
      </c>
      <c r="H74" s="30">
        <f t="shared" si="0"/>
        <v>12460.279800639997</v>
      </c>
      <c r="I74" s="5"/>
    </row>
    <row r="75" spans="1:9" x14ac:dyDescent="0.3">
      <c r="A75" s="37" t="s">
        <v>10868</v>
      </c>
      <c r="B75" s="32" t="s">
        <v>11299</v>
      </c>
      <c r="C75" s="32" t="s">
        <v>10883</v>
      </c>
      <c r="D75" s="32" t="s">
        <v>10884</v>
      </c>
      <c r="E75" s="38">
        <v>12</v>
      </c>
      <c r="F75" s="9" t="s">
        <v>2685</v>
      </c>
      <c r="G75" s="6">
        <v>13715.247907199999</v>
      </c>
      <c r="H75" s="30">
        <f t="shared" si="0"/>
        <v>15772.535093279997</v>
      </c>
      <c r="I75" s="5"/>
    </row>
    <row r="76" spans="1:9" x14ac:dyDescent="0.3">
      <c r="A76" s="37" t="s">
        <v>10868</v>
      </c>
      <c r="B76" s="32" t="s">
        <v>11302</v>
      </c>
      <c r="C76" s="32" t="s">
        <v>10885</v>
      </c>
      <c r="D76" s="32" t="s">
        <v>10886</v>
      </c>
      <c r="E76" s="38">
        <v>6</v>
      </c>
      <c r="F76" s="9" t="s">
        <v>2686</v>
      </c>
      <c r="G76" s="6">
        <v>16930.687099199997</v>
      </c>
      <c r="H76" s="30">
        <f t="shared" si="0"/>
        <v>19470.290164079994</v>
      </c>
      <c r="I76" s="5"/>
    </row>
    <row r="77" spans="1:9" x14ac:dyDescent="0.3">
      <c r="A77" s="37" t="s">
        <v>10868</v>
      </c>
      <c r="B77" s="32" t="s">
        <v>11305</v>
      </c>
      <c r="C77" s="32" t="s">
        <v>10887</v>
      </c>
      <c r="D77" s="32" t="s">
        <v>10888</v>
      </c>
      <c r="E77" s="38">
        <v>6</v>
      </c>
      <c r="F77" s="9" t="s">
        <v>2687</v>
      </c>
      <c r="G77" s="6">
        <v>20639.893456000002</v>
      </c>
      <c r="H77" s="30">
        <f t="shared" si="0"/>
        <v>23735.8774744</v>
      </c>
      <c r="I77" s="5"/>
    </row>
    <row r="78" spans="1:9" x14ac:dyDescent="0.3">
      <c r="A78" s="37" t="s">
        <v>10868</v>
      </c>
      <c r="B78" s="32" t="s">
        <v>11308</v>
      </c>
      <c r="C78" s="32" t="s">
        <v>10889</v>
      </c>
      <c r="D78" s="32" t="s">
        <v>10890</v>
      </c>
      <c r="E78" s="38">
        <v>1</v>
      </c>
      <c r="F78" s="9" t="s">
        <v>2872</v>
      </c>
      <c r="G78" s="6">
        <v>31782.776356800001</v>
      </c>
      <c r="H78" s="30">
        <f t="shared" si="0"/>
        <v>36550.192810319997</v>
      </c>
      <c r="I78" s="5"/>
    </row>
    <row r="79" spans="1:9" x14ac:dyDescent="0.3">
      <c r="A79" s="37" t="s">
        <v>10868</v>
      </c>
      <c r="B79" s="32" t="s">
        <v>11311</v>
      </c>
      <c r="C79" s="32" t="s">
        <v>10891</v>
      </c>
      <c r="D79" s="32" t="s">
        <v>10892</v>
      </c>
      <c r="E79" s="38">
        <v>1</v>
      </c>
      <c r="F79" s="9" t="s">
        <v>2873</v>
      </c>
      <c r="G79" s="6">
        <v>43583.983620799998</v>
      </c>
      <c r="H79" s="30">
        <f t="shared" si="0"/>
        <v>50121.581163919996</v>
      </c>
      <c r="I79" s="5"/>
    </row>
    <row r="80" spans="1:9" x14ac:dyDescent="0.3">
      <c r="A80" s="37"/>
      <c r="B80" s="32"/>
      <c r="C80" s="32"/>
      <c r="D80" s="32"/>
      <c r="E80" s="38"/>
      <c r="F80" s="9" t="s">
        <v>5807</v>
      </c>
      <c r="G80" s="6"/>
      <c r="H80" s="30"/>
      <c r="I80" s="5"/>
    </row>
    <row r="81" spans="1:9" x14ac:dyDescent="0.3">
      <c r="A81" s="37" t="s">
        <v>3373</v>
      </c>
      <c r="B81" s="32" t="s">
        <v>11293</v>
      </c>
      <c r="C81" s="32" t="s">
        <v>3374</v>
      </c>
      <c r="D81" s="32"/>
      <c r="E81" s="38">
        <v>4</v>
      </c>
      <c r="F81" s="9" t="s">
        <v>5807</v>
      </c>
      <c r="G81" s="6">
        <v>6208.33</v>
      </c>
      <c r="H81" s="30">
        <f t="shared" si="0"/>
        <v>7139.5794999999989</v>
      </c>
      <c r="I81" s="5"/>
    </row>
    <row r="82" spans="1:9" x14ac:dyDescent="0.3">
      <c r="A82" s="37" t="s">
        <v>3373</v>
      </c>
      <c r="B82" s="32" t="s">
        <v>11296</v>
      </c>
      <c r="C82" s="32" t="s">
        <v>3375</v>
      </c>
      <c r="D82" s="32"/>
      <c r="E82" s="38">
        <v>8</v>
      </c>
      <c r="F82" s="9" t="s">
        <v>5807</v>
      </c>
      <c r="G82" s="6">
        <v>7520.83</v>
      </c>
      <c r="H82" s="30">
        <f t="shared" si="0"/>
        <v>8648.9544999999998</v>
      </c>
      <c r="I82" s="5"/>
    </row>
    <row r="83" spans="1:9" x14ac:dyDescent="0.3">
      <c r="A83" s="37" t="s">
        <v>3373</v>
      </c>
      <c r="B83" s="32" t="s">
        <v>11299</v>
      </c>
      <c r="C83" s="32" t="s">
        <v>3376</v>
      </c>
      <c r="D83" s="32"/>
      <c r="E83" s="38">
        <v>8</v>
      </c>
      <c r="F83" s="9" t="s">
        <v>5807</v>
      </c>
      <c r="G83" s="6">
        <v>9770.83</v>
      </c>
      <c r="H83" s="30">
        <f t="shared" si="0"/>
        <v>11236.4545</v>
      </c>
      <c r="I83" s="5"/>
    </row>
    <row r="84" spans="1:9" x14ac:dyDescent="0.3">
      <c r="A84" s="37" t="s">
        <v>3373</v>
      </c>
      <c r="B84" s="32" t="s">
        <v>11305</v>
      </c>
      <c r="C84" s="32" t="s">
        <v>3377</v>
      </c>
      <c r="D84" s="32"/>
      <c r="E84" s="38">
        <v>8</v>
      </c>
      <c r="F84" s="9" t="s">
        <v>5807</v>
      </c>
      <c r="G84" s="6">
        <v>15125</v>
      </c>
      <c r="H84" s="30">
        <f t="shared" si="0"/>
        <v>17393.75</v>
      </c>
      <c r="I84" s="5"/>
    </row>
    <row r="85" spans="1:9" x14ac:dyDescent="0.3">
      <c r="A85" s="39"/>
      <c r="B85" s="32"/>
      <c r="C85" s="32"/>
      <c r="D85" s="32"/>
      <c r="E85" s="32"/>
      <c r="F85" s="9" t="s">
        <v>5807</v>
      </c>
      <c r="G85" s="21"/>
      <c r="H85" s="10"/>
      <c r="I85" s="5"/>
    </row>
    <row r="86" spans="1:9" x14ac:dyDescent="0.3">
      <c r="A86" s="37" t="s">
        <v>11138</v>
      </c>
      <c r="B86" s="32" t="s">
        <v>11278</v>
      </c>
      <c r="C86" s="32" t="s">
        <v>11139</v>
      </c>
      <c r="D86" s="32" t="s">
        <v>11140</v>
      </c>
      <c r="E86" s="38">
        <v>300</v>
      </c>
      <c r="F86" s="9" t="s">
        <v>2641</v>
      </c>
      <c r="G86" s="6">
        <v>104.9045088</v>
      </c>
      <c r="H86" s="30">
        <f t="shared" si="0"/>
        <v>120.64018512</v>
      </c>
      <c r="I86" s="5"/>
    </row>
    <row r="87" spans="1:9" x14ac:dyDescent="0.3">
      <c r="A87" s="37" t="s">
        <v>11138</v>
      </c>
      <c r="B87" s="32" t="s">
        <v>11281</v>
      </c>
      <c r="C87" s="32" t="s">
        <v>11141</v>
      </c>
      <c r="D87" s="32" t="s">
        <v>11142</v>
      </c>
      <c r="E87" s="38">
        <v>200</v>
      </c>
      <c r="F87" s="9" t="s">
        <v>2642</v>
      </c>
      <c r="G87" s="6">
        <v>124.2563868</v>
      </c>
      <c r="H87" s="30">
        <f t="shared" si="0"/>
        <v>142.89484482</v>
      </c>
      <c r="I87" s="5"/>
    </row>
    <row r="88" spans="1:9" x14ac:dyDescent="0.3">
      <c r="A88" s="37" t="s">
        <v>11138</v>
      </c>
      <c r="B88" s="32" t="s">
        <v>11284</v>
      </c>
      <c r="C88" s="32" t="s">
        <v>11143</v>
      </c>
      <c r="D88" s="32" t="s">
        <v>11144</v>
      </c>
      <c r="E88" s="38">
        <v>200</v>
      </c>
      <c r="F88" s="9" t="s">
        <v>2643</v>
      </c>
      <c r="G88" s="6">
        <v>153.00499759999997</v>
      </c>
      <c r="H88" s="30">
        <f t="shared" si="0"/>
        <v>175.95574723999994</v>
      </c>
      <c r="I88" s="5"/>
    </row>
    <row r="89" spans="1:9" x14ac:dyDescent="0.3">
      <c r="A89" s="37" t="s">
        <v>11138</v>
      </c>
      <c r="B89" s="32" t="s">
        <v>11287</v>
      </c>
      <c r="C89" s="32" t="s">
        <v>11145</v>
      </c>
      <c r="D89" s="32" t="s">
        <v>11146</v>
      </c>
      <c r="E89" s="38">
        <v>200</v>
      </c>
      <c r="F89" s="9" t="s">
        <v>2644</v>
      </c>
      <c r="G89" s="6">
        <v>165.5789044</v>
      </c>
      <c r="H89" s="30">
        <f t="shared" si="0"/>
        <v>190.41574005999999</v>
      </c>
      <c r="I89" s="5"/>
    </row>
    <row r="90" spans="1:9" x14ac:dyDescent="0.3">
      <c r="A90" s="37" t="s">
        <v>11138</v>
      </c>
      <c r="B90" s="32" t="s">
        <v>11290</v>
      </c>
      <c r="C90" s="32" t="s">
        <v>11147</v>
      </c>
      <c r="D90" s="32" t="s">
        <v>11148</v>
      </c>
      <c r="E90" s="38">
        <v>200</v>
      </c>
      <c r="F90" s="9" t="s">
        <v>2645</v>
      </c>
      <c r="G90" s="6">
        <v>194.50081559999998</v>
      </c>
      <c r="H90" s="30">
        <f t="shared" ref="H90:H153" si="1">SUM(G90*1.15)</f>
        <v>223.67593793999995</v>
      </c>
      <c r="I90" s="5"/>
    </row>
    <row r="91" spans="1:9" x14ac:dyDescent="0.3">
      <c r="A91" s="37" t="s">
        <v>11138</v>
      </c>
      <c r="B91" s="32" t="s">
        <v>11293</v>
      </c>
      <c r="C91" s="32" t="s">
        <v>11149</v>
      </c>
      <c r="D91" s="32" t="s">
        <v>11150</v>
      </c>
      <c r="E91" s="38">
        <v>200</v>
      </c>
      <c r="F91" s="9" t="s">
        <v>2646</v>
      </c>
      <c r="G91" s="6">
        <v>253.19188440000005</v>
      </c>
      <c r="H91" s="30">
        <f t="shared" si="1"/>
        <v>291.17066706000003</v>
      </c>
      <c r="I91" s="5"/>
    </row>
    <row r="92" spans="1:9" x14ac:dyDescent="0.3">
      <c r="A92" s="39"/>
      <c r="B92" s="32"/>
      <c r="C92" s="32"/>
      <c r="D92" s="32"/>
      <c r="E92" s="32"/>
      <c r="F92" s="9" t="s">
        <v>5807</v>
      </c>
      <c r="G92" s="21"/>
      <c r="H92" s="10"/>
      <c r="I92" s="5"/>
    </row>
    <row r="93" spans="1:9" x14ac:dyDescent="0.3">
      <c r="A93" s="37" t="s">
        <v>11151</v>
      </c>
      <c r="B93" s="32" t="s">
        <v>11287</v>
      </c>
      <c r="C93" s="32" t="s">
        <v>11152</v>
      </c>
      <c r="D93" s="32" t="s">
        <v>11153</v>
      </c>
      <c r="E93" s="38">
        <v>15</v>
      </c>
      <c r="F93" s="9" t="s">
        <v>2548</v>
      </c>
      <c r="G93" s="6">
        <v>2025.0600929999996</v>
      </c>
      <c r="H93" s="30">
        <f t="shared" si="1"/>
        <v>2328.8191069499994</v>
      </c>
      <c r="I93" s="5"/>
    </row>
    <row r="94" spans="1:9" x14ac:dyDescent="0.3">
      <c r="A94" s="37" t="s">
        <v>11151</v>
      </c>
      <c r="B94" s="32" t="s">
        <v>11293</v>
      </c>
      <c r="C94" s="32" t="s">
        <v>11154</v>
      </c>
      <c r="D94" s="32" t="s">
        <v>11155</v>
      </c>
      <c r="E94" s="38">
        <v>8</v>
      </c>
      <c r="F94" s="9" t="s">
        <v>2549</v>
      </c>
      <c r="G94" s="6">
        <v>2156.3189654999996</v>
      </c>
      <c r="H94" s="30">
        <f t="shared" si="1"/>
        <v>2479.7668103249994</v>
      </c>
      <c r="I94" s="5"/>
    </row>
    <row r="95" spans="1:9" x14ac:dyDescent="0.3">
      <c r="A95" s="39"/>
      <c r="B95" s="32"/>
      <c r="C95" s="32"/>
      <c r="D95" s="32"/>
      <c r="E95" s="32"/>
      <c r="F95" s="9" t="s">
        <v>5807</v>
      </c>
      <c r="G95" s="21"/>
      <c r="H95" s="10"/>
      <c r="I95" s="5"/>
    </row>
    <row r="96" spans="1:9" x14ac:dyDescent="0.3">
      <c r="A96" s="37" t="s">
        <v>11156</v>
      </c>
      <c r="B96" s="32" t="s">
        <v>11278</v>
      </c>
      <c r="C96" s="32" t="s">
        <v>11157</v>
      </c>
      <c r="D96" s="32" t="s">
        <v>11158</v>
      </c>
      <c r="E96" s="38">
        <v>10</v>
      </c>
      <c r="F96" s="9" t="s">
        <v>2550</v>
      </c>
      <c r="G96" s="6">
        <v>1716.1134417000001</v>
      </c>
      <c r="H96" s="30">
        <f t="shared" si="1"/>
        <v>1973.530457955</v>
      </c>
      <c r="I96" s="5"/>
    </row>
    <row r="97" spans="1:9" x14ac:dyDescent="0.3">
      <c r="A97" s="37" t="s">
        <v>11156</v>
      </c>
      <c r="B97" s="32" t="s">
        <v>11281</v>
      </c>
      <c r="C97" s="32" t="s">
        <v>11159</v>
      </c>
      <c r="D97" s="32" t="s">
        <v>11160</v>
      </c>
      <c r="E97" s="38">
        <v>10</v>
      </c>
      <c r="F97" s="9" t="s">
        <v>2551</v>
      </c>
      <c r="G97" s="6">
        <v>1894.1416872</v>
      </c>
      <c r="H97" s="30">
        <f t="shared" si="1"/>
        <v>2178.2629402799998</v>
      </c>
      <c r="I97" s="5"/>
    </row>
    <row r="98" spans="1:9" x14ac:dyDescent="0.3">
      <c r="A98" s="37" t="s">
        <v>11156</v>
      </c>
      <c r="B98" s="32" t="s">
        <v>11284</v>
      </c>
      <c r="C98" s="32" t="s">
        <v>11161</v>
      </c>
      <c r="D98" s="32" t="s">
        <v>11162</v>
      </c>
      <c r="E98" s="38">
        <v>20</v>
      </c>
      <c r="F98" s="9" t="s">
        <v>2552</v>
      </c>
      <c r="G98" s="6">
        <v>2121.5017656</v>
      </c>
      <c r="H98" s="30">
        <f t="shared" si="1"/>
        <v>2439.7270304399999</v>
      </c>
      <c r="I98" s="5"/>
    </row>
    <row r="99" spans="1:9" x14ac:dyDescent="0.3">
      <c r="A99" s="37" t="s">
        <v>11156</v>
      </c>
      <c r="B99" s="32" t="s">
        <v>11287</v>
      </c>
      <c r="C99" s="32" t="s">
        <v>11163</v>
      </c>
      <c r="D99" s="32" t="s">
        <v>11164</v>
      </c>
      <c r="E99" s="38">
        <v>20</v>
      </c>
      <c r="F99" s="9" t="s">
        <v>2553</v>
      </c>
      <c r="G99" s="6">
        <v>2852.7704792999998</v>
      </c>
      <c r="H99" s="30">
        <f t="shared" si="1"/>
        <v>3280.6860511949994</v>
      </c>
      <c r="I99" s="5"/>
    </row>
    <row r="100" spans="1:9" x14ac:dyDescent="0.3">
      <c r="A100" s="37" t="s">
        <v>11156</v>
      </c>
      <c r="B100" s="32" t="s">
        <v>11290</v>
      </c>
      <c r="C100" s="32" t="s">
        <v>11165</v>
      </c>
      <c r="D100" s="32" t="s">
        <v>11166</v>
      </c>
      <c r="E100" s="38">
        <v>20</v>
      </c>
      <c r="F100" s="9" t="s">
        <v>2554</v>
      </c>
      <c r="G100" s="6">
        <v>3445.1466986999994</v>
      </c>
      <c r="H100" s="30">
        <f t="shared" si="1"/>
        <v>3961.918703504999</v>
      </c>
      <c r="I100" s="5"/>
    </row>
    <row r="101" spans="1:9" x14ac:dyDescent="0.3">
      <c r="A101" s="37" t="s">
        <v>11156</v>
      </c>
      <c r="B101" s="32" t="s">
        <v>11293</v>
      </c>
      <c r="C101" s="32" t="s">
        <v>11167</v>
      </c>
      <c r="D101" s="32" t="s">
        <v>11168</v>
      </c>
      <c r="E101" s="38">
        <v>5</v>
      </c>
      <c r="F101" s="9" t="s">
        <v>2555</v>
      </c>
      <c r="G101" s="6">
        <v>5736.5592668999998</v>
      </c>
      <c r="H101" s="30">
        <f t="shared" si="1"/>
        <v>6597.0431569349994</v>
      </c>
      <c r="I101" s="5"/>
    </row>
    <row r="102" spans="1:9" x14ac:dyDescent="0.3">
      <c r="A102" s="37" t="s">
        <v>11156</v>
      </c>
      <c r="B102" s="32" t="s">
        <v>11296</v>
      </c>
      <c r="C102" s="32" t="s">
        <v>11169</v>
      </c>
      <c r="D102" s="32" t="s">
        <v>11170</v>
      </c>
      <c r="E102" s="38">
        <v>5</v>
      </c>
      <c r="F102" s="9" t="s">
        <v>2556</v>
      </c>
      <c r="G102" s="6">
        <v>29136.351736799996</v>
      </c>
      <c r="H102" s="30">
        <f t="shared" si="1"/>
        <v>33506.804497319994</v>
      </c>
      <c r="I102" s="5"/>
    </row>
    <row r="103" spans="1:9" x14ac:dyDescent="0.3">
      <c r="A103" s="37" t="s">
        <v>11156</v>
      </c>
      <c r="B103" s="32" t="s">
        <v>11299</v>
      </c>
      <c r="C103" s="32" t="s">
        <v>11171</v>
      </c>
      <c r="D103" s="32" t="s">
        <v>11172</v>
      </c>
      <c r="E103" s="38">
        <v>5</v>
      </c>
      <c r="F103" s="9" t="s">
        <v>2557</v>
      </c>
      <c r="G103" s="6">
        <v>32385.443374199996</v>
      </c>
      <c r="H103" s="30">
        <f t="shared" si="1"/>
        <v>37243.259880329992</v>
      </c>
      <c r="I103" s="5"/>
    </row>
    <row r="104" spans="1:9" x14ac:dyDescent="0.3">
      <c r="A104" s="37" t="s">
        <v>11156</v>
      </c>
      <c r="B104" s="32" t="s">
        <v>11302</v>
      </c>
      <c r="C104" s="32" t="s">
        <v>11173</v>
      </c>
      <c r="D104" s="32" t="s">
        <v>11174</v>
      </c>
      <c r="E104" s="38">
        <v>5</v>
      </c>
      <c r="F104" s="9" t="s">
        <v>2558</v>
      </c>
      <c r="G104" s="6">
        <v>79125.5003994</v>
      </c>
      <c r="H104" s="30">
        <f t="shared" si="1"/>
        <v>90994.325459309999</v>
      </c>
      <c r="I104" s="5"/>
    </row>
    <row r="105" spans="1:9" x14ac:dyDescent="0.3">
      <c r="A105" s="37" t="s">
        <v>11156</v>
      </c>
      <c r="B105" s="32" t="s">
        <v>11305</v>
      </c>
      <c r="C105" s="32" t="s">
        <v>11175</v>
      </c>
      <c r="D105" s="32" t="s">
        <v>11176</v>
      </c>
      <c r="E105" s="38">
        <v>1</v>
      </c>
      <c r="F105" s="9" t="s">
        <v>2559</v>
      </c>
      <c r="G105" s="6">
        <v>86680.18768290001</v>
      </c>
      <c r="H105" s="30">
        <f t="shared" si="1"/>
        <v>99682.21583533501</v>
      </c>
      <c r="I105" s="5"/>
    </row>
    <row r="106" spans="1:9" x14ac:dyDescent="0.3">
      <c r="A106" s="39"/>
      <c r="B106" s="32"/>
      <c r="C106" s="32"/>
      <c r="D106" s="32"/>
      <c r="E106" s="32"/>
      <c r="F106" s="9" t="s">
        <v>5807</v>
      </c>
      <c r="G106" s="21"/>
      <c r="H106" s="10"/>
      <c r="I106" s="5"/>
    </row>
    <row r="107" spans="1:9" x14ac:dyDescent="0.3">
      <c r="A107" s="37" t="s">
        <v>11177</v>
      </c>
      <c r="B107" s="32" t="s">
        <v>11278</v>
      </c>
      <c r="C107" s="32" t="s">
        <v>11178</v>
      </c>
      <c r="D107" s="32" t="s">
        <v>11179</v>
      </c>
      <c r="E107" s="32">
        <v>25</v>
      </c>
      <c r="F107" s="9" t="s">
        <v>2781</v>
      </c>
      <c r="G107" s="6">
        <v>981.63709280000012</v>
      </c>
      <c r="H107" s="30">
        <f t="shared" si="1"/>
        <v>1128.8826567200001</v>
      </c>
      <c r="I107" s="5"/>
    </row>
    <row r="108" spans="1:9" x14ac:dyDescent="0.3">
      <c r="A108" s="37" t="s">
        <v>11177</v>
      </c>
      <c r="B108" s="32" t="s">
        <v>11281</v>
      </c>
      <c r="C108" s="32" t="s">
        <v>11180</v>
      </c>
      <c r="D108" s="32" t="s">
        <v>11181</v>
      </c>
      <c r="E108" s="32">
        <v>15</v>
      </c>
      <c r="F108" s="9" t="s">
        <v>2782</v>
      </c>
      <c r="G108" s="6">
        <v>1259.7381888000002</v>
      </c>
      <c r="H108" s="30">
        <f t="shared" si="1"/>
        <v>1448.69891712</v>
      </c>
      <c r="I108" s="5"/>
    </row>
    <row r="109" spans="1:9" x14ac:dyDescent="0.3">
      <c r="A109" s="37" t="s">
        <v>11177</v>
      </c>
      <c r="B109" s="32" t="s">
        <v>11284</v>
      </c>
      <c r="C109" s="32" t="s">
        <v>11182</v>
      </c>
      <c r="D109" s="32" t="s">
        <v>11183</v>
      </c>
      <c r="E109" s="32">
        <v>10</v>
      </c>
      <c r="F109" s="9" t="s">
        <v>2783</v>
      </c>
      <c r="G109" s="6">
        <v>1386.7765912</v>
      </c>
      <c r="H109" s="30">
        <f t="shared" si="1"/>
        <v>1594.7930798799998</v>
      </c>
      <c r="I109" s="5"/>
    </row>
    <row r="110" spans="1:9" x14ac:dyDescent="0.3">
      <c r="A110" s="37" t="s">
        <v>11177</v>
      </c>
      <c r="B110" s="32" t="s">
        <v>11287</v>
      </c>
      <c r="C110" s="32" t="s">
        <v>11184</v>
      </c>
      <c r="D110" s="32" t="s">
        <v>11185</v>
      </c>
      <c r="E110" s="32">
        <v>10</v>
      </c>
      <c r="F110" s="9" t="s">
        <v>2784</v>
      </c>
      <c r="G110" s="6">
        <v>2108.0034612000004</v>
      </c>
      <c r="H110" s="30">
        <f t="shared" si="1"/>
        <v>2424.2039803800003</v>
      </c>
      <c r="I110" s="5"/>
    </row>
    <row r="111" spans="1:9" x14ac:dyDescent="0.3">
      <c r="A111" s="37" t="s">
        <v>11177</v>
      </c>
      <c r="B111" s="32" t="s">
        <v>11290</v>
      </c>
      <c r="C111" s="32" t="s">
        <v>11186</v>
      </c>
      <c r="D111" s="32" t="s">
        <v>11187</v>
      </c>
      <c r="E111" s="32">
        <v>10</v>
      </c>
      <c r="F111" s="9" t="s">
        <v>2785</v>
      </c>
      <c r="G111" s="6">
        <v>2535.3312712000002</v>
      </c>
      <c r="H111" s="30">
        <f t="shared" si="1"/>
        <v>2915.6309618800001</v>
      </c>
      <c r="I111" s="5"/>
    </row>
    <row r="112" spans="1:9" x14ac:dyDescent="0.3">
      <c r="A112" s="37" t="s">
        <v>11177</v>
      </c>
      <c r="B112" s="32" t="s">
        <v>11293</v>
      </c>
      <c r="C112" s="32" t="s">
        <v>11188</v>
      </c>
      <c r="D112" s="32" t="s">
        <v>11189</v>
      </c>
      <c r="E112" s="32">
        <v>5</v>
      </c>
      <c r="F112" s="9" t="s">
        <v>2786</v>
      </c>
      <c r="G112" s="6">
        <v>4486.0951772000008</v>
      </c>
      <c r="H112" s="30">
        <f t="shared" si="1"/>
        <v>5159.0094537800005</v>
      </c>
      <c r="I112" s="5"/>
    </row>
    <row r="113" spans="1:9" x14ac:dyDescent="0.3">
      <c r="A113" s="37" t="s">
        <v>11177</v>
      </c>
      <c r="B113" s="32" t="s">
        <v>11296</v>
      </c>
      <c r="C113" s="32" t="s">
        <v>11190</v>
      </c>
      <c r="D113" s="32" t="s">
        <v>11191</v>
      </c>
      <c r="E113" s="32">
        <v>5</v>
      </c>
      <c r="F113" s="9" t="s">
        <v>2787</v>
      </c>
      <c r="G113" s="6">
        <v>16292.127160399998</v>
      </c>
      <c r="H113" s="30">
        <f t="shared" si="1"/>
        <v>18735.946234459996</v>
      </c>
      <c r="I113" s="5"/>
    </row>
    <row r="114" spans="1:9" x14ac:dyDescent="0.3">
      <c r="A114" s="37" t="s">
        <v>11177</v>
      </c>
      <c r="B114" s="32" t="s">
        <v>11299</v>
      </c>
      <c r="C114" s="32" t="s">
        <v>11192</v>
      </c>
      <c r="D114" s="32" t="s">
        <v>11193</v>
      </c>
      <c r="E114" s="32">
        <v>5</v>
      </c>
      <c r="F114" s="9" t="s">
        <v>2788</v>
      </c>
      <c r="G114" s="6">
        <v>16832.332134799999</v>
      </c>
      <c r="H114" s="30">
        <f t="shared" si="1"/>
        <v>19357.181955019998</v>
      </c>
      <c r="I114" s="5"/>
    </row>
    <row r="115" spans="1:9" x14ac:dyDescent="0.3">
      <c r="A115" s="37" t="s">
        <v>11177</v>
      </c>
      <c r="B115" s="32" t="s">
        <v>11302</v>
      </c>
      <c r="C115" s="32" t="s">
        <v>11194</v>
      </c>
      <c r="D115" s="32" t="s">
        <v>11195</v>
      </c>
      <c r="E115" s="32">
        <v>4</v>
      </c>
      <c r="F115" s="9" t="s">
        <v>2789</v>
      </c>
      <c r="G115" s="6">
        <v>18043.808255200001</v>
      </c>
      <c r="H115" s="30">
        <f t="shared" si="1"/>
        <v>20750.379493479999</v>
      </c>
      <c r="I115" s="5"/>
    </row>
    <row r="116" spans="1:9" x14ac:dyDescent="0.3">
      <c r="A116" s="37" t="s">
        <v>11177</v>
      </c>
      <c r="B116" s="32" t="s">
        <v>11305</v>
      </c>
      <c r="C116" s="32" t="s">
        <v>11196</v>
      </c>
      <c r="D116" s="32" t="s">
        <v>11197</v>
      </c>
      <c r="E116" s="32">
        <v>4</v>
      </c>
      <c r="F116" s="9" t="s">
        <v>2790</v>
      </c>
      <c r="G116" s="6">
        <v>18465.286548800002</v>
      </c>
      <c r="H116" s="30">
        <f t="shared" si="1"/>
        <v>21235.079531120002</v>
      </c>
      <c r="I116" s="5"/>
    </row>
    <row r="117" spans="1:9" x14ac:dyDescent="0.3">
      <c r="A117" s="39"/>
      <c r="B117" s="32"/>
      <c r="C117" s="32"/>
      <c r="D117" s="32"/>
      <c r="E117" s="32"/>
      <c r="F117" s="9" t="s">
        <v>5807</v>
      </c>
      <c r="G117" s="21"/>
      <c r="H117" s="10"/>
      <c r="I117" s="5"/>
    </row>
    <row r="118" spans="1:9" x14ac:dyDescent="0.3">
      <c r="A118" s="37" t="s">
        <v>11198</v>
      </c>
      <c r="B118" s="32" t="s">
        <v>11278</v>
      </c>
      <c r="C118" s="32" t="s">
        <v>11199</v>
      </c>
      <c r="D118" s="32" t="s">
        <v>11200</v>
      </c>
      <c r="E118" s="32">
        <v>25</v>
      </c>
      <c r="F118" s="9" t="s">
        <v>2581</v>
      </c>
      <c r="G118" s="6">
        <v>1039.1154613000001</v>
      </c>
      <c r="H118" s="30">
        <f t="shared" si="1"/>
        <v>1194.982780495</v>
      </c>
      <c r="I118" s="5"/>
    </row>
    <row r="119" spans="1:9" x14ac:dyDescent="0.3">
      <c r="A119" s="37" t="s">
        <v>11198</v>
      </c>
      <c r="B119" s="32" t="s">
        <v>11281</v>
      </c>
      <c r="C119" s="32" t="s">
        <v>10948</v>
      </c>
      <c r="D119" s="32" t="s">
        <v>10949</v>
      </c>
      <c r="E119" s="32">
        <v>15</v>
      </c>
      <c r="F119" s="9" t="s">
        <v>2582</v>
      </c>
      <c r="G119" s="6">
        <v>1513.2183275999998</v>
      </c>
      <c r="H119" s="30">
        <f t="shared" si="1"/>
        <v>1740.2010767399997</v>
      </c>
      <c r="I119" s="5"/>
    </row>
    <row r="120" spans="1:9" x14ac:dyDescent="0.3">
      <c r="A120" s="37" t="s">
        <v>11198</v>
      </c>
      <c r="B120" s="32" t="s">
        <v>11284</v>
      </c>
      <c r="C120" s="32" t="s">
        <v>10950</v>
      </c>
      <c r="D120" s="32" t="s">
        <v>10951</v>
      </c>
      <c r="E120" s="32">
        <v>10</v>
      </c>
      <c r="F120" s="9" t="s">
        <v>2583</v>
      </c>
      <c r="G120" s="6">
        <v>1644.3389655000001</v>
      </c>
      <c r="H120" s="30">
        <f t="shared" si="1"/>
        <v>1890.989810325</v>
      </c>
      <c r="I120" s="5"/>
    </row>
    <row r="121" spans="1:9" x14ac:dyDescent="0.3">
      <c r="A121" s="37" t="s">
        <v>11198</v>
      </c>
      <c r="B121" s="32" t="s">
        <v>11287</v>
      </c>
      <c r="C121" s="32" t="s">
        <v>10952</v>
      </c>
      <c r="D121" s="32" t="s">
        <v>10953</v>
      </c>
      <c r="E121" s="32">
        <v>10</v>
      </c>
      <c r="F121" s="9" t="s">
        <v>2584</v>
      </c>
      <c r="G121" s="6">
        <v>2501.9395975000007</v>
      </c>
      <c r="H121" s="30">
        <f t="shared" si="1"/>
        <v>2877.2305371250004</v>
      </c>
      <c r="I121" s="5"/>
    </row>
    <row r="122" spans="1:9" x14ac:dyDescent="0.3">
      <c r="A122" s="37" t="s">
        <v>11198</v>
      </c>
      <c r="B122" s="32" t="s">
        <v>11290</v>
      </c>
      <c r="C122" s="32" t="s">
        <v>10954</v>
      </c>
      <c r="D122" s="32" t="s">
        <v>10955</v>
      </c>
      <c r="E122" s="32">
        <v>10</v>
      </c>
      <c r="F122" s="9" t="s">
        <v>2585</v>
      </c>
      <c r="G122" s="6">
        <v>2683.4834390000005</v>
      </c>
      <c r="H122" s="30">
        <f t="shared" si="1"/>
        <v>3086.0059548500003</v>
      </c>
      <c r="I122" s="5"/>
    </row>
    <row r="123" spans="1:9" x14ac:dyDescent="0.3">
      <c r="A123" s="37" t="s">
        <v>11198</v>
      </c>
      <c r="B123" s="32" t="s">
        <v>11293</v>
      </c>
      <c r="C123" s="32" t="s">
        <v>10956</v>
      </c>
      <c r="D123" s="32" t="s">
        <v>10957</v>
      </c>
      <c r="E123" s="32">
        <v>5</v>
      </c>
      <c r="F123" s="9" t="s">
        <v>2586</v>
      </c>
      <c r="G123" s="6">
        <v>4748.2091824999998</v>
      </c>
      <c r="H123" s="30">
        <f t="shared" si="1"/>
        <v>5460.4405598749991</v>
      </c>
      <c r="I123" s="5"/>
    </row>
    <row r="124" spans="1:9" x14ac:dyDescent="0.3">
      <c r="A124" s="37" t="s">
        <v>11198</v>
      </c>
      <c r="B124" s="32" t="s">
        <v>11296</v>
      </c>
      <c r="C124" s="32" t="s">
        <v>10958</v>
      </c>
      <c r="D124" s="32" t="s">
        <v>10959</v>
      </c>
      <c r="E124" s="32">
        <v>5</v>
      </c>
      <c r="F124" s="9" t="s">
        <v>2777</v>
      </c>
      <c r="G124" s="6">
        <v>19818.0017224</v>
      </c>
      <c r="H124" s="30">
        <f t="shared" si="1"/>
        <v>22790.701980759997</v>
      </c>
      <c r="I124" s="5"/>
    </row>
    <row r="125" spans="1:9" x14ac:dyDescent="0.3">
      <c r="A125" s="37" t="s">
        <v>11198</v>
      </c>
      <c r="B125" s="32" t="s">
        <v>11299</v>
      </c>
      <c r="C125" s="32" t="s">
        <v>10960</v>
      </c>
      <c r="D125" s="32" t="s">
        <v>10961</v>
      </c>
      <c r="E125" s="32">
        <v>5</v>
      </c>
      <c r="F125" s="9" t="s">
        <v>2778</v>
      </c>
      <c r="G125" s="6">
        <v>22077.065687599996</v>
      </c>
      <c r="H125" s="30">
        <f t="shared" si="1"/>
        <v>25388.625540739995</v>
      </c>
      <c r="I125" s="5"/>
    </row>
    <row r="126" spans="1:9" x14ac:dyDescent="0.3">
      <c r="A126" s="37" t="s">
        <v>11198</v>
      </c>
      <c r="B126" s="32" t="s">
        <v>11302</v>
      </c>
      <c r="C126" s="32" t="s">
        <v>10962</v>
      </c>
      <c r="D126" s="32" t="s">
        <v>10963</v>
      </c>
      <c r="E126" s="32">
        <v>4</v>
      </c>
      <c r="F126" s="9" t="s">
        <v>2779</v>
      </c>
      <c r="G126" s="6">
        <v>22646.821777300003</v>
      </c>
      <c r="H126" s="30">
        <f t="shared" si="1"/>
        <v>26043.845043895002</v>
      </c>
      <c r="I126" s="5"/>
    </row>
    <row r="127" spans="1:9" x14ac:dyDescent="0.3">
      <c r="A127" s="37" t="s">
        <v>11198</v>
      </c>
      <c r="B127" s="32" t="s">
        <v>11305</v>
      </c>
      <c r="C127" s="32" t="s">
        <v>10964</v>
      </c>
      <c r="D127" s="32" t="s">
        <v>10700</v>
      </c>
      <c r="E127" s="32">
        <v>4</v>
      </c>
      <c r="F127" s="9" t="s">
        <v>2780</v>
      </c>
      <c r="G127" s="6">
        <v>23776.353759900001</v>
      </c>
      <c r="H127" s="30">
        <f t="shared" si="1"/>
        <v>27342.806823884999</v>
      </c>
      <c r="I127" s="5"/>
    </row>
    <row r="128" spans="1:9" x14ac:dyDescent="0.3">
      <c r="A128" s="39"/>
      <c r="B128" s="32"/>
      <c r="C128" s="32"/>
      <c r="D128" s="32"/>
      <c r="E128" s="32"/>
      <c r="F128" s="9" t="s">
        <v>5807</v>
      </c>
      <c r="G128" s="21"/>
      <c r="H128" s="10"/>
      <c r="I128" s="5"/>
    </row>
    <row r="129" spans="1:9" x14ac:dyDescent="0.3">
      <c r="A129" s="37" t="s">
        <v>10701</v>
      </c>
      <c r="B129" s="32" t="s">
        <v>11278</v>
      </c>
      <c r="C129" s="32" t="s">
        <v>10702</v>
      </c>
      <c r="D129" s="32" t="s">
        <v>10703</v>
      </c>
      <c r="E129" s="32">
        <v>25</v>
      </c>
      <c r="F129" s="9" t="s">
        <v>2791</v>
      </c>
      <c r="G129" s="6">
        <v>1024.6238674000001</v>
      </c>
      <c r="H129" s="30">
        <f t="shared" si="1"/>
        <v>1178.31744751</v>
      </c>
      <c r="I129" s="5"/>
    </row>
    <row r="130" spans="1:9" x14ac:dyDescent="0.3">
      <c r="A130" s="37" t="s">
        <v>10701</v>
      </c>
      <c r="B130" s="32" t="s">
        <v>11281</v>
      </c>
      <c r="C130" s="32" t="s">
        <v>10704</v>
      </c>
      <c r="D130" s="32" t="s">
        <v>10705</v>
      </c>
      <c r="E130" s="32">
        <v>15</v>
      </c>
      <c r="F130" s="9" t="s">
        <v>2792</v>
      </c>
      <c r="G130" s="6">
        <v>1536.7472218000003</v>
      </c>
      <c r="H130" s="30">
        <f t="shared" si="1"/>
        <v>1767.2593050700002</v>
      </c>
      <c r="I130" s="5"/>
    </row>
    <row r="131" spans="1:9" x14ac:dyDescent="0.3">
      <c r="A131" s="37" t="s">
        <v>10701</v>
      </c>
      <c r="B131" s="32" t="s">
        <v>11284</v>
      </c>
      <c r="C131" s="32" t="s">
        <v>10706</v>
      </c>
      <c r="D131" s="32" t="s">
        <v>10707</v>
      </c>
      <c r="E131" s="32">
        <v>10</v>
      </c>
      <c r="F131" s="9" t="s">
        <v>2793</v>
      </c>
      <c r="G131" s="6">
        <v>1580.4686072000002</v>
      </c>
      <c r="H131" s="30">
        <f t="shared" si="1"/>
        <v>1817.53889828</v>
      </c>
      <c r="I131" s="5"/>
    </row>
    <row r="132" spans="1:9" x14ac:dyDescent="0.3">
      <c r="A132" s="37" t="s">
        <v>10701</v>
      </c>
      <c r="B132" s="32" t="s">
        <v>11287</v>
      </c>
      <c r="C132" s="32" t="s">
        <v>10708</v>
      </c>
      <c r="D132" s="32" t="s">
        <v>10709</v>
      </c>
      <c r="E132" s="32">
        <v>10</v>
      </c>
      <c r="F132" s="9" t="s">
        <v>2794</v>
      </c>
      <c r="G132" s="6">
        <v>2286.6400613000005</v>
      </c>
      <c r="H132" s="30">
        <f t="shared" si="1"/>
        <v>2629.6360704950002</v>
      </c>
      <c r="I132" s="5"/>
    </row>
    <row r="133" spans="1:9" x14ac:dyDescent="0.3">
      <c r="A133" s="37" t="s">
        <v>10701</v>
      </c>
      <c r="B133" s="32" t="s">
        <v>11290</v>
      </c>
      <c r="C133" s="32" t="s">
        <v>10710</v>
      </c>
      <c r="D133" s="32" t="s">
        <v>10711</v>
      </c>
      <c r="E133" s="32">
        <v>10</v>
      </c>
      <c r="F133" s="9" t="s">
        <v>2795</v>
      </c>
      <c r="G133" s="6">
        <v>2683.4834390000005</v>
      </c>
      <c r="H133" s="30">
        <f t="shared" si="1"/>
        <v>3086.0059548500003</v>
      </c>
      <c r="I133" s="5"/>
    </row>
    <row r="134" spans="1:9" x14ac:dyDescent="0.3">
      <c r="A134" s="37" t="s">
        <v>10701</v>
      </c>
      <c r="B134" s="32" t="s">
        <v>11293</v>
      </c>
      <c r="C134" s="32" t="s">
        <v>10712</v>
      </c>
      <c r="D134" s="32" t="s">
        <v>10713</v>
      </c>
      <c r="E134" s="32">
        <v>5</v>
      </c>
      <c r="F134" s="9" t="s">
        <v>2796</v>
      </c>
      <c r="G134" s="6">
        <v>4660.2877104000008</v>
      </c>
      <c r="H134" s="30">
        <f t="shared" si="1"/>
        <v>5359.3308669600001</v>
      </c>
      <c r="I134" s="5"/>
    </row>
    <row r="135" spans="1:9" x14ac:dyDescent="0.3">
      <c r="A135" s="37" t="s">
        <v>10701</v>
      </c>
      <c r="B135" s="32" t="s">
        <v>11296</v>
      </c>
      <c r="C135" s="32" t="s">
        <v>10714</v>
      </c>
      <c r="D135" s="32" t="s">
        <v>10715</v>
      </c>
      <c r="E135" s="32">
        <v>5</v>
      </c>
      <c r="F135" s="9" t="s">
        <v>2797</v>
      </c>
      <c r="G135" s="6">
        <v>19818.0017224</v>
      </c>
      <c r="H135" s="30">
        <f t="shared" si="1"/>
        <v>22790.701980759997</v>
      </c>
      <c r="I135" s="5"/>
    </row>
    <row r="136" spans="1:9" x14ac:dyDescent="0.3">
      <c r="A136" s="37" t="s">
        <v>10701</v>
      </c>
      <c r="B136" s="32" t="s">
        <v>11299</v>
      </c>
      <c r="C136" s="32" t="s">
        <v>10716</v>
      </c>
      <c r="D136" s="32" t="s">
        <v>10717</v>
      </c>
      <c r="E136" s="32">
        <v>5</v>
      </c>
      <c r="F136" s="9" t="s">
        <v>2798</v>
      </c>
      <c r="G136" s="6">
        <v>22080.3875845</v>
      </c>
      <c r="H136" s="30">
        <f t="shared" si="1"/>
        <v>25392.445722174998</v>
      </c>
      <c r="I136" s="5"/>
    </row>
    <row r="137" spans="1:9" x14ac:dyDescent="0.3">
      <c r="A137" s="37" t="s">
        <v>10701</v>
      </c>
      <c r="B137" s="32" t="s">
        <v>11302</v>
      </c>
      <c r="C137" s="32" t="s">
        <v>10718</v>
      </c>
      <c r="D137" s="32" t="s">
        <v>10719</v>
      </c>
      <c r="E137" s="32">
        <v>4</v>
      </c>
      <c r="F137" s="9" t="s">
        <v>2799</v>
      </c>
      <c r="G137" s="6">
        <v>22646.821777300003</v>
      </c>
      <c r="H137" s="30">
        <f t="shared" si="1"/>
        <v>26043.845043895002</v>
      </c>
      <c r="I137" s="5"/>
    </row>
    <row r="138" spans="1:9" x14ac:dyDescent="0.3">
      <c r="A138" s="37" t="s">
        <v>10701</v>
      </c>
      <c r="B138" s="32" t="s">
        <v>11305</v>
      </c>
      <c r="C138" s="32" t="s">
        <v>10720</v>
      </c>
      <c r="D138" s="32" t="s">
        <v>10721</v>
      </c>
      <c r="E138" s="32">
        <v>4</v>
      </c>
      <c r="F138" s="9" t="s">
        <v>2800</v>
      </c>
      <c r="G138" s="6">
        <v>23776.353759900001</v>
      </c>
      <c r="H138" s="30">
        <f t="shared" si="1"/>
        <v>27342.806823884999</v>
      </c>
      <c r="I138" s="5"/>
    </row>
    <row r="139" spans="1:9" x14ac:dyDescent="0.3">
      <c r="A139" s="39"/>
      <c r="B139" s="32"/>
      <c r="C139" s="32"/>
      <c r="D139" s="32"/>
      <c r="E139" s="32"/>
      <c r="F139" s="9" t="s">
        <v>5807</v>
      </c>
      <c r="G139" s="21"/>
      <c r="H139" s="10"/>
      <c r="I139" s="5"/>
    </row>
    <row r="140" spans="1:9" x14ac:dyDescent="0.3">
      <c r="A140" s="37" t="s">
        <v>10722</v>
      </c>
      <c r="B140" s="32" t="s">
        <v>11278</v>
      </c>
      <c r="C140" s="32" t="s">
        <v>10723</v>
      </c>
      <c r="D140" s="32" t="s">
        <v>10724</v>
      </c>
      <c r="E140" s="32">
        <v>25</v>
      </c>
      <c r="F140" s="9" t="s">
        <v>2801</v>
      </c>
      <c r="G140" s="6">
        <v>1006.6072912</v>
      </c>
      <c r="H140" s="30">
        <f t="shared" si="1"/>
        <v>1157.5983848799999</v>
      </c>
      <c r="I140" s="5"/>
    </row>
    <row r="141" spans="1:9" x14ac:dyDescent="0.3">
      <c r="A141" s="37" t="s">
        <v>10722</v>
      </c>
      <c r="B141" s="32" t="s">
        <v>11281</v>
      </c>
      <c r="C141" s="32" t="s">
        <v>10725</v>
      </c>
      <c r="D141" s="32" t="s">
        <v>10726</v>
      </c>
      <c r="E141" s="32">
        <v>15</v>
      </c>
      <c r="F141" s="9" t="s">
        <v>2802</v>
      </c>
      <c r="G141" s="6">
        <v>1442.6171389000001</v>
      </c>
      <c r="H141" s="30">
        <f t="shared" si="1"/>
        <v>1659.0097097349999</v>
      </c>
      <c r="I141" s="5"/>
    </row>
    <row r="142" spans="1:9" x14ac:dyDescent="0.3">
      <c r="A142" s="37" t="s">
        <v>10722</v>
      </c>
      <c r="B142" s="32" t="s">
        <v>11284</v>
      </c>
      <c r="C142" s="32" t="s">
        <v>10727</v>
      </c>
      <c r="D142" s="32" t="s">
        <v>10728</v>
      </c>
      <c r="E142" s="32">
        <v>10</v>
      </c>
      <c r="F142" s="9" t="s">
        <v>2803</v>
      </c>
      <c r="G142" s="6">
        <v>1560.2906221000001</v>
      </c>
      <c r="H142" s="30">
        <f t="shared" si="1"/>
        <v>1794.334215415</v>
      </c>
      <c r="I142" s="5"/>
    </row>
    <row r="143" spans="1:9" x14ac:dyDescent="0.3">
      <c r="A143" s="37" t="s">
        <v>10722</v>
      </c>
      <c r="B143" s="32" t="s">
        <v>11287</v>
      </c>
      <c r="C143" s="32" t="s">
        <v>10729</v>
      </c>
      <c r="D143" s="32" t="s">
        <v>10730</v>
      </c>
      <c r="E143" s="32">
        <v>10</v>
      </c>
      <c r="F143" s="9" t="s">
        <v>2804</v>
      </c>
      <c r="G143" s="6">
        <v>2259.7602580000002</v>
      </c>
      <c r="H143" s="30">
        <f t="shared" si="1"/>
        <v>2598.7242967000002</v>
      </c>
      <c r="I143" s="5"/>
    </row>
    <row r="144" spans="1:9" x14ac:dyDescent="0.3">
      <c r="A144" s="37" t="s">
        <v>10722</v>
      </c>
      <c r="B144" s="32" t="s">
        <v>11290</v>
      </c>
      <c r="C144" s="32" t="s">
        <v>10731</v>
      </c>
      <c r="D144" s="32" t="s">
        <v>10732</v>
      </c>
      <c r="E144" s="32">
        <v>10</v>
      </c>
      <c r="F144" s="9" t="s">
        <v>2805</v>
      </c>
      <c r="G144" s="6">
        <v>2609.5168350999998</v>
      </c>
      <c r="H144" s="30">
        <f t="shared" si="1"/>
        <v>3000.9443603649993</v>
      </c>
      <c r="I144" s="5"/>
    </row>
    <row r="145" spans="1:9" x14ac:dyDescent="0.3">
      <c r="A145" s="37" t="s">
        <v>10722</v>
      </c>
      <c r="B145" s="32" t="s">
        <v>11293</v>
      </c>
      <c r="C145" s="32" t="s">
        <v>10733</v>
      </c>
      <c r="D145" s="32" t="s">
        <v>10734</v>
      </c>
      <c r="E145" s="32">
        <v>5</v>
      </c>
      <c r="F145" s="9" t="s">
        <v>2806</v>
      </c>
      <c r="G145" s="6">
        <v>4660.2877104000008</v>
      </c>
      <c r="H145" s="30">
        <f t="shared" si="1"/>
        <v>5359.3308669600001</v>
      </c>
      <c r="I145" s="5"/>
    </row>
    <row r="146" spans="1:9" x14ac:dyDescent="0.3">
      <c r="A146" s="37" t="s">
        <v>10722</v>
      </c>
      <c r="B146" s="32" t="s">
        <v>11296</v>
      </c>
      <c r="C146" s="32" t="s">
        <v>10735</v>
      </c>
      <c r="D146" s="32" t="s">
        <v>10736</v>
      </c>
      <c r="E146" s="32">
        <v>5</v>
      </c>
      <c r="F146" s="9" t="s">
        <v>2807</v>
      </c>
      <c r="G146" s="6">
        <v>19794.8499868</v>
      </c>
      <c r="H146" s="30">
        <f t="shared" si="1"/>
        <v>22764.077484819998</v>
      </c>
      <c r="I146" s="5"/>
    </row>
    <row r="147" spans="1:9" x14ac:dyDescent="0.3">
      <c r="A147" s="37" t="s">
        <v>10722</v>
      </c>
      <c r="B147" s="32" t="s">
        <v>11299</v>
      </c>
      <c r="C147" s="32" t="s">
        <v>10737</v>
      </c>
      <c r="D147" s="32" t="s">
        <v>10738</v>
      </c>
      <c r="E147" s="32">
        <v>5</v>
      </c>
      <c r="F147" s="9" t="s">
        <v>2808</v>
      </c>
      <c r="G147" s="6">
        <v>22057.206836700003</v>
      </c>
      <c r="H147" s="30">
        <f t="shared" si="1"/>
        <v>25365.787862205001</v>
      </c>
      <c r="I147" s="5"/>
    </row>
    <row r="148" spans="1:9" x14ac:dyDescent="0.3">
      <c r="A148" s="37" t="s">
        <v>10722</v>
      </c>
      <c r="B148" s="32" t="s">
        <v>11302</v>
      </c>
      <c r="C148" s="32" t="s">
        <v>10739</v>
      </c>
      <c r="D148" s="32" t="s">
        <v>10740</v>
      </c>
      <c r="E148" s="32">
        <v>4</v>
      </c>
      <c r="F148" s="9" t="s">
        <v>2809</v>
      </c>
      <c r="G148" s="6">
        <v>22623.597511200005</v>
      </c>
      <c r="H148" s="30">
        <f t="shared" si="1"/>
        <v>26017.137137880003</v>
      </c>
      <c r="I148" s="5"/>
    </row>
    <row r="149" spans="1:9" x14ac:dyDescent="0.3">
      <c r="A149" s="37" t="s">
        <v>10722</v>
      </c>
      <c r="B149" s="32" t="s">
        <v>11305</v>
      </c>
      <c r="C149" s="32" t="s">
        <v>10741</v>
      </c>
      <c r="D149" s="32" t="s">
        <v>10742</v>
      </c>
      <c r="E149" s="32">
        <v>4</v>
      </c>
      <c r="F149" s="9" t="s">
        <v>2810</v>
      </c>
      <c r="G149" s="6">
        <v>23749.807596900002</v>
      </c>
      <c r="H149" s="30">
        <f t="shared" si="1"/>
        <v>27312.278736435001</v>
      </c>
      <c r="I149" s="5"/>
    </row>
    <row r="150" spans="1:9" x14ac:dyDescent="0.3">
      <c r="A150" s="39"/>
      <c r="B150" s="32"/>
      <c r="C150" s="32"/>
      <c r="D150" s="32"/>
      <c r="E150" s="32"/>
      <c r="F150" s="9" t="s">
        <v>5807</v>
      </c>
      <c r="G150" s="21"/>
      <c r="H150" s="10"/>
      <c r="I150" s="5"/>
    </row>
    <row r="151" spans="1:9" x14ac:dyDescent="0.3">
      <c r="A151" s="37" t="s">
        <v>10743</v>
      </c>
      <c r="B151" s="32" t="s">
        <v>11278</v>
      </c>
      <c r="C151" s="32" t="s">
        <v>10744</v>
      </c>
      <c r="D151" s="32" t="s">
        <v>10745</v>
      </c>
      <c r="E151" s="32">
        <v>25</v>
      </c>
      <c r="F151" s="9" t="s">
        <v>2811</v>
      </c>
      <c r="G151" s="21">
        <v>1045.83</v>
      </c>
      <c r="H151" s="30">
        <f t="shared" si="1"/>
        <v>1202.7044999999998</v>
      </c>
      <c r="I151" s="5"/>
    </row>
    <row r="152" spans="1:9" x14ac:dyDescent="0.3">
      <c r="A152" s="37" t="s">
        <v>10743</v>
      </c>
      <c r="B152" s="32" t="s">
        <v>11281</v>
      </c>
      <c r="C152" s="32" t="s">
        <v>10746</v>
      </c>
      <c r="D152" s="32" t="s">
        <v>10747</v>
      </c>
      <c r="E152" s="32">
        <v>15</v>
      </c>
      <c r="F152" s="9" t="s">
        <v>2812</v>
      </c>
      <c r="G152" s="21">
        <v>1519.97</v>
      </c>
      <c r="H152" s="30">
        <f t="shared" si="1"/>
        <v>1747.9654999999998</v>
      </c>
      <c r="I152" s="5"/>
    </row>
    <row r="153" spans="1:9" x14ac:dyDescent="0.3">
      <c r="A153" s="37" t="s">
        <v>10743</v>
      </c>
      <c r="B153" s="32" t="s">
        <v>11284</v>
      </c>
      <c r="C153" s="32" t="s">
        <v>10748</v>
      </c>
      <c r="D153" s="32" t="s">
        <v>10749</v>
      </c>
      <c r="E153" s="32">
        <v>10</v>
      </c>
      <c r="F153" s="9" t="s">
        <v>2813</v>
      </c>
      <c r="G153" s="21">
        <v>1799.04</v>
      </c>
      <c r="H153" s="30">
        <f t="shared" si="1"/>
        <v>2068.8959999999997</v>
      </c>
      <c r="I153" s="5"/>
    </row>
    <row r="154" spans="1:9" x14ac:dyDescent="0.3">
      <c r="A154" s="37" t="s">
        <v>10743</v>
      </c>
      <c r="B154" s="32" t="s">
        <v>11287</v>
      </c>
      <c r="C154" s="32" t="s">
        <v>10750</v>
      </c>
      <c r="D154" s="32" t="s">
        <v>10751</v>
      </c>
      <c r="E154" s="32">
        <v>10</v>
      </c>
      <c r="F154" s="9" t="s">
        <v>2814</v>
      </c>
      <c r="G154" s="21">
        <v>2246.3200000000002</v>
      </c>
      <c r="H154" s="30">
        <f t="shared" ref="H154:H224" si="2">SUM(G154*1.15)</f>
        <v>2583.268</v>
      </c>
      <c r="I154" s="5"/>
    </row>
    <row r="155" spans="1:9" x14ac:dyDescent="0.3">
      <c r="A155" s="37" t="s">
        <v>10743</v>
      </c>
      <c r="B155" s="32" t="s">
        <v>11290</v>
      </c>
      <c r="C155" s="32" t="s">
        <v>10752</v>
      </c>
      <c r="D155" s="32" t="s">
        <v>10753</v>
      </c>
      <c r="E155" s="32">
        <v>10</v>
      </c>
      <c r="F155" s="9" t="s">
        <v>2815</v>
      </c>
      <c r="G155" s="21">
        <v>2683.48</v>
      </c>
      <c r="H155" s="30">
        <f t="shared" si="2"/>
        <v>3086.002</v>
      </c>
      <c r="I155" s="5"/>
    </row>
    <row r="156" spans="1:9" x14ac:dyDescent="0.3">
      <c r="A156" s="37" t="s">
        <v>10743</v>
      </c>
      <c r="B156" s="32" t="s">
        <v>11293</v>
      </c>
      <c r="C156" s="32" t="s">
        <v>10754</v>
      </c>
      <c r="D156" s="32" t="s">
        <v>10755</v>
      </c>
      <c r="E156" s="32">
        <v>5</v>
      </c>
      <c r="F156" s="9" t="s">
        <v>2816</v>
      </c>
      <c r="G156" s="21">
        <v>4748.21</v>
      </c>
      <c r="H156" s="30">
        <f t="shared" si="2"/>
        <v>5460.4414999999999</v>
      </c>
      <c r="I156" s="5"/>
    </row>
    <row r="157" spans="1:9" x14ac:dyDescent="0.3">
      <c r="A157" s="37" t="s">
        <v>10743</v>
      </c>
      <c r="B157" s="32" t="s">
        <v>11296</v>
      </c>
      <c r="C157" s="32" t="s">
        <v>10756</v>
      </c>
      <c r="D157" s="32" t="s">
        <v>10757</v>
      </c>
      <c r="E157" s="32">
        <v>5</v>
      </c>
      <c r="F157" s="9" t="s">
        <v>2817</v>
      </c>
      <c r="G157" s="21">
        <v>16773.96</v>
      </c>
      <c r="H157" s="30">
        <f t="shared" si="2"/>
        <v>19290.053999999996</v>
      </c>
      <c r="I157" s="5"/>
    </row>
    <row r="158" spans="1:9" x14ac:dyDescent="0.3">
      <c r="A158" s="37" t="s">
        <v>10743</v>
      </c>
      <c r="B158" s="32" t="s">
        <v>11299</v>
      </c>
      <c r="C158" s="32" t="s">
        <v>10758</v>
      </c>
      <c r="D158" s="32" t="s">
        <v>10759</v>
      </c>
      <c r="E158" s="32">
        <v>5</v>
      </c>
      <c r="F158" s="9" t="s">
        <v>2818</v>
      </c>
      <c r="G158" s="21">
        <v>17274.13</v>
      </c>
      <c r="H158" s="30">
        <f t="shared" si="2"/>
        <v>19865.249499999998</v>
      </c>
      <c r="I158" s="5"/>
    </row>
    <row r="159" spans="1:9" x14ac:dyDescent="0.3">
      <c r="A159" s="37" t="s">
        <v>10743</v>
      </c>
      <c r="B159" s="32" t="s">
        <v>11302</v>
      </c>
      <c r="C159" s="32" t="s">
        <v>11017</v>
      </c>
      <c r="D159" s="32" t="s">
        <v>11018</v>
      </c>
      <c r="E159" s="32">
        <v>4</v>
      </c>
      <c r="F159" s="9" t="s">
        <v>2819</v>
      </c>
      <c r="G159" s="21">
        <v>19675.59</v>
      </c>
      <c r="H159" s="30">
        <f t="shared" si="2"/>
        <v>22626.928499999998</v>
      </c>
      <c r="I159" s="5"/>
    </row>
    <row r="160" spans="1:9" x14ac:dyDescent="0.3">
      <c r="A160" s="37" t="s">
        <v>10743</v>
      </c>
      <c r="B160" s="32" t="s">
        <v>11305</v>
      </c>
      <c r="C160" s="32" t="s">
        <v>11019</v>
      </c>
      <c r="D160" s="32" t="s">
        <v>11020</v>
      </c>
      <c r="E160" s="32">
        <v>4</v>
      </c>
      <c r="F160" s="9" t="s">
        <v>2820</v>
      </c>
      <c r="G160" s="21">
        <v>20381.14</v>
      </c>
      <c r="H160" s="30">
        <f t="shared" si="2"/>
        <v>23438.310999999998</v>
      </c>
      <c r="I160" s="5"/>
    </row>
    <row r="161" spans="1:9" x14ac:dyDescent="0.3">
      <c r="A161" s="39"/>
      <c r="B161" s="32"/>
      <c r="C161" s="32"/>
      <c r="D161" s="32"/>
      <c r="E161" s="32"/>
      <c r="F161" s="9" t="s">
        <v>5807</v>
      </c>
      <c r="G161" s="21"/>
      <c r="H161" s="10"/>
      <c r="I161" s="5"/>
    </row>
    <row r="162" spans="1:9" x14ac:dyDescent="0.3">
      <c r="A162" s="37" t="s">
        <v>11021</v>
      </c>
      <c r="B162" s="32" t="s">
        <v>11278</v>
      </c>
      <c r="C162" s="32" t="s">
        <v>11022</v>
      </c>
      <c r="D162" s="32" t="s">
        <v>11023</v>
      </c>
      <c r="E162" s="32">
        <v>25</v>
      </c>
      <c r="F162" s="9" t="s">
        <v>2821</v>
      </c>
      <c r="G162" s="6">
        <v>1290.4771621000002</v>
      </c>
      <c r="H162" s="30">
        <f t="shared" si="2"/>
        <v>1484.0487364150001</v>
      </c>
      <c r="I162" s="5"/>
    </row>
    <row r="163" spans="1:9" x14ac:dyDescent="0.3">
      <c r="A163" s="37" t="s">
        <v>11021</v>
      </c>
      <c r="B163" s="32" t="s">
        <v>11281</v>
      </c>
      <c r="C163" s="32" t="s">
        <v>11024</v>
      </c>
      <c r="D163" s="32" t="s">
        <v>11025</v>
      </c>
      <c r="E163" s="32">
        <v>15</v>
      </c>
      <c r="F163" s="9" t="s">
        <v>2822</v>
      </c>
      <c r="G163" s="6">
        <v>1580.2510157000002</v>
      </c>
      <c r="H163" s="30">
        <f t="shared" si="2"/>
        <v>1817.288668055</v>
      </c>
      <c r="I163" s="5"/>
    </row>
    <row r="164" spans="1:9" x14ac:dyDescent="0.3">
      <c r="A164" s="37" t="s">
        <v>11021</v>
      </c>
      <c r="B164" s="32" t="s">
        <v>11284</v>
      </c>
      <c r="C164" s="32" t="s">
        <v>11026</v>
      </c>
      <c r="D164" s="32" t="s">
        <v>11027</v>
      </c>
      <c r="E164" s="32">
        <v>10</v>
      </c>
      <c r="F164" s="9" t="s">
        <v>2823</v>
      </c>
      <c r="G164" s="6">
        <v>1646.9500635000002</v>
      </c>
      <c r="H164" s="30">
        <f t="shared" si="2"/>
        <v>1893.992573025</v>
      </c>
      <c r="I164" s="5"/>
    </row>
    <row r="165" spans="1:9" x14ac:dyDescent="0.3">
      <c r="A165" s="37" t="s">
        <v>11021</v>
      </c>
      <c r="B165" s="32" t="s">
        <v>11287</v>
      </c>
      <c r="C165" s="32" t="s">
        <v>11028</v>
      </c>
      <c r="D165" s="32" t="s">
        <v>11029</v>
      </c>
      <c r="E165" s="32">
        <v>10</v>
      </c>
      <c r="F165" s="9" t="s">
        <v>2634</v>
      </c>
      <c r="G165" s="6">
        <v>2683.4834390000005</v>
      </c>
      <c r="H165" s="30">
        <f t="shared" si="2"/>
        <v>3086.0059548500003</v>
      </c>
      <c r="I165" s="5"/>
    </row>
    <row r="166" spans="1:9" x14ac:dyDescent="0.3">
      <c r="A166" s="37" t="s">
        <v>11021</v>
      </c>
      <c r="B166" s="32" t="s">
        <v>11290</v>
      </c>
      <c r="C166" s="32" t="s">
        <v>11030</v>
      </c>
      <c r="D166" s="32" t="s">
        <v>11031</v>
      </c>
      <c r="E166" s="32">
        <v>10</v>
      </c>
      <c r="F166" s="9" t="s">
        <v>2635</v>
      </c>
      <c r="G166" s="6">
        <v>3534.2516978999997</v>
      </c>
      <c r="H166" s="30">
        <f t="shared" si="2"/>
        <v>4064.3894525849992</v>
      </c>
      <c r="I166" s="5"/>
    </row>
    <row r="167" spans="1:9" x14ac:dyDescent="0.3">
      <c r="A167" s="37" t="s">
        <v>11021</v>
      </c>
      <c r="B167" s="32" t="s">
        <v>11293</v>
      </c>
      <c r="C167" s="32" t="s">
        <v>11032</v>
      </c>
      <c r="D167" s="32" t="s">
        <v>11033</v>
      </c>
      <c r="E167" s="32">
        <v>5</v>
      </c>
      <c r="F167" s="9" t="s">
        <v>2636</v>
      </c>
      <c r="G167" s="6">
        <v>5019.9954721000004</v>
      </c>
      <c r="H167" s="30">
        <f t="shared" si="2"/>
        <v>5772.9947929150003</v>
      </c>
      <c r="I167" s="5"/>
    </row>
    <row r="168" spans="1:9" x14ac:dyDescent="0.3">
      <c r="A168" s="37" t="s">
        <v>11021</v>
      </c>
      <c r="B168" s="32" t="s">
        <v>11296</v>
      </c>
      <c r="C168" s="32" t="s">
        <v>11034</v>
      </c>
      <c r="D168" s="32" t="s">
        <v>11035</v>
      </c>
      <c r="E168" s="32">
        <v>2</v>
      </c>
      <c r="F168" s="9" t="s">
        <v>2637</v>
      </c>
      <c r="G168" s="6">
        <v>19818.0017224</v>
      </c>
      <c r="H168" s="30">
        <f t="shared" si="2"/>
        <v>22790.701980759997</v>
      </c>
      <c r="I168" s="5"/>
    </row>
    <row r="169" spans="1:9" x14ac:dyDescent="0.3">
      <c r="A169" s="37" t="s">
        <v>11021</v>
      </c>
      <c r="B169" s="32" t="s">
        <v>11299</v>
      </c>
      <c r="C169" s="32" t="s">
        <v>11036</v>
      </c>
      <c r="D169" s="32" t="s">
        <v>11037</v>
      </c>
      <c r="E169" s="32">
        <v>2</v>
      </c>
      <c r="F169" s="9" t="s">
        <v>2638</v>
      </c>
      <c r="G169" s="6">
        <v>22080.3875845</v>
      </c>
      <c r="H169" s="30">
        <f t="shared" si="2"/>
        <v>25392.445722174998</v>
      </c>
      <c r="I169" s="5"/>
    </row>
    <row r="170" spans="1:9" x14ac:dyDescent="0.3">
      <c r="A170" s="37" t="s">
        <v>11021</v>
      </c>
      <c r="B170" s="32" t="s">
        <v>11302</v>
      </c>
      <c r="C170" s="32" t="s">
        <v>11038</v>
      </c>
      <c r="D170" s="32" t="s">
        <v>11039</v>
      </c>
      <c r="E170" s="32">
        <v>1</v>
      </c>
      <c r="F170" s="9" t="s">
        <v>2639</v>
      </c>
      <c r="G170" s="6">
        <v>22646.821777300003</v>
      </c>
      <c r="H170" s="30">
        <f t="shared" si="2"/>
        <v>26043.845043895002</v>
      </c>
      <c r="I170" s="5"/>
    </row>
    <row r="171" spans="1:9" x14ac:dyDescent="0.3">
      <c r="A171" s="37" t="s">
        <v>11021</v>
      </c>
      <c r="B171" s="32" t="s">
        <v>11305</v>
      </c>
      <c r="C171" s="32" t="s">
        <v>11040</v>
      </c>
      <c r="D171" s="32" t="s">
        <v>11041</v>
      </c>
      <c r="E171" s="32">
        <v>1</v>
      </c>
      <c r="F171" s="9" t="s">
        <v>2640</v>
      </c>
      <c r="G171" s="6">
        <v>23776.353759900001</v>
      </c>
      <c r="H171" s="30">
        <f t="shared" si="2"/>
        <v>27342.806823884999</v>
      </c>
      <c r="I171" s="5"/>
    </row>
    <row r="172" spans="1:9" x14ac:dyDescent="0.3">
      <c r="A172" s="39"/>
      <c r="B172" s="32"/>
      <c r="C172" s="32"/>
      <c r="D172" s="32"/>
      <c r="E172" s="32"/>
      <c r="F172" s="9" t="s">
        <v>5807</v>
      </c>
      <c r="G172" s="21"/>
      <c r="H172" s="10"/>
      <c r="I172" s="5"/>
    </row>
    <row r="173" spans="1:9" x14ac:dyDescent="0.3">
      <c r="A173" s="37" t="s">
        <v>11042</v>
      </c>
      <c r="B173" s="32" t="s">
        <v>11278</v>
      </c>
      <c r="C173" s="32" t="s">
        <v>11043</v>
      </c>
      <c r="D173" s="32" t="s">
        <v>11044</v>
      </c>
      <c r="E173" s="32">
        <v>30</v>
      </c>
      <c r="F173" s="9" t="s">
        <v>2366</v>
      </c>
      <c r="G173" s="21">
        <v>2074.41</v>
      </c>
      <c r="H173" s="30">
        <f t="shared" si="2"/>
        <v>2385.5714999999996</v>
      </c>
      <c r="I173" s="5"/>
    </row>
    <row r="174" spans="1:9" x14ac:dyDescent="0.3">
      <c r="A174" s="37" t="s">
        <v>11042</v>
      </c>
      <c r="B174" s="32" t="s">
        <v>11281</v>
      </c>
      <c r="C174" s="32" t="s">
        <v>11045</v>
      </c>
      <c r="D174" s="32" t="s">
        <v>11046</v>
      </c>
      <c r="E174" s="32">
        <v>20</v>
      </c>
      <c r="F174" s="9" t="s">
        <v>2367</v>
      </c>
      <c r="G174" s="21">
        <v>2317.08</v>
      </c>
      <c r="H174" s="30">
        <f t="shared" si="2"/>
        <v>2664.6419999999998</v>
      </c>
      <c r="I174" s="5"/>
    </row>
    <row r="175" spans="1:9" x14ac:dyDescent="0.3">
      <c r="A175" s="37" t="s">
        <v>11042</v>
      </c>
      <c r="B175" s="32" t="s">
        <v>11284</v>
      </c>
      <c r="C175" s="32" t="s">
        <v>11047</v>
      </c>
      <c r="D175" s="32" t="s">
        <v>11048</v>
      </c>
      <c r="E175" s="32">
        <v>10</v>
      </c>
      <c r="F175" s="9" t="s">
        <v>2368</v>
      </c>
      <c r="G175" s="21">
        <v>2405.85</v>
      </c>
      <c r="H175" s="30">
        <f t="shared" si="2"/>
        <v>2766.7274999999995</v>
      </c>
      <c r="I175" s="5"/>
    </row>
    <row r="176" spans="1:9" x14ac:dyDescent="0.3">
      <c r="A176" s="37" t="s">
        <v>11042</v>
      </c>
      <c r="B176" s="32" t="s">
        <v>11287</v>
      </c>
      <c r="C176" s="32" t="s">
        <v>11049</v>
      </c>
      <c r="D176" s="32" t="s">
        <v>11050</v>
      </c>
      <c r="E176" s="32">
        <v>10</v>
      </c>
      <c r="F176" s="9" t="s">
        <v>2369</v>
      </c>
      <c r="G176" s="21">
        <v>3152.53</v>
      </c>
      <c r="H176" s="30">
        <f t="shared" si="2"/>
        <v>3625.4094999999998</v>
      </c>
      <c r="I176" s="5"/>
    </row>
    <row r="177" spans="1:9" x14ac:dyDescent="0.3">
      <c r="A177" s="37" t="s">
        <v>11042</v>
      </c>
      <c r="B177" s="32" t="s">
        <v>11290</v>
      </c>
      <c r="C177" s="32" t="s">
        <v>3668</v>
      </c>
      <c r="D177" s="32"/>
      <c r="E177" s="32">
        <v>15</v>
      </c>
      <c r="F177" s="9" t="s">
        <v>5807</v>
      </c>
      <c r="G177" s="21">
        <v>4459.54</v>
      </c>
      <c r="H177" s="30">
        <f t="shared" si="2"/>
        <v>5128.4709999999995</v>
      </c>
      <c r="I177" s="5"/>
    </row>
    <row r="178" spans="1:9" x14ac:dyDescent="0.3">
      <c r="A178" s="37" t="s">
        <v>11042</v>
      </c>
      <c r="B178" s="32" t="s">
        <v>11293</v>
      </c>
      <c r="C178" s="32" t="s">
        <v>3669</v>
      </c>
      <c r="D178" s="32"/>
      <c r="E178" s="32">
        <v>10</v>
      </c>
      <c r="F178" s="9" t="s">
        <v>5807</v>
      </c>
      <c r="G178" s="21">
        <v>5803</v>
      </c>
      <c r="H178" s="30">
        <f t="shared" si="2"/>
        <v>6673.45</v>
      </c>
      <c r="I178" s="5"/>
    </row>
    <row r="179" spans="1:9" x14ac:dyDescent="0.3">
      <c r="A179" s="37" t="s">
        <v>11042</v>
      </c>
      <c r="B179" s="32" t="s">
        <v>11296</v>
      </c>
      <c r="C179" s="32" t="s">
        <v>3670</v>
      </c>
      <c r="D179" s="32"/>
      <c r="E179" s="32">
        <v>10</v>
      </c>
      <c r="F179" s="9" t="s">
        <v>5807</v>
      </c>
      <c r="G179" s="21">
        <v>18536.21</v>
      </c>
      <c r="H179" s="30">
        <f t="shared" si="2"/>
        <v>21316.641499999998</v>
      </c>
      <c r="I179" s="5"/>
    </row>
    <row r="180" spans="1:9" x14ac:dyDescent="0.3">
      <c r="A180" s="37" t="s">
        <v>11042</v>
      </c>
      <c r="B180" s="32" t="s">
        <v>11299</v>
      </c>
      <c r="C180" s="32" t="s">
        <v>3671</v>
      </c>
      <c r="D180" s="32"/>
      <c r="E180" s="32">
        <v>4</v>
      </c>
      <c r="F180" s="9" t="s">
        <v>5807</v>
      </c>
      <c r="G180" s="21">
        <v>20652.23</v>
      </c>
      <c r="H180" s="30">
        <f t="shared" si="2"/>
        <v>23750.064499999997</v>
      </c>
      <c r="I180" s="5"/>
    </row>
    <row r="181" spans="1:9" x14ac:dyDescent="0.3">
      <c r="A181" s="37" t="s">
        <v>11042</v>
      </c>
      <c r="B181" s="32" t="s">
        <v>11302</v>
      </c>
      <c r="C181" s="32" t="s">
        <v>3672</v>
      </c>
      <c r="D181" s="32"/>
      <c r="E181" s="32">
        <v>4</v>
      </c>
      <c r="F181" s="9" t="s">
        <v>5807</v>
      </c>
      <c r="G181" s="21">
        <v>21182.05</v>
      </c>
      <c r="H181" s="30">
        <f t="shared" si="2"/>
        <v>24359.357499999998</v>
      </c>
      <c r="I181" s="5"/>
    </row>
    <row r="182" spans="1:9" x14ac:dyDescent="0.3">
      <c r="A182" s="37" t="s">
        <v>11042</v>
      </c>
      <c r="B182" s="32" t="s">
        <v>11305</v>
      </c>
      <c r="C182" s="32" t="s">
        <v>3673</v>
      </c>
      <c r="D182" s="32"/>
      <c r="E182" s="32">
        <v>4</v>
      </c>
      <c r="F182" s="9" t="s">
        <v>5807</v>
      </c>
      <c r="G182" s="21">
        <v>22238.5</v>
      </c>
      <c r="H182" s="30">
        <f t="shared" si="2"/>
        <v>25574.274999999998</v>
      </c>
      <c r="I182" s="5"/>
    </row>
    <row r="183" spans="1:9" x14ac:dyDescent="0.3">
      <c r="A183" s="39"/>
      <c r="B183" s="32"/>
      <c r="C183" s="32"/>
      <c r="D183" s="32"/>
      <c r="E183" s="32"/>
      <c r="F183" s="9" t="s">
        <v>5807</v>
      </c>
      <c r="G183" s="21"/>
      <c r="H183" s="10"/>
      <c r="I183" s="5"/>
    </row>
    <row r="184" spans="1:9" x14ac:dyDescent="0.3">
      <c r="A184" s="37" t="s">
        <v>11051</v>
      </c>
      <c r="B184" s="32" t="s">
        <v>11281</v>
      </c>
      <c r="C184" s="32" t="s">
        <v>11052</v>
      </c>
      <c r="D184" s="32" t="s">
        <v>11053</v>
      </c>
      <c r="E184" s="32">
        <v>25</v>
      </c>
      <c r="F184" s="9" t="s">
        <v>2578</v>
      </c>
      <c r="G184" s="6">
        <v>2396.4793971999998</v>
      </c>
      <c r="H184" s="30">
        <f t="shared" si="2"/>
        <v>2755.9513067799994</v>
      </c>
      <c r="I184" s="5"/>
    </row>
    <row r="185" spans="1:9" x14ac:dyDescent="0.3">
      <c r="A185" s="39"/>
      <c r="B185" s="32"/>
      <c r="C185" s="32"/>
      <c r="D185" s="32"/>
      <c r="E185" s="32"/>
      <c r="F185" s="9" t="s">
        <v>5807</v>
      </c>
      <c r="G185" s="21"/>
      <c r="H185" s="10"/>
      <c r="I185" s="5"/>
    </row>
    <row r="186" spans="1:9" x14ac:dyDescent="0.3">
      <c r="A186" s="37" t="s">
        <v>11054</v>
      </c>
      <c r="B186" s="32" t="s">
        <v>11278</v>
      </c>
      <c r="C186" s="32" t="s">
        <v>11055</v>
      </c>
      <c r="D186" s="32" t="s">
        <v>11056</v>
      </c>
      <c r="E186" s="32">
        <v>25</v>
      </c>
      <c r="F186" s="9" t="s">
        <v>2579</v>
      </c>
      <c r="G186" s="6">
        <v>2753.4156405000008</v>
      </c>
      <c r="H186" s="30">
        <f t="shared" si="2"/>
        <v>3166.4279865750009</v>
      </c>
      <c r="I186" s="5"/>
    </row>
    <row r="187" spans="1:9" x14ac:dyDescent="0.3">
      <c r="A187" s="37" t="s">
        <v>11054</v>
      </c>
      <c r="B187" s="32" t="s">
        <v>11281</v>
      </c>
      <c r="C187" s="32" t="s">
        <v>11057</v>
      </c>
      <c r="D187" s="32" t="s">
        <v>11058</v>
      </c>
      <c r="E187" s="32">
        <v>25</v>
      </c>
      <c r="F187" s="9" t="s">
        <v>2580</v>
      </c>
      <c r="G187" s="6">
        <v>2753.4156405000008</v>
      </c>
      <c r="H187" s="30">
        <f t="shared" si="2"/>
        <v>3166.4279865750009</v>
      </c>
      <c r="I187" s="5"/>
    </row>
    <row r="188" spans="1:9" x14ac:dyDescent="0.3">
      <c r="A188" s="39"/>
      <c r="B188" s="32"/>
      <c r="C188" s="32"/>
      <c r="D188" s="32"/>
      <c r="E188" s="32"/>
      <c r="F188" s="9" t="s">
        <v>5807</v>
      </c>
      <c r="G188" s="21"/>
      <c r="H188" s="10"/>
      <c r="I188" s="5"/>
    </row>
    <row r="189" spans="1:9" x14ac:dyDescent="0.3">
      <c r="A189" s="37" t="s">
        <v>11059</v>
      </c>
      <c r="B189" s="32" t="s">
        <v>11278</v>
      </c>
      <c r="C189" s="32" t="s">
        <v>11060</v>
      </c>
      <c r="D189" s="32" t="s">
        <v>11061</v>
      </c>
      <c r="E189" s="38">
        <v>75</v>
      </c>
      <c r="F189" s="9" t="s">
        <v>2572</v>
      </c>
      <c r="G189" s="6">
        <v>1389.1997055999998</v>
      </c>
      <c r="H189" s="30">
        <f t="shared" si="2"/>
        <v>1597.5796614399997</v>
      </c>
      <c r="I189" s="5"/>
    </row>
    <row r="190" spans="1:9" x14ac:dyDescent="0.3">
      <c r="A190" s="37" t="s">
        <v>11059</v>
      </c>
      <c r="B190" s="32" t="s">
        <v>11281</v>
      </c>
      <c r="C190" s="32" t="s">
        <v>11062</v>
      </c>
      <c r="D190" s="32" t="s">
        <v>11063</v>
      </c>
      <c r="E190" s="38">
        <v>50</v>
      </c>
      <c r="F190" s="9" t="s">
        <v>2573</v>
      </c>
      <c r="G190" s="6">
        <v>1537.8266462999998</v>
      </c>
      <c r="H190" s="30">
        <f t="shared" si="2"/>
        <v>1768.5006432449995</v>
      </c>
      <c r="I190" s="5"/>
    </row>
    <row r="191" spans="1:9" x14ac:dyDescent="0.3">
      <c r="A191" s="39"/>
      <c r="B191" s="32"/>
      <c r="C191" s="32"/>
      <c r="D191" s="32"/>
      <c r="E191" s="32"/>
      <c r="F191" s="9" t="s">
        <v>5807</v>
      </c>
      <c r="G191" s="21"/>
      <c r="H191" s="10"/>
      <c r="I191" s="5"/>
    </row>
    <row r="192" spans="1:9" x14ac:dyDescent="0.3">
      <c r="A192" s="37" t="s">
        <v>11064</v>
      </c>
      <c r="B192" s="32" t="s">
        <v>11278</v>
      </c>
      <c r="C192" s="32" t="s">
        <v>11065</v>
      </c>
      <c r="D192" s="32" t="s">
        <v>11066</v>
      </c>
      <c r="E192" s="32">
        <v>100</v>
      </c>
      <c r="F192" s="9" t="s">
        <v>2560</v>
      </c>
      <c r="G192" s="6">
        <v>464.01515369999998</v>
      </c>
      <c r="H192" s="30">
        <f t="shared" si="2"/>
        <v>533.617426755</v>
      </c>
      <c r="I192" s="5"/>
    </row>
    <row r="193" spans="1:9" x14ac:dyDescent="0.3">
      <c r="A193" s="37" t="s">
        <v>11064</v>
      </c>
      <c r="B193" s="32" t="s">
        <v>11281</v>
      </c>
      <c r="C193" s="32" t="s">
        <v>11067</v>
      </c>
      <c r="D193" s="32" t="s">
        <v>11068</v>
      </c>
      <c r="E193" s="32">
        <v>100</v>
      </c>
      <c r="F193" s="9" t="s">
        <v>2561</v>
      </c>
      <c r="G193" s="6">
        <v>509.54724169999997</v>
      </c>
      <c r="H193" s="30">
        <f t="shared" si="2"/>
        <v>585.97932795499992</v>
      </c>
      <c r="I193" s="5"/>
    </row>
    <row r="194" spans="1:9" x14ac:dyDescent="0.3">
      <c r="A194" s="37" t="s">
        <v>11064</v>
      </c>
      <c r="B194" s="32" t="s">
        <v>11284</v>
      </c>
      <c r="C194" s="32" t="s">
        <v>11069</v>
      </c>
      <c r="D194" s="32" t="s">
        <v>11070</v>
      </c>
      <c r="E194" s="32">
        <v>50</v>
      </c>
      <c r="F194" s="9" t="s">
        <v>2562</v>
      </c>
      <c r="G194" s="6">
        <v>545.91403440000011</v>
      </c>
      <c r="H194" s="30">
        <f t="shared" si="2"/>
        <v>627.80113956000002</v>
      </c>
      <c r="I194" s="5"/>
    </row>
    <row r="195" spans="1:9" x14ac:dyDescent="0.3">
      <c r="A195" s="37" t="s">
        <v>11064</v>
      </c>
      <c r="B195" s="32" t="s">
        <v>11287</v>
      </c>
      <c r="C195" s="32" t="s">
        <v>11071</v>
      </c>
      <c r="D195" s="32" t="s">
        <v>11072</v>
      </c>
      <c r="E195" s="32">
        <v>25</v>
      </c>
      <c r="F195" s="9" t="s">
        <v>2563</v>
      </c>
      <c r="G195" s="6">
        <v>787.03784179999991</v>
      </c>
      <c r="H195" s="30">
        <f t="shared" si="2"/>
        <v>905.09351806999985</v>
      </c>
      <c r="I195" s="5"/>
    </row>
    <row r="196" spans="1:9" x14ac:dyDescent="0.3">
      <c r="A196" s="37" t="s">
        <v>11064</v>
      </c>
      <c r="B196" s="32" t="s">
        <v>11290</v>
      </c>
      <c r="C196" s="32" t="s">
        <v>11073</v>
      </c>
      <c r="D196" s="32" t="s">
        <v>11074</v>
      </c>
      <c r="E196" s="32">
        <v>25</v>
      </c>
      <c r="F196" s="9" t="s">
        <v>2564</v>
      </c>
      <c r="G196" s="6">
        <v>1032.7344839000002</v>
      </c>
      <c r="H196" s="30">
        <f t="shared" si="2"/>
        <v>1187.644656485</v>
      </c>
      <c r="I196" s="5"/>
    </row>
    <row r="197" spans="1:9" x14ac:dyDescent="0.3">
      <c r="A197" s="37" t="s">
        <v>11064</v>
      </c>
      <c r="B197" s="32" t="s">
        <v>11293</v>
      </c>
      <c r="C197" s="32" t="s">
        <v>11075</v>
      </c>
      <c r="D197" s="32" t="s">
        <v>11076</v>
      </c>
      <c r="E197" s="32">
        <v>50</v>
      </c>
      <c r="F197" s="9" t="s">
        <v>2565</v>
      </c>
      <c r="G197" s="6">
        <v>1424.4478219999999</v>
      </c>
      <c r="H197" s="30">
        <f t="shared" si="2"/>
        <v>1638.1149952999997</v>
      </c>
      <c r="I197" s="5"/>
    </row>
    <row r="198" spans="1:9" x14ac:dyDescent="0.3">
      <c r="A198" s="37" t="s">
        <v>11064</v>
      </c>
      <c r="B198" s="32" t="s">
        <v>11296</v>
      </c>
      <c r="C198" s="32" t="s">
        <v>11077</v>
      </c>
      <c r="D198" s="32" t="s">
        <v>11078</v>
      </c>
      <c r="E198" s="32">
        <v>25</v>
      </c>
      <c r="F198" s="9" t="s">
        <v>2566</v>
      </c>
      <c r="G198" s="6">
        <v>3107.4079987999999</v>
      </c>
      <c r="H198" s="30">
        <f t="shared" si="2"/>
        <v>3573.5191986199998</v>
      </c>
      <c r="I198" s="5"/>
    </row>
    <row r="199" spans="1:9" x14ac:dyDescent="0.3">
      <c r="A199" s="37" t="s">
        <v>11064</v>
      </c>
      <c r="B199" s="32" t="s">
        <v>11299</v>
      </c>
      <c r="C199" s="32" t="s">
        <v>10814</v>
      </c>
      <c r="D199" s="32" t="s">
        <v>10815</v>
      </c>
      <c r="E199" s="32">
        <v>25</v>
      </c>
      <c r="F199" s="9" t="s">
        <v>2567</v>
      </c>
      <c r="G199" s="6">
        <v>3246.320119</v>
      </c>
      <c r="H199" s="30">
        <f t="shared" si="2"/>
        <v>3733.2681368499998</v>
      </c>
      <c r="I199" s="5"/>
    </row>
    <row r="200" spans="1:9" x14ac:dyDescent="0.3">
      <c r="A200" s="37" t="s">
        <v>11064</v>
      </c>
      <c r="B200" s="32" t="s">
        <v>11302</v>
      </c>
      <c r="C200" s="32" t="s">
        <v>3674</v>
      </c>
      <c r="D200" s="32"/>
      <c r="E200" s="32">
        <v>20</v>
      </c>
      <c r="F200" s="9" t="s">
        <v>5807</v>
      </c>
      <c r="G200" s="6">
        <v>5005.38</v>
      </c>
      <c r="H200" s="30">
        <f t="shared" si="2"/>
        <v>5756.1869999999999</v>
      </c>
      <c r="I200" s="5"/>
    </row>
    <row r="201" spans="1:9" x14ac:dyDescent="0.3">
      <c r="A201" s="37" t="s">
        <v>11064</v>
      </c>
      <c r="B201" s="32" t="s">
        <v>11305</v>
      </c>
      <c r="C201" s="32" t="s">
        <v>10816</v>
      </c>
      <c r="D201" s="32" t="s">
        <v>10817</v>
      </c>
      <c r="E201" s="32">
        <v>25</v>
      </c>
      <c r="F201" s="9" t="s">
        <v>2568</v>
      </c>
      <c r="G201" s="6">
        <v>6764.4393270999999</v>
      </c>
      <c r="H201" s="30">
        <f t="shared" si="2"/>
        <v>7779.1052261649993</v>
      </c>
      <c r="I201" s="5"/>
    </row>
    <row r="202" spans="1:9" x14ac:dyDescent="0.3">
      <c r="A202" s="37" t="s">
        <v>11064</v>
      </c>
      <c r="B202" s="32" t="s">
        <v>11308</v>
      </c>
      <c r="C202" s="32" t="s">
        <v>10818</v>
      </c>
      <c r="D202" s="32" t="s">
        <v>10819</v>
      </c>
      <c r="E202" s="32">
        <v>25</v>
      </c>
      <c r="F202" s="9" t="s">
        <v>2569</v>
      </c>
      <c r="G202" s="6">
        <v>7852.5581007999999</v>
      </c>
      <c r="H202" s="30">
        <f t="shared" si="2"/>
        <v>9030.4418159199995</v>
      </c>
      <c r="I202" s="5"/>
    </row>
    <row r="203" spans="1:9" x14ac:dyDescent="0.3">
      <c r="A203" s="37" t="s">
        <v>11064</v>
      </c>
      <c r="B203" s="32" t="s">
        <v>11311</v>
      </c>
      <c r="C203" s="32" t="s">
        <v>10820</v>
      </c>
      <c r="D203" s="32" t="s">
        <v>10821</v>
      </c>
      <c r="E203" s="32">
        <v>10</v>
      </c>
      <c r="F203" s="9" t="s">
        <v>2570</v>
      </c>
      <c r="G203" s="6">
        <v>10746.083041400001</v>
      </c>
      <c r="H203" s="30">
        <f t="shared" si="2"/>
        <v>12357.99549761</v>
      </c>
      <c r="I203" s="5"/>
    </row>
    <row r="204" spans="1:9" x14ac:dyDescent="0.3">
      <c r="A204" s="37" t="s">
        <v>11064</v>
      </c>
      <c r="B204" s="32" t="s">
        <v>11314</v>
      </c>
      <c r="C204" s="32" t="s">
        <v>10822</v>
      </c>
      <c r="D204" s="32" t="s">
        <v>11316</v>
      </c>
      <c r="E204" s="32">
        <v>6</v>
      </c>
      <c r="F204" s="9" t="s">
        <v>2571</v>
      </c>
      <c r="G204" s="6">
        <v>14613.590499999998</v>
      </c>
      <c r="H204" s="30">
        <f t="shared" si="2"/>
        <v>16805.629074999997</v>
      </c>
      <c r="I204" s="5"/>
    </row>
    <row r="205" spans="1:9" x14ac:dyDescent="0.3">
      <c r="A205" s="39"/>
      <c r="B205" s="32"/>
      <c r="C205" s="32"/>
      <c r="D205" s="32"/>
      <c r="E205" s="32"/>
      <c r="F205" s="9" t="s">
        <v>5807</v>
      </c>
      <c r="G205" s="21"/>
      <c r="H205" s="10"/>
      <c r="I205" s="5"/>
    </row>
    <row r="206" spans="1:9" x14ac:dyDescent="0.3">
      <c r="A206" s="37" t="s">
        <v>10823</v>
      </c>
      <c r="B206" s="32" t="s">
        <v>10824</v>
      </c>
      <c r="C206" s="32" t="s">
        <v>10825</v>
      </c>
      <c r="D206" s="32" t="s">
        <v>10826</v>
      </c>
      <c r="E206" s="32">
        <v>200</v>
      </c>
      <c r="F206" s="9" t="s">
        <v>2675</v>
      </c>
      <c r="G206" s="6">
        <v>392.95</v>
      </c>
      <c r="H206" s="30">
        <f t="shared" si="2"/>
        <v>451.89249999999993</v>
      </c>
      <c r="I206" s="5"/>
    </row>
    <row r="207" spans="1:9" x14ac:dyDescent="0.3">
      <c r="A207" s="37" t="s">
        <v>10823</v>
      </c>
      <c r="B207" s="32" t="s">
        <v>10827</v>
      </c>
      <c r="C207" s="32" t="s">
        <v>10561</v>
      </c>
      <c r="D207" s="32" t="s">
        <v>10562</v>
      </c>
      <c r="E207" s="32">
        <v>200</v>
      </c>
      <c r="F207" s="9" t="s">
        <v>2676</v>
      </c>
      <c r="G207" s="6">
        <v>886.12</v>
      </c>
      <c r="H207" s="30">
        <f t="shared" si="2"/>
        <v>1019.0379999999999</v>
      </c>
      <c r="I207" s="5"/>
    </row>
    <row r="208" spans="1:9" x14ac:dyDescent="0.3">
      <c r="A208" s="37" t="s">
        <v>10823</v>
      </c>
      <c r="B208" s="32" t="s">
        <v>10563</v>
      </c>
      <c r="C208" s="32" t="s">
        <v>10564</v>
      </c>
      <c r="D208" s="32" t="s">
        <v>10565</v>
      </c>
      <c r="E208" s="32">
        <v>200</v>
      </c>
      <c r="F208" s="9" t="s">
        <v>2677</v>
      </c>
      <c r="G208" s="6">
        <v>905.76</v>
      </c>
      <c r="H208" s="30">
        <f t="shared" si="2"/>
        <v>1041.6239999999998</v>
      </c>
      <c r="I208" s="5"/>
    </row>
    <row r="209" spans="1:9" x14ac:dyDescent="0.3">
      <c r="A209" s="39"/>
      <c r="B209" s="32"/>
      <c r="C209" s="32"/>
      <c r="D209" s="32"/>
      <c r="E209" s="32"/>
      <c r="F209" s="9" t="s">
        <v>5807</v>
      </c>
      <c r="G209" s="21"/>
      <c r="H209" s="10"/>
      <c r="I209" s="5"/>
    </row>
    <row r="210" spans="1:9" x14ac:dyDescent="0.3">
      <c r="A210" s="37" t="s">
        <v>10566</v>
      </c>
      <c r="B210" s="32" t="s">
        <v>11278</v>
      </c>
      <c r="C210" s="32" t="s">
        <v>10567</v>
      </c>
      <c r="D210" s="32" t="s">
        <v>10568</v>
      </c>
      <c r="E210" s="32">
        <v>100</v>
      </c>
      <c r="F210" s="9" t="s">
        <v>2370</v>
      </c>
      <c r="G210" s="6">
        <v>801.58063370000002</v>
      </c>
      <c r="H210" s="30">
        <f t="shared" si="2"/>
        <v>921.81772875499996</v>
      </c>
      <c r="I210" s="5"/>
    </row>
    <row r="211" spans="1:9" x14ac:dyDescent="0.3">
      <c r="A211" s="37" t="s">
        <v>10566</v>
      </c>
      <c r="B211" s="32" t="s">
        <v>11281</v>
      </c>
      <c r="C211" s="32" t="s">
        <v>10569</v>
      </c>
      <c r="D211" s="32" t="s">
        <v>10570</v>
      </c>
      <c r="E211" s="32">
        <v>100</v>
      </c>
      <c r="F211" s="9" t="s">
        <v>2371</v>
      </c>
      <c r="G211" s="6">
        <v>891.17286720000004</v>
      </c>
      <c r="H211" s="30">
        <f t="shared" si="2"/>
        <v>1024.8487972799999</v>
      </c>
      <c r="I211" s="5"/>
    </row>
    <row r="212" spans="1:9" x14ac:dyDescent="0.3">
      <c r="A212" s="37" t="s">
        <v>10566</v>
      </c>
      <c r="B212" s="32" t="s">
        <v>11284</v>
      </c>
      <c r="C212" s="32" t="s">
        <v>10571</v>
      </c>
      <c r="D212" s="32" t="s">
        <v>10572</v>
      </c>
      <c r="E212" s="32">
        <v>50</v>
      </c>
      <c r="F212" s="9" t="s">
        <v>2372</v>
      </c>
      <c r="G212" s="6">
        <v>1053.8519523000002</v>
      </c>
      <c r="H212" s="30">
        <f t="shared" si="2"/>
        <v>1211.9297451450002</v>
      </c>
      <c r="I212" s="5"/>
    </row>
    <row r="213" spans="1:9" x14ac:dyDescent="0.3">
      <c r="A213" s="37" t="s">
        <v>10566</v>
      </c>
      <c r="B213" s="32" t="s">
        <v>11287</v>
      </c>
      <c r="C213" s="32" t="s">
        <v>10573</v>
      </c>
      <c r="D213" s="32" t="s">
        <v>10574</v>
      </c>
      <c r="E213" s="32">
        <v>50</v>
      </c>
      <c r="F213" s="9" t="s">
        <v>2373</v>
      </c>
      <c r="G213" s="6">
        <v>1287.3020328000002</v>
      </c>
      <c r="H213" s="30">
        <f t="shared" si="2"/>
        <v>1480.3973377200002</v>
      </c>
      <c r="I213" s="5"/>
    </row>
    <row r="214" spans="1:9" x14ac:dyDescent="0.3">
      <c r="A214" s="37" t="s">
        <v>10566</v>
      </c>
      <c r="B214" s="32" t="s">
        <v>11290</v>
      </c>
      <c r="C214" s="32" t="s">
        <v>10575</v>
      </c>
      <c r="D214" s="32" t="s">
        <v>10576</v>
      </c>
      <c r="E214" s="32">
        <v>50</v>
      </c>
      <c r="F214" s="9" t="s">
        <v>2374</v>
      </c>
      <c r="G214" s="6">
        <v>1351.1843373000002</v>
      </c>
      <c r="H214" s="30">
        <f t="shared" si="2"/>
        <v>1553.8619878950001</v>
      </c>
      <c r="I214" s="5"/>
    </row>
    <row r="215" spans="1:9" x14ac:dyDescent="0.3">
      <c r="A215" s="37" t="s">
        <v>10566</v>
      </c>
      <c r="B215" s="32" t="s">
        <v>11293</v>
      </c>
      <c r="C215" s="32" t="s">
        <v>10577</v>
      </c>
      <c r="D215" s="32" t="s">
        <v>10578</v>
      </c>
      <c r="E215" s="32">
        <v>40</v>
      </c>
      <c r="F215" s="9" t="s">
        <v>2375</v>
      </c>
      <c r="G215" s="6">
        <v>1927.6755239000004</v>
      </c>
      <c r="H215" s="30">
        <f t="shared" si="2"/>
        <v>2216.8268524850005</v>
      </c>
      <c r="I215" s="5"/>
    </row>
    <row r="216" spans="1:9" x14ac:dyDescent="0.3">
      <c r="A216" s="37" t="s">
        <v>10566</v>
      </c>
      <c r="B216" s="32" t="s">
        <v>11296</v>
      </c>
      <c r="C216" s="32" t="s">
        <v>10579</v>
      </c>
      <c r="D216" s="32" t="s">
        <v>10580</v>
      </c>
      <c r="E216" s="32">
        <v>30</v>
      </c>
      <c r="F216" s="9" t="s">
        <v>2376</v>
      </c>
      <c r="G216" s="6">
        <v>2088.2742635999998</v>
      </c>
      <c r="H216" s="30">
        <f t="shared" si="2"/>
        <v>2401.5154031399998</v>
      </c>
      <c r="I216" s="5"/>
    </row>
    <row r="217" spans="1:9" x14ac:dyDescent="0.3">
      <c r="A217" s="37" t="s">
        <v>10566</v>
      </c>
      <c r="B217" s="32" t="s">
        <v>11299</v>
      </c>
      <c r="C217" s="32" t="s">
        <v>10581</v>
      </c>
      <c r="D217" s="32" t="s">
        <v>10582</v>
      </c>
      <c r="E217" s="32">
        <v>50</v>
      </c>
      <c r="F217" s="9" t="s">
        <v>2377</v>
      </c>
      <c r="G217" s="6">
        <v>2247.4010607999994</v>
      </c>
      <c r="H217" s="30">
        <f t="shared" si="2"/>
        <v>2584.5112199199993</v>
      </c>
      <c r="I217" s="5"/>
    </row>
    <row r="218" spans="1:9" x14ac:dyDescent="0.3">
      <c r="A218" s="37" t="s">
        <v>10566</v>
      </c>
      <c r="B218" s="32" t="s">
        <v>11302</v>
      </c>
      <c r="C218" s="32" t="s">
        <v>10583</v>
      </c>
      <c r="D218" s="32" t="s">
        <v>10584</v>
      </c>
      <c r="E218" s="32">
        <v>50</v>
      </c>
      <c r="F218" s="9" t="s">
        <v>2378</v>
      </c>
      <c r="G218" s="6">
        <v>2478.2408965999998</v>
      </c>
      <c r="H218" s="30">
        <f t="shared" si="2"/>
        <v>2849.9770310899994</v>
      </c>
      <c r="I218" s="5"/>
    </row>
    <row r="219" spans="1:9" x14ac:dyDescent="0.3">
      <c r="A219" s="37" t="s">
        <v>10566</v>
      </c>
      <c r="B219" s="32" t="s">
        <v>11305</v>
      </c>
      <c r="C219" s="32" t="s">
        <v>10585</v>
      </c>
      <c r="D219" s="32" t="s">
        <v>10586</v>
      </c>
      <c r="E219" s="32">
        <v>50</v>
      </c>
      <c r="F219" s="9" t="s">
        <v>2379</v>
      </c>
      <c r="G219" s="6">
        <v>2674.2251339999993</v>
      </c>
      <c r="H219" s="30">
        <f t="shared" si="2"/>
        <v>3075.3589040999991</v>
      </c>
      <c r="I219" s="5"/>
    </row>
    <row r="220" spans="1:9" x14ac:dyDescent="0.3">
      <c r="A220" s="37" t="s">
        <v>10566</v>
      </c>
      <c r="B220" s="32" t="s">
        <v>11308</v>
      </c>
      <c r="C220" s="32" t="s">
        <v>10587</v>
      </c>
      <c r="D220" s="32" t="s">
        <v>10588</v>
      </c>
      <c r="E220" s="32">
        <v>25</v>
      </c>
      <c r="F220" s="9" t="s">
        <v>2380</v>
      </c>
      <c r="G220" s="6">
        <v>4210.7760968000002</v>
      </c>
      <c r="H220" s="30">
        <f t="shared" si="2"/>
        <v>4842.3925113200003</v>
      </c>
      <c r="I220" s="5"/>
    </row>
    <row r="221" spans="1:9" x14ac:dyDescent="0.3">
      <c r="A221" s="37" t="s">
        <v>10566</v>
      </c>
      <c r="B221" s="32" t="s">
        <v>11311</v>
      </c>
      <c r="C221" s="32" t="s">
        <v>10589</v>
      </c>
      <c r="D221" s="32" t="s">
        <v>10590</v>
      </c>
      <c r="E221" s="32">
        <v>15</v>
      </c>
      <c r="F221" s="9" t="s">
        <v>2381</v>
      </c>
      <c r="G221" s="6">
        <v>4617.1499821999996</v>
      </c>
      <c r="H221" s="30">
        <f t="shared" si="2"/>
        <v>5309.722479529999</v>
      </c>
      <c r="I221" s="5"/>
    </row>
    <row r="222" spans="1:9" x14ac:dyDescent="0.3">
      <c r="A222" s="39"/>
      <c r="B222" s="32"/>
      <c r="C222" s="32"/>
      <c r="D222" s="32"/>
      <c r="E222" s="32"/>
      <c r="F222" s="9" t="s">
        <v>5807</v>
      </c>
      <c r="G222" s="21"/>
      <c r="H222" s="10"/>
      <c r="I222" s="5"/>
    </row>
    <row r="223" spans="1:9" x14ac:dyDescent="0.3">
      <c r="A223" s="37" t="s">
        <v>10591</v>
      </c>
      <c r="B223" s="32" t="s">
        <v>10824</v>
      </c>
      <c r="C223" s="32" t="s">
        <v>10592</v>
      </c>
      <c r="D223" s="32" t="s">
        <v>10593</v>
      </c>
      <c r="E223" s="32">
        <v>100</v>
      </c>
      <c r="F223" s="9" t="s">
        <v>2659</v>
      </c>
      <c r="G223" s="6">
        <v>357.23063179999997</v>
      </c>
      <c r="H223" s="30">
        <f t="shared" si="2"/>
        <v>410.81522656999994</v>
      </c>
      <c r="I223" s="5"/>
    </row>
    <row r="224" spans="1:9" x14ac:dyDescent="0.3">
      <c r="A224" s="37" t="s">
        <v>10591</v>
      </c>
      <c r="B224" s="32" t="s">
        <v>10827</v>
      </c>
      <c r="C224" s="32" t="s">
        <v>10594</v>
      </c>
      <c r="D224" s="32" t="s">
        <v>10595</v>
      </c>
      <c r="E224" s="32" t="s">
        <v>10596</v>
      </c>
      <c r="F224" s="9" t="s">
        <v>2660</v>
      </c>
      <c r="G224" s="6">
        <v>805.5646913999999</v>
      </c>
      <c r="H224" s="30">
        <f t="shared" si="2"/>
        <v>926.39939510999977</v>
      </c>
      <c r="I224" s="5"/>
    </row>
    <row r="225" spans="1:9" x14ac:dyDescent="0.3">
      <c r="A225" s="37" t="s">
        <v>10591</v>
      </c>
      <c r="B225" s="32" t="s">
        <v>10563</v>
      </c>
      <c r="C225" s="32" t="s">
        <v>10597</v>
      </c>
      <c r="D225" s="32" t="s">
        <v>10598</v>
      </c>
      <c r="E225" s="32">
        <v>100</v>
      </c>
      <c r="F225" s="9" t="s">
        <v>2661</v>
      </c>
      <c r="G225" s="6">
        <v>823.42426039999998</v>
      </c>
      <c r="H225" s="30">
        <f t="shared" ref="H225:H288" si="3">SUM(G225*1.15)</f>
        <v>946.93789945999993</v>
      </c>
      <c r="I225" s="5"/>
    </row>
    <row r="226" spans="1:9" x14ac:dyDescent="0.3">
      <c r="A226" s="37" t="s">
        <v>10591</v>
      </c>
      <c r="B226" s="32" t="s">
        <v>10599</v>
      </c>
      <c r="C226" s="32" t="s">
        <v>10600</v>
      </c>
      <c r="D226" s="32" t="s">
        <v>10601</v>
      </c>
      <c r="E226" s="32" t="s">
        <v>10602</v>
      </c>
      <c r="F226" s="9" t="s">
        <v>2662</v>
      </c>
      <c r="G226" s="6">
        <v>1055.4809019999998</v>
      </c>
      <c r="H226" s="30">
        <f t="shared" si="3"/>
        <v>1213.8030372999997</v>
      </c>
      <c r="I226" s="5"/>
    </row>
    <row r="227" spans="1:9" x14ac:dyDescent="0.3">
      <c r="A227" s="37" t="s">
        <v>10591</v>
      </c>
      <c r="B227" s="32" t="s">
        <v>10603</v>
      </c>
      <c r="C227" s="32" t="s">
        <v>10604</v>
      </c>
      <c r="D227" s="32" t="s">
        <v>10605</v>
      </c>
      <c r="E227" s="32">
        <v>50</v>
      </c>
      <c r="F227" s="9" t="s">
        <v>2663</v>
      </c>
      <c r="G227" s="6">
        <v>1071.9077803</v>
      </c>
      <c r="H227" s="30">
        <f t="shared" si="3"/>
        <v>1232.693947345</v>
      </c>
      <c r="I227" s="5"/>
    </row>
    <row r="228" spans="1:9" x14ac:dyDescent="0.3">
      <c r="A228" s="37" t="s">
        <v>10591</v>
      </c>
      <c r="B228" s="32" t="s">
        <v>10606</v>
      </c>
      <c r="C228" s="32" t="s">
        <v>10607</v>
      </c>
      <c r="D228" s="32" t="s">
        <v>10608</v>
      </c>
      <c r="E228" s="32">
        <v>50</v>
      </c>
      <c r="F228" s="9" t="s">
        <v>2664</v>
      </c>
      <c r="G228" s="6">
        <v>1085.6300000000001</v>
      </c>
      <c r="H228" s="30">
        <f t="shared" si="3"/>
        <v>1248.4745</v>
      </c>
      <c r="I228" s="5"/>
    </row>
    <row r="229" spans="1:9" x14ac:dyDescent="0.3">
      <c r="A229" s="37" t="s">
        <v>10591</v>
      </c>
      <c r="B229" s="32" t="s">
        <v>10609</v>
      </c>
      <c r="C229" s="32" t="s">
        <v>10610</v>
      </c>
      <c r="D229" s="32" t="s">
        <v>10611</v>
      </c>
      <c r="E229" s="32">
        <v>50</v>
      </c>
      <c r="F229" s="9" t="s">
        <v>2665</v>
      </c>
      <c r="G229" s="6">
        <v>1107.6661701</v>
      </c>
      <c r="H229" s="30">
        <f t="shared" si="3"/>
        <v>1273.816095615</v>
      </c>
      <c r="I229" s="5"/>
    </row>
    <row r="230" spans="1:9" x14ac:dyDescent="0.3">
      <c r="A230" s="37" t="s">
        <v>10591</v>
      </c>
      <c r="B230" s="32" t="s">
        <v>10612</v>
      </c>
      <c r="C230" s="32" t="s">
        <v>10613</v>
      </c>
      <c r="D230" s="32" t="s">
        <v>10614</v>
      </c>
      <c r="E230" s="32">
        <v>50</v>
      </c>
      <c r="F230" s="9" t="s">
        <v>2666</v>
      </c>
      <c r="G230" s="6">
        <v>1304.5999999999999</v>
      </c>
      <c r="H230" s="30">
        <f t="shared" si="3"/>
        <v>1500.2899999999997</v>
      </c>
      <c r="I230" s="5"/>
    </row>
    <row r="231" spans="1:9" x14ac:dyDescent="0.3">
      <c r="A231" s="37" t="s">
        <v>10591</v>
      </c>
      <c r="B231" s="32" t="s">
        <v>10615</v>
      </c>
      <c r="C231" s="32" t="s">
        <v>10616</v>
      </c>
      <c r="D231" s="32" t="s">
        <v>10617</v>
      </c>
      <c r="E231" s="32">
        <v>25</v>
      </c>
      <c r="F231" s="9" t="s">
        <v>2667</v>
      </c>
      <c r="G231" s="6">
        <v>1333.21</v>
      </c>
      <c r="H231" s="30">
        <f t="shared" si="3"/>
        <v>1533.1914999999999</v>
      </c>
      <c r="I231" s="5"/>
    </row>
    <row r="232" spans="1:9" x14ac:dyDescent="0.3">
      <c r="A232" s="37" t="s">
        <v>10591</v>
      </c>
      <c r="B232" s="32" t="s">
        <v>10618</v>
      </c>
      <c r="C232" s="32" t="s">
        <v>10619</v>
      </c>
      <c r="D232" s="32" t="s">
        <v>10620</v>
      </c>
      <c r="E232" s="32">
        <v>25</v>
      </c>
      <c r="F232" s="9" t="s">
        <v>2668</v>
      </c>
      <c r="G232" s="6">
        <v>1329.7528544999998</v>
      </c>
      <c r="H232" s="30">
        <f t="shared" si="3"/>
        <v>1529.2157826749997</v>
      </c>
      <c r="I232" s="5"/>
    </row>
    <row r="233" spans="1:9" x14ac:dyDescent="0.3">
      <c r="A233" s="37" t="s">
        <v>10591</v>
      </c>
      <c r="B233" s="32" t="s">
        <v>10893</v>
      </c>
      <c r="C233" s="32" t="s">
        <v>10894</v>
      </c>
      <c r="D233" s="32" t="s">
        <v>10895</v>
      </c>
      <c r="E233" s="32">
        <v>25</v>
      </c>
      <c r="F233" s="9" t="s">
        <v>2669</v>
      </c>
      <c r="G233" s="6">
        <v>4382.6204771999992</v>
      </c>
      <c r="H233" s="30">
        <f t="shared" si="3"/>
        <v>5040.0135487799989</v>
      </c>
      <c r="I233" s="5"/>
    </row>
    <row r="234" spans="1:9" x14ac:dyDescent="0.3">
      <c r="A234" s="37" t="s">
        <v>10591</v>
      </c>
      <c r="B234" s="32" t="s">
        <v>10896</v>
      </c>
      <c r="C234" s="32" t="s">
        <v>10897</v>
      </c>
      <c r="D234" s="32" t="s">
        <v>10898</v>
      </c>
      <c r="E234" s="32">
        <v>25</v>
      </c>
      <c r="F234" s="9" t="s">
        <v>2670</v>
      </c>
      <c r="G234" s="6">
        <v>4929.1099999999997</v>
      </c>
      <c r="H234" s="30">
        <f t="shared" si="3"/>
        <v>5668.4764999999989</v>
      </c>
      <c r="I234" s="5"/>
    </row>
    <row r="235" spans="1:9" x14ac:dyDescent="0.3">
      <c r="A235" s="37" t="s">
        <v>10591</v>
      </c>
      <c r="B235" s="32" t="s">
        <v>10899</v>
      </c>
      <c r="C235" s="32" t="s">
        <v>10900</v>
      </c>
      <c r="D235" s="32" t="s">
        <v>10901</v>
      </c>
      <c r="E235" s="32">
        <v>25</v>
      </c>
      <c r="F235" s="9" t="s">
        <v>2671</v>
      </c>
      <c r="G235" s="6">
        <v>5278.9157042999996</v>
      </c>
      <c r="H235" s="30">
        <f t="shared" si="3"/>
        <v>6070.7530599449992</v>
      </c>
      <c r="I235" s="5"/>
    </row>
    <row r="236" spans="1:9" x14ac:dyDescent="0.3">
      <c r="A236" s="37" t="s">
        <v>10591</v>
      </c>
      <c r="B236" s="32" t="s">
        <v>10902</v>
      </c>
      <c r="C236" s="32" t="s">
        <v>10903</v>
      </c>
      <c r="D236" s="32" t="s">
        <v>10904</v>
      </c>
      <c r="E236" s="32">
        <v>15</v>
      </c>
      <c r="F236" s="9" t="s">
        <v>2672</v>
      </c>
      <c r="G236" s="6">
        <v>5815.67</v>
      </c>
      <c r="H236" s="30">
        <f t="shared" si="3"/>
        <v>6688.0204999999996</v>
      </c>
      <c r="I236" s="5"/>
    </row>
    <row r="237" spans="1:9" x14ac:dyDescent="0.3">
      <c r="A237" s="37" t="s">
        <v>10591</v>
      </c>
      <c r="B237" s="32" t="s">
        <v>10905</v>
      </c>
      <c r="C237" s="32" t="s">
        <v>10906</v>
      </c>
      <c r="D237" s="32" t="s">
        <v>10907</v>
      </c>
      <c r="E237" s="32">
        <v>20</v>
      </c>
      <c r="F237" s="9" t="s">
        <v>2673</v>
      </c>
      <c r="G237" s="6">
        <v>5859.4302003999992</v>
      </c>
      <c r="H237" s="30">
        <f t="shared" si="3"/>
        <v>6738.3447304599986</v>
      </c>
      <c r="I237" s="5"/>
    </row>
    <row r="238" spans="1:9" x14ac:dyDescent="0.3">
      <c r="A238" s="37" t="s">
        <v>10591</v>
      </c>
      <c r="B238" s="32" t="s">
        <v>10908</v>
      </c>
      <c r="C238" s="32" t="s">
        <v>10909</v>
      </c>
      <c r="D238" s="32" t="s">
        <v>10910</v>
      </c>
      <c r="E238" s="32">
        <v>20</v>
      </c>
      <c r="F238" s="9" t="s">
        <v>2674</v>
      </c>
      <c r="G238" s="6">
        <v>6251.4379270000009</v>
      </c>
      <c r="H238" s="30">
        <f t="shared" si="3"/>
        <v>7189.15361605</v>
      </c>
      <c r="I238" s="5"/>
    </row>
    <row r="239" spans="1:9" x14ac:dyDescent="0.3">
      <c r="A239" s="37"/>
      <c r="B239" s="32"/>
      <c r="C239" s="32"/>
      <c r="D239" s="32"/>
      <c r="E239" s="32"/>
      <c r="F239" s="9" t="s">
        <v>5807</v>
      </c>
      <c r="G239" s="6"/>
      <c r="H239" s="10"/>
      <c r="I239" s="5"/>
    </row>
    <row r="240" spans="1:9" x14ac:dyDescent="0.3">
      <c r="A240" s="79" t="s">
        <v>10911</v>
      </c>
      <c r="B240" s="74" t="s">
        <v>10912</v>
      </c>
      <c r="C240" s="74" t="s">
        <v>10913</v>
      </c>
      <c r="D240" s="74" t="s">
        <v>10914</v>
      </c>
      <c r="E240" s="74">
        <v>100</v>
      </c>
      <c r="F240" s="9" t="s">
        <v>2474</v>
      </c>
      <c r="G240" s="13">
        <v>859.75180130000001</v>
      </c>
      <c r="H240" s="30">
        <f t="shared" si="3"/>
        <v>988.71457149499997</v>
      </c>
      <c r="I240" s="5"/>
    </row>
    <row r="241" spans="1:9" x14ac:dyDescent="0.3">
      <c r="A241" s="79" t="s">
        <v>10911</v>
      </c>
      <c r="B241" s="74" t="s">
        <v>10915</v>
      </c>
      <c r="C241" s="74" t="s">
        <v>10916</v>
      </c>
      <c r="D241" s="74" t="s">
        <v>10917</v>
      </c>
      <c r="E241" s="74">
        <v>100</v>
      </c>
      <c r="F241" s="9" t="s">
        <v>2473</v>
      </c>
      <c r="G241" s="13">
        <v>859.75180130000001</v>
      </c>
      <c r="H241" s="30">
        <f t="shared" si="3"/>
        <v>988.71457149499997</v>
      </c>
      <c r="I241" s="5"/>
    </row>
    <row r="242" spans="1:9" x14ac:dyDescent="0.3">
      <c r="A242" s="79" t="s">
        <v>10911</v>
      </c>
      <c r="B242" s="74" t="s">
        <v>10918</v>
      </c>
      <c r="C242" s="74" t="s">
        <v>10919</v>
      </c>
      <c r="D242" s="74" t="s">
        <v>10920</v>
      </c>
      <c r="E242" s="74">
        <v>100</v>
      </c>
      <c r="F242" s="9" t="s">
        <v>2476</v>
      </c>
      <c r="G242" s="13">
        <v>859.75180130000001</v>
      </c>
      <c r="H242" s="30">
        <f t="shared" si="3"/>
        <v>988.71457149499997</v>
      </c>
      <c r="I242" s="5"/>
    </row>
    <row r="243" spans="1:9" x14ac:dyDescent="0.3">
      <c r="A243" s="79" t="s">
        <v>10911</v>
      </c>
      <c r="B243" s="74" t="s">
        <v>10921</v>
      </c>
      <c r="C243" s="74" t="s">
        <v>10922</v>
      </c>
      <c r="D243" s="74" t="s">
        <v>10923</v>
      </c>
      <c r="E243" s="74">
        <v>100</v>
      </c>
      <c r="F243" s="9" t="s">
        <v>2475</v>
      </c>
      <c r="G243" s="13">
        <v>859.75180130000001</v>
      </c>
      <c r="H243" s="30">
        <f t="shared" si="3"/>
        <v>988.71457149499997</v>
      </c>
      <c r="I243" s="5"/>
    </row>
    <row r="244" spans="1:9" x14ac:dyDescent="0.3">
      <c r="A244" s="79" t="s">
        <v>10911</v>
      </c>
      <c r="B244" s="74" t="s">
        <v>10924</v>
      </c>
      <c r="C244" s="74" t="s">
        <v>10925</v>
      </c>
      <c r="D244" s="74" t="s">
        <v>10926</v>
      </c>
      <c r="E244" s="74">
        <v>100</v>
      </c>
      <c r="F244" s="9" t="s">
        <v>2477</v>
      </c>
      <c r="G244" s="13">
        <v>859.75180130000001</v>
      </c>
      <c r="H244" s="30">
        <f t="shared" si="3"/>
        <v>988.71457149499997</v>
      </c>
      <c r="I244" s="5"/>
    </row>
    <row r="245" spans="1:9" x14ac:dyDescent="0.3">
      <c r="A245" s="37" t="s">
        <v>10911</v>
      </c>
      <c r="B245" s="32" t="s">
        <v>10927</v>
      </c>
      <c r="C245" s="32" t="s">
        <v>10928</v>
      </c>
      <c r="D245" s="32" t="s">
        <v>10929</v>
      </c>
      <c r="E245" s="32">
        <v>50</v>
      </c>
      <c r="F245" s="9" t="s">
        <v>2478</v>
      </c>
      <c r="G245" s="6">
        <v>1605.2850000000001</v>
      </c>
      <c r="H245" s="30">
        <f t="shared" si="3"/>
        <v>1846.0777499999999</v>
      </c>
      <c r="I245" s="5"/>
    </row>
    <row r="246" spans="1:9" x14ac:dyDescent="0.3">
      <c r="A246" s="39"/>
      <c r="B246" s="32"/>
      <c r="C246" s="32"/>
      <c r="D246" s="32"/>
      <c r="E246" s="32"/>
      <c r="F246" s="9" t="s">
        <v>5807</v>
      </c>
      <c r="G246" s="21"/>
      <c r="H246" s="10"/>
      <c r="I246" s="5"/>
    </row>
    <row r="247" spans="1:9" x14ac:dyDescent="0.3">
      <c r="A247" s="37" t="s">
        <v>10930</v>
      </c>
      <c r="B247" s="32" t="s">
        <v>10931</v>
      </c>
      <c r="C247" s="32" t="s">
        <v>10932</v>
      </c>
      <c r="D247" s="32" t="s">
        <v>10933</v>
      </c>
      <c r="E247" s="32">
        <v>10</v>
      </c>
      <c r="F247" s="9" t="s">
        <v>2480</v>
      </c>
      <c r="G247" s="6">
        <v>2398.3019999999997</v>
      </c>
      <c r="H247" s="30">
        <f t="shared" si="3"/>
        <v>2758.0472999999993</v>
      </c>
      <c r="I247" s="5"/>
    </row>
    <row r="248" spans="1:9" x14ac:dyDescent="0.3">
      <c r="A248" s="37" t="s">
        <v>10930</v>
      </c>
      <c r="B248" s="32" t="s">
        <v>10934</v>
      </c>
      <c r="C248" s="32" t="s">
        <v>10935</v>
      </c>
      <c r="D248" s="32" t="s">
        <v>10936</v>
      </c>
      <c r="E248" s="32">
        <v>10</v>
      </c>
      <c r="F248" s="9" t="s">
        <v>2688</v>
      </c>
      <c r="G248" s="6">
        <v>3568.7259999999997</v>
      </c>
      <c r="H248" s="30">
        <f t="shared" si="3"/>
        <v>4104.0348999999997</v>
      </c>
      <c r="I248" s="5"/>
    </row>
    <row r="249" spans="1:9" x14ac:dyDescent="0.3">
      <c r="A249" s="37" t="s">
        <v>10930</v>
      </c>
      <c r="B249" s="32" t="s">
        <v>10937</v>
      </c>
      <c r="C249" s="32" t="s">
        <v>10938</v>
      </c>
      <c r="D249" s="32" t="s">
        <v>10939</v>
      </c>
      <c r="E249" s="32">
        <v>10</v>
      </c>
      <c r="F249" s="9" t="s">
        <v>2689</v>
      </c>
      <c r="G249" s="6">
        <v>2398.3019999999997</v>
      </c>
      <c r="H249" s="30">
        <f t="shared" si="3"/>
        <v>2758.0472999999993</v>
      </c>
      <c r="I249" s="5"/>
    </row>
    <row r="250" spans="1:9" x14ac:dyDescent="0.3">
      <c r="A250" s="37" t="s">
        <v>10930</v>
      </c>
      <c r="B250" s="32" t="s">
        <v>10940</v>
      </c>
      <c r="C250" s="32" t="s">
        <v>10941</v>
      </c>
      <c r="D250" s="32" t="s">
        <v>10942</v>
      </c>
      <c r="E250" s="32">
        <v>10</v>
      </c>
      <c r="F250" s="9" t="s">
        <v>2479</v>
      </c>
      <c r="G250" s="6">
        <v>2100.58</v>
      </c>
      <c r="H250" s="30">
        <f t="shared" si="3"/>
        <v>2415.6669999999999</v>
      </c>
      <c r="I250" s="5"/>
    </row>
    <row r="251" spans="1:9" x14ac:dyDescent="0.3">
      <c r="A251" s="37" t="s">
        <v>10930</v>
      </c>
      <c r="B251" s="32" t="s">
        <v>10943</v>
      </c>
      <c r="C251" s="32" t="s">
        <v>10944</v>
      </c>
      <c r="D251" s="32" t="s">
        <v>10945</v>
      </c>
      <c r="E251" s="32">
        <v>20</v>
      </c>
      <c r="F251" s="9" t="s">
        <v>2690</v>
      </c>
      <c r="G251" s="6">
        <v>2529.1144999999997</v>
      </c>
      <c r="H251" s="30">
        <f t="shared" si="3"/>
        <v>2908.4816749999995</v>
      </c>
      <c r="I251" s="5"/>
    </row>
    <row r="252" spans="1:9" x14ac:dyDescent="0.3">
      <c r="A252" s="37" t="s">
        <v>10930</v>
      </c>
      <c r="B252" s="32" t="s">
        <v>10946</v>
      </c>
      <c r="C252" s="32" t="s">
        <v>10947</v>
      </c>
      <c r="D252" s="32" t="s">
        <v>10686</v>
      </c>
      <c r="E252" s="32">
        <v>10</v>
      </c>
      <c r="F252" s="9" t="s">
        <v>2485</v>
      </c>
      <c r="G252" s="6">
        <v>2164.8000000000002</v>
      </c>
      <c r="H252" s="30">
        <f t="shared" si="3"/>
        <v>2489.52</v>
      </c>
      <c r="I252" s="5"/>
    </row>
    <row r="253" spans="1:9" x14ac:dyDescent="0.3">
      <c r="A253" s="37" t="s">
        <v>10930</v>
      </c>
      <c r="B253" s="32" t="s">
        <v>10687</v>
      </c>
      <c r="C253" s="32" t="s">
        <v>10688</v>
      </c>
      <c r="D253" s="32" t="s">
        <v>10689</v>
      </c>
      <c r="E253" s="32">
        <v>20</v>
      </c>
      <c r="F253" s="9" t="s">
        <v>2691</v>
      </c>
      <c r="G253" s="6">
        <v>2706.0879999999997</v>
      </c>
      <c r="H253" s="30">
        <f t="shared" si="3"/>
        <v>3112.0011999999992</v>
      </c>
      <c r="I253" s="5"/>
    </row>
    <row r="254" spans="1:9" x14ac:dyDescent="0.3">
      <c r="A254" s="37" t="s">
        <v>10930</v>
      </c>
      <c r="B254" s="32" t="s">
        <v>10690</v>
      </c>
      <c r="C254" s="32" t="s">
        <v>10691</v>
      </c>
      <c r="D254" s="32" t="s">
        <v>10692</v>
      </c>
      <c r="E254" s="32">
        <v>10</v>
      </c>
      <c r="F254" s="9" t="s">
        <v>2481</v>
      </c>
      <c r="G254" s="6">
        <v>4249.7330000000002</v>
      </c>
      <c r="H254" s="30">
        <f t="shared" si="3"/>
        <v>4887.1929499999997</v>
      </c>
      <c r="I254" s="5"/>
    </row>
    <row r="255" spans="1:9" x14ac:dyDescent="0.3">
      <c r="A255" s="37" t="s">
        <v>10930</v>
      </c>
      <c r="B255" s="32" t="s">
        <v>10693</v>
      </c>
      <c r="C255" s="32" t="s">
        <v>10694</v>
      </c>
      <c r="D255" s="32" t="s">
        <v>10695</v>
      </c>
      <c r="E255" s="32">
        <v>10</v>
      </c>
      <c r="F255" s="9" t="s">
        <v>2482</v>
      </c>
      <c r="G255" s="6">
        <v>5061.0349999999989</v>
      </c>
      <c r="H255" s="30">
        <f t="shared" si="3"/>
        <v>5820.1902499999987</v>
      </c>
      <c r="I255" s="5"/>
    </row>
    <row r="256" spans="1:9" x14ac:dyDescent="0.3">
      <c r="A256" s="37" t="s">
        <v>10930</v>
      </c>
      <c r="B256" s="32" t="s">
        <v>10696</v>
      </c>
      <c r="C256" s="32" t="s">
        <v>10697</v>
      </c>
      <c r="D256" s="32" t="s">
        <v>10698</v>
      </c>
      <c r="E256" s="32">
        <v>10</v>
      </c>
      <c r="F256" s="9" t="s">
        <v>2483</v>
      </c>
      <c r="G256" s="6">
        <v>5061.0349999999989</v>
      </c>
      <c r="H256" s="30">
        <f t="shared" si="3"/>
        <v>5820.1902499999987</v>
      </c>
      <c r="I256" s="5"/>
    </row>
    <row r="257" spans="1:9" x14ac:dyDescent="0.3">
      <c r="A257" s="37" t="s">
        <v>10930</v>
      </c>
      <c r="B257" s="32" t="s">
        <v>10699</v>
      </c>
      <c r="C257" s="32" t="s">
        <v>10435</v>
      </c>
      <c r="D257" s="32" t="s">
        <v>10436</v>
      </c>
      <c r="E257" s="32">
        <v>10</v>
      </c>
      <c r="F257" s="9" t="s">
        <v>2484</v>
      </c>
      <c r="G257" s="6">
        <v>5061.0349999999989</v>
      </c>
      <c r="H257" s="30">
        <f t="shared" si="3"/>
        <v>5820.1902499999987</v>
      </c>
      <c r="I257" s="5"/>
    </row>
    <row r="258" spans="1:9" x14ac:dyDescent="0.3">
      <c r="A258" s="39"/>
      <c r="B258" s="32"/>
      <c r="C258" s="32"/>
      <c r="D258" s="32"/>
      <c r="E258" s="32"/>
      <c r="F258" s="9" t="s">
        <v>5807</v>
      </c>
      <c r="G258" s="21"/>
      <c r="H258" s="10"/>
      <c r="I258" s="5"/>
    </row>
    <row r="259" spans="1:9" x14ac:dyDescent="0.3">
      <c r="A259" s="37" t="s">
        <v>10437</v>
      </c>
      <c r="B259" s="32" t="s">
        <v>10438</v>
      </c>
      <c r="C259" s="32" t="s">
        <v>10439</v>
      </c>
      <c r="D259" s="32" t="s">
        <v>11316</v>
      </c>
      <c r="E259" s="32">
        <v>10</v>
      </c>
      <c r="F259" s="9" t="s">
        <v>2692</v>
      </c>
      <c r="G259" s="6">
        <v>3705.2</v>
      </c>
      <c r="H259" s="30">
        <f t="shared" si="3"/>
        <v>4260.9799999999996</v>
      </c>
      <c r="I259" s="5"/>
    </row>
    <row r="260" spans="1:9" x14ac:dyDescent="0.3">
      <c r="A260" s="37" t="s">
        <v>10437</v>
      </c>
      <c r="B260" s="32" t="s">
        <v>10440</v>
      </c>
      <c r="C260" s="32" t="s">
        <v>10441</v>
      </c>
      <c r="D260" s="32" t="s">
        <v>11316</v>
      </c>
      <c r="E260" s="32">
        <v>10</v>
      </c>
      <c r="F260" s="9" t="s">
        <v>2693</v>
      </c>
      <c r="G260" s="6">
        <v>3777.85</v>
      </c>
      <c r="H260" s="30">
        <f t="shared" si="3"/>
        <v>4344.5274999999992</v>
      </c>
      <c r="I260" s="5"/>
    </row>
    <row r="261" spans="1:9" x14ac:dyDescent="0.3">
      <c r="A261" s="37" t="s">
        <v>10437</v>
      </c>
      <c r="B261" s="32" t="s">
        <v>10442</v>
      </c>
      <c r="C261" s="32" t="s">
        <v>10443</v>
      </c>
      <c r="D261" s="32" t="s">
        <v>11316</v>
      </c>
      <c r="E261" s="32">
        <v>10</v>
      </c>
      <c r="F261" s="9" t="s">
        <v>2694</v>
      </c>
      <c r="G261" s="6">
        <v>3705.2</v>
      </c>
      <c r="H261" s="30">
        <f t="shared" si="3"/>
        <v>4260.9799999999996</v>
      </c>
      <c r="I261" s="5"/>
    </row>
    <row r="262" spans="1:9" x14ac:dyDescent="0.3">
      <c r="A262" s="37" t="s">
        <v>10437</v>
      </c>
      <c r="B262" s="32" t="s">
        <v>10444</v>
      </c>
      <c r="C262" s="32" t="s">
        <v>10445</v>
      </c>
      <c r="D262" s="32" t="s">
        <v>11316</v>
      </c>
      <c r="E262" s="32">
        <v>10</v>
      </c>
      <c r="F262" s="9" t="s">
        <v>2695</v>
      </c>
      <c r="G262" s="6">
        <v>4779.32</v>
      </c>
      <c r="H262" s="30">
        <f t="shared" si="3"/>
        <v>5496.2179999999989</v>
      </c>
      <c r="I262" s="5"/>
    </row>
    <row r="263" spans="1:9" x14ac:dyDescent="0.3">
      <c r="A263" s="37" t="s">
        <v>10437</v>
      </c>
      <c r="B263" s="32" t="s">
        <v>10446</v>
      </c>
      <c r="C263" s="32" t="s">
        <v>10447</v>
      </c>
      <c r="D263" s="32"/>
      <c r="E263" s="32">
        <v>25</v>
      </c>
      <c r="F263" s="9" t="s">
        <v>2696</v>
      </c>
      <c r="G263" s="6">
        <v>1861.91</v>
      </c>
      <c r="H263" s="30">
        <f t="shared" si="3"/>
        <v>2141.1965</v>
      </c>
      <c r="I263" s="5"/>
    </row>
    <row r="264" spans="1:9" x14ac:dyDescent="0.3">
      <c r="A264" s="37"/>
      <c r="B264" s="32"/>
      <c r="C264" s="32"/>
      <c r="D264" s="32"/>
      <c r="E264" s="32"/>
      <c r="F264" s="9" t="s">
        <v>5807</v>
      </c>
      <c r="G264" s="6"/>
      <c r="H264" s="10"/>
      <c r="I264" s="5"/>
    </row>
    <row r="265" spans="1:9" x14ac:dyDescent="0.3">
      <c r="A265" s="37" t="s">
        <v>10448</v>
      </c>
      <c r="B265" s="32" t="s">
        <v>10449</v>
      </c>
      <c r="C265" s="32" t="s">
        <v>10450</v>
      </c>
      <c r="D265" s="32" t="s">
        <v>10451</v>
      </c>
      <c r="E265" s="32">
        <v>10</v>
      </c>
      <c r="F265" s="9" t="s">
        <v>2458</v>
      </c>
      <c r="G265" s="6">
        <v>2666.712</v>
      </c>
      <c r="H265" s="30">
        <f t="shared" si="3"/>
        <v>3066.7187999999996</v>
      </c>
      <c r="I265" s="5"/>
    </row>
    <row r="266" spans="1:9" x14ac:dyDescent="0.3">
      <c r="A266" s="37" t="s">
        <v>10448</v>
      </c>
      <c r="B266" s="32" t="s">
        <v>10452</v>
      </c>
      <c r="C266" s="32" t="s">
        <v>10453</v>
      </c>
      <c r="D266" s="32" t="s">
        <v>10454</v>
      </c>
      <c r="E266" s="32">
        <v>10</v>
      </c>
      <c r="F266" s="9" t="s">
        <v>2459</v>
      </c>
      <c r="G266" s="6">
        <v>2802.3774999999996</v>
      </c>
      <c r="H266" s="30">
        <f t="shared" si="3"/>
        <v>3222.7341249999995</v>
      </c>
      <c r="I266" s="5"/>
    </row>
    <row r="267" spans="1:9" x14ac:dyDescent="0.3">
      <c r="A267" s="37" t="s">
        <v>10448</v>
      </c>
      <c r="B267" s="32" t="s">
        <v>10455</v>
      </c>
      <c r="C267" s="32" t="s">
        <v>10456</v>
      </c>
      <c r="D267" s="32" t="s">
        <v>10457</v>
      </c>
      <c r="E267" s="32">
        <v>10</v>
      </c>
      <c r="F267" s="9" t="s">
        <v>2460</v>
      </c>
      <c r="G267" s="6">
        <v>2856.2549999999997</v>
      </c>
      <c r="H267" s="30">
        <f t="shared" si="3"/>
        <v>3284.6932499999994</v>
      </c>
      <c r="I267" s="5"/>
    </row>
    <row r="268" spans="1:9" x14ac:dyDescent="0.3">
      <c r="A268" s="37" t="s">
        <v>10448</v>
      </c>
      <c r="B268" s="32" t="s">
        <v>10458</v>
      </c>
      <c r="C268" s="32" t="s">
        <v>10459</v>
      </c>
      <c r="D268" s="32" t="s">
        <v>10460</v>
      </c>
      <c r="E268" s="32">
        <v>10</v>
      </c>
      <c r="F268" s="9" t="s">
        <v>2461</v>
      </c>
      <c r="G268" s="6">
        <v>3064.4854999999998</v>
      </c>
      <c r="H268" s="30">
        <f t="shared" si="3"/>
        <v>3524.1583249999994</v>
      </c>
      <c r="I268" s="5"/>
    </row>
    <row r="269" spans="1:9" x14ac:dyDescent="0.3">
      <c r="A269" s="37" t="s">
        <v>10448</v>
      </c>
      <c r="B269" s="32" t="s">
        <v>10461</v>
      </c>
      <c r="C269" s="32" t="s">
        <v>10462</v>
      </c>
      <c r="D269" s="32" t="s">
        <v>10463</v>
      </c>
      <c r="E269" s="32">
        <v>10</v>
      </c>
      <c r="F269" s="9" t="s">
        <v>2462</v>
      </c>
      <c r="G269" s="6">
        <v>2802.3774999999996</v>
      </c>
      <c r="H269" s="30">
        <f t="shared" si="3"/>
        <v>3222.7341249999995</v>
      </c>
      <c r="I269" s="5"/>
    </row>
    <row r="270" spans="1:9" x14ac:dyDescent="0.3">
      <c r="A270" s="37" t="s">
        <v>10448</v>
      </c>
      <c r="B270" s="32" t="s">
        <v>10464</v>
      </c>
      <c r="C270" s="32" t="s">
        <v>10465</v>
      </c>
      <c r="D270" s="32" t="s">
        <v>10466</v>
      </c>
      <c r="E270" s="32">
        <v>10</v>
      </c>
      <c r="F270" s="9" t="s">
        <v>2463</v>
      </c>
      <c r="G270" s="6">
        <v>3064.4854999999998</v>
      </c>
      <c r="H270" s="30">
        <f t="shared" si="3"/>
        <v>3524.1583249999994</v>
      </c>
      <c r="I270" s="5"/>
    </row>
    <row r="271" spans="1:9" x14ac:dyDescent="0.3">
      <c r="A271" s="37" t="s">
        <v>10448</v>
      </c>
      <c r="B271" s="32" t="s">
        <v>10467</v>
      </c>
      <c r="C271" s="32" t="s">
        <v>10468</v>
      </c>
      <c r="D271" s="32" t="s">
        <v>10469</v>
      </c>
      <c r="E271" s="32">
        <v>10</v>
      </c>
      <c r="F271" s="9" t="s">
        <v>2464</v>
      </c>
      <c r="G271" s="6">
        <v>3360.8634999999995</v>
      </c>
      <c r="H271" s="30">
        <f t="shared" si="3"/>
        <v>3864.9930249999993</v>
      </c>
      <c r="I271" s="5"/>
    </row>
    <row r="272" spans="1:9" x14ac:dyDescent="0.3">
      <c r="A272" s="37" t="s">
        <v>10448</v>
      </c>
      <c r="B272" s="32" t="s">
        <v>10470</v>
      </c>
      <c r="C272" s="32" t="s">
        <v>10471</v>
      </c>
      <c r="D272" s="32" t="s">
        <v>10472</v>
      </c>
      <c r="E272" s="32">
        <v>10</v>
      </c>
      <c r="F272" s="9" t="s">
        <v>2465</v>
      </c>
      <c r="G272" s="6">
        <v>3805.2349999999997</v>
      </c>
      <c r="H272" s="30">
        <f t="shared" si="3"/>
        <v>4376.0202499999996</v>
      </c>
      <c r="I272" s="5"/>
    </row>
    <row r="273" spans="1:9" x14ac:dyDescent="0.3">
      <c r="A273" s="39"/>
      <c r="B273" s="32"/>
      <c r="C273" s="32"/>
      <c r="D273" s="32"/>
      <c r="E273" s="32"/>
      <c r="F273" s="9" t="s">
        <v>5807</v>
      </c>
      <c r="G273" s="21"/>
      <c r="H273" s="10"/>
      <c r="I273" s="5"/>
    </row>
    <row r="274" spans="1:9" x14ac:dyDescent="0.3">
      <c r="A274" s="37" t="s">
        <v>10473</v>
      </c>
      <c r="B274" s="32" t="s">
        <v>10474</v>
      </c>
      <c r="C274" s="32" t="s">
        <v>10475</v>
      </c>
      <c r="D274" s="32" t="s">
        <v>10476</v>
      </c>
      <c r="E274" s="32">
        <v>10</v>
      </c>
      <c r="F274" s="9" t="s">
        <v>2466</v>
      </c>
      <c r="G274" s="6">
        <v>2779.6879999999996</v>
      </c>
      <c r="H274" s="30">
        <f t="shared" si="3"/>
        <v>3196.6411999999996</v>
      </c>
      <c r="I274" s="5"/>
    </row>
    <row r="275" spans="1:9" x14ac:dyDescent="0.3">
      <c r="A275" s="37" t="s">
        <v>10473</v>
      </c>
      <c r="B275" s="32" t="s">
        <v>10477</v>
      </c>
      <c r="C275" s="32" t="s">
        <v>10478</v>
      </c>
      <c r="D275" s="32" t="s">
        <v>10479</v>
      </c>
      <c r="E275" s="32">
        <v>10</v>
      </c>
      <c r="F275" s="9" t="s">
        <v>2467</v>
      </c>
      <c r="G275" s="6">
        <v>2637.0765000000001</v>
      </c>
      <c r="H275" s="30">
        <f t="shared" si="3"/>
        <v>3032.6379750000001</v>
      </c>
      <c r="I275" s="5"/>
    </row>
    <row r="276" spans="1:9" x14ac:dyDescent="0.3">
      <c r="A276" s="37" t="s">
        <v>10473</v>
      </c>
      <c r="B276" s="32" t="s">
        <v>10480</v>
      </c>
      <c r="C276" s="32" t="s">
        <v>10481</v>
      </c>
      <c r="D276" s="32" t="s">
        <v>10482</v>
      </c>
      <c r="E276" s="32">
        <v>10</v>
      </c>
      <c r="F276" s="9" t="s">
        <v>2468</v>
      </c>
      <c r="G276" s="6">
        <v>2926.9684999999999</v>
      </c>
      <c r="H276" s="30">
        <f t="shared" si="3"/>
        <v>3366.0137749999999</v>
      </c>
      <c r="I276" s="5"/>
    </row>
    <row r="277" spans="1:9" x14ac:dyDescent="0.3">
      <c r="A277" s="37" t="s">
        <v>10473</v>
      </c>
      <c r="B277" s="32" t="s">
        <v>10483</v>
      </c>
      <c r="C277" s="32" t="s">
        <v>10484</v>
      </c>
      <c r="D277" s="32" t="s">
        <v>10485</v>
      </c>
      <c r="E277" s="32">
        <v>10</v>
      </c>
      <c r="F277" s="9" t="s">
        <v>2469</v>
      </c>
      <c r="G277" s="6">
        <v>2677.1309999999999</v>
      </c>
      <c r="H277" s="30">
        <f t="shared" si="3"/>
        <v>3078.7006499999998</v>
      </c>
      <c r="I277" s="5"/>
    </row>
    <row r="278" spans="1:9" x14ac:dyDescent="0.3">
      <c r="A278" s="37" t="s">
        <v>10473</v>
      </c>
      <c r="B278" s="32" t="s">
        <v>10486</v>
      </c>
      <c r="C278" s="32" t="s">
        <v>10487</v>
      </c>
      <c r="D278" s="32" t="s">
        <v>10760</v>
      </c>
      <c r="E278" s="32">
        <v>10</v>
      </c>
      <c r="F278" s="9" t="s">
        <v>2470</v>
      </c>
      <c r="G278" s="6">
        <v>2920.6779999999994</v>
      </c>
      <c r="H278" s="30">
        <f t="shared" si="3"/>
        <v>3358.7796999999991</v>
      </c>
      <c r="I278" s="5"/>
    </row>
    <row r="279" spans="1:9" x14ac:dyDescent="0.3">
      <c r="A279" s="37" t="s">
        <v>10473</v>
      </c>
      <c r="B279" s="32" t="s">
        <v>10761</v>
      </c>
      <c r="C279" s="32" t="s">
        <v>10762</v>
      </c>
      <c r="D279" s="32" t="s">
        <v>10763</v>
      </c>
      <c r="E279" s="32">
        <v>10</v>
      </c>
      <c r="F279" s="9" t="s">
        <v>2471</v>
      </c>
      <c r="G279" s="6">
        <v>3125.3664999999996</v>
      </c>
      <c r="H279" s="30">
        <f t="shared" si="3"/>
        <v>3594.1714749999992</v>
      </c>
      <c r="I279" s="5"/>
    </row>
    <row r="280" spans="1:9" x14ac:dyDescent="0.3">
      <c r="A280" s="37" t="s">
        <v>10473</v>
      </c>
      <c r="B280" s="32" t="s">
        <v>10764</v>
      </c>
      <c r="C280" s="32" t="s">
        <v>10765</v>
      </c>
      <c r="D280" s="32" t="s">
        <v>10766</v>
      </c>
      <c r="E280" s="32">
        <v>10</v>
      </c>
      <c r="F280" s="9" t="s">
        <v>2472</v>
      </c>
      <c r="G280" s="6">
        <v>2666.712</v>
      </c>
      <c r="H280" s="30">
        <f t="shared" si="3"/>
        <v>3066.7187999999996</v>
      </c>
      <c r="I280" s="5"/>
    </row>
    <row r="281" spans="1:9" x14ac:dyDescent="0.3">
      <c r="A281" s="39"/>
      <c r="B281" s="32"/>
      <c r="C281" s="32"/>
      <c r="D281" s="32"/>
      <c r="E281" s="32"/>
      <c r="F281" s="9" t="s">
        <v>5807</v>
      </c>
      <c r="G281" s="21"/>
      <c r="H281" s="10"/>
      <c r="I281" s="5"/>
    </row>
    <row r="282" spans="1:9" x14ac:dyDescent="0.3">
      <c r="A282" s="37" t="s">
        <v>10767</v>
      </c>
      <c r="B282" s="32" t="s">
        <v>10768</v>
      </c>
      <c r="C282" s="32" t="s">
        <v>10769</v>
      </c>
      <c r="D282" s="32" t="s">
        <v>11316</v>
      </c>
      <c r="E282" s="32">
        <v>5</v>
      </c>
      <c r="F282" s="9" t="s">
        <v>2647</v>
      </c>
      <c r="G282" s="6">
        <v>3585.0887519999997</v>
      </c>
      <c r="H282" s="30">
        <f t="shared" si="3"/>
        <v>4122.8520647999994</v>
      </c>
      <c r="I282" s="5"/>
    </row>
    <row r="283" spans="1:9" x14ac:dyDescent="0.3">
      <c r="A283" s="37" t="s">
        <v>10767</v>
      </c>
      <c r="B283" s="32" t="s">
        <v>10770</v>
      </c>
      <c r="C283" s="32" t="s">
        <v>10771</v>
      </c>
      <c r="D283" s="32" t="s">
        <v>11316</v>
      </c>
      <c r="E283" s="32">
        <v>5</v>
      </c>
      <c r="F283" s="9" t="s">
        <v>2648</v>
      </c>
      <c r="G283" s="6">
        <v>3585.0887519999997</v>
      </c>
      <c r="H283" s="30">
        <f t="shared" si="3"/>
        <v>4122.8520647999994</v>
      </c>
      <c r="I283" s="5"/>
    </row>
    <row r="284" spans="1:9" x14ac:dyDescent="0.3">
      <c r="A284" s="37" t="s">
        <v>10767</v>
      </c>
      <c r="B284" s="32" t="s">
        <v>10772</v>
      </c>
      <c r="C284" s="32" t="s">
        <v>10773</v>
      </c>
      <c r="D284" s="32" t="s">
        <v>11316</v>
      </c>
      <c r="E284" s="32">
        <v>5</v>
      </c>
      <c r="F284" s="9" t="s">
        <v>2447</v>
      </c>
      <c r="G284" s="6">
        <v>3585.0887519999997</v>
      </c>
      <c r="H284" s="30">
        <f t="shared" si="3"/>
        <v>4122.8520647999994</v>
      </c>
      <c r="I284" s="5"/>
    </row>
    <row r="285" spans="1:9" x14ac:dyDescent="0.3">
      <c r="A285" s="37" t="s">
        <v>10767</v>
      </c>
      <c r="B285" s="32" t="s">
        <v>10774</v>
      </c>
      <c r="C285" s="32" t="s">
        <v>10775</v>
      </c>
      <c r="D285" s="32" t="s">
        <v>11316</v>
      </c>
      <c r="E285" s="32">
        <v>5</v>
      </c>
      <c r="F285" s="9" t="s">
        <v>2448</v>
      </c>
      <c r="G285" s="6">
        <v>4303.7550780000001</v>
      </c>
      <c r="H285" s="30">
        <f t="shared" si="3"/>
        <v>4949.3183396999993</v>
      </c>
      <c r="I285" s="5"/>
    </row>
    <row r="286" spans="1:9" x14ac:dyDescent="0.3">
      <c r="A286" s="37" t="s">
        <v>10767</v>
      </c>
      <c r="B286" s="32" t="s">
        <v>10776</v>
      </c>
      <c r="C286" s="32" t="s">
        <v>10777</v>
      </c>
      <c r="D286" s="32" t="s">
        <v>11316</v>
      </c>
      <c r="E286" s="32">
        <v>5</v>
      </c>
      <c r="F286" s="9" t="s">
        <v>2449</v>
      </c>
      <c r="G286" s="6">
        <v>4303.7550780000001</v>
      </c>
      <c r="H286" s="30">
        <f t="shared" si="3"/>
        <v>4949.3183396999993</v>
      </c>
      <c r="I286" s="5"/>
    </row>
    <row r="287" spans="1:9" x14ac:dyDescent="0.3">
      <c r="A287" s="37" t="s">
        <v>10767</v>
      </c>
      <c r="B287" s="32" t="s">
        <v>10778</v>
      </c>
      <c r="C287" s="32" t="s">
        <v>10779</v>
      </c>
      <c r="D287" s="32" t="s">
        <v>11316</v>
      </c>
      <c r="E287" s="32">
        <v>5</v>
      </c>
      <c r="F287" s="9" t="s">
        <v>2450</v>
      </c>
      <c r="G287" s="6">
        <v>4303.7550780000001</v>
      </c>
      <c r="H287" s="30">
        <f t="shared" si="3"/>
        <v>4949.3183396999993</v>
      </c>
      <c r="I287" s="5"/>
    </row>
    <row r="288" spans="1:9" x14ac:dyDescent="0.3">
      <c r="A288" s="37" t="s">
        <v>10767</v>
      </c>
      <c r="B288" s="32" t="s">
        <v>10780</v>
      </c>
      <c r="C288" s="32" t="s">
        <v>10781</v>
      </c>
      <c r="D288" s="32" t="s">
        <v>11316</v>
      </c>
      <c r="E288" s="32">
        <v>5</v>
      </c>
      <c r="F288" s="9" t="s">
        <v>2451</v>
      </c>
      <c r="G288" s="6">
        <v>3652.6701120000007</v>
      </c>
      <c r="H288" s="30">
        <f t="shared" si="3"/>
        <v>4200.5706288000001</v>
      </c>
      <c r="I288" s="5"/>
    </row>
    <row r="289" spans="1:9" x14ac:dyDescent="0.3">
      <c r="A289" s="37" t="s">
        <v>10767</v>
      </c>
      <c r="B289" s="32" t="s">
        <v>10782</v>
      </c>
      <c r="C289" s="32" t="s">
        <v>10783</v>
      </c>
      <c r="D289" s="32" t="s">
        <v>11316</v>
      </c>
      <c r="E289" s="32">
        <v>5</v>
      </c>
      <c r="F289" s="9" t="s">
        <v>2452</v>
      </c>
      <c r="G289" s="6">
        <v>3652.6701120000007</v>
      </c>
      <c r="H289" s="30">
        <f t="shared" ref="H289:H345" si="4">SUM(G289*1.15)</f>
        <v>4200.5706288000001</v>
      </c>
      <c r="I289" s="5"/>
    </row>
    <row r="290" spans="1:9" x14ac:dyDescent="0.3">
      <c r="A290" s="37" t="s">
        <v>10767</v>
      </c>
      <c r="B290" s="32" t="s">
        <v>10784</v>
      </c>
      <c r="C290" s="32" t="s">
        <v>10785</v>
      </c>
      <c r="D290" s="32" t="s">
        <v>11316</v>
      </c>
      <c r="E290" s="32">
        <v>5</v>
      </c>
      <c r="F290" s="9" t="s">
        <v>2453</v>
      </c>
      <c r="G290" s="6">
        <v>3652.6701120000007</v>
      </c>
      <c r="H290" s="30">
        <f t="shared" si="4"/>
        <v>4200.5706288000001</v>
      </c>
      <c r="I290" s="5"/>
    </row>
    <row r="291" spans="1:9" x14ac:dyDescent="0.3">
      <c r="A291" s="37" t="s">
        <v>10767</v>
      </c>
      <c r="B291" s="32" t="s">
        <v>10786</v>
      </c>
      <c r="C291" s="32" t="s">
        <v>10787</v>
      </c>
      <c r="D291" s="32" t="s">
        <v>11316</v>
      </c>
      <c r="E291" s="32">
        <v>5</v>
      </c>
      <c r="F291" s="9" t="s">
        <v>2455</v>
      </c>
      <c r="G291" s="6">
        <v>4303.7550780000001</v>
      </c>
      <c r="H291" s="30">
        <f t="shared" si="4"/>
        <v>4949.3183396999993</v>
      </c>
      <c r="I291" s="5"/>
    </row>
    <row r="292" spans="1:9" x14ac:dyDescent="0.3">
      <c r="A292" s="37" t="s">
        <v>10767</v>
      </c>
      <c r="B292" s="32" t="s">
        <v>10788</v>
      </c>
      <c r="C292" s="32" t="s">
        <v>10789</v>
      </c>
      <c r="D292" s="32" t="s">
        <v>11316</v>
      </c>
      <c r="E292" s="32">
        <v>5</v>
      </c>
      <c r="F292" s="9" t="s">
        <v>2456</v>
      </c>
      <c r="G292" s="6">
        <v>4303.7550780000001</v>
      </c>
      <c r="H292" s="30">
        <f t="shared" si="4"/>
        <v>4949.3183396999993</v>
      </c>
      <c r="I292" s="5"/>
    </row>
    <row r="293" spans="1:9" x14ac:dyDescent="0.3">
      <c r="A293" s="37" t="s">
        <v>10767</v>
      </c>
      <c r="B293" s="32" t="s">
        <v>10790</v>
      </c>
      <c r="C293" s="32" t="s">
        <v>10791</v>
      </c>
      <c r="D293" s="32" t="s">
        <v>11316</v>
      </c>
      <c r="E293" s="32">
        <v>5</v>
      </c>
      <c r="F293" s="9" t="s">
        <v>2457</v>
      </c>
      <c r="G293" s="6">
        <v>4303.7550780000001</v>
      </c>
      <c r="H293" s="30">
        <f t="shared" si="4"/>
        <v>4949.3183396999993</v>
      </c>
      <c r="I293" s="5"/>
    </row>
    <row r="294" spans="1:9" x14ac:dyDescent="0.3">
      <c r="A294" s="37" t="s">
        <v>10767</v>
      </c>
      <c r="B294" s="32" t="s">
        <v>10792</v>
      </c>
      <c r="C294" s="32" t="s">
        <v>10793</v>
      </c>
      <c r="D294" s="32" t="s">
        <v>11316</v>
      </c>
      <c r="E294" s="32">
        <v>5</v>
      </c>
      <c r="F294" s="9" t="s">
        <v>2454</v>
      </c>
      <c r="G294" s="6">
        <v>3777.9516180000001</v>
      </c>
      <c r="H294" s="30">
        <f t="shared" si="4"/>
        <v>4344.6443607000001</v>
      </c>
      <c r="I294" s="5"/>
    </row>
    <row r="295" spans="1:9" x14ac:dyDescent="0.3">
      <c r="A295" s="39"/>
      <c r="B295" s="32"/>
      <c r="C295" s="32"/>
      <c r="D295" s="32"/>
      <c r="E295" s="32"/>
      <c r="F295" s="9" t="s">
        <v>5807</v>
      </c>
      <c r="G295" s="21"/>
      <c r="H295" s="10"/>
      <c r="I295" s="5"/>
    </row>
    <row r="296" spans="1:9" x14ac:dyDescent="0.3">
      <c r="A296" s="39" t="s">
        <v>10794</v>
      </c>
      <c r="B296" s="32" t="s">
        <v>10795</v>
      </c>
      <c r="C296" s="32" t="s">
        <v>10796</v>
      </c>
      <c r="D296" s="32" t="s">
        <v>10797</v>
      </c>
      <c r="E296" s="32">
        <v>20</v>
      </c>
      <c r="F296" s="9" t="s">
        <v>2574</v>
      </c>
      <c r="G296" s="18">
        <v>4254.7009999999991</v>
      </c>
      <c r="H296" s="30">
        <f t="shared" si="4"/>
        <v>4892.9061499999989</v>
      </c>
      <c r="I296" s="5"/>
    </row>
    <row r="297" spans="1:9" x14ac:dyDescent="0.3">
      <c r="A297" s="39" t="s">
        <v>10794</v>
      </c>
      <c r="B297" s="32" t="s">
        <v>10798</v>
      </c>
      <c r="C297" s="32" t="s">
        <v>10799</v>
      </c>
      <c r="D297" s="32" t="s">
        <v>10800</v>
      </c>
      <c r="E297" s="32">
        <v>12</v>
      </c>
      <c r="F297" s="9" t="s">
        <v>2575</v>
      </c>
      <c r="G297" s="18">
        <v>4356.9704999999994</v>
      </c>
      <c r="H297" s="30">
        <f t="shared" si="4"/>
        <v>5010.5160749999986</v>
      </c>
      <c r="I297" s="5"/>
    </row>
    <row r="298" spans="1:9" x14ac:dyDescent="0.3">
      <c r="A298" s="39"/>
      <c r="B298" s="32"/>
      <c r="C298" s="32"/>
      <c r="D298" s="32"/>
      <c r="E298" s="32"/>
      <c r="F298" s="9" t="s">
        <v>5807</v>
      </c>
      <c r="G298" s="18"/>
      <c r="H298" s="10"/>
      <c r="I298" s="5"/>
    </row>
    <row r="299" spans="1:9" x14ac:dyDescent="0.3">
      <c r="A299" s="39" t="s">
        <v>10801</v>
      </c>
      <c r="B299" s="32" t="s">
        <v>11284</v>
      </c>
      <c r="C299" s="32" t="s">
        <v>10802</v>
      </c>
      <c r="D299" s="32" t="s">
        <v>10803</v>
      </c>
      <c r="E299" s="32">
        <v>20</v>
      </c>
      <c r="F299" s="9" t="s">
        <v>2576</v>
      </c>
      <c r="G299" s="18">
        <v>1584.5504999999998</v>
      </c>
      <c r="H299" s="30">
        <f t="shared" si="4"/>
        <v>1822.2330749999996</v>
      </c>
      <c r="I299" s="5"/>
    </row>
    <row r="300" spans="1:9" x14ac:dyDescent="0.3">
      <c r="A300" s="39" t="s">
        <v>10801</v>
      </c>
      <c r="B300" s="32" t="s">
        <v>11293</v>
      </c>
      <c r="C300" s="32" t="s">
        <v>10804</v>
      </c>
      <c r="D300" s="32" t="s">
        <v>10805</v>
      </c>
      <c r="E300" s="32">
        <v>20</v>
      </c>
      <c r="F300" s="9" t="s">
        <v>2577</v>
      </c>
      <c r="G300" s="18">
        <v>1854.4324999999999</v>
      </c>
      <c r="H300" s="30">
        <f t="shared" si="4"/>
        <v>2132.5973749999998</v>
      </c>
      <c r="I300" s="5"/>
    </row>
    <row r="301" spans="1:9" x14ac:dyDescent="0.3">
      <c r="A301" s="39"/>
      <c r="B301" s="32"/>
      <c r="C301" s="32"/>
      <c r="D301" s="32"/>
      <c r="E301" s="32"/>
      <c r="F301" s="9" t="s">
        <v>5807</v>
      </c>
      <c r="G301" s="18"/>
      <c r="H301" s="10"/>
      <c r="I301" s="5"/>
    </row>
    <row r="302" spans="1:9" x14ac:dyDescent="0.3">
      <c r="A302" s="39" t="s">
        <v>10806</v>
      </c>
      <c r="B302" s="32" t="s">
        <v>10807</v>
      </c>
      <c r="C302" s="32" t="s">
        <v>10808</v>
      </c>
      <c r="D302" s="32" t="s">
        <v>10809</v>
      </c>
      <c r="E302" s="32">
        <v>9</v>
      </c>
      <c r="F302" s="9" t="s">
        <v>2365</v>
      </c>
      <c r="G302" s="18">
        <v>5454.45</v>
      </c>
      <c r="H302" s="30">
        <f t="shared" si="4"/>
        <v>6272.6174999999994</v>
      </c>
      <c r="I302" s="5"/>
    </row>
    <row r="303" spans="1:9" x14ac:dyDescent="0.3">
      <c r="A303" s="39" t="s">
        <v>10806</v>
      </c>
      <c r="B303" s="32" t="s">
        <v>10810</v>
      </c>
      <c r="C303" s="32" t="s">
        <v>10811</v>
      </c>
      <c r="D303" s="32" t="s">
        <v>10812</v>
      </c>
      <c r="E303" s="32">
        <v>9</v>
      </c>
      <c r="F303" s="9" t="s">
        <v>2363</v>
      </c>
      <c r="G303" s="18">
        <v>5454.45</v>
      </c>
      <c r="H303" s="30">
        <f t="shared" si="4"/>
        <v>6272.6174999999994</v>
      </c>
      <c r="I303" s="5"/>
    </row>
    <row r="304" spans="1:9" x14ac:dyDescent="0.3">
      <c r="A304" s="39"/>
      <c r="B304" s="32"/>
      <c r="C304" s="32"/>
      <c r="D304" s="32"/>
      <c r="E304" s="32"/>
      <c r="F304" s="9" t="s">
        <v>5807</v>
      </c>
      <c r="G304" s="18"/>
      <c r="H304" s="10"/>
      <c r="I304" s="5"/>
    </row>
    <row r="305" spans="1:9" x14ac:dyDescent="0.3">
      <c r="A305" s="39" t="s">
        <v>10813</v>
      </c>
      <c r="B305" s="32" t="s">
        <v>10548</v>
      </c>
      <c r="C305" s="32" t="s">
        <v>10549</v>
      </c>
      <c r="D305" s="32" t="s">
        <v>10550</v>
      </c>
      <c r="E305" s="32">
        <v>10</v>
      </c>
      <c r="F305" s="9" t="s">
        <v>2364</v>
      </c>
      <c r="G305" s="18">
        <v>4775.95</v>
      </c>
      <c r="H305" s="30">
        <f t="shared" si="4"/>
        <v>5492.3424999999997</v>
      </c>
      <c r="I305" s="5"/>
    </row>
    <row r="306" spans="1:9" x14ac:dyDescent="0.3">
      <c r="A306" s="39"/>
      <c r="B306" s="32"/>
      <c r="C306" s="32"/>
      <c r="D306" s="32"/>
      <c r="E306" s="32"/>
      <c r="F306" s="9" t="s">
        <v>5807</v>
      </c>
      <c r="G306" s="21"/>
      <c r="H306" s="10"/>
      <c r="I306" s="5"/>
    </row>
    <row r="307" spans="1:9" x14ac:dyDescent="0.3">
      <c r="A307" s="37" t="s">
        <v>10551</v>
      </c>
      <c r="B307" s="32" t="s">
        <v>10552</v>
      </c>
      <c r="C307" s="32" t="s">
        <v>10553</v>
      </c>
      <c r="D307" s="32" t="s">
        <v>10554</v>
      </c>
      <c r="E307" s="32">
        <v>10</v>
      </c>
      <c r="F307" s="9" t="s">
        <v>2700</v>
      </c>
      <c r="G307" s="6">
        <v>3462.5924171999995</v>
      </c>
      <c r="H307" s="30">
        <f t="shared" si="4"/>
        <v>3981.9812797799991</v>
      </c>
      <c r="I307" s="5"/>
    </row>
    <row r="308" spans="1:9" x14ac:dyDescent="0.3">
      <c r="A308" s="37" t="s">
        <v>10551</v>
      </c>
      <c r="B308" s="32" t="s">
        <v>10555</v>
      </c>
      <c r="C308" s="32" t="s">
        <v>10556</v>
      </c>
      <c r="D308" s="32" t="s">
        <v>10557</v>
      </c>
      <c r="E308" s="32">
        <v>10</v>
      </c>
      <c r="F308" s="9" t="s">
        <v>2701</v>
      </c>
      <c r="G308" s="6">
        <v>5711.8690314000014</v>
      </c>
      <c r="H308" s="30">
        <f t="shared" si="4"/>
        <v>6568.6493861100007</v>
      </c>
      <c r="I308" s="5"/>
    </row>
    <row r="309" spans="1:9" x14ac:dyDescent="0.3">
      <c r="A309" s="37" t="s">
        <v>10551</v>
      </c>
      <c r="B309" s="32" t="s">
        <v>10558</v>
      </c>
      <c r="C309" s="32" t="s">
        <v>10559</v>
      </c>
      <c r="D309" s="32" t="s">
        <v>10560</v>
      </c>
      <c r="E309" s="32">
        <v>10</v>
      </c>
      <c r="F309" s="9" t="s">
        <v>2702</v>
      </c>
      <c r="G309" s="6">
        <v>6585.2352341999995</v>
      </c>
      <c r="H309" s="30">
        <f t="shared" si="4"/>
        <v>7573.0205193299989</v>
      </c>
      <c r="I309" s="5"/>
    </row>
    <row r="310" spans="1:9" x14ac:dyDescent="0.3">
      <c r="A310" s="37" t="s">
        <v>10551</v>
      </c>
      <c r="B310" s="32" t="s">
        <v>10317</v>
      </c>
      <c r="C310" s="32" t="s">
        <v>10318</v>
      </c>
      <c r="D310" s="32" t="s">
        <v>10319</v>
      </c>
      <c r="E310" s="32">
        <v>10</v>
      </c>
      <c r="F310" s="9" t="s">
        <v>2703</v>
      </c>
      <c r="G310" s="6">
        <v>6859.6001963999997</v>
      </c>
      <c r="H310" s="30">
        <f t="shared" si="4"/>
        <v>7888.5402258599988</v>
      </c>
      <c r="I310" s="5"/>
    </row>
    <row r="311" spans="1:9" x14ac:dyDescent="0.3">
      <c r="A311" s="37" t="s">
        <v>10551</v>
      </c>
      <c r="B311" s="32" t="s">
        <v>10320</v>
      </c>
      <c r="C311" s="32" t="s">
        <v>10321</v>
      </c>
      <c r="D311" s="32" t="s">
        <v>10322</v>
      </c>
      <c r="E311" s="32">
        <v>10</v>
      </c>
      <c r="F311" s="9" t="s">
        <v>2704</v>
      </c>
      <c r="G311" s="6">
        <v>6992.3361311999988</v>
      </c>
      <c r="H311" s="30">
        <f t="shared" si="4"/>
        <v>8041.1865508799983</v>
      </c>
      <c r="I311" s="5"/>
    </row>
    <row r="312" spans="1:9" x14ac:dyDescent="0.3">
      <c r="A312" s="37" t="s">
        <v>10551</v>
      </c>
      <c r="B312" s="32" t="s">
        <v>10323</v>
      </c>
      <c r="C312" s="32" t="s">
        <v>10324</v>
      </c>
      <c r="D312" s="32" t="s">
        <v>10325</v>
      </c>
      <c r="E312" s="32">
        <v>5</v>
      </c>
      <c r="F312" s="9" t="s">
        <v>2705</v>
      </c>
      <c r="G312" s="6">
        <v>8159.2819055999989</v>
      </c>
      <c r="H312" s="30">
        <f t="shared" si="4"/>
        <v>9383.1741914399972</v>
      </c>
      <c r="I312" s="5"/>
    </row>
    <row r="313" spans="1:9" x14ac:dyDescent="0.3">
      <c r="A313" s="37" t="s">
        <v>10551</v>
      </c>
      <c r="B313" s="32" t="s">
        <v>10326</v>
      </c>
      <c r="C313" s="32" t="s">
        <v>10327</v>
      </c>
      <c r="D313" s="32" t="s">
        <v>10328</v>
      </c>
      <c r="E313" s="32">
        <v>5</v>
      </c>
      <c r="F313" s="9" t="s">
        <v>2706</v>
      </c>
      <c r="G313" s="6">
        <v>13192.142581799999</v>
      </c>
      <c r="H313" s="30">
        <f t="shared" si="4"/>
        <v>15170.963969069997</v>
      </c>
      <c r="I313" s="5"/>
    </row>
    <row r="314" spans="1:9" x14ac:dyDescent="0.3">
      <c r="A314" s="37" t="s">
        <v>10551</v>
      </c>
      <c r="B314" s="32" t="s">
        <v>10329</v>
      </c>
      <c r="C314" s="32" t="s">
        <v>10330</v>
      </c>
      <c r="D314" s="32" t="s">
        <v>10331</v>
      </c>
      <c r="E314" s="32">
        <v>4</v>
      </c>
      <c r="F314" s="9" t="s">
        <v>2707</v>
      </c>
      <c r="G314" s="6">
        <v>19732.282617600002</v>
      </c>
      <c r="H314" s="30">
        <f t="shared" si="4"/>
        <v>22692.125010240001</v>
      </c>
      <c r="I314" s="5"/>
    </row>
    <row r="315" spans="1:9" x14ac:dyDescent="0.3">
      <c r="A315" s="37" t="s">
        <v>10551</v>
      </c>
      <c r="B315" s="32" t="s">
        <v>10332</v>
      </c>
      <c r="C315" s="32" t="s">
        <v>10333</v>
      </c>
      <c r="D315" s="32" t="s">
        <v>10334</v>
      </c>
      <c r="E315" s="32">
        <v>2</v>
      </c>
      <c r="F315" s="9" t="s">
        <v>2697</v>
      </c>
      <c r="G315" s="6">
        <v>20257.359066000001</v>
      </c>
      <c r="H315" s="30">
        <f t="shared" si="4"/>
        <v>23295.962925899999</v>
      </c>
      <c r="I315" s="5"/>
    </row>
    <row r="316" spans="1:9" x14ac:dyDescent="0.3">
      <c r="A316" s="37" t="s">
        <v>10551</v>
      </c>
      <c r="B316" s="32" t="s">
        <v>10335</v>
      </c>
      <c r="C316" s="32" t="s">
        <v>10336</v>
      </c>
      <c r="D316" s="32" t="s">
        <v>10337</v>
      </c>
      <c r="E316" s="32">
        <v>2</v>
      </c>
      <c r="F316" s="9" t="s">
        <v>2698</v>
      </c>
      <c r="G316" s="6">
        <v>20785.737785400001</v>
      </c>
      <c r="H316" s="30">
        <f t="shared" si="4"/>
        <v>23903.598453209997</v>
      </c>
      <c r="I316" s="5"/>
    </row>
    <row r="317" spans="1:9" x14ac:dyDescent="0.3">
      <c r="A317" s="37" t="s">
        <v>10551</v>
      </c>
      <c r="B317" s="32" t="s">
        <v>10338</v>
      </c>
      <c r="C317" s="32" t="s">
        <v>10339</v>
      </c>
      <c r="D317" s="32" t="s">
        <v>10340</v>
      </c>
      <c r="E317" s="32">
        <v>3</v>
      </c>
      <c r="F317" s="9" t="s">
        <v>2699</v>
      </c>
      <c r="G317" s="6">
        <v>31825.782676800001</v>
      </c>
      <c r="H317" s="30">
        <f t="shared" si="4"/>
        <v>36599.650078319995</v>
      </c>
      <c r="I317" s="5"/>
    </row>
    <row r="318" spans="1:9" x14ac:dyDescent="0.3">
      <c r="A318" s="39"/>
      <c r="B318" s="32"/>
      <c r="C318" s="32"/>
      <c r="D318" s="32"/>
      <c r="E318" s="32"/>
      <c r="F318" s="9" t="s">
        <v>5807</v>
      </c>
      <c r="G318" s="21"/>
      <c r="H318" s="10"/>
      <c r="I318" s="5"/>
    </row>
    <row r="319" spans="1:9" x14ac:dyDescent="0.3">
      <c r="A319" s="37" t="s">
        <v>10341</v>
      </c>
      <c r="B319" s="32" t="s">
        <v>11278</v>
      </c>
      <c r="C319" s="32" t="s">
        <v>10342</v>
      </c>
      <c r="D319" s="32" t="s">
        <v>10343</v>
      </c>
      <c r="E319" s="32">
        <v>100</v>
      </c>
      <c r="F319" s="9" t="s">
        <v>2353</v>
      </c>
      <c r="G319" s="6">
        <v>404.94119470000004</v>
      </c>
      <c r="H319" s="30">
        <f t="shared" si="4"/>
        <v>465.68237390500002</v>
      </c>
      <c r="I319" s="5"/>
    </row>
    <row r="320" spans="1:9" x14ac:dyDescent="0.3">
      <c r="A320" s="37" t="s">
        <v>10341</v>
      </c>
      <c r="B320" s="32" t="s">
        <v>11281</v>
      </c>
      <c r="C320" s="32" t="s">
        <v>10344</v>
      </c>
      <c r="D320" s="32" t="s">
        <v>10345</v>
      </c>
      <c r="E320" s="32">
        <v>100</v>
      </c>
      <c r="F320" s="9" t="s">
        <v>2354</v>
      </c>
      <c r="G320" s="6">
        <v>401.89918020000005</v>
      </c>
      <c r="H320" s="30">
        <f t="shared" si="4"/>
        <v>462.18405723000001</v>
      </c>
      <c r="I320" s="5"/>
    </row>
    <row r="321" spans="1:9" x14ac:dyDescent="0.3">
      <c r="A321" s="37" t="s">
        <v>10341</v>
      </c>
      <c r="B321" s="32" t="s">
        <v>11284</v>
      </c>
      <c r="C321" s="32" t="s">
        <v>10346</v>
      </c>
      <c r="D321" s="32" t="s">
        <v>10347</v>
      </c>
      <c r="E321" s="32">
        <v>100</v>
      </c>
      <c r="F321" s="9" t="s">
        <v>2355</v>
      </c>
      <c r="G321" s="6">
        <v>435.26321019999995</v>
      </c>
      <c r="H321" s="30">
        <f t="shared" si="4"/>
        <v>500.55269172999988</v>
      </c>
      <c r="I321" s="5"/>
    </row>
    <row r="322" spans="1:9" x14ac:dyDescent="0.3">
      <c r="A322" s="37" t="s">
        <v>10341</v>
      </c>
      <c r="B322" s="32" t="s">
        <v>11287</v>
      </c>
      <c r="C322" s="32" t="s">
        <v>10348</v>
      </c>
      <c r="D322" s="32" t="s">
        <v>10349</v>
      </c>
      <c r="E322" s="32">
        <v>50</v>
      </c>
      <c r="F322" s="9" t="s">
        <v>2356</v>
      </c>
      <c r="G322" s="6">
        <v>464.95719689999999</v>
      </c>
      <c r="H322" s="30">
        <f t="shared" si="4"/>
        <v>534.70077643499997</v>
      </c>
      <c r="I322" s="5"/>
    </row>
    <row r="323" spans="1:9" x14ac:dyDescent="0.3">
      <c r="A323" s="37" t="s">
        <v>10341</v>
      </c>
      <c r="B323" s="32" t="s">
        <v>11290</v>
      </c>
      <c r="C323" s="32" t="s">
        <v>10350</v>
      </c>
      <c r="D323" s="32" t="s">
        <v>10351</v>
      </c>
      <c r="E323" s="32">
        <v>50</v>
      </c>
      <c r="F323" s="9" t="s">
        <v>2357</v>
      </c>
      <c r="G323" s="6">
        <v>474.98603180000003</v>
      </c>
      <c r="H323" s="30">
        <f t="shared" si="4"/>
        <v>546.23393656999997</v>
      </c>
      <c r="I323" s="5"/>
    </row>
    <row r="324" spans="1:9" x14ac:dyDescent="0.3">
      <c r="A324" s="37" t="s">
        <v>10341</v>
      </c>
      <c r="B324" s="32" t="s">
        <v>11293</v>
      </c>
      <c r="C324" s="32" t="s">
        <v>10352</v>
      </c>
      <c r="D324" s="32" t="s">
        <v>10353</v>
      </c>
      <c r="E324" s="32">
        <v>25</v>
      </c>
      <c r="F324" s="9" t="s">
        <v>2358</v>
      </c>
      <c r="G324" s="6">
        <v>521.04801910000003</v>
      </c>
      <c r="H324" s="30">
        <f t="shared" si="4"/>
        <v>599.20522196499996</v>
      </c>
      <c r="I324" s="5"/>
    </row>
    <row r="325" spans="1:9" x14ac:dyDescent="0.3">
      <c r="A325" s="37" t="s">
        <v>10341</v>
      </c>
      <c r="B325" s="32" t="s">
        <v>11296</v>
      </c>
      <c r="C325" s="32" t="s">
        <v>10354</v>
      </c>
      <c r="D325" s="32" t="s">
        <v>10355</v>
      </c>
      <c r="E325" s="32">
        <v>10</v>
      </c>
      <c r="F325" s="9" t="s">
        <v>2359</v>
      </c>
      <c r="G325" s="6">
        <v>2158.2798489000002</v>
      </c>
      <c r="H325" s="30">
        <f t="shared" si="4"/>
        <v>2482.0218262349999</v>
      </c>
      <c r="I325" s="5"/>
    </row>
    <row r="326" spans="1:9" x14ac:dyDescent="0.3">
      <c r="A326" s="37" t="s">
        <v>10341</v>
      </c>
      <c r="B326" s="32" t="s">
        <v>11299</v>
      </c>
      <c r="C326" s="32" t="s">
        <v>10356</v>
      </c>
      <c r="D326" s="32" t="s">
        <v>10357</v>
      </c>
      <c r="E326" s="32">
        <v>10</v>
      </c>
      <c r="F326" s="9" t="s">
        <v>2360</v>
      </c>
      <c r="G326" s="6">
        <v>2168.7404535999999</v>
      </c>
      <c r="H326" s="30">
        <f t="shared" si="4"/>
        <v>2494.0515216399999</v>
      </c>
      <c r="I326" s="5"/>
    </row>
    <row r="327" spans="1:9" x14ac:dyDescent="0.3">
      <c r="A327" s="37" t="s">
        <v>10341</v>
      </c>
      <c r="B327" s="32" t="s">
        <v>11302</v>
      </c>
      <c r="C327" s="32" t="s">
        <v>10358</v>
      </c>
      <c r="D327" s="32" t="s">
        <v>10359</v>
      </c>
      <c r="E327" s="32">
        <v>10</v>
      </c>
      <c r="F327" s="9" t="s">
        <v>2361</v>
      </c>
      <c r="G327" s="6">
        <v>2380.7983030999999</v>
      </c>
      <c r="H327" s="30">
        <f t="shared" si="4"/>
        <v>2737.9180485649995</v>
      </c>
      <c r="I327" s="5"/>
    </row>
    <row r="328" spans="1:9" x14ac:dyDescent="0.3">
      <c r="A328" s="37" t="s">
        <v>10341</v>
      </c>
      <c r="B328" s="32" t="s">
        <v>11305</v>
      </c>
      <c r="C328" s="32" t="s">
        <v>10360</v>
      </c>
      <c r="D328" s="32" t="s">
        <v>10361</v>
      </c>
      <c r="E328" s="32">
        <v>10</v>
      </c>
      <c r="F328" s="9" t="s">
        <v>2362</v>
      </c>
      <c r="G328" s="6">
        <v>2497.3172714000007</v>
      </c>
      <c r="H328" s="30">
        <f t="shared" si="4"/>
        <v>2871.9148621100007</v>
      </c>
      <c r="I328" s="5"/>
    </row>
    <row r="329" spans="1:9" x14ac:dyDescent="0.3">
      <c r="A329" s="37"/>
      <c r="B329" s="32"/>
      <c r="C329" s="32"/>
      <c r="D329" s="32"/>
      <c r="E329" s="32"/>
      <c r="F329" s="9" t="s">
        <v>5807</v>
      </c>
      <c r="G329" s="6"/>
      <c r="H329" s="10"/>
      <c r="I329" s="5"/>
    </row>
    <row r="330" spans="1:9" x14ac:dyDescent="0.3">
      <c r="A330" s="37" t="s">
        <v>10362</v>
      </c>
      <c r="B330" s="32" t="s">
        <v>11287</v>
      </c>
      <c r="C330" s="32" t="s">
        <v>3378</v>
      </c>
      <c r="D330" s="32"/>
      <c r="E330" s="32">
        <v>25</v>
      </c>
      <c r="F330" s="9" t="s">
        <v>5807</v>
      </c>
      <c r="G330" s="6">
        <v>7354.17</v>
      </c>
      <c r="H330" s="30">
        <f t="shared" si="4"/>
        <v>8457.2955000000002</v>
      </c>
      <c r="I330" s="5"/>
    </row>
    <row r="331" spans="1:9" x14ac:dyDescent="0.3">
      <c r="A331" s="37" t="s">
        <v>10362</v>
      </c>
      <c r="B331" s="32" t="s">
        <v>11290</v>
      </c>
      <c r="C331" s="32" t="s">
        <v>3379</v>
      </c>
      <c r="D331" s="32"/>
      <c r="E331" s="32">
        <v>25</v>
      </c>
      <c r="F331" s="9" t="s">
        <v>5807</v>
      </c>
      <c r="G331" s="6">
        <v>7416.67</v>
      </c>
      <c r="H331" s="30">
        <f t="shared" si="4"/>
        <v>8529.1705000000002</v>
      </c>
      <c r="I331" s="5"/>
    </row>
    <row r="332" spans="1:9" x14ac:dyDescent="0.3">
      <c r="A332" s="37" t="s">
        <v>10362</v>
      </c>
      <c r="B332" s="32" t="s">
        <v>11293</v>
      </c>
      <c r="C332" s="32" t="s">
        <v>10363</v>
      </c>
      <c r="D332" s="32" t="s">
        <v>11316</v>
      </c>
      <c r="E332" s="32">
        <v>20</v>
      </c>
      <c r="F332" s="9" t="s">
        <v>2176</v>
      </c>
      <c r="G332" s="6">
        <v>7272.72</v>
      </c>
      <c r="H332" s="30">
        <f t="shared" si="4"/>
        <v>8363.6279999999988</v>
      </c>
      <c r="I332" s="5"/>
    </row>
    <row r="333" spans="1:9" x14ac:dyDescent="0.3">
      <c r="A333" s="37" t="s">
        <v>10362</v>
      </c>
      <c r="B333" s="32" t="s">
        <v>11296</v>
      </c>
      <c r="C333" s="32" t="s">
        <v>10364</v>
      </c>
      <c r="D333" s="32" t="s">
        <v>11316</v>
      </c>
      <c r="E333" s="32">
        <v>15</v>
      </c>
      <c r="F333" s="9" t="s">
        <v>2177</v>
      </c>
      <c r="G333" s="6">
        <v>9545.4500000000007</v>
      </c>
      <c r="H333" s="30">
        <f t="shared" si="4"/>
        <v>10977.2675</v>
      </c>
      <c r="I333" s="5"/>
    </row>
    <row r="334" spans="1:9" x14ac:dyDescent="0.3">
      <c r="A334" s="37" t="s">
        <v>10362</v>
      </c>
      <c r="B334" s="32" t="s">
        <v>11299</v>
      </c>
      <c r="C334" s="32" t="s">
        <v>10365</v>
      </c>
      <c r="D334" s="32" t="s">
        <v>11316</v>
      </c>
      <c r="E334" s="32">
        <v>10</v>
      </c>
      <c r="F334" s="9" t="s">
        <v>2178</v>
      </c>
      <c r="G334" s="6">
        <v>10909.1</v>
      </c>
      <c r="H334" s="30">
        <f t="shared" si="4"/>
        <v>12545.465</v>
      </c>
      <c r="I334" s="5"/>
    </row>
    <row r="335" spans="1:9" x14ac:dyDescent="0.3">
      <c r="A335" s="37" t="s">
        <v>10362</v>
      </c>
      <c r="B335" s="32" t="s">
        <v>11305</v>
      </c>
      <c r="C335" s="32" t="s">
        <v>10366</v>
      </c>
      <c r="D335" s="32" t="s">
        <v>11316</v>
      </c>
      <c r="E335" s="32">
        <v>5</v>
      </c>
      <c r="F335" s="9" t="s">
        <v>2179</v>
      </c>
      <c r="G335" s="6">
        <v>14090.91</v>
      </c>
      <c r="H335" s="30">
        <f t="shared" si="4"/>
        <v>16204.546499999999</v>
      </c>
      <c r="I335" s="5"/>
    </row>
    <row r="336" spans="1:9" x14ac:dyDescent="0.3">
      <c r="A336" s="37"/>
      <c r="B336" s="32"/>
      <c r="C336" s="32"/>
      <c r="D336" s="32"/>
      <c r="E336" s="32"/>
      <c r="F336" s="9" t="s">
        <v>5807</v>
      </c>
      <c r="G336" s="6"/>
      <c r="H336" s="10"/>
      <c r="I336" s="5"/>
    </row>
    <row r="337" spans="1:9" x14ac:dyDescent="0.3">
      <c r="A337" s="37" t="s">
        <v>10367</v>
      </c>
      <c r="B337" s="32" t="s">
        <v>10368</v>
      </c>
      <c r="C337" s="32" t="s">
        <v>10369</v>
      </c>
      <c r="D337" s="32" t="s">
        <v>10369</v>
      </c>
      <c r="E337" s="32">
        <v>350</v>
      </c>
      <c r="F337" s="9" t="s">
        <v>1359</v>
      </c>
      <c r="G337" s="6">
        <v>137.71250000000001</v>
      </c>
      <c r="H337" s="30">
        <f t="shared" si="4"/>
        <v>158.36937499999999</v>
      </c>
      <c r="I337" s="5"/>
    </row>
    <row r="338" spans="1:9" x14ac:dyDescent="0.3">
      <c r="A338" s="37" t="s">
        <v>10367</v>
      </c>
      <c r="B338" s="32" t="s">
        <v>10370</v>
      </c>
      <c r="C338" s="32" t="s">
        <v>10621</v>
      </c>
      <c r="D338" s="32" t="s">
        <v>10621</v>
      </c>
      <c r="E338" s="32">
        <v>300</v>
      </c>
      <c r="F338" s="9" t="s">
        <v>1360</v>
      </c>
      <c r="G338" s="6">
        <v>144.0145</v>
      </c>
      <c r="H338" s="30">
        <f t="shared" si="4"/>
        <v>165.61667499999999</v>
      </c>
      <c r="I338" s="5"/>
    </row>
    <row r="339" spans="1:9" x14ac:dyDescent="0.3">
      <c r="A339" s="37" t="s">
        <v>10367</v>
      </c>
      <c r="B339" s="32" t="s">
        <v>10622</v>
      </c>
      <c r="C339" s="32" t="s">
        <v>10623</v>
      </c>
      <c r="D339" s="32" t="s">
        <v>10623</v>
      </c>
      <c r="E339" s="32">
        <v>200</v>
      </c>
      <c r="F339" s="9" t="s">
        <v>1361</v>
      </c>
      <c r="G339" s="6">
        <v>151.6045</v>
      </c>
      <c r="H339" s="30">
        <f t="shared" si="4"/>
        <v>174.34517499999998</v>
      </c>
      <c r="I339" s="5"/>
    </row>
    <row r="340" spans="1:9" x14ac:dyDescent="0.3">
      <c r="A340" s="37" t="s">
        <v>10367</v>
      </c>
      <c r="B340" s="32" t="s">
        <v>10624</v>
      </c>
      <c r="C340" s="32" t="s">
        <v>10625</v>
      </c>
      <c r="D340" s="32" t="s">
        <v>10625</v>
      </c>
      <c r="E340" s="32">
        <v>225</v>
      </c>
      <c r="F340" s="9" t="s">
        <v>1362</v>
      </c>
      <c r="G340" s="6">
        <v>159.44749999999999</v>
      </c>
      <c r="H340" s="30">
        <f t="shared" si="4"/>
        <v>183.36462499999999</v>
      </c>
      <c r="I340" s="5"/>
    </row>
    <row r="341" spans="1:9" x14ac:dyDescent="0.3">
      <c r="A341" s="37" t="s">
        <v>10367</v>
      </c>
      <c r="B341" s="32" t="s">
        <v>10626</v>
      </c>
      <c r="C341" s="32" t="s">
        <v>10627</v>
      </c>
      <c r="D341" s="32" t="s">
        <v>10627</v>
      </c>
      <c r="E341" s="32">
        <v>200</v>
      </c>
      <c r="F341" s="9" t="s">
        <v>1363</v>
      </c>
      <c r="G341" s="6">
        <v>166.3475</v>
      </c>
      <c r="H341" s="30">
        <f t="shared" si="4"/>
        <v>191.29962499999999</v>
      </c>
      <c r="I341" s="5"/>
    </row>
    <row r="342" spans="1:9" x14ac:dyDescent="0.3">
      <c r="A342" s="37" t="s">
        <v>10367</v>
      </c>
      <c r="B342" s="32" t="s">
        <v>10628</v>
      </c>
      <c r="C342" s="32" t="s">
        <v>10629</v>
      </c>
      <c r="D342" s="32" t="s">
        <v>10629</v>
      </c>
      <c r="E342" s="32">
        <v>125</v>
      </c>
      <c r="F342" s="9" t="s">
        <v>1364</v>
      </c>
      <c r="G342" s="6">
        <v>175.72</v>
      </c>
      <c r="H342" s="30">
        <f t="shared" si="4"/>
        <v>202.07799999999997</v>
      </c>
      <c r="I342" s="5"/>
    </row>
    <row r="343" spans="1:9" x14ac:dyDescent="0.3">
      <c r="A343" s="37" t="s">
        <v>10367</v>
      </c>
      <c r="B343" s="32" t="s">
        <v>10630</v>
      </c>
      <c r="C343" s="32" t="s">
        <v>10631</v>
      </c>
      <c r="D343" s="32" t="s">
        <v>10631</v>
      </c>
      <c r="E343" s="32">
        <v>200</v>
      </c>
      <c r="F343" s="9" t="s">
        <v>1365</v>
      </c>
      <c r="G343" s="6">
        <v>180.09</v>
      </c>
      <c r="H343" s="30">
        <f t="shared" si="4"/>
        <v>207.1035</v>
      </c>
      <c r="I343" s="5"/>
    </row>
    <row r="344" spans="1:9" x14ac:dyDescent="0.3">
      <c r="A344" s="37" t="s">
        <v>10367</v>
      </c>
      <c r="B344" s="32" t="s">
        <v>10632</v>
      </c>
      <c r="C344" s="32" t="s">
        <v>10633</v>
      </c>
      <c r="D344" s="32" t="s">
        <v>10633</v>
      </c>
      <c r="E344" s="32">
        <v>150</v>
      </c>
      <c r="F344" s="9" t="s">
        <v>1366</v>
      </c>
      <c r="G344" s="6">
        <v>185.66749999999999</v>
      </c>
      <c r="H344" s="30">
        <f t="shared" si="4"/>
        <v>213.51762499999998</v>
      </c>
      <c r="I344" s="5"/>
    </row>
    <row r="345" spans="1:9" x14ac:dyDescent="0.3">
      <c r="A345" s="37" t="s">
        <v>10367</v>
      </c>
      <c r="B345" s="32" t="s">
        <v>10634</v>
      </c>
      <c r="C345" s="32" t="s">
        <v>10635</v>
      </c>
      <c r="D345" s="32" t="s">
        <v>10635</v>
      </c>
      <c r="E345" s="32">
        <v>125</v>
      </c>
      <c r="F345" s="9" t="s">
        <v>1367</v>
      </c>
      <c r="G345" s="6">
        <v>170.54499999999999</v>
      </c>
      <c r="H345" s="30">
        <f t="shared" si="4"/>
        <v>196.12674999999996</v>
      </c>
      <c r="I345" s="5"/>
    </row>
    <row r="346" spans="1:9" x14ac:dyDescent="0.3">
      <c r="A346" s="37" t="s">
        <v>10367</v>
      </c>
      <c r="B346" s="32" t="s">
        <v>10636</v>
      </c>
      <c r="C346" s="32" t="s">
        <v>10637</v>
      </c>
      <c r="D346" s="32" t="s">
        <v>10637</v>
      </c>
      <c r="E346" s="32">
        <v>90</v>
      </c>
      <c r="F346" s="9" t="s">
        <v>1368</v>
      </c>
      <c r="G346" s="6">
        <v>203.642</v>
      </c>
      <c r="H346" s="30">
        <f t="shared" ref="H346:H354" si="5">SUM(G346*1.15)</f>
        <v>234.18829999999997</v>
      </c>
      <c r="I346" s="5"/>
    </row>
    <row r="347" spans="1:9" x14ac:dyDescent="0.3">
      <c r="A347" s="37" t="s">
        <v>10367</v>
      </c>
      <c r="B347" s="32" t="s">
        <v>10638</v>
      </c>
      <c r="C347" s="32" t="s">
        <v>10639</v>
      </c>
      <c r="D347" s="32" t="s">
        <v>10639</v>
      </c>
      <c r="E347" s="32">
        <v>100</v>
      </c>
      <c r="F347" s="9" t="s">
        <v>1369</v>
      </c>
      <c r="G347" s="6">
        <v>211.37</v>
      </c>
      <c r="H347" s="30">
        <f t="shared" si="5"/>
        <v>243.07549999999998</v>
      </c>
      <c r="I347" s="5"/>
    </row>
    <row r="348" spans="1:9" x14ac:dyDescent="0.3">
      <c r="A348" s="37" t="s">
        <v>10367</v>
      </c>
      <c r="B348" s="32" t="s">
        <v>10640</v>
      </c>
      <c r="C348" s="32" t="s">
        <v>10641</v>
      </c>
      <c r="D348" s="32" t="s">
        <v>10641</v>
      </c>
      <c r="E348" s="32">
        <v>100</v>
      </c>
      <c r="F348" s="9" t="s">
        <v>1370</v>
      </c>
      <c r="G348" s="6">
        <v>202.95199999999997</v>
      </c>
      <c r="H348" s="30">
        <f t="shared" si="5"/>
        <v>233.39479999999995</v>
      </c>
      <c r="I348" s="5"/>
    </row>
    <row r="349" spans="1:9" x14ac:dyDescent="0.3">
      <c r="A349" s="37" t="s">
        <v>10367</v>
      </c>
      <c r="B349" s="32" t="s">
        <v>10642</v>
      </c>
      <c r="C349" s="32" t="s">
        <v>10643</v>
      </c>
      <c r="D349" s="32" t="s">
        <v>10643</v>
      </c>
      <c r="E349" s="32">
        <v>80</v>
      </c>
      <c r="F349" s="9" t="s">
        <v>1371</v>
      </c>
      <c r="G349" s="6">
        <v>218.21250000000001</v>
      </c>
      <c r="H349" s="30">
        <f t="shared" si="5"/>
        <v>250.94437499999998</v>
      </c>
      <c r="I349" s="5"/>
    </row>
    <row r="350" spans="1:9" x14ac:dyDescent="0.3">
      <c r="A350" s="37" t="s">
        <v>10367</v>
      </c>
      <c r="B350" s="32" t="s">
        <v>10644</v>
      </c>
      <c r="C350" s="32" t="s">
        <v>10645</v>
      </c>
      <c r="D350" s="32" t="s">
        <v>10645</v>
      </c>
      <c r="E350" s="32">
        <v>100</v>
      </c>
      <c r="F350" s="9" t="s">
        <v>1372</v>
      </c>
      <c r="G350" s="6">
        <v>241.5</v>
      </c>
      <c r="H350" s="30">
        <f t="shared" si="5"/>
        <v>277.72499999999997</v>
      </c>
      <c r="I350" s="5"/>
    </row>
    <row r="351" spans="1:9" x14ac:dyDescent="0.3">
      <c r="A351" s="37" t="s">
        <v>10367</v>
      </c>
      <c r="B351" s="32" t="s">
        <v>10646</v>
      </c>
      <c r="C351" s="32" t="s">
        <v>10647</v>
      </c>
      <c r="D351" s="32" t="s">
        <v>10647</v>
      </c>
      <c r="E351" s="32">
        <v>90</v>
      </c>
      <c r="F351" s="9" t="s">
        <v>1373</v>
      </c>
      <c r="G351" s="6">
        <v>274.67750000000001</v>
      </c>
      <c r="H351" s="30">
        <f t="shared" si="5"/>
        <v>315.87912499999999</v>
      </c>
      <c r="I351" s="5"/>
    </row>
    <row r="352" spans="1:9" x14ac:dyDescent="0.3">
      <c r="A352" s="37" t="s">
        <v>10367</v>
      </c>
      <c r="B352" s="32" t="s">
        <v>10648</v>
      </c>
      <c r="C352" s="32" t="s">
        <v>10649</v>
      </c>
      <c r="D352" s="32" t="s">
        <v>10649</v>
      </c>
      <c r="E352" s="32">
        <v>70</v>
      </c>
      <c r="F352" s="9" t="s">
        <v>1374</v>
      </c>
      <c r="G352" s="6">
        <v>322.11500000000001</v>
      </c>
      <c r="H352" s="30">
        <f t="shared" si="5"/>
        <v>370.43224999999995</v>
      </c>
      <c r="I352" s="5"/>
    </row>
    <row r="353" spans="1:9" x14ac:dyDescent="0.3">
      <c r="A353" s="37" t="s">
        <v>10367</v>
      </c>
      <c r="B353" s="32" t="s">
        <v>10650</v>
      </c>
      <c r="C353" s="32" t="s">
        <v>10651</v>
      </c>
      <c r="D353" s="32" t="s">
        <v>11316</v>
      </c>
      <c r="E353" s="32">
        <v>60</v>
      </c>
      <c r="F353" s="9" t="s">
        <v>5807</v>
      </c>
      <c r="G353" s="6">
        <v>512.52049999999997</v>
      </c>
      <c r="H353" s="30">
        <f t="shared" si="5"/>
        <v>589.39857499999994</v>
      </c>
      <c r="I353" s="5"/>
    </row>
    <row r="354" spans="1:9" x14ac:dyDescent="0.3">
      <c r="A354" s="37" t="s">
        <v>10367</v>
      </c>
      <c r="B354" s="32" t="s">
        <v>10652</v>
      </c>
      <c r="C354" s="32" t="s">
        <v>10653</v>
      </c>
      <c r="D354" s="32" t="s">
        <v>11316</v>
      </c>
      <c r="E354" s="32">
        <v>60</v>
      </c>
      <c r="F354" s="9" t="s">
        <v>5807</v>
      </c>
      <c r="G354" s="6">
        <v>518.77649999999994</v>
      </c>
      <c r="H354" s="30">
        <f t="shared" si="5"/>
        <v>596.59297499999991</v>
      </c>
      <c r="I354" s="5"/>
    </row>
    <row r="355" spans="1:9" x14ac:dyDescent="0.3">
      <c r="A355" s="39"/>
      <c r="B355" s="32"/>
      <c r="C355" s="32"/>
      <c r="D355" s="32"/>
      <c r="E355" s="32"/>
      <c r="F355" s="9" t="s">
        <v>5807</v>
      </c>
      <c r="G355" s="21"/>
      <c r="H355" s="10"/>
      <c r="I355" s="5"/>
    </row>
    <row r="356" spans="1:9" x14ac:dyDescent="0.3">
      <c r="A356" s="37" t="s">
        <v>10654</v>
      </c>
      <c r="B356" s="32" t="s">
        <v>10368</v>
      </c>
      <c r="C356" s="32" t="s">
        <v>10655</v>
      </c>
      <c r="D356" s="32" t="s">
        <v>10655</v>
      </c>
      <c r="E356" s="32">
        <v>250</v>
      </c>
      <c r="F356" s="9" t="s">
        <v>3318</v>
      </c>
      <c r="G356" s="6">
        <v>130.63999999999999</v>
      </c>
      <c r="H356" s="30">
        <f t="shared" ref="H356:H373" si="6">SUM(G356*1.15)</f>
        <v>150.23599999999996</v>
      </c>
      <c r="I356" s="5"/>
    </row>
    <row r="357" spans="1:9" x14ac:dyDescent="0.3">
      <c r="A357" s="37" t="s">
        <v>10654</v>
      </c>
      <c r="B357" s="32" t="s">
        <v>10370</v>
      </c>
      <c r="C357" s="32" t="s">
        <v>10656</v>
      </c>
      <c r="D357" s="32" t="s">
        <v>10656</v>
      </c>
      <c r="E357" s="32">
        <v>225</v>
      </c>
      <c r="F357" s="9" t="s">
        <v>3319</v>
      </c>
      <c r="G357" s="6">
        <v>135.815</v>
      </c>
      <c r="H357" s="30">
        <f t="shared" si="6"/>
        <v>156.18724999999998</v>
      </c>
      <c r="I357" s="5"/>
    </row>
    <row r="358" spans="1:9" x14ac:dyDescent="0.3">
      <c r="A358" s="37" t="s">
        <v>10654</v>
      </c>
      <c r="B358" s="32" t="s">
        <v>10622</v>
      </c>
      <c r="C358" s="32" t="s">
        <v>10657</v>
      </c>
      <c r="D358" s="32" t="s">
        <v>10657</v>
      </c>
      <c r="E358" s="32">
        <v>225</v>
      </c>
      <c r="F358" s="9" t="s">
        <v>3320</v>
      </c>
      <c r="G358" s="6">
        <v>141.77199999999999</v>
      </c>
      <c r="H358" s="30">
        <f t="shared" si="6"/>
        <v>163.03779999999998</v>
      </c>
      <c r="I358" s="5"/>
    </row>
    <row r="359" spans="1:9" x14ac:dyDescent="0.3">
      <c r="A359" s="37" t="s">
        <v>10654</v>
      </c>
      <c r="B359" s="32" t="s">
        <v>10624</v>
      </c>
      <c r="C359" s="32" t="s">
        <v>10658</v>
      </c>
      <c r="D359" s="32" t="s">
        <v>10658</v>
      </c>
      <c r="E359" s="32">
        <v>175</v>
      </c>
      <c r="F359" s="9" t="s">
        <v>3484</v>
      </c>
      <c r="G359" s="6">
        <v>147.54499999999999</v>
      </c>
      <c r="H359" s="30">
        <f t="shared" si="6"/>
        <v>169.67674999999997</v>
      </c>
      <c r="I359" s="5"/>
    </row>
    <row r="360" spans="1:9" x14ac:dyDescent="0.3">
      <c r="A360" s="37" t="s">
        <v>10654</v>
      </c>
      <c r="B360" s="32" t="s">
        <v>10626</v>
      </c>
      <c r="C360" s="32" t="s">
        <v>10659</v>
      </c>
      <c r="D360" s="32" t="s">
        <v>10659</v>
      </c>
      <c r="E360" s="32">
        <v>155</v>
      </c>
      <c r="F360" s="9" t="s">
        <v>3485</v>
      </c>
      <c r="G360" s="6">
        <v>152.20249999999999</v>
      </c>
      <c r="H360" s="30">
        <f t="shared" si="6"/>
        <v>175.03287499999996</v>
      </c>
      <c r="I360" s="5"/>
    </row>
    <row r="361" spans="1:9" x14ac:dyDescent="0.3">
      <c r="A361" s="37" t="s">
        <v>10654</v>
      </c>
      <c r="B361" s="32" t="s">
        <v>10628</v>
      </c>
      <c r="C361" s="32" t="s">
        <v>10660</v>
      </c>
      <c r="D361" s="32" t="s">
        <v>10660</v>
      </c>
      <c r="E361" s="32">
        <v>150</v>
      </c>
      <c r="F361" s="9" t="s">
        <v>3486</v>
      </c>
      <c r="G361" s="6">
        <v>163.96700000000001</v>
      </c>
      <c r="H361" s="30">
        <f t="shared" si="6"/>
        <v>188.56205</v>
      </c>
      <c r="I361" s="5"/>
    </row>
    <row r="362" spans="1:9" x14ac:dyDescent="0.3">
      <c r="A362" s="37" t="s">
        <v>10654</v>
      </c>
      <c r="B362" s="32" t="s">
        <v>10630</v>
      </c>
      <c r="C362" s="32" t="s">
        <v>10661</v>
      </c>
      <c r="D362" s="32" t="s">
        <v>10661</v>
      </c>
      <c r="E362" s="32">
        <v>175</v>
      </c>
      <c r="F362" s="9" t="s">
        <v>3487</v>
      </c>
      <c r="G362" s="6">
        <v>172.5</v>
      </c>
      <c r="H362" s="30">
        <f t="shared" si="6"/>
        <v>198.37499999999997</v>
      </c>
      <c r="I362" s="5"/>
    </row>
    <row r="363" spans="1:9" x14ac:dyDescent="0.3">
      <c r="A363" s="37" t="s">
        <v>10654</v>
      </c>
      <c r="B363" s="32" t="s">
        <v>10632</v>
      </c>
      <c r="C363" s="32" t="s">
        <v>10662</v>
      </c>
      <c r="D363" s="32" t="s">
        <v>10662</v>
      </c>
      <c r="E363" s="32">
        <v>140</v>
      </c>
      <c r="F363" s="9" t="s">
        <v>3488</v>
      </c>
      <c r="G363" s="6">
        <v>176.4675</v>
      </c>
      <c r="H363" s="30">
        <f t="shared" si="6"/>
        <v>202.937625</v>
      </c>
      <c r="I363" s="5"/>
    </row>
    <row r="364" spans="1:9" x14ac:dyDescent="0.3">
      <c r="A364" s="37" t="s">
        <v>10654</v>
      </c>
      <c r="B364" s="32" t="s">
        <v>10634</v>
      </c>
      <c r="C364" s="32" t="s">
        <v>10663</v>
      </c>
      <c r="D364" s="32" t="s">
        <v>10663</v>
      </c>
      <c r="E364" s="32">
        <v>140</v>
      </c>
      <c r="F364" s="9" t="s">
        <v>3489</v>
      </c>
      <c r="G364" s="6">
        <v>179.22749999999999</v>
      </c>
      <c r="H364" s="30">
        <f t="shared" si="6"/>
        <v>206.11162499999998</v>
      </c>
      <c r="I364" s="5"/>
    </row>
    <row r="365" spans="1:9" x14ac:dyDescent="0.3">
      <c r="A365" s="37" t="s">
        <v>10654</v>
      </c>
      <c r="B365" s="32" t="s">
        <v>10636</v>
      </c>
      <c r="C365" s="32" t="s">
        <v>10664</v>
      </c>
      <c r="D365" s="32" t="s">
        <v>10664</v>
      </c>
      <c r="E365" s="32">
        <v>120</v>
      </c>
      <c r="F365" s="9" t="s">
        <v>3490</v>
      </c>
      <c r="G365" s="6">
        <v>183.28699999999998</v>
      </c>
      <c r="H365" s="30">
        <f t="shared" si="6"/>
        <v>210.78004999999996</v>
      </c>
      <c r="I365" s="5"/>
    </row>
    <row r="366" spans="1:9" x14ac:dyDescent="0.3">
      <c r="A366" s="37" t="s">
        <v>10654</v>
      </c>
      <c r="B366" s="32" t="s">
        <v>10638</v>
      </c>
      <c r="C366" s="32" t="s">
        <v>10665</v>
      </c>
      <c r="D366" s="32" t="s">
        <v>10665</v>
      </c>
      <c r="E366" s="32">
        <v>120</v>
      </c>
      <c r="F366" s="9" t="s">
        <v>3491</v>
      </c>
      <c r="G366" s="6">
        <v>190.67</v>
      </c>
      <c r="H366" s="30">
        <f t="shared" si="6"/>
        <v>219.27049999999997</v>
      </c>
      <c r="I366" s="5"/>
    </row>
    <row r="367" spans="1:9" x14ac:dyDescent="0.3">
      <c r="A367" s="37" t="s">
        <v>10654</v>
      </c>
      <c r="B367" s="32" t="s">
        <v>10640</v>
      </c>
      <c r="C367" s="32" t="s">
        <v>10666</v>
      </c>
      <c r="D367" s="32" t="s">
        <v>10666</v>
      </c>
      <c r="E367" s="32">
        <v>120</v>
      </c>
      <c r="F367" s="9" t="s">
        <v>3492</v>
      </c>
      <c r="G367" s="6">
        <v>178.45699999999999</v>
      </c>
      <c r="H367" s="30">
        <f t="shared" si="6"/>
        <v>205.22554999999997</v>
      </c>
      <c r="I367" s="5"/>
    </row>
    <row r="368" spans="1:9" x14ac:dyDescent="0.3">
      <c r="A368" s="37" t="s">
        <v>10654</v>
      </c>
      <c r="B368" s="32" t="s">
        <v>10642</v>
      </c>
      <c r="C368" s="32" t="s">
        <v>10667</v>
      </c>
      <c r="D368" s="32" t="s">
        <v>10667</v>
      </c>
      <c r="E368" s="32">
        <v>100</v>
      </c>
      <c r="F368" s="9" t="s">
        <v>3493</v>
      </c>
      <c r="G368" s="6">
        <v>197.66199999999998</v>
      </c>
      <c r="H368" s="30">
        <f t="shared" si="6"/>
        <v>227.31129999999996</v>
      </c>
      <c r="I368" s="5"/>
    </row>
    <row r="369" spans="1:9" x14ac:dyDescent="0.3">
      <c r="A369" s="37" t="s">
        <v>10654</v>
      </c>
      <c r="B369" s="32" t="s">
        <v>10644</v>
      </c>
      <c r="C369" s="32" t="s">
        <v>10668</v>
      </c>
      <c r="D369" s="32" t="s">
        <v>10668</v>
      </c>
      <c r="E369" s="32">
        <v>100</v>
      </c>
      <c r="F369" s="9" t="s">
        <v>3494</v>
      </c>
      <c r="G369" s="6">
        <v>220.45500000000001</v>
      </c>
      <c r="H369" s="30">
        <f t="shared" si="6"/>
        <v>253.52324999999999</v>
      </c>
      <c r="I369" s="5"/>
    </row>
    <row r="370" spans="1:9" x14ac:dyDescent="0.3">
      <c r="A370" s="37" t="s">
        <v>10654</v>
      </c>
      <c r="B370" s="32" t="s">
        <v>10646</v>
      </c>
      <c r="C370" s="32" t="s">
        <v>10669</v>
      </c>
      <c r="D370" s="32" t="s">
        <v>10669</v>
      </c>
      <c r="E370" s="32">
        <v>100</v>
      </c>
      <c r="F370" s="9" t="s">
        <v>3495</v>
      </c>
      <c r="G370" s="6">
        <v>230</v>
      </c>
      <c r="H370" s="30">
        <f t="shared" si="6"/>
        <v>264.5</v>
      </c>
      <c r="I370" s="5"/>
    </row>
    <row r="371" spans="1:9" x14ac:dyDescent="0.3">
      <c r="A371" s="37" t="s">
        <v>10654</v>
      </c>
      <c r="B371" s="32" t="s">
        <v>10648</v>
      </c>
      <c r="C371" s="32" t="s">
        <v>10670</v>
      </c>
      <c r="D371" s="32" t="s">
        <v>10670</v>
      </c>
      <c r="E371" s="32">
        <v>95</v>
      </c>
      <c r="F371" s="9" t="s">
        <v>3496</v>
      </c>
      <c r="G371" s="6">
        <v>314.92750000000001</v>
      </c>
      <c r="H371" s="30">
        <f t="shared" si="6"/>
        <v>362.16662500000001</v>
      </c>
      <c r="I371" s="5"/>
    </row>
    <row r="372" spans="1:9" x14ac:dyDescent="0.3">
      <c r="A372" s="37" t="s">
        <v>10654</v>
      </c>
      <c r="B372" s="32" t="s">
        <v>10650</v>
      </c>
      <c r="C372" s="32" t="s">
        <v>10671</v>
      </c>
      <c r="D372" s="32" t="s">
        <v>11316</v>
      </c>
      <c r="E372" s="32">
        <v>50</v>
      </c>
      <c r="F372" s="9" t="s">
        <v>5807</v>
      </c>
      <c r="G372" s="6">
        <v>429.91599999999994</v>
      </c>
      <c r="H372" s="30">
        <f t="shared" si="6"/>
        <v>494.40339999999992</v>
      </c>
      <c r="I372" s="5"/>
    </row>
    <row r="373" spans="1:9" x14ac:dyDescent="0.3">
      <c r="A373" s="37" t="s">
        <v>10654</v>
      </c>
      <c r="B373" s="32" t="s">
        <v>10652</v>
      </c>
      <c r="C373" s="32" t="s">
        <v>10672</v>
      </c>
      <c r="D373" s="32" t="s">
        <v>11316</v>
      </c>
      <c r="E373" s="32">
        <v>50</v>
      </c>
      <c r="F373" s="9" t="s">
        <v>5807</v>
      </c>
      <c r="G373" s="6">
        <v>434.8725</v>
      </c>
      <c r="H373" s="30">
        <f t="shared" si="6"/>
        <v>500.10337499999997</v>
      </c>
      <c r="I373" s="5"/>
    </row>
    <row r="374" spans="1:9" x14ac:dyDescent="0.3">
      <c r="A374" s="39"/>
      <c r="B374" s="32"/>
      <c r="C374" s="32"/>
      <c r="D374" s="32"/>
      <c r="E374" s="32"/>
      <c r="F374" s="9" t="s">
        <v>5807</v>
      </c>
      <c r="G374" s="21"/>
      <c r="H374" s="10"/>
      <c r="I374" s="5"/>
    </row>
    <row r="375" spans="1:9" x14ac:dyDescent="0.3">
      <c r="A375" s="37" t="s">
        <v>10673</v>
      </c>
      <c r="B375" s="32" t="s">
        <v>11293</v>
      </c>
      <c r="C375" s="32" t="s">
        <v>10674</v>
      </c>
      <c r="D375" s="32" t="s">
        <v>10675</v>
      </c>
      <c r="E375" s="32">
        <v>70</v>
      </c>
      <c r="F375" s="9" t="s">
        <v>2171</v>
      </c>
      <c r="G375" s="6">
        <v>692.58749999999998</v>
      </c>
      <c r="H375" s="30">
        <f>SUM(G375*1.15)</f>
        <v>796.47562499999992</v>
      </c>
      <c r="I375" s="5"/>
    </row>
    <row r="376" spans="1:9" x14ac:dyDescent="0.3">
      <c r="A376" s="37" t="s">
        <v>10673</v>
      </c>
      <c r="B376" s="32" t="s">
        <v>11299</v>
      </c>
      <c r="C376" s="32" t="s">
        <v>10676</v>
      </c>
      <c r="D376" s="32" t="s">
        <v>10677</v>
      </c>
      <c r="E376" s="32">
        <v>45</v>
      </c>
      <c r="F376" s="9" t="s">
        <v>2172</v>
      </c>
      <c r="G376" s="6">
        <v>969.62249999999995</v>
      </c>
      <c r="H376" s="30">
        <f>SUM(G376*1.15)</f>
        <v>1115.0658749999998</v>
      </c>
      <c r="I376" s="5"/>
    </row>
    <row r="377" spans="1:9" x14ac:dyDescent="0.3">
      <c r="A377" s="37" t="s">
        <v>10673</v>
      </c>
      <c r="B377" s="32" t="s">
        <v>11305</v>
      </c>
      <c r="C377" s="32" t="s">
        <v>10678</v>
      </c>
      <c r="D377" s="32" t="s">
        <v>10679</v>
      </c>
      <c r="E377" s="32">
        <v>80</v>
      </c>
      <c r="F377" s="9" t="s">
        <v>2173</v>
      </c>
      <c r="G377" s="6">
        <v>1070.3625</v>
      </c>
      <c r="H377" s="30">
        <f>SUM(G377*1.15)</f>
        <v>1230.9168749999999</v>
      </c>
      <c r="I377" s="5"/>
    </row>
    <row r="378" spans="1:9" x14ac:dyDescent="0.3">
      <c r="A378" s="37" t="s">
        <v>10673</v>
      </c>
      <c r="B378" s="32" t="s">
        <v>11308</v>
      </c>
      <c r="C378" s="32" t="s">
        <v>10680</v>
      </c>
      <c r="D378" s="32" t="s">
        <v>10681</v>
      </c>
      <c r="E378" s="32">
        <v>45</v>
      </c>
      <c r="F378" s="9" t="s">
        <v>2174</v>
      </c>
      <c r="G378" s="6">
        <v>1432.8425</v>
      </c>
      <c r="H378" s="30">
        <f>SUM(G378*1.15)</f>
        <v>1647.7688749999998</v>
      </c>
      <c r="I378" s="5"/>
    </row>
    <row r="379" spans="1:9" x14ac:dyDescent="0.3">
      <c r="A379" s="37" t="s">
        <v>10673</v>
      </c>
      <c r="B379" s="32" t="s">
        <v>11311</v>
      </c>
      <c r="C379" s="32" t="s">
        <v>10682</v>
      </c>
      <c r="D379" s="32" t="s">
        <v>10683</v>
      </c>
      <c r="E379" s="32">
        <v>35</v>
      </c>
      <c r="F379" s="9" t="s">
        <v>2175</v>
      </c>
      <c r="G379" s="6">
        <v>2066.7800000000002</v>
      </c>
      <c r="H379" s="30">
        <f>SUM(G379*1.15)</f>
        <v>2376.797</v>
      </c>
      <c r="I379" s="5"/>
    </row>
    <row r="380" spans="1:9" x14ac:dyDescent="0.3">
      <c r="A380" s="39"/>
      <c r="B380" s="32"/>
      <c r="C380" s="32"/>
      <c r="D380" s="32"/>
      <c r="E380" s="32"/>
      <c r="F380" s="9" t="s">
        <v>5807</v>
      </c>
      <c r="G380" s="21"/>
      <c r="H380" s="10"/>
      <c r="I380" s="5"/>
    </row>
    <row r="381" spans="1:9" x14ac:dyDescent="0.3">
      <c r="A381" s="39" t="s">
        <v>73</v>
      </c>
      <c r="B381" s="32" t="s">
        <v>63</v>
      </c>
      <c r="C381" s="32" t="s">
        <v>64</v>
      </c>
      <c r="D381" s="32" t="s">
        <v>64</v>
      </c>
      <c r="E381" s="32">
        <v>24</v>
      </c>
      <c r="F381" s="9"/>
      <c r="G381" s="10">
        <v>1104.17</v>
      </c>
      <c r="H381" s="10">
        <v>1104.17</v>
      </c>
      <c r="I381" s="5"/>
    </row>
    <row r="382" spans="1:9" x14ac:dyDescent="0.3">
      <c r="A382" s="39" t="s">
        <v>73</v>
      </c>
      <c r="B382" s="32" t="s">
        <v>10684</v>
      </c>
      <c r="C382" s="32" t="s">
        <v>65</v>
      </c>
      <c r="D382" s="32" t="s">
        <v>65</v>
      </c>
      <c r="E382" s="32">
        <v>12</v>
      </c>
      <c r="F382" s="9"/>
      <c r="G382" s="10">
        <v>1437.5</v>
      </c>
      <c r="H382" s="10">
        <v>1437.5</v>
      </c>
      <c r="I382" s="5"/>
    </row>
    <row r="383" spans="1:9" x14ac:dyDescent="0.3">
      <c r="A383" s="39" t="s">
        <v>73</v>
      </c>
      <c r="B383" s="32" t="s">
        <v>10685</v>
      </c>
      <c r="C383" s="32" t="s">
        <v>66</v>
      </c>
      <c r="D383" s="32" t="s">
        <v>66</v>
      </c>
      <c r="E383" s="32">
        <v>12</v>
      </c>
      <c r="F383" s="9"/>
      <c r="G383" s="10">
        <v>2229.17</v>
      </c>
      <c r="H383" s="10">
        <v>2229.17</v>
      </c>
      <c r="I383" s="5"/>
    </row>
    <row r="384" spans="1:9" x14ac:dyDescent="0.3">
      <c r="A384" s="39" t="s">
        <v>73</v>
      </c>
      <c r="B384" s="32" t="s">
        <v>67</v>
      </c>
      <c r="C384" s="32" t="s">
        <v>68</v>
      </c>
      <c r="D384" s="32" t="s">
        <v>68</v>
      </c>
      <c r="E384" s="32">
        <v>6</v>
      </c>
      <c r="F384" s="9"/>
      <c r="G384" s="10">
        <v>9375</v>
      </c>
      <c r="H384" s="10">
        <v>9375</v>
      </c>
      <c r="I384" s="5"/>
    </row>
    <row r="385" spans="1:9" x14ac:dyDescent="0.3">
      <c r="A385" s="39"/>
      <c r="B385" s="32"/>
      <c r="C385" s="32"/>
      <c r="D385" s="32"/>
      <c r="E385" s="32"/>
      <c r="F385" s="9"/>
      <c r="G385" s="10"/>
      <c r="H385" s="10"/>
      <c r="I385" s="5"/>
    </row>
    <row r="386" spans="1:9" x14ac:dyDescent="0.3">
      <c r="A386" s="39" t="s">
        <v>69</v>
      </c>
      <c r="B386" s="32" t="s">
        <v>10684</v>
      </c>
      <c r="C386" s="32" t="s">
        <v>70</v>
      </c>
      <c r="D386" s="32" t="s">
        <v>70</v>
      </c>
      <c r="E386" s="32">
        <v>12</v>
      </c>
      <c r="F386" s="9"/>
      <c r="G386" s="10">
        <v>1916.67</v>
      </c>
      <c r="H386" s="10">
        <v>1916.67</v>
      </c>
      <c r="I386" s="5"/>
    </row>
    <row r="387" spans="1:9" x14ac:dyDescent="0.3">
      <c r="A387" s="39" t="s">
        <v>69</v>
      </c>
      <c r="B387" s="74" t="s">
        <v>10685</v>
      </c>
      <c r="C387" s="74" t="s">
        <v>71</v>
      </c>
      <c r="D387" s="74" t="s">
        <v>71</v>
      </c>
      <c r="E387" s="74">
        <v>12</v>
      </c>
      <c r="F387" s="9"/>
      <c r="G387" s="30">
        <v>2979.17</v>
      </c>
      <c r="H387" s="30">
        <v>2979.17</v>
      </c>
      <c r="I387" s="5"/>
    </row>
    <row r="388" spans="1:9" x14ac:dyDescent="0.3">
      <c r="A388" s="39" t="s">
        <v>69</v>
      </c>
      <c r="B388" s="74" t="s">
        <v>67</v>
      </c>
      <c r="C388" s="74" t="s">
        <v>72</v>
      </c>
      <c r="D388" s="74" t="s">
        <v>72</v>
      </c>
      <c r="E388" s="74">
        <v>6</v>
      </c>
      <c r="F388" s="9"/>
      <c r="G388" s="30">
        <v>12166.67</v>
      </c>
      <c r="H388" s="30">
        <v>12166.67</v>
      </c>
      <c r="I388" s="5"/>
    </row>
    <row r="389" spans="1:9" ht="14" x14ac:dyDescent="0.3">
      <c r="A389" s="40"/>
      <c r="B389" s="41"/>
      <c r="C389" s="41"/>
      <c r="D389" s="41"/>
      <c r="E389" s="41"/>
      <c r="F389" s="9" t="s">
        <v>5807</v>
      </c>
      <c r="G389" s="42"/>
      <c r="H389" s="10"/>
      <c r="I389" s="5"/>
    </row>
    <row r="390" spans="1:9" x14ac:dyDescent="0.3">
      <c r="A390" s="44" t="s">
        <v>10427</v>
      </c>
      <c r="B390" s="38" t="s">
        <v>10428</v>
      </c>
      <c r="C390" s="74">
        <v>10000</v>
      </c>
      <c r="D390" s="32" t="s">
        <v>11316</v>
      </c>
      <c r="E390" s="74">
        <v>10</v>
      </c>
      <c r="F390" s="9" t="s">
        <v>5807</v>
      </c>
      <c r="G390" s="13">
        <v>997.33</v>
      </c>
      <c r="H390" s="30">
        <f t="shared" ref="H390:H396" si="7">SUM(G390*1.15)</f>
        <v>1146.9295</v>
      </c>
      <c r="I390" s="5"/>
    </row>
    <row r="391" spans="1:9" x14ac:dyDescent="0.3">
      <c r="A391" s="44" t="s">
        <v>10429</v>
      </c>
      <c r="B391" s="38" t="s">
        <v>10430</v>
      </c>
      <c r="C391" s="74">
        <v>41000</v>
      </c>
      <c r="D391" s="32" t="s">
        <v>11316</v>
      </c>
      <c r="E391" s="74">
        <v>10</v>
      </c>
      <c r="F391" s="9" t="s">
        <v>5807</v>
      </c>
      <c r="G391" s="13">
        <v>1182.67</v>
      </c>
      <c r="H391" s="30">
        <f t="shared" si="7"/>
        <v>1360.0705</v>
      </c>
      <c r="I391" s="5"/>
    </row>
    <row r="392" spans="1:9" x14ac:dyDescent="0.3">
      <c r="A392" s="44" t="s">
        <v>10431</v>
      </c>
      <c r="B392" s="38" t="s">
        <v>10432</v>
      </c>
      <c r="C392" s="74">
        <v>13000</v>
      </c>
      <c r="D392" s="32" t="s">
        <v>11316</v>
      </c>
      <c r="E392" s="74">
        <v>10</v>
      </c>
      <c r="F392" s="9" t="s">
        <v>5807</v>
      </c>
      <c r="G392" s="13">
        <v>1096</v>
      </c>
      <c r="H392" s="30">
        <f t="shared" si="7"/>
        <v>1260.3999999999999</v>
      </c>
      <c r="I392" s="5"/>
    </row>
    <row r="393" spans="1:9" x14ac:dyDescent="0.3">
      <c r="A393" s="44" t="s">
        <v>10433</v>
      </c>
      <c r="B393" s="38" t="s">
        <v>10434</v>
      </c>
      <c r="C393" s="74">
        <v>43000</v>
      </c>
      <c r="D393" s="32" t="s">
        <v>11316</v>
      </c>
      <c r="E393" s="74">
        <v>10</v>
      </c>
      <c r="F393" s="9" t="s">
        <v>5807</v>
      </c>
      <c r="G393" s="13">
        <v>614.66999999999996</v>
      </c>
      <c r="H393" s="30">
        <f t="shared" si="7"/>
        <v>706.87049999999988</v>
      </c>
      <c r="I393" s="5"/>
    </row>
    <row r="394" spans="1:9" x14ac:dyDescent="0.3">
      <c r="A394" s="44" t="s">
        <v>10193</v>
      </c>
      <c r="B394" s="38" t="s">
        <v>10194</v>
      </c>
      <c r="C394" s="74">
        <v>44000</v>
      </c>
      <c r="D394" s="32" t="s">
        <v>11316</v>
      </c>
      <c r="E394" s="74">
        <v>10</v>
      </c>
      <c r="F394" s="9" t="s">
        <v>5807</v>
      </c>
      <c r="G394" s="13">
        <v>634</v>
      </c>
      <c r="H394" s="30">
        <f t="shared" si="7"/>
        <v>729.09999999999991</v>
      </c>
      <c r="I394" s="5"/>
    </row>
    <row r="395" spans="1:9" x14ac:dyDescent="0.3">
      <c r="A395" s="44" t="s">
        <v>10195</v>
      </c>
      <c r="B395" s="38" t="s">
        <v>10196</v>
      </c>
      <c r="C395" s="74">
        <v>42000</v>
      </c>
      <c r="D395" s="32" t="s">
        <v>11316</v>
      </c>
      <c r="E395" s="74">
        <v>1</v>
      </c>
      <c r="F395" s="9" t="s">
        <v>5807</v>
      </c>
      <c r="G395" s="13">
        <v>1304</v>
      </c>
      <c r="H395" s="30">
        <f t="shared" si="7"/>
        <v>1499.6</v>
      </c>
      <c r="I395" s="5"/>
    </row>
    <row r="396" spans="1:9" x14ac:dyDescent="0.3">
      <c r="A396" s="44" t="s">
        <v>10197</v>
      </c>
      <c r="B396" s="38" t="s">
        <v>10198</v>
      </c>
      <c r="C396" s="74">
        <v>17000</v>
      </c>
      <c r="D396" s="32" t="s">
        <v>11316</v>
      </c>
      <c r="E396" s="74">
        <v>10</v>
      </c>
      <c r="F396" s="9" t="s">
        <v>5807</v>
      </c>
      <c r="G396" s="13">
        <v>880</v>
      </c>
      <c r="H396" s="30">
        <f t="shared" si="7"/>
        <v>1011.9999999999999</v>
      </c>
      <c r="I396" s="5"/>
    </row>
    <row r="397" spans="1:9" ht="14" x14ac:dyDescent="0.3">
      <c r="A397" s="40"/>
      <c r="B397" s="41"/>
      <c r="C397" s="41"/>
      <c r="D397" s="41"/>
      <c r="E397" s="41"/>
      <c r="F397" s="9" t="s">
        <v>5807</v>
      </c>
      <c r="G397" s="42"/>
      <c r="H397" s="10"/>
      <c r="I397" s="5"/>
    </row>
    <row r="398" spans="1:9" ht="14" x14ac:dyDescent="0.3">
      <c r="A398" s="45" t="s">
        <v>10199</v>
      </c>
      <c r="B398" s="41"/>
      <c r="C398" s="41"/>
      <c r="D398" s="41"/>
      <c r="E398" s="46"/>
      <c r="F398" s="9" t="s">
        <v>5807</v>
      </c>
      <c r="G398" s="43"/>
      <c r="H398" s="10"/>
      <c r="I398" s="5"/>
    </row>
    <row r="399" spans="1:9" x14ac:dyDescent="0.3">
      <c r="A399" s="37" t="s">
        <v>10200</v>
      </c>
      <c r="B399" s="32" t="s">
        <v>11278</v>
      </c>
      <c r="C399" s="32" t="s">
        <v>10201</v>
      </c>
      <c r="D399" s="32" t="s">
        <v>10202</v>
      </c>
      <c r="E399" s="32">
        <v>50</v>
      </c>
      <c r="F399" s="9" t="s">
        <v>2874</v>
      </c>
      <c r="G399" s="6">
        <v>212.66596259999997</v>
      </c>
      <c r="H399" s="30">
        <f t="shared" ref="H399:H410" si="8">SUM(G399*1.15)</f>
        <v>244.56585698999996</v>
      </c>
      <c r="I399" s="5"/>
    </row>
    <row r="400" spans="1:9" x14ac:dyDescent="0.3">
      <c r="A400" s="37" t="s">
        <v>10200</v>
      </c>
      <c r="B400" s="32" t="s">
        <v>11281</v>
      </c>
      <c r="C400" s="32" t="s">
        <v>10203</v>
      </c>
      <c r="D400" s="32" t="s">
        <v>10204</v>
      </c>
      <c r="E400" s="32">
        <v>35</v>
      </c>
      <c r="F400" s="9" t="s">
        <v>2875</v>
      </c>
      <c r="G400" s="6">
        <v>238.46679220000001</v>
      </c>
      <c r="H400" s="30">
        <f t="shared" si="8"/>
        <v>274.23681103000001</v>
      </c>
      <c r="I400" s="5"/>
    </row>
    <row r="401" spans="1:9" x14ac:dyDescent="0.3">
      <c r="A401" s="37" t="s">
        <v>10200</v>
      </c>
      <c r="B401" s="32" t="s">
        <v>11284</v>
      </c>
      <c r="C401" s="32" t="s">
        <v>10205</v>
      </c>
      <c r="D401" s="32" t="s">
        <v>10206</v>
      </c>
      <c r="E401" s="32">
        <v>20</v>
      </c>
      <c r="F401" s="9" t="s">
        <v>2876</v>
      </c>
      <c r="G401" s="6">
        <v>371.90098399999994</v>
      </c>
      <c r="H401" s="30">
        <f t="shared" si="8"/>
        <v>427.6861315999999</v>
      </c>
      <c r="I401" s="5"/>
    </row>
    <row r="402" spans="1:9" x14ac:dyDescent="0.3">
      <c r="A402" s="37" t="s">
        <v>10200</v>
      </c>
      <c r="B402" s="32" t="s">
        <v>11287</v>
      </c>
      <c r="C402" s="32" t="s">
        <v>10207</v>
      </c>
      <c r="D402" s="32" t="s">
        <v>10208</v>
      </c>
      <c r="E402" s="32">
        <v>30</v>
      </c>
      <c r="F402" s="9" t="s">
        <v>2877</v>
      </c>
      <c r="G402" s="6">
        <v>535.27177339999992</v>
      </c>
      <c r="H402" s="30">
        <f t="shared" si="8"/>
        <v>615.56253940999989</v>
      </c>
      <c r="I402" s="5"/>
    </row>
    <row r="403" spans="1:9" x14ac:dyDescent="0.3">
      <c r="A403" s="37" t="s">
        <v>10200</v>
      </c>
      <c r="B403" s="32" t="s">
        <v>11290</v>
      </c>
      <c r="C403" s="32" t="s">
        <v>10209</v>
      </c>
      <c r="D403" s="32" t="s">
        <v>10210</v>
      </c>
      <c r="E403" s="32">
        <v>30</v>
      </c>
      <c r="F403" s="9" t="s">
        <v>2878</v>
      </c>
      <c r="G403" s="6">
        <v>711.97246119999988</v>
      </c>
      <c r="H403" s="30">
        <f t="shared" si="8"/>
        <v>818.76833037999984</v>
      </c>
      <c r="I403" s="5"/>
    </row>
    <row r="404" spans="1:9" x14ac:dyDescent="0.3">
      <c r="A404" s="37" t="s">
        <v>10200</v>
      </c>
      <c r="B404" s="32" t="s">
        <v>11293</v>
      </c>
      <c r="C404" s="32" t="s">
        <v>10211</v>
      </c>
      <c r="D404" s="32" t="s">
        <v>10212</v>
      </c>
      <c r="E404" s="32">
        <v>15</v>
      </c>
      <c r="F404" s="9" t="s">
        <v>2879</v>
      </c>
      <c r="G404" s="6">
        <v>973.3450454</v>
      </c>
      <c r="H404" s="30">
        <f t="shared" si="8"/>
        <v>1119.3468022099999</v>
      </c>
      <c r="I404" s="5"/>
    </row>
    <row r="405" spans="1:9" x14ac:dyDescent="0.3">
      <c r="A405" s="37" t="s">
        <v>10200</v>
      </c>
      <c r="B405" s="32" t="s">
        <v>11296</v>
      </c>
      <c r="C405" s="32" t="s">
        <v>10213</v>
      </c>
      <c r="D405" s="32" t="s">
        <v>10214</v>
      </c>
      <c r="E405" s="32">
        <v>18</v>
      </c>
      <c r="F405" s="9" t="s">
        <v>2880</v>
      </c>
      <c r="G405" s="6">
        <v>1699.1246089999997</v>
      </c>
      <c r="H405" s="30">
        <f t="shared" si="8"/>
        <v>1953.9933003499996</v>
      </c>
      <c r="I405" s="5"/>
    </row>
    <row r="406" spans="1:9" x14ac:dyDescent="0.3">
      <c r="A406" s="37" t="s">
        <v>10200</v>
      </c>
      <c r="B406" s="32" t="s">
        <v>11299</v>
      </c>
      <c r="C406" s="32" t="s">
        <v>10215</v>
      </c>
      <c r="D406" s="32" t="s">
        <v>10216</v>
      </c>
      <c r="E406" s="32">
        <v>14</v>
      </c>
      <c r="F406" s="9" t="s">
        <v>2881</v>
      </c>
      <c r="G406" s="6">
        <v>3004.8024734000001</v>
      </c>
      <c r="H406" s="30">
        <f t="shared" si="8"/>
        <v>3455.5228444099998</v>
      </c>
      <c r="I406" s="5"/>
    </row>
    <row r="407" spans="1:9" x14ac:dyDescent="0.3">
      <c r="A407" s="37" t="s">
        <v>10200</v>
      </c>
      <c r="B407" s="32" t="s">
        <v>11302</v>
      </c>
      <c r="C407" s="32" t="s">
        <v>10217</v>
      </c>
      <c r="D407" s="32" t="s">
        <v>10218</v>
      </c>
      <c r="E407" s="32">
        <v>12</v>
      </c>
      <c r="F407" s="9" t="s">
        <v>2882</v>
      </c>
      <c r="G407" s="6">
        <v>4121.2371381999992</v>
      </c>
      <c r="H407" s="30">
        <f t="shared" si="8"/>
        <v>4739.4227089299984</v>
      </c>
      <c r="I407" s="5"/>
    </row>
    <row r="408" spans="1:9" x14ac:dyDescent="0.3">
      <c r="A408" s="37" t="s">
        <v>10200</v>
      </c>
      <c r="B408" s="32" t="s">
        <v>11305</v>
      </c>
      <c r="C408" s="32" t="s">
        <v>10219</v>
      </c>
      <c r="D408" s="32" t="s">
        <v>10220</v>
      </c>
      <c r="E408" s="32">
        <v>10</v>
      </c>
      <c r="F408" s="9" t="s">
        <v>2883</v>
      </c>
      <c r="G408" s="6">
        <v>5155.6006684000004</v>
      </c>
      <c r="H408" s="30">
        <f t="shared" si="8"/>
        <v>5928.9407686599998</v>
      </c>
      <c r="I408" s="5"/>
    </row>
    <row r="409" spans="1:9" x14ac:dyDescent="0.3">
      <c r="A409" s="37" t="s">
        <v>10200</v>
      </c>
      <c r="B409" s="32" t="s">
        <v>11308</v>
      </c>
      <c r="C409" s="32" t="s">
        <v>10221</v>
      </c>
      <c r="D409" s="32" t="s">
        <v>10222</v>
      </c>
      <c r="E409" s="32">
        <v>1</v>
      </c>
      <c r="F409" s="9" t="s">
        <v>2884</v>
      </c>
      <c r="G409" s="6">
        <v>9070.0812201999979</v>
      </c>
      <c r="H409" s="30">
        <f t="shared" si="8"/>
        <v>10430.593403229997</v>
      </c>
      <c r="I409" s="5"/>
    </row>
    <row r="410" spans="1:9" x14ac:dyDescent="0.3">
      <c r="A410" s="37" t="s">
        <v>10200</v>
      </c>
      <c r="B410" s="32" t="s">
        <v>11311</v>
      </c>
      <c r="C410" s="32" t="s">
        <v>10223</v>
      </c>
      <c r="D410" s="32" t="s">
        <v>10224</v>
      </c>
      <c r="E410" s="32">
        <v>1</v>
      </c>
      <c r="F410" s="9" t="s">
        <v>2885</v>
      </c>
      <c r="G410" s="6">
        <v>15369.444435799998</v>
      </c>
      <c r="H410" s="30">
        <f t="shared" si="8"/>
        <v>17674.861101169998</v>
      </c>
      <c r="I410" s="5"/>
    </row>
    <row r="411" spans="1:9" ht="14" x14ac:dyDescent="0.3">
      <c r="A411" s="45" t="s">
        <v>10199</v>
      </c>
      <c r="B411" s="32"/>
      <c r="C411" s="32"/>
      <c r="D411" s="32"/>
      <c r="E411" s="32"/>
      <c r="F411" s="9" t="s">
        <v>5807</v>
      </c>
      <c r="G411" s="21"/>
      <c r="H411" s="10"/>
      <c r="I411" s="5"/>
    </row>
    <row r="412" spans="1:9" x14ac:dyDescent="0.3">
      <c r="A412" s="37" t="s">
        <v>10225</v>
      </c>
      <c r="B412" s="32" t="s">
        <v>11278</v>
      </c>
      <c r="C412" s="32" t="s">
        <v>10226</v>
      </c>
      <c r="D412" s="32" t="s">
        <v>10227</v>
      </c>
      <c r="E412" s="32">
        <v>50</v>
      </c>
      <c r="F412" s="9" t="s">
        <v>2886</v>
      </c>
      <c r="G412" s="6">
        <v>202.0879406</v>
      </c>
      <c r="H412" s="30">
        <f t="shared" ref="H412:H477" si="9">SUM(G412*1.15)</f>
        <v>232.40113168999997</v>
      </c>
      <c r="I412" s="5"/>
    </row>
    <row r="413" spans="1:9" x14ac:dyDescent="0.3">
      <c r="A413" s="37" t="s">
        <v>10225</v>
      </c>
      <c r="B413" s="32" t="s">
        <v>11281</v>
      </c>
      <c r="C413" s="32" t="s">
        <v>10228</v>
      </c>
      <c r="D413" s="32" t="s">
        <v>10229</v>
      </c>
      <c r="E413" s="32">
        <v>25</v>
      </c>
      <c r="F413" s="9" t="s">
        <v>2887</v>
      </c>
      <c r="G413" s="6">
        <v>218.82189420000003</v>
      </c>
      <c r="H413" s="30">
        <f t="shared" si="9"/>
        <v>251.64517833000002</v>
      </c>
      <c r="I413" s="5"/>
    </row>
    <row r="414" spans="1:9" x14ac:dyDescent="0.3">
      <c r="A414" s="37" t="s">
        <v>10225</v>
      </c>
      <c r="B414" s="32" t="s">
        <v>11284</v>
      </c>
      <c r="C414" s="32" t="s">
        <v>10230</v>
      </c>
      <c r="D414" s="32" t="s">
        <v>10231</v>
      </c>
      <c r="E414" s="32">
        <v>20</v>
      </c>
      <c r="F414" s="9" t="s">
        <v>2888</v>
      </c>
      <c r="G414" s="6">
        <v>348.25552580000004</v>
      </c>
      <c r="H414" s="30">
        <f t="shared" si="9"/>
        <v>400.49385467000002</v>
      </c>
      <c r="I414" s="5"/>
    </row>
    <row r="415" spans="1:9" x14ac:dyDescent="0.3">
      <c r="A415" s="37" t="s">
        <v>10225</v>
      </c>
      <c r="B415" s="32" t="s">
        <v>11287</v>
      </c>
      <c r="C415" s="32" t="s">
        <v>10232</v>
      </c>
      <c r="D415" s="32" t="s">
        <v>10233</v>
      </c>
      <c r="E415" s="32">
        <v>25</v>
      </c>
      <c r="F415" s="9" t="s">
        <v>2889</v>
      </c>
      <c r="G415" s="6">
        <v>487.16961019999997</v>
      </c>
      <c r="H415" s="30">
        <f t="shared" si="9"/>
        <v>560.24505172999989</v>
      </c>
      <c r="I415" s="5"/>
    </row>
    <row r="416" spans="1:9" x14ac:dyDescent="0.3">
      <c r="A416" s="37" t="s">
        <v>10225</v>
      </c>
      <c r="B416" s="32" t="s">
        <v>11290</v>
      </c>
      <c r="C416" s="32" t="s">
        <v>10234</v>
      </c>
      <c r="D416" s="32" t="s">
        <v>10235</v>
      </c>
      <c r="E416" s="32">
        <v>20</v>
      </c>
      <c r="F416" s="9" t="s">
        <v>2890</v>
      </c>
      <c r="G416" s="6">
        <v>664.50657000000001</v>
      </c>
      <c r="H416" s="30">
        <f t="shared" si="9"/>
        <v>764.18255549999992</v>
      </c>
      <c r="I416" s="5"/>
    </row>
    <row r="417" spans="1:9" x14ac:dyDescent="0.3">
      <c r="A417" s="37" t="s">
        <v>10225</v>
      </c>
      <c r="B417" s="32" t="s">
        <v>11293</v>
      </c>
      <c r="C417" s="32" t="s">
        <v>10236</v>
      </c>
      <c r="D417" s="32" t="s">
        <v>10237</v>
      </c>
      <c r="E417" s="32">
        <v>10</v>
      </c>
      <c r="F417" s="9" t="s">
        <v>2891</v>
      </c>
      <c r="G417" s="6">
        <v>921.82292019999988</v>
      </c>
      <c r="H417" s="30">
        <f t="shared" si="9"/>
        <v>1060.0963582299999</v>
      </c>
      <c r="I417" s="5"/>
    </row>
    <row r="418" spans="1:9" x14ac:dyDescent="0.3">
      <c r="A418" s="37" t="s">
        <v>10225</v>
      </c>
      <c r="B418" s="32" t="s">
        <v>11296</v>
      </c>
      <c r="C418" s="32" t="s">
        <v>10238</v>
      </c>
      <c r="D418" s="32" t="s">
        <v>10239</v>
      </c>
      <c r="E418" s="32">
        <v>20</v>
      </c>
      <c r="F418" s="9" t="s">
        <v>2892</v>
      </c>
      <c r="G418" s="6">
        <v>1790.1910389999998</v>
      </c>
      <c r="H418" s="30">
        <f t="shared" si="9"/>
        <v>2058.7196948499995</v>
      </c>
      <c r="I418" s="5"/>
    </row>
    <row r="419" spans="1:9" x14ac:dyDescent="0.3">
      <c r="A419" s="37" t="s">
        <v>10225</v>
      </c>
      <c r="B419" s="32" t="s">
        <v>11299</v>
      </c>
      <c r="C419" s="32" t="s">
        <v>10240</v>
      </c>
      <c r="D419" s="32" t="s">
        <v>10241</v>
      </c>
      <c r="E419" s="32">
        <v>8</v>
      </c>
      <c r="F419" s="9" t="s">
        <v>2893</v>
      </c>
      <c r="G419" s="6">
        <v>2863.9079923999998</v>
      </c>
      <c r="H419" s="30">
        <f t="shared" si="9"/>
        <v>3293.4941912599993</v>
      </c>
      <c r="I419" s="5"/>
    </row>
    <row r="420" spans="1:9" x14ac:dyDescent="0.3">
      <c r="A420" s="37" t="s">
        <v>10225</v>
      </c>
      <c r="B420" s="32" t="s">
        <v>11302</v>
      </c>
      <c r="C420" s="32" t="s">
        <v>10242</v>
      </c>
      <c r="D420" s="32" t="s">
        <v>10488</v>
      </c>
      <c r="E420" s="32">
        <v>5</v>
      </c>
      <c r="F420" s="9" t="s">
        <v>2894</v>
      </c>
      <c r="G420" s="6">
        <v>3366.7060335999995</v>
      </c>
      <c r="H420" s="30">
        <f t="shared" si="9"/>
        <v>3871.7119386399991</v>
      </c>
      <c r="I420" s="5"/>
    </row>
    <row r="421" spans="1:9" x14ac:dyDescent="0.3">
      <c r="A421" s="37" t="s">
        <v>10225</v>
      </c>
      <c r="B421" s="32" t="s">
        <v>11305</v>
      </c>
      <c r="C421" s="32" t="s">
        <v>10489</v>
      </c>
      <c r="D421" s="32" t="s">
        <v>10490</v>
      </c>
      <c r="E421" s="32">
        <v>20</v>
      </c>
      <c r="F421" s="9" t="s">
        <v>2895</v>
      </c>
      <c r="G421" s="6">
        <v>4969.2604597999998</v>
      </c>
      <c r="H421" s="30">
        <f t="shared" si="9"/>
        <v>5714.6495287699991</v>
      </c>
      <c r="I421" s="5"/>
    </row>
    <row r="422" spans="1:9" x14ac:dyDescent="0.3">
      <c r="A422" s="37" t="s">
        <v>10225</v>
      </c>
      <c r="B422" s="32" t="s">
        <v>11308</v>
      </c>
      <c r="C422" s="32" t="s">
        <v>10491</v>
      </c>
      <c r="D422" s="32" t="s">
        <v>10492</v>
      </c>
      <c r="E422" s="32">
        <v>1</v>
      </c>
      <c r="F422" s="9" t="s">
        <v>2896</v>
      </c>
      <c r="G422" s="6">
        <v>7976.3057920000001</v>
      </c>
      <c r="H422" s="30">
        <f t="shared" si="9"/>
        <v>9172.7516607999987</v>
      </c>
      <c r="I422" s="5"/>
    </row>
    <row r="423" spans="1:9" x14ac:dyDescent="0.3">
      <c r="A423" s="37" t="s">
        <v>10225</v>
      </c>
      <c r="B423" s="32" t="s">
        <v>11311</v>
      </c>
      <c r="C423" s="32" t="s">
        <v>10493</v>
      </c>
      <c r="D423" s="32" t="s">
        <v>10494</v>
      </c>
      <c r="E423" s="32">
        <v>1</v>
      </c>
      <c r="F423" s="9" t="s">
        <v>2897</v>
      </c>
      <c r="G423" s="6">
        <v>11636.325264200001</v>
      </c>
      <c r="H423" s="30">
        <f t="shared" si="9"/>
        <v>13381.77405383</v>
      </c>
      <c r="I423" s="5"/>
    </row>
    <row r="424" spans="1:9" ht="14" x14ac:dyDescent="0.3">
      <c r="A424" s="45" t="s">
        <v>10199</v>
      </c>
      <c r="B424" s="32"/>
      <c r="C424" s="32"/>
      <c r="D424" s="32"/>
      <c r="E424" s="32"/>
      <c r="F424" s="9" t="s">
        <v>5807</v>
      </c>
      <c r="G424" s="21"/>
      <c r="H424" s="10"/>
      <c r="I424" s="5"/>
    </row>
    <row r="425" spans="1:9" x14ac:dyDescent="0.3">
      <c r="A425" s="37" t="s">
        <v>10495</v>
      </c>
      <c r="B425" s="32" t="s">
        <v>11278</v>
      </c>
      <c r="C425" s="32" t="s">
        <v>10496</v>
      </c>
      <c r="D425" s="32" t="s">
        <v>10497</v>
      </c>
      <c r="E425" s="32">
        <v>50</v>
      </c>
      <c r="F425" s="9" t="s">
        <v>2898</v>
      </c>
      <c r="G425" s="6">
        <v>279.12457299999994</v>
      </c>
      <c r="H425" s="30">
        <f t="shared" si="9"/>
        <v>320.99325894999993</v>
      </c>
      <c r="I425" s="5"/>
    </row>
    <row r="426" spans="1:9" x14ac:dyDescent="0.3">
      <c r="A426" s="37" t="s">
        <v>10495</v>
      </c>
      <c r="B426" s="32" t="s">
        <v>11281</v>
      </c>
      <c r="C426" s="32" t="s">
        <v>10498</v>
      </c>
      <c r="D426" s="32" t="s">
        <v>10499</v>
      </c>
      <c r="E426" s="32">
        <v>25</v>
      </c>
      <c r="F426" s="9" t="s">
        <v>2899</v>
      </c>
      <c r="G426" s="6">
        <v>289.19357740000004</v>
      </c>
      <c r="H426" s="30">
        <f t="shared" si="9"/>
        <v>332.57261401</v>
      </c>
      <c r="I426" s="5"/>
    </row>
    <row r="427" spans="1:9" x14ac:dyDescent="0.3">
      <c r="A427" s="37" t="s">
        <v>10495</v>
      </c>
      <c r="B427" s="32" t="s">
        <v>11284</v>
      </c>
      <c r="C427" s="32" t="s">
        <v>10500</v>
      </c>
      <c r="D427" s="32" t="s">
        <v>10501</v>
      </c>
      <c r="E427" s="32">
        <v>20</v>
      </c>
      <c r="F427" s="9" t="s">
        <v>2900</v>
      </c>
      <c r="G427" s="6">
        <v>351.66753440000002</v>
      </c>
      <c r="H427" s="30">
        <f t="shared" si="9"/>
        <v>404.41766455999999</v>
      </c>
      <c r="I427" s="5"/>
    </row>
    <row r="428" spans="1:9" x14ac:dyDescent="0.3">
      <c r="A428" s="37" t="s">
        <v>10495</v>
      </c>
      <c r="B428" s="32" t="s">
        <v>11287</v>
      </c>
      <c r="C428" s="32" t="s">
        <v>10502</v>
      </c>
      <c r="D428" s="32" t="s">
        <v>10503</v>
      </c>
      <c r="E428" s="32">
        <v>25</v>
      </c>
      <c r="F428" s="9" t="s">
        <v>2901</v>
      </c>
      <c r="G428" s="6">
        <v>494.03339439999991</v>
      </c>
      <c r="H428" s="30">
        <f t="shared" si="9"/>
        <v>568.1384035599998</v>
      </c>
      <c r="I428" s="5"/>
    </row>
    <row r="429" spans="1:9" x14ac:dyDescent="0.3">
      <c r="A429" s="37" t="s">
        <v>10495</v>
      </c>
      <c r="B429" s="32" t="s">
        <v>11290</v>
      </c>
      <c r="C429" s="32" t="s">
        <v>10504</v>
      </c>
      <c r="D429" s="32" t="s">
        <v>10505</v>
      </c>
      <c r="E429" s="32">
        <v>50</v>
      </c>
      <c r="F429" s="9" t="s">
        <v>2902</v>
      </c>
      <c r="G429" s="6">
        <v>678.76701620000006</v>
      </c>
      <c r="H429" s="30">
        <f t="shared" si="9"/>
        <v>780.58206862999998</v>
      </c>
      <c r="I429" s="5"/>
    </row>
    <row r="430" spans="1:9" x14ac:dyDescent="0.3">
      <c r="A430" s="37" t="s">
        <v>10495</v>
      </c>
      <c r="B430" s="32" t="s">
        <v>11293</v>
      </c>
      <c r="C430" s="32" t="s">
        <v>10506</v>
      </c>
      <c r="D430" s="32" t="s">
        <v>10507</v>
      </c>
      <c r="E430" s="32">
        <v>10</v>
      </c>
      <c r="F430" s="9" t="s">
        <v>2903</v>
      </c>
      <c r="G430" s="6">
        <v>996.11562960000003</v>
      </c>
      <c r="H430" s="30">
        <f t="shared" si="9"/>
        <v>1145.53297404</v>
      </c>
      <c r="I430" s="5"/>
    </row>
    <row r="431" spans="1:9" x14ac:dyDescent="0.3">
      <c r="A431" s="37" t="s">
        <v>10495</v>
      </c>
      <c r="B431" s="32" t="s">
        <v>11296</v>
      </c>
      <c r="C431" s="32" t="s">
        <v>10508</v>
      </c>
      <c r="D431" s="32" t="s">
        <v>10509</v>
      </c>
      <c r="E431" s="32">
        <v>20</v>
      </c>
      <c r="F431" s="9" t="s">
        <v>2904</v>
      </c>
      <c r="G431" s="6">
        <v>1889.9823488000002</v>
      </c>
      <c r="H431" s="30">
        <f t="shared" si="9"/>
        <v>2173.4797011199998</v>
      </c>
      <c r="I431" s="5"/>
    </row>
    <row r="432" spans="1:9" x14ac:dyDescent="0.3">
      <c r="A432" s="37" t="s">
        <v>10495</v>
      </c>
      <c r="B432" s="32" t="s">
        <v>11299</v>
      </c>
      <c r="C432" s="32" t="s">
        <v>10510</v>
      </c>
      <c r="D432" s="32" t="s">
        <v>10511</v>
      </c>
      <c r="E432" s="32">
        <v>8</v>
      </c>
      <c r="F432" s="9" t="s">
        <v>2905</v>
      </c>
      <c r="G432" s="6">
        <v>3219.5124597999998</v>
      </c>
      <c r="H432" s="30">
        <f t="shared" si="9"/>
        <v>3702.4393287699995</v>
      </c>
      <c r="I432" s="5"/>
    </row>
    <row r="433" spans="1:9" x14ac:dyDescent="0.3">
      <c r="A433" s="37" t="s">
        <v>10495</v>
      </c>
      <c r="B433" s="32" t="s">
        <v>11302</v>
      </c>
      <c r="C433" s="32" t="s">
        <v>10512</v>
      </c>
      <c r="D433" s="32" t="s">
        <v>10513</v>
      </c>
      <c r="E433" s="32">
        <v>5</v>
      </c>
      <c r="F433" s="9" t="s">
        <v>2906</v>
      </c>
      <c r="G433" s="6">
        <v>3643.2218914</v>
      </c>
      <c r="H433" s="30">
        <f t="shared" si="9"/>
        <v>4189.7051751099998</v>
      </c>
      <c r="I433" s="5"/>
    </row>
    <row r="434" spans="1:9" x14ac:dyDescent="0.3">
      <c r="A434" s="37" t="s">
        <v>10495</v>
      </c>
      <c r="B434" s="32" t="s">
        <v>11305</v>
      </c>
      <c r="C434" s="32" t="s">
        <v>10514</v>
      </c>
      <c r="D434" s="32" t="s">
        <v>10515</v>
      </c>
      <c r="E434" s="32">
        <v>20</v>
      </c>
      <c r="F434" s="9" t="s">
        <v>2907</v>
      </c>
      <c r="G434" s="6">
        <v>5368.4654659999997</v>
      </c>
      <c r="H434" s="30">
        <f t="shared" si="9"/>
        <v>6173.7352858999993</v>
      </c>
      <c r="I434" s="5"/>
    </row>
    <row r="435" spans="1:9" x14ac:dyDescent="0.3">
      <c r="A435" s="37" t="s">
        <v>10495</v>
      </c>
      <c r="B435" s="32" t="s">
        <v>11308</v>
      </c>
      <c r="C435" s="32" t="s">
        <v>10516</v>
      </c>
      <c r="D435" s="32" t="s">
        <v>10517</v>
      </c>
      <c r="E435" s="32">
        <v>1</v>
      </c>
      <c r="F435" s="9" t="s">
        <v>2908</v>
      </c>
      <c r="G435" s="6">
        <v>8612.0528675999994</v>
      </c>
      <c r="H435" s="30">
        <f t="shared" si="9"/>
        <v>9903.8607977399988</v>
      </c>
      <c r="I435" s="5"/>
    </row>
    <row r="436" spans="1:9" x14ac:dyDescent="0.3">
      <c r="A436" s="37" t="s">
        <v>10495</v>
      </c>
      <c r="B436" s="32" t="s">
        <v>11311</v>
      </c>
      <c r="C436" s="32" t="s">
        <v>10518</v>
      </c>
      <c r="D436" s="32" t="s">
        <v>10519</v>
      </c>
      <c r="E436" s="32">
        <v>1</v>
      </c>
      <c r="F436" s="9" t="s">
        <v>2909</v>
      </c>
      <c r="G436" s="6">
        <v>10043.1717568</v>
      </c>
      <c r="H436" s="30">
        <f t="shared" si="9"/>
        <v>11549.647520319999</v>
      </c>
      <c r="I436" s="5"/>
    </row>
    <row r="437" spans="1:9" ht="14" x14ac:dyDescent="0.3">
      <c r="A437" s="45" t="s">
        <v>10199</v>
      </c>
      <c r="B437" s="32"/>
      <c r="C437" s="32"/>
      <c r="D437" s="32"/>
      <c r="E437" s="32"/>
      <c r="F437" s="9" t="s">
        <v>5807</v>
      </c>
      <c r="G437" s="21"/>
      <c r="H437" s="10"/>
      <c r="I437" s="5"/>
    </row>
    <row r="438" spans="1:9" x14ac:dyDescent="0.3">
      <c r="A438" s="37" t="s">
        <v>10520</v>
      </c>
      <c r="B438" s="32" t="s">
        <v>11287</v>
      </c>
      <c r="C438" s="32" t="s">
        <v>224</v>
      </c>
      <c r="D438" s="32" t="s">
        <v>11316</v>
      </c>
      <c r="E438" s="32">
        <v>25</v>
      </c>
      <c r="F438" s="9"/>
      <c r="G438" s="6">
        <v>1539.62</v>
      </c>
      <c r="H438" s="30">
        <v>1628.92</v>
      </c>
      <c r="I438" s="5"/>
    </row>
    <row r="439" spans="1:9" x14ac:dyDescent="0.3">
      <c r="A439" s="37" t="s">
        <v>10520</v>
      </c>
      <c r="B439" s="32" t="s">
        <v>11290</v>
      </c>
      <c r="C439" s="32" t="s">
        <v>10521</v>
      </c>
      <c r="D439" s="32" t="s">
        <v>11316</v>
      </c>
      <c r="E439" s="32">
        <v>20</v>
      </c>
      <c r="F439" s="9" t="s">
        <v>2341</v>
      </c>
      <c r="G439" s="6">
        <v>1539.62</v>
      </c>
      <c r="H439" s="30">
        <f>SUM(G439*1.15)</f>
        <v>1770.5629999999996</v>
      </c>
      <c r="I439" s="5"/>
    </row>
    <row r="440" spans="1:9" x14ac:dyDescent="0.3">
      <c r="A440" s="37" t="s">
        <v>10520</v>
      </c>
      <c r="B440" s="32" t="s">
        <v>11293</v>
      </c>
      <c r="C440" s="32" t="s">
        <v>10522</v>
      </c>
      <c r="D440" s="32" t="s">
        <v>11316</v>
      </c>
      <c r="E440" s="32">
        <v>10</v>
      </c>
      <c r="F440" s="9" t="s">
        <v>2342</v>
      </c>
      <c r="G440" s="6">
        <v>2473.48</v>
      </c>
      <c r="H440" s="30">
        <f t="shared" si="9"/>
        <v>2844.502</v>
      </c>
      <c r="I440" s="5"/>
    </row>
    <row r="441" spans="1:9" x14ac:dyDescent="0.3">
      <c r="A441" s="37" t="s">
        <v>10520</v>
      </c>
      <c r="B441" s="32" t="s">
        <v>11296</v>
      </c>
      <c r="C441" s="32" t="s">
        <v>10523</v>
      </c>
      <c r="D441" s="32" t="s">
        <v>11316</v>
      </c>
      <c r="E441" s="32">
        <v>20</v>
      </c>
      <c r="F441" s="9" t="s">
        <v>2343</v>
      </c>
      <c r="G441" s="6">
        <v>4033.33</v>
      </c>
      <c r="H441" s="30">
        <f t="shared" si="9"/>
        <v>4638.3294999999998</v>
      </c>
      <c r="I441" s="5"/>
    </row>
    <row r="442" spans="1:9" x14ac:dyDescent="0.3">
      <c r="A442" s="37" t="s">
        <v>10520</v>
      </c>
      <c r="B442" s="32" t="s">
        <v>11299</v>
      </c>
      <c r="C442" s="32" t="s">
        <v>10524</v>
      </c>
      <c r="D442" s="32" t="s">
        <v>11316</v>
      </c>
      <c r="E442" s="32">
        <v>8</v>
      </c>
      <c r="F442" s="9" t="s">
        <v>2344</v>
      </c>
      <c r="G442" s="6">
        <v>5228.6400000000003</v>
      </c>
      <c r="H442" s="30">
        <f t="shared" si="9"/>
        <v>6012.9359999999997</v>
      </c>
      <c r="I442" s="5"/>
    </row>
    <row r="443" spans="1:9" x14ac:dyDescent="0.3">
      <c r="A443" s="37" t="s">
        <v>10520</v>
      </c>
      <c r="B443" s="32" t="s">
        <v>11302</v>
      </c>
      <c r="C443" s="32" t="s">
        <v>10525</v>
      </c>
      <c r="D443" s="32" t="s">
        <v>11316</v>
      </c>
      <c r="E443" s="32">
        <v>5</v>
      </c>
      <c r="F443" s="9" t="s">
        <v>2345</v>
      </c>
      <c r="G443" s="6">
        <v>5939.77</v>
      </c>
      <c r="H443" s="30">
        <f t="shared" si="9"/>
        <v>6830.7354999999998</v>
      </c>
      <c r="I443" s="5"/>
    </row>
    <row r="444" spans="1:9" x14ac:dyDescent="0.3">
      <c r="A444" s="37" t="s">
        <v>10520</v>
      </c>
      <c r="B444" s="32" t="s">
        <v>11305</v>
      </c>
      <c r="C444" s="32" t="s">
        <v>10526</v>
      </c>
      <c r="D444" s="32" t="s">
        <v>11316</v>
      </c>
      <c r="E444" s="32">
        <v>20</v>
      </c>
      <c r="F444" s="9" t="s">
        <v>2144</v>
      </c>
      <c r="G444" s="6">
        <v>8202.9500000000007</v>
      </c>
      <c r="H444" s="30">
        <f t="shared" si="9"/>
        <v>9433.3924999999999</v>
      </c>
      <c r="I444" s="5"/>
    </row>
    <row r="445" spans="1:9" x14ac:dyDescent="0.3">
      <c r="A445" s="37" t="s">
        <v>10520</v>
      </c>
      <c r="B445" s="32" t="s">
        <v>11308</v>
      </c>
      <c r="C445" s="32" t="s">
        <v>10527</v>
      </c>
      <c r="D445" s="32" t="s">
        <v>11316</v>
      </c>
      <c r="E445" s="32">
        <v>1</v>
      </c>
      <c r="F445" s="9" t="s">
        <v>2145</v>
      </c>
      <c r="G445" s="6">
        <v>8930.2999999999993</v>
      </c>
      <c r="H445" s="30">
        <f t="shared" si="9"/>
        <v>10269.844999999998</v>
      </c>
      <c r="I445" s="5"/>
    </row>
    <row r="446" spans="1:9" x14ac:dyDescent="0.3">
      <c r="A446" s="37" t="s">
        <v>10520</v>
      </c>
      <c r="B446" s="32" t="s">
        <v>11311</v>
      </c>
      <c r="C446" s="32" t="s">
        <v>10528</v>
      </c>
      <c r="D446" s="32" t="s">
        <v>11316</v>
      </c>
      <c r="E446" s="32">
        <v>1</v>
      </c>
      <c r="F446" s="9" t="s">
        <v>2146</v>
      </c>
      <c r="G446" s="6">
        <v>10414.24</v>
      </c>
      <c r="H446" s="30">
        <f t="shared" si="9"/>
        <v>11976.375999999998</v>
      </c>
      <c r="I446" s="5"/>
    </row>
    <row r="447" spans="1:9" ht="14" x14ac:dyDescent="0.3">
      <c r="A447" s="45" t="s">
        <v>10199</v>
      </c>
      <c r="B447" s="32"/>
      <c r="C447" s="32"/>
      <c r="D447" s="32"/>
      <c r="E447" s="32"/>
      <c r="F447" s="9" t="s">
        <v>5807</v>
      </c>
      <c r="G447" s="21"/>
      <c r="H447" s="10"/>
      <c r="I447" s="5"/>
    </row>
    <row r="448" spans="1:9" x14ac:dyDescent="0.3">
      <c r="A448" s="37" t="s">
        <v>10529</v>
      </c>
      <c r="B448" s="32" t="s">
        <v>11293</v>
      </c>
      <c r="C448" s="32" t="s">
        <v>10530</v>
      </c>
      <c r="D448" s="32" t="s">
        <v>11316</v>
      </c>
      <c r="E448" s="32">
        <v>1</v>
      </c>
      <c r="F448" s="9" t="s">
        <v>5807</v>
      </c>
      <c r="G448" s="6">
        <v>3421.25</v>
      </c>
      <c r="H448" s="30">
        <f t="shared" si="9"/>
        <v>3934.4374999999995</v>
      </c>
      <c r="I448" s="5"/>
    </row>
    <row r="449" spans="1:9" x14ac:dyDescent="0.3">
      <c r="A449" s="37" t="s">
        <v>10529</v>
      </c>
      <c r="B449" s="32" t="s">
        <v>11299</v>
      </c>
      <c r="C449" s="32" t="s">
        <v>10531</v>
      </c>
      <c r="D449" s="32" t="s">
        <v>11316</v>
      </c>
      <c r="E449" s="32">
        <v>1</v>
      </c>
      <c r="F449" s="9" t="s">
        <v>2169</v>
      </c>
      <c r="G449" s="6">
        <v>4265.3500000000004</v>
      </c>
      <c r="H449" s="30">
        <f t="shared" si="9"/>
        <v>4905.1525000000001</v>
      </c>
      <c r="I449" s="5"/>
    </row>
    <row r="450" spans="1:9" x14ac:dyDescent="0.3">
      <c r="A450" s="37" t="s">
        <v>10529</v>
      </c>
      <c r="B450" s="32" t="s">
        <v>11305</v>
      </c>
      <c r="C450" s="32" t="s">
        <v>10532</v>
      </c>
      <c r="D450" s="32" t="s">
        <v>11316</v>
      </c>
      <c r="E450" s="32">
        <v>1</v>
      </c>
      <c r="F450" s="9" t="s">
        <v>2170</v>
      </c>
      <c r="G450" s="6">
        <v>5962.75</v>
      </c>
      <c r="H450" s="30">
        <f t="shared" si="9"/>
        <v>6857.1624999999995</v>
      </c>
      <c r="I450" s="5"/>
    </row>
    <row r="451" spans="1:9" x14ac:dyDescent="0.3">
      <c r="A451" s="37" t="s">
        <v>10529</v>
      </c>
      <c r="B451" s="32" t="s">
        <v>11308</v>
      </c>
      <c r="C451" s="32" t="s">
        <v>10533</v>
      </c>
      <c r="D451" s="32" t="s">
        <v>11316</v>
      </c>
      <c r="E451" s="32">
        <v>1</v>
      </c>
      <c r="F451" s="9" t="s">
        <v>5807</v>
      </c>
      <c r="G451" s="6">
        <v>9255.2000000000007</v>
      </c>
      <c r="H451" s="30">
        <f t="shared" si="9"/>
        <v>10643.48</v>
      </c>
      <c r="I451" s="5"/>
    </row>
    <row r="452" spans="1:9" x14ac:dyDescent="0.3">
      <c r="A452" s="37" t="s">
        <v>10529</v>
      </c>
      <c r="B452" s="32" t="s">
        <v>11311</v>
      </c>
      <c r="C452" s="32" t="s">
        <v>226</v>
      </c>
      <c r="D452" s="32" t="s">
        <v>11316</v>
      </c>
      <c r="E452" s="32">
        <v>1</v>
      </c>
      <c r="F452" s="9"/>
      <c r="G452" s="6"/>
      <c r="H452" s="30">
        <v>17561.740000000002</v>
      </c>
      <c r="I452" s="5"/>
    </row>
    <row r="453" spans="1:9" ht="14" x14ac:dyDescent="0.3">
      <c r="A453" s="45" t="s">
        <v>10199</v>
      </c>
      <c r="B453" s="32"/>
      <c r="C453" s="32"/>
      <c r="D453" s="32"/>
      <c r="E453" s="32"/>
      <c r="F453" s="9" t="s">
        <v>5807</v>
      </c>
      <c r="G453" s="21"/>
      <c r="H453" s="10"/>
      <c r="I453" s="5"/>
    </row>
    <row r="454" spans="1:9" x14ac:dyDescent="0.3">
      <c r="A454" s="37" t="s">
        <v>10534</v>
      </c>
      <c r="B454" s="32" t="s">
        <v>11278</v>
      </c>
      <c r="C454" s="32" t="s">
        <v>10535</v>
      </c>
      <c r="D454" s="32" t="s">
        <v>10536</v>
      </c>
      <c r="E454" s="32">
        <v>50</v>
      </c>
      <c r="F454" s="9" t="s">
        <v>2910</v>
      </c>
      <c r="G454" s="6">
        <v>335.76550000000003</v>
      </c>
      <c r="H454" s="30">
        <f t="shared" si="9"/>
        <v>386.13032500000003</v>
      </c>
      <c r="I454" s="5"/>
    </row>
    <row r="455" spans="1:9" x14ac:dyDescent="0.3">
      <c r="A455" s="37" t="s">
        <v>10534</v>
      </c>
      <c r="B455" s="32" t="s">
        <v>11281</v>
      </c>
      <c r="C455" s="32" t="s">
        <v>10537</v>
      </c>
      <c r="D455" s="32" t="s">
        <v>10538</v>
      </c>
      <c r="E455" s="32">
        <v>35</v>
      </c>
      <c r="F455" s="9" t="s">
        <v>2911</v>
      </c>
      <c r="G455" s="6">
        <v>378.61449999999996</v>
      </c>
      <c r="H455" s="30">
        <f t="shared" si="9"/>
        <v>435.40667499999995</v>
      </c>
      <c r="I455" s="5"/>
    </row>
    <row r="456" spans="1:9" x14ac:dyDescent="0.3">
      <c r="A456" s="37" t="s">
        <v>10534</v>
      </c>
      <c r="B456" s="32" t="s">
        <v>11284</v>
      </c>
      <c r="C456" s="32" t="s">
        <v>10539</v>
      </c>
      <c r="D456" s="32" t="s">
        <v>10540</v>
      </c>
      <c r="E456" s="32">
        <v>20</v>
      </c>
      <c r="F456" s="9" t="s">
        <v>2912</v>
      </c>
      <c r="G456" s="6">
        <v>589.21399999999994</v>
      </c>
      <c r="H456" s="30">
        <f t="shared" si="9"/>
        <v>677.59609999999986</v>
      </c>
      <c r="I456" s="5"/>
    </row>
    <row r="457" spans="1:9" x14ac:dyDescent="0.3">
      <c r="A457" s="37" t="s">
        <v>10534</v>
      </c>
      <c r="B457" s="32" t="s">
        <v>11287</v>
      </c>
      <c r="C457" s="32" t="s">
        <v>10541</v>
      </c>
      <c r="D457" s="32" t="s">
        <v>10542</v>
      </c>
      <c r="E457" s="32">
        <v>30</v>
      </c>
      <c r="F457" s="9" t="s">
        <v>2913</v>
      </c>
      <c r="G457" s="6">
        <v>802.654</v>
      </c>
      <c r="H457" s="30">
        <f t="shared" si="9"/>
        <v>923.05209999999988</v>
      </c>
      <c r="I457" s="5"/>
    </row>
    <row r="458" spans="1:9" x14ac:dyDescent="0.3">
      <c r="A458" s="37" t="s">
        <v>10534</v>
      </c>
      <c r="B458" s="32" t="s">
        <v>11290</v>
      </c>
      <c r="C458" s="32" t="s">
        <v>10543</v>
      </c>
      <c r="D458" s="32" t="s">
        <v>10544</v>
      </c>
      <c r="E458" s="32">
        <v>30</v>
      </c>
      <c r="F458" s="9" t="s">
        <v>2914</v>
      </c>
      <c r="G458" s="6">
        <v>1085.2435</v>
      </c>
      <c r="H458" s="30">
        <f t="shared" si="9"/>
        <v>1248.030025</v>
      </c>
      <c r="I458" s="5"/>
    </row>
    <row r="459" spans="1:9" x14ac:dyDescent="0.3">
      <c r="A459" s="37" t="s">
        <v>10534</v>
      </c>
      <c r="B459" s="32" t="s">
        <v>11293</v>
      </c>
      <c r="C459" s="32" t="s">
        <v>10545</v>
      </c>
      <c r="D459" s="32" t="s">
        <v>10546</v>
      </c>
      <c r="E459" s="32">
        <v>15</v>
      </c>
      <c r="F459" s="9" t="s">
        <v>2915</v>
      </c>
      <c r="G459" s="6">
        <v>1444.2389999999998</v>
      </c>
      <c r="H459" s="30">
        <f t="shared" si="9"/>
        <v>1660.8748499999997</v>
      </c>
      <c r="I459" s="5"/>
    </row>
    <row r="460" spans="1:9" x14ac:dyDescent="0.3">
      <c r="A460" s="37" t="s">
        <v>10534</v>
      </c>
      <c r="B460" s="32" t="s">
        <v>11296</v>
      </c>
      <c r="C460" s="32" t="s">
        <v>10547</v>
      </c>
      <c r="D460" s="32" t="s">
        <v>10301</v>
      </c>
      <c r="E460" s="32">
        <v>18</v>
      </c>
      <c r="F460" s="9" t="s">
        <v>2916</v>
      </c>
      <c r="G460" s="6">
        <v>2581.2094999999999</v>
      </c>
      <c r="H460" s="30">
        <f t="shared" si="9"/>
        <v>2968.3909249999997</v>
      </c>
      <c r="I460" s="5"/>
    </row>
    <row r="461" spans="1:9" x14ac:dyDescent="0.3">
      <c r="A461" s="37" t="s">
        <v>10534</v>
      </c>
      <c r="B461" s="32" t="s">
        <v>11299</v>
      </c>
      <c r="C461" s="32" t="s">
        <v>10302</v>
      </c>
      <c r="D461" s="32" t="s">
        <v>10303</v>
      </c>
      <c r="E461" s="32">
        <v>14</v>
      </c>
      <c r="F461" s="9" t="s">
        <v>2917</v>
      </c>
      <c r="G461" s="6">
        <v>4438.5974999999999</v>
      </c>
      <c r="H461" s="30">
        <f t="shared" si="9"/>
        <v>5104.3871249999993</v>
      </c>
      <c r="I461" s="5"/>
    </row>
    <row r="462" spans="1:9" x14ac:dyDescent="0.3">
      <c r="A462" s="37" t="s">
        <v>10534</v>
      </c>
      <c r="B462" s="32" t="s">
        <v>11302</v>
      </c>
      <c r="C462" s="32" t="s">
        <v>10304</v>
      </c>
      <c r="D462" s="32" t="s">
        <v>10305</v>
      </c>
      <c r="E462" s="32">
        <v>12</v>
      </c>
      <c r="F462" s="9" t="s">
        <v>2918</v>
      </c>
      <c r="G462" s="6">
        <v>5898.2119999999995</v>
      </c>
      <c r="H462" s="30">
        <f t="shared" si="9"/>
        <v>6782.9437999999991</v>
      </c>
      <c r="I462" s="5"/>
    </row>
    <row r="463" spans="1:9" x14ac:dyDescent="0.3">
      <c r="A463" s="37" t="s">
        <v>10534</v>
      </c>
      <c r="B463" s="32" t="s">
        <v>11305</v>
      </c>
      <c r="C463" s="32" t="s">
        <v>10306</v>
      </c>
      <c r="D463" s="32" t="s">
        <v>10307</v>
      </c>
      <c r="E463" s="32">
        <v>10</v>
      </c>
      <c r="F463" s="9" t="s">
        <v>2735</v>
      </c>
      <c r="G463" s="6">
        <v>7514.8589999999995</v>
      </c>
      <c r="H463" s="30">
        <f t="shared" si="9"/>
        <v>8642.0878499999981</v>
      </c>
      <c r="I463" s="5"/>
    </row>
    <row r="464" spans="1:9" x14ac:dyDescent="0.3">
      <c r="A464" s="37" t="s">
        <v>10534</v>
      </c>
      <c r="B464" s="32" t="s">
        <v>11308</v>
      </c>
      <c r="C464" s="32" t="s">
        <v>10308</v>
      </c>
      <c r="D464" s="32" t="s">
        <v>10309</v>
      </c>
      <c r="E464" s="32">
        <v>1</v>
      </c>
      <c r="F464" s="9" t="s">
        <v>2736</v>
      </c>
      <c r="G464" s="6">
        <v>14268.348999999998</v>
      </c>
      <c r="H464" s="30">
        <f t="shared" si="9"/>
        <v>16408.601349999997</v>
      </c>
      <c r="I464" s="5"/>
    </row>
    <row r="465" spans="1:9" x14ac:dyDescent="0.3">
      <c r="A465" s="37" t="s">
        <v>10534</v>
      </c>
      <c r="B465" s="32" t="s">
        <v>11311</v>
      </c>
      <c r="C465" s="32" t="s">
        <v>10310</v>
      </c>
      <c r="D465" s="32" t="s">
        <v>10311</v>
      </c>
      <c r="E465" s="32">
        <v>1</v>
      </c>
      <c r="F465" s="9" t="s">
        <v>2737</v>
      </c>
      <c r="G465" s="6">
        <v>22826.2925</v>
      </c>
      <c r="H465" s="30">
        <f t="shared" si="9"/>
        <v>26250.236374999997</v>
      </c>
      <c r="I465" s="5"/>
    </row>
    <row r="466" spans="1:9" ht="14" x14ac:dyDescent="0.3">
      <c r="A466" s="45" t="s">
        <v>10199</v>
      </c>
      <c r="B466" s="32"/>
      <c r="C466" s="32"/>
      <c r="D466" s="32"/>
      <c r="E466" s="32"/>
      <c r="F466" s="9" t="s">
        <v>5807</v>
      </c>
      <c r="G466" s="21"/>
      <c r="H466" s="10"/>
      <c r="I466" s="5"/>
    </row>
    <row r="467" spans="1:9" x14ac:dyDescent="0.3">
      <c r="A467" s="37" t="s">
        <v>10312</v>
      </c>
      <c r="B467" s="32" t="s">
        <v>11278</v>
      </c>
      <c r="C467" s="32" t="s">
        <v>10313</v>
      </c>
      <c r="D467" s="32" t="s">
        <v>10314</v>
      </c>
      <c r="E467" s="32">
        <v>50</v>
      </c>
      <c r="F467" s="9" t="s">
        <v>2738</v>
      </c>
      <c r="G467" s="6">
        <v>340.75546959999997</v>
      </c>
      <c r="H467" s="30">
        <f t="shared" si="9"/>
        <v>391.86879003999991</v>
      </c>
      <c r="I467" s="5"/>
    </row>
    <row r="468" spans="1:9" x14ac:dyDescent="0.3">
      <c r="A468" s="37" t="s">
        <v>10312</v>
      </c>
      <c r="B468" s="32" t="s">
        <v>11281</v>
      </c>
      <c r="C468" s="32" t="s">
        <v>10315</v>
      </c>
      <c r="D468" s="32" t="s">
        <v>10316</v>
      </c>
      <c r="E468" s="32">
        <v>25</v>
      </c>
      <c r="F468" s="9" t="s">
        <v>2739</v>
      </c>
      <c r="G468" s="6">
        <v>385.60469219999999</v>
      </c>
      <c r="H468" s="30">
        <f t="shared" si="9"/>
        <v>443.44539602999993</v>
      </c>
      <c r="I468" s="5"/>
    </row>
    <row r="469" spans="1:9" x14ac:dyDescent="0.3">
      <c r="A469" s="37" t="s">
        <v>10312</v>
      </c>
      <c r="B469" s="32" t="s">
        <v>11284</v>
      </c>
      <c r="C469" s="32" t="s">
        <v>10053</v>
      </c>
      <c r="D469" s="32" t="s">
        <v>10054</v>
      </c>
      <c r="E469" s="32">
        <v>20</v>
      </c>
      <c r="F469" s="9" t="s">
        <v>2740</v>
      </c>
      <c r="G469" s="6">
        <v>600.23514460000001</v>
      </c>
      <c r="H469" s="30">
        <f t="shared" si="9"/>
        <v>690.27041628999996</v>
      </c>
      <c r="I469" s="5"/>
    </row>
    <row r="470" spans="1:9" x14ac:dyDescent="0.3">
      <c r="A470" s="37" t="s">
        <v>10312</v>
      </c>
      <c r="B470" s="32" t="s">
        <v>11287</v>
      </c>
      <c r="C470" s="32" t="s">
        <v>10055</v>
      </c>
      <c r="D470" s="32" t="s">
        <v>10056</v>
      </c>
      <c r="E470" s="32">
        <v>25</v>
      </c>
      <c r="F470" s="9" t="s">
        <v>2741</v>
      </c>
      <c r="G470" s="6">
        <v>892.3635266</v>
      </c>
      <c r="H470" s="30">
        <f t="shared" si="9"/>
        <v>1026.2180555899999</v>
      </c>
      <c r="I470" s="5"/>
    </row>
    <row r="471" spans="1:9" x14ac:dyDescent="0.3">
      <c r="A471" s="37" t="s">
        <v>10312</v>
      </c>
      <c r="B471" s="32" t="s">
        <v>11290</v>
      </c>
      <c r="C471" s="32" t="s">
        <v>10057</v>
      </c>
      <c r="D471" s="32" t="s">
        <v>10058</v>
      </c>
      <c r="E471" s="32">
        <v>20</v>
      </c>
      <c r="F471" s="9" t="s">
        <v>2742</v>
      </c>
      <c r="G471" s="6">
        <v>1068.7142647999999</v>
      </c>
      <c r="H471" s="30">
        <f t="shared" si="9"/>
        <v>1229.0214045199998</v>
      </c>
      <c r="I471" s="5"/>
    </row>
    <row r="472" spans="1:9" x14ac:dyDescent="0.3">
      <c r="A472" s="37" t="s">
        <v>10312</v>
      </c>
      <c r="B472" s="32" t="s">
        <v>11293</v>
      </c>
      <c r="C472" s="32" t="s">
        <v>10059</v>
      </c>
      <c r="D472" s="32" t="s">
        <v>10060</v>
      </c>
      <c r="E472" s="32">
        <v>10</v>
      </c>
      <c r="F472" s="9" t="s">
        <v>2743</v>
      </c>
      <c r="G472" s="6">
        <v>1501.5064792000001</v>
      </c>
      <c r="H472" s="30">
        <f t="shared" si="9"/>
        <v>1726.7324510799999</v>
      </c>
      <c r="I472" s="5"/>
    </row>
    <row r="473" spans="1:9" x14ac:dyDescent="0.3">
      <c r="A473" s="37" t="s">
        <v>10312</v>
      </c>
      <c r="B473" s="32" t="s">
        <v>11296</v>
      </c>
      <c r="C473" s="32" t="s">
        <v>10061</v>
      </c>
      <c r="D473" s="32" t="s">
        <v>10062</v>
      </c>
      <c r="E473" s="32">
        <v>20</v>
      </c>
      <c r="F473" s="9" t="s">
        <v>2744</v>
      </c>
      <c r="G473" s="6">
        <v>2725.2166032</v>
      </c>
      <c r="H473" s="30">
        <f t="shared" si="9"/>
        <v>3133.99909368</v>
      </c>
      <c r="I473" s="5"/>
    </row>
    <row r="474" spans="1:9" x14ac:dyDescent="0.3">
      <c r="A474" s="37" t="s">
        <v>10312</v>
      </c>
      <c r="B474" s="32" t="s">
        <v>11299</v>
      </c>
      <c r="C474" s="32" t="s">
        <v>10063</v>
      </c>
      <c r="D474" s="32" t="s">
        <v>10064</v>
      </c>
      <c r="E474" s="32">
        <v>8</v>
      </c>
      <c r="F474" s="9" t="s">
        <v>2745</v>
      </c>
      <c r="G474" s="6">
        <v>4596.9856659999996</v>
      </c>
      <c r="H474" s="30">
        <f t="shared" si="9"/>
        <v>5286.5335158999987</v>
      </c>
      <c r="I474" s="5"/>
    </row>
    <row r="475" spans="1:9" x14ac:dyDescent="0.3">
      <c r="A475" s="37" t="s">
        <v>10312</v>
      </c>
      <c r="B475" s="32" t="s">
        <v>11302</v>
      </c>
      <c r="C475" s="32" t="s">
        <v>10065</v>
      </c>
      <c r="D475" s="32" t="s">
        <v>10066</v>
      </c>
      <c r="E475" s="32">
        <v>5</v>
      </c>
      <c r="F475" s="9" t="s">
        <v>2746</v>
      </c>
      <c r="G475" s="6">
        <v>6217.6102169999995</v>
      </c>
      <c r="H475" s="30">
        <f t="shared" si="9"/>
        <v>7150.2517495499987</v>
      </c>
      <c r="I475" s="5"/>
    </row>
    <row r="476" spans="1:9" x14ac:dyDescent="0.3">
      <c r="A476" s="37" t="s">
        <v>10312</v>
      </c>
      <c r="B476" s="32" t="s">
        <v>11305</v>
      </c>
      <c r="C476" s="32" t="s">
        <v>10067</v>
      </c>
      <c r="D476" s="32" t="s">
        <v>10068</v>
      </c>
      <c r="E476" s="32">
        <v>20</v>
      </c>
      <c r="F476" s="9" t="s">
        <v>2747</v>
      </c>
      <c r="G476" s="6">
        <v>7369.7556477999997</v>
      </c>
      <c r="H476" s="30">
        <f t="shared" si="9"/>
        <v>8475.2189949699987</v>
      </c>
      <c r="I476" s="5"/>
    </row>
    <row r="477" spans="1:9" x14ac:dyDescent="0.3">
      <c r="A477" s="37" t="s">
        <v>10312</v>
      </c>
      <c r="B477" s="32" t="s">
        <v>11308</v>
      </c>
      <c r="C477" s="32" t="s">
        <v>10069</v>
      </c>
      <c r="D477" s="32" t="s">
        <v>10070</v>
      </c>
      <c r="E477" s="32">
        <v>1</v>
      </c>
      <c r="F477" s="9" t="s">
        <v>2748</v>
      </c>
      <c r="G477" s="6">
        <v>13444.053550199998</v>
      </c>
      <c r="H477" s="30">
        <f t="shared" si="9"/>
        <v>15460.661582729997</v>
      </c>
      <c r="I477" s="5"/>
    </row>
    <row r="478" spans="1:9" x14ac:dyDescent="0.3">
      <c r="A478" s="37" t="s">
        <v>10312</v>
      </c>
      <c r="B478" s="32" t="s">
        <v>11311</v>
      </c>
      <c r="C478" s="32" t="s">
        <v>10071</v>
      </c>
      <c r="D478" s="32" t="s">
        <v>10072</v>
      </c>
      <c r="E478" s="32">
        <v>1</v>
      </c>
      <c r="F478" s="9" t="s">
        <v>2749</v>
      </c>
      <c r="G478" s="6">
        <v>18819.573681999998</v>
      </c>
      <c r="H478" s="30">
        <f>SUM(G478*1.15)</f>
        <v>21642.509734299998</v>
      </c>
      <c r="I478" s="5"/>
    </row>
    <row r="479" spans="1:9" ht="14" x14ac:dyDescent="0.3">
      <c r="A479" s="45" t="s">
        <v>10199</v>
      </c>
      <c r="B479" s="32"/>
      <c r="C479" s="32"/>
      <c r="D479" s="32"/>
      <c r="E479" s="32"/>
      <c r="F479" s="9" t="s">
        <v>5807</v>
      </c>
      <c r="G479" s="21"/>
      <c r="H479" s="10"/>
      <c r="I479" s="5"/>
    </row>
    <row r="480" spans="1:9" x14ac:dyDescent="0.3">
      <c r="A480" s="37" t="s">
        <v>10073</v>
      </c>
      <c r="B480" s="32" t="s">
        <v>11278</v>
      </c>
      <c r="C480" s="32" t="s">
        <v>10074</v>
      </c>
      <c r="D480" s="32" t="s">
        <v>10075</v>
      </c>
      <c r="E480" s="32">
        <v>50</v>
      </c>
      <c r="F480" s="9" t="s">
        <v>2382</v>
      </c>
      <c r="G480" s="6">
        <v>402.48180699999995</v>
      </c>
      <c r="H480" s="30">
        <f t="shared" ref="H480:H491" si="10">SUM(G480*1.15)</f>
        <v>462.85407804999988</v>
      </c>
      <c r="I480" s="5"/>
    </row>
    <row r="481" spans="1:9" x14ac:dyDescent="0.3">
      <c r="A481" s="37" t="s">
        <v>10073</v>
      </c>
      <c r="B481" s="32" t="s">
        <v>11281</v>
      </c>
      <c r="C481" s="32" t="s">
        <v>10076</v>
      </c>
      <c r="D481" s="32" t="s">
        <v>10077</v>
      </c>
      <c r="E481" s="32">
        <v>35</v>
      </c>
      <c r="F481" s="9" t="s">
        <v>2383</v>
      </c>
      <c r="G481" s="6">
        <v>419.46231599999999</v>
      </c>
      <c r="H481" s="30">
        <f t="shared" si="10"/>
        <v>482.38166339999992</v>
      </c>
      <c r="I481" s="5"/>
    </row>
    <row r="482" spans="1:9" x14ac:dyDescent="0.3">
      <c r="A482" s="37" t="s">
        <v>10073</v>
      </c>
      <c r="B482" s="32" t="s">
        <v>11284</v>
      </c>
      <c r="C482" s="32" t="s">
        <v>10078</v>
      </c>
      <c r="D482" s="32" t="s">
        <v>10079</v>
      </c>
      <c r="E482" s="32">
        <v>50</v>
      </c>
      <c r="F482" s="9" t="s">
        <v>2384</v>
      </c>
      <c r="G482" s="6">
        <v>510.09130900000002</v>
      </c>
      <c r="H482" s="30">
        <f t="shared" si="10"/>
        <v>586.60500534999994</v>
      </c>
      <c r="I482" s="5"/>
    </row>
    <row r="483" spans="1:9" x14ac:dyDescent="0.3">
      <c r="A483" s="37" t="s">
        <v>10073</v>
      </c>
      <c r="B483" s="32" t="s">
        <v>11287</v>
      </c>
      <c r="C483" s="32" t="s">
        <v>10080</v>
      </c>
      <c r="D483" s="32" t="s">
        <v>10081</v>
      </c>
      <c r="E483" s="32">
        <v>30</v>
      </c>
      <c r="F483" s="9" t="s">
        <v>2587</v>
      </c>
      <c r="G483" s="6">
        <v>932.13052660000005</v>
      </c>
      <c r="H483" s="30">
        <f t="shared" si="10"/>
        <v>1071.95010559</v>
      </c>
      <c r="I483" s="5"/>
    </row>
    <row r="484" spans="1:9" x14ac:dyDescent="0.3">
      <c r="A484" s="37" t="s">
        <v>10073</v>
      </c>
      <c r="B484" s="32" t="s">
        <v>11290</v>
      </c>
      <c r="C484" s="32" t="s">
        <v>10082</v>
      </c>
      <c r="D484" s="32" t="s">
        <v>10083</v>
      </c>
      <c r="E484" s="32">
        <v>50</v>
      </c>
      <c r="F484" s="9" t="s">
        <v>2588</v>
      </c>
      <c r="G484" s="6">
        <v>1396.1000690000001</v>
      </c>
      <c r="H484" s="30">
        <f t="shared" si="10"/>
        <v>1605.51507935</v>
      </c>
      <c r="I484" s="5"/>
    </row>
    <row r="485" spans="1:9" x14ac:dyDescent="0.3">
      <c r="A485" s="37" t="s">
        <v>10073</v>
      </c>
      <c r="B485" s="32" t="s">
        <v>11293</v>
      </c>
      <c r="C485" s="32" t="s">
        <v>10084</v>
      </c>
      <c r="D485" s="32" t="s">
        <v>10085</v>
      </c>
      <c r="E485" s="32">
        <v>10</v>
      </c>
      <c r="F485" s="9" t="s">
        <v>2589</v>
      </c>
      <c r="G485" s="6">
        <v>1801.8030029999998</v>
      </c>
      <c r="H485" s="30">
        <f t="shared" si="10"/>
        <v>2072.0734534499998</v>
      </c>
      <c r="I485" s="5"/>
    </row>
    <row r="486" spans="1:9" x14ac:dyDescent="0.3">
      <c r="A486" s="37" t="s">
        <v>10073</v>
      </c>
      <c r="B486" s="32" t="s">
        <v>11296</v>
      </c>
      <c r="C486" s="32" t="s">
        <v>10086</v>
      </c>
      <c r="D486" s="32" t="s">
        <v>10087</v>
      </c>
      <c r="E486" s="32">
        <v>10</v>
      </c>
      <c r="F486" s="9" t="s">
        <v>2590</v>
      </c>
      <c r="G486" s="6">
        <v>3658.9219029999999</v>
      </c>
      <c r="H486" s="30">
        <f t="shared" si="10"/>
        <v>4207.76018845</v>
      </c>
      <c r="I486" s="5"/>
    </row>
    <row r="487" spans="1:9" x14ac:dyDescent="0.3">
      <c r="A487" s="37" t="s">
        <v>10073</v>
      </c>
      <c r="B487" s="32" t="s">
        <v>11299</v>
      </c>
      <c r="C487" s="32" t="s">
        <v>10088</v>
      </c>
      <c r="D487" s="32" t="s">
        <v>10089</v>
      </c>
      <c r="E487" s="32">
        <v>8</v>
      </c>
      <c r="F487" s="9" t="s">
        <v>2591</v>
      </c>
      <c r="G487" s="6">
        <v>5516.3907526000003</v>
      </c>
      <c r="H487" s="30">
        <f t="shared" si="10"/>
        <v>6343.8493654899994</v>
      </c>
      <c r="I487" s="5"/>
    </row>
    <row r="488" spans="1:9" x14ac:dyDescent="0.3">
      <c r="A488" s="37" t="s">
        <v>10073</v>
      </c>
      <c r="B488" s="32" t="s">
        <v>11302</v>
      </c>
      <c r="C488" s="32" t="s">
        <v>10090</v>
      </c>
      <c r="D488" s="32" t="s">
        <v>10091</v>
      </c>
      <c r="E488" s="32">
        <v>5</v>
      </c>
      <c r="F488" s="9" t="s">
        <v>2592</v>
      </c>
      <c r="G488" s="6">
        <v>7461.1481671999982</v>
      </c>
      <c r="H488" s="30">
        <f t="shared" si="10"/>
        <v>8580.3203922799967</v>
      </c>
      <c r="I488" s="5"/>
    </row>
    <row r="489" spans="1:9" x14ac:dyDescent="0.3">
      <c r="A489" s="37" t="s">
        <v>10073</v>
      </c>
      <c r="B489" s="32" t="s">
        <v>11305</v>
      </c>
      <c r="C489" s="32" t="s">
        <v>10092</v>
      </c>
      <c r="D489" s="32" t="s">
        <v>10093</v>
      </c>
      <c r="E489" s="32">
        <v>20</v>
      </c>
      <c r="F489" s="9" t="s">
        <v>2593</v>
      </c>
      <c r="G489" s="6">
        <v>8842.8843958000016</v>
      </c>
      <c r="H489" s="30">
        <f t="shared" si="10"/>
        <v>10169.31705517</v>
      </c>
      <c r="I489" s="5"/>
    </row>
    <row r="490" spans="1:9" x14ac:dyDescent="0.3">
      <c r="A490" s="37" t="s">
        <v>10073</v>
      </c>
      <c r="B490" s="32" t="s">
        <v>11308</v>
      </c>
      <c r="C490" s="32" t="s">
        <v>10094</v>
      </c>
      <c r="D490" s="32" t="s">
        <v>10095</v>
      </c>
      <c r="E490" s="32">
        <v>1</v>
      </c>
      <c r="F490" s="9" t="s">
        <v>2594</v>
      </c>
      <c r="G490" s="6">
        <v>16132.867441600001</v>
      </c>
      <c r="H490" s="30">
        <f t="shared" si="10"/>
        <v>18552.79755784</v>
      </c>
      <c r="I490" s="5"/>
    </row>
    <row r="491" spans="1:9" x14ac:dyDescent="0.3">
      <c r="A491" s="37" t="s">
        <v>10073</v>
      </c>
      <c r="B491" s="32" t="s">
        <v>11311</v>
      </c>
      <c r="C491" s="32" t="s">
        <v>10096</v>
      </c>
      <c r="D491" s="32" t="s">
        <v>10097</v>
      </c>
      <c r="E491" s="32">
        <v>1</v>
      </c>
      <c r="F491" s="9" t="s">
        <v>2595</v>
      </c>
      <c r="G491" s="6">
        <v>22583.480465000001</v>
      </c>
      <c r="H491" s="30">
        <f t="shared" si="10"/>
        <v>25971.002534749998</v>
      </c>
      <c r="I491" s="5"/>
    </row>
    <row r="492" spans="1:9" x14ac:dyDescent="0.3">
      <c r="A492" s="47" t="s">
        <v>10098</v>
      </c>
      <c r="B492" s="32"/>
      <c r="C492" s="32"/>
      <c r="D492" s="32"/>
      <c r="E492" s="32"/>
      <c r="F492" s="9" t="s">
        <v>5807</v>
      </c>
      <c r="G492" s="21"/>
      <c r="H492" s="10"/>
      <c r="I492" s="5"/>
    </row>
    <row r="493" spans="1:9" x14ac:dyDescent="0.3">
      <c r="A493" s="37" t="s">
        <v>10099</v>
      </c>
      <c r="B493" s="32" t="s">
        <v>11278</v>
      </c>
      <c r="C493" s="32" t="s">
        <v>10100</v>
      </c>
      <c r="D493" s="32" t="s">
        <v>11316</v>
      </c>
      <c r="E493" s="32">
        <v>50</v>
      </c>
      <c r="F493" s="9" t="s">
        <v>2147</v>
      </c>
      <c r="G493" s="6">
        <v>651.65899999999988</v>
      </c>
      <c r="H493" s="30">
        <f t="shared" ref="H493:H503" si="11">SUM(G493*1.15)</f>
        <v>749.40784999999983</v>
      </c>
      <c r="I493" s="5"/>
    </row>
    <row r="494" spans="1:9" x14ac:dyDescent="0.3">
      <c r="A494" s="37" t="s">
        <v>10099</v>
      </c>
      <c r="B494" s="32" t="s">
        <v>11281</v>
      </c>
      <c r="C494" s="32" t="s">
        <v>10101</v>
      </c>
      <c r="D494" s="32" t="s">
        <v>11316</v>
      </c>
      <c r="E494" s="32">
        <v>35</v>
      </c>
      <c r="F494" s="9" t="s">
        <v>2148</v>
      </c>
      <c r="G494" s="6">
        <v>1035</v>
      </c>
      <c r="H494" s="30">
        <f t="shared" si="11"/>
        <v>1190.25</v>
      </c>
      <c r="I494" s="5"/>
    </row>
    <row r="495" spans="1:9" x14ac:dyDescent="0.3">
      <c r="A495" s="37" t="s">
        <v>10099</v>
      </c>
      <c r="B495" s="32" t="s">
        <v>11284</v>
      </c>
      <c r="C495" s="32" t="s">
        <v>10102</v>
      </c>
      <c r="D495" s="32" t="s">
        <v>11316</v>
      </c>
      <c r="E495" s="32">
        <v>20</v>
      </c>
      <c r="F495" s="9" t="s">
        <v>2149</v>
      </c>
      <c r="G495" s="6">
        <v>1341.7049999999999</v>
      </c>
      <c r="H495" s="30">
        <f t="shared" si="11"/>
        <v>1542.9607499999997</v>
      </c>
      <c r="I495" s="5"/>
    </row>
    <row r="496" spans="1:9" x14ac:dyDescent="0.3">
      <c r="A496" s="37" t="s">
        <v>10099</v>
      </c>
      <c r="B496" s="32" t="s">
        <v>11287</v>
      </c>
      <c r="C496" s="32" t="s">
        <v>10103</v>
      </c>
      <c r="D496" s="32" t="s">
        <v>11316</v>
      </c>
      <c r="E496" s="32">
        <v>30</v>
      </c>
      <c r="F496" s="9" t="s">
        <v>2150</v>
      </c>
      <c r="G496" s="6">
        <v>1840</v>
      </c>
      <c r="H496" s="30">
        <f t="shared" si="11"/>
        <v>2116</v>
      </c>
      <c r="I496" s="5"/>
    </row>
    <row r="497" spans="1:9" x14ac:dyDescent="0.3">
      <c r="A497" s="37" t="s">
        <v>10099</v>
      </c>
      <c r="B497" s="32" t="s">
        <v>11290</v>
      </c>
      <c r="C497" s="32" t="s">
        <v>10104</v>
      </c>
      <c r="D497" s="32" t="s">
        <v>11316</v>
      </c>
      <c r="E497" s="32">
        <v>30</v>
      </c>
      <c r="F497" s="9" t="s">
        <v>2151</v>
      </c>
      <c r="G497" s="6">
        <v>2645</v>
      </c>
      <c r="H497" s="30">
        <f t="shared" si="11"/>
        <v>3041.7499999999995</v>
      </c>
      <c r="I497" s="5"/>
    </row>
    <row r="498" spans="1:9" x14ac:dyDescent="0.3">
      <c r="A498" s="37" t="s">
        <v>10099</v>
      </c>
      <c r="B498" s="32" t="s">
        <v>11293</v>
      </c>
      <c r="C498" s="32" t="s">
        <v>10105</v>
      </c>
      <c r="D498" s="32" t="s">
        <v>11316</v>
      </c>
      <c r="E498" s="32">
        <v>15</v>
      </c>
      <c r="F498" s="9" t="s">
        <v>2152</v>
      </c>
      <c r="G498" s="6">
        <v>3641.7049999999995</v>
      </c>
      <c r="H498" s="30">
        <f t="shared" si="11"/>
        <v>4187.9607499999993</v>
      </c>
      <c r="I498" s="5"/>
    </row>
    <row r="499" spans="1:9" x14ac:dyDescent="0.3">
      <c r="A499" s="37" t="s">
        <v>10099</v>
      </c>
      <c r="B499" s="32" t="s">
        <v>11296</v>
      </c>
      <c r="C499" s="32" t="s">
        <v>10106</v>
      </c>
      <c r="D499" s="32" t="s">
        <v>11316</v>
      </c>
      <c r="E499" s="32">
        <v>18</v>
      </c>
      <c r="F499" s="9" t="s">
        <v>2153</v>
      </c>
      <c r="G499" s="6">
        <v>6363.2950000000001</v>
      </c>
      <c r="H499" s="30">
        <f t="shared" si="11"/>
        <v>7317.7892499999998</v>
      </c>
      <c r="I499" s="5"/>
    </row>
    <row r="500" spans="1:9" x14ac:dyDescent="0.3">
      <c r="A500" s="37" t="s">
        <v>10099</v>
      </c>
      <c r="B500" s="32" t="s">
        <v>11299</v>
      </c>
      <c r="C500" s="32" t="s">
        <v>10107</v>
      </c>
      <c r="D500" s="32" t="s">
        <v>11316</v>
      </c>
      <c r="E500" s="32">
        <v>14</v>
      </c>
      <c r="F500" s="9" t="s">
        <v>2154</v>
      </c>
      <c r="G500" s="6">
        <v>12266.705</v>
      </c>
      <c r="H500" s="30">
        <f t="shared" si="11"/>
        <v>14106.710749999998</v>
      </c>
      <c r="I500" s="5"/>
    </row>
    <row r="501" spans="1:9" x14ac:dyDescent="0.3">
      <c r="A501" s="37" t="s">
        <v>10099</v>
      </c>
      <c r="B501" s="32" t="s">
        <v>11305</v>
      </c>
      <c r="C501" s="32" t="s">
        <v>10108</v>
      </c>
      <c r="D501" s="32" t="s">
        <v>11316</v>
      </c>
      <c r="E501" s="32">
        <v>10</v>
      </c>
      <c r="F501" s="9" t="s">
        <v>2155</v>
      </c>
      <c r="G501" s="6">
        <v>20086.704999999998</v>
      </c>
      <c r="H501" s="30">
        <f t="shared" si="11"/>
        <v>23099.710749999995</v>
      </c>
      <c r="I501" s="5"/>
    </row>
    <row r="502" spans="1:9" x14ac:dyDescent="0.3">
      <c r="A502" s="37" t="s">
        <v>10099</v>
      </c>
      <c r="B502" s="32" t="s">
        <v>11308</v>
      </c>
      <c r="C502" s="32" t="s">
        <v>10109</v>
      </c>
      <c r="D502" s="32" t="s">
        <v>11316</v>
      </c>
      <c r="E502" s="32">
        <v>1</v>
      </c>
      <c r="F502" s="9" t="s">
        <v>2156</v>
      </c>
      <c r="G502" s="6">
        <v>29286.704999999998</v>
      </c>
      <c r="H502" s="30">
        <f t="shared" si="11"/>
        <v>33679.710749999998</v>
      </c>
      <c r="I502" s="5"/>
    </row>
    <row r="503" spans="1:9" x14ac:dyDescent="0.3">
      <c r="A503" s="37" t="s">
        <v>10099</v>
      </c>
      <c r="B503" s="32" t="s">
        <v>11311</v>
      </c>
      <c r="C503" s="32" t="s">
        <v>10110</v>
      </c>
      <c r="D503" s="32" t="s">
        <v>11316</v>
      </c>
      <c r="E503" s="32">
        <v>1</v>
      </c>
      <c r="F503" s="9" t="s">
        <v>2157</v>
      </c>
      <c r="G503" s="6">
        <v>57346.704999999994</v>
      </c>
      <c r="H503" s="30">
        <f t="shared" si="11"/>
        <v>65948.710749999984</v>
      </c>
      <c r="I503" s="5"/>
    </row>
    <row r="504" spans="1:9" x14ac:dyDescent="0.3">
      <c r="A504" s="47" t="s">
        <v>10098</v>
      </c>
      <c r="B504" s="32"/>
      <c r="C504" s="32"/>
      <c r="D504" s="32"/>
      <c r="E504" s="32"/>
      <c r="F504" s="9" t="s">
        <v>5807</v>
      </c>
      <c r="G504" s="21"/>
      <c r="H504" s="10"/>
      <c r="I504" s="5"/>
    </row>
    <row r="505" spans="1:9" x14ac:dyDescent="0.3">
      <c r="A505" s="37" t="s">
        <v>10371</v>
      </c>
      <c r="B505" s="32" t="s">
        <v>11278</v>
      </c>
      <c r="C505" s="32" t="s">
        <v>10372</v>
      </c>
      <c r="D505" s="32" t="s">
        <v>11316</v>
      </c>
      <c r="E505" s="32">
        <v>50</v>
      </c>
      <c r="F505" s="9" t="s">
        <v>2158</v>
      </c>
      <c r="G505" s="6">
        <v>621</v>
      </c>
      <c r="H505" s="30">
        <f t="shared" ref="H505:H529" si="12">SUM(G505*1.15)</f>
        <v>714.15</v>
      </c>
      <c r="I505" s="5"/>
    </row>
    <row r="506" spans="1:9" x14ac:dyDescent="0.3">
      <c r="A506" s="37" t="s">
        <v>10371</v>
      </c>
      <c r="B506" s="32" t="s">
        <v>11281</v>
      </c>
      <c r="C506" s="32" t="s">
        <v>10373</v>
      </c>
      <c r="D506" s="32" t="s">
        <v>11316</v>
      </c>
      <c r="E506" s="32">
        <v>25</v>
      </c>
      <c r="F506" s="9" t="s">
        <v>2159</v>
      </c>
      <c r="G506" s="6">
        <v>1012</v>
      </c>
      <c r="H506" s="30">
        <f t="shared" si="12"/>
        <v>1163.8</v>
      </c>
      <c r="I506" s="5"/>
    </row>
    <row r="507" spans="1:9" x14ac:dyDescent="0.3">
      <c r="A507" s="37" t="s">
        <v>10371</v>
      </c>
      <c r="B507" s="32" t="s">
        <v>11284</v>
      </c>
      <c r="C507" s="32" t="s">
        <v>10374</v>
      </c>
      <c r="D507" s="32" t="s">
        <v>11316</v>
      </c>
      <c r="E507" s="32">
        <v>20</v>
      </c>
      <c r="F507" s="9" t="s">
        <v>2160</v>
      </c>
      <c r="G507" s="6">
        <v>1341.7049999999999</v>
      </c>
      <c r="H507" s="30">
        <f t="shared" si="12"/>
        <v>1542.9607499999997</v>
      </c>
      <c r="I507" s="5"/>
    </row>
    <row r="508" spans="1:9" x14ac:dyDescent="0.3">
      <c r="A508" s="37" t="s">
        <v>10371</v>
      </c>
      <c r="B508" s="32" t="s">
        <v>11287</v>
      </c>
      <c r="C508" s="32" t="s">
        <v>10375</v>
      </c>
      <c r="D508" s="32" t="s">
        <v>11316</v>
      </c>
      <c r="E508" s="32">
        <v>25</v>
      </c>
      <c r="F508" s="9" t="s">
        <v>2161</v>
      </c>
      <c r="G508" s="6">
        <v>1801.7049999999999</v>
      </c>
      <c r="H508" s="30">
        <f t="shared" si="12"/>
        <v>2071.9607499999997</v>
      </c>
      <c r="I508" s="5"/>
    </row>
    <row r="509" spans="1:9" x14ac:dyDescent="0.3">
      <c r="A509" s="37" t="s">
        <v>10371</v>
      </c>
      <c r="B509" s="32" t="s">
        <v>11290</v>
      </c>
      <c r="C509" s="32" t="s">
        <v>10376</v>
      </c>
      <c r="D509" s="32" t="s">
        <v>11316</v>
      </c>
      <c r="E509" s="32">
        <v>20</v>
      </c>
      <c r="F509" s="9" t="s">
        <v>2162</v>
      </c>
      <c r="G509" s="6">
        <v>2568.41</v>
      </c>
      <c r="H509" s="30">
        <f t="shared" si="12"/>
        <v>2953.6714999999995</v>
      </c>
      <c r="I509" s="5"/>
    </row>
    <row r="510" spans="1:9" x14ac:dyDescent="0.3">
      <c r="A510" s="37" t="s">
        <v>10371</v>
      </c>
      <c r="B510" s="32" t="s">
        <v>11293</v>
      </c>
      <c r="C510" s="32" t="s">
        <v>10377</v>
      </c>
      <c r="D510" s="32" t="s">
        <v>11316</v>
      </c>
      <c r="E510" s="32">
        <v>10</v>
      </c>
      <c r="F510" s="9" t="s">
        <v>2163</v>
      </c>
      <c r="G510" s="6">
        <v>3641.7049999999995</v>
      </c>
      <c r="H510" s="30">
        <f t="shared" si="12"/>
        <v>4187.9607499999993</v>
      </c>
      <c r="I510" s="5"/>
    </row>
    <row r="511" spans="1:9" x14ac:dyDescent="0.3">
      <c r="A511" s="37" t="s">
        <v>10371</v>
      </c>
      <c r="B511" s="32" t="s">
        <v>11296</v>
      </c>
      <c r="C511" s="32" t="s">
        <v>10378</v>
      </c>
      <c r="D511" s="32" t="s">
        <v>11316</v>
      </c>
      <c r="E511" s="32">
        <v>20</v>
      </c>
      <c r="F511" s="9" t="s">
        <v>2164</v>
      </c>
      <c r="G511" s="6">
        <v>6363.41</v>
      </c>
      <c r="H511" s="30">
        <f t="shared" si="12"/>
        <v>7317.9214999999995</v>
      </c>
      <c r="I511" s="5"/>
    </row>
    <row r="512" spans="1:9" x14ac:dyDescent="0.3">
      <c r="A512" s="37" t="s">
        <v>10371</v>
      </c>
      <c r="B512" s="32" t="s">
        <v>11299</v>
      </c>
      <c r="C512" s="32" t="s">
        <v>10379</v>
      </c>
      <c r="D512" s="32" t="s">
        <v>11316</v>
      </c>
      <c r="E512" s="32">
        <v>8</v>
      </c>
      <c r="F512" s="9" t="s">
        <v>2165</v>
      </c>
      <c r="G512" s="6">
        <v>12266.705</v>
      </c>
      <c r="H512" s="30">
        <f t="shared" si="12"/>
        <v>14106.710749999998</v>
      </c>
      <c r="I512" s="5"/>
    </row>
    <row r="513" spans="1:9" x14ac:dyDescent="0.3">
      <c r="A513" s="37" t="s">
        <v>10371</v>
      </c>
      <c r="B513" s="32" t="s">
        <v>11305</v>
      </c>
      <c r="C513" s="32" t="s">
        <v>10380</v>
      </c>
      <c r="D513" s="32" t="s">
        <v>11316</v>
      </c>
      <c r="E513" s="32">
        <v>20</v>
      </c>
      <c r="F513" s="9" t="s">
        <v>2166</v>
      </c>
      <c r="G513" s="6">
        <v>20316.704999999998</v>
      </c>
      <c r="H513" s="30">
        <f t="shared" si="12"/>
        <v>23364.210749999995</v>
      </c>
      <c r="I513" s="5"/>
    </row>
    <row r="514" spans="1:9" x14ac:dyDescent="0.3">
      <c r="A514" s="37" t="s">
        <v>10371</v>
      </c>
      <c r="B514" s="32" t="s">
        <v>11308</v>
      </c>
      <c r="C514" s="32" t="s">
        <v>10381</v>
      </c>
      <c r="D514" s="32" t="s">
        <v>11316</v>
      </c>
      <c r="E514" s="32">
        <v>1</v>
      </c>
      <c r="F514" s="9" t="s">
        <v>2167</v>
      </c>
      <c r="G514" s="6">
        <v>32583.41</v>
      </c>
      <c r="H514" s="30">
        <f t="shared" si="12"/>
        <v>37470.921499999997</v>
      </c>
      <c r="I514" s="5"/>
    </row>
    <row r="515" spans="1:9" x14ac:dyDescent="0.3">
      <c r="A515" s="37" t="s">
        <v>10371</v>
      </c>
      <c r="B515" s="32" t="s">
        <v>11311</v>
      </c>
      <c r="C515" s="32" t="s">
        <v>10382</v>
      </c>
      <c r="D515" s="32" t="s">
        <v>11316</v>
      </c>
      <c r="E515" s="32">
        <v>1</v>
      </c>
      <c r="F515" s="9" t="s">
        <v>2168</v>
      </c>
      <c r="G515" s="6">
        <v>46996.704999999994</v>
      </c>
      <c r="H515" s="30">
        <f t="shared" si="12"/>
        <v>54046.210749999991</v>
      </c>
      <c r="I515" s="5"/>
    </row>
    <row r="516" spans="1:9" s="28" customFormat="1" x14ac:dyDescent="0.3">
      <c r="A516" s="31" t="s">
        <v>10199</v>
      </c>
      <c r="B516" s="32"/>
      <c r="C516" s="32"/>
      <c r="D516" s="32"/>
      <c r="E516" s="32"/>
      <c r="F516" s="9" t="s">
        <v>5807</v>
      </c>
      <c r="G516" s="6"/>
      <c r="H516" s="30"/>
      <c r="I516" s="73"/>
    </row>
    <row r="517" spans="1:9" s="28" customFormat="1" x14ac:dyDescent="0.3">
      <c r="A517" s="37" t="s">
        <v>3299</v>
      </c>
      <c r="B517" s="32" t="s">
        <v>11293</v>
      </c>
      <c r="C517" s="32" t="s">
        <v>3300</v>
      </c>
      <c r="D517" s="32" t="s">
        <v>11316</v>
      </c>
      <c r="E517" s="32">
        <v>1</v>
      </c>
      <c r="F517" s="9" t="s">
        <v>5807</v>
      </c>
      <c r="G517" s="6">
        <v>5302.94</v>
      </c>
      <c r="H517" s="30">
        <f t="shared" si="12"/>
        <v>6098.3809999999994</v>
      </c>
      <c r="I517" s="73"/>
    </row>
    <row r="518" spans="1:9" s="28" customFormat="1" x14ac:dyDescent="0.3">
      <c r="A518" s="37" t="s">
        <v>3299</v>
      </c>
      <c r="B518" s="32" t="s">
        <v>11299</v>
      </c>
      <c r="C518" s="32" t="s">
        <v>3301</v>
      </c>
      <c r="D518" s="32" t="s">
        <v>11316</v>
      </c>
      <c r="E518" s="32">
        <v>1</v>
      </c>
      <c r="F518" s="9" t="s">
        <v>5807</v>
      </c>
      <c r="G518" s="6">
        <v>6611.29</v>
      </c>
      <c r="H518" s="30">
        <f t="shared" si="12"/>
        <v>7602.9834999999994</v>
      </c>
      <c r="I518" s="73"/>
    </row>
    <row r="519" spans="1:9" s="28" customFormat="1" x14ac:dyDescent="0.3">
      <c r="A519" s="37" t="s">
        <v>3299</v>
      </c>
      <c r="B519" s="32" t="s">
        <v>11305</v>
      </c>
      <c r="C519" s="32" t="s">
        <v>3302</v>
      </c>
      <c r="D519" s="32" t="s">
        <v>11316</v>
      </c>
      <c r="E519" s="32">
        <v>1</v>
      </c>
      <c r="F519" s="9" t="s">
        <v>5807</v>
      </c>
      <c r="G519" s="6">
        <v>9242.26</v>
      </c>
      <c r="H519" s="30">
        <f t="shared" si="12"/>
        <v>10628.599</v>
      </c>
      <c r="I519" s="73"/>
    </row>
    <row r="520" spans="1:9" s="28" customFormat="1" x14ac:dyDescent="0.3">
      <c r="A520" s="37" t="s">
        <v>3299</v>
      </c>
      <c r="B520" s="32" t="s">
        <v>11308</v>
      </c>
      <c r="C520" s="32" t="s">
        <v>3303</v>
      </c>
      <c r="D520" s="32" t="s">
        <v>11316</v>
      </c>
      <c r="E520" s="32">
        <v>1</v>
      </c>
      <c r="F520" s="9" t="s">
        <v>5807</v>
      </c>
      <c r="G520" s="6">
        <v>14345.56</v>
      </c>
      <c r="H520" s="30">
        <f t="shared" si="12"/>
        <v>16497.393999999997</v>
      </c>
      <c r="I520" s="73"/>
    </row>
    <row r="521" spans="1:9" ht="15" x14ac:dyDescent="0.3">
      <c r="A521" s="48" t="s">
        <v>3289</v>
      </c>
      <c r="B521" s="49"/>
      <c r="C521" s="49"/>
      <c r="D521" s="49"/>
      <c r="E521" s="49"/>
      <c r="F521" s="9" t="s">
        <v>5807</v>
      </c>
      <c r="G521" s="50"/>
      <c r="H521" s="10"/>
      <c r="I521" s="5"/>
    </row>
    <row r="522" spans="1:9" s="23" customFormat="1" x14ac:dyDescent="0.3">
      <c r="A522" s="51" t="s">
        <v>3290</v>
      </c>
      <c r="B522" s="52" t="s">
        <v>11290</v>
      </c>
      <c r="C522" s="52" t="s">
        <v>3291</v>
      </c>
      <c r="D522" s="32" t="s">
        <v>11316</v>
      </c>
      <c r="E522" s="52">
        <v>1</v>
      </c>
      <c r="F522" s="9" t="s">
        <v>2180</v>
      </c>
      <c r="G522" s="53">
        <v>2386.41</v>
      </c>
      <c r="H522" s="30">
        <f t="shared" si="12"/>
        <v>2744.3714999999997</v>
      </c>
      <c r="I522" s="10"/>
    </row>
    <row r="523" spans="1:9" s="23" customFormat="1" x14ac:dyDescent="0.3">
      <c r="A523" s="51" t="s">
        <v>3290</v>
      </c>
      <c r="B523" s="52" t="s">
        <v>11293</v>
      </c>
      <c r="C523" s="52" t="s">
        <v>3292</v>
      </c>
      <c r="D523" s="32" t="s">
        <v>11316</v>
      </c>
      <c r="E523" s="52">
        <v>1</v>
      </c>
      <c r="F523" s="9" t="s">
        <v>2181</v>
      </c>
      <c r="G523" s="53">
        <v>3833.89</v>
      </c>
      <c r="H523" s="30">
        <f t="shared" si="12"/>
        <v>4408.9734999999991</v>
      </c>
      <c r="I523" s="10"/>
    </row>
    <row r="524" spans="1:9" s="23" customFormat="1" x14ac:dyDescent="0.3">
      <c r="A524" s="51" t="s">
        <v>3290</v>
      </c>
      <c r="B524" s="52" t="s">
        <v>11296</v>
      </c>
      <c r="C524" s="52" t="s">
        <v>3293</v>
      </c>
      <c r="D524" s="32" t="s">
        <v>11316</v>
      </c>
      <c r="E524" s="52">
        <v>1</v>
      </c>
      <c r="F524" s="9" t="s">
        <v>2182</v>
      </c>
      <c r="G524" s="53">
        <v>6251.66</v>
      </c>
      <c r="H524" s="30">
        <f t="shared" si="12"/>
        <v>7189.4089999999997</v>
      </c>
      <c r="I524" s="10"/>
    </row>
    <row r="525" spans="1:9" s="23" customFormat="1" x14ac:dyDescent="0.3">
      <c r="A525" s="51" t="s">
        <v>3290</v>
      </c>
      <c r="B525" s="52" t="s">
        <v>11299</v>
      </c>
      <c r="C525" s="52" t="s">
        <v>3294</v>
      </c>
      <c r="D525" s="32" t="s">
        <v>11316</v>
      </c>
      <c r="E525" s="52">
        <v>1</v>
      </c>
      <c r="F525" s="9" t="s">
        <v>2385</v>
      </c>
      <c r="G525" s="53">
        <v>8104.39</v>
      </c>
      <c r="H525" s="30">
        <f t="shared" si="12"/>
        <v>9320.048499999999</v>
      </c>
      <c r="I525" s="10"/>
    </row>
    <row r="526" spans="1:9" s="23" customFormat="1" x14ac:dyDescent="0.3">
      <c r="A526" s="51" t="s">
        <v>3290</v>
      </c>
      <c r="B526" s="52" t="s">
        <v>11302</v>
      </c>
      <c r="C526" s="52" t="s">
        <v>3295</v>
      </c>
      <c r="D526" s="32" t="s">
        <v>11316</v>
      </c>
      <c r="E526" s="52">
        <v>1</v>
      </c>
      <c r="F526" s="9" t="s">
        <v>2386</v>
      </c>
      <c r="G526" s="53">
        <v>9206.64</v>
      </c>
      <c r="H526" s="30">
        <f t="shared" si="12"/>
        <v>10587.635999999999</v>
      </c>
      <c r="I526" s="10"/>
    </row>
    <row r="527" spans="1:9" s="23" customFormat="1" x14ac:dyDescent="0.3">
      <c r="A527" s="51" t="s">
        <v>3290</v>
      </c>
      <c r="B527" s="52" t="s">
        <v>11305</v>
      </c>
      <c r="C527" s="52" t="s">
        <v>3296</v>
      </c>
      <c r="D527" s="32" t="s">
        <v>11316</v>
      </c>
      <c r="E527" s="52">
        <v>1</v>
      </c>
      <c r="F527" s="9" t="s">
        <v>2387</v>
      </c>
      <c r="G527" s="53">
        <v>12714.57</v>
      </c>
      <c r="H527" s="30">
        <f t="shared" si="12"/>
        <v>14621.755499999999</v>
      </c>
      <c r="I527" s="10"/>
    </row>
    <row r="528" spans="1:9" s="23" customFormat="1" x14ac:dyDescent="0.3">
      <c r="A528" s="51" t="s">
        <v>3290</v>
      </c>
      <c r="B528" s="52" t="s">
        <v>11308</v>
      </c>
      <c r="C528" s="52" t="s">
        <v>3297</v>
      </c>
      <c r="D528" s="32" t="s">
        <v>11316</v>
      </c>
      <c r="E528" s="52">
        <v>1</v>
      </c>
      <c r="F528" s="9" t="s">
        <v>2388</v>
      </c>
      <c r="G528" s="53">
        <v>13841.97</v>
      </c>
      <c r="H528" s="30">
        <f t="shared" si="12"/>
        <v>15918.265499999998</v>
      </c>
      <c r="I528" s="10"/>
    </row>
    <row r="529" spans="1:9" s="23" customFormat="1" x14ac:dyDescent="0.3">
      <c r="A529" s="51" t="s">
        <v>3290</v>
      </c>
      <c r="B529" s="52" t="s">
        <v>11311</v>
      </c>
      <c r="C529" s="52" t="s">
        <v>3298</v>
      </c>
      <c r="D529" s="32" t="s">
        <v>11316</v>
      </c>
      <c r="E529" s="52">
        <v>1</v>
      </c>
      <c r="F529" s="9" t="s">
        <v>2389</v>
      </c>
      <c r="G529" s="53">
        <v>16142.07</v>
      </c>
      <c r="H529" s="30">
        <f t="shared" si="12"/>
        <v>18563.380499999999</v>
      </c>
      <c r="I529" s="10"/>
    </row>
    <row r="530" spans="1:9" x14ac:dyDescent="0.3">
      <c r="A530" s="31" t="s">
        <v>10383</v>
      </c>
      <c r="B530" s="32"/>
      <c r="C530" s="32"/>
      <c r="D530" s="32"/>
      <c r="E530" s="32"/>
      <c r="F530" s="9" t="s">
        <v>5807</v>
      </c>
      <c r="G530" s="21"/>
      <c r="H530" s="10"/>
      <c r="I530" s="5"/>
    </row>
    <row r="531" spans="1:9" x14ac:dyDescent="0.3">
      <c r="A531" s="37" t="s">
        <v>10384</v>
      </c>
      <c r="B531" s="32" t="s">
        <v>11284</v>
      </c>
      <c r="C531" s="32" t="s">
        <v>10385</v>
      </c>
      <c r="D531" s="32" t="s">
        <v>11316</v>
      </c>
      <c r="E531" s="32">
        <v>1</v>
      </c>
      <c r="F531" s="9" t="s">
        <v>2596</v>
      </c>
      <c r="G531" s="6">
        <v>1797.45</v>
      </c>
      <c r="H531" s="30">
        <f t="shared" ref="H531:H540" si="13">SUM(G531*1.15)</f>
        <v>2067.0675000000001</v>
      </c>
      <c r="I531" s="5"/>
    </row>
    <row r="532" spans="1:9" x14ac:dyDescent="0.3">
      <c r="A532" s="37" t="s">
        <v>10384</v>
      </c>
      <c r="B532" s="32" t="s">
        <v>11287</v>
      </c>
      <c r="C532" s="32" t="s">
        <v>10386</v>
      </c>
      <c r="D532" s="32" t="s">
        <v>11316</v>
      </c>
      <c r="E532" s="32">
        <v>1</v>
      </c>
      <c r="F532" s="9" t="s">
        <v>2599</v>
      </c>
      <c r="G532" s="6">
        <v>3267.15</v>
      </c>
      <c r="H532" s="30">
        <f t="shared" si="13"/>
        <v>3757.2224999999999</v>
      </c>
      <c r="I532" s="5"/>
    </row>
    <row r="533" spans="1:9" x14ac:dyDescent="0.3">
      <c r="A533" s="37" t="s">
        <v>10384</v>
      </c>
      <c r="B533" s="32" t="s">
        <v>11290</v>
      </c>
      <c r="C533" s="32" t="s">
        <v>10387</v>
      </c>
      <c r="D533" s="32" t="s">
        <v>11316</v>
      </c>
      <c r="E533" s="32">
        <v>1</v>
      </c>
      <c r="F533" s="9" t="s">
        <v>2602</v>
      </c>
      <c r="G533" s="6">
        <v>2935.95</v>
      </c>
      <c r="H533" s="30">
        <f t="shared" si="13"/>
        <v>3376.3424999999997</v>
      </c>
      <c r="I533" s="5"/>
    </row>
    <row r="534" spans="1:9" x14ac:dyDescent="0.3">
      <c r="A534" s="37" t="s">
        <v>10384</v>
      </c>
      <c r="B534" s="32" t="s">
        <v>11293</v>
      </c>
      <c r="C534" s="32" t="s">
        <v>10388</v>
      </c>
      <c r="D534" s="32" t="s">
        <v>11316</v>
      </c>
      <c r="E534" s="32">
        <v>1</v>
      </c>
      <c r="F534" s="9" t="s">
        <v>2605</v>
      </c>
      <c r="G534" s="6">
        <v>3187.8</v>
      </c>
      <c r="H534" s="30">
        <f t="shared" si="13"/>
        <v>3665.97</v>
      </c>
      <c r="I534" s="5"/>
    </row>
    <row r="535" spans="1:9" x14ac:dyDescent="0.3">
      <c r="A535" s="37" t="s">
        <v>10384</v>
      </c>
      <c r="B535" s="32" t="s">
        <v>11296</v>
      </c>
      <c r="C535" s="32" t="s">
        <v>10389</v>
      </c>
      <c r="D535" s="32" t="s">
        <v>11316</v>
      </c>
      <c r="E535" s="32">
        <v>1</v>
      </c>
      <c r="F535" s="9" t="s">
        <v>2608</v>
      </c>
      <c r="G535" s="6">
        <v>4911.6499999999996</v>
      </c>
      <c r="H535" s="30">
        <f t="shared" si="13"/>
        <v>5648.3974999999991</v>
      </c>
      <c r="I535" s="5"/>
    </row>
    <row r="536" spans="1:9" x14ac:dyDescent="0.3">
      <c r="A536" s="37" t="s">
        <v>10384</v>
      </c>
      <c r="B536" s="32" t="s">
        <v>11299</v>
      </c>
      <c r="C536" s="32" t="s">
        <v>10390</v>
      </c>
      <c r="D536" s="32" t="s">
        <v>11316</v>
      </c>
      <c r="E536" s="32">
        <v>1</v>
      </c>
      <c r="F536" s="9" t="s">
        <v>2611</v>
      </c>
      <c r="G536" s="6">
        <v>6353.75</v>
      </c>
      <c r="H536" s="30">
        <f t="shared" si="13"/>
        <v>7306.8124999999991</v>
      </c>
      <c r="I536" s="5"/>
    </row>
    <row r="537" spans="1:9" x14ac:dyDescent="0.3">
      <c r="A537" s="37" t="s">
        <v>10384</v>
      </c>
      <c r="B537" s="32" t="s">
        <v>11302</v>
      </c>
      <c r="C537" s="32" t="s">
        <v>10391</v>
      </c>
      <c r="D537" s="32" t="s">
        <v>11316</v>
      </c>
      <c r="E537" s="32">
        <v>1</v>
      </c>
      <c r="F537" s="9" t="s">
        <v>2614</v>
      </c>
      <c r="G537" s="6">
        <v>8227.1</v>
      </c>
      <c r="H537" s="30">
        <f t="shared" si="13"/>
        <v>9461.1649999999991</v>
      </c>
      <c r="I537" s="5"/>
    </row>
    <row r="538" spans="1:9" x14ac:dyDescent="0.3">
      <c r="A538" s="37" t="s">
        <v>10384</v>
      </c>
      <c r="B538" s="32" t="s">
        <v>11305</v>
      </c>
      <c r="C538" s="32" t="s">
        <v>10392</v>
      </c>
      <c r="D538" s="32" t="s">
        <v>11316</v>
      </c>
      <c r="E538" s="32">
        <v>1</v>
      </c>
      <c r="F538" s="9" t="s">
        <v>2617</v>
      </c>
      <c r="G538" s="6">
        <v>9171.25</v>
      </c>
      <c r="H538" s="30">
        <f t="shared" si="13"/>
        <v>10546.9375</v>
      </c>
      <c r="I538" s="5"/>
    </row>
    <row r="539" spans="1:9" x14ac:dyDescent="0.3">
      <c r="A539" s="37" t="s">
        <v>10384</v>
      </c>
      <c r="B539" s="32" t="s">
        <v>11308</v>
      </c>
      <c r="C539" s="32" t="s">
        <v>10393</v>
      </c>
      <c r="D539" s="32" t="s">
        <v>11316</v>
      </c>
      <c r="E539" s="32">
        <v>1</v>
      </c>
      <c r="F539" s="9" t="s">
        <v>2620</v>
      </c>
      <c r="G539" s="6">
        <v>13449.25</v>
      </c>
      <c r="H539" s="30">
        <f t="shared" si="13"/>
        <v>15466.637499999999</v>
      </c>
      <c r="I539" s="5"/>
    </row>
    <row r="540" spans="1:9" x14ac:dyDescent="0.3">
      <c r="A540" s="37" t="s">
        <v>10384</v>
      </c>
      <c r="B540" s="32" t="s">
        <v>11311</v>
      </c>
      <c r="C540" s="32" t="s">
        <v>10394</v>
      </c>
      <c r="D540" s="32" t="s">
        <v>11316</v>
      </c>
      <c r="E540" s="32">
        <v>1</v>
      </c>
      <c r="F540" s="9" t="s">
        <v>2623</v>
      </c>
      <c r="G540" s="6">
        <v>22790.7</v>
      </c>
      <c r="H540" s="30">
        <f t="shared" si="13"/>
        <v>26209.305</v>
      </c>
      <c r="I540" s="5"/>
    </row>
    <row r="541" spans="1:9" x14ac:dyDescent="0.3">
      <c r="A541" s="31" t="s">
        <v>10383</v>
      </c>
      <c r="B541" s="32"/>
      <c r="C541" s="32"/>
      <c r="D541" s="32"/>
      <c r="E541" s="32"/>
      <c r="F541" s="9" t="s">
        <v>5807</v>
      </c>
      <c r="G541" s="21"/>
      <c r="H541" s="10"/>
      <c r="I541" s="5"/>
    </row>
    <row r="542" spans="1:9" x14ac:dyDescent="0.3">
      <c r="A542" s="37" t="s">
        <v>10395</v>
      </c>
      <c r="B542" s="32" t="s">
        <v>11284</v>
      </c>
      <c r="C542" s="32" t="s">
        <v>10396</v>
      </c>
      <c r="D542" s="32" t="s">
        <v>11316</v>
      </c>
      <c r="E542" s="32">
        <v>1</v>
      </c>
      <c r="F542" s="9" t="s">
        <v>2597</v>
      </c>
      <c r="G542" s="6">
        <v>2784.15</v>
      </c>
      <c r="H542" s="30">
        <f t="shared" ref="H542:H551" si="14">SUM(G542*1.15)</f>
        <v>3201.7725</v>
      </c>
      <c r="I542" s="5"/>
    </row>
    <row r="543" spans="1:9" x14ac:dyDescent="0.3">
      <c r="A543" s="37" t="s">
        <v>10395</v>
      </c>
      <c r="B543" s="32" t="s">
        <v>11287</v>
      </c>
      <c r="C543" s="32" t="s">
        <v>10397</v>
      </c>
      <c r="D543" s="32" t="s">
        <v>11316</v>
      </c>
      <c r="E543" s="32">
        <v>1</v>
      </c>
      <c r="F543" s="9" t="s">
        <v>2600</v>
      </c>
      <c r="G543" s="6">
        <v>3773.15</v>
      </c>
      <c r="H543" s="30">
        <f t="shared" si="14"/>
        <v>4339.1224999999995</v>
      </c>
      <c r="I543" s="5"/>
    </row>
    <row r="544" spans="1:9" x14ac:dyDescent="0.3">
      <c r="A544" s="37" t="s">
        <v>10395</v>
      </c>
      <c r="B544" s="32" t="s">
        <v>11290</v>
      </c>
      <c r="C544" s="32" t="s">
        <v>10398</v>
      </c>
      <c r="D544" s="32" t="s">
        <v>11316</v>
      </c>
      <c r="E544" s="32">
        <v>1</v>
      </c>
      <c r="F544" s="9" t="s">
        <v>2603</v>
      </c>
      <c r="G544" s="6">
        <v>4074.45</v>
      </c>
      <c r="H544" s="30">
        <f t="shared" si="14"/>
        <v>4685.6174999999994</v>
      </c>
      <c r="I544" s="5"/>
    </row>
    <row r="545" spans="1:9" x14ac:dyDescent="0.3">
      <c r="A545" s="37" t="s">
        <v>10395</v>
      </c>
      <c r="B545" s="32" t="s">
        <v>11293</v>
      </c>
      <c r="C545" s="32" t="s">
        <v>10399</v>
      </c>
      <c r="D545" s="32" t="s">
        <v>11316</v>
      </c>
      <c r="E545" s="32">
        <v>1</v>
      </c>
      <c r="F545" s="9" t="s">
        <v>2606</v>
      </c>
      <c r="G545" s="6">
        <v>4252.7</v>
      </c>
      <c r="H545" s="30">
        <f t="shared" si="14"/>
        <v>4890.6049999999996</v>
      </c>
      <c r="I545" s="5"/>
    </row>
    <row r="546" spans="1:9" x14ac:dyDescent="0.3">
      <c r="A546" s="37" t="s">
        <v>10395</v>
      </c>
      <c r="B546" s="32" t="s">
        <v>11296</v>
      </c>
      <c r="C546" s="32" t="s">
        <v>10400</v>
      </c>
      <c r="D546" s="32" t="s">
        <v>11316</v>
      </c>
      <c r="E546" s="32">
        <v>1</v>
      </c>
      <c r="F546" s="9" t="s">
        <v>2609</v>
      </c>
      <c r="G546" s="6">
        <v>6295.1</v>
      </c>
      <c r="H546" s="30">
        <f t="shared" si="14"/>
        <v>7239.3649999999998</v>
      </c>
      <c r="I546" s="5"/>
    </row>
    <row r="547" spans="1:9" x14ac:dyDescent="0.3">
      <c r="A547" s="37" t="s">
        <v>10395</v>
      </c>
      <c r="B547" s="32" t="s">
        <v>11299</v>
      </c>
      <c r="C547" s="32" t="s">
        <v>10401</v>
      </c>
      <c r="D547" s="32" t="s">
        <v>11316</v>
      </c>
      <c r="E547" s="32">
        <v>1</v>
      </c>
      <c r="F547" s="9" t="s">
        <v>2612</v>
      </c>
      <c r="G547" s="6">
        <v>8481.25</v>
      </c>
      <c r="H547" s="30">
        <f t="shared" si="14"/>
        <v>9753.4375</v>
      </c>
      <c r="I547" s="5"/>
    </row>
    <row r="548" spans="1:9" x14ac:dyDescent="0.3">
      <c r="A548" s="37" t="s">
        <v>10395</v>
      </c>
      <c r="B548" s="32" t="s">
        <v>11302</v>
      </c>
      <c r="C548" s="32" t="s">
        <v>10402</v>
      </c>
      <c r="D548" s="32" t="s">
        <v>11316</v>
      </c>
      <c r="E548" s="32">
        <v>1</v>
      </c>
      <c r="F548" s="9" t="s">
        <v>2615</v>
      </c>
      <c r="G548" s="6">
        <v>11110.15</v>
      </c>
      <c r="H548" s="30">
        <f t="shared" si="14"/>
        <v>12776.672499999999</v>
      </c>
      <c r="I548" s="5"/>
    </row>
    <row r="549" spans="1:9" x14ac:dyDescent="0.3">
      <c r="A549" s="37" t="s">
        <v>10395</v>
      </c>
      <c r="B549" s="32" t="s">
        <v>11305</v>
      </c>
      <c r="C549" s="32" t="s">
        <v>10403</v>
      </c>
      <c r="D549" s="32" t="s">
        <v>11316</v>
      </c>
      <c r="E549" s="32">
        <v>1</v>
      </c>
      <c r="F549" s="9" t="s">
        <v>2618</v>
      </c>
      <c r="G549" s="6">
        <v>12125.6</v>
      </c>
      <c r="H549" s="30">
        <f t="shared" si="14"/>
        <v>13944.439999999999</v>
      </c>
      <c r="I549" s="5"/>
    </row>
    <row r="550" spans="1:9" x14ac:dyDescent="0.3">
      <c r="A550" s="37" t="s">
        <v>10395</v>
      </c>
      <c r="B550" s="32" t="s">
        <v>11308</v>
      </c>
      <c r="C550" s="32" t="s">
        <v>10404</v>
      </c>
      <c r="D550" s="32" t="s">
        <v>11316</v>
      </c>
      <c r="E550" s="32">
        <v>1</v>
      </c>
      <c r="F550" s="9" t="s">
        <v>2621</v>
      </c>
      <c r="G550" s="6">
        <v>18175.75</v>
      </c>
      <c r="H550" s="30">
        <f t="shared" si="14"/>
        <v>20902.112499999999</v>
      </c>
      <c r="I550" s="5"/>
    </row>
    <row r="551" spans="1:9" x14ac:dyDescent="0.3">
      <c r="A551" s="37" t="s">
        <v>10395</v>
      </c>
      <c r="B551" s="32" t="s">
        <v>11311</v>
      </c>
      <c r="C551" s="32" t="s">
        <v>10405</v>
      </c>
      <c r="D551" s="32" t="s">
        <v>11316</v>
      </c>
      <c r="E551" s="32">
        <v>1</v>
      </c>
      <c r="F551" s="9" t="s">
        <v>2624</v>
      </c>
      <c r="G551" s="6">
        <v>26705.3</v>
      </c>
      <c r="H551" s="30">
        <f t="shared" si="14"/>
        <v>30711.094999999998</v>
      </c>
      <c r="I551" s="5"/>
    </row>
    <row r="552" spans="1:9" x14ac:dyDescent="0.3">
      <c r="A552" s="31" t="s">
        <v>10383</v>
      </c>
      <c r="B552" s="32"/>
      <c r="C552" s="32"/>
      <c r="D552" s="32"/>
      <c r="E552" s="32"/>
      <c r="F552" s="9" t="s">
        <v>5807</v>
      </c>
      <c r="G552" s="21"/>
      <c r="H552" s="10"/>
      <c r="I552" s="5"/>
    </row>
    <row r="553" spans="1:9" x14ac:dyDescent="0.3">
      <c r="A553" s="37" t="s">
        <v>10406</v>
      </c>
      <c r="B553" s="32" t="s">
        <v>11284</v>
      </c>
      <c r="C553" s="32" t="s">
        <v>10407</v>
      </c>
      <c r="D553" s="32" t="s">
        <v>11316</v>
      </c>
      <c r="E553" s="32">
        <v>1</v>
      </c>
      <c r="F553" s="9" t="s">
        <v>2598</v>
      </c>
      <c r="G553" s="6">
        <v>3492.55</v>
      </c>
      <c r="H553" s="30">
        <f t="shared" ref="H553:H562" si="15">SUM(G553*1.15)</f>
        <v>4016.4324999999999</v>
      </c>
      <c r="I553" s="5"/>
    </row>
    <row r="554" spans="1:9" x14ac:dyDescent="0.3">
      <c r="A554" s="37" t="s">
        <v>10406</v>
      </c>
      <c r="B554" s="32" t="s">
        <v>11287</v>
      </c>
      <c r="C554" s="32" t="s">
        <v>10408</v>
      </c>
      <c r="D554" s="32" t="s">
        <v>11316</v>
      </c>
      <c r="E554" s="32">
        <v>1</v>
      </c>
      <c r="F554" s="9" t="s">
        <v>2601</v>
      </c>
      <c r="G554" s="6">
        <v>4606.8999999999996</v>
      </c>
      <c r="H554" s="30">
        <f t="shared" si="15"/>
        <v>5297.9349999999995</v>
      </c>
      <c r="I554" s="5"/>
    </row>
    <row r="555" spans="1:9" x14ac:dyDescent="0.3">
      <c r="A555" s="37" t="s">
        <v>10406</v>
      </c>
      <c r="B555" s="32" t="s">
        <v>11290</v>
      </c>
      <c r="C555" s="32" t="s">
        <v>10409</v>
      </c>
      <c r="D555" s="32" t="s">
        <v>11316</v>
      </c>
      <c r="E555" s="32">
        <v>1</v>
      </c>
      <c r="F555" s="9" t="s">
        <v>2604</v>
      </c>
      <c r="G555" s="6">
        <v>5315.3</v>
      </c>
      <c r="H555" s="30">
        <f t="shared" si="15"/>
        <v>6112.5949999999993</v>
      </c>
      <c r="I555" s="5"/>
    </row>
    <row r="556" spans="1:9" x14ac:dyDescent="0.3">
      <c r="A556" s="37" t="s">
        <v>10406</v>
      </c>
      <c r="B556" s="32" t="s">
        <v>11293</v>
      </c>
      <c r="C556" s="32" t="s">
        <v>10410</v>
      </c>
      <c r="D556" s="32" t="s">
        <v>11316</v>
      </c>
      <c r="E556" s="32">
        <v>1</v>
      </c>
      <c r="F556" s="9" t="s">
        <v>2607</v>
      </c>
      <c r="G556" s="6">
        <v>5846.6</v>
      </c>
      <c r="H556" s="30">
        <f t="shared" si="15"/>
        <v>6723.59</v>
      </c>
      <c r="I556" s="5"/>
    </row>
    <row r="557" spans="1:9" x14ac:dyDescent="0.3">
      <c r="A557" s="37" t="s">
        <v>10406</v>
      </c>
      <c r="B557" s="32" t="s">
        <v>11296</v>
      </c>
      <c r="C557" s="32" t="s">
        <v>10411</v>
      </c>
      <c r="D557" s="32" t="s">
        <v>11316</v>
      </c>
      <c r="E557" s="32">
        <v>1</v>
      </c>
      <c r="F557" s="9" t="s">
        <v>2610</v>
      </c>
      <c r="G557" s="6">
        <v>8886.0499999999993</v>
      </c>
      <c r="H557" s="30">
        <f t="shared" si="15"/>
        <v>10218.957499999999</v>
      </c>
      <c r="I557" s="5"/>
    </row>
    <row r="558" spans="1:9" x14ac:dyDescent="0.3">
      <c r="A558" s="37" t="s">
        <v>10406</v>
      </c>
      <c r="B558" s="32" t="s">
        <v>11299</v>
      </c>
      <c r="C558" s="32" t="s">
        <v>10412</v>
      </c>
      <c r="D558" s="32" t="s">
        <v>11316</v>
      </c>
      <c r="E558" s="32">
        <v>1</v>
      </c>
      <c r="F558" s="9" t="s">
        <v>2613</v>
      </c>
      <c r="G558" s="6">
        <v>11491.95</v>
      </c>
      <c r="H558" s="30">
        <f t="shared" si="15"/>
        <v>13215.7425</v>
      </c>
      <c r="I558" s="5"/>
    </row>
    <row r="559" spans="1:9" x14ac:dyDescent="0.3">
      <c r="A559" s="37" t="s">
        <v>10406</v>
      </c>
      <c r="B559" s="32" t="s">
        <v>11302</v>
      </c>
      <c r="C559" s="32" t="s">
        <v>10413</v>
      </c>
      <c r="D559" s="32" t="s">
        <v>11316</v>
      </c>
      <c r="E559" s="32">
        <v>1</v>
      </c>
      <c r="F559" s="9" t="s">
        <v>2616</v>
      </c>
      <c r="G559" s="6">
        <v>14959.2</v>
      </c>
      <c r="H559" s="30">
        <f t="shared" si="15"/>
        <v>17203.079999999998</v>
      </c>
      <c r="I559" s="5"/>
    </row>
    <row r="560" spans="1:9" x14ac:dyDescent="0.3">
      <c r="A560" s="37" t="s">
        <v>10406</v>
      </c>
      <c r="B560" s="32" t="s">
        <v>11305</v>
      </c>
      <c r="C560" s="32" t="s">
        <v>10414</v>
      </c>
      <c r="D560" s="32" t="s">
        <v>11316</v>
      </c>
      <c r="E560" s="32">
        <v>1</v>
      </c>
      <c r="F560" s="9" t="s">
        <v>2619</v>
      </c>
      <c r="G560" s="6">
        <v>16403.599999999999</v>
      </c>
      <c r="H560" s="30">
        <f t="shared" si="15"/>
        <v>18864.139999999996</v>
      </c>
      <c r="I560" s="5"/>
    </row>
    <row r="561" spans="1:9" x14ac:dyDescent="0.3">
      <c r="A561" s="37" t="s">
        <v>10406</v>
      </c>
      <c r="B561" s="32" t="s">
        <v>11308</v>
      </c>
      <c r="C561" s="32" t="s">
        <v>10415</v>
      </c>
      <c r="D561" s="32" t="s">
        <v>11316</v>
      </c>
      <c r="E561" s="32">
        <v>1</v>
      </c>
      <c r="F561" s="9" t="s">
        <v>2622</v>
      </c>
      <c r="G561" s="6">
        <v>22427.3</v>
      </c>
      <c r="H561" s="30">
        <f t="shared" si="15"/>
        <v>25791.394999999997</v>
      </c>
      <c r="I561" s="5"/>
    </row>
    <row r="562" spans="1:9" x14ac:dyDescent="0.3">
      <c r="A562" s="37" t="s">
        <v>10406</v>
      </c>
      <c r="B562" s="32" t="s">
        <v>11311</v>
      </c>
      <c r="C562" s="32" t="s">
        <v>10416</v>
      </c>
      <c r="D562" s="32" t="s">
        <v>11316</v>
      </c>
      <c r="E562" s="32">
        <v>1</v>
      </c>
      <c r="F562" s="9" t="s">
        <v>2625</v>
      </c>
      <c r="G562" s="6">
        <v>28883.4</v>
      </c>
      <c r="H562" s="30">
        <f t="shared" si="15"/>
        <v>33215.909999999996</v>
      </c>
      <c r="I562" s="5"/>
    </row>
    <row r="563" spans="1:9" x14ac:dyDescent="0.3">
      <c r="A563" s="37" t="s">
        <v>10406</v>
      </c>
      <c r="B563" s="32" t="s">
        <v>11314</v>
      </c>
      <c r="C563" s="32" t="s">
        <v>227</v>
      </c>
      <c r="D563" s="32" t="s">
        <v>11316</v>
      </c>
      <c r="E563" s="32">
        <v>1</v>
      </c>
      <c r="F563" s="9"/>
      <c r="G563" s="6"/>
      <c r="H563" s="30">
        <v>53145.46</v>
      </c>
      <c r="I563" s="5"/>
    </row>
    <row r="564" spans="1:9" x14ac:dyDescent="0.3">
      <c r="A564" s="31" t="s">
        <v>10383</v>
      </c>
      <c r="B564" s="32"/>
      <c r="C564" s="32"/>
      <c r="D564" s="32"/>
      <c r="E564" s="32"/>
      <c r="F564" s="9" t="s">
        <v>5807</v>
      </c>
      <c r="G564" s="21"/>
      <c r="H564" s="10"/>
      <c r="I564" s="5"/>
    </row>
    <row r="565" spans="1:9" x14ac:dyDescent="0.3">
      <c r="A565" s="37" t="s">
        <v>10417</v>
      </c>
      <c r="B565" s="32" t="s">
        <v>11284</v>
      </c>
      <c r="C565" s="32" t="s">
        <v>10418</v>
      </c>
      <c r="D565" s="32" t="s">
        <v>11316</v>
      </c>
      <c r="E565" s="32">
        <v>1</v>
      </c>
      <c r="F565" s="9" t="s">
        <v>2626</v>
      </c>
      <c r="G565" s="6">
        <v>2119.4499999999998</v>
      </c>
      <c r="H565" s="30">
        <f t="shared" ref="H565:H574" si="16">SUM(G565*1.15)</f>
        <v>2437.3674999999994</v>
      </c>
      <c r="I565" s="5"/>
    </row>
    <row r="566" spans="1:9" x14ac:dyDescent="0.3">
      <c r="A566" s="37" t="s">
        <v>10417</v>
      </c>
      <c r="B566" s="32" t="s">
        <v>11287</v>
      </c>
      <c r="C566" s="32" t="s">
        <v>10419</v>
      </c>
      <c r="D566" s="32" t="s">
        <v>11316</v>
      </c>
      <c r="E566" s="32">
        <v>1</v>
      </c>
      <c r="F566" s="9" t="s">
        <v>2629</v>
      </c>
      <c r="G566" s="6">
        <v>2788.75</v>
      </c>
      <c r="H566" s="30">
        <f t="shared" si="16"/>
        <v>3207.0624999999995</v>
      </c>
      <c r="I566" s="5"/>
    </row>
    <row r="567" spans="1:9" x14ac:dyDescent="0.3">
      <c r="A567" s="37" t="s">
        <v>10417</v>
      </c>
      <c r="B567" s="32" t="s">
        <v>11290</v>
      </c>
      <c r="C567" s="32" t="s">
        <v>10420</v>
      </c>
      <c r="D567" s="32" t="s">
        <v>11316</v>
      </c>
      <c r="E567" s="32">
        <v>1</v>
      </c>
      <c r="F567" s="9" t="s">
        <v>2632</v>
      </c>
      <c r="G567" s="6">
        <v>3056.7</v>
      </c>
      <c r="H567" s="30">
        <f t="shared" si="16"/>
        <v>3515.2049999999995</v>
      </c>
      <c r="I567" s="5"/>
    </row>
    <row r="568" spans="1:9" x14ac:dyDescent="0.3">
      <c r="A568" s="37" t="s">
        <v>10417</v>
      </c>
      <c r="B568" s="32" t="s">
        <v>11293</v>
      </c>
      <c r="C568" s="32" t="s">
        <v>10421</v>
      </c>
      <c r="D568" s="32" t="s">
        <v>11316</v>
      </c>
      <c r="E568" s="32">
        <v>1</v>
      </c>
      <c r="F568" s="9" t="s">
        <v>2433</v>
      </c>
      <c r="G568" s="6">
        <v>2237.9</v>
      </c>
      <c r="H568" s="30">
        <f t="shared" si="16"/>
        <v>2573.585</v>
      </c>
      <c r="I568" s="5"/>
    </row>
    <row r="569" spans="1:9" x14ac:dyDescent="0.3">
      <c r="A569" s="37" t="s">
        <v>10417</v>
      </c>
      <c r="B569" s="32" t="s">
        <v>11296</v>
      </c>
      <c r="C569" s="32" t="s">
        <v>10422</v>
      </c>
      <c r="D569" s="32" t="s">
        <v>11316</v>
      </c>
      <c r="E569" s="32">
        <v>1</v>
      </c>
      <c r="F569" s="9" t="s">
        <v>2436</v>
      </c>
      <c r="G569" s="6">
        <v>3755.9</v>
      </c>
      <c r="H569" s="30">
        <f t="shared" si="16"/>
        <v>4319.2849999999999</v>
      </c>
      <c r="I569" s="5"/>
    </row>
    <row r="570" spans="1:9" x14ac:dyDescent="0.3">
      <c r="A570" s="37" t="s">
        <v>10417</v>
      </c>
      <c r="B570" s="32" t="s">
        <v>11299</v>
      </c>
      <c r="C570" s="32" t="s">
        <v>10423</v>
      </c>
      <c r="D570" s="32" t="s">
        <v>11316</v>
      </c>
      <c r="E570" s="32">
        <v>1</v>
      </c>
      <c r="F570" s="9" t="s">
        <v>2439</v>
      </c>
      <c r="G570" s="6">
        <v>5929.4</v>
      </c>
      <c r="H570" s="30">
        <f t="shared" si="16"/>
        <v>6818.8099999999995</v>
      </c>
      <c r="I570" s="5"/>
    </row>
    <row r="571" spans="1:9" x14ac:dyDescent="0.3">
      <c r="A571" s="37" t="s">
        <v>10417</v>
      </c>
      <c r="B571" s="32" t="s">
        <v>11302</v>
      </c>
      <c r="C571" s="32" t="s">
        <v>10424</v>
      </c>
      <c r="D571" s="32" t="s">
        <v>11316</v>
      </c>
      <c r="E571" s="32">
        <v>1</v>
      </c>
      <c r="F571" s="9" t="s">
        <v>2442</v>
      </c>
      <c r="G571" s="6">
        <v>6706.8</v>
      </c>
      <c r="H571" s="30">
        <f t="shared" si="16"/>
        <v>7712.82</v>
      </c>
      <c r="I571" s="5"/>
    </row>
    <row r="572" spans="1:9" x14ac:dyDescent="0.3">
      <c r="A572" s="37" t="s">
        <v>10417</v>
      </c>
      <c r="B572" s="32" t="s">
        <v>11305</v>
      </c>
      <c r="C572" s="32" t="s">
        <v>10425</v>
      </c>
      <c r="D572" s="32" t="s">
        <v>11316</v>
      </c>
      <c r="E572" s="32">
        <v>1</v>
      </c>
      <c r="F572" s="9" t="s">
        <v>2445</v>
      </c>
      <c r="G572" s="6">
        <v>8827.4</v>
      </c>
      <c r="H572" s="30">
        <f t="shared" si="16"/>
        <v>10151.509999999998</v>
      </c>
      <c r="I572" s="5"/>
    </row>
    <row r="573" spans="1:9" x14ac:dyDescent="0.3">
      <c r="A573" s="37" t="s">
        <v>10417</v>
      </c>
      <c r="B573" s="32" t="s">
        <v>11308</v>
      </c>
      <c r="C573" s="32" t="s">
        <v>10426</v>
      </c>
      <c r="D573" s="32" t="s">
        <v>11316</v>
      </c>
      <c r="E573" s="32">
        <v>1</v>
      </c>
      <c r="F573" s="9" t="s">
        <v>2246</v>
      </c>
      <c r="G573" s="6">
        <v>11826.6</v>
      </c>
      <c r="H573" s="30">
        <f t="shared" si="16"/>
        <v>13600.59</v>
      </c>
      <c r="I573" s="5"/>
    </row>
    <row r="574" spans="1:9" x14ac:dyDescent="0.3">
      <c r="A574" s="37" t="s">
        <v>10417</v>
      </c>
      <c r="B574" s="32" t="s">
        <v>11311</v>
      </c>
      <c r="C574" s="32" t="s">
        <v>10180</v>
      </c>
      <c r="D574" s="32" t="s">
        <v>11316</v>
      </c>
      <c r="E574" s="32">
        <v>1</v>
      </c>
      <c r="F574" s="9" t="s">
        <v>2249</v>
      </c>
      <c r="G574" s="6">
        <v>17254.599999999999</v>
      </c>
      <c r="H574" s="30">
        <f t="shared" si="16"/>
        <v>19842.789999999997</v>
      </c>
      <c r="I574" s="5"/>
    </row>
    <row r="575" spans="1:9" x14ac:dyDescent="0.3">
      <c r="A575" s="31" t="s">
        <v>10383</v>
      </c>
      <c r="B575" s="32"/>
      <c r="C575" s="32"/>
      <c r="D575" s="32"/>
      <c r="E575" s="32"/>
      <c r="F575" s="9" t="s">
        <v>5807</v>
      </c>
      <c r="G575" s="21"/>
      <c r="H575" s="10"/>
      <c r="I575" s="5"/>
    </row>
    <row r="576" spans="1:9" x14ac:dyDescent="0.3">
      <c r="A576" s="37" t="s">
        <v>10181</v>
      </c>
      <c r="B576" s="32" t="s">
        <v>11284</v>
      </c>
      <c r="C576" s="32" t="s">
        <v>10182</v>
      </c>
      <c r="D576" s="32" t="s">
        <v>11316</v>
      </c>
      <c r="E576" s="32">
        <v>1</v>
      </c>
      <c r="F576" s="9" t="s">
        <v>2627</v>
      </c>
      <c r="G576" s="6">
        <v>2388.5500000000002</v>
      </c>
      <c r="H576" s="30">
        <f t="shared" ref="H576:H585" si="17">SUM(G576*1.15)</f>
        <v>2746.8325</v>
      </c>
      <c r="I576" s="5"/>
    </row>
    <row r="577" spans="1:9" x14ac:dyDescent="0.3">
      <c r="A577" s="37" t="s">
        <v>10181</v>
      </c>
      <c r="B577" s="32" t="s">
        <v>11287</v>
      </c>
      <c r="C577" s="32" t="s">
        <v>10183</v>
      </c>
      <c r="D577" s="32" t="s">
        <v>11316</v>
      </c>
      <c r="E577" s="32">
        <v>1</v>
      </c>
      <c r="F577" s="9" t="s">
        <v>2630</v>
      </c>
      <c r="G577" s="6">
        <v>3892.75</v>
      </c>
      <c r="H577" s="30">
        <f t="shared" si="17"/>
        <v>4476.6624999999995</v>
      </c>
      <c r="I577" s="5"/>
    </row>
    <row r="578" spans="1:9" x14ac:dyDescent="0.3">
      <c r="A578" s="37" t="s">
        <v>10181</v>
      </c>
      <c r="B578" s="32" t="s">
        <v>11290</v>
      </c>
      <c r="C578" s="32" t="s">
        <v>10184</v>
      </c>
      <c r="D578" s="32" t="s">
        <v>11316</v>
      </c>
      <c r="E578" s="32">
        <v>1</v>
      </c>
      <c r="F578" s="9" t="s">
        <v>2633</v>
      </c>
      <c r="G578" s="6">
        <v>3379.85</v>
      </c>
      <c r="H578" s="30">
        <f t="shared" si="17"/>
        <v>3886.8274999999994</v>
      </c>
      <c r="I578" s="5"/>
    </row>
    <row r="579" spans="1:9" x14ac:dyDescent="0.3">
      <c r="A579" s="37" t="s">
        <v>10181</v>
      </c>
      <c r="B579" s="32" t="s">
        <v>11293</v>
      </c>
      <c r="C579" s="32" t="s">
        <v>10185</v>
      </c>
      <c r="D579" s="32" t="s">
        <v>11316</v>
      </c>
      <c r="E579" s="32">
        <v>1</v>
      </c>
      <c r="F579" s="9" t="s">
        <v>2434</v>
      </c>
      <c r="G579" s="6">
        <v>3621.35</v>
      </c>
      <c r="H579" s="30">
        <f t="shared" si="17"/>
        <v>4164.5524999999998</v>
      </c>
      <c r="I579" s="5"/>
    </row>
    <row r="580" spans="1:9" x14ac:dyDescent="0.3">
      <c r="A580" s="37" t="s">
        <v>10181</v>
      </c>
      <c r="B580" s="32" t="s">
        <v>11296</v>
      </c>
      <c r="C580" s="32" t="s">
        <v>10186</v>
      </c>
      <c r="D580" s="32" t="s">
        <v>11316</v>
      </c>
      <c r="E580" s="32">
        <v>1</v>
      </c>
      <c r="F580" s="9" t="s">
        <v>2437</v>
      </c>
      <c r="G580" s="6">
        <v>4856.45</v>
      </c>
      <c r="H580" s="30">
        <f t="shared" si="17"/>
        <v>5584.9174999999996</v>
      </c>
      <c r="I580" s="5"/>
    </row>
    <row r="581" spans="1:9" x14ac:dyDescent="0.3">
      <c r="A581" s="37" t="s">
        <v>10181</v>
      </c>
      <c r="B581" s="32" t="s">
        <v>11299</v>
      </c>
      <c r="C581" s="32" t="s">
        <v>10187</v>
      </c>
      <c r="D581" s="32" t="s">
        <v>11316</v>
      </c>
      <c r="E581" s="32">
        <v>1</v>
      </c>
      <c r="F581" s="9" t="s">
        <v>2440</v>
      </c>
      <c r="G581" s="6">
        <v>6711.4</v>
      </c>
      <c r="H581" s="30">
        <f t="shared" si="17"/>
        <v>7718.1099999999988</v>
      </c>
      <c r="I581" s="5"/>
    </row>
    <row r="582" spans="1:9" x14ac:dyDescent="0.3">
      <c r="A582" s="37" t="s">
        <v>10181</v>
      </c>
      <c r="B582" s="32" t="s">
        <v>11302</v>
      </c>
      <c r="C582" s="32" t="s">
        <v>10188</v>
      </c>
      <c r="D582" s="32" t="s">
        <v>11316</v>
      </c>
      <c r="E582" s="32">
        <v>1</v>
      </c>
      <c r="F582" s="9" t="s">
        <v>2443</v>
      </c>
      <c r="G582" s="6">
        <v>7862.55</v>
      </c>
      <c r="H582" s="30">
        <f t="shared" si="17"/>
        <v>9041.932499999999</v>
      </c>
      <c r="I582" s="5"/>
    </row>
    <row r="583" spans="1:9" x14ac:dyDescent="0.3">
      <c r="A583" s="37" t="s">
        <v>10181</v>
      </c>
      <c r="B583" s="32" t="s">
        <v>11305</v>
      </c>
      <c r="C583" s="32" t="s">
        <v>10189</v>
      </c>
      <c r="D583" s="32" t="s">
        <v>11316</v>
      </c>
      <c r="E583" s="32">
        <v>1</v>
      </c>
      <c r="F583" s="9" t="s">
        <v>2446</v>
      </c>
      <c r="G583" s="6">
        <v>9844</v>
      </c>
      <c r="H583" s="30">
        <f t="shared" si="17"/>
        <v>11320.599999999999</v>
      </c>
      <c r="I583" s="5"/>
    </row>
    <row r="584" spans="1:9" x14ac:dyDescent="0.3">
      <c r="A584" s="37" t="s">
        <v>10181</v>
      </c>
      <c r="B584" s="32" t="s">
        <v>11308</v>
      </c>
      <c r="C584" s="32" t="s">
        <v>10190</v>
      </c>
      <c r="D584" s="32" t="s">
        <v>11316</v>
      </c>
      <c r="E584" s="32">
        <v>1</v>
      </c>
      <c r="F584" s="9" t="s">
        <v>2247</v>
      </c>
      <c r="G584" s="6">
        <v>14110.5</v>
      </c>
      <c r="H584" s="30">
        <f t="shared" si="17"/>
        <v>16227.074999999999</v>
      </c>
      <c r="I584" s="5"/>
    </row>
    <row r="585" spans="1:9" x14ac:dyDescent="0.3">
      <c r="A585" s="37" t="s">
        <v>10181</v>
      </c>
      <c r="B585" s="32" t="s">
        <v>11311</v>
      </c>
      <c r="C585" s="32" t="s">
        <v>10191</v>
      </c>
      <c r="D585" s="32" t="s">
        <v>11316</v>
      </c>
      <c r="E585" s="32">
        <v>1</v>
      </c>
      <c r="F585" s="9" t="s">
        <v>2250</v>
      </c>
      <c r="G585" s="6">
        <v>19722.5</v>
      </c>
      <c r="H585" s="30">
        <f t="shared" si="17"/>
        <v>22680.875</v>
      </c>
      <c r="I585" s="5"/>
    </row>
    <row r="586" spans="1:9" x14ac:dyDescent="0.3">
      <c r="A586" s="31" t="s">
        <v>10383</v>
      </c>
      <c r="B586" s="32"/>
      <c r="C586" s="32"/>
      <c r="D586" s="32"/>
      <c r="E586" s="32"/>
      <c r="F586" s="9" t="s">
        <v>5807</v>
      </c>
      <c r="G586" s="21"/>
      <c r="H586" s="10"/>
      <c r="I586" s="5"/>
    </row>
    <row r="587" spans="1:9" x14ac:dyDescent="0.3">
      <c r="A587" s="37" t="s">
        <v>10192</v>
      </c>
      <c r="B587" s="32" t="s">
        <v>11284</v>
      </c>
      <c r="C587" s="32" t="s">
        <v>9935</v>
      </c>
      <c r="D587" s="32" t="s">
        <v>11316</v>
      </c>
      <c r="E587" s="32">
        <v>1</v>
      </c>
      <c r="F587" s="9" t="s">
        <v>2628</v>
      </c>
      <c r="G587" s="6">
        <v>3581.1</v>
      </c>
      <c r="H587" s="30">
        <f t="shared" ref="H587:H596" si="18">SUM(G587*1.15)</f>
        <v>4118.2649999999994</v>
      </c>
      <c r="I587" s="5"/>
    </row>
    <row r="588" spans="1:9" x14ac:dyDescent="0.3">
      <c r="A588" s="37" t="s">
        <v>10192</v>
      </c>
      <c r="B588" s="32" t="s">
        <v>11287</v>
      </c>
      <c r="C588" s="32" t="s">
        <v>9936</v>
      </c>
      <c r="D588" s="32" t="s">
        <v>11316</v>
      </c>
      <c r="E588" s="32">
        <v>1</v>
      </c>
      <c r="F588" s="9" t="s">
        <v>2631</v>
      </c>
      <c r="G588" s="6">
        <v>3113.05</v>
      </c>
      <c r="H588" s="30">
        <f t="shared" si="18"/>
        <v>3580.0074999999997</v>
      </c>
      <c r="I588" s="5"/>
    </row>
    <row r="589" spans="1:9" x14ac:dyDescent="0.3">
      <c r="A589" s="37" t="s">
        <v>10192</v>
      </c>
      <c r="B589" s="32" t="s">
        <v>11290</v>
      </c>
      <c r="C589" s="32" t="s">
        <v>9937</v>
      </c>
      <c r="D589" s="32" t="s">
        <v>11316</v>
      </c>
      <c r="E589" s="32">
        <v>1</v>
      </c>
      <c r="F589" s="9" t="s">
        <v>2432</v>
      </c>
      <c r="G589" s="6">
        <v>3542</v>
      </c>
      <c r="H589" s="30">
        <f t="shared" si="18"/>
        <v>4073.2999999999997</v>
      </c>
      <c r="I589" s="5"/>
    </row>
    <row r="590" spans="1:9" x14ac:dyDescent="0.3">
      <c r="A590" s="37" t="s">
        <v>10192</v>
      </c>
      <c r="B590" s="32" t="s">
        <v>11293</v>
      </c>
      <c r="C590" s="32" t="s">
        <v>9938</v>
      </c>
      <c r="D590" s="32" t="s">
        <v>11316</v>
      </c>
      <c r="E590" s="32">
        <v>1</v>
      </c>
      <c r="F590" s="9" t="s">
        <v>2435</v>
      </c>
      <c r="G590" s="6">
        <v>3809.95</v>
      </c>
      <c r="H590" s="30">
        <f t="shared" si="18"/>
        <v>4381.4424999999992</v>
      </c>
      <c r="I590" s="5"/>
    </row>
    <row r="591" spans="1:9" x14ac:dyDescent="0.3">
      <c r="A591" s="37" t="s">
        <v>10192</v>
      </c>
      <c r="B591" s="32" t="s">
        <v>11296</v>
      </c>
      <c r="C591" s="32" t="s">
        <v>9939</v>
      </c>
      <c r="D591" s="32" t="s">
        <v>11316</v>
      </c>
      <c r="E591" s="32">
        <v>1</v>
      </c>
      <c r="F591" s="9" t="s">
        <v>2438</v>
      </c>
      <c r="G591" s="6">
        <v>6939.1</v>
      </c>
      <c r="H591" s="30">
        <f t="shared" si="18"/>
        <v>7979.9650000000001</v>
      </c>
      <c r="I591" s="5"/>
    </row>
    <row r="592" spans="1:9" x14ac:dyDescent="0.3">
      <c r="A592" s="37" t="s">
        <v>10192</v>
      </c>
      <c r="B592" s="32" t="s">
        <v>11299</v>
      </c>
      <c r="C592" s="32" t="s">
        <v>9940</v>
      </c>
      <c r="D592" s="32" t="s">
        <v>11316</v>
      </c>
      <c r="E592" s="32">
        <v>1</v>
      </c>
      <c r="F592" s="9" t="s">
        <v>2441</v>
      </c>
      <c r="G592" s="6">
        <v>7057.55</v>
      </c>
      <c r="H592" s="30">
        <f t="shared" si="18"/>
        <v>8116.1824999999999</v>
      </c>
      <c r="I592" s="5"/>
    </row>
    <row r="593" spans="1:9" x14ac:dyDescent="0.3">
      <c r="A593" s="37" t="s">
        <v>10192</v>
      </c>
      <c r="B593" s="32" t="s">
        <v>11302</v>
      </c>
      <c r="C593" s="32" t="s">
        <v>9941</v>
      </c>
      <c r="D593" s="32" t="s">
        <v>11316</v>
      </c>
      <c r="E593" s="32">
        <v>1</v>
      </c>
      <c r="F593" s="9" t="s">
        <v>2444</v>
      </c>
      <c r="G593" s="6">
        <v>8643.4</v>
      </c>
      <c r="H593" s="30">
        <f t="shared" si="18"/>
        <v>9939.909999999998</v>
      </c>
      <c r="I593" s="5"/>
    </row>
    <row r="594" spans="1:9" x14ac:dyDescent="0.3">
      <c r="A594" s="37" t="s">
        <v>10192</v>
      </c>
      <c r="B594" s="32" t="s">
        <v>11305</v>
      </c>
      <c r="C594" s="32" t="s">
        <v>9942</v>
      </c>
      <c r="D594" s="32" t="s">
        <v>11316</v>
      </c>
      <c r="E594" s="32">
        <v>1</v>
      </c>
      <c r="F594" s="9" t="s">
        <v>2245</v>
      </c>
      <c r="G594" s="6">
        <v>10571.95</v>
      </c>
      <c r="H594" s="30">
        <f t="shared" si="18"/>
        <v>12157.7425</v>
      </c>
      <c r="I594" s="5"/>
    </row>
    <row r="595" spans="1:9" x14ac:dyDescent="0.3">
      <c r="A595" s="37" t="s">
        <v>10192</v>
      </c>
      <c r="B595" s="32" t="s">
        <v>11308</v>
      </c>
      <c r="C595" s="32" t="s">
        <v>9943</v>
      </c>
      <c r="D595" s="32" t="s">
        <v>11316</v>
      </c>
      <c r="E595" s="32">
        <v>1</v>
      </c>
      <c r="F595" s="9" t="s">
        <v>2248</v>
      </c>
      <c r="G595" s="6">
        <v>14839.6</v>
      </c>
      <c r="H595" s="30">
        <f t="shared" si="18"/>
        <v>17065.54</v>
      </c>
      <c r="I595" s="5"/>
    </row>
    <row r="596" spans="1:9" x14ac:dyDescent="0.3">
      <c r="A596" s="37" t="s">
        <v>10192</v>
      </c>
      <c r="B596" s="32" t="s">
        <v>11311</v>
      </c>
      <c r="C596" s="32" t="s">
        <v>9944</v>
      </c>
      <c r="D596" s="32" t="s">
        <v>11316</v>
      </c>
      <c r="E596" s="32">
        <v>1</v>
      </c>
      <c r="F596" s="9" t="s">
        <v>2251</v>
      </c>
      <c r="G596" s="6">
        <v>21306.05</v>
      </c>
      <c r="H596" s="30">
        <f t="shared" si="18"/>
        <v>24501.957499999997</v>
      </c>
      <c r="I596" s="5"/>
    </row>
    <row r="597" spans="1:9" ht="15" x14ac:dyDescent="0.3">
      <c r="A597" s="54"/>
      <c r="B597" s="49"/>
      <c r="C597" s="49"/>
      <c r="D597" s="49"/>
      <c r="E597" s="49"/>
      <c r="F597" s="9" t="s">
        <v>5807</v>
      </c>
      <c r="G597" s="50"/>
      <c r="H597" s="10"/>
      <c r="I597" s="5"/>
    </row>
    <row r="598" spans="1:9" x14ac:dyDescent="0.3">
      <c r="A598" s="31" t="s">
        <v>9945</v>
      </c>
      <c r="B598" s="32"/>
      <c r="C598" s="32"/>
      <c r="D598" s="32"/>
      <c r="E598" s="32"/>
      <c r="F598" s="9" t="s">
        <v>5807</v>
      </c>
      <c r="G598" s="21"/>
      <c r="H598" s="10"/>
      <c r="I598" s="5"/>
    </row>
    <row r="599" spans="1:9" x14ac:dyDescent="0.3">
      <c r="A599" s="37" t="s">
        <v>10384</v>
      </c>
      <c r="B599" s="32" t="s">
        <v>11293</v>
      </c>
      <c r="C599" s="32" t="s">
        <v>9946</v>
      </c>
      <c r="D599" s="32" t="s">
        <v>11316</v>
      </c>
      <c r="E599" s="32">
        <v>1</v>
      </c>
      <c r="F599" s="9" t="s">
        <v>2502</v>
      </c>
      <c r="G599" s="6">
        <v>3616.75</v>
      </c>
      <c r="H599" s="30">
        <f>SUM(G599*1.15)</f>
        <v>4159.2624999999998</v>
      </c>
      <c r="I599" s="5"/>
    </row>
    <row r="600" spans="1:9" x14ac:dyDescent="0.3">
      <c r="A600" s="37" t="s">
        <v>10384</v>
      </c>
      <c r="B600" s="32" t="s">
        <v>11296</v>
      </c>
      <c r="C600" s="32" t="s">
        <v>9947</v>
      </c>
      <c r="D600" s="32" t="s">
        <v>11316</v>
      </c>
      <c r="E600" s="32">
        <v>1</v>
      </c>
      <c r="F600" s="9" t="s">
        <v>2505</v>
      </c>
      <c r="G600" s="6">
        <v>5640.75</v>
      </c>
      <c r="H600" s="30">
        <f>SUM(G600*1.15)</f>
        <v>6486.8624999999993</v>
      </c>
      <c r="I600" s="5"/>
    </row>
    <row r="601" spans="1:9" x14ac:dyDescent="0.3">
      <c r="A601" s="37" t="s">
        <v>10384</v>
      </c>
      <c r="B601" s="32" t="s">
        <v>11299</v>
      </c>
      <c r="C601" s="32" t="s">
        <v>9948</v>
      </c>
      <c r="D601" s="32" t="s">
        <v>11316</v>
      </c>
      <c r="E601" s="32">
        <v>1</v>
      </c>
      <c r="F601" s="9" t="s">
        <v>2508</v>
      </c>
      <c r="G601" s="6">
        <v>7504.9</v>
      </c>
      <c r="H601" s="30">
        <f>SUM(G601*1.15)</f>
        <v>8630.6349999999984</v>
      </c>
      <c r="I601" s="5"/>
    </row>
    <row r="602" spans="1:9" x14ac:dyDescent="0.3">
      <c r="A602" s="37" t="s">
        <v>10384</v>
      </c>
      <c r="B602" s="32" t="s">
        <v>11302</v>
      </c>
      <c r="C602" s="32" t="s">
        <v>9949</v>
      </c>
      <c r="D602" s="32" t="s">
        <v>11316</v>
      </c>
      <c r="E602" s="32">
        <v>1</v>
      </c>
      <c r="F602" s="9" t="s">
        <v>2511</v>
      </c>
      <c r="G602" s="6">
        <v>12678.75</v>
      </c>
      <c r="H602" s="30">
        <f>SUM(G602*1.15)</f>
        <v>14580.562499999998</v>
      </c>
      <c r="I602" s="5"/>
    </row>
    <row r="603" spans="1:9" x14ac:dyDescent="0.3">
      <c r="A603" s="37" t="s">
        <v>10384</v>
      </c>
      <c r="B603" s="32" t="s">
        <v>11305</v>
      </c>
      <c r="C603" s="32" t="s">
        <v>9950</v>
      </c>
      <c r="D603" s="32" t="s">
        <v>11316</v>
      </c>
      <c r="E603" s="32">
        <v>1</v>
      </c>
      <c r="F603" s="9" t="s">
        <v>2514</v>
      </c>
      <c r="G603" s="6">
        <v>10839.9</v>
      </c>
      <c r="H603" s="30">
        <f>SUM(G603*1.15)</f>
        <v>12465.884999999998</v>
      </c>
      <c r="I603" s="5"/>
    </row>
    <row r="604" spans="1:9" x14ac:dyDescent="0.3">
      <c r="A604" s="31" t="s">
        <v>9945</v>
      </c>
      <c r="B604" s="32"/>
      <c r="C604" s="32"/>
      <c r="D604" s="32"/>
      <c r="E604" s="32"/>
      <c r="F604" s="9" t="s">
        <v>5807</v>
      </c>
      <c r="G604" s="21"/>
      <c r="H604" s="10"/>
      <c r="I604" s="5"/>
    </row>
    <row r="605" spans="1:9" x14ac:dyDescent="0.3">
      <c r="A605" s="37" t="s">
        <v>10395</v>
      </c>
      <c r="B605" s="32" t="s">
        <v>11293</v>
      </c>
      <c r="C605" s="32" t="s">
        <v>9951</v>
      </c>
      <c r="D605" s="32" t="s">
        <v>11316</v>
      </c>
      <c r="E605" s="32">
        <v>1</v>
      </c>
      <c r="F605" s="9" t="s">
        <v>2503</v>
      </c>
      <c r="G605" s="6">
        <v>4674.75</v>
      </c>
      <c r="H605" s="30">
        <f t="shared" ref="H605:H611" si="19">SUM(G605*1.15)</f>
        <v>5375.9624999999996</v>
      </c>
      <c r="I605" s="5"/>
    </row>
    <row r="606" spans="1:9" x14ac:dyDescent="0.3">
      <c r="A606" s="37" t="s">
        <v>10395</v>
      </c>
      <c r="B606" s="32" t="s">
        <v>11296</v>
      </c>
      <c r="C606" s="32" t="s">
        <v>9952</v>
      </c>
      <c r="D606" s="32" t="s">
        <v>11316</v>
      </c>
      <c r="E606" s="32">
        <v>1</v>
      </c>
      <c r="F606" s="9" t="s">
        <v>2506</v>
      </c>
      <c r="G606" s="6">
        <v>7258.8</v>
      </c>
      <c r="H606" s="30">
        <f t="shared" si="19"/>
        <v>8347.619999999999</v>
      </c>
      <c r="I606" s="5"/>
    </row>
    <row r="607" spans="1:9" x14ac:dyDescent="0.3">
      <c r="A607" s="37" t="s">
        <v>10395</v>
      </c>
      <c r="B607" s="32" t="s">
        <v>11299</v>
      </c>
      <c r="C607" s="32" t="s">
        <v>9953</v>
      </c>
      <c r="D607" s="32" t="s">
        <v>11316</v>
      </c>
      <c r="E607" s="32">
        <v>1</v>
      </c>
      <c r="F607" s="9" t="s">
        <v>2509</v>
      </c>
      <c r="G607" s="6">
        <v>9637</v>
      </c>
      <c r="H607" s="30">
        <f t="shared" si="19"/>
        <v>11082.55</v>
      </c>
      <c r="I607" s="5"/>
    </row>
    <row r="608" spans="1:9" x14ac:dyDescent="0.3">
      <c r="A608" s="37" t="s">
        <v>10395</v>
      </c>
      <c r="B608" s="32" t="s">
        <v>11302</v>
      </c>
      <c r="C608" s="32" t="s">
        <v>9954</v>
      </c>
      <c r="D608" s="32" t="s">
        <v>11316</v>
      </c>
      <c r="E608" s="32">
        <v>1</v>
      </c>
      <c r="F608" s="9" t="s">
        <v>2512</v>
      </c>
      <c r="G608" s="6">
        <v>16510.55</v>
      </c>
      <c r="H608" s="30">
        <f t="shared" si="19"/>
        <v>18987.132499999996</v>
      </c>
      <c r="I608" s="5"/>
    </row>
    <row r="609" spans="1:9" x14ac:dyDescent="0.3">
      <c r="A609" s="37" t="s">
        <v>10395</v>
      </c>
      <c r="B609" s="32" t="s">
        <v>11305</v>
      </c>
      <c r="C609" s="32" t="s">
        <v>9955</v>
      </c>
      <c r="D609" s="32" t="s">
        <v>11316</v>
      </c>
      <c r="E609" s="32">
        <v>1</v>
      </c>
      <c r="F609" s="9" t="s">
        <v>2515</v>
      </c>
      <c r="G609" s="6">
        <v>13913.85</v>
      </c>
      <c r="H609" s="30">
        <f t="shared" si="19"/>
        <v>16000.9275</v>
      </c>
      <c r="I609" s="5"/>
    </row>
    <row r="610" spans="1:9" x14ac:dyDescent="0.3">
      <c r="A610" s="37" t="s">
        <v>10395</v>
      </c>
      <c r="B610" s="32" t="s">
        <v>11308</v>
      </c>
      <c r="C610" s="32" t="s">
        <v>9956</v>
      </c>
      <c r="D610" s="32" t="s">
        <v>11316</v>
      </c>
      <c r="E610" s="32">
        <v>1</v>
      </c>
      <c r="F610" s="9" t="s">
        <v>2517</v>
      </c>
      <c r="G610" s="6">
        <v>22837.85</v>
      </c>
      <c r="H610" s="30">
        <f t="shared" si="19"/>
        <v>26263.527499999997</v>
      </c>
      <c r="I610" s="5"/>
    </row>
    <row r="611" spans="1:9" x14ac:dyDescent="0.3">
      <c r="A611" s="37" t="s">
        <v>10395</v>
      </c>
      <c r="B611" s="32" t="s">
        <v>11311</v>
      </c>
      <c r="C611" s="32" t="s">
        <v>9957</v>
      </c>
      <c r="D611" s="32" t="s">
        <v>11316</v>
      </c>
      <c r="E611" s="32">
        <v>1</v>
      </c>
      <c r="F611" s="9" t="s">
        <v>2519</v>
      </c>
      <c r="G611" s="6">
        <v>32694.5</v>
      </c>
      <c r="H611" s="30">
        <f t="shared" si="19"/>
        <v>37598.674999999996</v>
      </c>
      <c r="I611" s="5"/>
    </row>
    <row r="612" spans="1:9" x14ac:dyDescent="0.3">
      <c r="A612" s="31" t="s">
        <v>9945</v>
      </c>
      <c r="B612" s="32"/>
      <c r="C612" s="32"/>
      <c r="D612" s="32"/>
      <c r="E612" s="32"/>
      <c r="F612" s="9" t="s">
        <v>5807</v>
      </c>
      <c r="G612" s="21"/>
      <c r="H612" s="10"/>
      <c r="I612" s="5"/>
    </row>
    <row r="613" spans="1:9" x14ac:dyDescent="0.3">
      <c r="A613" s="37" t="s">
        <v>10406</v>
      </c>
      <c r="B613" s="32" t="s">
        <v>11293</v>
      </c>
      <c r="C613" s="32" t="s">
        <v>9958</v>
      </c>
      <c r="D613" s="32" t="s">
        <v>11316</v>
      </c>
      <c r="E613" s="32">
        <v>1</v>
      </c>
      <c r="F613" s="9" t="s">
        <v>2504</v>
      </c>
      <c r="G613" s="6">
        <v>9201.15</v>
      </c>
      <c r="H613" s="30">
        <f t="shared" ref="H613:H619" si="20">SUM(G613*1.15)</f>
        <v>10581.322499999998</v>
      </c>
      <c r="I613" s="5"/>
    </row>
    <row r="614" spans="1:9" x14ac:dyDescent="0.3">
      <c r="A614" s="37" t="s">
        <v>10406</v>
      </c>
      <c r="B614" s="32" t="s">
        <v>11296</v>
      </c>
      <c r="C614" s="32" t="s">
        <v>9959</v>
      </c>
      <c r="D614" s="32" t="s">
        <v>11316</v>
      </c>
      <c r="E614" s="32">
        <v>1</v>
      </c>
      <c r="F614" s="9" t="s">
        <v>2507</v>
      </c>
      <c r="G614" s="6">
        <v>9610.5499999999993</v>
      </c>
      <c r="H614" s="30">
        <f t="shared" si="20"/>
        <v>11052.132499999998</v>
      </c>
      <c r="I614" s="5"/>
    </row>
    <row r="615" spans="1:9" x14ac:dyDescent="0.3">
      <c r="A615" s="37" t="s">
        <v>10406</v>
      </c>
      <c r="B615" s="32" t="s">
        <v>11299</v>
      </c>
      <c r="C615" s="32" t="s">
        <v>9960</v>
      </c>
      <c r="D615" s="32" t="s">
        <v>11316</v>
      </c>
      <c r="E615" s="32">
        <v>1</v>
      </c>
      <c r="F615" s="9" t="s">
        <v>2510</v>
      </c>
      <c r="G615" s="6">
        <v>12646.55</v>
      </c>
      <c r="H615" s="30">
        <f t="shared" si="20"/>
        <v>14543.532499999998</v>
      </c>
      <c r="I615" s="5"/>
    </row>
    <row r="616" spans="1:9" x14ac:dyDescent="0.3">
      <c r="A616" s="37" t="s">
        <v>10406</v>
      </c>
      <c r="B616" s="32" t="s">
        <v>11302</v>
      </c>
      <c r="C616" s="32" t="s">
        <v>9961</v>
      </c>
      <c r="D616" s="32" t="s">
        <v>11316</v>
      </c>
      <c r="E616" s="32">
        <v>1</v>
      </c>
      <c r="F616" s="9" t="s">
        <v>2513</v>
      </c>
      <c r="G616" s="6">
        <v>19481</v>
      </c>
      <c r="H616" s="30">
        <f t="shared" si="20"/>
        <v>22403.149999999998</v>
      </c>
      <c r="I616" s="5"/>
    </row>
    <row r="617" spans="1:9" x14ac:dyDescent="0.3">
      <c r="A617" s="37" t="s">
        <v>10406</v>
      </c>
      <c r="B617" s="32" t="s">
        <v>11305</v>
      </c>
      <c r="C617" s="32" t="s">
        <v>9962</v>
      </c>
      <c r="D617" s="32" t="s">
        <v>11316</v>
      </c>
      <c r="E617" s="32">
        <v>1</v>
      </c>
      <c r="F617" s="9" t="s">
        <v>2516</v>
      </c>
      <c r="G617" s="6">
        <v>18181.5</v>
      </c>
      <c r="H617" s="30">
        <f t="shared" si="20"/>
        <v>20908.724999999999</v>
      </c>
      <c r="I617" s="5"/>
    </row>
    <row r="618" spans="1:9" x14ac:dyDescent="0.3">
      <c r="A618" s="37" t="s">
        <v>10406</v>
      </c>
      <c r="B618" s="32" t="s">
        <v>11308</v>
      </c>
      <c r="C618" s="32" t="s">
        <v>9963</v>
      </c>
      <c r="D618" s="32" t="s">
        <v>11316</v>
      </c>
      <c r="E618" s="32">
        <v>1</v>
      </c>
      <c r="F618" s="9" t="s">
        <v>2518</v>
      </c>
      <c r="G618" s="6">
        <v>27113.55</v>
      </c>
      <c r="H618" s="30">
        <f t="shared" si="20"/>
        <v>31180.582499999997</v>
      </c>
      <c r="I618" s="5"/>
    </row>
    <row r="619" spans="1:9" x14ac:dyDescent="0.3">
      <c r="A619" s="37" t="s">
        <v>10406</v>
      </c>
      <c r="B619" s="32" t="s">
        <v>11311</v>
      </c>
      <c r="C619" s="32" t="s">
        <v>9964</v>
      </c>
      <c r="D619" s="32" t="s">
        <v>11316</v>
      </c>
      <c r="E619" s="32">
        <v>1</v>
      </c>
      <c r="F619" s="9" t="s">
        <v>2520</v>
      </c>
      <c r="G619" s="6">
        <v>34842.699999999997</v>
      </c>
      <c r="H619" s="30">
        <f t="shared" si="20"/>
        <v>40069.104999999996</v>
      </c>
      <c r="I619" s="5"/>
    </row>
    <row r="620" spans="1:9" x14ac:dyDescent="0.3">
      <c r="A620" s="31" t="s">
        <v>9945</v>
      </c>
      <c r="B620" s="32"/>
      <c r="C620" s="32"/>
      <c r="D620" s="32"/>
      <c r="E620" s="32"/>
      <c r="F620" s="9" t="s">
        <v>5807</v>
      </c>
      <c r="G620" s="21"/>
      <c r="H620" s="10"/>
      <c r="I620" s="5"/>
    </row>
    <row r="621" spans="1:9" x14ac:dyDescent="0.3">
      <c r="A621" s="37" t="s">
        <v>10417</v>
      </c>
      <c r="B621" s="32" t="s">
        <v>11293</v>
      </c>
      <c r="C621" s="32" t="s">
        <v>9965</v>
      </c>
      <c r="D621" s="32" t="s">
        <v>11316</v>
      </c>
      <c r="E621" s="32">
        <v>1</v>
      </c>
      <c r="F621" s="9" t="s">
        <v>2521</v>
      </c>
      <c r="G621" s="6">
        <v>2731.25</v>
      </c>
      <c r="H621" s="30">
        <f>SUM(G621*1.15)</f>
        <v>3140.9374999999995</v>
      </c>
      <c r="I621" s="5"/>
    </row>
    <row r="622" spans="1:9" x14ac:dyDescent="0.3">
      <c r="A622" s="37" t="s">
        <v>10417</v>
      </c>
      <c r="B622" s="32" t="s">
        <v>11296</v>
      </c>
      <c r="C622" s="32" t="s">
        <v>9966</v>
      </c>
      <c r="D622" s="32" t="s">
        <v>11316</v>
      </c>
      <c r="E622" s="32">
        <v>1</v>
      </c>
      <c r="F622" s="9" t="s">
        <v>2524</v>
      </c>
      <c r="G622" s="6">
        <v>4525.25</v>
      </c>
      <c r="H622" s="30">
        <f>SUM(G622*1.15)</f>
        <v>5204.0374999999995</v>
      </c>
      <c r="I622" s="5"/>
    </row>
    <row r="623" spans="1:9" x14ac:dyDescent="0.3">
      <c r="A623" s="37" t="s">
        <v>10417</v>
      </c>
      <c r="B623" s="32" t="s">
        <v>11299</v>
      </c>
      <c r="C623" s="32" t="s">
        <v>9967</v>
      </c>
      <c r="D623" s="32" t="s">
        <v>11316</v>
      </c>
      <c r="E623" s="32">
        <v>1</v>
      </c>
      <c r="F623" s="9" t="s">
        <v>2527</v>
      </c>
      <c r="G623" s="6">
        <v>7143.8</v>
      </c>
      <c r="H623" s="30">
        <f>SUM(G623*1.15)</f>
        <v>8215.369999999999</v>
      </c>
      <c r="I623" s="5"/>
    </row>
    <row r="624" spans="1:9" x14ac:dyDescent="0.3">
      <c r="A624" s="37" t="s">
        <v>10417</v>
      </c>
      <c r="B624" s="32" t="s">
        <v>11302</v>
      </c>
      <c r="C624" s="32" t="s">
        <v>9968</v>
      </c>
      <c r="D624" s="32" t="s">
        <v>11316</v>
      </c>
      <c r="E624" s="32">
        <v>1</v>
      </c>
      <c r="F624" s="9" t="s">
        <v>2530</v>
      </c>
      <c r="G624" s="6">
        <v>7936.15</v>
      </c>
      <c r="H624" s="30">
        <f>SUM(G624*1.15)</f>
        <v>9126.5724999999984</v>
      </c>
      <c r="I624" s="5"/>
    </row>
    <row r="625" spans="1:9" x14ac:dyDescent="0.3">
      <c r="A625" s="37" t="s">
        <v>10417</v>
      </c>
      <c r="B625" s="32" t="s">
        <v>11305</v>
      </c>
      <c r="C625" s="32" t="s">
        <v>9969</v>
      </c>
      <c r="D625" s="32" t="s">
        <v>11316</v>
      </c>
      <c r="E625" s="32">
        <v>1</v>
      </c>
      <c r="F625" s="9" t="s">
        <v>2331</v>
      </c>
      <c r="G625" s="6">
        <v>10721.45</v>
      </c>
      <c r="H625" s="30">
        <f>SUM(G625*1.15)</f>
        <v>12329.6675</v>
      </c>
      <c r="I625" s="5"/>
    </row>
    <row r="626" spans="1:9" x14ac:dyDescent="0.3">
      <c r="A626" s="31" t="s">
        <v>9945</v>
      </c>
      <c r="B626" s="32"/>
      <c r="C626" s="32"/>
      <c r="D626" s="32"/>
      <c r="E626" s="32"/>
      <c r="F626" s="9" t="s">
        <v>5807</v>
      </c>
      <c r="G626" s="21"/>
      <c r="H626" s="10"/>
      <c r="I626" s="5"/>
    </row>
    <row r="627" spans="1:9" x14ac:dyDescent="0.3">
      <c r="A627" s="37" t="s">
        <v>10181</v>
      </c>
      <c r="B627" s="32" t="s">
        <v>11293</v>
      </c>
      <c r="C627" s="32" t="s">
        <v>9970</v>
      </c>
      <c r="D627" s="32" t="s">
        <v>11316</v>
      </c>
      <c r="E627" s="32">
        <v>1</v>
      </c>
      <c r="F627" s="9" t="s">
        <v>2522</v>
      </c>
      <c r="G627" s="6">
        <v>4066.4</v>
      </c>
      <c r="H627" s="30">
        <f t="shared" ref="H627:H633" si="21">SUM(G627*1.15)</f>
        <v>4676.3599999999997</v>
      </c>
      <c r="I627" s="5"/>
    </row>
    <row r="628" spans="1:9" x14ac:dyDescent="0.3">
      <c r="A628" s="37" t="s">
        <v>10181</v>
      </c>
      <c r="B628" s="32" t="s">
        <v>11296</v>
      </c>
      <c r="C628" s="32" t="s">
        <v>9971</v>
      </c>
      <c r="D628" s="32" t="s">
        <v>11316</v>
      </c>
      <c r="E628" s="32">
        <v>1</v>
      </c>
      <c r="F628" s="9" t="s">
        <v>2525</v>
      </c>
      <c r="G628" s="6">
        <v>5613.15</v>
      </c>
      <c r="H628" s="30">
        <f t="shared" si="21"/>
        <v>6455.1224999999995</v>
      </c>
      <c r="I628" s="5"/>
    </row>
    <row r="629" spans="1:9" x14ac:dyDescent="0.3">
      <c r="A629" s="37" t="s">
        <v>10181</v>
      </c>
      <c r="B629" s="32" t="s">
        <v>11299</v>
      </c>
      <c r="C629" s="32" t="s">
        <v>9972</v>
      </c>
      <c r="D629" s="32" t="s">
        <v>11316</v>
      </c>
      <c r="E629" s="32">
        <v>1</v>
      </c>
      <c r="F629" s="9" t="s">
        <v>2528</v>
      </c>
      <c r="G629" s="6">
        <v>8056.9</v>
      </c>
      <c r="H629" s="30">
        <f t="shared" si="21"/>
        <v>9265.4349999999995</v>
      </c>
      <c r="I629" s="5"/>
    </row>
    <row r="630" spans="1:9" x14ac:dyDescent="0.3">
      <c r="A630" s="37" t="s">
        <v>10181</v>
      </c>
      <c r="B630" s="32" t="s">
        <v>11302</v>
      </c>
      <c r="C630" s="32" t="s">
        <v>9973</v>
      </c>
      <c r="D630" s="32" t="s">
        <v>11316</v>
      </c>
      <c r="E630" s="32">
        <v>1</v>
      </c>
      <c r="F630" s="9" t="s">
        <v>2531</v>
      </c>
      <c r="G630" s="6">
        <v>10650.15</v>
      </c>
      <c r="H630" s="30">
        <f t="shared" si="21"/>
        <v>12247.672499999999</v>
      </c>
      <c r="I630" s="5"/>
    </row>
    <row r="631" spans="1:9" x14ac:dyDescent="0.3">
      <c r="A631" s="37" t="s">
        <v>10181</v>
      </c>
      <c r="B631" s="32" t="s">
        <v>11305</v>
      </c>
      <c r="C631" s="32" t="s">
        <v>9974</v>
      </c>
      <c r="D631" s="32" t="s">
        <v>11316</v>
      </c>
      <c r="E631" s="32">
        <v>1</v>
      </c>
      <c r="F631" s="9" t="s">
        <v>2332</v>
      </c>
      <c r="G631" s="6">
        <v>11680.55</v>
      </c>
      <c r="H631" s="30">
        <f t="shared" si="21"/>
        <v>13432.632499999998</v>
      </c>
      <c r="I631" s="5"/>
    </row>
    <row r="632" spans="1:9" x14ac:dyDescent="0.3">
      <c r="A632" s="37" t="s">
        <v>10181</v>
      </c>
      <c r="B632" s="32" t="s">
        <v>11308</v>
      </c>
      <c r="C632" s="32" t="s">
        <v>9975</v>
      </c>
      <c r="D632" s="32" t="s">
        <v>11316</v>
      </c>
      <c r="E632" s="32">
        <v>1</v>
      </c>
      <c r="F632" s="9" t="s">
        <v>2334</v>
      </c>
      <c r="G632" s="6">
        <v>19065.849999999999</v>
      </c>
      <c r="H632" s="30">
        <f t="shared" si="21"/>
        <v>21925.727499999997</v>
      </c>
      <c r="I632" s="5"/>
    </row>
    <row r="633" spans="1:9" x14ac:dyDescent="0.3">
      <c r="A633" s="37" t="s">
        <v>10181</v>
      </c>
      <c r="B633" s="32" t="s">
        <v>11311</v>
      </c>
      <c r="C633" s="32" t="s">
        <v>9976</v>
      </c>
      <c r="D633" s="32" t="s">
        <v>11316</v>
      </c>
      <c r="E633" s="32">
        <v>1</v>
      </c>
      <c r="F633" s="9" t="s">
        <v>2336</v>
      </c>
      <c r="G633" s="6">
        <v>26060.15</v>
      </c>
      <c r="H633" s="30">
        <f t="shared" si="21"/>
        <v>29969.172500000001</v>
      </c>
      <c r="I633" s="5"/>
    </row>
    <row r="634" spans="1:9" x14ac:dyDescent="0.3">
      <c r="A634" s="31" t="s">
        <v>9945</v>
      </c>
      <c r="B634" s="32"/>
      <c r="C634" s="32"/>
      <c r="D634" s="32"/>
      <c r="E634" s="32"/>
      <c r="F634" s="9" t="s">
        <v>5807</v>
      </c>
      <c r="G634" s="21"/>
      <c r="H634" s="10"/>
      <c r="I634" s="5"/>
    </row>
    <row r="635" spans="1:9" x14ac:dyDescent="0.3">
      <c r="A635" s="37" t="s">
        <v>10192</v>
      </c>
      <c r="B635" s="32" t="s">
        <v>11293</v>
      </c>
      <c r="C635" s="32" t="s">
        <v>9977</v>
      </c>
      <c r="D635" s="32" t="s">
        <v>11316</v>
      </c>
      <c r="E635" s="32">
        <v>1</v>
      </c>
      <c r="F635" s="9" t="s">
        <v>2523</v>
      </c>
      <c r="G635" s="6">
        <v>4931.2</v>
      </c>
      <c r="H635" s="30">
        <f t="shared" ref="H635:H641" si="22">SUM(G635*1.15)</f>
        <v>5670.8799999999992</v>
      </c>
      <c r="I635" s="5"/>
    </row>
    <row r="636" spans="1:9" x14ac:dyDescent="0.3">
      <c r="A636" s="37" t="s">
        <v>10192</v>
      </c>
      <c r="B636" s="32" t="s">
        <v>11296</v>
      </c>
      <c r="C636" s="32" t="s">
        <v>9978</v>
      </c>
      <c r="D636" s="32" t="s">
        <v>11316</v>
      </c>
      <c r="E636" s="32">
        <v>1</v>
      </c>
      <c r="F636" s="9" t="s">
        <v>2526</v>
      </c>
      <c r="G636" s="6">
        <v>7487.65</v>
      </c>
      <c r="H636" s="30">
        <f t="shared" si="22"/>
        <v>8610.7974999999988</v>
      </c>
      <c r="I636" s="5"/>
    </row>
    <row r="637" spans="1:9" x14ac:dyDescent="0.3">
      <c r="A637" s="37" t="s">
        <v>10192</v>
      </c>
      <c r="B637" s="32" t="s">
        <v>11299</v>
      </c>
      <c r="C637" s="32" t="s">
        <v>9979</v>
      </c>
      <c r="D637" s="32" t="s">
        <v>11316</v>
      </c>
      <c r="E637" s="32">
        <v>1</v>
      </c>
      <c r="F637" s="9" t="s">
        <v>2529</v>
      </c>
      <c r="G637" s="6">
        <v>8278.85</v>
      </c>
      <c r="H637" s="30">
        <f t="shared" si="22"/>
        <v>9520.6774999999998</v>
      </c>
      <c r="I637" s="5"/>
    </row>
    <row r="638" spans="1:9" x14ac:dyDescent="0.3">
      <c r="A638" s="37" t="s">
        <v>10192</v>
      </c>
      <c r="B638" s="32" t="s">
        <v>11302</v>
      </c>
      <c r="C638" s="32" t="s">
        <v>9980</v>
      </c>
      <c r="D638" s="32" t="s">
        <v>11316</v>
      </c>
      <c r="E638" s="32">
        <v>1</v>
      </c>
      <c r="F638" s="9" t="s">
        <v>2532</v>
      </c>
      <c r="G638" s="6">
        <v>12211.85</v>
      </c>
      <c r="H638" s="30">
        <f t="shared" si="22"/>
        <v>14043.627499999999</v>
      </c>
      <c r="I638" s="5"/>
    </row>
    <row r="639" spans="1:9" x14ac:dyDescent="0.3">
      <c r="A639" s="37" t="s">
        <v>10192</v>
      </c>
      <c r="B639" s="32" t="s">
        <v>11305</v>
      </c>
      <c r="C639" s="32" t="s">
        <v>9981</v>
      </c>
      <c r="D639" s="32" t="s">
        <v>11316</v>
      </c>
      <c r="E639" s="32">
        <v>1</v>
      </c>
      <c r="F639" s="9" t="s">
        <v>2333</v>
      </c>
      <c r="G639" s="6">
        <v>12460.25</v>
      </c>
      <c r="H639" s="30">
        <f t="shared" si="22"/>
        <v>14329.287499999999</v>
      </c>
      <c r="I639" s="5"/>
    </row>
    <row r="640" spans="1:9" x14ac:dyDescent="0.3">
      <c r="A640" s="37" t="s">
        <v>10192</v>
      </c>
      <c r="B640" s="32" t="s">
        <v>11308</v>
      </c>
      <c r="C640" s="32" t="s">
        <v>9982</v>
      </c>
      <c r="D640" s="32" t="s">
        <v>11316</v>
      </c>
      <c r="E640" s="32">
        <v>1</v>
      </c>
      <c r="F640" s="9" t="s">
        <v>2335</v>
      </c>
      <c r="G640" s="6">
        <v>19790.349999999999</v>
      </c>
      <c r="H640" s="30">
        <f t="shared" si="22"/>
        <v>22758.902499999997</v>
      </c>
      <c r="I640" s="5"/>
    </row>
    <row r="641" spans="1:9" x14ac:dyDescent="0.3">
      <c r="A641" s="37" t="s">
        <v>10192</v>
      </c>
      <c r="B641" s="32" t="s">
        <v>11311</v>
      </c>
      <c r="C641" s="32" t="s">
        <v>9983</v>
      </c>
      <c r="D641" s="32" t="s">
        <v>11316</v>
      </c>
      <c r="E641" s="32">
        <v>1</v>
      </c>
      <c r="F641" s="9" t="s">
        <v>2337</v>
      </c>
      <c r="G641" s="6">
        <v>28193.4</v>
      </c>
      <c r="H641" s="30">
        <f t="shared" si="22"/>
        <v>32422.41</v>
      </c>
      <c r="I641" s="5"/>
    </row>
    <row r="642" spans="1:9" ht="15" x14ac:dyDescent="0.3">
      <c r="A642" s="54"/>
      <c r="B642" s="49"/>
      <c r="C642" s="49"/>
      <c r="D642" s="49"/>
      <c r="E642" s="49"/>
      <c r="F642" s="9" t="s">
        <v>5807</v>
      </c>
      <c r="G642" s="50"/>
      <c r="H642" s="10"/>
      <c r="I642" s="5"/>
    </row>
    <row r="643" spans="1:9" x14ac:dyDescent="0.3">
      <c r="A643" s="31" t="s">
        <v>9984</v>
      </c>
      <c r="B643" s="32"/>
      <c r="C643" s="32"/>
      <c r="D643" s="32"/>
      <c r="E643" s="32"/>
      <c r="F643" s="9" t="s">
        <v>5807</v>
      </c>
      <c r="G643" s="21"/>
      <c r="H643" s="10"/>
      <c r="I643" s="5"/>
    </row>
    <row r="644" spans="1:9" x14ac:dyDescent="0.3">
      <c r="A644" s="37" t="s">
        <v>10384</v>
      </c>
      <c r="B644" s="32" t="s">
        <v>11284</v>
      </c>
      <c r="C644" s="32" t="s">
        <v>9985</v>
      </c>
      <c r="D644" s="32" t="s">
        <v>11316</v>
      </c>
      <c r="E644" s="32">
        <v>1</v>
      </c>
      <c r="F644" s="9" t="s">
        <v>2252</v>
      </c>
      <c r="G644" s="6">
        <v>4849.55</v>
      </c>
      <c r="H644" s="30">
        <f t="shared" ref="H644:H650" si="23">SUM(G644*1.15)</f>
        <v>5576.9825000000001</v>
      </c>
      <c r="I644" s="5"/>
    </row>
    <row r="645" spans="1:9" x14ac:dyDescent="0.3">
      <c r="A645" s="37" t="s">
        <v>10384</v>
      </c>
      <c r="B645" s="32" t="s">
        <v>11287</v>
      </c>
      <c r="C645" s="32" t="s">
        <v>9986</v>
      </c>
      <c r="D645" s="32" t="s">
        <v>11316</v>
      </c>
      <c r="E645" s="32">
        <v>1</v>
      </c>
      <c r="F645" s="9" t="s">
        <v>2255</v>
      </c>
      <c r="G645" s="6">
        <v>7211.65</v>
      </c>
      <c r="H645" s="30">
        <f t="shared" si="23"/>
        <v>8293.3974999999991</v>
      </c>
      <c r="I645" s="5"/>
    </row>
    <row r="646" spans="1:9" x14ac:dyDescent="0.3">
      <c r="A646" s="37" t="s">
        <v>10384</v>
      </c>
      <c r="B646" s="32" t="s">
        <v>11290</v>
      </c>
      <c r="C646" s="32" t="s">
        <v>10243</v>
      </c>
      <c r="D646" s="32" t="s">
        <v>11316</v>
      </c>
      <c r="E646" s="32">
        <v>1</v>
      </c>
      <c r="F646" s="9" t="s">
        <v>2258</v>
      </c>
      <c r="G646" s="6">
        <v>6397.45</v>
      </c>
      <c r="H646" s="30">
        <f t="shared" si="23"/>
        <v>7357.0674999999992</v>
      </c>
      <c r="I646" s="5"/>
    </row>
    <row r="647" spans="1:9" x14ac:dyDescent="0.3">
      <c r="A647" s="37" t="s">
        <v>10384</v>
      </c>
      <c r="B647" s="32" t="s">
        <v>11293</v>
      </c>
      <c r="C647" s="32" t="s">
        <v>10244</v>
      </c>
      <c r="D647" s="32" t="s">
        <v>11316</v>
      </c>
      <c r="E647" s="32">
        <v>1</v>
      </c>
      <c r="F647" s="9" t="s">
        <v>2261</v>
      </c>
      <c r="G647" s="6">
        <v>7711.9</v>
      </c>
      <c r="H647" s="30">
        <f t="shared" si="23"/>
        <v>8868.6849999999995</v>
      </c>
      <c r="I647" s="5"/>
    </row>
    <row r="648" spans="1:9" x14ac:dyDescent="0.3">
      <c r="A648" s="37" t="s">
        <v>10384</v>
      </c>
      <c r="B648" s="32" t="s">
        <v>11296</v>
      </c>
      <c r="C648" s="32" t="s">
        <v>10245</v>
      </c>
      <c r="D648" s="32" t="s">
        <v>11316</v>
      </c>
      <c r="E648" s="32">
        <v>1</v>
      </c>
      <c r="F648" s="9" t="s">
        <v>2264</v>
      </c>
      <c r="G648" s="6">
        <v>12878.85</v>
      </c>
      <c r="H648" s="30">
        <f t="shared" si="23"/>
        <v>14810.6775</v>
      </c>
      <c r="I648" s="5"/>
    </row>
    <row r="649" spans="1:9" x14ac:dyDescent="0.3">
      <c r="A649" s="37" t="s">
        <v>10384</v>
      </c>
      <c r="B649" s="32" t="s">
        <v>11299</v>
      </c>
      <c r="C649" s="32" t="s">
        <v>10246</v>
      </c>
      <c r="D649" s="32" t="s">
        <v>11316</v>
      </c>
      <c r="E649" s="32">
        <v>1</v>
      </c>
      <c r="F649" s="9" t="s">
        <v>2267</v>
      </c>
      <c r="G649" s="6">
        <v>15421.5</v>
      </c>
      <c r="H649" s="30">
        <f t="shared" si="23"/>
        <v>17734.724999999999</v>
      </c>
      <c r="I649" s="5"/>
    </row>
    <row r="650" spans="1:9" x14ac:dyDescent="0.3">
      <c r="A650" s="37" t="s">
        <v>10384</v>
      </c>
      <c r="B650" s="32" t="s">
        <v>11305</v>
      </c>
      <c r="C650" s="32" t="s">
        <v>10247</v>
      </c>
      <c r="D650" s="32" t="s">
        <v>11316</v>
      </c>
      <c r="E650" s="32">
        <v>1</v>
      </c>
      <c r="F650" s="9" t="s">
        <v>2270</v>
      </c>
      <c r="G650" s="6">
        <v>22139.8</v>
      </c>
      <c r="H650" s="30">
        <f t="shared" si="23"/>
        <v>25460.769999999997</v>
      </c>
      <c r="I650" s="5"/>
    </row>
    <row r="651" spans="1:9" x14ac:dyDescent="0.3">
      <c r="A651" s="31" t="s">
        <v>9984</v>
      </c>
      <c r="B651" s="32"/>
      <c r="C651" s="32"/>
      <c r="D651" s="32"/>
      <c r="E651" s="32"/>
      <c r="F651" s="9" t="s">
        <v>5807</v>
      </c>
      <c r="G651" s="21"/>
      <c r="H651" s="10"/>
      <c r="I651" s="5"/>
    </row>
    <row r="652" spans="1:9" x14ac:dyDescent="0.3">
      <c r="A652" s="37" t="s">
        <v>10395</v>
      </c>
      <c r="B652" s="32" t="s">
        <v>11284</v>
      </c>
      <c r="C652" s="32" t="s">
        <v>10248</v>
      </c>
      <c r="D652" s="32" t="s">
        <v>11316</v>
      </c>
      <c r="E652" s="32">
        <v>1</v>
      </c>
      <c r="F652" s="9" t="s">
        <v>2253</v>
      </c>
      <c r="G652" s="6">
        <v>5484.35</v>
      </c>
      <c r="H652" s="30">
        <f t="shared" ref="H652:H660" si="24">SUM(G652*1.15)</f>
        <v>6307.0024999999996</v>
      </c>
      <c r="I652" s="5"/>
    </row>
    <row r="653" spans="1:9" x14ac:dyDescent="0.3">
      <c r="A653" s="37" t="s">
        <v>10395</v>
      </c>
      <c r="B653" s="32" t="s">
        <v>11287</v>
      </c>
      <c r="C653" s="32" t="s">
        <v>10249</v>
      </c>
      <c r="D653" s="32" t="s">
        <v>11316</v>
      </c>
      <c r="E653" s="32">
        <v>1</v>
      </c>
      <c r="F653" s="9" t="s">
        <v>2256</v>
      </c>
      <c r="G653" s="6">
        <v>6441.15</v>
      </c>
      <c r="H653" s="30">
        <f t="shared" si="24"/>
        <v>7407.3224999999993</v>
      </c>
      <c r="I653" s="5"/>
    </row>
    <row r="654" spans="1:9" x14ac:dyDescent="0.3">
      <c r="A654" s="37" t="s">
        <v>10395</v>
      </c>
      <c r="B654" s="32" t="s">
        <v>11290</v>
      </c>
      <c r="C654" s="32" t="s">
        <v>10250</v>
      </c>
      <c r="D654" s="32" t="s">
        <v>11316</v>
      </c>
      <c r="E654" s="32">
        <v>1</v>
      </c>
      <c r="F654" s="9" t="s">
        <v>2259</v>
      </c>
      <c r="G654" s="6">
        <v>7470.4</v>
      </c>
      <c r="H654" s="30">
        <f t="shared" si="24"/>
        <v>8590.9599999999991</v>
      </c>
      <c r="I654" s="5"/>
    </row>
    <row r="655" spans="1:9" x14ac:dyDescent="0.3">
      <c r="A655" s="37" t="s">
        <v>10395</v>
      </c>
      <c r="B655" s="32" t="s">
        <v>11293</v>
      </c>
      <c r="C655" s="32" t="s">
        <v>10251</v>
      </c>
      <c r="D655" s="32" t="s">
        <v>11316</v>
      </c>
      <c r="E655" s="32">
        <v>1</v>
      </c>
      <c r="F655" s="9" t="s">
        <v>2262</v>
      </c>
      <c r="G655" s="6">
        <v>10413.25</v>
      </c>
      <c r="H655" s="30">
        <f t="shared" si="24"/>
        <v>11975.237499999999</v>
      </c>
      <c r="I655" s="5"/>
    </row>
    <row r="656" spans="1:9" x14ac:dyDescent="0.3">
      <c r="A656" s="37" t="s">
        <v>10395</v>
      </c>
      <c r="B656" s="32" t="s">
        <v>11296</v>
      </c>
      <c r="C656" s="32" t="s">
        <v>10252</v>
      </c>
      <c r="D656" s="32" t="s">
        <v>11316</v>
      </c>
      <c r="E656" s="32">
        <v>1</v>
      </c>
      <c r="F656" s="9" t="s">
        <v>2265</v>
      </c>
      <c r="G656" s="6">
        <v>15976.95</v>
      </c>
      <c r="H656" s="30">
        <f t="shared" si="24"/>
        <v>18373.4925</v>
      </c>
      <c r="I656" s="5"/>
    </row>
    <row r="657" spans="1:9" x14ac:dyDescent="0.3">
      <c r="A657" s="37" t="s">
        <v>10395</v>
      </c>
      <c r="B657" s="32" t="s">
        <v>11299</v>
      </c>
      <c r="C657" s="32" t="s">
        <v>10253</v>
      </c>
      <c r="D657" s="32" t="s">
        <v>11316</v>
      </c>
      <c r="E657" s="32">
        <v>1</v>
      </c>
      <c r="F657" s="9" t="s">
        <v>2268</v>
      </c>
      <c r="G657" s="6">
        <v>20666.650000000001</v>
      </c>
      <c r="H657" s="30">
        <f t="shared" si="24"/>
        <v>23766.647499999999</v>
      </c>
      <c r="I657" s="5"/>
    </row>
    <row r="658" spans="1:9" x14ac:dyDescent="0.3">
      <c r="A658" s="37" t="s">
        <v>10395</v>
      </c>
      <c r="B658" s="32" t="s">
        <v>11305</v>
      </c>
      <c r="C658" s="32" t="s">
        <v>10254</v>
      </c>
      <c r="D658" s="32" t="s">
        <v>11316</v>
      </c>
      <c r="E658" s="32">
        <v>1</v>
      </c>
      <c r="F658" s="9" t="s">
        <v>2271</v>
      </c>
      <c r="G658" s="6">
        <v>30880.95</v>
      </c>
      <c r="H658" s="30">
        <f t="shared" si="24"/>
        <v>35513.092499999999</v>
      </c>
      <c r="I658" s="5"/>
    </row>
    <row r="659" spans="1:9" x14ac:dyDescent="0.3">
      <c r="A659" s="37" t="s">
        <v>10395</v>
      </c>
      <c r="B659" s="32" t="s">
        <v>11308</v>
      </c>
      <c r="C659" s="32" t="s">
        <v>10255</v>
      </c>
      <c r="D659" s="32" t="s">
        <v>11316</v>
      </c>
      <c r="E659" s="32">
        <v>1</v>
      </c>
      <c r="F659" s="9" t="s">
        <v>2273</v>
      </c>
      <c r="G659" s="6">
        <v>43091.65</v>
      </c>
      <c r="H659" s="30">
        <f t="shared" si="24"/>
        <v>49555.397499999999</v>
      </c>
      <c r="I659" s="5"/>
    </row>
    <row r="660" spans="1:9" x14ac:dyDescent="0.3">
      <c r="A660" s="37" t="s">
        <v>10395</v>
      </c>
      <c r="B660" s="32" t="s">
        <v>11311</v>
      </c>
      <c r="C660" s="32" t="s">
        <v>10256</v>
      </c>
      <c r="D660" s="32" t="s">
        <v>11316</v>
      </c>
      <c r="E660" s="32">
        <v>1</v>
      </c>
      <c r="F660" s="9" t="s">
        <v>2275</v>
      </c>
      <c r="G660" s="6">
        <v>56670.85</v>
      </c>
      <c r="H660" s="30">
        <f t="shared" si="24"/>
        <v>65171.477499999994</v>
      </c>
      <c r="I660" s="5"/>
    </row>
    <row r="661" spans="1:9" x14ac:dyDescent="0.3">
      <c r="A661" s="31" t="s">
        <v>9984</v>
      </c>
      <c r="B661" s="32"/>
      <c r="C661" s="32"/>
      <c r="D661" s="32"/>
      <c r="E661" s="32"/>
      <c r="F661" s="9" t="s">
        <v>5807</v>
      </c>
      <c r="G661" s="21"/>
      <c r="H661" s="10"/>
      <c r="I661" s="5"/>
    </row>
    <row r="662" spans="1:9" x14ac:dyDescent="0.3">
      <c r="A662" s="37" t="s">
        <v>10406</v>
      </c>
      <c r="B662" s="32" t="s">
        <v>11284</v>
      </c>
      <c r="C662" s="32" t="s">
        <v>10257</v>
      </c>
      <c r="D662" s="32" t="s">
        <v>11316</v>
      </c>
      <c r="E662" s="32">
        <v>1</v>
      </c>
      <c r="F662" s="9" t="s">
        <v>2254</v>
      </c>
      <c r="G662" s="6">
        <v>8468.6</v>
      </c>
      <c r="H662" s="30">
        <f t="shared" ref="H662:H669" si="25">SUM(G662*1.15)</f>
        <v>9738.89</v>
      </c>
      <c r="I662" s="5"/>
    </row>
    <row r="663" spans="1:9" x14ac:dyDescent="0.3">
      <c r="A663" s="37" t="s">
        <v>10406</v>
      </c>
      <c r="B663" s="32" t="s">
        <v>11287</v>
      </c>
      <c r="C663" s="32" t="s">
        <v>10258</v>
      </c>
      <c r="D663" s="32" t="s">
        <v>11316</v>
      </c>
      <c r="E663" s="32">
        <v>1</v>
      </c>
      <c r="F663" s="9" t="s">
        <v>2257</v>
      </c>
      <c r="G663" s="6">
        <v>11440.2</v>
      </c>
      <c r="H663" s="30">
        <f t="shared" si="25"/>
        <v>13156.23</v>
      </c>
      <c r="I663" s="5"/>
    </row>
    <row r="664" spans="1:9" x14ac:dyDescent="0.3">
      <c r="A664" s="37" t="s">
        <v>10406</v>
      </c>
      <c r="B664" s="32" t="s">
        <v>11290</v>
      </c>
      <c r="C664" s="32" t="s">
        <v>10259</v>
      </c>
      <c r="D664" s="32" t="s">
        <v>11316</v>
      </c>
      <c r="E664" s="32">
        <v>1</v>
      </c>
      <c r="F664" s="9" t="s">
        <v>2260</v>
      </c>
      <c r="G664" s="6">
        <v>10888.2</v>
      </c>
      <c r="H664" s="30">
        <f t="shared" si="25"/>
        <v>12521.43</v>
      </c>
      <c r="I664" s="5"/>
    </row>
    <row r="665" spans="1:9" x14ac:dyDescent="0.3">
      <c r="A665" s="37" t="s">
        <v>10406</v>
      </c>
      <c r="B665" s="32" t="s">
        <v>11293</v>
      </c>
      <c r="C665" s="32" t="s">
        <v>10260</v>
      </c>
      <c r="D665" s="32" t="s">
        <v>11316</v>
      </c>
      <c r="E665" s="32">
        <v>1</v>
      </c>
      <c r="F665" s="9" t="s">
        <v>2263</v>
      </c>
      <c r="G665" s="6">
        <v>14347.4</v>
      </c>
      <c r="H665" s="30">
        <f t="shared" si="25"/>
        <v>16499.509999999998</v>
      </c>
      <c r="I665" s="5"/>
    </row>
    <row r="666" spans="1:9" x14ac:dyDescent="0.3">
      <c r="A666" s="37" t="s">
        <v>10406</v>
      </c>
      <c r="B666" s="32" t="s">
        <v>11296</v>
      </c>
      <c r="C666" s="32" t="s">
        <v>10261</v>
      </c>
      <c r="D666" s="32" t="s">
        <v>11316</v>
      </c>
      <c r="E666" s="32">
        <v>1</v>
      </c>
      <c r="F666" s="9" t="s">
        <v>2266</v>
      </c>
      <c r="G666" s="6">
        <v>21620</v>
      </c>
      <c r="H666" s="30">
        <f t="shared" si="25"/>
        <v>24862.999999999996</v>
      </c>
      <c r="I666" s="5"/>
    </row>
    <row r="667" spans="1:9" x14ac:dyDescent="0.3">
      <c r="A667" s="37" t="s">
        <v>10406</v>
      </c>
      <c r="B667" s="32" t="s">
        <v>11299</v>
      </c>
      <c r="C667" s="32" t="s">
        <v>10262</v>
      </c>
      <c r="D667" s="32" t="s">
        <v>11316</v>
      </c>
      <c r="E667" s="32">
        <v>1</v>
      </c>
      <c r="F667" s="9" t="s">
        <v>2269</v>
      </c>
      <c r="G667" s="6">
        <v>27979.5</v>
      </c>
      <c r="H667" s="30">
        <f t="shared" si="25"/>
        <v>32176.424999999999</v>
      </c>
      <c r="I667" s="5"/>
    </row>
    <row r="668" spans="1:9" x14ac:dyDescent="0.3">
      <c r="A668" s="37" t="s">
        <v>10406</v>
      </c>
      <c r="B668" s="32" t="s">
        <v>11305</v>
      </c>
      <c r="C668" s="32" t="s">
        <v>10263</v>
      </c>
      <c r="D668" s="32" t="s">
        <v>11316</v>
      </c>
      <c r="E668" s="32">
        <v>1</v>
      </c>
      <c r="F668" s="9" t="s">
        <v>2272</v>
      </c>
      <c r="G668" s="6">
        <v>39942.949999999997</v>
      </c>
      <c r="H668" s="30">
        <f t="shared" si="25"/>
        <v>45934.392499999994</v>
      </c>
      <c r="I668" s="5"/>
    </row>
    <row r="669" spans="1:9" x14ac:dyDescent="0.3">
      <c r="A669" s="37" t="s">
        <v>10406</v>
      </c>
      <c r="B669" s="32" t="s">
        <v>11308</v>
      </c>
      <c r="C669" s="32" t="s">
        <v>10264</v>
      </c>
      <c r="D669" s="32" t="s">
        <v>11316</v>
      </c>
      <c r="E669" s="32">
        <v>1</v>
      </c>
      <c r="F669" s="9" t="s">
        <v>2274</v>
      </c>
      <c r="G669" s="6">
        <v>54606.6</v>
      </c>
      <c r="H669" s="30">
        <f t="shared" si="25"/>
        <v>62797.59</v>
      </c>
      <c r="I669" s="5"/>
    </row>
    <row r="670" spans="1:9" x14ac:dyDescent="0.3">
      <c r="A670" s="37" t="s">
        <v>10406</v>
      </c>
      <c r="B670" s="32" t="s">
        <v>11311</v>
      </c>
      <c r="C670" s="32" t="s">
        <v>225</v>
      </c>
      <c r="D670" s="32" t="s">
        <v>11316</v>
      </c>
      <c r="E670" s="32">
        <v>1</v>
      </c>
      <c r="F670" s="9"/>
      <c r="G670" s="6"/>
      <c r="H670" s="30">
        <v>87423.87</v>
      </c>
      <c r="I670" s="5"/>
    </row>
    <row r="671" spans="1:9" x14ac:dyDescent="0.3">
      <c r="A671" s="31" t="s">
        <v>9984</v>
      </c>
      <c r="B671" s="32"/>
      <c r="C671" s="32"/>
      <c r="D671" s="32"/>
      <c r="E671" s="32"/>
      <c r="F671" s="9" t="s">
        <v>5807</v>
      </c>
      <c r="G671" s="21"/>
      <c r="H671" s="10"/>
      <c r="I671" s="5"/>
    </row>
    <row r="672" spans="1:9" x14ac:dyDescent="0.3">
      <c r="A672" s="37" t="s">
        <v>10417</v>
      </c>
      <c r="B672" s="32" t="s">
        <v>11284</v>
      </c>
      <c r="C672" s="32" t="s">
        <v>10265</v>
      </c>
      <c r="D672" s="32" t="s">
        <v>11316</v>
      </c>
      <c r="E672" s="32">
        <v>1</v>
      </c>
      <c r="F672" s="9" t="s">
        <v>2276</v>
      </c>
      <c r="G672" s="6">
        <v>5308.4</v>
      </c>
      <c r="H672" s="30">
        <f t="shared" ref="H672:H678" si="26">SUM(G672*1.15)</f>
        <v>6104.6599999999989</v>
      </c>
      <c r="I672" s="5"/>
    </row>
    <row r="673" spans="1:9" x14ac:dyDescent="0.3">
      <c r="A673" s="37" t="s">
        <v>10417</v>
      </c>
      <c r="B673" s="32" t="s">
        <v>11287</v>
      </c>
      <c r="C673" s="32" t="s">
        <v>10266</v>
      </c>
      <c r="D673" s="32" t="s">
        <v>11316</v>
      </c>
      <c r="E673" s="32">
        <v>1</v>
      </c>
      <c r="F673" s="9" t="s">
        <v>2279</v>
      </c>
      <c r="G673" s="6">
        <v>6261.75</v>
      </c>
      <c r="H673" s="30">
        <f t="shared" si="26"/>
        <v>7201.0124999999998</v>
      </c>
      <c r="I673" s="5"/>
    </row>
    <row r="674" spans="1:9" x14ac:dyDescent="0.3">
      <c r="A674" s="37" t="s">
        <v>10417</v>
      </c>
      <c r="B674" s="32" t="s">
        <v>11290</v>
      </c>
      <c r="C674" s="32" t="s">
        <v>10267</v>
      </c>
      <c r="D674" s="32" t="s">
        <v>11316</v>
      </c>
      <c r="E674" s="32">
        <v>1</v>
      </c>
      <c r="F674" s="9" t="s">
        <v>2282</v>
      </c>
      <c r="G674" s="6">
        <v>6134.1</v>
      </c>
      <c r="H674" s="30">
        <f t="shared" si="26"/>
        <v>7054.2150000000001</v>
      </c>
      <c r="I674" s="5"/>
    </row>
    <row r="675" spans="1:9" x14ac:dyDescent="0.3">
      <c r="A675" s="37" t="s">
        <v>10417</v>
      </c>
      <c r="B675" s="32" t="s">
        <v>11293</v>
      </c>
      <c r="C675" s="32" t="s">
        <v>10268</v>
      </c>
      <c r="D675" s="32" t="s">
        <v>11316</v>
      </c>
      <c r="E675" s="32">
        <v>1</v>
      </c>
      <c r="F675" s="9" t="s">
        <v>2487</v>
      </c>
      <c r="G675" s="6">
        <v>5684.45</v>
      </c>
      <c r="H675" s="30">
        <f t="shared" si="26"/>
        <v>6537.1174999999994</v>
      </c>
      <c r="I675" s="5"/>
    </row>
    <row r="676" spans="1:9" x14ac:dyDescent="0.3">
      <c r="A676" s="37" t="s">
        <v>10417</v>
      </c>
      <c r="B676" s="32" t="s">
        <v>11296</v>
      </c>
      <c r="C676" s="32" t="s">
        <v>10269</v>
      </c>
      <c r="D676" s="32" t="s">
        <v>11316</v>
      </c>
      <c r="E676" s="32">
        <v>1</v>
      </c>
      <c r="F676" s="9" t="s">
        <v>2490</v>
      </c>
      <c r="G676" s="6">
        <v>7633.7</v>
      </c>
      <c r="H676" s="30">
        <f t="shared" si="26"/>
        <v>8778.7549999999992</v>
      </c>
      <c r="I676" s="5"/>
    </row>
    <row r="677" spans="1:9" x14ac:dyDescent="0.3">
      <c r="A677" s="37" t="s">
        <v>10417</v>
      </c>
      <c r="B677" s="32" t="s">
        <v>11299</v>
      </c>
      <c r="C677" s="32" t="s">
        <v>10270</v>
      </c>
      <c r="D677" s="32" t="s">
        <v>11316</v>
      </c>
      <c r="E677" s="32">
        <v>1</v>
      </c>
      <c r="F677" s="9" t="s">
        <v>2493</v>
      </c>
      <c r="G677" s="6">
        <v>10094.700000000001</v>
      </c>
      <c r="H677" s="30">
        <f t="shared" si="26"/>
        <v>11608.905000000001</v>
      </c>
      <c r="I677" s="5"/>
    </row>
    <row r="678" spans="1:9" x14ac:dyDescent="0.3">
      <c r="A678" s="37" t="s">
        <v>10417</v>
      </c>
      <c r="B678" s="32" t="s">
        <v>11305</v>
      </c>
      <c r="C678" s="32" t="s">
        <v>10271</v>
      </c>
      <c r="D678" s="32" t="s">
        <v>11316</v>
      </c>
      <c r="E678" s="32">
        <v>1</v>
      </c>
      <c r="F678" s="9" t="s">
        <v>2496</v>
      </c>
      <c r="G678" s="6">
        <v>16970.55</v>
      </c>
      <c r="H678" s="30">
        <f t="shared" si="26"/>
        <v>19516.132499999996</v>
      </c>
      <c r="I678" s="5"/>
    </row>
    <row r="679" spans="1:9" x14ac:dyDescent="0.3">
      <c r="A679" s="31" t="s">
        <v>9984</v>
      </c>
      <c r="B679" s="32"/>
      <c r="C679" s="32"/>
      <c r="D679" s="32"/>
      <c r="E679" s="32"/>
      <c r="F679" s="9" t="s">
        <v>5807</v>
      </c>
      <c r="G679" s="21"/>
      <c r="H679" s="10"/>
      <c r="I679" s="5"/>
    </row>
    <row r="680" spans="1:9" x14ac:dyDescent="0.3">
      <c r="A680" s="37" t="s">
        <v>10181</v>
      </c>
      <c r="B680" s="32" t="s">
        <v>11284</v>
      </c>
      <c r="C680" s="32" t="s">
        <v>10272</v>
      </c>
      <c r="D680" s="32" t="s">
        <v>11316</v>
      </c>
      <c r="E680" s="32">
        <v>1</v>
      </c>
      <c r="F680" s="9" t="s">
        <v>2277</v>
      </c>
      <c r="G680" s="6">
        <v>5517.7</v>
      </c>
      <c r="H680" s="30">
        <f t="shared" ref="H680:H687" si="27">SUM(G680*1.15)</f>
        <v>6345.3549999999996</v>
      </c>
      <c r="I680" s="5"/>
    </row>
    <row r="681" spans="1:9" x14ac:dyDescent="0.3">
      <c r="A681" s="37" t="s">
        <v>10181</v>
      </c>
      <c r="B681" s="32" t="s">
        <v>11287</v>
      </c>
      <c r="C681" s="32" t="s">
        <v>10273</v>
      </c>
      <c r="D681" s="32" t="s">
        <v>11316</v>
      </c>
      <c r="E681" s="32">
        <v>1</v>
      </c>
      <c r="F681" s="9" t="s">
        <v>2280</v>
      </c>
      <c r="G681" s="6">
        <v>6310.05</v>
      </c>
      <c r="H681" s="30">
        <f t="shared" si="27"/>
        <v>7256.5574999999999</v>
      </c>
      <c r="I681" s="5"/>
    </row>
    <row r="682" spans="1:9" x14ac:dyDescent="0.3">
      <c r="A682" s="37" t="s">
        <v>10181</v>
      </c>
      <c r="B682" s="32" t="s">
        <v>11290</v>
      </c>
      <c r="C682" s="32" t="s">
        <v>10274</v>
      </c>
      <c r="D682" s="32" t="s">
        <v>11316</v>
      </c>
      <c r="E682" s="32">
        <v>1</v>
      </c>
      <c r="F682" s="9" t="s">
        <v>2283</v>
      </c>
      <c r="G682" s="6">
        <v>6971.3</v>
      </c>
      <c r="H682" s="30">
        <f t="shared" si="27"/>
        <v>8016.9949999999999</v>
      </c>
      <c r="I682" s="5"/>
    </row>
    <row r="683" spans="1:9" x14ac:dyDescent="0.3">
      <c r="A683" s="37" t="s">
        <v>10181</v>
      </c>
      <c r="B683" s="32" t="s">
        <v>11293</v>
      </c>
      <c r="C683" s="32" t="s">
        <v>10275</v>
      </c>
      <c r="D683" s="32" t="s">
        <v>11316</v>
      </c>
      <c r="E683" s="32">
        <v>1</v>
      </c>
      <c r="F683" s="9" t="s">
        <v>2488</v>
      </c>
      <c r="G683" s="6">
        <v>6995.45</v>
      </c>
      <c r="H683" s="30">
        <f t="shared" si="27"/>
        <v>8044.767499999999</v>
      </c>
      <c r="I683" s="5"/>
    </row>
    <row r="684" spans="1:9" x14ac:dyDescent="0.3">
      <c r="A684" s="37" t="s">
        <v>10181</v>
      </c>
      <c r="B684" s="32" t="s">
        <v>11296</v>
      </c>
      <c r="C684" s="32" t="s">
        <v>10276</v>
      </c>
      <c r="D684" s="32" t="s">
        <v>11316</v>
      </c>
      <c r="E684" s="32">
        <v>1</v>
      </c>
      <c r="F684" s="9" t="s">
        <v>2491</v>
      </c>
      <c r="G684" s="6">
        <v>11542.55</v>
      </c>
      <c r="H684" s="30">
        <f t="shared" si="27"/>
        <v>13273.932499999999</v>
      </c>
      <c r="I684" s="5"/>
    </row>
    <row r="685" spans="1:9" x14ac:dyDescent="0.3">
      <c r="A685" s="37" t="s">
        <v>10181</v>
      </c>
      <c r="B685" s="32" t="s">
        <v>11299</v>
      </c>
      <c r="C685" s="32" t="s">
        <v>10277</v>
      </c>
      <c r="D685" s="32" t="s">
        <v>11316</v>
      </c>
      <c r="E685" s="32">
        <v>1</v>
      </c>
      <c r="F685" s="9" t="s">
        <v>2494</v>
      </c>
      <c r="G685" s="6">
        <v>13315.85</v>
      </c>
      <c r="H685" s="30">
        <f t="shared" si="27"/>
        <v>15313.227499999999</v>
      </c>
      <c r="I685" s="5"/>
    </row>
    <row r="686" spans="1:9" x14ac:dyDescent="0.3">
      <c r="A686" s="37" t="s">
        <v>10181</v>
      </c>
      <c r="B686" s="32" t="s">
        <v>11305</v>
      </c>
      <c r="C686" s="32" t="s">
        <v>10278</v>
      </c>
      <c r="D686" s="32" t="s">
        <v>11316</v>
      </c>
      <c r="E686" s="32">
        <v>1</v>
      </c>
      <c r="F686" s="9" t="s">
        <v>2497</v>
      </c>
      <c r="G686" s="6">
        <v>17726.099999999999</v>
      </c>
      <c r="H686" s="30">
        <f t="shared" si="27"/>
        <v>20385.014999999996</v>
      </c>
      <c r="I686" s="5"/>
    </row>
    <row r="687" spans="1:9" x14ac:dyDescent="0.3">
      <c r="A687" s="37" t="s">
        <v>10181</v>
      </c>
      <c r="B687" s="32" t="s">
        <v>11308</v>
      </c>
      <c r="C687" s="32" t="s">
        <v>10279</v>
      </c>
      <c r="D687" s="32" t="s">
        <v>11316</v>
      </c>
      <c r="E687" s="32">
        <v>1</v>
      </c>
      <c r="F687" s="9" t="s">
        <v>2499</v>
      </c>
      <c r="G687" s="6">
        <v>41172.300000000003</v>
      </c>
      <c r="H687" s="30">
        <f t="shared" si="27"/>
        <v>47348.144999999997</v>
      </c>
      <c r="I687" s="5"/>
    </row>
    <row r="688" spans="1:9" x14ac:dyDescent="0.3">
      <c r="A688" s="37" t="s">
        <v>10181</v>
      </c>
      <c r="B688" s="32" t="s">
        <v>11311</v>
      </c>
      <c r="C688" s="32" t="s">
        <v>10280</v>
      </c>
      <c r="D688" s="32" t="s">
        <v>11316</v>
      </c>
      <c r="E688" s="32">
        <v>1</v>
      </c>
      <c r="F688" s="9" t="s">
        <v>2501</v>
      </c>
      <c r="G688" s="6">
        <v>39980.9</v>
      </c>
      <c r="H688" s="30">
        <v>57374.54</v>
      </c>
      <c r="I688" s="5"/>
    </row>
    <row r="689" spans="1:9" x14ac:dyDescent="0.3">
      <c r="A689" s="31" t="s">
        <v>9984</v>
      </c>
      <c r="B689" s="32"/>
      <c r="C689" s="32"/>
      <c r="D689" s="32"/>
      <c r="E689" s="32"/>
      <c r="F689" s="9" t="s">
        <v>5807</v>
      </c>
      <c r="G689" s="21"/>
      <c r="H689" s="10"/>
      <c r="I689" s="5"/>
    </row>
    <row r="690" spans="1:9" x14ac:dyDescent="0.3">
      <c r="A690" s="37" t="s">
        <v>10192</v>
      </c>
      <c r="B690" s="32" t="s">
        <v>11284</v>
      </c>
      <c r="C690" s="32" t="s">
        <v>10281</v>
      </c>
      <c r="D690" s="32" t="s">
        <v>11316</v>
      </c>
      <c r="E690" s="32">
        <v>1</v>
      </c>
      <c r="F690" s="9" t="s">
        <v>2278</v>
      </c>
      <c r="G690" s="6">
        <v>6361.8</v>
      </c>
      <c r="H690" s="30">
        <f t="shared" ref="H690:H697" si="28">SUM(G690*1.15)</f>
        <v>7316.07</v>
      </c>
      <c r="I690" s="5"/>
    </row>
    <row r="691" spans="1:9" x14ac:dyDescent="0.3">
      <c r="A691" s="37" t="s">
        <v>10192</v>
      </c>
      <c r="B691" s="32" t="s">
        <v>11287</v>
      </c>
      <c r="C691" s="32" t="s">
        <v>10282</v>
      </c>
      <c r="D691" s="32" t="s">
        <v>11316</v>
      </c>
      <c r="E691" s="32">
        <v>1</v>
      </c>
      <c r="F691" s="9" t="s">
        <v>2281</v>
      </c>
      <c r="G691" s="6">
        <v>7511.8</v>
      </c>
      <c r="H691" s="30">
        <f t="shared" si="28"/>
        <v>8638.57</v>
      </c>
      <c r="I691" s="5"/>
    </row>
    <row r="692" spans="1:9" x14ac:dyDescent="0.3">
      <c r="A692" s="37" t="s">
        <v>10192</v>
      </c>
      <c r="B692" s="32" t="s">
        <v>11290</v>
      </c>
      <c r="C692" s="32" t="s">
        <v>10283</v>
      </c>
      <c r="D692" s="32" t="s">
        <v>11316</v>
      </c>
      <c r="E692" s="32">
        <v>1</v>
      </c>
      <c r="F692" s="9" t="s">
        <v>2486</v>
      </c>
      <c r="G692" s="6">
        <v>8122.45</v>
      </c>
      <c r="H692" s="30">
        <f t="shared" si="28"/>
        <v>9340.8174999999992</v>
      </c>
      <c r="I692" s="5"/>
    </row>
    <row r="693" spans="1:9" x14ac:dyDescent="0.3">
      <c r="A693" s="37" t="s">
        <v>10192</v>
      </c>
      <c r="B693" s="32" t="s">
        <v>11293</v>
      </c>
      <c r="C693" s="32" t="s">
        <v>10284</v>
      </c>
      <c r="D693" s="32" t="s">
        <v>11316</v>
      </c>
      <c r="E693" s="32">
        <v>1</v>
      </c>
      <c r="F693" s="9" t="s">
        <v>2489</v>
      </c>
      <c r="G693" s="6">
        <v>10732.95</v>
      </c>
      <c r="H693" s="30">
        <f t="shared" si="28"/>
        <v>12342.8925</v>
      </c>
      <c r="I693" s="5"/>
    </row>
    <row r="694" spans="1:9" x14ac:dyDescent="0.3">
      <c r="A694" s="37" t="s">
        <v>10192</v>
      </c>
      <c r="B694" s="32" t="s">
        <v>11296</v>
      </c>
      <c r="C694" s="32" t="s">
        <v>10285</v>
      </c>
      <c r="D694" s="32" t="s">
        <v>11316</v>
      </c>
      <c r="E694" s="32">
        <v>1</v>
      </c>
      <c r="F694" s="9" t="s">
        <v>2492</v>
      </c>
      <c r="G694" s="6">
        <v>15619.3</v>
      </c>
      <c r="H694" s="30">
        <f t="shared" si="28"/>
        <v>17962.194999999996</v>
      </c>
      <c r="I694" s="5"/>
    </row>
    <row r="695" spans="1:9" x14ac:dyDescent="0.3">
      <c r="A695" s="37" t="s">
        <v>10192</v>
      </c>
      <c r="B695" s="32" t="s">
        <v>11299</v>
      </c>
      <c r="C695" s="32" t="s">
        <v>10286</v>
      </c>
      <c r="D695" s="32" t="s">
        <v>11316</v>
      </c>
      <c r="E695" s="32">
        <v>1</v>
      </c>
      <c r="F695" s="9" t="s">
        <v>2495</v>
      </c>
      <c r="G695" s="6">
        <v>15221.4</v>
      </c>
      <c r="H695" s="30">
        <f t="shared" si="28"/>
        <v>17504.609999999997</v>
      </c>
      <c r="I695" s="5"/>
    </row>
    <row r="696" spans="1:9" x14ac:dyDescent="0.3">
      <c r="A696" s="37" t="s">
        <v>10192</v>
      </c>
      <c r="B696" s="32" t="s">
        <v>11305</v>
      </c>
      <c r="C696" s="32" t="s">
        <v>10287</v>
      </c>
      <c r="D696" s="32" t="s">
        <v>11316</v>
      </c>
      <c r="E696" s="32">
        <v>1</v>
      </c>
      <c r="F696" s="9" t="s">
        <v>2498</v>
      </c>
      <c r="G696" s="6">
        <v>21897.15</v>
      </c>
      <c r="H696" s="30">
        <f t="shared" si="28"/>
        <v>25181.7225</v>
      </c>
      <c r="I696" s="5"/>
    </row>
    <row r="697" spans="1:9" x14ac:dyDescent="0.3">
      <c r="A697" s="37" t="s">
        <v>10192</v>
      </c>
      <c r="B697" s="32" t="s">
        <v>11308</v>
      </c>
      <c r="C697" s="32" t="s">
        <v>10288</v>
      </c>
      <c r="D697" s="32" t="s">
        <v>11316</v>
      </c>
      <c r="E697" s="32">
        <v>1</v>
      </c>
      <c r="F697" s="9" t="s">
        <v>2500</v>
      </c>
      <c r="G697" s="6">
        <v>30082.85</v>
      </c>
      <c r="H697" s="30">
        <f t="shared" si="28"/>
        <v>34595.277499999997</v>
      </c>
      <c r="I697" s="5"/>
    </row>
    <row r="698" spans="1:9" ht="15" x14ac:dyDescent="0.3">
      <c r="A698" s="54"/>
      <c r="B698" s="49"/>
      <c r="C698" s="49"/>
      <c r="D698" s="49"/>
      <c r="E698" s="49"/>
      <c r="F698" s="9" t="s">
        <v>5807</v>
      </c>
      <c r="G698" s="50"/>
      <c r="H698" s="10"/>
      <c r="I698" s="5"/>
    </row>
    <row r="699" spans="1:9" x14ac:dyDescent="0.3">
      <c r="A699" s="31" t="s">
        <v>10289</v>
      </c>
      <c r="B699" s="32"/>
      <c r="C699" s="32"/>
      <c r="D699" s="32"/>
      <c r="E699" s="32"/>
      <c r="F699" s="9" t="s">
        <v>5807</v>
      </c>
      <c r="G699" s="21"/>
      <c r="H699" s="10"/>
      <c r="I699" s="5"/>
    </row>
    <row r="700" spans="1:9" x14ac:dyDescent="0.3">
      <c r="A700" s="37" t="s">
        <v>10384</v>
      </c>
      <c r="B700" s="32" t="s">
        <v>11284</v>
      </c>
      <c r="C700" s="32" t="s">
        <v>10290</v>
      </c>
      <c r="D700" s="32" t="s">
        <v>11316</v>
      </c>
      <c r="E700" s="32">
        <v>1</v>
      </c>
      <c r="F700" s="9" t="s">
        <v>5807</v>
      </c>
      <c r="G700" s="6">
        <v>4003.8859180035643</v>
      </c>
      <c r="H700" s="30">
        <f t="shared" ref="H700:H706" si="29">SUM(G700*1.15)</f>
        <v>4604.4688057040985</v>
      </c>
      <c r="I700" s="5"/>
    </row>
    <row r="701" spans="1:9" x14ac:dyDescent="0.3">
      <c r="A701" s="37" t="s">
        <v>10384</v>
      </c>
      <c r="B701" s="32" t="s">
        <v>11287</v>
      </c>
      <c r="C701" s="32" t="s">
        <v>10291</v>
      </c>
      <c r="D701" s="32" t="s">
        <v>11316</v>
      </c>
      <c r="E701" s="32">
        <v>1</v>
      </c>
      <c r="F701" s="9" t="s">
        <v>5807</v>
      </c>
      <c r="G701" s="6">
        <v>4604.6635472370763</v>
      </c>
      <c r="H701" s="30">
        <f t="shared" si="29"/>
        <v>5295.3630793226375</v>
      </c>
      <c r="I701" s="5"/>
    </row>
    <row r="702" spans="1:9" x14ac:dyDescent="0.3">
      <c r="A702" s="37" t="s">
        <v>10384</v>
      </c>
      <c r="B702" s="32" t="s">
        <v>11290</v>
      </c>
      <c r="C702" s="32" t="s">
        <v>10292</v>
      </c>
      <c r="D702" s="32" t="s">
        <v>11316</v>
      </c>
      <c r="E702" s="32">
        <v>1</v>
      </c>
      <c r="F702" s="9"/>
      <c r="G702" s="6">
        <v>5303.5909090909072</v>
      </c>
      <c r="H702" s="30">
        <f t="shared" si="29"/>
        <v>6099.1295454545425</v>
      </c>
      <c r="I702" s="5"/>
    </row>
    <row r="703" spans="1:9" x14ac:dyDescent="0.3">
      <c r="A703" s="37" t="s">
        <v>10384</v>
      </c>
      <c r="B703" s="32" t="s">
        <v>11293</v>
      </c>
      <c r="C703" s="32" t="s">
        <v>10293</v>
      </c>
      <c r="D703" s="32" t="s">
        <v>11316</v>
      </c>
      <c r="E703" s="32">
        <v>1</v>
      </c>
      <c r="F703" s="9" t="s">
        <v>2338</v>
      </c>
      <c r="G703" s="6">
        <v>6313.7254901960778</v>
      </c>
      <c r="H703" s="30">
        <f t="shared" si="29"/>
        <v>7260.7843137254886</v>
      </c>
      <c r="I703" s="5"/>
    </row>
    <row r="704" spans="1:9" x14ac:dyDescent="0.3">
      <c r="A704" s="37" t="s">
        <v>10384</v>
      </c>
      <c r="B704" s="32" t="s">
        <v>11296</v>
      </c>
      <c r="C704" s="32" t="s">
        <v>10294</v>
      </c>
      <c r="D704" s="32" t="s">
        <v>11316</v>
      </c>
      <c r="E704" s="32">
        <v>1</v>
      </c>
      <c r="F704" s="9" t="s">
        <v>5807</v>
      </c>
      <c r="G704" s="6">
        <v>10636.331550802137</v>
      </c>
      <c r="H704" s="30">
        <f t="shared" si="29"/>
        <v>12231.781283422457</v>
      </c>
      <c r="I704" s="5"/>
    </row>
    <row r="705" spans="1:9" x14ac:dyDescent="0.3">
      <c r="A705" s="37" t="s">
        <v>10384</v>
      </c>
      <c r="B705" s="32" t="s">
        <v>11299</v>
      </c>
      <c r="C705" s="32" t="s">
        <v>10295</v>
      </c>
      <c r="D705" s="32" t="s">
        <v>11316</v>
      </c>
      <c r="E705" s="32">
        <v>1</v>
      </c>
      <c r="F705" s="9" t="s">
        <v>5807</v>
      </c>
      <c r="G705" s="6">
        <v>15333.33333333333</v>
      </c>
      <c r="H705" s="30">
        <f t="shared" si="29"/>
        <v>17633.333333333328</v>
      </c>
      <c r="I705" s="5"/>
    </row>
    <row r="706" spans="1:9" x14ac:dyDescent="0.3">
      <c r="A706" s="37" t="s">
        <v>10384</v>
      </c>
      <c r="B706" s="32" t="s">
        <v>11305</v>
      </c>
      <c r="C706" s="32" t="s">
        <v>10296</v>
      </c>
      <c r="D706" s="32" t="s">
        <v>11316</v>
      </c>
      <c r="E706" s="32">
        <v>1</v>
      </c>
      <c r="F706" s="9" t="s">
        <v>5807</v>
      </c>
      <c r="G706" s="6">
        <v>17678.431372549017</v>
      </c>
      <c r="H706" s="30">
        <f t="shared" si="29"/>
        <v>20330.196078431367</v>
      </c>
      <c r="I706" s="5"/>
    </row>
    <row r="707" spans="1:9" x14ac:dyDescent="0.3">
      <c r="A707" s="31" t="s">
        <v>10289</v>
      </c>
      <c r="B707" s="32"/>
      <c r="C707" s="32"/>
      <c r="D707" s="32"/>
      <c r="E707" s="32"/>
      <c r="F707" s="9" t="s">
        <v>5807</v>
      </c>
      <c r="G707" s="21"/>
      <c r="H707" s="10"/>
      <c r="I707" s="5"/>
    </row>
    <row r="708" spans="1:9" x14ac:dyDescent="0.3">
      <c r="A708" s="37" t="s">
        <v>10395</v>
      </c>
      <c r="B708" s="32" t="s">
        <v>11284</v>
      </c>
      <c r="C708" s="32" t="s">
        <v>10297</v>
      </c>
      <c r="D708" s="32" t="s">
        <v>11316</v>
      </c>
      <c r="E708" s="32">
        <v>1</v>
      </c>
      <c r="F708" s="9" t="s">
        <v>5807</v>
      </c>
      <c r="G708" s="6">
        <v>5034.2709563164099</v>
      </c>
      <c r="H708" s="30">
        <f t="shared" ref="H708:H716" si="30">SUM(G708*1.15)</f>
        <v>5789.411599763871</v>
      </c>
      <c r="I708" s="5"/>
    </row>
    <row r="709" spans="1:9" x14ac:dyDescent="0.3">
      <c r="A709" s="37" t="s">
        <v>10395</v>
      </c>
      <c r="B709" s="32" t="s">
        <v>11287</v>
      </c>
      <c r="C709" s="32" t="s">
        <v>10298</v>
      </c>
      <c r="D709" s="32" t="s">
        <v>11316</v>
      </c>
      <c r="E709" s="32">
        <v>1</v>
      </c>
      <c r="F709" s="9" t="s">
        <v>5807</v>
      </c>
      <c r="G709" s="6">
        <v>5763.894136166864</v>
      </c>
      <c r="H709" s="30">
        <f t="shared" si="30"/>
        <v>6628.4782565918931</v>
      </c>
      <c r="I709" s="5"/>
    </row>
    <row r="710" spans="1:9" x14ac:dyDescent="0.3">
      <c r="A710" s="37" t="s">
        <v>10395</v>
      </c>
      <c r="B710" s="32" t="s">
        <v>11290</v>
      </c>
      <c r="C710" s="32" t="s">
        <v>10299</v>
      </c>
      <c r="D710" s="32" t="s">
        <v>11316</v>
      </c>
      <c r="E710" s="32">
        <v>1</v>
      </c>
      <c r="F710" s="9" t="s">
        <v>5807</v>
      </c>
      <c r="G710" s="6">
        <v>7177.7808933490751</v>
      </c>
      <c r="H710" s="30">
        <f t="shared" si="30"/>
        <v>8254.4480273514364</v>
      </c>
      <c r="I710" s="5"/>
    </row>
    <row r="711" spans="1:9" x14ac:dyDescent="0.3">
      <c r="A711" s="37" t="s">
        <v>10395</v>
      </c>
      <c r="B711" s="32" t="s">
        <v>11293</v>
      </c>
      <c r="C711" s="32" t="s">
        <v>10300</v>
      </c>
      <c r="D711" s="32" t="s">
        <v>11316</v>
      </c>
      <c r="E711" s="32">
        <v>1</v>
      </c>
      <c r="F711" s="9" t="s">
        <v>5807</v>
      </c>
      <c r="G711" s="6">
        <v>9060.6060606060582</v>
      </c>
      <c r="H711" s="30">
        <f t="shared" si="30"/>
        <v>10419.696969696966</v>
      </c>
      <c r="I711" s="5"/>
    </row>
    <row r="712" spans="1:9" x14ac:dyDescent="0.3">
      <c r="A712" s="37" t="s">
        <v>10395</v>
      </c>
      <c r="B712" s="32" t="s">
        <v>11296</v>
      </c>
      <c r="C712" s="32" t="s">
        <v>10041</v>
      </c>
      <c r="D712" s="32" t="s">
        <v>11316</v>
      </c>
      <c r="E712" s="32">
        <v>1</v>
      </c>
      <c r="F712" s="9" t="s">
        <v>5807</v>
      </c>
      <c r="G712" s="6">
        <v>14966.734061393152</v>
      </c>
      <c r="H712" s="30">
        <f t="shared" si="30"/>
        <v>17211.744170602124</v>
      </c>
      <c r="I712" s="5"/>
    </row>
    <row r="713" spans="1:9" x14ac:dyDescent="0.3">
      <c r="A713" s="37" t="s">
        <v>10395</v>
      </c>
      <c r="B713" s="32" t="s">
        <v>11299</v>
      </c>
      <c r="C713" s="32" t="s">
        <v>10042</v>
      </c>
      <c r="D713" s="32" t="s">
        <v>11316</v>
      </c>
      <c r="E713" s="32">
        <v>1</v>
      </c>
      <c r="F713" s="9" t="s">
        <v>2339</v>
      </c>
      <c r="G713" s="6">
        <v>16129.870129870131</v>
      </c>
      <c r="H713" s="30">
        <f t="shared" si="30"/>
        <v>18549.35064935065</v>
      </c>
      <c r="I713" s="5"/>
    </row>
    <row r="714" spans="1:9" x14ac:dyDescent="0.3">
      <c r="A714" s="37" t="s">
        <v>10395</v>
      </c>
      <c r="B714" s="32" t="s">
        <v>11305</v>
      </c>
      <c r="C714" s="32" t="s">
        <v>10043</v>
      </c>
      <c r="D714" s="32" t="s">
        <v>11316</v>
      </c>
      <c r="E714" s="32">
        <v>1</v>
      </c>
      <c r="F714" s="9" t="s">
        <v>2340</v>
      </c>
      <c r="G714" s="6">
        <v>21406.926406926406</v>
      </c>
      <c r="H714" s="30">
        <f t="shared" si="30"/>
        <v>24617.965367965364</v>
      </c>
      <c r="I714" s="5"/>
    </row>
    <row r="715" spans="1:9" x14ac:dyDescent="0.3">
      <c r="A715" s="37" t="s">
        <v>10395</v>
      </c>
      <c r="B715" s="32" t="s">
        <v>11308</v>
      </c>
      <c r="C715" s="32" t="s">
        <v>10044</v>
      </c>
      <c r="D715" s="32" t="s">
        <v>11316</v>
      </c>
      <c r="E715" s="32">
        <v>1</v>
      </c>
      <c r="F715" s="9"/>
      <c r="G715" s="6">
        <v>32359.30735930736</v>
      </c>
      <c r="H715" s="30">
        <f t="shared" si="30"/>
        <v>37213.203463203463</v>
      </c>
      <c r="I715" s="5"/>
    </row>
    <row r="716" spans="1:9" x14ac:dyDescent="0.3">
      <c r="A716" s="37" t="s">
        <v>10395</v>
      </c>
      <c r="B716" s="32" t="s">
        <v>11311</v>
      </c>
      <c r="C716" s="32" t="s">
        <v>10045</v>
      </c>
      <c r="D716" s="32" t="s">
        <v>11316</v>
      </c>
      <c r="E716" s="32">
        <v>1</v>
      </c>
      <c r="F716" s="9" t="s">
        <v>5807</v>
      </c>
      <c r="G716" s="6">
        <v>38712.646711577196</v>
      </c>
      <c r="H716" s="30">
        <f t="shared" si="30"/>
        <v>44519.543718313769</v>
      </c>
      <c r="I716" s="5"/>
    </row>
    <row r="717" spans="1:9" x14ac:dyDescent="0.3">
      <c r="A717" s="31" t="s">
        <v>10289</v>
      </c>
      <c r="B717" s="32"/>
      <c r="C717" s="32"/>
      <c r="D717" s="32"/>
      <c r="E717" s="32"/>
      <c r="F717" s="9" t="s">
        <v>5807</v>
      </c>
      <c r="G717" s="21"/>
      <c r="H717" s="10"/>
      <c r="I717" s="5"/>
    </row>
    <row r="718" spans="1:9" x14ac:dyDescent="0.3">
      <c r="A718" s="37" t="s">
        <v>10406</v>
      </c>
      <c r="B718" s="32" t="s">
        <v>11284</v>
      </c>
      <c r="C718" s="32" t="s">
        <v>10046</v>
      </c>
      <c r="D718" s="32" t="s">
        <v>11316</v>
      </c>
      <c r="E718" s="32">
        <v>1</v>
      </c>
      <c r="F718" s="9" t="s">
        <v>5807</v>
      </c>
      <c r="G718" s="6">
        <v>7161.1814738292005</v>
      </c>
      <c r="H718" s="30">
        <f t="shared" ref="H718:H725" si="31">SUM(G718*1.15)</f>
        <v>8235.3586949035798</v>
      </c>
      <c r="I718" s="5"/>
    </row>
    <row r="719" spans="1:9" x14ac:dyDescent="0.3">
      <c r="A719" s="37" t="s">
        <v>10406</v>
      </c>
      <c r="B719" s="32" t="s">
        <v>11287</v>
      </c>
      <c r="C719" s="32" t="s">
        <v>10047</v>
      </c>
      <c r="D719" s="32" t="s">
        <v>11316</v>
      </c>
      <c r="E719" s="32">
        <v>1</v>
      </c>
      <c r="F719" s="9" t="s">
        <v>5807</v>
      </c>
      <c r="G719" s="6">
        <v>8249.8323002754805</v>
      </c>
      <c r="H719" s="30">
        <f t="shared" si="31"/>
        <v>9487.3071453168013</v>
      </c>
      <c r="I719" s="5"/>
    </row>
    <row r="720" spans="1:9" x14ac:dyDescent="0.3">
      <c r="A720" s="37" t="s">
        <v>10406</v>
      </c>
      <c r="B720" s="32" t="s">
        <v>11290</v>
      </c>
      <c r="C720" s="32" t="s">
        <v>10048</v>
      </c>
      <c r="D720" s="32" t="s">
        <v>11316</v>
      </c>
      <c r="E720" s="32">
        <v>1</v>
      </c>
      <c r="F720" s="9" t="s">
        <v>5807</v>
      </c>
      <c r="G720" s="6">
        <v>9497.8278236914575</v>
      </c>
      <c r="H720" s="30">
        <f t="shared" si="31"/>
        <v>10922.501997245176</v>
      </c>
      <c r="I720" s="5"/>
    </row>
    <row r="721" spans="1:9" x14ac:dyDescent="0.3">
      <c r="A721" s="37" t="s">
        <v>10406</v>
      </c>
      <c r="B721" s="32" t="s">
        <v>11293</v>
      </c>
      <c r="C721" s="32" t="s">
        <v>10049</v>
      </c>
      <c r="D721" s="32" t="s">
        <v>11316</v>
      </c>
      <c r="E721" s="32">
        <v>1</v>
      </c>
      <c r="F721" s="9" t="s">
        <v>5807</v>
      </c>
      <c r="G721" s="6">
        <v>15101.010101010101</v>
      </c>
      <c r="H721" s="30">
        <f t="shared" si="31"/>
        <v>17366.161616161615</v>
      </c>
      <c r="I721" s="5"/>
    </row>
    <row r="722" spans="1:9" x14ac:dyDescent="0.3">
      <c r="A722" s="37" t="s">
        <v>10406</v>
      </c>
      <c r="B722" s="32" t="s">
        <v>11296</v>
      </c>
      <c r="C722" s="32" t="s">
        <v>10050</v>
      </c>
      <c r="D722" s="32" t="s">
        <v>11316</v>
      </c>
      <c r="E722" s="32">
        <v>1</v>
      </c>
      <c r="F722" s="9" t="s">
        <v>5807</v>
      </c>
      <c r="G722" s="6">
        <v>23600.938360881541</v>
      </c>
      <c r="H722" s="30">
        <f t="shared" si="31"/>
        <v>27141.07911501377</v>
      </c>
      <c r="I722" s="5"/>
    </row>
    <row r="723" spans="1:9" x14ac:dyDescent="0.3">
      <c r="A723" s="37" t="s">
        <v>10406</v>
      </c>
      <c r="B723" s="32" t="s">
        <v>11299</v>
      </c>
      <c r="C723" s="32" t="s">
        <v>10051</v>
      </c>
      <c r="D723" s="32" t="s">
        <v>11316</v>
      </c>
      <c r="E723" s="32">
        <v>1</v>
      </c>
      <c r="F723" s="9" t="s">
        <v>5807</v>
      </c>
      <c r="G723" s="6">
        <v>28808.080808080802</v>
      </c>
      <c r="H723" s="30">
        <f t="shared" si="31"/>
        <v>33129.292929292918</v>
      </c>
      <c r="I723" s="5"/>
    </row>
    <row r="724" spans="1:9" x14ac:dyDescent="0.3">
      <c r="A724" s="37" t="s">
        <v>10406</v>
      </c>
      <c r="B724" s="32" t="s">
        <v>11305</v>
      </c>
      <c r="C724" s="32" t="s">
        <v>10052</v>
      </c>
      <c r="D724" s="32" t="s">
        <v>11316</v>
      </c>
      <c r="E724" s="32">
        <v>1</v>
      </c>
      <c r="F724" s="9" t="s">
        <v>5807</v>
      </c>
      <c r="G724" s="6">
        <v>39494.949494949484</v>
      </c>
      <c r="H724" s="30">
        <f t="shared" si="31"/>
        <v>45419.191919191901</v>
      </c>
      <c r="I724" s="5"/>
    </row>
    <row r="725" spans="1:9" x14ac:dyDescent="0.3">
      <c r="A725" s="37" t="s">
        <v>10406</v>
      </c>
      <c r="B725" s="32" t="s">
        <v>11308</v>
      </c>
      <c r="C725" s="32" t="s">
        <v>9806</v>
      </c>
      <c r="D725" s="32" t="s">
        <v>11316</v>
      </c>
      <c r="E725" s="32">
        <v>1</v>
      </c>
      <c r="F725" s="9" t="s">
        <v>5807</v>
      </c>
      <c r="G725" s="6">
        <v>52272.727272727265</v>
      </c>
      <c r="H725" s="30">
        <f t="shared" si="31"/>
        <v>60113.636363636353</v>
      </c>
      <c r="I725" s="5"/>
    </row>
    <row r="726" spans="1:9" x14ac:dyDescent="0.3">
      <c r="A726" s="31" t="s">
        <v>10289</v>
      </c>
      <c r="B726" s="32"/>
      <c r="C726" s="32"/>
      <c r="D726" s="32"/>
      <c r="E726" s="32"/>
      <c r="F726" s="9" t="s">
        <v>5807</v>
      </c>
      <c r="G726" s="21"/>
      <c r="H726" s="10"/>
      <c r="I726" s="5"/>
    </row>
    <row r="727" spans="1:9" x14ac:dyDescent="0.3">
      <c r="A727" s="37" t="s">
        <v>10417</v>
      </c>
      <c r="B727" s="32" t="s">
        <v>11284</v>
      </c>
      <c r="C727" s="32" t="s">
        <v>9807</v>
      </c>
      <c r="D727" s="32" t="s">
        <v>11316</v>
      </c>
      <c r="E727" s="32">
        <v>1</v>
      </c>
      <c r="F727" s="9" t="s">
        <v>5807</v>
      </c>
      <c r="G727" s="6">
        <v>3183.4090909090901</v>
      </c>
      <c r="H727" s="30">
        <f t="shared" ref="H727:H733" si="32">SUM(G727*1.15)</f>
        <v>3660.9204545454531</v>
      </c>
      <c r="I727" s="5"/>
    </row>
    <row r="728" spans="1:9" x14ac:dyDescent="0.3">
      <c r="A728" s="37" t="s">
        <v>10417</v>
      </c>
      <c r="B728" s="32" t="s">
        <v>11287</v>
      </c>
      <c r="C728" s="32" t="s">
        <v>9808</v>
      </c>
      <c r="D728" s="32" t="s">
        <v>11316</v>
      </c>
      <c r="E728" s="32">
        <v>1</v>
      </c>
      <c r="F728" s="9" t="s">
        <v>5807</v>
      </c>
      <c r="G728" s="6">
        <v>3673.030303030303</v>
      </c>
      <c r="H728" s="30">
        <f t="shared" si="32"/>
        <v>4223.984848484848</v>
      </c>
      <c r="I728" s="5"/>
    </row>
    <row r="729" spans="1:9" x14ac:dyDescent="0.3">
      <c r="A729" s="37" t="s">
        <v>10417</v>
      </c>
      <c r="B729" s="32" t="s">
        <v>11290</v>
      </c>
      <c r="C729" s="32" t="s">
        <v>9809</v>
      </c>
      <c r="D729" s="32" t="s">
        <v>11316</v>
      </c>
      <c r="E729" s="32">
        <v>1</v>
      </c>
      <c r="F729" s="9" t="s">
        <v>5807</v>
      </c>
      <c r="G729" s="6">
        <v>4230.4318181818171</v>
      </c>
      <c r="H729" s="30">
        <f t="shared" si="32"/>
        <v>4864.9965909090897</v>
      </c>
      <c r="I729" s="5"/>
    </row>
    <row r="730" spans="1:9" x14ac:dyDescent="0.3">
      <c r="A730" s="37" t="s">
        <v>10417</v>
      </c>
      <c r="B730" s="32" t="s">
        <v>11293</v>
      </c>
      <c r="C730" s="32" t="s">
        <v>9810</v>
      </c>
      <c r="D730" s="32" t="s">
        <v>11316</v>
      </c>
      <c r="E730" s="32">
        <v>1</v>
      </c>
      <c r="F730" s="9" t="s">
        <v>5807</v>
      </c>
      <c r="G730" s="6">
        <v>4600</v>
      </c>
      <c r="H730" s="30">
        <f t="shared" si="32"/>
        <v>5290</v>
      </c>
      <c r="I730" s="5"/>
    </row>
    <row r="731" spans="1:9" x14ac:dyDescent="0.3">
      <c r="A731" s="37" t="s">
        <v>10417</v>
      </c>
      <c r="B731" s="32" t="s">
        <v>11296</v>
      </c>
      <c r="C731" s="32" t="s">
        <v>9811</v>
      </c>
      <c r="D731" s="32" t="s">
        <v>11316</v>
      </c>
      <c r="E731" s="32">
        <v>1</v>
      </c>
      <c r="F731" s="9" t="s">
        <v>5807</v>
      </c>
      <c r="G731" s="6">
        <v>7603.8660287081339</v>
      </c>
      <c r="H731" s="30">
        <f t="shared" si="32"/>
        <v>8744.4459330143527</v>
      </c>
      <c r="I731" s="5"/>
    </row>
    <row r="732" spans="1:9" x14ac:dyDescent="0.3">
      <c r="A732" s="37" t="s">
        <v>10417</v>
      </c>
      <c r="B732" s="32" t="s">
        <v>11299</v>
      </c>
      <c r="C732" s="32" t="s">
        <v>9812</v>
      </c>
      <c r="D732" s="32" t="s">
        <v>11316</v>
      </c>
      <c r="E732" s="32">
        <v>1</v>
      </c>
      <c r="F732" s="9" t="s">
        <v>5807</v>
      </c>
      <c r="G732" s="6">
        <v>10491.228070175439</v>
      </c>
      <c r="H732" s="30">
        <f t="shared" si="32"/>
        <v>12064.912280701754</v>
      </c>
      <c r="I732" s="5"/>
    </row>
    <row r="733" spans="1:9" x14ac:dyDescent="0.3">
      <c r="A733" s="37" t="s">
        <v>10417</v>
      </c>
      <c r="B733" s="32" t="s">
        <v>11305</v>
      </c>
      <c r="C733" s="32" t="s">
        <v>9813</v>
      </c>
      <c r="D733" s="32" t="s">
        <v>11316</v>
      </c>
      <c r="E733" s="32">
        <v>1</v>
      </c>
      <c r="F733" s="9" t="s">
        <v>5807</v>
      </c>
      <c r="G733" s="6">
        <v>13719.298245614033</v>
      </c>
      <c r="H733" s="30">
        <f t="shared" si="32"/>
        <v>15777.192982456136</v>
      </c>
      <c r="I733" s="5"/>
    </row>
    <row r="734" spans="1:9" x14ac:dyDescent="0.3">
      <c r="A734" s="31" t="s">
        <v>10289</v>
      </c>
      <c r="B734" s="32"/>
      <c r="C734" s="32"/>
      <c r="D734" s="32"/>
      <c r="E734" s="32"/>
      <c r="F734" s="9" t="s">
        <v>5807</v>
      </c>
      <c r="G734" s="21"/>
      <c r="H734" s="10"/>
      <c r="I734" s="5"/>
    </row>
    <row r="735" spans="1:9" x14ac:dyDescent="0.3">
      <c r="A735" s="37" t="s">
        <v>10181</v>
      </c>
      <c r="B735" s="32" t="s">
        <v>11284</v>
      </c>
      <c r="C735" s="32" t="s">
        <v>9814</v>
      </c>
      <c r="D735" s="32" t="s">
        <v>11316</v>
      </c>
      <c r="E735" s="32">
        <v>1</v>
      </c>
      <c r="F735" s="9" t="s">
        <v>5807</v>
      </c>
      <c r="G735" s="6">
        <v>4044.9763814616749</v>
      </c>
      <c r="H735" s="30">
        <f t="shared" ref="H735:H743" si="33">SUM(G735*1.15)</f>
        <v>4651.7228386809256</v>
      </c>
      <c r="I735" s="5"/>
    </row>
    <row r="736" spans="1:9" x14ac:dyDescent="0.3">
      <c r="A736" s="37" t="s">
        <v>10181</v>
      </c>
      <c r="B736" s="32" t="s">
        <v>11287</v>
      </c>
      <c r="C736" s="32" t="s">
        <v>9815</v>
      </c>
      <c r="D736" s="32" t="s">
        <v>11316</v>
      </c>
      <c r="E736" s="32">
        <v>1</v>
      </c>
      <c r="F736" s="9" t="s">
        <v>5807</v>
      </c>
      <c r="G736" s="6">
        <v>4645.9487522281624</v>
      </c>
      <c r="H736" s="30">
        <f t="shared" si="33"/>
        <v>5342.8410650623864</v>
      </c>
      <c r="I736" s="5"/>
    </row>
    <row r="737" spans="1:9" x14ac:dyDescent="0.3">
      <c r="A737" s="37" t="s">
        <v>10181</v>
      </c>
      <c r="B737" s="32" t="s">
        <v>11290</v>
      </c>
      <c r="C737" s="32" t="s">
        <v>9816</v>
      </c>
      <c r="D737" s="32" t="s">
        <v>11316</v>
      </c>
      <c r="E737" s="32">
        <v>1</v>
      </c>
      <c r="F737" s="9" t="s">
        <v>5807</v>
      </c>
      <c r="G737" s="6">
        <v>5800.1818181818162</v>
      </c>
      <c r="H737" s="30">
        <f t="shared" si="33"/>
        <v>6670.2090909090884</v>
      </c>
      <c r="I737" s="5"/>
    </row>
    <row r="738" spans="1:9" x14ac:dyDescent="0.3">
      <c r="A738" s="37" t="s">
        <v>10181</v>
      </c>
      <c r="B738" s="32" t="s">
        <v>11293</v>
      </c>
      <c r="C738" s="32" t="s">
        <v>9817</v>
      </c>
      <c r="D738" s="32" t="s">
        <v>11316</v>
      </c>
      <c r="E738" s="32">
        <v>1</v>
      </c>
      <c r="F738" s="9" t="s">
        <v>5807</v>
      </c>
      <c r="G738" s="6">
        <v>6313.7254901960778</v>
      </c>
      <c r="H738" s="30">
        <f t="shared" si="33"/>
        <v>7260.7843137254886</v>
      </c>
      <c r="I738" s="5"/>
    </row>
    <row r="739" spans="1:9" x14ac:dyDescent="0.3">
      <c r="A739" s="37" t="s">
        <v>10181</v>
      </c>
      <c r="B739" s="32" t="s">
        <v>11296</v>
      </c>
      <c r="C739" s="32" t="s">
        <v>9818</v>
      </c>
      <c r="D739" s="32" t="s">
        <v>11316</v>
      </c>
      <c r="E739" s="32">
        <v>1</v>
      </c>
      <c r="F739" s="9" t="s">
        <v>5807</v>
      </c>
      <c r="G739" s="6">
        <v>10253.490196078432</v>
      </c>
      <c r="H739" s="30">
        <f t="shared" si="33"/>
        <v>11791.513725490197</v>
      </c>
      <c r="I739" s="5"/>
    </row>
    <row r="740" spans="1:9" x14ac:dyDescent="0.3">
      <c r="A740" s="37" t="s">
        <v>10181</v>
      </c>
      <c r="B740" s="32" t="s">
        <v>11299</v>
      </c>
      <c r="C740" s="32" t="s">
        <v>9819</v>
      </c>
      <c r="D740" s="32" t="s">
        <v>11316</v>
      </c>
      <c r="E740" s="32">
        <v>1</v>
      </c>
      <c r="F740" s="9" t="s">
        <v>5807</v>
      </c>
      <c r="G740" s="6">
        <v>13529.411764705881</v>
      </c>
      <c r="H740" s="30">
        <f t="shared" si="33"/>
        <v>15558.823529411762</v>
      </c>
      <c r="I740" s="5"/>
    </row>
    <row r="741" spans="1:9" x14ac:dyDescent="0.3">
      <c r="A741" s="37" t="s">
        <v>10181</v>
      </c>
      <c r="B741" s="32" t="s">
        <v>11305</v>
      </c>
      <c r="C741" s="32" t="s">
        <v>9820</v>
      </c>
      <c r="D741" s="32" t="s">
        <v>11316</v>
      </c>
      <c r="E741" s="32">
        <v>1</v>
      </c>
      <c r="F741" s="9" t="s">
        <v>5807</v>
      </c>
      <c r="G741" s="6">
        <v>16686.274509803919</v>
      </c>
      <c r="H741" s="30">
        <f t="shared" si="33"/>
        <v>19189.215686274507</v>
      </c>
      <c r="I741" s="5"/>
    </row>
    <row r="742" spans="1:9" x14ac:dyDescent="0.3">
      <c r="A742" s="37" t="s">
        <v>10181</v>
      </c>
      <c r="B742" s="32" t="s">
        <v>11308</v>
      </c>
      <c r="C742" s="32" t="s">
        <v>9821</v>
      </c>
      <c r="D742" s="32" t="s">
        <v>11316</v>
      </c>
      <c r="E742" s="32">
        <v>1</v>
      </c>
      <c r="F742" s="9" t="s">
        <v>5807</v>
      </c>
      <c r="G742" s="6">
        <v>32643.436720142596</v>
      </c>
      <c r="H742" s="30">
        <f t="shared" si="33"/>
        <v>37539.95222816398</v>
      </c>
      <c r="I742" s="5"/>
    </row>
    <row r="743" spans="1:9" x14ac:dyDescent="0.3">
      <c r="A743" s="37" t="s">
        <v>10181</v>
      </c>
      <c r="B743" s="32" t="s">
        <v>11311</v>
      </c>
      <c r="C743" s="32" t="s">
        <v>9822</v>
      </c>
      <c r="D743" s="32" t="s">
        <v>11316</v>
      </c>
      <c r="E743" s="32">
        <v>1</v>
      </c>
      <c r="F743" s="9" t="s">
        <v>5807</v>
      </c>
      <c r="G743" s="6">
        <v>47866.566844919776</v>
      </c>
      <c r="H743" s="30">
        <f t="shared" si="33"/>
        <v>55046.551871657735</v>
      </c>
      <c r="I743" s="5"/>
    </row>
    <row r="744" spans="1:9" x14ac:dyDescent="0.3">
      <c r="A744" s="31" t="s">
        <v>10289</v>
      </c>
      <c r="B744" s="32"/>
      <c r="C744" s="32"/>
      <c r="D744" s="32"/>
      <c r="E744" s="32"/>
      <c r="F744" s="9" t="s">
        <v>5807</v>
      </c>
      <c r="G744" s="21"/>
      <c r="H744" s="10"/>
      <c r="I744" s="5"/>
    </row>
    <row r="745" spans="1:9" x14ac:dyDescent="0.3">
      <c r="A745" s="37" t="s">
        <v>10192</v>
      </c>
      <c r="B745" s="32" t="s">
        <v>11284</v>
      </c>
      <c r="C745" s="32" t="s">
        <v>9823</v>
      </c>
      <c r="D745" s="32" t="s">
        <v>11316</v>
      </c>
      <c r="E745" s="32">
        <v>1</v>
      </c>
      <c r="F745" s="9" t="s">
        <v>5807</v>
      </c>
      <c r="G745" s="6">
        <v>4937.8818009641864</v>
      </c>
      <c r="H745" s="30">
        <f t="shared" ref="H745:H752" si="34">SUM(G745*1.15)</f>
        <v>5678.5640711088136</v>
      </c>
      <c r="I745" s="5"/>
    </row>
    <row r="746" spans="1:9" x14ac:dyDescent="0.3">
      <c r="A746" s="37" t="s">
        <v>10192</v>
      </c>
      <c r="B746" s="32" t="s">
        <v>11287</v>
      </c>
      <c r="C746" s="32" t="s">
        <v>9824</v>
      </c>
      <c r="D746" s="32" t="s">
        <v>11316</v>
      </c>
      <c r="E746" s="32">
        <v>1</v>
      </c>
      <c r="F746" s="9" t="s">
        <v>5807</v>
      </c>
      <c r="G746" s="6">
        <v>5688.4112431129479</v>
      </c>
      <c r="H746" s="30">
        <f t="shared" si="34"/>
        <v>6541.6729295798896</v>
      </c>
      <c r="I746" s="5"/>
    </row>
    <row r="747" spans="1:9" x14ac:dyDescent="0.3">
      <c r="A747" s="37" t="s">
        <v>10192</v>
      </c>
      <c r="B747" s="32" t="s">
        <v>11290</v>
      </c>
      <c r="C747" s="32" t="s">
        <v>9825</v>
      </c>
      <c r="D747" s="32" t="s">
        <v>11316</v>
      </c>
      <c r="E747" s="32">
        <v>1</v>
      </c>
      <c r="F747" s="9" t="s">
        <v>5807</v>
      </c>
      <c r="G747" s="6">
        <v>6548.9807162534435</v>
      </c>
      <c r="H747" s="30">
        <f t="shared" si="34"/>
        <v>7531.3278236914593</v>
      </c>
      <c r="I747" s="5"/>
    </row>
    <row r="748" spans="1:9" x14ac:dyDescent="0.3">
      <c r="A748" s="37" t="s">
        <v>10192</v>
      </c>
      <c r="B748" s="32" t="s">
        <v>11293</v>
      </c>
      <c r="C748" s="32" t="s">
        <v>9826</v>
      </c>
      <c r="D748" s="32" t="s">
        <v>11316</v>
      </c>
      <c r="E748" s="32">
        <v>1</v>
      </c>
      <c r="F748" s="9" t="s">
        <v>5807</v>
      </c>
      <c r="G748" s="6">
        <v>9496.2121212121237</v>
      </c>
      <c r="H748" s="30">
        <f t="shared" si="34"/>
        <v>10920.643939393942</v>
      </c>
      <c r="I748" s="5"/>
    </row>
    <row r="749" spans="1:9" x14ac:dyDescent="0.3">
      <c r="A749" s="37" t="s">
        <v>10192</v>
      </c>
      <c r="B749" s="32" t="s">
        <v>11296</v>
      </c>
      <c r="C749" s="32" t="s">
        <v>9827</v>
      </c>
      <c r="D749" s="32" t="s">
        <v>11316</v>
      </c>
      <c r="E749" s="32">
        <v>1</v>
      </c>
      <c r="F749" s="9" t="s">
        <v>5807</v>
      </c>
      <c r="G749" s="6">
        <v>14824.212809917357</v>
      </c>
      <c r="H749" s="30">
        <f t="shared" si="34"/>
        <v>17047.844731404959</v>
      </c>
      <c r="I749" s="5"/>
    </row>
    <row r="750" spans="1:9" x14ac:dyDescent="0.3">
      <c r="A750" s="37" t="s">
        <v>10192</v>
      </c>
      <c r="B750" s="32" t="s">
        <v>11299</v>
      </c>
      <c r="C750" s="32" t="s">
        <v>9828</v>
      </c>
      <c r="D750" s="32" t="s">
        <v>11316</v>
      </c>
      <c r="E750" s="32">
        <v>1</v>
      </c>
      <c r="F750" s="9" t="s">
        <v>5807</v>
      </c>
      <c r="G750" s="6">
        <v>15246.212121212118</v>
      </c>
      <c r="H750" s="30">
        <f t="shared" si="34"/>
        <v>17533.143939393936</v>
      </c>
      <c r="I750" s="5"/>
    </row>
    <row r="751" spans="1:9" x14ac:dyDescent="0.3">
      <c r="A751" s="37" t="s">
        <v>10192</v>
      </c>
      <c r="B751" s="32" t="s">
        <v>11305</v>
      </c>
      <c r="C751" s="32" t="s">
        <v>9829</v>
      </c>
      <c r="D751" s="32" t="s">
        <v>11316</v>
      </c>
      <c r="E751" s="32">
        <v>1</v>
      </c>
      <c r="F751" s="9" t="s">
        <v>5807</v>
      </c>
      <c r="G751" s="6">
        <v>27007.57575757576</v>
      </c>
      <c r="H751" s="30">
        <f t="shared" si="34"/>
        <v>31058.71212121212</v>
      </c>
      <c r="I751" s="5"/>
    </row>
    <row r="752" spans="1:9" x14ac:dyDescent="0.3">
      <c r="A752" s="37" t="s">
        <v>10192</v>
      </c>
      <c r="B752" s="32" t="s">
        <v>11308</v>
      </c>
      <c r="C752" s="32" t="s">
        <v>9830</v>
      </c>
      <c r="D752" s="32" t="s">
        <v>11316</v>
      </c>
      <c r="E752" s="32">
        <v>1</v>
      </c>
      <c r="F752" s="9" t="s">
        <v>5807</v>
      </c>
      <c r="G752" s="6">
        <v>33977.272727272728</v>
      </c>
      <c r="H752" s="30">
        <f t="shared" si="34"/>
        <v>39073.863636363632</v>
      </c>
      <c r="I752" s="5"/>
    </row>
    <row r="753" spans="1:9" ht="15" x14ac:dyDescent="0.3">
      <c r="A753" s="54"/>
      <c r="B753" s="49"/>
      <c r="C753" s="49"/>
      <c r="D753" s="49"/>
      <c r="E753" s="32"/>
      <c r="F753" s="9" t="s">
        <v>5807</v>
      </c>
      <c r="G753" s="50"/>
      <c r="H753" s="10"/>
      <c r="I753" s="5"/>
    </row>
    <row r="754" spans="1:9" x14ac:dyDescent="0.3">
      <c r="A754" s="31" t="s">
        <v>9831</v>
      </c>
      <c r="B754" s="32"/>
      <c r="C754" s="32"/>
      <c r="D754" s="32"/>
      <c r="E754" s="32"/>
      <c r="F754" s="9" t="s">
        <v>5807</v>
      </c>
      <c r="G754" s="21"/>
      <c r="H754" s="10"/>
      <c r="I754" s="5"/>
    </row>
    <row r="755" spans="1:9" x14ac:dyDescent="0.3">
      <c r="A755" s="37" t="s">
        <v>11177</v>
      </c>
      <c r="B755" s="32" t="s">
        <v>11278</v>
      </c>
      <c r="C755" s="32" t="s">
        <v>9832</v>
      </c>
      <c r="D755" s="32" t="s">
        <v>11179</v>
      </c>
      <c r="E755" s="32">
        <v>25</v>
      </c>
      <c r="F755" s="9" t="s">
        <v>2400</v>
      </c>
      <c r="G755" s="6">
        <v>1177.9645113600002</v>
      </c>
      <c r="H755" s="30">
        <f t="shared" ref="H755:H764" si="35">SUM(G755*1.15)</f>
        <v>1354.6591880640001</v>
      </c>
      <c r="I755" s="5"/>
    </row>
    <row r="756" spans="1:9" x14ac:dyDescent="0.3">
      <c r="A756" s="37" t="s">
        <v>11177</v>
      </c>
      <c r="B756" s="32" t="s">
        <v>11281</v>
      </c>
      <c r="C756" s="32" t="s">
        <v>9833</v>
      </c>
      <c r="D756" s="32" t="s">
        <v>11181</v>
      </c>
      <c r="E756" s="32">
        <v>25</v>
      </c>
      <c r="F756" s="9" t="s">
        <v>2401</v>
      </c>
      <c r="G756" s="6">
        <v>1511.6858265600001</v>
      </c>
      <c r="H756" s="30">
        <f t="shared" si="35"/>
        <v>1738.4387005440001</v>
      </c>
      <c r="I756" s="5"/>
    </row>
    <row r="757" spans="1:9" x14ac:dyDescent="0.3">
      <c r="A757" s="37" t="s">
        <v>11177</v>
      </c>
      <c r="B757" s="32" t="s">
        <v>11284</v>
      </c>
      <c r="C757" s="32" t="s">
        <v>9834</v>
      </c>
      <c r="D757" s="32" t="s">
        <v>11183</v>
      </c>
      <c r="E757" s="32">
        <v>15</v>
      </c>
      <c r="F757" s="9" t="s">
        <v>2402</v>
      </c>
      <c r="G757" s="6">
        <v>1664.1319094400001</v>
      </c>
      <c r="H757" s="30">
        <f t="shared" si="35"/>
        <v>1913.751695856</v>
      </c>
      <c r="I757" s="5"/>
    </row>
    <row r="758" spans="1:9" x14ac:dyDescent="0.3">
      <c r="A758" s="37" t="s">
        <v>11177</v>
      </c>
      <c r="B758" s="32" t="s">
        <v>11287</v>
      </c>
      <c r="C758" s="32" t="s">
        <v>9835</v>
      </c>
      <c r="D758" s="32" t="s">
        <v>11185</v>
      </c>
      <c r="E758" s="32">
        <v>20</v>
      </c>
      <c r="F758" s="9" t="s">
        <v>2403</v>
      </c>
      <c r="G758" s="6">
        <v>2529.6041534400001</v>
      </c>
      <c r="H758" s="30">
        <f t="shared" si="35"/>
        <v>2909.0447764559999</v>
      </c>
      <c r="I758" s="5"/>
    </row>
    <row r="759" spans="1:9" x14ac:dyDescent="0.3">
      <c r="A759" s="37" t="s">
        <v>11177</v>
      </c>
      <c r="B759" s="32" t="s">
        <v>11290</v>
      </c>
      <c r="C759" s="32" t="s">
        <v>9836</v>
      </c>
      <c r="D759" s="32" t="s">
        <v>11187</v>
      </c>
      <c r="E759" s="32">
        <v>10</v>
      </c>
      <c r="F759" s="9" t="s">
        <v>2404</v>
      </c>
      <c r="G759" s="6">
        <v>3042.3975254400002</v>
      </c>
      <c r="H759" s="30">
        <f t="shared" si="35"/>
        <v>3498.7571542559999</v>
      </c>
      <c r="I759" s="5"/>
    </row>
    <row r="760" spans="1:9" x14ac:dyDescent="0.3">
      <c r="A760" s="37" t="s">
        <v>11177</v>
      </c>
      <c r="B760" s="32" t="s">
        <v>11293</v>
      </c>
      <c r="C760" s="32" t="s">
        <v>9837</v>
      </c>
      <c r="D760" s="32" t="s">
        <v>11189</v>
      </c>
      <c r="E760" s="32">
        <v>15</v>
      </c>
      <c r="F760" s="9" t="s">
        <v>2405</v>
      </c>
      <c r="G760" s="6">
        <v>5383.3142126400007</v>
      </c>
      <c r="H760" s="30">
        <f t="shared" si="35"/>
        <v>6190.8113445360004</v>
      </c>
      <c r="I760" s="5"/>
    </row>
    <row r="761" spans="1:9" x14ac:dyDescent="0.3">
      <c r="A761" s="37" t="s">
        <v>11177</v>
      </c>
      <c r="B761" s="32" t="s">
        <v>11296</v>
      </c>
      <c r="C761" s="32" t="s">
        <v>9838</v>
      </c>
      <c r="D761" s="32" t="s">
        <v>11191</v>
      </c>
      <c r="E761" s="32">
        <v>5</v>
      </c>
      <c r="F761" s="9" t="s">
        <v>2406</v>
      </c>
      <c r="G761" s="6">
        <v>19550.552592479995</v>
      </c>
      <c r="H761" s="30">
        <f t="shared" si="35"/>
        <v>22483.135481351994</v>
      </c>
      <c r="I761" s="5"/>
    </row>
    <row r="762" spans="1:9" x14ac:dyDescent="0.3">
      <c r="A762" s="37" t="s">
        <v>11177</v>
      </c>
      <c r="B762" s="32" t="s">
        <v>11299</v>
      </c>
      <c r="C762" s="32" t="s">
        <v>9839</v>
      </c>
      <c r="D762" s="32" t="s">
        <v>11193</v>
      </c>
      <c r="E762" s="32">
        <v>5</v>
      </c>
      <c r="F762" s="9" t="s">
        <v>2407</v>
      </c>
      <c r="G762" s="6">
        <v>20198.798561759999</v>
      </c>
      <c r="H762" s="30">
        <f t="shared" si="35"/>
        <v>23228.618346023995</v>
      </c>
      <c r="I762" s="5"/>
    </row>
    <row r="763" spans="1:9" x14ac:dyDescent="0.3">
      <c r="A763" s="37" t="s">
        <v>11177</v>
      </c>
      <c r="B763" s="32" t="s">
        <v>11302</v>
      </c>
      <c r="C763" s="32" t="s">
        <v>9840</v>
      </c>
      <c r="D763" s="32" t="s">
        <v>11195</v>
      </c>
      <c r="E763" s="32">
        <v>5</v>
      </c>
      <c r="F763" s="9" t="s">
        <v>2408</v>
      </c>
      <c r="G763" s="6">
        <v>21652.569906240005</v>
      </c>
      <c r="H763" s="30">
        <f t="shared" si="35"/>
        <v>24900.455392176005</v>
      </c>
      <c r="I763" s="5"/>
    </row>
    <row r="764" spans="1:9" x14ac:dyDescent="0.3">
      <c r="A764" s="37" t="s">
        <v>11177</v>
      </c>
      <c r="B764" s="32" t="s">
        <v>11305</v>
      </c>
      <c r="C764" s="32" t="s">
        <v>9841</v>
      </c>
      <c r="D764" s="32" t="s">
        <v>11197</v>
      </c>
      <c r="E764" s="32">
        <v>5</v>
      </c>
      <c r="F764" s="9" t="s">
        <v>2409</v>
      </c>
      <c r="G764" s="6">
        <v>22158.343858560002</v>
      </c>
      <c r="H764" s="30">
        <f t="shared" si="35"/>
        <v>25482.095437344</v>
      </c>
      <c r="I764" s="5"/>
    </row>
    <row r="765" spans="1:9" x14ac:dyDescent="0.3">
      <c r="A765" s="39"/>
      <c r="B765" s="32"/>
      <c r="C765" s="32"/>
      <c r="D765" s="32"/>
      <c r="E765" s="32"/>
      <c r="F765" s="9" t="s">
        <v>5807</v>
      </c>
      <c r="G765" s="21"/>
      <c r="H765" s="10"/>
      <c r="I765" s="5"/>
    </row>
    <row r="766" spans="1:9" x14ac:dyDescent="0.3">
      <c r="A766" s="37" t="s">
        <v>11198</v>
      </c>
      <c r="B766" s="32" t="s">
        <v>11278</v>
      </c>
      <c r="C766" s="32" t="s">
        <v>9842</v>
      </c>
      <c r="D766" s="32" t="s">
        <v>11200</v>
      </c>
      <c r="E766" s="32">
        <v>30</v>
      </c>
      <c r="F766" s="9" t="s">
        <v>2390</v>
      </c>
      <c r="G766" s="6">
        <v>1246.9385535599999</v>
      </c>
      <c r="H766" s="30">
        <f t="shared" ref="H766:H775" si="36">SUM(G766*1.15)</f>
        <v>1433.9793365939997</v>
      </c>
      <c r="I766" s="5"/>
    </row>
    <row r="767" spans="1:9" x14ac:dyDescent="0.3">
      <c r="A767" s="37" t="s">
        <v>11198</v>
      </c>
      <c r="B767" s="32" t="s">
        <v>11281</v>
      </c>
      <c r="C767" s="32" t="s">
        <v>9843</v>
      </c>
      <c r="D767" s="32" t="s">
        <v>10949</v>
      </c>
      <c r="E767" s="32">
        <v>20</v>
      </c>
      <c r="F767" s="9" t="s">
        <v>2391</v>
      </c>
      <c r="G767" s="6">
        <v>1815.8619931199999</v>
      </c>
      <c r="H767" s="30">
        <f t="shared" si="36"/>
        <v>2088.2412920879997</v>
      </c>
      <c r="I767" s="5"/>
    </row>
    <row r="768" spans="1:9" x14ac:dyDescent="0.3">
      <c r="A768" s="37" t="s">
        <v>11198</v>
      </c>
      <c r="B768" s="32" t="s">
        <v>11284</v>
      </c>
      <c r="C768" s="32" t="s">
        <v>9844</v>
      </c>
      <c r="D768" s="32" t="s">
        <v>10951</v>
      </c>
      <c r="E768" s="32">
        <v>15</v>
      </c>
      <c r="F768" s="9" t="s">
        <v>2392</v>
      </c>
      <c r="G768" s="6">
        <v>1973.2067586000001</v>
      </c>
      <c r="H768" s="30">
        <f t="shared" si="36"/>
        <v>2269.1877723899997</v>
      </c>
      <c r="I768" s="5"/>
    </row>
    <row r="769" spans="1:9" x14ac:dyDescent="0.3">
      <c r="A769" s="37" t="s">
        <v>11198</v>
      </c>
      <c r="B769" s="32" t="s">
        <v>11287</v>
      </c>
      <c r="C769" s="32" t="s">
        <v>9845</v>
      </c>
      <c r="D769" s="32" t="s">
        <v>10953</v>
      </c>
      <c r="E769" s="32">
        <v>15</v>
      </c>
      <c r="F769" s="9" t="s">
        <v>2393</v>
      </c>
      <c r="G769" s="6">
        <v>3002.3275170000002</v>
      </c>
      <c r="H769" s="30">
        <f t="shared" si="36"/>
        <v>3452.6766445499998</v>
      </c>
      <c r="I769" s="5"/>
    </row>
    <row r="770" spans="1:9" x14ac:dyDescent="0.3">
      <c r="A770" s="37" t="s">
        <v>11198</v>
      </c>
      <c r="B770" s="32" t="s">
        <v>11290</v>
      </c>
      <c r="C770" s="32" t="s">
        <v>9846</v>
      </c>
      <c r="D770" s="32" t="s">
        <v>10955</v>
      </c>
      <c r="E770" s="32">
        <v>10</v>
      </c>
      <c r="F770" s="9" t="s">
        <v>2394</v>
      </c>
      <c r="G770" s="6">
        <v>3220.1801268000004</v>
      </c>
      <c r="H770" s="30">
        <f t="shared" si="36"/>
        <v>3703.2071458200003</v>
      </c>
      <c r="I770" s="5"/>
    </row>
    <row r="771" spans="1:9" x14ac:dyDescent="0.3">
      <c r="A771" s="37" t="s">
        <v>11198</v>
      </c>
      <c r="B771" s="32" t="s">
        <v>11293</v>
      </c>
      <c r="C771" s="32" t="s">
        <v>9847</v>
      </c>
      <c r="D771" s="32" t="s">
        <v>10957</v>
      </c>
      <c r="E771" s="32">
        <v>15</v>
      </c>
      <c r="F771" s="9" t="s">
        <v>2395</v>
      </c>
      <c r="G771" s="6">
        <v>5697.8510189999988</v>
      </c>
      <c r="H771" s="30">
        <f t="shared" si="36"/>
        <v>6552.5286718499983</v>
      </c>
      <c r="I771" s="5"/>
    </row>
    <row r="772" spans="1:9" x14ac:dyDescent="0.3">
      <c r="A772" s="37" t="s">
        <v>11198</v>
      </c>
      <c r="B772" s="32" t="s">
        <v>11296</v>
      </c>
      <c r="C772" s="32" t="s">
        <v>9848</v>
      </c>
      <c r="D772" s="32" t="s">
        <v>10959</v>
      </c>
      <c r="E772" s="32">
        <v>4</v>
      </c>
      <c r="F772" s="9" t="s">
        <v>2396</v>
      </c>
      <c r="G772" s="6">
        <v>23781.602066880001</v>
      </c>
      <c r="H772" s="30">
        <f t="shared" si="36"/>
        <v>27348.842376911998</v>
      </c>
      <c r="I772" s="5"/>
    </row>
    <row r="773" spans="1:9" x14ac:dyDescent="0.3">
      <c r="A773" s="37" t="s">
        <v>11198</v>
      </c>
      <c r="B773" s="32" t="s">
        <v>11299</v>
      </c>
      <c r="C773" s="32" t="s">
        <v>9849</v>
      </c>
      <c r="D773" s="32" t="s">
        <v>10961</v>
      </c>
      <c r="E773" s="32">
        <v>4</v>
      </c>
      <c r="F773" s="9" t="s">
        <v>2397</v>
      </c>
      <c r="G773" s="6">
        <v>26492.478825119993</v>
      </c>
      <c r="H773" s="30">
        <f t="shared" si="36"/>
        <v>30466.35064888799</v>
      </c>
      <c r="I773" s="5"/>
    </row>
    <row r="774" spans="1:9" x14ac:dyDescent="0.3">
      <c r="A774" s="37" t="s">
        <v>11198</v>
      </c>
      <c r="B774" s="32" t="s">
        <v>11302</v>
      </c>
      <c r="C774" s="32" t="s">
        <v>9850</v>
      </c>
      <c r="D774" s="32" t="s">
        <v>10963</v>
      </c>
      <c r="E774" s="32">
        <v>4</v>
      </c>
      <c r="F774" s="9" t="s">
        <v>2398</v>
      </c>
      <c r="G774" s="6">
        <v>27176.186132760005</v>
      </c>
      <c r="H774" s="30">
        <f t="shared" si="36"/>
        <v>31252.614052674006</v>
      </c>
      <c r="I774" s="5"/>
    </row>
    <row r="775" spans="1:9" x14ac:dyDescent="0.3">
      <c r="A775" s="37" t="s">
        <v>11198</v>
      </c>
      <c r="B775" s="32" t="s">
        <v>11305</v>
      </c>
      <c r="C775" s="32" t="s">
        <v>9851</v>
      </c>
      <c r="D775" s="32" t="s">
        <v>10700</v>
      </c>
      <c r="E775" s="32">
        <v>4</v>
      </c>
      <c r="F775" s="9" t="s">
        <v>2399</v>
      </c>
      <c r="G775" s="6">
        <v>28531.62451188</v>
      </c>
      <c r="H775" s="30">
        <f t="shared" si="36"/>
        <v>32811.368188661996</v>
      </c>
      <c r="I775" s="5"/>
    </row>
    <row r="776" spans="1:9" x14ac:dyDescent="0.3">
      <c r="A776" s="39"/>
      <c r="B776" s="32"/>
      <c r="C776" s="32"/>
      <c r="D776" s="32"/>
      <c r="E776" s="32"/>
      <c r="F776" s="9" t="s">
        <v>5807</v>
      </c>
      <c r="G776" s="21"/>
      <c r="H776" s="10"/>
      <c r="I776" s="5"/>
    </row>
    <row r="777" spans="1:9" x14ac:dyDescent="0.3">
      <c r="A777" s="37" t="s">
        <v>10701</v>
      </c>
      <c r="B777" s="32" t="s">
        <v>11278</v>
      </c>
      <c r="C777" s="32" t="s">
        <v>9852</v>
      </c>
      <c r="D777" s="32" t="s">
        <v>10703</v>
      </c>
      <c r="E777" s="32">
        <v>25</v>
      </c>
      <c r="F777" s="9" t="s">
        <v>2410</v>
      </c>
      <c r="G777" s="6">
        <v>1229.5486408800002</v>
      </c>
      <c r="H777" s="30">
        <f t="shared" ref="H777:H786" si="37">SUM(G777*1.15)</f>
        <v>1413.9809370120001</v>
      </c>
      <c r="I777" s="5"/>
    </row>
    <row r="778" spans="1:9" x14ac:dyDescent="0.3">
      <c r="A778" s="37" t="s">
        <v>10701</v>
      </c>
      <c r="B778" s="32" t="s">
        <v>11281</v>
      </c>
      <c r="C778" s="32" t="s">
        <v>9853</v>
      </c>
      <c r="D778" s="32" t="s">
        <v>10705</v>
      </c>
      <c r="E778" s="32">
        <v>20</v>
      </c>
      <c r="F778" s="9" t="s">
        <v>2411</v>
      </c>
      <c r="G778" s="6">
        <v>1844.0966661600003</v>
      </c>
      <c r="H778" s="30">
        <f t="shared" si="37"/>
        <v>2120.7111660840001</v>
      </c>
      <c r="I778" s="5"/>
    </row>
    <row r="779" spans="1:9" x14ac:dyDescent="0.3">
      <c r="A779" s="37" t="s">
        <v>10701</v>
      </c>
      <c r="B779" s="32" t="s">
        <v>11284</v>
      </c>
      <c r="C779" s="32" t="s">
        <v>9854</v>
      </c>
      <c r="D779" s="32" t="s">
        <v>10707</v>
      </c>
      <c r="E779" s="32">
        <v>15</v>
      </c>
      <c r="F779" s="9" t="s">
        <v>2412</v>
      </c>
      <c r="G779" s="6">
        <v>1896.56232864</v>
      </c>
      <c r="H779" s="30">
        <f t="shared" si="37"/>
        <v>2181.0466779359999</v>
      </c>
      <c r="I779" s="5"/>
    </row>
    <row r="780" spans="1:9" x14ac:dyDescent="0.3">
      <c r="A780" s="37" t="s">
        <v>10701</v>
      </c>
      <c r="B780" s="32" t="s">
        <v>11287</v>
      </c>
      <c r="C780" s="32" t="s">
        <v>9855</v>
      </c>
      <c r="D780" s="32" t="s">
        <v>10709</v>
      </c>
      <c r="E780" s="32">
        <v>10</v>
      </c>
      <c r="F780" s="9" t="s">
        <v>2413</v>
      </c>
      <c r="G780" s="6">
        <v>2743.96807356</v>
      </c>
      <c r="H780" s="30">
        <f t="shared" si="37"/>
        <v>3155.5632845939999</v>
      </c>
      <c r="I780" s="5"/>
    </row>
    <row r="781" spans="1:9" x14ac:dyDescent="0.3">
      <c r="A781" s="37" t="s">
        <v>10701</v>
      </c>
      <c r="B781" s="32" t="s">
        <v>11290</v>
      </c>
      <c r="C781" s="32" t="s">
        <v>9856</v>
      </c>
      <c r="D781" s="32" t="s">
        <v>10711</v>
      </c>
      <c r="E781" s="32">
        <v>10</v>
      </c>
      <c r="F781" s="9" t="s">
        <v>2414</v>
      </c>
      <c r="G781" s="6">
        <v>3220.1801268000004</v>
      </c>
      <c r="H781" s="30">
        <f t="shared" si="37"/>
        <v>3703.2071458200003</v>
      </c>
      <c r="I781" s="5"/>
    </row>
    <row r="782" spans="1:9" x14ac:dyDescent="0.3">
      <c r="A782" s="37" t="s">
        <v>10701</v>
      </c>
      <c r="B782" s="32" t="s">
        <v>11293</v>
      </c>
      <c r="C782" s="32" t="s">
        <v>9857</v>
      </c>
      <c r="D782" s="32" t="s">
        <v>10713</v>
      </c>
      <c r="E782" s="32">
        <v>10</v>
      </c>
      <c r="F782" s="9" t="s">
        <v>2415</v>
      </c>
      <c r="G782" s="6">
        <v>5592.3452524800005</v>
      </c>
      <c r="H782" s="30">
        <f t="shared" si="37"/>
        <v>6431.1970403519999</v>
      </c>
      <c r="I782" s="5"/>
    </row>
    <row r="783" spans="1:9" x14ac:dyDescent="0.3">
      <c r="A783" s="37" t="s">
        <v>10701</v>
      </c>
      <c r="B783" s="32" t="s">
        <v>11296</v>
      </c>
      <c r="C783" s="32" t="s">
        <v>9858</v>
      </c>
      <c r="D783" s="32" t="s">
        <v>10715</v>
      </c>
      <c r="E783" s="32">
        <v>4</v>
      </c>
      <c r="F783" s="9" t="s">
        <v>2416</v>
      </c>
      <c r="G783" s="6">
        <v>23781.602066880001</v>
      </c>
      <c r="H783" s="30">
        <f t="shared" si="37"/>
        <v>27348.842376911998</v>
      </c>
      <c r="I783" s="5"/>
    </row>
    <row r="784" spans="1:9" x14ac:dyDescent="0.3">
      <c r="A784" s="37" t="s">
        <v>10701</v>
      </c>
      <c r="B784" s="32" t="s">
        <v>11299</v>
      </c>
      <c r="C784" s="32" t="s">
        <v>9859</v>
      </c>
      <c r="D784" s="32" t="s">
        <v>10717</v>
      </c>
      <c r="E784" s="32">
        <v>4</v>
      </c>
      <c r="F784" s="9" t="s">
        <v>2417</v>
      </c>
      <c r="G784" s="6">
        <v>26496.465101399997</v>
      </c>
      <c r="H784" s="30">
        <f t="shared" si="37"/>
        <v>30470.934866609994</v>
      </c>
      <c r="I784" s="5"/>
    </row>
    <row r="785" spans="1:9" x14ac:dyDescent="0.3">
      <c r="A785" s="37" t="s">
        <v>10701</v>
      </c>
      <c r="B785" s="32" t="s">
        <v>11302</v>
      </c>
      <c r="C785" s="32" t="s">
        <v>9860</v>
      </c>
      <c r="D785" s="32" t="s">
        <v>10719</v>
      </c>
      <c r="E785" s="32">
        <v>5</v>
      </c>
      <c r="F785" s="9" t="s">
        <v>2418</v>
      </c>
      <c r="G785" s="6">
        <v>27176.186132760005</v>
      </c>
      <c r="H785" s="30">
        <f t="shared" si="37"/>
        <v>31252.614052674006</v>
      </c>
      <c r="I785" s="5"/>
    </row>
    <row r="786" spans="1:9" x14ac:dyDescent="0.3">
      <c r="A786" s="37" t="s">
        <v>10701</v>
      </c>
      <c r="B786" s="32" t="s">
        <v>11305</v>
      </c>
      <c r="C786" s="32" t="s">
        <v>9861</v>
      </c>
      <c r="D786" s="32" t="s">
        <v>10721</v>
      </c>
      <c r="E786" s="32">
        <v>5</v>
      </c>
      <c r="F786" s="9" t="s">
        <v>2419</v>
      </c>
      <c r="G786" s="6">
        <v>28531.62451188</v>
      </c>
      <c r="H786" s="30">
        <f t="shared" si="37"/>
        <v>32811.368188661996</v>
      </c>
      <c r="I786" s="5"/>
    </row>
    <row r="787" spans="1:9" x14ac:dyDescent="0.3">
      <c r="A787" s="39"/>
      <c r="B787" s="32"/>
      <c r="C787" s="32"/>
      <c r="D787" s="32"/>
      <c r="E787" s="32"/>
      <c r="F787" s="9" t="s">
        <v>5807</v>
      </c>
      <c r="G787" s="21"/>
      <c r="H787" s="10"/>
      <c r="I787" s="5"/>
    </row>
    <row r="788" spans="1:9" x14ac:dyDescent="0.3">
      <c r="A788" s="37" t="s">
        <v>10722</v>
      </c>
      <c r="B788" s="32" t="s">
        <v>11278</v>
      </c>
      <c r="C788" s="32" t="s">
        <v>9862</v>
      </c>
      <c r="D788" s="32" t="s">
        <v>10724</v>
      </c>
      <c r="E788" s="32">
        <v>25</v>
      </c>
      <c r="F788" s="9" t="s">
        <v>2420</v>
      </c>
      <c r="G788" s="6">
        <v>1207.9287494399998</v>
      </c>
      <c r="H788" s="30">
        <f t="shared" ref="H788:H797" si="38">SUM(G788*1.15)</f>
        <v>1389.1180618559997</v>
      </c>
      <c r="I788" s="5"/>
    </row>
    <row r="789" spans="1:9" x14ac:dyDescent="0.3">
      <c r="A789" s="37" t="s">
        <v>10722</v>
      </c>
      <c r="B789" s="32" t="s">
        <v>11281</v>
      </c>
      <c r="C789" s="32" t="s">
        <v>9863</v>
      </c>
      <c r="D789" s="32" t="s">
        <v>10726</v>
      </c>
      <c r="E789" s="32">
        <v>20</v>
      </c>
      <c r="F789" s="9" t="s">
        <v>2421</v>
      </c>
      <c r="G789" s="6">
        <v>1731.1405666800001</v>
      </c>
      <c r="H789" s="30">
        <f t="shared" si="38"/>
        <v>1990.811651682</v>
      </c>
      <c r="I789" s="5"/>
    </row>
    <row r="790" spans="1:9" x14ac:dyDescent="0.3">
      <c r="A790" s="37" t="s">
        <v>10722</v>
      </c>
      <c r="B790" s="32" t="s">
        <v>11284</v>
      </c>
      <c r="C790" s="32" t="s">
        <v>9864</v>
      </c>
      <c r="D790" s="32" t="s">
        <v>10728</v>
      </c>
      <c r="E790" s="32">
        <v>15</v>
      </c>
      <c r="F790" s="9" t="s">
        <v>2422</v>
      </c>
      <c r="G790" s="6">
        <v>1872.3487465200001</v>
      </c>
      <c r="H790" s="30">
        <f t="shared" si="38"/>
        <v>2153.2010584979998</v>
      </c>
      <c r="I790" s="5"/>
    </row>
    <row r="791" spans="1:9" x14ac:dyDescent="0.3">
      <c r="A791" s="37" t="s">
        <v>10722</v>
      </c>
      <c r="B791" s="32" t="s">
        <v>11287</v>
      </c>
      <c r="C791" s="32" t="s">
        <v>10111</v>
      </c>
      <c r="D791" s="32" t="s">
        <v>10730</v>
      </c>
      <c r="E791" s="32">
        <v>10</v>
      </c>
      <c r="F791" s="9" t="s">
        <v>2423</v>
      </c>
      <c r="G791" s="6">
        <v>2711.7123096</v>
      </c>
      <c r="H791" s="30">
        <f t="shared" si="38"/>
        <v>3118.4691560399997</v>
      </c>
      <c r="I791" s="5"/>
    </row>
    <row r="792" spans="1:9" x14ac:dyDescent="0.3">
      <c r="A792" s="37" t="s">
        <v>10722</v>
      </c>
      <c r="B792" s="32" t="s">
        <v>11290</v>
      </c>
      <c r="C792" s="32" t="s">
        <v>10112</v>
      </c>
      <c r="D792" s="32" t="s">
        <v>10732</v>
      </c>
      <c r="E792" s="32">
        <v>10</v>
      </c>
      <c r="F792" s="9" t="s">
        <v>2424</v>
      </c>
      <c r="G792" s="6">
        <v>3131.4202021199999</v>
      </c>
      <c r="H792" s="30">
        <f t="shared" si="38"/>
        <v>3601.1332324379996</v>
      </c>
      <c r="I792" s="5"/>
    </row>
    <row r="793" spans="1:9" x14ac:dyDescent="0.3">
      <c r="A793" s="37" t="s">
        <v>10722</v>
      </c>
      <c r="B793" s="32" t="s">
        <v>11293</v>
      </c>
      <c r="C793" s="32" t="s">
        <v>10113</v>
      </c>
      <c r="D793" s="32" t="s">
        <v>10734</v>
      </c>
      <c r="E793" s="32">
        <v>10</v>
      </c>
      <c r="F793" s="9" t="s">
        <v>2425</v>
      </c>
      <c r="G793" s="6">
        <v>5592.3452524800005</v>
      </c>
      <c r="H793" s="30">
        <f t="shared" si="38"/>
        <v>6431.1970403519999</v>
      </c>
      <c r="I793" s="5"/>
    </row>
    <row r="794" spans="1:9" x14ac:dyDescent="0.3">
      <c r="A794" s="37" t="s">
        <v>10722</v>
      </c>
      <c r="B794" s="32" t="s">
        <v>11296</v>
      </c>
      <c r="C794" s="32" t="s">
        <v>10114</v>
      </c>
      <c r="D794" s="32" t="s">
        <v>10736</v>
      </c>
      <c r="E794" s="32">
        <v>4</v>
      </c>
      <c r="F794" s="9" t="s">
        <v>2426</v>
      </c>
      <c r="G794" s="6">
        <v>23753.819984159996</v>
      </c>
      <c r="H794" s="30">
        <f t="shared" si="38"/>
        <v>27316.892981783993</v>
      </c>
      <c r="I794" s="5"/>
    </row>
    <row r="795" spans="1:9" x14ac:dyDescent="0.3">
      <c r="A795" s="37" t="s">
        <v>10722</v>
      </c>
      <c r="B795" s="32" t="s">
        <v>11299</v>
      </c>
      <c r="C795" s="32" t="s">
        <v>10115</v>
      </c>
      <c r="D795" s="32" t="s">
        <v>10738</v>
      </c>
      <c r="E795" s="32">
        <v>4</v>
      </c>
      <c r="F795" s="9" t="s">
        <v>2427</v>
      </c>
      <c r="G795" s="6">
        <v>26468.648204040001</v>
      </c>
      <c r="H795" s="30">
        <f t="shared" si="38"/>
        <v>30438.945434645997</v>
      </c>
      <c r="I795" s="5"/>
    </row>
    <row r="796" spans="1:9" x14ac:dyDescent="0.3">
      <c r="A796" s="37" t="s">
        <v>10722</v>
      </c>
      <c r="B796" s="32" t="s">
        <v>11302</v>
      </c>
      <c r="C796" s="32" t="s">
        <v>10116</v>
      </c>
      <c r="D796" s="32" t="s">
        <v>10740</v>
      </c>
      <c r="E796" s="32">
        <v>5</v>
      </c>
      <c r="F796" s="9" t="s">
        <v>2428</v>
      </c>
      <c r="G796" s="6">
        <v>27148.317013440002</v>
      </c>
      <c r="H796" s="30">
        <f t="shared" si="38"/>
        <v>31220.564565455999</v>
      </c>
      <c r="I796" s="5"/>
    </row>
    <row r="797" spans="1:9" x14ac:dyDescent="0.3">
      <c r="A797" s="37" t="s">
        <v>10722</v>
      </c>
      <c r="B797" s="32" t="s">
        <v>11305</v>
      </c>
      <c r="C797" s="32" t="s">
        <v>10117</v>
      </c>
      <c r="D797" s="32" t="s">
        <v>10742</v>
      </c>
      <c r="E797" s="32">
        <v>5</v>
      </c>
      <c r="F797" s="9" t="s">
        <v>2429</v>
      </c>
      <c r="G797" s="6">
        <v>28499.76911628</v>
      </c>
      <c r="H797" s="30">
        <f t="shared" si="38"/>
        <v>32774.734483722001</v>
      </c>
      <c r="I797" s="5"/>
    </row>
    <row r="798" spans="1:9" x14ac:dyDescent="0.3">
      <c r="A798" s="39"/>
      <c r="B798" s="32"/>
      <c r="C798" s="32"/>
      <c r="D798" s="32"/>
      <c r="E798" s="32"/>
      <c r="F798" s="9" t="s">
        <v>5807</v>
      </c>
      <c r="G798" s="21"/>
      <c r="H798" s="10"/>
      <c r="I798" s="5"/>
    </row>
    <row r="799" spans="1:9" x14ac:dyDescent="0.3">
      <c r="A799" s="37" t="s">
        <v>10743</v>
      </c>
      <c r="B799" s="32" t="s">
        <v>11278</v>
      </c>
      <c r="C799" s="32" t="s">
        <v>10118</v>
      </c>
      <c r="D799" s="32" t="s">
        <v>10745</v>
      </c>
      <c r="E799" s="32">
        <v>30</v>
      </c>
      <c r="F799" s="9" t="s">
        <v>2430</v>
      </c>
      <c r="G799" s="21">
        <v>1255</v>
      </c>
      <c r="H799" s="30">
        <f t="shared" ref="H799:H868" si="39">SUM(G799*1.15)</f>
        <v>1443.25</v>
      </c>
      <c r="I799" s="5"/>
    </row>
    <row r="800" spans="1:9" x14ac:dyDescent="0.3">
      <c r="A800" s="37" t="s">
        <v>10743</v>
      </c>
      <c r="B800" s="32" t="s">
        <v>11281</v>
      </c>
      <c r="C800" s="32" t="s">
        <v>10119</v>
      </c>
      <c r="D800" s="32" t="s">
        <v>10747</v>
      </c>
      <c r="E800" s="32">
        <v>20</v>
      </c>
      <c r="F800" s="9" t="s">
        <v>2431</v>
      </c>
      <c r="G800" s="21">
        <v>1823.96</v>
      </c>
      <c r="H800" s="30">
        <f t="shared" si="39"/>
        <v>2097.5540000000001</v>
      </c>
      <c r="I800" s="5"/>
    </row>
    <row r="801" spans="1:9" x14ac:dyDescent="0.3">
      <c r="A801" s="37" t="s">
        <v>10743</v>
      </c>
      <c r="B801" s="32" t="s">
        <v>11284</v>
      </c>
      <c r="C801" s="32" t="s">
        <v>10120</v>
      </c>
      <c r="D801" s="32" t="s">
        <v>10749</v>
      </c>
      <c r="E801" s="32">
        <v>15</v>
      </c>
      <c r="F801" s="9" t="s">
        <v>2230</v>
      </c>
      <c r="G801" s="21">
        <v>2158.85</v>
      </c>
      <c r="H801" s="30">
        <f t="shared" si="39"/>
        <v>2482.6774999999998</v>
      </c>
      <c r="I801" s="5"/>
    </row>
    <row r="802" spans="1:9" x14ac:dyDescent="0.3">
      <c r="A802" s="37" t="s">
        <v>10743</v>
      </c>
      <c r="B802" s="32" t="s">
        <v>11287</v>
      </c>
      <c r="C802" s="32" t="s">
        <v>10121</v>
      </c>
      <c r="D802" s="32" t="s">
        <v>10751</v>
      </c>
      <c r="E802" s="32">
        <v>20</v>
      </c>
      <c r="F802" s="9" t="s">
        <v>2231</v>
      </c>
      <c r="G802" s="21">
        <v>2695.58</v>
      </c>
      <c r="H802" s="30">
        <f t="shared" si="39"/>
        <v>3099.9169999999995</v>
      </c>
      <c r="I802" s="5"/>
    </row>
    <row r="803" spans="1:9" x14ac:dyDescent="0.3">
      <c r="A803" s="37" t="s">
        <v>10743</v>
      </c>
      <c r="B803" s="32" t="s">
        <v>11290</v>
      </c>
      <c r="C803" s="32" t="s">
        <v>10122</v>
      </c>
      <c r="D803" s="32" t="s">
        <v>10753</v>
      </c>
      <c r="E803" s="32">
        <v>10</v>
      </c>
      <c r="F803" s="9" t="s">
        <v>2232</v>
      </c>
      <c r="G803" s="21">
        <v>3220.18</v>
      </c>
      <c r="H803" s="30">
        <f t="shared" si="39"/>
        <v>3703.2069999999994</v>
      </c>
      <c r="I803" s="5"/>
    </row>
    <row r="804" spans="1:9" x14ac:dyDescent="0.3">
      <c r="A804" s="37" t="s">
        <v>10743</v>
      </c>
      <c r="B804" s="32" t="s">
        <v>11293</v>
      </c>
      <c r="C804" s="32" t="s">
        <v>10123</v>
      </c>
      <c r="D804" s="32" t="s">
        <v>10755</v>
      </c>
      <c r="E804" s="32">
        <v>15</v>
      </c>
      <c r="F804" s="9" t="s">
        <v>2233</v>
      </c>
      <c r="G804" s="21">
        <v>5697.85</v>
      </c>
      <c r="H804" s="30">
        <f t="shared" si="39"/>
        <v>6552.5275000000001</v>
      </c>
      <c r="I804" s="5"/>
    </row>
    <row r="805" spans="1:9" x14ac:dyDescent="0.3">
      <c r="A805" s="37" t="s">
        <v>10743</v>
      </c>
      <c r="B805" s="32" t="s">
        <v>11296</v>
      </c>
      <c r="C805" s="32" t="s">
        <v>10124</v>
      </c>
      <c r="D805" s="32" t="s">
        <v>10757</v>
      </c>
      <c r="E805" s="32">
        <v>4</v>
      </c>
      <c r="F805" s="9" t="s">
        <v>2234</v>
      </c>
      <c r="G805" s="21">
        <v>20128.75</v>
      </c>
      <c r="H805" s="30">
        <f t="shared" si="39"/>
        <v>23148.0625</v>
      </c>
      <c r="I805" s="5"/>
    </row>
    <row r="806" spans="1:9" x14ac:dyDescent="0.3">
      <c r="A806" s="37" t="s">
        <v>10743</v>
      </c>
      <c r="B806" s="32" t="s">
        <v>11299</v>
      </c>
      <c r="C806" s="32" t="s">
        <v>10125</v>
      </c>
      <c r="D806" s="32" t="s">
        <v>10759</v>
      </c>
      <c r="E806" s="32">
        <v>4</v>
      </c>
      <c r="F806" s="9" t="s">
        <v>2235</v>
      </c>
      <c r="G806" s="21">
        <v>20728.96</v>
      </c>
      <c r="H806" s="30">
        <f t="shared" si="39"/>
        <v>23838.303999999996</v>
      </c>
      <c r="I806" s="5"/>
    </row>
    <row r="807" spans="1:9" x14ac:dyDescent="0.3">
      <c r="A807" s="37" t="s">
        <v>10743</v>
      </c>
      <c r="B807" s="32" t="s">
        <v>11302</v>
      </c>
      <c r="C807" s="32" t="s">
        <v>10126</v>
      </c>
      <c r="D807" s="32" t="s">
        <v>11018</v>
      </c>
      <c r="E807" s="32">
        <v>4</v>
      </c>
      <c r="F807" s="9" t="s">
        <v>2236</v>
      </c>
      <c r="G807" s="21">
        <v>23610.71</v>
      </c>
      <c r="H807" s="30">
        <f t="shared" si="39"/>
        <v>27152.316499999997</v>
      </c>
      <c r="I807" s="5"/>
    </row>
    <row r="808" spans="1:9" x14ac:dyDescent="0.3">
      <c r="A808" s="37" t="s">
        <v>10743</v>
      </c>
      <c r="B808" s="32" t="s">
        <v>11305</v>
      </c>
      <c r="C808" s="32" t="s">
        <v>10127</v>
      </c>
      <c r="D808" s="32" t="s">
        <v>11020</v>
      </c>
      <c r="E808" s="32">
        <v>4</v>
      </c>
      <c r="F808" s="9" t="s">
        <v>2237</v>
      </c>
      <c r="G808" s="21">
        <v>24457.37</v>
      </c>
      <c r="H808" s="30">
        <f t="shared" si="39"/>
        <v>28125.975499999997</v>
      </c>
      <c r="I808" s="5"/>
    </row>
    <row r="809" spans="1:9" x14ac:dyDescent="0.3">
      <c r="A809" s="37"/>
      <c r="B809" s="32"/>
      <c r="C809" s="32"/>
      <c r="D809" s="32"/>
      <c r="E809" s="32"/>
      <c r="F809" s="9" t="s">
        <v>5807</v>
      </c>
      <c r="G809" s="21"/>
      <c r="H809" s="10"/>
      <c r="I809" s="5"/>
    </row>
    <row r="810" spans="1:9" x14ac:dyDescent="0.3">
      <c r="A810" s="37" t="s">
        <v>11021</v>
      </c>
      <c r="B810" s="32" t="s">
        <v>11278</v>
      </c>
      <c r="C810" s="32" t="s">
        <v>10128</v>
      </c>
      <c r="D810" s="32" t="s">
        <v>11023</v>
      </c>
      <c r="E810" s="32">
        <v>30</v>
      </c>
      <c r="F810" s="9" t="s">
        <v>2238</v>
      </c>
      <c r="G810" s="6">
        <v>1548.5725945200002</v>
      </c>
      <c r="H810" s="30">
        <f t="shared" si="39"/>
        <v>1780.8584836980001</v>
      </c>
      <c r="I810" s="5"/>
    </row>
    <row r="811" spans="1:9" x14ac:dyDescent="0.3">
      <c r="A811" s="37" t="s">
        <v>11021</v>
      </c>
      <c r="B811" s="32" t="s">
        <v>11281</v>
      </c>
      <c r="C811" s="32" t="s">
        <v>10129</v>
      </c>
      <c r="D811" s="32" t="s">
        <v>11025</v>
      </c>
      <c r="E811" s="32">
        <v>20</v>
      </c>
      <c r="F811" s="9" t="s">
        <v>2239</v>
      </c>
      <c r="G811" s="6">
        <v>1896.30121884</v>
      </c>
      <c r="H811" s="30">
        <f t="shared" si="39"/>
        <v>2180.7464016660001</v>
      </c>
      <c r="I811" s="5"/>
    </row>
    <row r="812" spans="1:9" x14ac:dyDescent="0.3">
      <c r="A812" s="37" t="s">
        <v>11021</v>
      </c>
      <c r="B812" s="32" t="s">
        <v>11284</v>
      </c>
      <c r="C812" s="32" t="s">
        <v>10130</v>
      </c>
      <c r="D812" s="32" t="s">
        <v>11027</v>
      </c>
      <c r="E812" s="32">
        <v>25</v>
      </c>
      <c r="F812" s="9" t="s">
        <v>2240</v>
      </c>
      <c r="G812" s="6">
        <v>1976.3400762000001</v>
      </c>
      <c r="H812" s="30">
        <f t="shared" si="39"/>
        <v>2272.7910876299998</v>
      </c>
      <c r="I812" s="5"/>
    </row>
    <row r="813" spans="1:9" x14ac:dyDescent="0.3">
      <c r="A813" s="37" t="s">
        <v>11021</v>
      </c>
      <c r="B813" s="32" t="s">
        <v>11287</v>
      </c>
      <c r="C813" s="32" t="s">
        <v>10131</v>
      </c>
      <c r="D813" s="32" t="s">
        <v>11029</v>
      </c>
      <c r="E813" s="32">
        <v>15</v>
      </c>
      <c r="F813" s="9" t="s">
        <v>2241</v>
      </c>
      <c r="G813" s="6">
        <v>3220.1801268000004</v>
      </c>
      <c r="H813" s="30">
        <f t="shared" si="39"/>
        <v>3703.2071458200003</v>
      </c>
      <c r="I813" s="5"/>
    </row>
    <row r="814" spans="1:9" x14ac:dyDescent="0.3">
      <c r="A814" s="37" t="s">
        <v>11021</v>
      </c>
      <c r="B814" s="32" t="s">
        <v>11290</v>
      </c>
      <c r="C814" s="32" t="s">
        <v>10132</v>
      </c>
      <c r="D814" s="32" t="s">
        <v>11031</v>
      </c>
      <c r="E814" s="32">
        <v>10</v>
      </c>
      <c r="F814" s="9" t="s">
        <v>2242</v>
      </c>
      <c r="G814" s="6">
        <v>4241.1020374799991</v>
      </c>
      <c r="H814" s="30">
        <f t="shared" si="39"/>
        <v>4877.2673431019984</v>
      </c>
      <c r="I814" s="5"/>
    </row>
    <row r="815" spans="1:9" x14ac:dyDescent="0.3">
      <c r="A815" s="37" t="s">
        <v>11021</v>
      </c>
      <c r="B815" s="32" t="s">
        <v>11293</v>
      </c>
      <c r="C815" s="32" t="s">
        <v>10133</v>
      </c>
      <c r="D815" s="32" t="s">
        <v>11033</v>
      </c>
      <c r="E815" s="32">
        <v>10</v>
      </c>
      <c r="F815" s="9" t="s">
        <v>2243</v>
      </c>
      <c r="G815" s="6">
        <v>6023.9945665200003</v>
      </c>
      <c r="H815" s="30">
        <f t="shared" si="39"/>
        <v>6927.5937514979996</v>
      </c>
      <c r="I815" s="5"/>
    </row>
    <row r="816" spans="1:9" x14ac:dyDescent="0.3">
      <c r="A816" s="37" t="s">
        <v>11021</v>
      </c>
      <c r="B816" s="32" t="s">
        <v>11296</v>
      </c>
      <c r="C816" s="32" t="s">
        <v>10134</v>
      </c>
      <c r="D816" s="32" t="s">
        <v>11035</v>
      </c>
      <c r="E816" s="32">
        <v>4</v>
      </c>
      <c r="F816" s="9" t="s">
        <v>2244</v>
      </c>
      <c r="G816" s="6">
        <v>23781.602066880001</v>
      </c>
      <c r="H816" s="30">
        <f t="shared" si="39"/>
        <v>27348.842376911998</v>
      </c>
      <c r="I816" s="5"/>
    </row>
    <row r="817" spans="1:9" x14ac:dyDescent="0.3">
      <c r="A817" s="37" t="s">
        <v>11021</v>
      </c>
      <c r="B817" s="32" t="s">
        <v>11299</v>
      </c>
      <c r="C817" s="32" t="s">
        <v>10135</v>
      </c>
      <c r="D817" s="32" t="s">
        <v>11037</v>
      </c>
      <c r="E817" s="32">
        <v>4</v>
      </c>
      <c r="F817" s="9" t="s">
        <v>2043</v>
      </c>
      <c r="G817" s="6">
        <v>26496.465101399997</v>
      </c>
      <c r="H817" s="30">
        <f t="shared" si="39"/>
        <v>30470.934866609994</v>
      </c>
      <c r="I817" s="5"/>
    </row>
    <row r="818" spans="1:9" x14ac:dyDescent="0.3">
      <c r="A818" s="37" t="s">
        <v>11021</v>
      </c>
      <c r="B818" s="32" t="s">
        <v>11302</v>
      </c>
      <c r="C818" s="32" t="s">
        <v>10136</v>
      </c>
      <c r="D818" s="32" t="s">
        <v>11039</v>
      </c>
      <c r="E818" s="32">
        <v>4</v>
      </c>
      <c r="F818" s="9" t="s">
        <v>2044</v>
      </c>
      <c r="G818" s="6">
        <v>27176.186132760005</v>
      </c>
      <c r="H818" s="30">
        <f t="shared" si="39"/>
        <v>31252.614052674006</v>
      </c>
      <c r="I818" s="5"/>
    </row>
    <row r="819" spans="1:9" x14ac:dyDescent="0.3">
      <c r="A819" s="37" t="s">
        <v>11021</v>
      </c>
      <c r="B819" s="32" t="s">
        <v>11305</v>
      </c>
      <c r="C819" s="32" t="s">
        <v>10137</v>
      </c>
      <c r="D819" s="32" t="s">
        <v>11041</v>
      </c>
      <c r="E819" s="32">
        <v>4</v>
      </c>
      <c r="F819" s="9" t="s">
        <v>2045</v>
      </c>
      <c r="G819" s="6">
        <v>28531.62451188</v>
      </c>
      <c r="H819" s="30">
        <f t="shared" si="39"/>
        <v>32811.368188661996</v>
      </c>
      <c r="I819" s="5"/>
    </row>
    <row r="820" spans="1:9" x14ac:dyDescent="0.3">
      <c r="A820" s="39"/>
      <c r="B820" s="32"/>
      <c r="C820" s="32"/>
      <c r="D820" s="32"/>
      <c r="E820" s="32"/>
      <c r="F820" s="9" t="s">
        <v>5807</v>
      </c>
      <c r="G820" s="21"/>
      <c r="H820" s="10"/>
      <c r="I820" s="5"/>
    </row>
    <row r="821" spans="1:9" x14ac:dyDescent="0.3">
      <c r="A821" s="37" t="s">
        <v>11042</v>
      </c>
      <c r="B821" s="32" t="s">
        <v>11278</v>
      </c>
      <c r="C821" s="32" t="s">
        <v>10138</v>
      </c>
      <c r="D821" s="32" t="s">
        <v>11044</v>
      </c>
      <c r="E821" s="32">
        <v>30</v>
      </c>
      <c r="F821" s="9" t="s">
        <v>2366</v>
      </c>
      <c r="G821" s="21">
        <v>2489.29</v>
      </c>
      <c r="H821" s="30">
        <f t="shared" si="39"/>
        <v>2862.6834999999996</v>
      </c>
      <c r="I821" s="5"/>
    </row>
    <row r="822" spans="1:9" x14ac:dyDescent="0.3">
      <c r="A822" s="37" t="s">
        <v>11042</v>
      </c>
      <c r="B822" s="32" t="s">
        <v>11281</v>
      </c>
      <c r="C822" s="32" t="s">
        <v>10139</v>
      </c>
      <c r="D822" s="32" t="s">
        <v>11046</v>
      </c>
      <c r="E822" s="32">
        <v>20</v>
      </c>
      <c r="F822" s="9" t="s">
        <v>2296</v>
      </c>
      <c r="G822" s="21">
        <v>2780.5</v>
      </c>
      <c r="H822" s="30">
        <f t="shared" si="39"/>
        <v>3197.5749999999998</v>
      </c>
      <c r="I822" s="5"/>
    </row>
    <row r="823" spans="1:9" x14ac:dyDescent="0.3">
      <c r="A823" s="37" t="s">
        <v>11042</v>
      </c>
      <c r="B823" s="32" t="s">
        <v>11284</v>
      </c>
      <c r="C823" s="32" t="s">
        <v>10140</v>
      </c>
      <c r="D823" s="32" t="s">
        <v>11048</v>
      </c>
      <c r="E823" s="32">
        <v>10</v>
      </c>
      <c r="F823" s="9" t="s">
        <v>2297</v>
      </c>
      <c r="G823" s="21">
        <v>2887.02</v>
      </c>
      <c r="H823" s="30">
        <f t="shared" si="39"/>
        <v>3320.0729999999999</v>
      </c>
      <c r="I823" s="5"/>
    </row>
    <row r="824" spans="1:9" x14ac:dyDescent="0.3">
      <c r="A824" s="37" t="s">
        <v>11042</v>
      </c>
      <c r="B824" s="32" t="s">
        <v>11287</v>
      </c>
      <c r="C824" s="32" t="s">
        <v>10141</v>
      </c>
      <c r="D824" s="32" t="s">
        <v>11050</v>
      </c>
      <c r="E824" s="32">
        <v>10</v>
      </c>
      <c r="F824" s="9" t="s">
        <v>2298</v>
      </c>
      <c r="G824" s="21">
        <v>3783.04</v>
      </c>
      <c r="H824" s="30">
        <f t="shared" si="39"/>
        <v>4350.4959999999992</v>
      </c>
      <c r="I824" s="5"/>
    </row>
    <row r="825" spans="1:9" x14ac:dyDescent="0.3">
      <c r="A825" s="37" t="s">
        <v>11042</v>
      </c>
      <c r="B825" s="32" t="s">
        <v>11290</v>
      </c>
      <c r="C825" s="32" t="s">
        <v>3675</v>
      </c>
      <c r="D825" s="32"/>
      <c r="E825" s="32">
        <v>15</v>
      </c>
      <c r="F825" s="9" t="s">
        <v>5807</v>
      </c>
      <c r="G825" s="21">
        <v>5351.45</v>
      </c>
      <c r="H825" s="30">
        <f t="shared" si="39"/>
        <v>6154.1674999999996</v>
      </c>
      <c r="I825" s="5"/>
    </row>
    <row r="826" spans="1:9" x14ac:dyDescent="0.3">
      <c r="A826" s="37" t="s">
        <v>11042</v>
      </c>
      <c r="B826" s="32" t="s">
        <v>11293</v>
      </c>
      <c r="C826" s="32" t="s">
        <v>3676</v>
      </c>
      <c r="D826" s="32"/>
      <c r="E826" s="32">
        <v>10</v>
      </c>
      <c r="F826" s="9" t="s">
        <v>5807</v>
      </c>
      <c r="G826" s="21">
        <v>6963.6</v>
      </c>
      <c r="H826" s="30">
        <f t="shared" si="39"/>
        <v>8008.1399999999994</v>
      </c>
      <c r="I826" s="5"/>
    </row>
    <row r="827" spans="1:9" x14ac:dyDescent="0.3">
      <c r="A827" s="37" t="s">
        <v>11042</v>
      </c>
      <c r="B827" s="32" t="s">
        <v>11296</v>
      </c>
      <c r="C827" s="32" t="s">
        <v>3677</v>
      </c>
      <c r="D827" s="32"/>
      <c r="E827" s="32">
        <v>10</v>
      </c>
      <c r="F827" s="9" t="s">
        <v>5807</v>
      </c>
      <c r="G827" s="21">
        <v>22243.45</v>
      </c>
      <c r="H827" s="30">
        <f t="shared" si="39"/>
        <v>25579.967499999999</v>
      </c>
      <c r="I827" s="5"/>
    </row>
    <row r="828" spans="1:9" x14ac:dyDescent="0.3">
      <c r="A828" s="37" t="s">
        <v>11042</v>
      </c>
      <c r="B828" s="32" t="s">
        <v>11299</v>
      </c>
      <c r="C828" s="32" t="s">
        <v>3678</v>
      </c>
      <c r="D828" s="32"/>
      <c r="E828" s="32">
        <v>4</v>
      </c>
      <c r="F828" s="9" t="s">
        <v>5807</v>
      </c>
      <c r="G828" s="21">
        <v>24782.68</v>
      </c>
      <c r="H828" s="30">
        <f t="shared" si="39"/>
        <v>28500.081999999999</v>
      </c>
      <c r="I828" s="5"/>
    </row>
    <row r="829" spans="1:9" x14ac:dyDescent="0.3">
      <c r="A829" s="37" t="s">
        <v>11042</v>
      </c>
      <c r="B829" s="32" t="s">
        <v>11302</v>
      </c>
      <c r="C829" s="32" t="s">
        <v>3679</v>
      </c>
      <c r="D829" s="32"/>
      <c r="E829" s="32">
        <v>4</v>
      </c>
      <c r="F829" s="9" t="s">
        <v>5807</v>
      </c>
      <c r="G829" s="21">
        <v>25418.46</v>
      </c>
      <c r="H829" s="30">
        <f t="shared" si="39"/>
        <v>29231.228999999996</v>
      </c>
      <c r="I829" s="5"/>
    </row>
    <row r="830" spans="1:9" x14ac:dyDescent="0.3">
      <c r="A830" s="37" t="s">
        <v>11042</v>
      </c>
      <c r="B830" s="32" t="s">
        <v>11305</v>
      </c>
      <c r="C830" s="32" t="s">
        <v>3680</v>
      </c>
      <c r="D830" s="32"/>
      <c r="E830" s="32">
        <v>4</v>
      </c>
      <c r="F830" s="9" t="s">
        <v>5807</v>
      </c>
      <c r="G830" s="21">
        <v>26686.2</v>
      </c>
      <c r="H830" s="30">
        <f t="shared" si="39"/>
        <v>30689.129999999997</v>
      </c>
      <c r="I830" s="5"/>
    </row>
    <row r="831" spans="1:9" x14ac:dyDescent="0.3">
      <c r="A831" s="37"/>
      <c r="B831" s="32"/>
      <c r="C831" s="32"/>
      <c r="D831" s="32"/>
      <c r="E831" s="32"/>
      <c r="F831" s="9" t="s">
        <v>5807</v>
      </c>
      <c r="G831" s="21"/>
      <c r="H831" s="10"/>
      <c r="I831" s="5"/>
    </row>
    <row r="832" spans="1:9" x14ac:dyDescent="0.3">
      <c r="A832" s="37" t="s">
        <v>10551</v>
      </c>
      <c r="B832" s="32" t="s">
        <v>10552</v>
      </c>
      <c r="C832" s="32" t="s">
        <v>10142</v>
      </c>
      <c r="D832" s="32" t="s">
        <v>10554</v>
      </c>
      <c r="E832" s="32">
        <v>15</v>
      </c>
      <c r="F832" s="9" t="s">
        <v>2288</v>
      </c>
      <c r="G832" s="6">
        <v>4155.1109006399993</v>
      </c>
      <c r="H832" s="30">
        <f t="shared" si="39"/>
        <v>4778.3775357359991</v>
      </c>
      <c r="I832" s="5"/>
    </row>
    <row r="833" spans="1:9" x14ac:dyDescent="0.3">
      <c r="A833" s="37" t="s">
        <v>10551</v>
      </c>
      <c r="B833" s="32" t="s">
        <v>10555</v>
      </c>
      <c r="C833" s="32" t="s">
        <v>10143</v>
      </c>
      <c r="D833" s="32" t="s">
        <v>10557</v>
      </c>
      <c r="E833" s="32">
        <v>10</v>
      </c>
      <c r="F833" s="9" t="s">
        <v>2289</v>
      </c>
      <c r="G833" s="6">
        <v>6854.2428376800008</v>
      </c>
      <c r="H833" s="30">
        <f t="shared" si="39"/>
        <v>7882.3792633319999</v>
      </c>
      <c r="I833" s="5"/>
    </row>
    <row r="834" spans="1:9" x14ac:dyDescent="0.3">
      <c r="A834" s="37" t="s">
        <v>10551</v>
      </c>
      <c r="B834" s="32" t="s">
        <v>10558</v>
      </c>
      <c r="C834" s="32" t="s">
        <v>10144</v>
      </c>
      <c r="D834" s="32" t="s">
        <v>10560</v>
      </c>
      <c r="E834" s="32">
        <v>8</v>
      </c>
      <c r="F834" s="9" t="s">
        <v>2290</v>
      </c>
      <c r="G834" s="6">
        <v>7902.2822810399994</v>
      </c>
      <c r="H834" s="30">
        <f t="shared" si="39"/>
        <v>9087.6246231959994</v>
      </c>
      <c r="I834" s="5"/>
    </row>
    <row r="835" spans="1:9" x14ac:dyDescent="0.3">
      <c r="A835" s="37" t="s">
        <v>10551</v>
      </c>
      <c r="B835" s="32" t="s">
        <v>10317</v>
      </c>
      <c r="C835" s="32" t="s">
        <v>10145</v>
      </c>
      <c r="D835" s="32" t="s">
        <v>10319</v>
      </c>
      <c r="E835" s="32">
        <v>12</v>
      </c>
      <c r="F835" s="9" t="s">
        <v>2291</v>
      </c>
      <c r="G835" s="6">
        <v>8231.52023568</v>
      </c>
      <c r="H835" s="30">
        <f t="shared" si="39"/>
        <v>9466.248271032</v>
      </c>
      <c r="I835" s="5"/>
    </row>
    <row r="836" spans="1:9" x14ac:dyDescent="0.3">
      <c r="A836" s="37" t="s">
        <v>10551</v>
      </c>
      <c r="B836" s="32" t="s">
        <v>10320</v>
      </c>
      <c r="C836" s="32" t="s">
        <v>10146</v>
      </c>
      <c r="D836" s="32" t="s">
        <v>10322</v>
      </c>
      <c r="E836" s="32">
        <v>15</v>
      </c>
      <c r="F836" s="9" t="s">
        <v>2292</v>
      </c>
      <c r="G836" s="6">
        <v>8390.8033574399997</v>
      </c>
      <c r="H836" s="30">
        <f t="shared" si="39"/>
        <v>9649.4238610559987</v>
      </c>
      <c r="I836" s="5"/>
    </row>
    <row r="837" spans="1:9" x14ac:dyDescent="0.3">
      <c r="A837" s="37" t="s">
        <v>10551</v>
      </c>
      <c r="B837" s="32" t="s">
        <v>10323</v>
      </c>
      <c r="C837" s="32" t="s">
        <v>10147</v>
      </c>
      <c r="D837" s="32" t="s">
        <v>10325</v>
      </c>
      <c r="E837" s="32">
        <v>4</v>
      </c>
      <c r="F837" s="9" t="s">
        <v>2293</v>
      </c>
      <c r="G837" s="6">
        <v>9791.1382867199973</v>
      </c>
      <c r="H837" s="30">
        <f t="shared" si="39"/>
        <v>11259.809029727996</v>
      </c>
      <c r="I837" s="5"/>
    </row>
    <row r="838" spans="1:9" x14ac:dyDescent="0.3">
      <c r="A838" s="37" t="s">
        <v>10551</v>
      </c>
      <c r="B838" s="32" t="s">
        <v>10326</v>
      </c>
      <c r="C838" s="32" t="s">
        <v>10148</v>
      </c>
      <c r="D838" s="32" t="s">
        <v>10328</v>
      </c>
      <c r="E838" s="32">
        <v>4</v>
      </c>
      <c r="F838" s="9" t="s">
        <v>2294</v>
      </c>
      <c r="G838" s="6">
        <v>15830.571098159997</v>
      </c>
      <c r="H838" s="30">
        <f t="shared" si="39"/>
        <v>18205.156762883995</v>
      </c>
      <c r="I838" s="5"/>
    </row>
    <row r="839" spans="1:9" x14ac:dyDescent="0.3">
      <c r="A839" s="37" t="s">
        <v>10551</v>
      </c>
      <c r="B839" s="32" t="s">
        <v>10329</v>
      </c>
      <c r="C839" s="32" t="s">
        <v>10149</v>
      </c>
      <c r="D839" s="32" t="s">
        <v>10331</v>
      </c>
      <c r="E839" s="32">
        <v>4</v>
      </c>
      <c r="F839" s="9" t="s">
        <v>2295</v>
      </c>
      <c r="G839" s="6">
        <v>23678.739141120001</v>
      </c>
      <c r="H839" s="30">
        <f t="shared" si="39"/>
        <v>27230.550012288</v>
      </c>
      <c r="I839" s="5"/>
    </row>
    <row r="840" spans="1:9" x14ac:dyDescent="0.3">
      <c r="A840" s="37" t="s">
        <v>10551</v>
      </c>
      <c r="B840" s="32" t="s">
        <v>10332</v>
      </c>
      <c r="C840" s="32" t="s">
        <v>10150</v>
      </c>
      <c r="D840" s="32" t="s">
        <v>10334</v>
      </c>
      <c r="E840" s="32">
        <v>2</v>
      </c>
      <c r="F840" s="9" t="s">
        <v>2285</v>
      </c>
      <c r="G840" s="6">
        <v>24308.830879199999</v>
      </c>
      <c r="H840" s="30">
        <f t="shared" si="39"/>
        <v>27955.155511079996</v>
      </c>
      <c r="I840" s="5"/>
    </row>
    <row r="841" spans="1:9" x14ac:dyDescent="0.3">
      <c r="A841" s="37" t="s">
        <v>10551</v>
      </c>
      <c r="B841" s="32" t="s">
        <v>10335</v>
      </c>
      <c r="C841" s="32" t="s">
        <v>10151</v>
      </c>
      <c r="D841" s="32" t="s">
        <v>10337</v>
      </c>
      <c r="E841" s="32">
        <v>4</v>
      </c>
      <c r="F841" s="9" t="s">
        <v>2286</v>
      </c>
      <c r="G841" s="6">
        <v>24942.88534248</v>
      </c>
      <c r="H841" s="30">
        <f t="shared" si="39"/>
        <v>28684.318143851997</v>
      </c>
      <c r="I841" s="5"/>
    </row>
    <row r="842" spans="1:9" x14ac:dyDescent="0.3">
      <c r="A842" s="37" t="s">
        <v>10551</v>
      </c>
      <c r="B842" s="32" t="s">
        <v>10338</v>
      </c>
      <c r="C842" s="32" t="s">
        <v>10152</v>
      </c>
      <c r="D842" s="32" t="s">
        <v>10340</v>
      </c>
      <c r="E842" s="32">
        <v>3</v>
      </c>
      <c r="F842" s="9" t="s">
        <v>2287</v>
      </c>
      <c r="G842" s="6">
        <v>38190.939212160003</v>
      </c>
      <c r="H842" s="30">
        <f t="shared" si="39"/>
        <v>43919.580093983997</v>
      </c>
      <c r="I842" s="5"/>
    </row>
    <row r="843" spans="1:9" x14ac:dyDescent="0.3">
      <c r="A843" s="39"/>
      <c r="B843" s="32"/>
      <c r="C843" s="32"/>
      <c r="D843" s="32"/>
      <c r="E843" s="32"/>
      <c r="F843" s="9" t="s">
        <v>5807</v>
      </c>
      <c r="G843" s="21"/>
      <c r="H843" s="10"/>
      <c r="I843" s="5"/>
    </row>
    <row r="844" spans="1:9" x14ac:dyDescent="0.3">
      <c r="A844" s="37" t="s">
        <v>10448</v>
      </c>
      <c r="B844" s="32" t="s">
        <v>10449</v>
      </c>
      <c r="C844" s="32" t="s">
        <v>10153</v>
      </c>
      <c r="D844" s="32" t="s">
        <v>10451</v>
      </c>
      <c r="E844" s="32">
        <v>10</v>
      </c>
      <c r="F844" s="9" t="s">
        <v>2051</v>
      </c>
      <c r="G844" s="6">
        <v>3200.0543999999995</v>
      </c>
      <c r="H844" s="30">
        <f t="shared" si="39"/>
        <v>3680.0625599999994</v>
      </c>
      <c r="I844" s="5"/>
    </row>
    <row r="845" spans="1:9" x14ac:dyDescent="0.3">
      <c r="A845" s="37" t="s">
        <v>10448</v>
      </c>
      <c r="B845" s="32" t="s">
        <v>10452</v>
      </c>
      <c r="C845" s="32" t="s">
        <v>10154</v>
      </c>
      <c r="D845" s="32" t="s">
        <v>10454</v>
      </c>
      <c r="E845" s="32">
        <v>10</v>
      </c>
      <c r="F845" s="9" t="s">
        <v>2052</v>
      </c>
      <c r="G845" s="6">
        <v>3362.8529999999996</v>
      </c>
      <c r="H845" s="30">
        <f t="shared" si="39"/>
        <v>3867.2809499999994</v>
      </c>
      <c r="I845" s="5"/>
    </row>
    <row r="846" spans="1:9" x14ac:dyDescent="0.3">
      <c r="A846" s="37" t="s">
        <v>10448</v>
      </c>
      <c r="B846" s="32" t="s">
        <v>10455</v>
      </c>
      <c r="C846" s="32" t="s">
        <v>10155</v>
      </c>
      <c r="D846" s="32" t="s">
        <v>10457</v>
      </c>
      <c r="E846" s="32">
        <v>10</v>
      </c>
      <c r="F846" s="9" t="s">
        <v>2053</v>
      </c>
      <c r="G846" s="6">
        <v>3427.5059999999994</v>
      </c>
      <c r="H846" s="30">
        <f t="shared" si="39"/>
        <v>3941.631899999999</v>
      </c>
      <c r="I846" s="5"/>
    </row>
    <row r="847" spans="1:9" x14ac:dyDescent="0.3">
      <c r="A847" s="37" t="s">
        <v>10448</v>
      </c>
      <c r="B847" s="32" t="s">
        <v>10458</v>
      </c>
      <c r="C847" s="32" t="s">
        <v>10156</v>
      </c>
      <c r="D847" s="32" t="s">
        <v>10460</v>
      </c>
      <c r="E847" s="32">
        <v>10</v>
      </c>
      <c r="F847" s="9" t="s">
        <v>2054</v>
      </c>
      <c r="G847" s="6">
        <v>3677.3825999999995</v>
      </c>
      <c r="H847" s="30">
        <f t="shared" si="39"/>
        <v>4228.9899899999991</v>
      </c>
      <c r="I847" s="5"/>
    </row>
    <row r="848" spans="1:9" x14ac:dyDescent="0.3">
      <c r="A848" s="37" t="s">
        <v>10448</v>
      </c>
      <c r="B848" s="32" t="s">
        <v>10461</v>
      </c>
      <c r="C848" s="32" t="s">
        <v>10157</v>
      </c>
      <c r="D848" s="32" t="s">
        <v>10463</v>
      </c>
      <c r="E848" s="32">
        <v>10</v>
      </c>
      <c r="F848" s="9" t="s">
        <v>2055</v>
      </c>
      <c r="G848" s="6">
        <v>3362.8529999999996</v>
      </c>
      <c r="H848" s="30">
        <f t="shared" si="39"/>
        <v>3867.2809499999994</v>
      </c>
      <c r="I848" s="5"/>
    </row>
    <row r="849" spans="1:9" x14ac:dyDescent="0.3">
      <c r="A849" s="37" t="s">
        <v>10448</v>
      </c>
      <c r="B849" s="32" t="s">
        <v>10464</v>
      </c>
      <c r="C849" s="32" t="s">
        <v>10158</v>
      </c>
      <c r="D849" s="32" t="s">
        <v>10466</v>
      </c>
      <c r="E849" s="32">
        <v>10</v>
      </c>
      <c r="F849" s="9" t="s">
        <v>2056</v>
      </c>
      <c r="G849" s="6">
        <v>3677.3825999999995</v>
      </c>
      <c r="H849" s="30">
        <f t="shared" si="39"/>
        <v>4228.9899899999991</v>
      </c>
      <c r="I849" s="5"/>
    </row>
    <row r="850" spans="1:9" x14ac:dyDescent="0.3">
      <c r="A850" s="37" t="s">
        <v>10448</v>
      </c>
      <c r="B850" s="32" t="s">
        <v>10467</v>
      </c>
      <c r="C850" s="32" t="s">
        <v>10159</v>
      </c>
      <c r="D850" s="32" t="s">
        <v>10469</v>
      </c>
      <c r="E850" s="32">
        <v>10</v>
      </c>
      <c r="F850" s="9" t="s">
        <v>2057</v>
      </c>
      <c r="G850" s="6">
        <v>4033.0361999999996</v>
      </c>
      <c r="H850" s="30">
        <f t="shared" si="39"/>
        <v>4637.9916299999995</v>
      </c>
      <c r="I850" s="5"/>
    </row>
    <row r="851" spans="1:9" x14ac:dyDescent="0.3">
      <c r="A851" s="37" t="s">
        <v>10448</v>
      </c>
      <c r="B851" s="32" t="s">
        <v>10470</v>
      </c>
      <c r="C851" s="32" t="s">
        <v>10160</v>
      </c>
      <c r="D851" s="32" t="s">
        <v>10472</v>
      </c>
      <c r="E851" s="32">
        <v>10</v>
      </c>
      <c r="F851" s="9" t="s">
        <v>2058</v>
      </c>
      <c r="G851" s="6">
        <v>4566.2819999999992</v>
      </c>
      <c r="H851" s="30">
        <f t="shared" si="39"/>
        <v>5251.2242999999989</v>
      </c>
      <c r="I851" s="5"/>
    </row>
    <row r="852" spans="1:9" x14ac:dyDescent="0.3">
      <c r="A852" s="39"/>
      <c r="B852" s="32"/>
      <c r="C852" s="32"/>
      <c r="D852" s="32"/>
      <c r="E852" s="32"/>
      <c r="F852" s="9" t="s">
        <v>5807</v>
      </c>
      <c r="G852" s="21"/>
      <c r="H852" s="10"/>
      <c r="I852" s="5"/>
    </row>
    <row r="853" spans="1:9" x14ac:dyDescent="0.3">
      <c r="A853" s="37" t="s">
        <v>10473</v>
      </c>
      <c r="B853" s="32" t="s">
        <v>10474</v>
      </c>
      <c r="C853" s="32" t="s">
        <v>10161</v>
      </c>
      <c r="D853" s="32" t="s">
        <v>10476</v>
      </c>
      <c r="E853" s="32">
        <v>10</v>
      </c>
      <c r="F853" s="9" t="s">
        <v>2059</v>
      </c>
      <c r="G853" s="6">
        <v>3335.6255999999994</v>
      </c>
      <c r="H853" s="30">
        <f t="shared" si="39"/>
        <v>3835.9694399999989</v>
      </c>
      <c r="I853" s="5"/>
    </row>
    <row r="854" spans="1:9" x14ac:dyDescent="0.3">
      <c r="A854" s="37" t="s">
        <v>10473</v>
      </c>
      <c r="B854" s="32" t="s">
        <v>10477</v>
      </c>
      <c r="C854" s="32" t="s">
        <v>10162</v>
      </c>
      <c r="D854" s="32" t="s">
        <v>10479</v>
      </c>
      <c r="E854" s="32">
        <v>10</v>
      </c>
      <c r="F854" s="9" t="s">
        <v>2060</v>
      </c>
      <c r="G854" s="6">
        <v>3164.4917999999998</v>
      </c>
      <c r="H854" s="30">
        <f t="shared" si="39"/>
        <v>3639.1655699999997</v>
      </c>
      <c r="I854" s="5"/>
    </row>
    <row r="855" spans="1:9" x14ac:dyDescent="0.3">
      <c r="A855" s="37" t="s">
        <v>10473</v>
      </c>
      <c r="B855" s="32" t="s">
        <v>10480</v>
      </c>
      <c r="C855" s="32" t="s">
        <v>10163</v>
      </c>
      <c r="D855" s="32" t="s">
        <v>10482</v>
      </c>
      <c r="E855" s="32">
        <v>10</v>
      </c>
      <c r="F855" s="9" t="s">
        <v>2061</v>
      </c>
      <c r="G855" s="6">
        <v>3512.3622</v>
      </c>
      <c r="H855" s="30">
        <f t="shared" si="39"/>
        <v>4039.2165299999997</v>
      </c>
      <c r="I855" s="5"/>
    </row>
    <row r="856" spans="1:9" x14ac:dyDescent="0.3">
      <c r="A856" s="37" t="s">
        <v>10473</v>
      </c>
      <c r="B856" s="32" t="s">
        <v>10483</v>
      </c>
      <c r="C856" s="32" t="s">
        <v>10164</v>
      </c>
      <c r="D856" s="32" t="s">
        <v>10485</v>
      </c>
      <c r="E856" s="32">
        <v>10</v>
      </c>
      <c r="F856" s="9" t="s">
        <v>2062</v>
      </c>
      <c r="G856" s="6">
        <v>3212.5571999999997</v>
      </c>
      <c r="H856" s="30">
        <f t="shared" si="39"/>
        <v>3694.4407799999994</v>
      </c>
      <c r="I856" s="5"/>
    </row>
    <row r="857" spans="1:9" x14ac:dyDescent="0.3">
      <c r="A857" s="37" t="s">
        <v>10473</v>
      </c>
      <c r="B857" s="32" t="s">
        <v>10486</v>
      </c>
      <c r="C857" s="32" t="s">
        <v>10165</v>
      </c>
      <c r="D857" s="32" t="s">
        <v>10760</v>
      </c>
      <c r="E857" s="32">
        <v>10</v>
      </c>
      <c r="F857" s="9" t="s">
        <v>2063</v>
      </c>
      <c r="G857" s="6">
        <v>3504.8135999999995</v>
      </c>
      <c r="H857" s="30">
        <f t="shared" si="39"/>
        <v>4030.5356399999991</v>
      </c>
      <c r="I857" s="5"/>
    </row>
    <row r="858" spans="1:9" x14ac:dyDescent="0.3">
      <c r="A858" s="37" t="s">
        <v>10473</v>
      </c>
      <c r="B858" s="32" t="s">
        <v>10761</v>
      </c>
      <c r="C858" s="32" t="s">
        <v>10166</v>
      </c>
      <c r="D858" s="32" t="s">
        <v>10763</v>
      </c>
      <c r="E858" s="32">
        <v>10</v>
      </c>
      <c r="F858" s="9" t="s">
        <v>2064</v>
      </c>
      <c r="G858" s="6">
        <v>3750.4397999999997</v>
      </c>
      <c r="H858" s="30">
        <f t="shared" si="39"/>
        <v>4313.0057699999988</v>
      </c>
      <c r="I858" s="5"/>
    </row>
    <row r="859" spans="1:9" x14ac:dyDescent="0.3">
      <c r="A859" s="37" t="s">
        <v>10473</v>
      </c>
      <c r="B859" s="32" t="s">
        <v>10764</v>
      </c>
      <c r="C859" s="32" t="s">
        <v>10167</v>
      </c>
      <c r="D859" s="32" t="s">
        <v>10766</v>
      </c>
      <c r="E859" s="32">
        <v>10</v>
      </c>
      <c r="F859" s="9" t="s">
        <v>2065</v>
      </c>
      <c r="G859" s="6">
        <v>3200.0543999999995</v>
      </c>
      <c r="H859" s="30">
        <f t="shared" si="39"/>
        <v>3680.0625599999994</v>
      </c>
      <c r="I859" s="5"/>
    </row>
    <row r="860" spans="1:9" x14ac:dyDescent="0.3">
      <c r="A860" s="39"/>
      <c r="B860" s="32"/>
      <c r="C860" s="32"/>
      <c r="D860" s="32"/>
      <c r="E860" s="32"/>
      <c r="F860" s="9" t="s">
        <v>5807</v>
      </c>
      <c r="G860" s="21"/>
      <c r="H860" s="10"/>
      <c r="I860" s="5"/>
    </row>
    <row r="861" spans="1:9" x14ac:dyDescent="0.3">
      <c r="A861" s="37" t="s">
        <v>10767</v>
      </c>
      <c r="B861" s="32" t="s">
        <v>10768</v>
      </c>
      <c r="C861" s="32" t="s">
        <v>10168</v>
      </c>
      <c r="D861" s="32" t="s">
        <v>11316</v>
      </c>
      <c r="E861" s="32">
        <v>10</v>
      </c>
      <c r="F861" s="9" t="s">
        <v>5807</v>
      </c>
      <c r="G861" s="6">
        <v>4302.1065024</v>
      </c>
      <c r="H861" s="30">
        <f t="shared" si="39"/>
        <v>4947.4224777599993</v>
      </c>
      <c r="I861" s="5"/>
    </row>
    <row r="862" spans="1:9" x14ac:dyDescent="0.3">
      <c r="A862" s="37" t="s">
        <v>10767</v>
      </c>
      <c r="B862" s="32" t="s">
        <v>10770</v>
      </c>
      <c r="C862" s="32" t="s">
        <v>10169</v>
      </c>
      <c r="D862" s="32" t="s">
        <v>11316</v>
      </c>
      <c r="E862" s="32">
        <v>10</v>
      </c>
      <c r="F862" s="9" t="s">
        <v>5807</v>
      </c>
      <c r="G862" s="6">
        <v>4302.1065024</v>
      </c>
      <c r="H862" s="30">
        <f t="shared" si="39"/>
        <v>4947.4224777599993</v>
      </c>
      <c r="I862" s="5"/>
    </row>
    <row r="863" spans="1:9" x14ac:dyDescent="0.3">
      <c r="A863" s="37" t="s">
        <v>10767</v>
      </c>
      <c r="B863" s="32" t="s">
        <v>10772</v>
      </c>
      <c r="C863" s="32" t="s">
        <v>10170</v>
      </c>
      <c r="D863" s="32" t="s">
        <v>11316</v>
      </c>
      <c r="E863" s="32">
        <v>10</v>
      </c>
      <c r="F863" s="9" t="s">
        <v>5807</v>
      </c>
      <c r="G863" s="6">
        <v>4302.1065024</v>
      </c>
      <c r="H863" s="30">
        <f t="shared" si="39"/>
        <v>4947.4224777599993</v>
      </c>
      <c r="I863" s="5"/>
    </row>
    <row r="864" spans="1:9" x14ac:dyDescent="0.3">
      <c r="A864" s="37" t="s">
        <v>10767</v>
      </c>
      <c r="B864" s="32" t="s">
        <v>10774</v>
      </c>
      <c r="C864" s="32" t="s">
        <v>10171</v>
      </c>
      <c r="D864" s="32" t="s">
        <v>11316</v>
      </c>
      <c r="E864" s="32">
        <v>10</v>
      </c>
      <c r="F864" s="9" t="s">
        <v>5807</v>
      </c>
      <c r="G864" s="6">
        <v>5164.5060936</v>
      </c>
      <c r="H864" s="30">
        <f t="shared" si="39"/>
        <v>5939.1820076399999</v>
      </c>
      <c r="I864" s="5"/>
    </row>
    <row r="865" spans="1:9" x14ac:dyDescent="0.3">
      <c r="A865" s="37" t="s">
        <v>10767</v>
      </c>
      <c r="B865" s="32" t="s">
        <v>10776</v>
      </c>
      <c r="C865" s="32" t="s">
        <v>10172</v>
      </c>
      <c r="D865" s="32" t="s">
        <v>11316</v>
      </c>
      <c r="E865" s="32">
        <v>10</v>
      </c>
      <c r="F865" s="9" t="s">
        <v>2046</v>
      </c>
      <c r="G865" s="6">
        <v>5164.5060936</v>
      </c>
      <c r="H865" s="30">
        <f t="shared" si="39"/>
        <v>5939.1820076399999</v>
      </c>
      <c r="I865" s="5"/>
    </row>
    <row r="866" spans="1:9" x14ac:dyDescent="0.3">
      <c r="A866" s="37" t="s">
        <v>10767</v>
      </c>
      <c r="B866" s="32" t="s">
        <v>10778</v>
      </c>
      <c r="C866" s="32" t="s">
        <v>10173</v>
      </c>
      <c r="D866" s="32" t="s">
        <v>11316</v>
      </c>
      <c r="E866" s="32">
        <v>10</v>
      </c>
      <c r="F866" s="9" t="s">
        <v>2047</v>
      </c>
      <c r="G866" s="6">
        <v>5164.5060936</v>
      </c>
      <c r="H866" s="30">
        <f t="shared" si="39"/>
        <v>5939.1820076399999</v>
      </c>
      <c r="I866" s="5"/>
    </row>
    <row r="867" spans="1:9" x14ac:dyDescent="0.3">
      <c r="A867" s="37" t="s">
        <v>10767</v>
      </c>
      <c r="B867" s="32" t="s">
        <v>10780</v>
      </c>
      <c r="C867" s="32" t="s">
        <v>10174</v>
      </c>
      <c r="D867" s="32" t="s">
        <v>11316</v>
      </c>
      <c r="E867" s="32">
        <v>10</v>
      </c>
      <c r="F867" s="9" t="s">
        <v>5807</v>
      </c>
      <c r="G867" s="6">
        <v>4383.2041344000008</v>
      </c>
      <c r="H867" s="30">
        <f t="shared" si="39"/>
        <v>5040.6847545600003</v>
      </c>
      <c r="I867" s="5"/>
    </row>
    <row r="868" spans="1:9" x14ac:dyDescent="0.3">
      <c r="A868" s="37" t="s">
        <v>10767</v>
      </c>
      <c r="B868" s="32" t="s">
        <v>10782</v>
      </c>
      <c r="C868" s="32" t="s">
        <v>10175</v>
      </c>
      <c r="D868" s="32" t="s">
        <v>11316</v>
      </c>
      <c r="E868" s="32">
        <v>10</v>
      </c>
      <c r="F868" s="9" t="s">
        <v>2048</v>
      </c>
      <c r="G868" s="6">
        <v>4383.2041344000008</v>
      </c>
      <c r="H868" s="30">
        <f t="shared" si="39"/>
        <v>5040.6847545600003</v>
      </c>
      <c r="I868" s="5"/>
    </row>
    <row r="869" spans="1:9" x14ac:dyDescent="0.3">
      <c r="A869" s="37" t="s">
        <v>10767</v>
      </c>
      <c r="B869" s="32" t="s">
        <v>10784</v>
      </c>
      <c r="C869" s="32" t="s">
        <v>10176</v>
      </c>
      <c r="D869" s="32" t="s">
        <v>11316</v>
      </c>
      <c r="E869" s="32">
        <v>10</v>
      </c>
      <c r="F869" s="9" t="s">
        <v>2049</v>
      </c>
      <c r="G869" s="6">
        <v>4383.2041344000008</v>
      </c>
      <c r="H869" s="30">
        <f>SUM(G869*1.15)</f>
        <v>5040.6847545600003</v>
      </c>
      <c r="I869" s="5"/>
    </row>
    <row r="870" spans="1:9" x14ac:dyDescent="0.3">
      <c r="A870" s="37" t="s">
        <v>10767</v>
      </c>
      <c r="B870" s="32" t="s">
        <v>10786</v>
      </c>
      <c r="C870" s="32" t="s">
        <v>10177</v>
      </c>
      <c r="D870" s="32" t="s">
        <v>11316</v>
      </c>
      <c r="E870" s="32">
        <v>10</v>
      </c>
      <c r="F870" s="9" t="s">
        <v>5807</v>
      </c>
      <c r="G870" s="6">
        <v>5164.5060936</v>
      </c>
      <c r="H870" s="30">
        <f>SUM(G870*1.15)</f>
        <v>5939.1820076399999</v>
      </c>
      <c r="I870" s="5"/>
    </row>
    <row r="871" spans="1:9" x14ac:dyDescent="0.3">
      <c r="A871" s="37" t="s">
        <v>10767</v>
      </c>
      <c r="B871" s="32" t="s">
        <v>10788</v>
      </c>
      <c r="C871" s="32" t="s">
        <v>10178</v>
      </c>
      <c r="D871" s="32" t="s">
        <v>11316</v>
      </c>
      <c r="E871" s="32">
        <v>10</v>
      </c>
      <c r="F871" s="9" t="s">
        <v>5807</v>
      </c>
      <c r="G871" s="6">
        <v>5164.5060936</v>
      </c>
      <c r="H871" s="30">
        <f>SUM(G871*1.15)</f>
        <v>5939.1820076399999</v>
      </c>
      <c r="I871" s="5"/>
    </row>
    <row r="872" spans="1:9" x14ac:dyDescent="0.3">
      <c r="A872" s="37" t="s">
        <v>10767</v>
      </c>
      <c r="B872" s="32" t="s">
        <v>10790</v>
      </c>
      <c r="C872" s="32" t="s">
        <v>10179</v>
      </c>
      <c r="D872" s="32" t="s">
        <v>11316</v>
      </c>
      <c r="E872" s="32">
        <v>10</v>
      </c>
      <c r="F872" s="9" t="s">
        <v>5807</v>
      </c>
      <c r="G872" s="6">
        <v>5164.5060936</v>
      </c>
      <c r="H872" s="30">
        <f>SUM(G872*1.15)</f>
        <v>5939.1820076399999</v>
      </c>
      <c r="I872" s="5"/>
    </row>
    <row r="873" spans="1:9" x14ac:dyDescent="0.3">
      <c r="A873" s="37" t="s">
        <v>10767</v>
      </c>
      <c r="B873" s="32" t="s">
        <v>10792</v>
      </c>
      <c r="C873" s="32" t="s">
        <v>9923</v>
      </c>
      <c r="D873" s="32" t="s">
        <v>11316</v>
      </c>
      <c r="E873" s="32">
        <v>10</v>
      </c>
      <c r="F873" s="9" t="s">
        <v>2050</v>
      </c>
      <c r="G873" s="6">
        <v>4533.5419415999995</v>
      </c>
      <c r="H873" s="30">
        <f>SUM(G873*1.15)</f>
        <v>5213.573232839999</v>
      </c>
      <c r="I873" s="5"/>
    </row>
    <row r="874" spans="1:9" x14ac:dyDescent="0.3">
      <c r="A874" s="39"/>
      <c r="B874" s="32"/>
      <c r="C874" s="32"/>
      <c r="D874" s="32"/>
      <c r="E874" s="32"/>
      <c r="F874" s="9" t="s">
        <v>5807</v>
      </c>
      <c r="G874" s="21"/>
      <c r="H874" s="10"/>
      <c r="I874" s="5"/>
    </row>
    <row r="875" spans="1:9" x14ac:dyDescent="0.3">
      <c r="A875" s="37" t="s">
        <v>10911</v>
      </c>
      <c r="B875" s="32" t="s">
        <v>10912</v>
      </c>
      <c r="C875" s="32" t="s">
        <v>9924</v>
      </c>
      <c r="D875" s="32" t="s">
        <v>10914</v>
      </c>
      <c r="E875" s="32">
        <v>100</v>
      </c>
      <c r="F875" s="9" t="s">
        <v>2067</v>
      </c>
      <c r="G875" s="6">
        <v>1031.7021615599999</v>
      </c>
      <c r="H875" s="30">
        <f t="shared" ref="H875:H880" si="40">SUM(G875*1.15)</f>
        <v>1186.4574857939999</v>
      </c>
      <c r="I875" s="5"/>
    </row>
    <row r="876" spans="1:9" x14ac:dyDescent="0.3">
      <c r="A876" s="37" t="s">
        <v>10911</v>
      </c>
      <c r="B876" s="32" t="s">
        <v>10915</v>
      </c>
      <c r="C876" s="32" t="s">
        <v>9925</v>
      </c>
      <c r="D876" s="32" t="s">
        <v>10917</v>
      </c>
      <c r="E876" s="32">
        <v>100</v>
      </c>
      <c r="F876" s="9" t="s">
        <v>2066</v>
      </c>
      <c r="G876" s="6">
        <v>1031.7021615599999</v>
      </c>
      <c r="H876" s="30">
        <f t="shared" si="40"/>
        <v>1186.4574857939999</v>
      </c>
      <c r="I876" s="5"/>
    </row>
    <row r="877" spans="1:9" x14ac:dyDescent="0.3">
      <c r="A877" s="37" t="s">
        <v>10911</v>
      </c>
      <c r="B877" s="32" t="s">
        <v>10918</v>
      </c>
      <c r="C877" s="32" t="s">
        <v>9926</v>
      </c>
      <c r="D877" s="32" t="s">
        <v>10920</v>
      </c>
      <c r="E877" s="32">
        <v>100</v>
      </c>
      <c r="F877" s="9" t="s">
        <v>2069</v>
      </c>
      <c r="G877" s="6">
        <v>1031.7021615599999</v>
      </c>
      <c r="H877" s="30">
        <f t="shared" si="40"/>
        <v>1186.4574857939999</v>
      </c>
      <c r="I877" s="5"/>
    </row>
    <row r="878" spans="1:9" x14ac:dyDescent="0.3">
      <c r="A878" s="37" t="s">
        <v>10911</v>
      </c>
      <c r="B878" s="32" t="s">
        <v>10921</v>
      </c>
      <c r="C878" s="32" t="s">
        <v>9927</v>
      </c>
      <c r="D878" s="32" t="s">
        <v>10923</v>
      </c>
      <c r="E878" s="32">
        <v>100</v>
      </c>
      <c r="F878" s="9" t="s">
        <v>2068</v>
      </c>
      <c r="G878" s="6">
        <v>1031.7021615599999</v>
      </c>
      <c r="H878" s="30">
        <f t="shared" si="40"/>
        <v>1186.4574857939999</v>
      </c>
      <c r="I878" s="5"/>
    </row>
    <row r="879" spans="1:9" x14ac:dyDescent="0.3">
      <c r="A879" s="37" t="s">
        <v>10911</v>
      </c>
      <c r="B879" s="32" t="s">
        <v>10924</v>
      </c>
      <c r="C879" s="32" t="s">
        <v>9928</v>
      </c>
      <c r="D879" s="32" t="s">
        <v>10926</v>
      </c>
      <c r="E879" s="32">
        <v>100</v>
      </c>
      <c r="F879" s="9" t="s">
        <v>2070</v>
      </c>
      <c r="G879" s="6">
        <v>1031.7021615599999</v>
      </c>
      <c r="H879" s="30">
        <f t="shared" si="40"/>
        <v>1186.4574857939999</v>
      </c>
      <c r="I879" s="5"/>
    </row>
    <row r="880" spans="1:9" x14ac:dyDescent="0.3">
      <c r="A880" s="37" t="s">
        <v>10911</v>
      </c>
      <c r="B880" s="32" t="s">
        <v>10927</v>
      </c>
      <c r="C880" s="32" t="s">
        <v>9929</v>
      </c>
      <c r="D880" s="32" t="s">
        <v>10929</v>
      </c>
      <c r="E880" s="32">
        <v>100</v>
      </c>
      <c r="F880" s="9" t="s">
        <v>2071</v>
      </c>
      <c r="G880" s="6">
        <v>1926.3420000000001</v>
      </c>
      <c r="H880" s="30">
        <f t="shared" si="40"/>
        <v>2215.2932999999998</v>
      </c>
      <c r="I880" s="5"/>
    </row>
    <row r="881" spans="1:9" x14ac:dyDescent="0.3">
      <c r="A881" s="39"/>
      <c r="B881" s="32"/>
      <c r="C881" s="32"/>
      <c r="D881" s="32"/>
      <c r="E881" s="32"/>
      <c r="F881" s="9" t="s">
        <v>5807</v>
      </c>
      <c r="G881" s="21"/>
      <c r="H881" s="10"/>
      <c r="I881" s="5"/>
    </row>
    <row r="882" spans="1:9" x14ac:dyDescent="0.3">
      <c r="A882" s="37" t="s">
        <v>10437</v>
      </c>
      <c r="B882" s="32" t="s">
        <v>10438</v>
      </c>
      <c r="C882" s="32" t="s">
        <v>9930</v>
      </c>
      <c r="D882" s="32" t="s">
        <v>11316</v>
      </c>
      <c r="E882" s="32">
        <v>10</v>
      </c>
      <c r="F882" s="9" t="s">
        <v>5807</v>
      </c>
      <c r="G882" s="6">
        <v>4261</v>
      </c>
      <c r="H882" s="30">
        <f>SUM(G882*1.15)</f>
        <v>4900.1499999999996</v>
      </c>
      <c r="I882" s="5"/>
    </row>
    <row r="883" spans="1:9" x14ac:dyDescent="0.3">
      <c r="A883" s="37" t="s">
        <v>10437</v>
      </c>
      <c r="B883" s="32" t="s">
        <v>10440</v>
      </c>
      <c r="C883" s="32" t="s">
        <v>9931</v>
      </c>
      <c r="D883" s="32" t="s">
        <v>11316</v>
      </c>
      <c r="E883" s="32">
        <v>10</v>
      </c>
      <c r="F883" s="9" t="s">
        <v>5807</v>
      </c>
      <c r="G883" s="6">
        <v>4344.55</v>
      </c>
      <c r="H883" s="30">
        <f>SUM(G883*1.15)</f>
        <v>4996.2325000000001</v>
      </c>
      <c r="I883" s="5"/>
    </row>
    <row r="884" spans="1:9" x14ac:dyDescent="0.3">
      <c r="A884" s="37" t="s">
        <v>10437</v>
      </c>
      <c r="B884" s="32" t="s">
        <v>10442</v>
      </c>
      <c r="C884" s="32" t="s">
        <v>9932</v>
      </c>
      <c r="D884" s="32" t="s">
        <v>11316</v>
      </c>
      <c r="E884" s="32">
        <v>10</v>
      </c>
      <c r="F884" s="9" t="s">
        <v>5807</v>
      </c>
      <c r="G884" s="6">
        <v>4261</v>
      </c>
      <c r="H884" s="30">
        <f>SUM(G884*1.15)</f>
        <v>4900.1499999999996</v>
      </c>
      <c r="I884" s="5"/>
    </row>
    <row r="885" spans="1:9" x14ac:dyDescent="0.3">
      <c r="A885" s="37" t="s">
        <v>10437</v>
      </c>
      <c r="B885" s="32" t="s">
        <v>10444</v>
      </c>
      <c r="C885" s="32" t="s">
        <v>9933</v>
      </c>
      <c r="D885" s="32" t="s">
        <v>11316</v>
      </c>
      <c r="E885" s="32">
        <v>10</v>
      </c>
      <c r="F885" s="9" t="s">
        <v>5807</v>
      </c>
      <c r="G885" s="6">
        <v>5496.25</v>
      </c>
      <c r="H885" s="30">
        <f>SUM(G885*1.15)</f>
        <v>6320.6874999999991</v>
      </c>
      <c r="I885" s="5"/>
    </row>
    <row r="886" spans="1:9" x14ac:dyDescent="0.3">
      <c r="A886" s="37" t="s">
        <v>10437</v>
      </c>
      <c r="B886" s="32" t="s">
        <v>10446</v>
      </c>
      <c r="C886" s="32" t="s">
        <v>9934</v>
      </c>
      <c r="D886" s="32" t="s">
        <v>11316</v>
      </c>
      <c r="E886" s="32">
        <v>25</v>
      </c>
      <c r="F886" s="9"/>
      <c r="G886" s="6">
        <v>2141.1999999999998</v>
      </c>
      <c r="H886" s="30">
        <f>SUM(G886*1.15)</f>
        <v>2462.3799999999997</v>
      </c>
      <c r="I886" s="5"/>
    </row>
    <row r="887" spans="1:9" x14ac:dyDescent="0.3">
      <c r="A887" s="37"/>
      <c r="B887" s="32"/>
      <c r="C887" s="32"/>
      <c r="D887" s="32"/>
      <c r="E887" s="32"/>
      <c r="F887" s="9" t="s">
        <v>5807</v>
      </c>
      <c r="G887" s="6"/>
      <c r="H887" s="10"/>
      <c r="I887" s="5"/>
    </row>
    <row r="888" spans="1:9" x14ac:dyDescent="0.3">
      <c r="A888" s="37" t="s">
        <v>10930</v>
      </c>
      <c r="B888" s="32" t="s">
        <v>10931</v>
      </c>
      <c r="C888" s="32" t="s">
        <v>9699</v>
      </c>
      <c r="D888" s="32" t="s">
        <v>10933</v>
      </c>
      <c r="E888" s="32">
        <v>20</v>
      </c>
      <c r="F888" s="9" t="s">
        <v>2073</v>
      </c>
      <c r="G888" s="6">
        <v>2877.9623999999999</v>
      </c>
      <c r="H888" s="30">
        <f t="shared" ref="H888:H898" si="41">SUM(G888*1.15)</f>
        <v>3309.6567599999994</v>
      </c>
      <c r="I888" s="5"/>
    </row>
    <row r="889" spans="1:9" x14ac:dyDescent="0.3">
      <c r="A889" s="37" t="s">
        <v>10930</v>
      </c>
      <c r="B889" s="32" t="s">
        <v>10934</v>
      </c>
      <c r="C889" s="32" t="s">
        <v>9700</v>
      </c>
      <c r="D889" s="32" t="s">
        <v>10936</v>
      </c>
      <c r="E889" s="32">
        <v>20</v>
      </c>
      <c r="F889" s="9" t="s">
        <v>2079</v>
      </c>
      <c r="G889" s="6">
        <v>4282.471199999999</v>
      </c>
      <c r="H889" s="30">
        <f t="shared" si="41"/>
        <v>4924.8418799999981</v>
      </c>
      <c r="I889" s="5"/>
    </row>
    <row r="890" spans="1:9" x14ac:dyDescent="0.3">
      <c r="A890" s="37" t="s">
        <v>10930</v>
      </c>
      <c r="B890" s="32" t="s">
        <v>10937</v>
      </c>
      <c r="C890" s="32" t="s">
        <v>9701</v>
      </c>
      <c r="D890" s="32" t="s">
        <v>10939</v>
      </c>
      <c r="E890" s="32">
        <v>20</v>
      </c>
      <c r="F890" s="9" t="s">
        <v>2080</v>
      </c>
      <c r="G890" s="6">
        <v>2877.9623999999999</v>
      </c>
      <c r="H890" s="30">
        <f t="shared" si="41"/>
        <v>3309.6567599999994</v>
      </c>
      <c r="I890" s="5"/>
    </row>
    <row r="891" spans="1:9" x14ac:dyDescent="0.3">
      <c r="A891" s="37" t="s">
        <v>10930</v>
      </c>
      <c r="B891" s="32" t="s">
        <v>10940</v>
      </c>
      <c r="C891" s="32" t="s">
        <v>9702</v>
      </c>
      <c r="D891" s="32" t="s">
        <v>10942</v>
      </c>
      <c r="E891" s="32">
        <v>20</v>
      </c>
      <c r="F891" s="9" t="s">
        <v>2072</v>
      </c>
      <c r="G891" s="6">
        <v>2520.6999999999998</v>
      </c>
      <c r="H891" s="30">
        <f t="shared" si="41"/>
        <v>2898.8049999999994</v>
      </c>
      <c r="I891" s="5"/>
    </row>
    <row r="892" spans="1:9" x14ac:dyDescent="0.3">
      <c r="A892" s="37" t="s">
        <v>10930</v>
      </c>
      <c r="B892" s="32" t="s">
        <v>10943</v>
      </c>
      <c r="C892" s="32" t="s">
        <v>9703</v>
      </c>
      <c r="D892" s="32" t="s">
        <v>10945</v>
      </c>
      <c r="E892" s="32">
        <v>20</v>
      </c>
      <c r="F892" s="9" t="s">
        <v>2081</v>
      </c>
      <c r="G892" s="6">
        <v>3034.9373999999998</v>
      </c>
      <c r="H892" s="30">
        <f t="shared" si="41"/>
        <v>3490.1780099999996</v>
      </c>
      <c r="I892" s="5"/>
    </row>
    <row r="893" spans="1:9" x14ac:dyDescent="0.3">
      <c r="A893" s="37" t="s">
        <v>10930</v>
      </c>
      <c r="B893" s="32" t="s">
        <v>10946</v>
      </c>
      <c r="C893" s="32" t="s">
        <v>9704</v>
      </c>
      <c r="D893" s="32" t="s">
        <v>10686</v>
      </c>
      <c r="E893" s="32">
        <v>20</v>
      </c>
      <c r="F893" s="9" t="s">
        <v>2078</v>
      </c>
      <c r="G893" s="6">
        <v>2597.7600000000002</v>
      </c>
      <c r="H893" s="30">
        <f t="shared" si="41"/>
        <v>2987.424</v>
      </c>
      <c r="I893" s="5"/>
    </row>
    <row r="894" spans="1:9" x14ac:dyDescent="0.3">
      <c r="A894" s="37" t="s">
        <v>10930</v>
      </c>
      <c r="B894" s="32" t="s">
        <v>10687</v>
      </c>
      <c r="C894" s="32" t="s">
        <v>9705</v>
      </c>
      <c r="D894" s="32" t="s">
        <v>10689</v>
      </c>
      <c r="E894" s="32">
        <v>20</v>
      </c>
      <c r="F894" s="9" t="s">
        <v>2284</v>
      </c>
      <c r="G894" s="6">
        <v>3247.3055999999992</v>
      </c>
      <c r="H894" s="30">
        <f t="shared" si="41"/>
        <v>3734.4014399999987</v>
      </c>
      <c r="I894" s="5"/>
    </row>
    <row r="895" spans="1:9" x14ac:dyDescent="0.3">
      <c r="A895" s="37" t="s">
        <v>10930</v>
      </c>
      <c r="B895" s="32" t="s">
        <v>10690</v>
      </c>
      <c r="C895" s="32" t="s">
        <v>9706</v>
      </c>
      <c r="D895" s="32" t="s">
        <v>10692</v>
      </c>
      <c r="E895" s="32">
        <v>20</v>
      </c>
      <c r="F895" s="9" t="s">
        <v>2074</v>
      </c>
      <c r="G895" s="6">
        <v>5099.6795999999995</v>
      </c>
      <c r="H895" s="30">
        <f t="shared" si="41"/>
        <v>5864.6315399999994</v>
      </c>
      <c r="I895" s="5"/>
    </row>
    <row r="896" spans="1:9" x14ac:dyDescent="0.3">
      <c r="A896" s="37" t="s">
        <v>10930</v>
      </c>
      <c r="B896" s="32" t="s">
        <v>10693</v>
      </c>
      <c r="C896" s="32" t="s">
        <v>9707</v>
      </c>
      <c r="D896" s="32" t="s">
        <v>10695</v>
      </c>
      <c r="E896" s="32">
        <v>20</v>
      </c>
      <c r="F896" s="9" t="s">
        <v>2075</v>
      </c>
      <c r="G896" s="6">
        <v>6073.2419999999984</v>
      </c>
      <c r="H896" s="30">
        <f t="shared" si="41"/>
        <v>6984.2282999999979</v>
      </c>
      <c r="I896" s="5"/>
    </row>
    <row r="897" spans="1:9" x14ac:dyDescent="0.3">
      <c r="A897" s="37" t="s">
        <v>10930</v>
      </c>
      <c r="B897" s="32" t="s">
        <v>10696</v>
      </c>
      <c r="C897" s="32" t="s">
        <v>9708</v>
      </c>
      <c r="D897" s="32" t="s">
        <v>10698</v>
      </c>
      <c r="E897" s="32">
        <v>20</v>
      </c>
      <c r="F897" s="9" t="s">
        <v>2076</v>
      </c>
      <c r="G897" s="6">
        <v>6073.2419999999984</v>
      </c>
      <c r="H897" s="30">
        <f t="shared" si="41"/>
        <v>6984.2282999999979</v>
      </c>
      <c r="I897" s="5"/>
    </row>
    <row r="898" spans="1:9" x14ac:dyDescent="0.3">
      <c r="A898" s="37" t="s">
        <v>10930</v>
      </c>
      <c r="B898" s="32" t="s">
        <v>10699</v>
      </c>
      <c r="C898" s="32" t="s">
        <v>9709</v>
      </c>
      <c r="D898" s="32" t="s">
        <v>10436</v>
      </c>
      <c r="E898" s="32">
        <v>20</v>
      </c>
      <c r="F898" s="9" t="s">
        <v>2077</v>
      </c>
      <c r="G898" s="6">
        <v>6073.2419999999984</v>
      </c>
      <c r="H898" s="30">
        <f t="shared" si="41"/>
        <v>6984.2282999999979</v>
      </c>
      <c r="I898" s="5"/>
    </row>
    <row r="899" spans="1:9" ht="15" x14ac:dyDescent="0.3">
      <c r="A899" s="55"/>
      <c r="B899" s="55"/>
      <c r="C899" s="55"/>
      <c r="D899" s="55"/>
      <c r="E899" s="9"/>
      <c r="F899" s="9" t="s">
        <v>5807</v>
      </c>
      <c r="G899" s="10"/>
      <c r="H899" s="10"/>
      <c r="I899" s="5"/>
    </row>
    <row r="900" spans="1:9" ht="15" x14ac:dyDescent="0.3">
      <c r="A900" s="55"/>
      <c r="B900" s="55"/>
      <c r="C900" s="55"/>
      <c r="D900" s="55"/>
      <c r="E900" s="9"/>
      <c r="F900" s="9" t="s">
        <v>5807</v>
      </c>
      <c r="G900" s="30" t="s">
        <v>3681</v>
      </c>
      <c r="H900" s="30"/>
      <c r="I900" s="5"/>
    </row>
    <row r="901" spans="1:9" x14ac:dyDescent="0.3">
      <c r="A901" s="56" t="s">
        <v>9710</v>
      </c>
      <c r="B901" s="56"/>
      <c r="C901" s="56"/>
      <c r="D901" s="56"/>
      <c r="E901" s="12" t="s">
        <v>9711</v>
      </c>
      <c r="F901" s="9" t="s">
        <v>5807</v>
      </c>
      <c r="G901" s="10"/>
      <c r="H901" s="53"/>
      <c r="I901" s="5"/>
    </row>
    <row r="902" spans="1:9" x14ac:dyDescent="0.3">
      <c r="A902" s="58"/>
      <c r="B902" s="59">
        <v>0.5</v>
      </c>
      <c r="C902" s="56" t="s">
        <v>9712</v>
      </c>
      <c r="D902" s="32" t="s">
        <v>11316</v>
      </c>
      <c r="E902" s="56">
        <v>200</v>
      </c>
      <c r="F902" s="9" t="s">
        <v>1952</v>
      </c>
      <c r="G902" s="10">
        <v>72</v>
      </c>
      <c r="H902" s="30">
        <f>SUM(G902*1.15)</f>
        <v>82.8</v>
      </c>
      <c r="I902" s="5"/>
    </row>
    <row r="903" spans="1:9" x14ac:dyDescent="0.3">
      <c r="A903" s="58"/>
      <c r="B903" s="59">
        <v>0.75</v>
      </c>
      <c r="C903" s="56" t="s">
        <v>9713</v>
      </c>
      <c r="D903" s="32" t="s">
        <v>11316</v>
      </c>
      <c r="E903" s="56">
        <v>100</v>
      </c>
      <c r="F903" s="9" t="s">
        <v>1954</v>
      </c>
      <c r="G903" s="10">
        <v>104</v>
      </c>
      <c r="H903" s="30">
        <f>SUM(G903*1.15)</f>
        <v>119.6</v>
      </c>
      <c r="I903" s="5"/>
    </row>
    <row r="904" spans="1:9" x14ac:dyDescent="0.3">
      <c r="A904" s="58"/>
      <c r="B904" s="59">
        <v>1</v>
      </c>
      <c r="C904" s="56" t="s">
        <v>9714</v>
      </c>
      <c r="D904" s="32" t="s">
        <v>11316</v>
      </c>
      <c r="E904" s="56">
        <v>100</v>
      </c>
      <c r="F904" s="9" t="s">
        <v>1956</v>
      </c>
      <c r="G904" s="10">
        <v>180</v>
      </c>
      <c r="H904" s="30">
        <f>SUM(G904*1.15)</f>
        <v>206.99999999999997</v>
      </c>
      <c r="I904" s="5"/>
    </row>
    <row r="905" spans="1:9" x14ac:dyDescent="0.3">
      <c r="A905" s="58"/>
      <c r="B905" s="59">
        <v>1.25</v>
      </c>
      <c r="C905" s="56" t="s">
        <v>9715</v>
      </c>
      <c r="D905" s="32" t="s">
        <v>11316</v>
      </c>
      <c r="E905" s="56">
        <v>350</v>
      </c>
      <c r="F905" s="9" t="s">
        <v>1958</v>
      </c>
      <c r="G905" s="10">
        <v>254.4</v>
      </c>
      <c r="H905" s="30">
        <f>SUM(G905*1.15)</f>
        <v>292.56</v>
      </c>
      <c r="I905" s="5"/>
    </row>
    <row r="906" spans="1:9" x14ac:dyDescent="0.3">
      <c r="A906" s="58"/>
      <c r="B906" s="59">
        <v>1.5</v>
      </c>
      <c r="C906" s="56" t="s">
        <v>9716</v>
      </c>
      <c r="D906" s="32" t="s">
        <v>11316</v>
      </c>
      <c r="E906" s="56">
        <v>300</v>
      </c>
      <c r="F906" s="9" t="s">
        <v>1961</v>
      </c>
      <c r="G906" s="10">
        <v>340</v>
      </c>
      <c r="H906" s="30">
        <f>SUM(G906*1.15)</f>
        <v>390.99999999999994</v>
      </c>
      <c r="I906" s="5"/>
    </row>
    <row r="907" spans="1:9" x14ac:dyDescent="0.3">
      <c r="A907" s="58"/>
      <c r="B907" s="59"/>
      <c r="C907" s="56"/>
      <c r="D907" s="32"/>
      <c r="E907" s="56"/>
      <c r="F907" s="9" t="s">
        <v>5807</v>
      </c>
      <c r="G907" s="10"/>
      <c r="H907" s="30"/>
      <c r="I907" s="5"/>
    </row>
    <row r="908" spans="1:9" x14ac:dyDescent="0.3">
      <c r="A908" s="57"/>
      <c r="B908" s="60"/>
      <c r="C908" s="12"/>
      <c r="D908" s="12"/>
      <c r="E908" s="12"/>
      <c r="F908" s="9" t="s">
        <v>5807</v>
      </c>
      <c r="G908" s="30" t="s">
        <v>3681</v>
      </c>
      <c r="H908" s="30"/>
      <c r="I908" s="5"/>
    </row>
    <row r="909" spans="1:9" x14ac:dyDescent="0.3">
      <c r="A909" s="56" t="s">
        <v>9717</v>
      </c>
      <c r="B909" s="56"/>
      <c r="C909" s="56"/>
      <c r="D909" s="56"/>
      <c r="E909" s="12" t="s">
        <v>9711</v>
      </c>
      <c r="F909" s="9" t="s">
        <v>5807</v>
      </c>
      <c r="G909" s="10"/>
      <c r="H909" s="53"/>
      <c r="I909" s="5"/>
    </row>
    <row r="910" spans="1:9" x14ac:dyDescent="0.3">
      <c r="A910" s="61"/>
      <c r="B910" s="62">
        <v>0.5</v>
      </c>
      <c r="C910" s="63" t="s">
        <v>9718</v>
      </c>
      <c r="D910" s="63" t="s">
        <v>9718</v>
      </c>
      <c r="E910" s="63">
        <v>370</v>
      </c>
      <c r="F910" s="9" t="s">
        <v>1953</v>
      </c>
      <c r="G910" s="10">
        <v>72</v>
      </c>
      <c r="H910" s="30">
        <f t="shared" ref="H910:H915" si="42">SUM(G910*1.15)</f>
        <v>82.8</v>
      </c>
      <c r="I910" s="5"/>
    </row>
    <row r="911" spans="1:9" x14ac:dyDescent="0.3">
      <c r="A911" s="61"/>
      <c r="B911" s="62">
        <v>0.75</v>
      </c>
      <c r="C911" s="63" t="s">
        <v>9719</v>
      </c>
      <c r="D911" s="63" t="s">
        <v>9719</v>
      </c>
      <c r="E911" s="63">
        <v>240</v>
      </c>
      <c r="F911" s="9" t="s">
        <v>1955</v>
      </c>
      <c r="G911" s="10">
        <v>104</v>
      </c>
      <c r="H911" s="30">
        <f t="shared" si="42"/>
        <v>119.6</v>
      </c>
      <c r="I911" s="5"/>
    </row>
    <row r="912" spans="1:9" x14ac:dyDescent="0.3">
      <c r="A912" s="63"/>
      <c r="B912" s="62">
        <v>1</v>
      </c>
      <c r="C912" s="63" t="s">
        <v>9720</v>
      </c>
      <c r="D912" s="63" t="s">
        <v>9720</v>
      </c>
      <c r="E912" s="63">
        <v>160</v>
      </c>
      <c r="F912" s="9" t="s">
        <v>1957</v>
      </c>
      <c r="G912" s="10">
        <v>180</v>
      </c>
      <c r="H912" s="30">
        <f t="shared" si="42"/>
        <v>206.99999999999997</v>
      </c>
      <c r="I912" s="5"/>
    </row>
    <row r="913" spans="1:9" x14ac:dyDescent="0.3">
      <c r="A913" s="62"/>
      <c r="B913" s="62">
        <v>1.25</v>
      </c>
      <c r="C913" s="63" t="s">
        <v>9721</v>
      </c>
      <c r="D913" s="63" t="s">
        <v>9721</v>
      </c>
      <c r="E913" s="63">
        <v>500</v>
      </c>
      <c r="F913" s="9" t="s">
        <v>1959</v>
      </c>
      <c r="G913" s="10">
        <v>254.4</v>
      </c>
      <c r="H913" s="30">
        <f t="shared" si="42"/>
        <v>292.56</v>
      </c>
      <c r="I913" s="5"/>
    </row>
    <row r="914" spans="1:9" x14ac:dyDescent="0.3">
      <c r="A914" s="62"/>
      <c r="B914" s="62">
        <v>1.5</v>
      </c>
      <c r="C914" s="63" t="s">
        <v>9722</v>
      </c>
      <c r="D914" s="63" t="s">
        <v>9722</v>
      </c>
      <c r="E914" s="63">
        <v>300</v>
      </c>
      <c r="F914" s="9" t="s">
        <v>1960</v>
      </c>
      <c r="G914" s="10">
        <v>340</v>
      </c>
      <c r="H914" s="30">
        <f t="shared" si="42"/>
        <v>390.99999999999994</v>
      </c>
      <c r="I914" s="5"/>
    </row>
    <row r="915" spans="1:9" x14ac:dyDescent="0.3">
      <c r="A915" s="63"/>
      <c r="B915" s="62">
        <v>2</v>
      </c>
      <c r="C915" s="63" t="s">
        <v>9723</v>
      </c>
      <c r="D915" s="63" t="s">
        <v>9723</v>
      </c>
      <c r="E915" s="63">
        <v>225</v>
      </c>
      <c r="F915" s="9" t="s">
        <v>1962</v>
      </c>
      <c r="G915" s="10">
        <v>410.4</v>
      </c>
      <c r="H915" s="30">
        <f t="shared" si="42"/>
        <v>471.95999999999992</v>
      </c>
      <c r="I915" s="5"/>
    </row>
    <row r="916" spans="1:9" x14ac:dyDescent="0.3">
      <c r="A916" s="63"/>
      <c r="B916" s="62"/>
      <c r="C916" s="63"/>
      <c r="D916" s="63"/>
      <c r="E916" s="63"/>
      <c r="F916" s="9" t="s">
        <v>5807</v>
      </c>
      <c r="G916" s="10"/>
      <c r="H916" s="30"/>
      <c r="I916" s="5"/>
    </row>
    <row r="917" spans="1:9" x14ac:dyDescent="0.3">
      <c r="A917" s="57"/>
      <c r="B917" s="60"/>
      <c r="C917" s="12"/>
      <c r="D917" s="12"/>
      <c r="E917" s="12"/>
      <c r="F917" s="9" t="s">
        <v>5807</v>
      </c>
      <c r="G917" s="30" t="s">
        <v>3681</v>
      </c>
      <c r="H917" s="30"/>
      <c r="I917" s="5"/>
    </row>
    <row r="918" spans="1:9" x14ac:dyDescent="0.3">
      <c r="A918" s="173" t="s">
        <v>9724</v>
      </c>
      <c r="B918" s="173"/>
      <c r="C918" s="173"/>
      <c r="D918" s="173"/>
      <c r="E918" s="12" t="s">
        <v>9711</v>
      </c>
      <c r="F918" s="9" t="s">
        <v>5807</v>
      </c>
      <c r="G918" s="10"/>
      <c r="H918" s="53"/>
      <c r="I918" s="5"/>
    </row>
    <row r="919" spans="1:9" x14ac:dyDescent="0.3">
      <c r="A919" s="61"/>
      <c r="B919" s="62">
        <v>0.5</v>
      </c>
      <c r="C919" s="63" t="s">
        <v>9725</v>
      </c>
      <c r="D919" s="32" t="s">
        <v>11316</v>
      </c>
      <c r="E919" s="64">
        <v>1500</v>
      </c>
      <c r="F919" s="9" t="s">
        <v>2186</v>
      </c>
      <c r="G919" s="10">
        <v>76</v>
      </c>
      <c r="H919" s="30">
        <f t="shared" ref="H919:H924" si="43">SUM(G919*1.15)</f>
        <v>87.399999999999991</v>
      </c>
      <c r="I919" s="5"/>
    </row>
    <row r="920" spans="1:9" x14ac:dyDescent="0.3">
      <c r="A920" s="61"/>
      <c r="B920" s="62">
        <v>0.75</v>
      </c>
      <c r="C920" s="63" t="s">
        <v>9726</v>
      </c>
      <c r="D920" s="32" t="s">
        <v>11316</v>
      </c>
      <c r="E920" s="64">
        <v>1000</v>
      </c>
      <c r="F920" s="9" t="s">
        <v>2188</v>
      </c>
      <c r="G920" s="10">
        <v>108</v>
      </c>
      <c r="H920" s="30">
        <f t="shared" si="43"/>
        <v>124.19999999999999</v>
      </c>
      <c r="I920" s="5"/>
    </row>
    <row r="921" spans="1:9" x14ac:dyDescent="0.3">
      <c r="A921" s="63"/>
      <c r="B921" s="62">
        <v>1</v>
      </c>
      <c r="C921" s="63" t="s">
        <v>9727</v>
      </c>
      <c r="D921" s="32" t="s">
        <v>11316</v>
      </c>
      <c r="E921" s="64">
        <v>1000</v>
      </c>
      <c r="F921" s="9" t="s">
        <v>2191</v>
      </c>
      <c r="G921" s="10">
        <v>184</v>
      </c>
      <c r="H921" s="30">
        <f t="shared" si="43"/>
        <v>211.6</v>
      </c>
      <c r="I921" s="5"/>
    </row>
    <row r="922" spans="1:9" x14ac:dyDescent="0.3">
      <c r="A922" s="62"/>
      <c r="B922" s="62">
        <v>1.25</v>
      </c>
      <c r="C922" s="63" t="s">
        <v>9728</v>
      </c>
      <c r="D922" s="32" t="s">
        <v>11316</v>
      </c>
      <c r="E922" s="64">
        <v>1000</v>
      </c>
      <c r="F922" s="9" t="s">
        <v>2193</v>
      </c>
      <c r="G922" s="10">
        <v>260</v>
      </c>
      <c r="H922" s="30">
        <f t="shared" si="43"/>
        <v>299</v>
      </c>
      <c r="I922" s="5"/>
    </row>
    <row r="923" spans="1:9" x14ac:dyDescent="0.3">
      <c r="A923" s="62"/>
      <c r="B923" s="62">
        <v>1.5</v>
      </c>
      <c r="C923" s="63" t="s">
        <v>9729</v>
      </c>
      <c r="D923" s="32" t="s">
        <v>11316</v>
      </c>
      <c r="E923" s="63">
        <v>750</v>
      </c>
      <c r="F923" s="9" t="s">
        <v>2195</v>
      </c>
      <c r="G923" s="10">
        <v>344</v>
      </c>
      <c r="H923" s="30">
        <f t="shared" si="43"/>
        <v>395.59999999999997</v>
      </c>
      <c r="I923" s="5"/>
    </row>
    <row r="924" spans="1:9" x14ac:dyDescent="0.3">
      <c r="A924" s="63"/>
      <c r="B924" s="62">
        <v>2</v>
      </c>
      <c r="C924" s="63" t="s">
        <v>9730</v>
      </c>
      <c r="D924" s="32" t="s">
        <v>11316</v>
      </c>
      <c r="E924" s="63">
        <v>500</v>
      </c>
      <c r="F924" s="9" t="s">
        <v>2197</v>
      </c>
      <c r="G924" s="10">
        <v>416</v>
      </c>
      <c r="H924" s="30">
        <f t="shared" si="43"/>
        <v>478.4</v>
      </c>
      <c r="I924" s="5"/>
    </row>
    <row r="925" spans="1:9" x14ac:dyDescent="0.3">
      <c r="A925" s="63"/>
      <c r="B925" s="62"/>
      <c r="C925" s="63"/>
      <c r="D925" s="32"/>
      <c r="E925" s="63"/>
      <c r="F925" s="9" t="s">
        <v>5807</v>
      </c>
      <c r="G925" s="10"/>
      <c r="H925" s="30"/>
      <c r="I925" s="5"/>
    </row>
    <row r="926" spans="1:9" x14ac:dyDescent="0.3">
      <c r="A926" s="57"/>
      <c r="B926" s="60"/>
      <c r="C926" s="12"/>
      <c r="D926" s="12"/>
      <c r="E926" s="12"/>
      <c r="F926" s="9" t="s">
        <v>5807</v>
      </c>
      <c r="G926" s="30" t="s">
        <v>3681</v>
      </c>
      <c r="H926" s="30"/>
      <c r="I926" s="5"/>
    </row>
    <row r="927" spans="1:9" x14ac:dyDescent="0.3">
      <c r="A927" s="173" t="s">
        <v>9731</v>
      </c>
      <c r="B927" s="173"/>
      <c r="C927" s="173"/>
      <c r="D927" s="173"/>
      <c r="E927" s="12" t="s">
        <v>9711</v>
      </c>
      <c r="F927" s="9" t="s">
        <v>5807</v>
      </c>
      <c r="G927" s="10"/>
      <c r="H927" s="53"/>
      <c r="I927" s="5"/>
    </row>
    <row r="928" spans="1:9" x14ac:dyDescent="0.3">
      <c r="A928" s="65"/>
      <c r="B928" s="62">
        <v>0.5</v>
      </c>
      <c r="C928" s="63" t="s">
        <v>9732</v>
      </c>
      <c r="D928" s="63" t="s">
        <v>9732</v>
      </c>
      <c r="E928" s="64">
        <v>2000</v>
      </c>
      <c r="F928" s="9" t="s">
        <v>2187</v>
      </c>
      <c r="G928" s="10">
        <v>76</v>
      </c>
      <c r="H928" s="30">
        <f t="shared" ref="H928:H933" si="44">SUM(G928*1.15)</f>
        <v>87.399999999999991</v>
      </c>
      <c r="I928" s="5"/>
    </row>
    <row r="929" spans="1:9" x14ac:dyDescent="0.3">
      <c r="A929" s="65"/>
      <c r="B929" s="62">
        <v>0.75</v>
      </c>
      <c r="C929" s="63" t="s">
        <v>9733</v>
      </c>
      <c r="D929" s="63" t="s">
        <v>9733</v>
      </c>
      <c r="E929" s="64">
        <v>1500</v>
      </c>
      <c r="F929" s="9" t="s">
        <v>2189</v>
      </c>
      <c r="G929" s="10">
        <v>108</v>
      </c>
      <c r="H929" s="30">
        <f t="shared" si="44"/>
        <v>124.19999999999999</v>
      </c>
      <c r="I929" s="5"/>
    </row>
    <row r="930" spans="1:9" x14ac:dyDescent="0.3">
      <c r="A930" s="65"/>
      <c r="B930" s="62">
        <v>1</v>
      </c>
      <c r="C930" s="63" t="s">
        <v>9734</v>
      </c>
      <c r="D930" s="63" t="s">
        <v>9734</v>
      </c>
      <c r="E930" s="64">
        <v>1000</v>
      </c>
      <c r="F930" s="9" t="s">
        <v>2190</v>
      </c>
      <c r="G930" s="10">
        <v>184</v>
      </c>
      <c r="H930" s="30">
        <f t="shared" si="44"/>
        <v>211.6</v>
      </c>
      <c r="I930" s="5"/>
    </row>
    <row r="931" spans="1:9" x14ac:dyDescent="0.3">
      <c r="A931" s="65"/>
      <c r="B931" s="62">
        <v>1.25</v>
      </c>
      <c r="C931" s="63" t="s">
        <v>9735</v>
      </c>
      <c r="D931" s="63" t="s">
        <v>9735</v>
      </c>
      <c r="E931" s="64">
        <v>1000</v>
      </c>
      <c r="F931" s="9" t="s">
        <v>2192</v>
      </c>
      <c r="G931" s="10">
        <v>260</v>
      </c>
      <c r="H931" s="30">
        <f t="shared" si="44"/>
        <v>299</v>
      </c>
      <c r="I931" s="5"/>
    </row>
    <row r="932" spans="1:9" x14ac:dyDescent="0.3">
      <c r="A932" s="65"/>
      <c r="B932" s="62">
        <v>1.5</v>
      </c>
      <c r="C932" s="63" t="s">
        <v>9736</v>
      </c>
      <c r="D932" s="63" t="s">
        <v>9736</v>
      </c>
      <c r="E932" s="63">
        <v>750</v>
      </c>
      <c r="F932" s="9" t="s">
        <v>2194</v>
      </c>
      <c r="G932" s="10">
        <v>344</v>
      </c>
      <c r="H932" s="30">
        <f t="shared" si="44"/>
        <v>395.59999999999997</v>
      </c>
      <c r="I932" s="5"/>
    </row>
    <row r="933" spans="1:9" x14ac:dyDescent="0.3">
      <c r="A933" s="65"/>
      <c r="B933" s="62">
        <v>2</v>
      </c>
      <c r="C933" s="63" t="s">
        <v>9737</v>
      </c>
      <c r="D933" s="63" t="s">
        <v>9737</v>
      </c>
      <c r="E933" s="63">
        <v>500</v>
      </c>
      <c r="F933" s="9" t="s">
        <v>2196</v>
      </c>
      <c r="G933" s="10">
        <v>416</v>
      </c>
      <c r="H933" s="30">
        <f t="shared" si="44"/>
        <v>478.4</v>
      </c>
      <c r="I933" s="5"/>
    </row>
    <row r="934" spans="1:9" x14ac:dyDescent="0.3">
      <c r="A934" s="65"/>
      <c r="B934" s="62"/>
      <c r="C934" s="63"/>
      <c r="D934" s="63"/>
      <c r="E934" s="63"/>
      <c r="F934" s="9" t="s">
        <v>5807</v>
      </c>
      <c r="G934" s="10"/>
      <c r="H934" s="30"/>
      <c r="I934" s="5"/>
    </row>
    <row r="935" spans="1:9" x14ac:dyDescent="0.3">
      <c r="A935" s="57"/>
      <c r="B935" s="60"/>
      <c r="C935" s="12"/>
      <c r="D935" s="12"/>
      <c r="E935" s="12"/>
      <c r="F935" s="9" t="s">
        <v>5807</v>
      </c>
      <c r="G935" s="30" t="s">
        <v>3681</v>
      </c>
      <c r="H935" s="30"/>
      <c r="I935" s="5"/>
    </row>
    <row r="936" spans="1:9" x14ac:dyDescent="0.3">
      <c r="A936" s="173" t="s">
        <v>9738</v>
      </c>
      <c r="B936" s="173"/>
      <c r="C936" s="173"/>
      <c r="D936" s="173"/>
      <c r="E936" s="12" t="s">
        <v>9711</v>
      </c>
      <c r="F936" s="9" t="s">
        <v>5807</v>
      </c>
      <c r="G936" s="10"/>
      <c r="H936" s="53"/>
      <c r="I936" s="5"/>
    </row>
    <row r="937" spans="1:9" x14ac:dyDescent="0.3">
      <c r="A937" s="65"/>
      <c r="B937" s="62">
        <v>0.5</v>
      </c>
      <c r="C937" s="63" t="s">
        <v>9739</v>
      </c>
      <c r="D937" s="32" t="s">
        <v>11316</v>
      </c>
      <c r="E937" s="63">
        <v>100</v>
      </c>
      <c r="F937" s="9" t="s">
        <v>2199</v>
      </c>
      <c r="G937" s="10">
        <v>80</v>
      </c>
      <c r="H937" s="30">
        <f>SUM(G937*1.15)</f>
        <v>92</v>
      </c>
      <c r="I937" s="5"/>
    </row>
    <row r="938" spans="1:9" x14ac:dyDescent="0.3">
      <c r="A938" s="65"/>
      <c r="B938" s="62">
        <v>0.75</v>
      </c>
      <c r="C938" s="63" t="s">
        <v>9740</v>
      </c>
      <c r="D938" s="32" t="s">
        <v>11316</v>
      </c>
      <c r="E938" s="63">
        <v>100</v>
      </c>
      <c r="F938" s="9" t="s">
        <v>2201</v>
      </c>
      <c r="G938" s="10">
        <v>88</v>
      </c>
      <c r="H938" s="30">
        <f>SUM(G938*1.15)</f>
        <v>101.19999999999999</v>
      </c>
      <c r="I938" s="5"/>
    </row>
    <row r="939" spans="1:9" x14ac:dyDescent="0.3">
      <c r="A939" s="65"/>
      <c r="B939" s="62">
        <v>1</v>
      </c>
      <c r="C939" s="63" t="s">
        <v>9741</v>
      </c>
      <c r="D939" s="32" t="s">
        <v>11316</v>
      </c>
      <c r="E939" s="63">
        <v>100</v>
      </c>
      <c r="F939" s="9" t="s">
        <v>2203</v>
      </c>
      <c r="G939" s="10">
        <v>156</v>
      </c>
      <c r="H939" s="30">
        <f>SUM(G939*1.15)</f>
        <v>179.39999999999998</v>
      </c>
      <c r="I939" s="5"/>
    </row>
    <row r="940" spans="1:9" x14ac:dyDescent="0.3">
      <c r="A940" s="65"/>
      <c r="B940" s="174"/>
      <c r="C940" s="174"/>
      <c r="D940" s="174"/>
      <c r="E940" s="63"/>
      <c r="F940" s="9" t="s">
        <v>5807</v>
      </c>
      <c r="G940" s="70"/>
      <c r="H940" s="70"/>
      <c r="I940" s="5"/>
    </row>
    <row r="941" spans="1:9" x14ac:dyDescent="0.3">
      <c r="A941" s="65"/>
      <c r="B941" s="63"/>
      <c r="C941" s="63"/>
      <c r="D941" s="63"/>
      <c r="E941" s="63"/>
      <c r="F941" s="9" t="s">
        <v>5807</v>
      </c>
      <c r="G941" s="30" t="s">
        <v>3681</v>
      </c>
      <c r="H941" s="30"/>
      <c r="I941" s="5"/>
    </row>
    <row r="942" spans="1:9" x14ac:dyDescent="0.3">
      <c r="A942" s="173" t="s">
        <v>9987</v>
      </c>
      <c r="B942" s="173"/>
      <c r="C942" s="173"/>
      <c r="D942" s="173"/>
      <c r="E942" s="12" t="s">
        <v>9711</v>
      </c>
      <c r="F942" s="9" t="s">
        <v>5807</v>
      </c>
      <c r="G942" s="10"/>
      <c r="H942" s="53"/>
      <c r="I942" s="5"/>
    </row>
    <row r="943" spans="1:9" x14ac:dyDescent="0.3">
      <c r="A943" s="65"/>
      <c r="B943" s="62">
        <v>0.5</v>
      </c>
      <c r="C943" s="63" t="s">
        <v>9988</v>
      </c>
      <c r="D943" s="63" t="s">
        <v>9988</v>
      </c>
      <c r="E943" s="63">
        <v>100</v>
      </c>
      <c r="F943" s="9" t="s">
        <v>2198</v>
      </c>
      <c r="G943" s="10">
        <v>80</v>
      </c>
      <c r="H943" s="30">
        <f>SUM(G943*1.15)</f>
        <v>92</v>
      </c>
      <c r="I943" s="5"/>
    </row>
    <row r="944" spans="1:9" x14ac:dyDescent="0.3">
      <c r="A944" s="65"/>
      <c r="B944" s="62">
        <v>0.75</v>
      </c>
      <c r="C944" s="63" t="s">
        <v>9989</v>
      </c>
      <c r="D944" s="63" t="s">
        <v>9989</v>
      </c>
      <c r="E944" s="63">
        <v>100</v>
      </c>
      <c r="F944" s="9" t="s">
        <v>2200</v>
      </c>
      <c r="G944" s="10">
        <v>88</v>
      </c>
      <c r="H944" s="30">
        <f>SUM(G944*1.15)</f>
        <v>101.19999999999999</v>
      </c>
      <c r="I944" s="5"/>
    </row>
    <row r="945" spans="1:9" x14ac:dyDescent="0.3">
      <c r="A945" s="65"/>
      <c r="B945" s="62">
        <v>1</v>
      </c>
      <c r="C945" s="63" t="s">
        <v>9990</v>
      </c>
      <c r="D945" s="63" t="s">
        <v>9990</v>
      </c>
      <c r="E945" s="63">
        <v>100</v>
      </c>
      <c r="F945" s="9" t="s">
        <v>2202</v>
      </c>
      <c r="G945" s="10">
        <v>156</v>
      </c>
      <c r="H945" s="30">
        <f>SUM(G945*1.15)</f>
        <v>179.39999999999998</v>
      </c>
      <c r="I945" s="5"/>
    </row>
    <row r="946" spans="1:9" x14ac:dyDescent="0.3">
      <c r="A946" s="65"/>
      <c r="B946" s="174"/>
      <c r="C946" s="174"/>
      <c r="D946" s="174"/>
      <c r="E946" s="63"/>
      <c r="F946" s="9" t="s">
        <v>5807</v>
      </c>
      <c r="G946" s="70"/>
      <c r="H946" s="70"/>
      <c r="I946" s="5"/>
    </row>
    <row r="947" spans="1:9" x14ac:dyDescent="0.3">
      <c r="A947" s="57"/>
      <c r="B947" s="60"/>
      <c r="C947" s="12"/>
      <c r="D947" s="12"/>
      <c r="E947" s="12"/>
      <c r="F947" s="9" t="s">
        <v>5807</v>
      </c>
      <c r="G947" s="10"/>
      <c r="H947" s="53"/>
      <c r="I947" s="5"/>
    </row>
    <row r="948" spans="1:9" x14ac:dyDescent="0.3">
      <c r="A948" s="173" t="s">
        <v>9991</v>
      </c>
      <c r="B948" s="173"/>
      <c r="C948" s="173"/>
      <c r="D948" s="173"/>
      <c r="E948" s="9"/>
      <c r="F948" s="9" t="s">
        <v>5807</v>
      </c>
      <c r="G948" s="10"/>
      <c r="H948" s="10"/>
      <c r="I948" s="5"/>
    </row>
    <row r="949" spans="1:9" x14ac:dyDescent="0.3">
      <c r="A949" s="65"/>
      <c r="B949" s="62">
        <v>0.5</v>
      </c>
      <c r="C949" s="63" t="s">
        <v>9992</v>
      </c>
      <c r="D949" s="63" t="s">
        <v>9992</v>
      </c>
      <c r="E949" s="63">
        <v>150</v>
      </c>
      <c r="F949" s="9" t="s">
        <v>405</v>
      </c>
      <c r="G949" s="10">
        <v>195</v>
      </c>
      <c r="H949" s="30">
        <f t="shared" ref="H949:H954" si="45">SUM(G949*1.15)</f>
        <v>224.24999999999997</v>
      </c>
      <c r="I949" s="5"/>
    </row>
    <row r="950" spans="1:9" x14ac:dyDescent="0.3">
      <c r="A950" s="65"/>
      <c r="B950" s="62">
        <v>0.75</v>
      </c>
      <c r="C950" s="63" t="s">
        <v>9993</v>
      </c>
      <c r="D950" s="63" t="s">
        <v>9993</v>
      </c>
      <c r="E950" s="63">
        <v>100</v>
      </c>
      <c r="F950" s="9" t="s">
        <v>406</v>
      </c>
      <c r="G950" s="10">
        <v>228</v>
      </c>
      <c r="H950" s="30">
        <f t="shared" si="45"/>
        <v>262.2</v>
      </c>
      <c r="I950" s="5"/>
    </row>
    <row r="951" spans="1:9" x14ac:dyDescent="0.3">
      <c r="A951" s="65"/>
      <c r="B951" s="62">
        <v>1</v>
      </c>
      <c r="C951" s="63" t="s">
        <v>9994</v>
      </c>
      <c r="D951" s="63" t="s">
        <v>9994</v>
      </c>
      <c r="E951" s="63">
        <v>50</v>
      </c>
      <c r="F951" s="9" t="s">
        <v>407</v>
      </c>
      <c r="G951" s="10">
        <v>428</v>
      </c>
      <c r="H951" s="30">
        <f t="shared" si="45"/>
        <v>492.2</v>
      </c>
      <c r="I951" s="5"/>
    </row>
    <row r="952" spans="1:9" x14ac:dyDescent="0.3">
      <c r="A952" s="65"/>
      <c r="B952" s="62">
        <v>1.25</v>
      </c>
      <c r="C952" s="63" t="s">
        <v>9995</v>
      </c>
      <c r="D952" s="63" t="s">
        <v>9995</v>
      </c>
      <c r="E952" s="63">
        <v>50</v>
      </c>
      <c r="F952" s="9" t="s">
        <v>408</v>
      </c>
      <c r="G952" s="10">
        <v>898.4</v>
      </c>
      <c r="H952" s="30">
        <f t="shared" si="45"/>
        <v>1033.1599999999999</v>
      </c>
      <c r="I952" s="5"/>
    </row>
    <row r="953" spans="1:9" x14ac:dyDescent="0.3">
      <c r="A953" s="65"/>
      <c r="B953" s="62">
        <v>1.5</v>
      </c>
      <c r="C953" s="63" t="s">
        <v>9996</v>
      </c>
      <c r="D953" s="63" t="s">
        <v>9996</v>
      </c>
      <c r="E953" s="63">
        <v>40</v>
      </c>
      <c r="F953" s="9" t="s">
        <v>409</v>
      </c>
      <c r="G953" s="10">
        <v>998.4</v>
      </c>
      <c r="H953" s="30">
        <f t="shared" si="45"/>
        <v>1148.1599999999999</v>
      </c>
      <c r="I953" s="5"/>
    </row>
    <row r="954" spans="1:9" x14ac:dyDescent="0.3">
      <c r="A954" s="65"/>
      <c r="B954" s="62">
        <v>2</v>
      </c>
      <c r="C954" s="63" t="s">
        <v>9997</v>
      </c>
      <c r="D954" s="63" t="s">
        <v>9997</v>
      </c>
      <c r="E954" s="63">
        <v>25</v>
      </c>
      <c r="F954" s="9" t="s">
        <v>410</v>
      </c>
      <c r="G954" s="10">
        <v>1109.2</v>
      </c>
      <c r="H954" s="30">
        <f t="shared" si="45"/>
        <v>1275.58</v>
      </c>
      <c r="I954" s="5"/>
    </row>
    <row r="955" spans="1:9" x14ac:dyDescent="0.3">
      <c r="A955" s="57"/>
      <c r="B955" s="60"/>
      <c r="C955" s="12"/>
      <c r="D955" s="12"/>
      <c r="E955" s="9"/>
      <c r="F955" s="9" t="s">
        <v>5807</v>
      </c>
      <c r="G955" s="10"/>
      <c r="H955" s="10"/>
      <c r="I955" s="5"/>
    </row>
    <row r="956" spans="1:9" x14ac:dyDescent="0.3">
      <c r="A956" s="173" t="s">
        <v>9998</v>
      </c>
      <c r="B956" s="173"/>
      <c r="C956" s="173"/>
      <c r="D956" s="173"/>
      <c r="E956" s="9"/>
      <c r="F956" s="9" t="s">
        <v>5807</v>
      </c>
      <c r="G956" s="10"/>
      <c r="H956" s="10"/>
      <c r="I956" s="5"/>
    </row>
    <row r="957" spans="1:9" x14ac:dyDescent="0.3">
      <c r="A957" s="65"/>
      <c r="B957" s="62">
        <v>0.5</v>
      </c>
      <c r="C957" s="63" t="s">
        <v>9999</v>
      </c>
      <c r="D957" s="63" t="s">
        <v>9999</v>
      </c>
      <c r="E957" s="63">
        <v>150</v>
      </c>
      <c r="F957" s="9" t="s">
        <v>417</v>
      </c>
      <c r="G957" s="10">
        <v>277.2</v>
      </c>
      <c r="H957" s="30">
        <f t="shared" ref="H957:H962" si="46">SUM(G957*1.15)</f>
        <v>318.77999999999997</v>
      </c>
      <c r="I957" s="5"/>
    </row>
    <row r="958" spans="1:9" x14ac:dyDescent="0.3">
      <c r="A958" s="65"/>
      <c r="B958" s="62">
        <v>0.75</v>
      </c>
      <c r="C958" s="63" t="s">
        <v>10000</v>
      </c>
      <c r="D958" s="63" t="s">
        <v>10000</v>
      </c>
      <c r="E958" s="63">
        <v>100</v>
      </c>
      <c r="F958" s="9" t="s">
        <v>418</v>
      </c>
      <c r="G958" s="10">
        <v>361.2</v>
      </c>
      <c r="H958" s="30">
        <f t="shared" si="46"/>
        <v>415.37999999999994</v>
      </c>
      <c r="I958" s="5"/>
    </row>
    <row r="959" spans="1:9" x14ac:dyDescent="0.3">
      <c r="A959" s="65"/>
      <c r="B959" s="62">
        <v>1</v>
      </c>
      <c r="C959" s="63" t="s">
        <v>10001</v>
      </c>
      <c r="D959" s="63" t="s">
        <v>10001</v>
      </c>
      <c r="E959" s="63">
        <v>50</v>
      </c>
      <c r="F959" s="9" t="s">
        <v>419</v>
      </c>
      <c r="G959" s="10">
        <v>500.8</v>
      </c>
      <c r="H959" s="30">
        <f t="shared" si="46"/>
        <v>575.91999999999996</v>
      </c>
      <c r="I959" s="5"/>
    </row>
    <row r="960" spans="1:9" x14ac:dyDescent="0.3">
      <c r="A960" s="65"/>
      <c r="B960" s="62">
        <v>1.25</v>
      </c>
      <c r="C960" s="63" t="s">
        <v>10002</v>
      </c>
      <c r="D960" s="63" t="s">
        <v>10002</v>
      </c>
      <c r="E960" s="63">
        <v>50</v>
      </c>
      <c r="F960" s="9" t="s">
        <v>420</v>
      </c>
      <c r="G960" s="10">
        <v>1593.2</v>
      </c>
      <c r="H960" s="30">
        <f t="shared" si="46"/>
        <v>1832.1799999999998</v>
      </c>
      <c r="I960" s="5"/>
    </row>
    <row r="961" spans="1:9" x14ac:dyDescent="0.3">
      <c r="A961" s="65"/>
      <c r="B961" s="62">
        <v>1.5</v>
      </c>
      <c r="C961" s="63" t="s">
        <v>10003</v>
      </c>
      <c r="D961" s="63" t="s">
        <v>10003</v>
      </c>
      <c r="E961" s="63">
        <v>50</v>
      </c>
      <c r="F961" s="9" t="s">
        <v>421</v>
      </c>
      <c r="G961" s="10">
        <v>1770.4</v>
      </c>
      <c r="H961" s="30">
        <f t="shared" si="46"/>
        <v>2035.96</v>
      </c>
      <c r="I961" s="5"/>
    </row>
    <row r="962" spans="1:9" x14ac:dyDescent="0.3">
      <c r="A962" s="65"/>
      <c r="B962" s="62">
        <v>2</v>
      </c>
      <c r="C962" s="63" t="s">
        <v>10004</v>
      </c>
      <c r="D962" s="63" t="s">
        <v>10004</v>
      </c>
      <c r="E962" s="63">
        <v>25</v>
      </c>
      <c r="F962" s="9" t="s">
        <v>422</v>
      </c>
      <c r="G962" s="10">
        <v>1966.8</v>
      </c>
      <c r="H962" s="30">
        <f t="shared" si="46"/>
        <v>2261.8199999999997</v>
      </c>
      <c r="I962" s="5"/>
    </row>
    <row r="963" spans="1:9" x14ac:dyDescent="0.3">
      <c r="A963" s="57"/>
      <c r="B963" s="60"/>
      <c r="C963" s="12"/>
      <c r="D963" s="12"/>
      <c r="E963" s="9"/>
      <c r="F963" s="9" t="s">
        <v>5807</v>
      </c>
      <c r="G963" s="10"/>
      <c r="H963" s="10"/>
      <c r="I963" s="5"/>
    </row>
    <row r="964" spans="1:9" x14ac:dyDescent="0.3">
      <c r="A964" s="173" t="s">
        <v>10005</v>
      </c>
      <c r="B964" s="173"/>
      <c r="C964" s="173"/>
      <c r="D964" s="173"/>
      <c r="E964" s="9"/>
      <c r="F964" s="9" t="s">
        <v>5807</v>
      </c>
      <c r="G964" s="10"/>
      <c r="H964" s="10"/>
      <c r="I964" s="5"/>
    </row>
    <row r="965" spans="1:9" x14ac:dyDescent="0.3">
      <c r="A965" s="65"/>
      <c r="B965" s="62">
        <v>0.5</v>
      </c>
      <c r="C965" s="63" t="s">
        <v>10006</v>
      </c>
      <c r="D965" s="63" t="s">
        <v>10006</v>
      </c>
      <c r="E965" s="63">
        <v>125</v>
      </c>
      <c r="F965" s="9" t="s">
        <v>423</v>
      </c>
      <c r="G965" s="10">
        <v>553.6</v>
      </c>
      <c r="H965" s="30">
        <f t="shared" ref="H965:H970" si="47">SUM(G965*1.15)</f>
        <v>636.64</v>
      </c>
      <c r="I965" s="5"/>
    </row>
    <row r="966" spans="1:9" x14ac:dyDescent="0.3">
      <c r="A966" s="65"/>
      <c r="B966" s="62">
        <v>0.75</v>
      </c>
      <c r="C966" s="63" t="s">
        <v>10007</v>
      </c>
      <c r="D966" s="63" t="s">
        <v>10007</v>
      </c>
      <c r="E966" s="63">
        <v>100</v>
      </c>
      <c r="F966" s="9" t="s">
        <v>424</v>
      </c>
      <c r="G966" s="10">
        <v>670</v>
      </c>
      <c r="H966" s="30">
        <f t="shared" si="47"/>
        <v>770.49999999999989</v>
      </c>
      <c r="I966" s="5"/>
    </row>
    <row r="967" spans="1:9" x14ac:dyDescent="0.3">
      <c r="A967" s="65"/>
      <c r="B967" s="62">
        <v>1</v>
      </c>
      <c r="C967" s="63" t="s">
        <v>10008</v>
      </c>
      <c r="D967" s="63" t="s">
        <v>10008</v>
      </c>
      <c r="E967" s="63">
        <v>50</v>
      </c>
      <c r="F967" s="9" t="s">
        <v>425</v>
      </c>
      <c r="G967" s="10">
        <v>986</v>
      </c>
      <c r="H967" s="30">
        <f t="shared" si="47"/>
        <v>1133.8999999999999</v>
      </c>
      <c r="I967" s="5"/>
    </row>
    <row r="968" spans="1:9" x14ac:dyDescent="0.3">
      <c r="A968" s="65"/>
      <c r="B968" s="62">
        <v>1.25</v>
      </c>
      <c r="C968" s="63" t="s">
        <v>10009</v>
      </c>
      <c r="D968" s="63" t="s">
        <v>10009</v>
      </c>
      <c r="E968" s="63">
        <v>50</v>
      </c>
      <c r="F968" s="9" t="s">
        <v>426</v>
      </c>
      <c r="G968" s="10">
        <v>1593.2</v>
      </c>
      <c r="H968" s="30">
        <f t="shared" si="47"/>
        <v>1832.1799999999998</v>
      </c>
      <c r="I968" s="5"/>
    </row>
    <row r="969" spans="1:9" x14ac:dyDescent="0.3">
      <c r="A969" s="65"/>
      <c r="B969" s="62">
        <v>1.5</v>
      </c>
      <c r="C969" s="63" t="s">
        <v>10010</v>
      </c>
      <c r="D969" s="63" t="s">
        <v>10010</v>
      </c>
      <c r="E969" s="63">
        <v>40</v>
      </c>
      <c r="F969" s="9" t="s">
        <v>427</v>
      </c>
      <c r="G969" s="10">
        <v>1770.4</v>
      </c>
      <c r="H969" s="30">
        <f t="shared" si="47"/>
        <v>2035.96</v>
      </c>
      <c r="I969" s="5"/>
    </row>
    <row r="970" spans="1:9" x14ac:dyDescent="0.3">
      <c r="A970" s="65"/>
      <c r="B970" s="62">
        <v>2</v>
      </c>
      <c r="C970" s="63" t="s">
        <v>10011</v>
      </c>
      <c r="D970" s="63" t="s">
        <v>10011</v>
      </c>
      <c r="E970" s="63">
        <v>15</v>
      </c>
      <c r="F970" s="9" t="s">
        <v>428</v>
      </c>
      <c r="G970" s="10">
        <v>1966.8</v>
      </c>
      <c r="H970" s="30">
        <f t="shared" si="47"/>
        <v>2261.8199999999997</v>
      </c>
      <c r="I970" s="5"/>
    </row>
    <row r="971" spans="1:9" x14ac:dyDescent="0.3">
      <c r="A971" s="57"/>
      <c r="B971" s="60"/>
      <c r="C971" s="12"/>
      <c r="D971" s="12"/>
      <c r="E971" s="9"/>
      <c r="F971" s="9" t="s">
        <v>5807</v>
      </c>
      <c r="G971" s="10"/>
      <c r="H971" s="10"/>
      <c r="I971" s="5"/>
    </row>
    <row r="972" spans="1:9" x14ac:dyDescent="0.3">
      <c r="A972" s="173" t="s">
        <v>10012</v>
      </c>
      <c r="B972" s="173"/>
      <c r="C972" s="173"/>
      <c r="D972" s="173"/>
      <c r="E972" s="9"/>
      <c r="F972" s="9" t="s">
        <v>5807</v>
      </c>
      <c r="G972" s="10"/>
      <c r="H972" s="10"/>
      <c r="I972" s="5"/>
    </row>
    <row r="973" spans="1:9" x14ac:dyDescent="0.3">
      <c r="A973" s="65"/>
      <c r="B973" s="62">
        <v>0.5</v>
      </c>
      <c r="C973" s="63" t="s">
        <v>10013</v>
      </c>
      <c r="D973" s="63" t="s">
        <v>10013</v>
      </c>
      <c r="E973" s="63">
        <v>150</v>
      </c>
      <c r="F973" s="9" t="s">
        <v>429</v>
      </c>
      <c r="G973" s="10">
        <v>176</v>
      </c>
      <c r="H973" s="30">
        <f>SUM(G973*1.15)</f>
        <v>202.39999999999998</v>
      </c>
      <c r="I973" s="5"/>
    </row>
    <row r="974" spans="1:9" x14ac:dyDescent="0.3">
      <c r="A974" s="65"/>
      <c r="B974" s="62">
        <v>0.75</v>
      </c>
      <c r="C974" s="63" t="s">
        <v>10014</v>
      </c>
      <c r="D974" s="63" t="s">
        <v>10014</v>
      </c>
      <c r="E974" s="63">
        <v>100</v>
      </c>
      <c r="F974" s="9" t="s">
        <v>231</v>
      </c>
      <c r="G974" s="10">
        <v>336</v>
      </c>
      <c r="H974" s="30">
        <f>SUM(G974*1.15)</f>
        <v>386.4</v>
      </c>
      <c r="I974" s="5"/>
    </row>
    <row r="975" spans="1:9" x14ac:dyDescent="0.3">
      <c r="A975" s="65"/>
      <c r="B975" s="62">
        <v>1</v>
      </c>
      <c r="C975" s="63" t="s">
        <v>10015</v>
      </c>
      <c r="D975" s="63" t="s">
        <v>10015</v>
      </c>
      <c r="E975" s="63">
        <v>50</v>
      </c>
      <c r="F975" s="9" t="s">
        <v>232</v>
      </c>
      <c r="G975" s="10">
        <v>484</v>
      </c>
      <c r="H975" s="30">
        <f>SUM(G975*1.15)</f>
        <v>556.59999999999991</v>
      </c>
      <c r="I975" s="5"/>
    </row>
    <row r="976" spans="1:9" x14ac:dyDescent="0.3">
      <c r="A976" s="57"/>
      <c r="B976" s="60"/>
      <c r="C976" s="12"/>
      <c r="D976" s="12"/>
      <c r="E976" s="9"/>
      <c r="F976" s="9" t="s">
        <v>5807</v>
      </c>
      <c r="G976" s="10"/>
      <c r="H976" s="10"/>
      <c r="I976" s="5"/>
    </row>
    <row r="977" spans="1:9" x14ac:dyDescent="0.3">
      <c r="A977" s="57"/>
      <c r="B977" s="60"/>
      <c r="C977" s="12"/>
      <c r="D977" s="12"/>
      <c r="E977" s="9"/>
      <c r="F977" s="9" t="s">
        <v>5807</v>
      </c>
      <c r="G977" s="10"/>
      <c r="H977" s="10"/>
      <c r="I977" s="5"/>
    </row>
    <row r="978" spans="1:9" x14ac:dyDescent="0.3">
      <c r="A978" s="173" t="s">
        <v>10016</v>
      </c>
      <c r="B978" s="173"/>
      <c r="C978" s="173"/>
      <c r="D978" s="173"/>
      <c r="E978" s="9" t="s">
        <v>3683</v>
      </c>
      <c r="F978" s="9" t="s">
        <v>5807</v>
      </c>
      <c r="G978" s="30" t="s">
        <v>3682</v>
      </c>
      <c r="H978" s="30"/>
      <c r="I978" s="5"/>
    </row>
    <row r="979" spans="1:9" x14ac:dyDescent="0.3">
      <c r="A979" s="65"/>
      <c r="B979" s="62">
        <v>0.5</v>
      </c>
      <c r="C979" s="63" t="s">
        <v>10017</v>
      </c>
      <c r="D979" s="63" t="s">
        <v>10017</v>
      </c>
      <c r="E979" s="63" t="s">
        <v>187</v>
      </c>
      <c r="F979" s="9" t="s">
        <v>411</v>
      </c>
      <c r="G979" s="10">
        <v>2.4</v>
      </c>
      <c r="H979" s="30">
        <f t="shared" ref="H979:H984" si="48">SUM(G979*1.15)</f>
        <v>2.76</v>
      </c>
      <c r="I979" s="5"/>
    </row>
    <row r="980" spans="1:9" x14ac:dyDescent="0.3">
      <c r="A980" s="65"/>
      <c r="B980" s="62">
        <v>0.75</v>
      </c>
      <c r="C980" s="63" t="s">
        <v>10018</v>
      </c>
      <c r="D980" s="63" t="s">
        <v>10018</v>
      </c>
      <c r="E980" s="63" t="s">
        <v>187</v>
      </c>
      <c r="F980" s="9" t="s">
        <v>412</v>
      </c>
      <c r="G980" s="10">
        <v>3.6</v>
      </c>
      <c r="H980" s="30">
        <f t="shared" si="48"/>
        <v>4.1399999999999997</v>
      </c>
      <c r="I980" s="5"/>
    </row>
    <row r="981" spans="1:9" x14ac:dyDescent="0.3">
      <c r="A981" s="65"/>
      <c r="B981" s="62">
        <v>1</v>
      </c>
      <c r="C981" s="63" t="s">
        <v>10019</v>
      </c>
      <c r="D981" s="63" t="s">
        <v>10019</v>
      </c>
      <c r="E981" s="63" t="s">
        <v>187</v>
      </c>
      <c r="F981" s="9" t="s">
        <v>413</v>
      </c>
      <c r="G981" s="10">
        <v>6</v>
      </c>
      <c r="H981" s="30">
        <f t="shared" si="48"/>
        <v>6.8999999999999995</v>
      </c>
      <c r="I981" s="5"/>
    </row>
    <row r="982" spans="1:9" x14ac:dyDescent="0.3">
      <c r="A982" s="65"/>
      <c r="B982" s="62">
        <v>1.25</v>
      </c>
      <c r="C982" s="63" t="s">
        <v>10020</v>
      </c>
      <c r="D982" s="63" t="s">
        <v>10020</v>
      </c>
      <c r="E982" s="63" t="s">
        <v>3684</v>
      </c>
      <c r="F982" s="9" t="s">
        <v>414</v>
      </c>
      <c r="G982" s="10">
        <v>3.5</v>
      </c>
      <c r="H982" s="30">
        <f t="shared" si="48"/>
        <v>4.0249999999999995</v>
      </c>
      <c r="I982" s="5"/>
    </row>
    <row r="983" spans="1:9" x14ac:dyDescent="0.3">
      <c r="A983" s="65"/>
      <c r="B983" s="62">
        <v>1.5</v>
      </c>
      <c r="C983" s="63" t="s">
        <v>10021</v>
      </c>
      <c r="D983" s="63" t="s">
        <v>10021</v>
      </c>
      <c r="E983" s="63" t="s">
        <v>3684</v>
      </c>
      <c r="F983" s="9" t="s">
        <v>415</v>
      </c>
      <c r="G983" s="10">
        <v>4</v>
      </c>
      <c r="H983" s="30">
        <f t="shared" si="48"/>
        <v>4.5999999999999996</v>
      </c>
      <c r="I983" s="5"/>
    </row>
    <row r="984" spans="1:9" x14ac:dyDescent="0.3">
      <c r="A984" s="65"/>
      <c r="B984" s="62">
        <v>2</v>
      </c>
      <c r="C984" s="63" t="s">
        <v>10022</v>
      </c>
      <c r="D984" s="63" t="s">
        <v>10022</v>
      </c>
      <c r="E984" s="63" t="s">
        <v>3685</v>
      </c>
      <c r="F984" s="9" t="s">
        <v>416</v>
      </c>
      <c r="G984" s="10">
        <v>4.5</v>
      </c>
      <c r="H984" s="30">
        <f t="shared" si="48"/>
        <v>5.1749999999999998</v>
      </c>
      <c r="I984" s="5"/>
    </row>
    <row r="985" spans="1:9" ht="15" customHeight="1" x14ac:dyDescent="0.3">
      <c r="A985" s="174"/>
      <c r="B985" s="174"/>
      <c r="C985" s="174"/>
      <c r="D985" s="174"/>
      <c r="E985" s="63"/>
      <c r="F985" s="9" t="s">
        <v>5807</v>
      </c>
      <c r="G985" s="71"/>
      <c r="H985" s="71"/>
      <c r="I985" s="5"/>
    </row>
    <row r="986" spans="1:9" x14ac:dyDescent="0.3">
      <c r="A986" s="173" t="s">
        <v>10023</v>
      </c>
      <c r="B986" s="173"/>
      <c r="C986" s="173"/>
      <c r="D986" s="173"/>
      <c r="E986" s="9"/>
      <c r="F986" s="9" t="s">
        <v>5807</v>
      </c>
      <c r="G986" s="10"/>
      <c r="H986" s="10"/>
      <c r="I986" s="5"/>
    </row>
    <row r="987" spans="1:9" x14ac:dyDescent="0.3">
      <c r="A987" s="65"/>
      <c r="B987" s="62">
        <v>0.5</v>
      </c>
      <c r="C987" s="63" t="s">
        <v>10024</v>
      </c>
      <c r="D987" s="63" t="s">
        <v>10024</v>
      </c>
      <c r="E987" s="63">
        <v>200</v>
      </c>
      <c r="F987" s="9" t="s">
        <v>233</v>
      </c>
      <c r="G987" s="10">
        <v>20</v>
      </c>
      <c r="H987" s="30">
        <f t="shared" ref="H987:H992" si="49">SUM(G987*1.15)</f>
        <v>23</v>
      </c>
      <c r="I987" s="5"/>
    </row>
    <row r="988" spans="1:9" x14ac:dyDescent="0.3">
      <c r="A988" s="65"/>
      <c r="B988" s="62">
        <v>0.75</v>
      </c>
      <c r="C988" s="63" t="s">
        <v>10025</v>
      </c>
      <c r="D988" s="63" t="s">
        <v>10025</v>
      </c>
      <c r="E988" s="63">
        <v>200</v>
      </c>
      <c r="F988" s="9" t="s">
        <v>234</v>
      </c>
      <c r="G988" s="10">
        <v>32</v>
      </c>
      <c r="H988" s="30">
        <f t="shared" si="49"/>
        <v>36.799999999999997</v>
      </c>
      <c r="I988" s="5"/>
    </row>
    <row r="989" spans="1:9" x14ac:dyDescent="0.3">
      <c r="A989" s="65"/>
      <c r="B989" s="62">
        <v>1</v>
      </c>
      <c r="C989" s="63" t="s">
        <v>10026</v>
      </c>
      <c r="D989" s="63" t="s">
        <v>10026</v>
      </c>
      <c r="E989" s="63">
        <v>200</v>
      </c>
      <c r="F989" s="9" t="s">
        <v>235</v>
      </c>
      <c r="G989" s="10">
        <v>58</v>
      </c>
      <c r="H989" s="30">
        <f t="shared" si="49"/>
        <v>66.699999999999989</v>
      </c>
      <c r="I989" s="5"/>
    </row>
    <row r="990" spans="1:9" x14ac:dyDescent="0.3">
      <c r="A990" s="65"/>
      <c r="B990" s="62">
        <v>1.25</v>
      </c>
      <c r="C990" s="63" t="s">
        <v>10027</v>
      </c>
      <c r="D990" s="63" t="s">
        <v>10027</v>
      </c>
      <c r="E990" s="63">
        <v>200</v>
      </c>
      <c r="F990" s="9" t="s">
        <v>236</v>
      </c>
      <c r="G990" s="10">
        <v>70</v>
      </c>
      <c r="H990" s="30">
        <f t="shared" si="49"/>
        <v>80.5</v>
      </c>
      <c r="I990" s="5"/>
    </row>
    <row r="991" spans="1:9" x14ac:dyDescent="0.3">
      <c r="A991" s="65"/>
      <c r="B991" s="62">
        <v>1.5</v>
      </c>
      <c r="C991" s="63" t="s">
        <v>10028</v>
      </c>
      <c r="D991" s="63" t="s">
        <v>10028</v>
      </c>
      <c r="E991" s="63">
        <v>200</v>
      </c>
      <c r="F991" s="9" t="s">
        <v>237</v>
      </c>
      <c r="G991" s="10">
        <v>80</v>
      </c>
      <c r="H991" s="30">
        <f t="shared" si="49"/>
        <v>92</v>
      </c>
      <c r="I991" s="5"/>
    </row>
    <row r="992" spans="1:9" x14ac:dyDescent="0.3">
      <c r="A992" s="65"/>
      <c r="B992" s="62">
        <v>2</v>
      </c>
      <c r="C992" s="63" t="s">
        <v>10029</v>
      </c>
      <c r="D992" s="63" t="s">
        <v>10029</v>
      </c>
      <c r="E992" s="63">
        <v>200</v>
      </c>
      <c r="F992" s="9" t="s">
        <v>238</v>
      </c>
      <c r="G992" s="10">
        <v>90</v>
      </c>
      <c r="H992" s="30">
        <f t="shared" si="49"/>
        <v>103.49999999999999</v>
      </c>
      <c r="I992" s="5"/>
    </row>
    <row r="993" spans="1:9" x14ac:dyDescent="0.3">
      <c r="A993" s="57"/>
      <c r="B993" s="60"/>
      <c r="C993" s="12"/>
      <c r="D993" s="12"/>
      <c r="E993" s="9"/>
      <c r="F993" s="9" t="s">
        <v>5807</v>
      </c>
      <c r="G993" s="10"/>
      <c r="H993" s="10"/>
      <c r="I993" s="5"/>
    </row>
    <row r="994" spans="1:9" x14ac:dyDescent="0.3">
      <c r="A994" s="173" t="s">
        <v>10030</v>
      </c>
      <c r="B994" s="173"/>
      <c r="C994" s="173"/>
      <c r="D994" s="173"/>
      <c r="E994" s="9"/>
      <c r="F994" s="9" t="s">
        <v>5807</v>
      </c>
      <c r="G994" s="10"/>
      <c r="H994" s="10"/>
      <c r="I994" s="5"/>
    </row>
    <row r="995" spans="1:9" x14ac:dyDescent="0.3">
      <c r="A995" s="65"/>
      <c r="B995" s="62">
        <v>0.5</v>
      </c>
      <c r="C995" s="63" t="s">
        <v>10031</v>
      </c>
      <c r="D995" s="63" t="s">
        <v>10031</v>
      </c>
      <c r="E995" s="63">
        <v>150</v>
      </c>
      <c r="F995" s="9" t="s">
        <v>395</v>
      </c>
      <c r="G995" s="10">
        <v>572</v>
      </c>
      <c r="H995" s="30">
        <f>SUM(G995*1.15)</f>
        <v>657.8</v>
      </c>
      <c r="I995" s="5"/>
    </row>
    <row r="996" spans="1:9" x14ac:dyDescent="0.3">
      <c r="A996" s="65"/>
      <c r="B996" s="62">
        <v>0.75</v>
      </c>
      <c r="C996" s="63" t="s">
        <v>10032</v>
      </c>
      <c r="D996" s="63" t="s">
        <v>10032</v>
      </c>
      <c r="E996" s="63">
        <v>150</v>
      </c>
      <c r="F996" s="9" t="s">
        <v>396</v>
      </c>
      <c r="G996" s="10">
        <v>626</v>
      </c>
      <c r="H996" s="30">
        <f>SUM(G996*1.15)</f>
        <v>719.9</v>
      </c>
      <c r="I996" s="5"/>
    </row>
    <row r="997" spans="1:9" x14ac:dyDescent="0.3">
      <c r="A997" s="65"/>
      <c r="B997" s="62">
        <v>1</v>
      </c>
      <c r="C997" s="63" t="s">
        <v>10033</v>
      </c>
      <c r="D997" s="63" t="s">
        <v>10033</v>
      </c>
      <c r="E997" s="63">
        <v>200</v>
      </c>
      <c r="F997" s="9" t="s">
        <v>397</v>
      </c>
      <c r="G997" s="10">
        <v>644</v>
      </c>
      <c r="H997" s="30">
        <f>SUM(G997*1.15)</f>
        <v>740.59999999999991</v>
      </c>
      <c r="I997" s="5"/>
    </row>
    <row r="998" spans="1:9" x14ac:dyDescent="0.3">
      <c r="A998" s="65"/>
      <c r="B998" s="62">
        <v>1.25</v>
      </c>
      <c r="C998" s="63" t="s">
        <v>10034</v>
      </c>
      <c r="D998" s="63" t="s">
        <v>10034</v>
      </c>
      <c r="E998" s="63">
        <v>200</v>
      </c>
      <c r="F998" s="9" t="s">
        <v>398</v>
      </c>
      <c r="G998" s="10">
        <v>718.4</v>
      </c>
      <c r="H998" s="30">
        <f>SUM(G998*1.15)</f>
        <v>826.15999999999985</v>
      </c>
      <c r="I998" s="5"/>
    </row>
    <row r="999" spans="1:9" x14ac:dyDescent="0.3">
      <c r="A999" s="57"/>
      <c r="B999" s="60"/>
      <c r="C999" s="12"/>
      <c r="D999" s="12"/>
      <c r="E999" s="9"/>
      <c r="F999" s="9" t="s">
        <v>5807</v>
      </c>
      <c r="G999" s="10"/>
      <c r="H999" s="10"/>
      <c r="I999" s="5"/>
    </row>
    <row r="1000" spans="1:9" x14ac:dyDescent="0.3">
      <c r="A1000" s="173" t="s">
        <v>10035</v>
      </c>
      <c r="B1000" s="173"/>
      <c r="C1000" s="173"/>
      <c r="D1000" s="173"/>
      <c r="E1000" s="9"/>
      <c r="F1000" s="9" t="s">
        <v>5807</v>
      </c>
      <c r="G1000" s="10"/>
      <c r="H1000" s="10"/>
      <c r="I1000" s="5"/>
    </row>
    <row r="1001" spans="1:9" x14ac:dyDescent="0.3">
      <c r="A1001" s="65"/>
      <c r="B1001" s="62">
        <v>0.5</v>
      </c>
      <c r="C1001" s="63" t="s">
        <v>10036</v>
      </c>
      <c r="D1001" s="63" t="s">
        <v>10036</v>
      </c>
      <c r="E1001" s="63">
        <v>50</v>
      </c>
      <c r="F1001" s="9" t="s">
        <v>399</v>
      </c>
      <c r="G1001" s="10">
        <v>719.6</v>
      </c>
      <c r="H1001" s="30">
        <f t="shared" ref="H1001:H1006" si="50">SUM(G1001*1.15)</f>
        <v>827.54</v>
      </c>
      <c r="I1001" s="5"/>
    </row>
    <row r="1002" spans="1:9" x14ac:dyDescent="0.3">
      <c r="A1002" s="65"/>
      <c r="B1002" s="62">
        <v>0.75</v>
      </c>
      <c r="C1002" s="63" t="s">
        <v>10037</v>
      </c>
      <c r="D1002" s="63" t="s">
        <v>10037</v>
      </c>
      <c r="E1002" s="63">
        <v>50</v>
      </c>
      <c r="F1002" s="9" t="s">
        <v>400</v>
      </c>
      <c r="G1002" s="10">
        <v>774</v>
      </c>
      <c r="H1002" s="30">
        <f t="shared" si="50"/>
        <v>890.09999999999991</v>
      </c>
      <c r="I1002" s="5"/>
    </row>
    <row r="1003" spans="1:9" x14ac:dyDescent="0.3">
      <c r="A1003" s="65"/>
      <c r="B1003" s="62">
        <v>1</v>
      </c>
      <c r="C1003" s="63" t="s">
        <v>10038</v>
      </c>
      <c r="D1003" s="63" t="s">
        <v>10038</v>
      </c>
      <c r="E1003" s="63">
        <v>50</v>
      </c>
      <c r="F1003" s="9" t="s">
        <v>401</v>
      </c>
      <c r="G1003" s="10">
        <v>800</v>
      </c>
      <c r="H1003" s="30">
        <f t="shared" si="50"/>
        <v>919.99999999999989</v>
      </c>
      <c r="I1003" s="5"/>
    </row>
    <row r="1004" spans="1:9" x14ac:dyDescent="0.3">
      <c r="A1004" s="65"/>
      <c r="B1004" s="62">
        <v>1.25</v>
      </c>
      <c r="C1004" s="63" t="s">
        <v>10039</v>
      </c>
      <c r="D1004" s="63" t="s">
        <v>10039</v>
      </c>
      <c r="E1004" s="63">
        <v>50</v>
      </c>
      <c r="F1004" s="9" t="s">
        <v>402</v>
      </c>
      <c r="G1004" s="10">
        <v>882.4</v>
      </c>
      <c r="H1004" s="30">
        <f t="shared" si="50"/>
        <v>1014.7599999999999</v>
      </c>
      <c r="I1004" s="5"/>
    </row>
    <row r="1005" spans="1:9" x14ac:dyDescent="0.3">
      <c r="A1005" s="65"/>
      <c r="B1005" s="62">
        <v>1.5</v>
      </c>
      <c r="C1005" s="63" t="s">
        <v>10040</v>
      </c>
      <c r="D1005" s="63" t="s">
        <v>10040</v>
      </c>
      <c r="E1005" s="63">
        <v>50</v>
      </c>
      <c r="F1005" s="9" t="s">
        <v>403</v>
      </c>
      <c r="G1005" s="10">
        <v>963.2</v>
      </c>
      <c r="H1005" s="30">
        <f t="shared" si="50"/>
        <v>1107.68</v>
      </c>
      <c r="I1005" s="5"/>
    </row>
    <row r="1006" spans="1:9" x14ac:dyDescent="0.3">
      <c r="A1006" s="65"/>
      <c r="B1006" s="62">
        <v>2</v>
      </c>
      <c r="C1006" s="63" t="s">
        <v>9798</v>
      </c>
      <c r="D1006" s="63" t="s">
        <v>9798</v>
      </c>
      <c r="E1006" s="63">
        <v>50</v>
      </c>
      <c r="F1006" s="9" t="s">
        <v>404</v>
      </c>
      <c r="G1006" s="10">
        <v>1100</v>
      </c>
      <c r="H1006" s="30">
        <f t="shared" si="50"/>
        <v>1265</v>
      </c>
      <c r="I1006" s="5"/>
    </row>
    <row r="1007" spans="1:9" x14ac:dyDescent="0.3">
      <c r="A1007" s="57"/>
      <c r="B1007" s="60"/>
      <c r="C1007" s="12"/>
      <c r="D1007" s="12"/>
      <c r="E1007" s="9"/>
      <c r="F1007" s="9" t="s">
        <v>5807</v>
      </c>
      <c r="G1007" s="10"/>
      <c r="H1007" s="10"/>
      <c r="I1007" s="5"/>
    </row>
    <row r="1008" spans="1:9" x14ac:dyDescent="0.3">
      <c r="A1008" s="173" t="s">
        <v>9799</v>
      </c>
      <c r="B1008" s="173"/>
      <c r="C1008" s="173"/>
      <c r="D1008" s="173"/>
      <c r="E1008" s="9"/>
      <c r="F1008" s="9" t="s">
        <v>5807</v>
      </c>
      <c r="G1008" s="10"/>
      <c r="H1008" s="10"/>
      <c r="I1008" s="5"/>
    </row>
    <row r="1009" spans="1:9" x14ac:dyDescent="0.3">
      <c r="A1009" s="65"/>
      <c r="B1009" s="62">
        <v>0.5</v>
      </c>
      <c r="C1009" s="63" t="s">
        <v>9800</v>
      </c>
      <c r="D1009" s="63" t="s">
        <v>9800</v>
      </c>
      <c r="E1009" s="63">
        <v>250</v>
      </c>
      <c r="F1009" s="9" t="s">
        <v>124</v>
      </c>
      <c r="G1009" s="10">
        <v>59</v>
      </c>
      <c r="H1009" s="30">
        <f>SUM(G1009*1.15)</f>
        <v>67.849999999999994</v>
      </c>
      <c r="I1009" s="5"/>
    </row>
    <row r="1010" spans="1:9" x14ac:dyDescent="0.3">
      <c r="A1010" s="65"/>
      <c r="B1010" s="62">
        <v>0.75</v>
      </c>
      <c r="C1010" s="63" t="s">
        <v>9801</v>
      </c>
      <c r="D1010" s="63" t="s">
        <v>9801</v>
      </c>
      <c r="E1010" s="63">
        <v>100</v>
      </c>
      <c r="F1010" s="9" t="s">
        <v>125</v>
      </c>
      <c r="G1010" s="10">
        <v>62</v>
      </c>
      <c r="H1010" s="30">
        <f>SUM(G1010*1.15)</f>
        <v>71.3</v>
      </c>
      <c r="I1010" s="5"/>
    </row>
    <row r="1011" spans="1:9" x14ac:dyDescent="0.3">
      <c r="A1011" s="65"/>
      <c r="B1011" s="62">
        <v>1</v>
      </c>
      <c r="C1011" s="63" t="s">
        <v>9802</v>
      </c>
      <c r="D1011" s="63" t="s">
        <v>9802</v>
      </c>
      <c r="E1011" s="63">
        <v>100</v>
      </c>
      <c r="F1011" s="9" t="s">
        <v>126</v>
      </c>
      <c r="G1011" s="10">
        <v>91</v>
      </c>
      <c r="H1011" s="30">
        <f>SUM(G1011*1.15)</f>
        <v>104.64999999999999</v>
      </c>
      <c r="I1011" s="5"/>
    </row>
    <row r="1012" spans="1:9" x14ac:dyDescent="0.3">
      <c r="A1012" s="57"/>
      <c r="B1012" s="60"/>
      <c r="C1012" s="12"/>
      <c r="D1012" s="12"/>
      <c r="E1012" s="9"/>
      <c r="F1012" s="9" t="s">
        <v>5807</v>
      </c>
      <c r="G1012" s="10"/>
      <c r="H1012" s="10"/>
      <c r="I1012" s="5"/>
    </row>
    <row r="1013" spans="1:9" x14ac:dyDescent="0.3">
      <c r="A1013" s="173" t="s">
        <v>9803</v>
      </c>
      <c r="B1013" s="173"/>
      <c r="C1013" s="173"/>
      <c r="D1013" s="173"/>
      <c r="E1013" s="9"/>
      <c r="F1013" s="9" t="s">
        <v>5807</v>
      </c>
      <c r="G1013" s="10"/>
      <c r="H1013" s="10"/>
      <c r="I1013" s="5"/>
    </row>
    <row r="1014" spans="1:9" x14ac:dyDescent="0.3">
      <c r="A1014" s="65"/>
      <c r="B1014" s="62" t="s">
        <v>9804</v>
      </c>
      <c r="C1014" s="63" t="s">
        <v>9805</v>
      </c>
      <c r="D1014" s="63" t="s">
        <v>9805</v>
      </c>
      <c r="E1014" s="63">
        <v>20</v>
      </c>
      <c r="F1014" s="9" t="s">
        <v>5807</v>
      </c>
      <c r="G1014" s="10">
        <v>660</v>
      </c>
      <c r="H1014" s="30">
        <f>SUM(G1014*1.15)</f>
        <v>758.99999999999989</v>
      </c>
      <c r="I1014" s="5"/>
    </row>
    <row r="1015" spans="1:9" x14ac:dyDescent="0.3">
      <c r="A1015" s="57"/>
      <c r="B1015" s="60"/>
      <c r="C1015" s="12"/>
      <c r="D1015" s="12"/>
      <c r="E1015" s="9"/>
      <c r="F1015" s="9" t="s">
        <v>5807</v>
      </c>
      <c r="G1015" s="10"/>
      <c r="H1015" s="10"/>
      <c r="I1015" s="5"/>
    </row>
    <row r="1016" spans="1:9" x14ac:dyDescent="0.3">
      <c r="A1016" s="173" t="s">
        <v>9585</v>
      </c>
      <c r="B1016" s="173"/>
      <c r="C1016" s="173"/>
      <c r="D1016" s="173"/>
      <c r="E1016" s="9"/>
      <c r="F1016" s="9" t="s">
        <v>5807</v>
      </c>
      <c r="G1016" s="10"/>
      <c r="H1016" s="10"/>
      <c r="I1016" s="5"/>
    </row>
    <row r="1017" spans="1:9" x14ac:dyDescent="0.3">
      <c r="A1017" s="65"/>
      <c r="B1017" s="62" t="s">
        <v>9586</v>
      </c>
      <c r="C1017" s="63" t="s">
        <v>9587</v>
      </c>
      <c r="D1017" s="63" t="s">
        <v>9587</v>
      </c>
      <c r="E1017" s="63">
        <v>25</v>
      </c>
      <c r="F1017" s="9" t="s">
        <v>98</v>
      </c>
      <c r="G1017" s="10">
        <v>1409</v>
      </c>
      <c r="H1017" s="30">
        <f t="shared" ref="H1017:H1023" si="51">SUM(G1017*1.15)</f>
        <v>1620.35</v>
      </c>
      <c r="I1017" s="5"/>
    </row>
    <row r="1018" spans="1:9" x14ac:dyDescent="0.3">
      <c r="A1018" s="65"/>
      <c r="B1018" s="62" t="s">
        <v>9588</v>
      </c>
      <c r="C1018" s="63" t="s">
        <v>9589</v>
      </c>
      <c r="D1018" s="63" t="s">
        <v>9589</v>
      </c>
      <c r="E1018" s="63">
        <v>25</v>
      </c>
      <c r="F1018" s="9" t="s">
        <v>99</v>
      </c>
      <c r="G1018" s="10">
        <v>1457.5</v>
      </c>
      <c r="H1018" s="30">
        <f t="shared" si="51"/>
        <v>1676.1249999999998</v>
      </c>
      <c r="I1018" s="5"/>
    </row>
    <row r="1019" spans="1:9" x14ac:dyDescent="0.3">
      <c r="A1019" s="65"/>
      <c r="B1019" s="62" t="s">
        <v>9590</v>
      </c>
      <c r="C1019" s="63" t="s">
        <v>9591</v>
      </c>
      <c r="D1019" s="63" t="s">
        <v>9591</v>
      </c>
      <c r="E1019" s="63">
        <v>25</v>
      </c>
      <c r="F1019" s="9" t="s">
        <v>100</v>
      </c>
      <c r="G1019" s="10">
        <v>1554.67</v>
      </c>
      <c r="H1019" s="30">
        <f t="shared" si="51"/>
        <v>1787.8705</v>
      </c>
      <c r="I1019" s="5"/>
    </row>
    <row r="1020" spans="1:9" x14ac:dyDescent="0.3">
      <c r="A1020" s="65"/>
      <c r="B1020" s="62" t="s">
        <v>9592</v>
      </c>
      <c r="C1020" s="63"/>
      <c r="D1020" s="63"/>
      <c r="E1020" s="63"/>
      <c r="F1020" s="9" t="s">
        <v>5807</v>
      </c>
      <c r="G1020" s="10"/>
      <c r="H1020" s="10"/>
      <c r="I1020" s="5"/>
    </row>
    <row r="1021" spans="1:9" x14ac:dyDescent="0.3">
      <c r="A1021" s="65"/>
      <c r="B1021" s="62" t="s">
        <v>9593</v>
      </c>
      <c r="C1021" s="63" t="s">
        <v>9594</v>
      </c>
      <c r="D1021" s="63" t="s">
        <v>9594</v>
      </c>
      <c r="E1021" s="63">
        <v>25</v>
      </c>
      <c r="F1021" s="9" t="s">
        <v>101</v>
      </c>
      <c r="G1021" s="10">
        <v>1554.67</v>
      </c>
      <c r="H1021" s="30">
        <f t="shared" si="51"/>
        <v>1787.8705</v>
      </c>
      <c r="I1021" s="5"/>
    </row>
    <row r="1022" spans="1:9" x14ac:dyDescent="0.3">
      <c r="A1022" s="65"/>
      <c r="B1022" s="62" t="s">
        <v>9595</v>
      </c>
      <c r="C1022" s="63" t="s">
        <v>9596</v>
      </c>
      <c r="D1022" s="63" t="s">
        <v>9596</v>
      </c>
      <c r="E1022" s="63">
        <v>25</v>
      </c>
      <c r="F1022" s="9" t="s">
        <v>102</v>
      </c>
      <c r="G1022" s="10">
        <v>1554.67</v>
      </c>
      <c r="H1022" s="30">
        <f t="shared" si="51"/>
        <v>1787.8705</v>
      </c>
      <c r="I1022" s="5"/>
    </row>
    <row r="1023" spans="1:9" x14ac:dyDescent="0.3">
      <c r="A1023" s="65"/>
      <c r="B1023" s="62" t="s">
        <v>9597</v>
      </c>
      <c r="C1023" s="63" t="s">
        <v>9598</v>
      </c>
      <c r="D1023" s="63" t="s">
        <v>9598</v>
      </c>
      <c r="E1023" s="63">
        <v>25</v>
      </c>
      <c r="F1023" s="9" t="s">
        <v>103</v>
      </c>
      <c r="G1023" s="10">
        <v>1554.67</v>
      </c>
      <c r="H1023" s="30">
        <f t="shared" si="51"/>
        <v>1787.8705</v>
      </c>
      <c r="I1023" s="5"/>
    </row>
    <row r="1024" spans="1:9" x14ac:dyDescent="0.3">
      <c r="A1024" s="174" t="s">
        <v>9599</v>
      </c>
      <c r="B1024" s="174"/>
      <c r="C1024" s="174"/>
      <c r="D1024" s="174"/>
      <c r="E1024" s="63"/>
      <c r="F1024" s="9" t="s">
        <v>5807</v>
      </c>
      <c r="G1024" s="71"/>
      <c r="H1024" s="71"/>
      <c r="I1024" s="5"/>
    </row>
    <row r="1025" spans="1:9" x14ac:dyDescent="0.3">
      <c r="A1025" s="57"/>
      <c r="B1025" s="60"/>
      <c r="C1025" s="12"/>
      <c r="D1025" s="12"/>
      <c r="E1025" s="9"/>
      <c r="F1025" s="9" t="s">
        <v>5807</v>
      </c>
      <c r="G1025" s="10"/>
      <c r="H1025" s="10"/>
      <c r="I1025" s="5"/>
    </row>
    <row r="1026" spans="1:9" x14ac:dyDescent="0.3">
      <c r="A1026" s="173" t="s">
        <v>9600</v>
      </c>
      <c r="B1026" s="173"/>
      <c r="C1026" s="173"/>
      <c r="D1026" s="173"/>
      <c r="E1026" s="9"/>
      <c r="F1026" s="9" t="s">
        <v>5807</v>
      </c>
      <c r="G1026" s="10"/>
      <c r="H1026" s="10"/>
      <c r="I1026" s="5"/>
    </row>
    <row r="1027" spans="1:9" x14ac:dyDescent="0.3">
      <c r="A1027" s="65"/>
      <c r="B1027" s="62" t="s">
        <v>9586</v>
      </c>
      <c r="C1027" s="63" t="s">
        <v>9601</v>
      </c>
      <c r="D1027" s="63" t="s">
        <v>9601</v>
      </c>
      <c r="E1027" s="63">
        <v>25</v>
      </c>
      <c r="F1027" s="9" t="s">
        <v>239</v>
      </c>
      <c r="G1027" s="10">
        <v>1020.67</v>
      </c>
      <c r="H1027" s="30">
        <f t="shared" ref="H1027:H1033" si="52">SUM(G1027*1.15)</f>
        <v>1173.7704999999999</v>
      </c>
      <c r="I1027" s="5"/>
    </row>
    <row r="1028" spans="1:9" x14ac:dyDescent="0.3">
      <c r="A1028" s="65"/>
      <c r="B1028" s="62" t="s">
        <v>9588</v>
      </c>
      <c r="C1028" s="63" t="s">
        <v>9602</v>
      </c>
      <c r="D1028" s="63" t="s">
        <v>9602</v>
      </c>
      <c r="E1028" s="63">
        <v>25</v>
      </c>
      <c r="F1028" s="9" t="s">
        <v>240</v>
      </c>
      <c r="G1028" s="10">
        <v>1020.67</v>
      </c>
      <c r="H1028" s="30">
        <f t="shared" si="52"/>
        <v>1173.7704999999999</v>
      </c>
      <c r="I1028" s="5"/>
    </row>
    <row r="1029" spans="1:9" x14ac:dyDescent="0.3">
      <c r="A1029" s="65"/>
      <c r="B1029" s="62" t="s">
        <v>9590</v>
      </c>
      <c r="C1029" s="63" t="s">
        <v>9603</v>
      </c>
      <c r="D1029" s="63" t="s">
        <v>9603</v>
      </c>
      <c r="E1029" s="63">
        <v>25</v>
      </c>
      <c r="F1029" s="9" t="s">
        <v>241</v>
      </c>
      <c r="G1029" s="10">
        <v>1020.67</v>
      </c>
      <c r="H1029" s="30">
        <f t="shared" si="52"/>
        <v>1173.7704999999999</v>
      </c>
      <c r="I1029" s="5"/>
    </row>
    <row r="1030" spans="1:9" x14ac:dyDescent="0.3">
      <c r="A1030" s="65"/>
      <c r="B1030" s="62" t="s">
        <v>9592</v>
      </c>
      <c r="C1030" s="63"/>
      <c r="D1030" s="63"/>
      <c r="E1030" s="63"/>
      <c r="F1030" s="9" t="s">
        <v>5807</v>
      </c>
      <c r="G1030" s="10"/>
      <c r="H1030" s="10"/>
      <c r="I1030" s="5"/>
    </row>
    <row r="1031" spans="1:9" x14ac:dyDescent="0.3">
      <c r="A1031" s="65"/>
      <c r="B1031" s="62" t="s">
        <v>9604</v>
      </c>
      <c r="C1031" s="63" t="s">
        <v>9605</v>
      </c>
      <c r="D1031" s="63" t="s">
        <v>9605</v>
      </c>
      <c r="E1031" s="63">
        <v>25</v>
      </c>
      <c r="F1031" s="9" t="s">
        <v>95</v>
      </c>
      <c r="G1031" s="10">
        <v>1020.67</v>
      </c>
      <c r="H1031" s="30">
        <f t="shared" si="52"/>
        <v>1173.7704999999999</v>
      </c>
      <c r="I1031" s="5"/>
    </row>
    <row r="1032" spans="1:9" x14ac:dyDescent="0.3">
      <c r="A1032" s="65"/>
      <c r="B1032" s="62" t="s">
        <v>9592</v>
      </c>
      <c r="C1032" s="63"/>
      <c r="D1032" s="63"/>
      <c r="E1032" s="63"/>
      <c r="F1032" s="9" t="s">
        <v>5807</v>
      </c>
      <c r="G1032" s="10"/>
      <c r="H1032" s="10"/>
      <c r="I1032" s="5"/>
    </row>
    <row r="1033" spans="1:9" x14ac:dyDescent="0.3">
      <c r="A1033" s="65"/>
      <c r="B1033" s="62" t="s">
        <v>9595</v>
      </c>
      <c r="C1033" s="63" t="s">
        <v>9606</v>
      </c>
      <c r="D1033" s="63" t="s">
        <v>9606</v>
      </c>
      <c r="E1033" s="63">
        <v>25</v>
      </c>
      <c r="F1033" s="9" t="s">
        <v>94</v>
      </c>
      <c r="G1033" s="10">
        <v>1020.67</v>
      </c>
      <c r="H1033" s="30">
        <f t="shared" si="52"/>
        <v>1173.7704999999999</v>
      </c>
      <c r="I1033" s="5"/>
    </row>
    <row r="1034" spans="1:9" x14ac:dyDescent="0.3">
      <c r="A1034" s="65"/>
      <c r="B1034" s="62" t="s">
        <v>9597</v>
      </c>
      <c r="C1034" s="63" t="s">
        <v>228</v>
      </c>
      <c r="D1034" s="63" t="s">
        <v>228</v>
      </c>
      <c r="E1034" s="63">
        <v>25</v>
      </c>
      <c r="F1034" s="9"/>
      <c r="G1034" s="10"/>
      <c r="H1034" s="30">
        <v>1173.77</v>
      </c>
      <c r="I1034" s="5"/>
    </row>
    <row r="1035" spans="1:9" x14ac:dyDescent="0.3">
      <c r="A1035" s="174" t="s">
        <v>9599</v>
      </c>
      <c r="B1035" s="174"/>
      <c r="C1035" s="174"/>
      <c r="D1035" s="174"/>
      <c r="E1035" s="63"/>
      <c r="F1035" s="9" t="s">
        <v>5807</v>
      </c>
      <c r="G1035" s="71"/>
      <c r="H1035" s="71"/>
      <c r="I1035" s="5"/>
    </row>
    <row r="1036" spans="1:9" x14ac:dyDescent="0.3">
      <c r="A1036" s="57"/>
      <c r="B1036" s="60"/>
      <c r="C1036" s="12"/>
      <c r="D1036" s="12"/>
      <c r="E1036" s="9"/>
      <c r="F1036" s="9" t="s">
        <v>5807</v>
      </c>
      <c r="G1036" s="10"/>
      <c r="H1036" s="10"/>
      <c r="I1036" s="5"/>
    </row>
    <row r="1037" spans="1:9" x14ac:dyDescent="0.3">
      <c r="A1037" s="173" t="s">
        <v>9607</v>
      </c>
      <c r="B1037" s="173"/>
      <c r="C1037" s="173"/>
      <c r="D1037" s="173"/>
      <c r="E1037" s="9"/>
      <c r="F1037" s="9" t="s">
        <v>5807</v>
      </c>
      <c r="G1037" s="10"/>
      <c r="H1037" s="10"/>
      <c r="I1037" s="5"/>
    </row>
    <row r="1038" spans="1:9" x14ac:dyDescent="0.3">
      <c r="A1038" s="65"/>
      <c r="B1038" s="62" t="s">
        <v>9586</v>
      </c>
      <c r="C1038" s="63" t="s">
        <v>9608</v>
      </c>
      <c r="D1038" s="63" t="s">
        <v>9608</v>
      </c>
      <c r="E1038" s="63">
        <v>25</v>
      </c>
      <c r="F1038" s="9" t="s">
        <v>104</v>
      </c>
      <c r="G1038" s="10">
        <v>1409.17</v>
      </c>
      <c r="H1038" s="30">
        <f t="shared" ref="H1038:H1044" si="53">SUM(G1038*1.15)</f>
        <v>1620.5454999999999</v>
      </c>
      <c r="I1038" s="5"/>
    </row>
    <row r="1039" spans="1:9" x14ac:dyDescent="0.3">
      <c r="A1039" s="65"/>
      <c r="B1039" s="62" t="s">
        <v>9588</v>
      </c>
      <c r="C1039" s="63" t="s">
        <v>9609</v>
      </c>
      <c r="D1039" s="63" t="s">
        <v>9609</v>
      </c>
      <c r="E1039" s="63">
        <v>25</v>
      </c>
      <c r="F1039" s="9" t="s">
        <v>105</v>
      </c>
      <c r="G1039" s="10">
        <v>1457.5</v>
      </c>
      <c r="H1039" s="30">
        <f t="shared" si="53"/>
        <v>1676.1249999999998</v>
      </c>
      <c r="I1039" s="5"/>
    </row>
    <row r="1040" spans="1:9" x14ac:dyDescent="0.3">
      <c r="A1040" s="65"/>
      <c r="B1040" s="62" t="s">
        <v>9590</v>
      </c>
      <c r="C1040" s="63" t="s">
        <v>9610</v>
      </c>
      <c r="D1040" s="63" t="s">
        <v>9610</v>
      </c>
      <c r="E1040" s="63">
        <v>25</v>
      </c>
      <c r="F1040" s="9" t="s">
        <v>106</v>
      </c>
      <c r="G1040" s="10">
        <v>1554.67</v>
      </c>
      <c r="H1040" s="30">
        <f t="shared" si="53"/>
        <v>1787.8705</v>
      </c>
      <c r="I1040" s="5"/>
    </row>
    <row r="1041" spans="1:9" x14ac:dyDescent="0.3">
      <c r="A1041" s="65"/>
      <c r="B1041" s="62" t="s">
        <v>9592</v>
      </c>
      <c r="C1041" s="63"/>
      <c r="D1041" s="63"/>
      <c r="E1041" s="63"/>
      <c r="F1041" s="9" t="s">
        <v>5807</v>
      </c>
      <c r="G1041" s="10"/>
      <c r="H1041" s="30"/>
      <c r="I1041" s="5"/>
    </row>
    <row r="1042" spans="1:9" x14ac:dyDescent="0.3">
      <c r="A1042" s="65"/>
      <c r="B1042" s="62" t="s">
        <v>9593</v>
      </c>
      <c r="C1042" s="63" t="s">
        <v>9611</v>
      </c>
      <c r="D1042" s="63" t="s">
        <v>9611</v>
      </c>
      <c r="E1042" s="63">
        <v>25</v>
      </c>
      <c r="F1042" s="9" t="s">
        <v>107</v>
      </c>
      <c r="G1042" s="10">
        <v>1554.67</v>
      </c>
      <c r="H1042" s="30">
        <f t="shared" si="53"/>
        <v>1787.8705</v>
      </c>
      <c r="I1042" s="5"/>
    </row>
    <row r="1043" spans="1:9" x14ac:dyDescent="0.3">
      <c r="A1043" s="65"/>
      <c r="B1043" s="62" t="s">
        <v>9595</v>
      </c>
      <c r="C1043" s="63" t="s">
        <v>9612</v>
      </c>
      <c r="D1043" s="63" t="s">
        <v>9612</v>
      </c>
      <c r="E1043" s="63">
        <v>25</v>
      </c>
      <c r="F1043" s="9" t="s">
        <v>108</v>
      </c>
      <c r="G1043" s="10">
        <v>1506.17</v>
      </c>
      <c r="H1043" s="30">
        <f t="shared" si="53"/>
        <v>1732.0954999999999</v>
      </c>
      <c r="I1043" s="5"/>
    </row>
    <row r="1044" spans="1:9" x14ac:dyDescent="0.3">
      <c r="A1044" s="65"/>
      <c r="B1044" s="62" t="s">
        <v>9597</v>
      </c>
      <c r="C1044" s="63" t="s">
        <v>9613</v>
      </c>
      <c r="D1044" s="63" t="s">
        <v>9613</v>
      </c>
      <c r="E1044" s="63">
        <v>25</v>
      </c>
      <c r="F1044" s="9" t="s">
        <v>109</v>
      </c>
      <c r="G1044" s="10">
        <v>1554.67</v>
      </c>
      <c r="H1044" s="30">
        <f t="shared" si="53"/>
        <v>1787.8705</v>
      </c>
      <c r="I1044" s="5"/>
    </row>
    <row r="1045" spans="1:9" x14ac:dyDescent="0.3">
      <c r="A1045" s="57"/>
      <c r="B1045" s="60"/>
      <c r="C1045" s="12"/>
      <c r="D1045" s="12"/>
      <c r="E1045" s="9"/>
      <c r="F1045" s="9" t="s">
        <v>5807</v>
      </c>
      <c r="G1045" s="10"/>
      <c r="H1045" s="10"/>
      <c r="I1045" s="5"/>
    </row>
    <row r="1046" spans="1:9" x14ac:dyDescent="0.3">
      <c r="A1046" s="173" t="s">
        <v>9614</v>
      </c>
      <c r="B1046" s="173"/>
      <c r="C1046" s="173"/>
      <c r="D1046" s="173"/>
      <c r="E1046" s="9"/>
      <c r="F1046" s="9" t="s">
        <v>5807</v>
      </c>
      <c r="G1046" s="10"/>
      <c r="H1046" s="10"/>
      <c r="I1046" s="5"/>
    </row>
    <row r="1047" spans="1:9" x14ac:dyDescent="0.3">
      <c r="A1047" s="65"/>
      <c r="B1047" s="62" t="s">
        <v>9586</v>
      </c>
      <c r="C1047" s="63" t="s">
        <v>9615</v>
      </c>
      <c r="D1047" s="63" t="s">
        <v>9615</v>
      </c>
      <c r="E1047" s="63">
        <v>20</v>
      </c>
      <c r="F1047" s="9" t="s">
        <v>245</v>
      </c>
      <c r="G1047" s="10">
        <v>2024.58</v>
      </c>
      <c r="H1047" s="30">
        <f t="shared" ref="H1047:H1053" si="54">SUM(G1047*1.15)</f>
        <v>2328.2669999999998</v>
      </c>
      <c r="I1047" s="5"/>
    </row>
    <row r="1048" spans="1:9" x14ac:dyDescent="0.3">
      <c r="A1048" s="65"/>
      <c r="B1048" s="62" t="s">
        <v>9588</v>
      </c>
      <c r="C1048" s="63" t="s">
        <v>9616</v>
      </c>
      <c r="D1048" s="63" t="s">
        <v>9616</v>
      </c>
      <c r="E1048" s="63">
        <v>20</v>
      </c>
      <c r="F1048" s="9" t="s">
        <v>243</v>
      </c>
      <c r="G1048" s="10">
        <v>2024.58</v>
      </c>
      <c r="H1048" s="30">
        <f t="shared" si="54"/>
        <v>2328.2669999999998</v>
      </c>
      <c r="I1048" s="5"/>
    </row>
    <row r="1049" spans="1:9" x14ac:dyDescent="0.3">
      <c r="A1049" s="65"/>
      <c r="B1049" s="62" t="s">
        <v>9590</v>
      </c>
      <c r="C1049" s="63" t="s">
        <v>9617</v>
      </c>
      <c r="D1049" s="63" t="s">
        <v>9617</v>
      </c>
      <c r="E1049" s="63">
        <v>20</v>
      </c>
      <c r="F1049" s="9" t="s">
        <v>242</v>
      </c>
      <c r="G1049" s="10">
        <v>2024.58</v>
      </c>
      <c r="H1049" s="30">
        <f t="shared" si="54"/>
        <v>2328.2669999999998</v>
      </c>
      <c r="I1049" s="5"/>
    </row>
    <row r="1050" spans="1:9" x14ac:dyDescent="0.3">
      <c r="A1050" s="65"/>
      <c r="B1050" s="62" t="s">
        <v>9592</v>
      </c>
      <c r="C1050" s="63"/>
      <c r="D1050" s="63"/>
      <c r="E1050" s="63"/>
      <c r="F1050" s="9" t="s">
        <v>5807</v>
      </c>
      <c r="G1050" s="10"/>
      <c r="H1050" s="10"/>
      <c r="I1050" s="5"/>
    </row>
    <row r="1051" spans="1:9" x14ac:dyDescent="0.3">
      <c r="A1051" s="65"/>
      <c r="B1051" s="62" t="s">
        <v>9593</v>
      </c>
      <c r="C1051" s="63" t="s">
        <v>9618</v>
      </c>
      <c r="D1051" s="63" t="s">
        <v>9618</v>
      </c>
      <c r="E1051" s="63">
        <v>20</v>
      </c>
      <c r="F1051" s="9" t="s">
        <v>244</v>
      </c>
      <c r="G1051" s="10">
        <v>2024.58</v>
      </c>
      <c r="H1051" s="30">
        <f t="shared" si="54"/>
        <v>2328.2669999999998</v>
      </c>
      <c r="I1051" s="5"/>
    </row>
    <row r="1052" spans="1:9" x14ac:dyDescent="0.3">
      <c r="A1052" s="65"/>
      <c r="B1052" s="62" t="s">
        <v>9595</v>
      </c>
      <c r="C1052" s="63" t="s">
        <v>9619</v>
      </c>
      <c r="D1052" s="63" t="s">
        <v>9619</v>
      </c>
      <c r="E1052" s="63">
        <v>20</v>
      </c>
      <c r="F1052" s="9" t="s">
        <v>97</v>
      </c>
      <c r="G1052" s="10">
        <v>2024.58</v>
      </c>
      <c r="H1052" s="30">
        <f t="shared" si="54"/>
        <v>2328.2669999999998</v>
      </c>
      <c r="I1052" s="5"/>
    </row>
    <row r="1053" spans="1:9" x14ac:dyDescent="0.3">
      <c r="A1053" s="65"/>
      <c r="B1053" s="62" t="s">
        <v>9597</v>
      </c>
      <c r="C1053" s="63" t="s">
        <v>9620</v>
      </c>
      <c r="D1053" s="63" t="s">
        <v>9620</v>
      </c>
      <c r="E1053" s="63">
        <v>20</v>
      </c>
      <c r="F1053" s="9" t="s">
        <v>96</v>
      </c>
      <c r="G1053" s="10">
        <v>2024.58</v>
      </c>
      <c r="H1053" s="30">
        <f t="shared" si="54"/>
        <v>2328.2669999999998</v>
      </c>
      <c r="I1053" s="5"/>
    </row>
    <row r="1054" spans="1:9" x14ac:dyDescent="0.3">
      <c r="A1054" s="57"/>
      <c r="B1054" s="60"/>
      <c r="C1054" s="12"/>
      <c r="D1054" s="12"/>
      <c r="E1054" s="9"/>
      <c r="F1054" s="9" t="s">
        <v>5807</v>
      </c>
      <c r="G1054" s="10"/>
      <c r="H1054" s="10"/>
      <c r="I1054" s="5"/>
    </row>
    <row r="1055" spans="1:9" x14ac:dyDescent="0.3">
      <c r="A1055" s="173" t="s">
        <v>9621</v>
      </c>
      <c r="B1055" s="173"/>
      <c r="C1055" s="173"/>
      <c r="D1055" s="173"/>
      <c r="E1055" s="9"/>
      <c r="F1055" s="9" t="s">
        <v>5807</v>
      </c>
      <c r="G1055" s="10"/>
      <c r="H1055" s="10"/>
      <c r="I1055" s="5"/>
    </row>
    <row r="1056" spans="1:9" x14ac:dyDescent="0.3">
      <c r="A1056" s="61"/>
      <c r="B1056" s="66">
        <v>0.5</v>
      </c>
      <c r="C1056" s="67" t="s">
        <v>9622</v>
      </c>
      <c r="D1056" s="67" t="s">
        <v>9622</v>
      </c>
      <c r="E1056" s="67">
        <v>70</v>
      </c>
      <c r="F1056" s="9" t="s">
        <v>121</v>
      </c>
      <c r="G1056" s="10">
        <v>670</v>
      </c>
      <c r="H1056" s="30">
        <f>SUM(G1056*1.15)</f>
        <v>770.49999999999989</v>
      </c>
      <c r="I1056" s="5"/>
    </row>
    <row r="1057" spans="1:9" x14ac:dyDescent="0.3">
      <c r="A1057" s="61"/>
      <c r="B1057" s="66">
        <v>0.75</v>
      </c>
      <c r="C1057" s="67" t="s">
        <v>9623</v>
      </c>
      <c r="D1057" s="67" t="s">
        <v>9623</v>
      </c>
      <c r="E1057" s="67">
        <v>70</v>
      </c>
      <c r="F1057" s="9" t="s">
        <v>122</v>
      </c>
      <c r="G1057" s="10">
        <v>670</v>
      </c>
      <c r="H1057" s="30">
        <f>SUM(G1057*1.15)</f>
        <v>770.49999999999989</v>
      </c>
      <c r="I1057" s="5"/>
    </row>
    <row r="1058" spans="1:9" x14ac:dyDescent="0.3">
      <c r="A1058" s="63"/>
      <c r="B1058" s="66">
        <v>1</v>
      </c>
      <c r="C1058" s="67" t="s">
        <v>9624</v>
      </c>
      <c r="D1058" s="67" t="s">
        <v>9624</v>
      </c>
      <c r="E1058" s="67">
        <v>70</v>
      </c>
      <c r="F1058" s="9" t="s">
        <v>123</v>
      </c>
      <c r="G1058" s="10">
        <v>670</v>
      </c>
      <c r="H1058" s="30">
        <f>SUM(G1058*1.15)</f>
        <v>770.49999999999989</v>
      </c>
      <c r="I1058" s="5"/>
    </row>
    <row r="1059" spans="1:9" x14ac:dyDescent="0.3">
      <c r="A1059" s="57"/>
      <c r="B1059" s="60"/>
      <c r="C1059" s="12"/>
      <c r="D1059" s="12"/>
      <c r="E1059" s="9"/>
      <c r="F1059" s="9" t="s">
        <v>5807</v>
      </c>
      <c r="G1059" s="10"/>
      <c r="H1059" s="10"/>
      <c r="I1059" s="5"/>
    </row>
    <row r="1060" spans="1:9" x14ac:dyDescent="0.3">
      <c r="A1060" s="173" t="s">
        <v>9625</v>
      </c>
      <c r="B1060" s="173"/>
      <c r="C1060" s="173"/>
      <c r="D1060" s="173"/>
      <c r="E1060" s="9"/>
      <c r="F1060" s="9" t="s">
        <v>5807</v>
      </c>
      <c r="G1060" s="10"/>
      <c r="H1060" s="10"/>
      <c r="I1060" s="5"/>
    </row>
    <row r="1061" spans="1:9" x14ac:dyDescent="0.3">
      <c r="A1061" s="63"/>
      <c r="B1061" s="62" t="s">
        <v>9586</v>
      </c>
      <c r="C1061" s="63" t="s">
        <v>9865</v>
      </c>
      <c r="D1061" s="63" t="s">
        <v>9865</v>
      </c>
      <c r="E1061" s="63">
        <v>25</v>
      </c>
      <c r="F1061" s="9" t="s">
        <v>116</v>
      </c>
      <c r="G1061" s="10">
        <v>1702.83</v>
      </c>
      <c r="H1061" s="30">
        <f t="shared" ref="H1061:H1075" si="55">SUM(G1061*1.15)</f>
        <v>1958.2544999999998</v>
      </c>
      <c r="I1061" s="5"/>
    </row>
    <row r="1062" spans="1:9" x14ac:dyDescent="0.3">
      <c r="A1062" s="63"/>
      <c r="B1062" s="62" t="s">
        <v>9588</v>
      </c>
      <c r="C1062" s="63" t="s">
        <v>9866</v>
      </c>
      <c r="D1062" s="63" t="s">
        <v>9866</v>
      </c>
      <c r="E1062" s="63">
        <v>25</v>
      </c>
      <c r="F1062" s="9" t="s">
        <v>117</v>
      </c>
      <c r="G1062" s="10">
        <v>1702.83</v>
      </c>
      <c r="H1062" s="30">
        <f t="shared" si="55"/>
        <v>1958.2544999999998</v>
      </c>
      <c r="I1062" s="5"/>
    </row>
    <row r="1063" spans="1:9" x14ac:dyDescent="0.3">
      <c r="A1063" s="63"/>
      <c r="B1063" s="62" t="s">
        <v>9590</v>
      </c>
      <c r="C1063" s="63" t="s">
        <v>9867</v>
      </c>
      <c r="D1063" s="63" t="s">
        <v>9867</v>
      </c>
      <c r="E1063" s="63">
        <v>25</v>
      </c>
      <c r="F1063" s="9" t="s">
        <v>118</v>
      </c>
      <c r="G1063" s="10">
        <v>1702.83</v>
      </c>
      <c r="H1063" s="30">
        <f t="shared" si="55"/>
        <v>1958.2544999999998</v>
      </c>
      <c r="I1063" s="5"/>
    </row>
    <row r="1064" spans="1:9" x14ac:dyDescent="0.3">
      <c r="A1064" s="63"/>
      <c r="B1064" s="62" t="s">
        <v>9592</v>
      </c>
      <c r="C1064" s="63"/>
      <c r="D1064" s="63"/>
      <c r="E1064" s="63"/>
      <c r="F1064" s="9" t="s">
        <v>5807</v>
      </c>
      <c r="G1064" s="10"/>
      <c r="H1064" s="10"/>
      <c r="I1064" s="5"/>
    </row>
    <row r="1065" spans="1:9" x14ac:dyDescent="0.3">
      <c r="A1065" s="63"/>
      <c r="B1065" s="62" t="s">
        <v>9593</v>
      </c>
      <c r="C1065" s="63" t="s">
        <v>9868</v>
      </c>
      <c r="D1065" s="63" t="s">
        <v>9868</v>
      </c>
      <c r="E1065" s="63">
        <v>25</v>
      </c>
      <c r="F1065" s="9" t="s">
        <v>119</v>
      </c>
      <c r="G1065" s="10">
        <v>1702.83</v>
      </c>
      <c r="H1065" s="30">
        <f t="shared" si="55"/>
        <v>1958.2544999999998</v>
      </c>
      <c r="I1065" s="5"/>
    </row>
    <row r="1066" spans="1:9" x14ac:dyDescent="0.3">
      <c r="A1066" s="63"/>
      <c r="B1066" s="62" t="s">
        <v>9595</v>
      </c>
      <c r="C1066" s="63" t="s">
        <v>9869</v>
      </c>
      <c r="D1066" s="63" t="s">
        <v>9869</v>
      </c>
      <c r="E1066" s="63">
        <v>25</v>
      </c>
      <c r="F1066" s="9" t="s">
        <v>120</v>
      </c>
      <c r="G1066" s="10">
        <v>1702.83</v>
      </c>
      <c r="H1066" s="30">
        <f t="shared" si="55"/>
        <v>1958.2544999999998</v>
      </c>
      <c r="I1066" s="5"/>
    </row>
    <row r="1067" spans="1:9" x14ac:dyDescent="0.3">
      <c r="A1067" s="63"/>
      <c r="B1067" s="62"/>
      <c r="C1067" s="63"/>
      <c r="D1067" s="63"/>
      <c r="E1067" s="63"/>
      <c r="F1067" s="9" t="s">
        <v>5807</v>
      </c>
      <c r="G1067" s="10"/>
      <c r="H1067" s="30"/>
      <c r="I1067" s="5"/>
    </row>
    <row r="1068" spans="1:9" x14ac:dyDescent="0.3">
      <c r="A1068" s="68" t="s">
        <v>3304</v>
      </c>
      <c r="B1068" s="62" t="s">
        <v>9586</v>
      </c>
      <c r="C1068" s="63" t="s">
        <v>3305</v>
      </c>
      <c r="D1068" s="63" t="s">
        <v>3305</v>
      </c>
      <c r="E1068" s="63">
        <v>25</v>
      </c>
      <c r="F1068" s="9" t="s">
        <v>110</v>
      </c>
      <c r="G1068" s="10">
        <v>1791.67</v>
      </c>
      <c r="H1068" s="30">
        <f t="shared" si="55"/>
        <v>2060.4204999999997</v>
      </c>
      <c r="I1068" s="5"/>
    </row>
    <row r="1069" spans="1:9" x14ac:dyDescent="0.3">
      <c r="A1069" s="63"/>
      <c r="B1069" s="62" t="s">
        <v>9588</v>
      </c>
      <c r="C1069" s="63" t="s">
        <v>3306</v>
      </c>
      <c r="D1069" s="63" t="s">
        <v>3306</v>
      </c>
      <c r="E1069" s="63">
        <v>25</v>
      </c>
      <c r="F1069" s="9" t="s">
        <v>111</v>
      </c>
      <c r="G1069" s="10">
        <v>1791.67</v>
      </c>
      <c r="H1069" s="30">
        <f t="shared" si="55"/>
        <v>2060.4204999999997</v>
      </c>
      <c r="I1069" s="5"/>
    </row>
    <row r="1070" spans="1:9" x14ac:dyDescent="0.3">
      <c r="A1070" s="63"/>
      <c r="B1070" s="62" t="s">
        <v>3307</v>
      </c>
      <c r="C1070" s="63" t="s">
        <v>3308</v>
      </c>
      <c r="D1070" s="63" t="s">
        <v>3308</v>
      </c>
      <c r="E1070" s="63">
        <v>25</v>
      </c>
      <c r="F1070" s="9" t="s">
        <v>112</v>
      </c>
      <c r="G1070" s="10">
        <v>1791.67</v>
      </c>
      <c r="H1070" s="30">
        <f t="shared" si="55"/>
        <v>2060.4204999999997</v>
      </c>
      <c r="I1070" s="5"/>
    </row>
    <row r="1071" spans="1:9" x14ac:dyDescent="0.3">
      <c r="A1071" s="63"/>
      <c r="B1071" s="62" t="s">
        <v>9593</v>
      </c>
      <c r="C1071" s="63" t="s">
        <v>3309</v>
      </c>
      <c r="D1071" s="63" t="s">
        <v>3309</v>
      </c>
      <c r="E1071" s="63">
        <v>25</v>
      </c>
      <c r="F1071" s="9" t="s">
        <v>113</v>
      </c>
      <c r="G1071" s="10">
        <v>1791.67</v>
      </c>
      <c r="H1071" s="30">
        <f t="shared" si="55"/>
        <v>2060.4204999999997</v>
      </c>
      <c r="I1071" s="5"/>
    </row>
    <row r="1072" spans="1:9" x14ac:dyDescent="0.3">
      <c r="A1072" s="63"/>
      <c r="B1072" s="62" t="s">
        <v>9595</v>
      </c>
      <c r="C1072" s="63" t="s">
        <v>3310</v>
      </c>
      <c r="D1072" s="63" t="s">
        <v>3310</v>
      </c>
      <c r="E1072" s="63">
        <v>25</v>
      </c>
      <c r="F1072" s="9" t="s">
        <v>114</v>
      </c>
      <c r="G1072" s="10">
        <v>1791.67</v>
      </c>
      <c r="H1072" s="30">
        <f t="shared" si="55"/>
        <v>2060.4204999999997</v>
      </c>
      <c r="I1072" s="5"/>
    </row>
    <row r="1073" spans="1:9" x14ac:dyDescent="0.3">
      <c r="A1073" s="63"/>
      <c r="B1073" s="62" t="s">
        <v>9597</v>
      </c>
      <c r="C1073" s="63" t="s">
        <v>3311</v>
      </c>
      <c r="D1073" s="63" t="s">
        <v>3311</v>
      </c>
      <c r="E1073" s="63">
        <v>25</v>
      </c>
      <c r="F1073" s="9" t="s">
        <v>115</v>
      </c>
      <c r="G1073" s="10">
        <v>1791.67</v>
      </c>
      <c r="H1073" s="30">
        <f t="shared" si="55"/>
        <v>2060.4204999999997</v>
      </c>
      <c r="I1073" s="5"/>
    </row>
    <row r="1074" spans="1:9" x14ac:dyDescent="0.3">
      <c r="A1074" s="63"/>
      <c r="B1074" s="62"/>
      <c r="C1074" s="63"/>
      <c r="D1074" s="63"/>
      <c r="E1074" s="63"/>
      <c r="F1074" s="9" t="s">
        <v>5807</v>
      </c>
      <c r="G1074" s="10"/>
      <c r="H1074" s="30"/>
      <c r="I1074" s="5"/>
    </row>
    <row r="1075" spans="1:9" x14ac:dyDescent="0.3">
      <c r="A1075" s="23" t="s">
        <v>3312</v>
      </c>
      <c r="B1075" s="69"/>
      <c r="C1075" s="9" t="s">
        <v>3313</v>
      </c>
      <c r="D1075" s="9" t="s">
        <v>3313</v>
      </c>
      <c r="E1075" s="63">
        <v>10</v>
      </c>
      <c r="F1075" s="9" t="s">
        <v>5807</v>
      </c>
      <c r="G1075" s="10">
        <v>161.54</v>
      </c>
      <c r="H1075" s="30">
        <f t="shared" si="55"/>
        <v>185.77099999999999</v>
      </c>
      <c r="I1075" s="5"/>
    </row>
    <row r="1076" spans="1:9" x14ac:dyDescent="0.3">
      <c r="A1076" s="23"/>
      <c r="B1076" s="69"/>
      <c r="C1076" s="9"/>
      <c r="D1076" s="9"/>
      <c r="E1076" s="63"/>
      <c r="F1076" s="9" t="s">
        <v>5807</v>
      </c>
      <c r="G1076" s="10"/>
      <c r="H1076" s="10"/>
      <c r="I1076" s="5"/>
    </row>
    <row r="1077" spans="1:9" x14ac:dyDescent="0.3">
      <c r="A1077" s="23"/>
      <c r="B1077" s="69"/>
      <c r="C1077" s="9"/>
      <c r="D1077" s="9"/>
      <c r="E1077" s="9"/>
      <c r="F1077" s="9" t="s">
        <v>5807</v>
      </c>
      <c r="G1077" s="30" t="s">
        <v>3686</v>
      </c>
      <c r="H1077" s="30"/>
      <c r="I1077" s="5"/>
    </row>
    <row r="1078" spans="1:9" x14ac:dyDescent="0.3">
      <c r="A1078" s="172" t="s">
        <v>188</v>
      </c>
      <c r="B1078" s="172"/>
      <c r="C1078" s="172"/>
      <c r="D1078" s="172"/>
      <c r="E1078" s="9" t="s">
        <v>9870</v>
      </c>
      <c r="F1078" s="9" t="s">
        <v>5807</v>
      </c>
      <c r="G1078" s="10"/>
      <c r="H1078" s="10"/>
      <c r="I1078" s="5"/>
    </row>
    <row r="1079" spans="1:9" x14ac:dyDescent="0.3">
      <c r="A1079" s="65"/>
      <c r="B1079" s="63" t="s">
        <v>9871</v>
      </c>
      <c r="C1079" s="63" t="s">
        <v>9872</v>
      </c>
      <c r="D1079" s="63" t="s">
        <v>9872</v>
      </c>
      <c r="E1079" s="63">
        <v>3</v>
      </c>
      <c r="F1079" s="9" t="s">
        <v>2204</v>
      </c>
      <c r="G1079" s="10">
        <v>64.56</v>
      </c>
      <c r="H1079" s="30">
        <f t="shared" ref="H1079:H1102" si="56">SUM(G1079*1.15)</f>
        <v>74.244</v>
      </c>
      <c r="I1079" s="5"/>
    </row>
    <row r="1080" spans="1:9" x14ac:dyDescent="0.3">
      <c r="A1080" s="65"/>
      <c r="B1080" s="63" t="s">
        <v>9873</v>
      </c>
      <c r="C1080" s="63" t="s">
        <v>9874</v>
      </c>
      <c r="D1080" s="63" t="s">
        <v>9874</v>
      </c>
      <c r="E1080" s="63">
        <v>5</v>
      </c>
      <c r="F1080" s="9" t="s">
        <v>2205</v>
      </c>
      <c r="G1080" s="10">
        <v>74.55</v>
      </c>
      <c r="H1080" s="30">
        <f t="shared" si="56"/>
        <v>85.732499999999987</v>
      </c>
      <c r="I1080" s="5"/>
    </row>
    <row r="1081" spans="1:9" x14ac:dyDescent="0.3">
      <c r="A1081" s="65"/>
      <c r="B1081" s="63" t="s">
        <v>9875</v>
      </c>
      <c r="C1081" s="63" t="s">
        <v>9876</v>
      </c>
      <c r="D1081" s="63" t="s">
        <v>9876</v>
      </c>
      <c r="E1081" s="63">
        <v>6</v>
      </c>
      <c r="F1081" s="9" t="s">
        <v>2206</v>
      </c>
      <c r="G1081" s="10">
        <v>84.55</v>
      </c>
      <c r="H1081" s="30">
        <f t="shared" si="56"/>
        <v>97.232499999999987</v>
      </c>
      <c r="I1081" s="5"/>
    </row>
    <row r="1082" spans="1:9" x14ac:dyDescent="0.3">
      <c r="A1082" s="65"/>
      <c r="B1082" s="63" t="s">
        <v>9877</v>
      </c>
      <c r="C1082" s="63" t="s">
        <v>9878</v>
      </c>
      <c r="D1082" s="63" t="s">
        <v>9878</v>
      </c>
      <c r="E1082" s="63">
        <v>8</v>
      </c>
      <c r="F1082" s="9" t="s">
        <v>2207</v>
      </c>
      <c r="G1082" s="10">
        <v>102.88</v>
      </c>
      <c r="H1082" s="30">
        <f t="shared" si="56"/>
        <v>118.31199999999998</v>
      </c>
      <c r="I1082" s="5"/>
    </row>
    <row r="1083" spans="1:9" x14ac:dyDescent="0.3">
      <c r="A1083" s="65"/>
      <c r="B1083" s="63" t="s">
        <v>9879</v>
      </c>
      <c r="C1083" s="63" t="s">
        <v>9880</v>
      </c>
      <c r="D1083" s="63" t="s">
        <v>9880</v>
      </c>
      <c r="E1083" s="63">
        <v>11</v>
      </c>
      <c r="F1083" s="9" t="s">
        <v>2208</v>
      </c>
      <c r="G1083" s="10">
        <v>121.22</v>
      </c>
      <c r="H1083" s="30">
        <f t="shared" si="56"/>
        <v>139.40299999999999</v>
      </c>
      <c r="I1083" s="5"/>
    </row>
    <row r="1084" spans="1:9" x14ac:dyDescent="0.3">
      <c r="A1084" s="65"/>
      <c r="B1084" s="63" t="s">
        <v>9881</v>
      </c>
      <c r="C1084" s="63" t="s">
        <v>9882</v>
      </c>
      <c r="D1084" s="63" t="s">
        <v>9882</v>
      </c>
      <c r="E1084" s="63">
        <v>14</v>
      </c>
      <c r="F1084" s="9" t="s">
        <v>2209</v>
      </c>
      <c r="G1084" s="10">
        <v>139.56</v>
      </c>
      <c r="H1084" s="30">
        <f t="shared" si="56"/>
        <v>160.494</v>
      </c>
      <c r="I1084" s="5"/>
    </row>
    <row r="1085" spans="1:9" x14ac:dyDescent="0.3">
      <c r="A1085" s="65"/>
      <c r="B1085" s="63" t="s">
        <v>9883</v>
      </c>
      <c r="C1085" s="63" t="s">
        <v>9884</v>
      </c>
      <c r="D1085" s="63" t="s">
        <v>9884</v>
      </c>
      <c r="E1085" s="63">
        <v>5</v>
      </c>
      <c r="F1085" s="9" t="s">
        <v>2210</v>
      </c>
      <c r="G1085" s="10">
        <v>102.08</v>
      </c>
      <c r="H1085" s="30">
        <f t="shared" si="56"/>
        <v>117.392</v>
      </c>
      <c r="I1085" s="5"/>
    </row>
    <row r="1086" spans="1:9" x14ac:dyDescent="0.3">
      <c r="A1086" s="65"/>
      <c r="B1086" s="63" t="s">
        <v>9885</v>
      </c>
      <c r="C1086" s="63" t="s">
        <v>9886</v>
      </c>
      <c r="D1086" s="63" t="s">
        <v>9886</v>
      </c>
      <c r="E1086" s="63">
        <v>6</v>
      </c>
      <c r="F1086" s="9" t="s">
        <v>2211</v>
      </c>
      <c r="G1086" s="10">
        <v>112.1</v>
      </c>
      <c r="H1086" s="30">
        <f t="shared" si="56"/>
        <v>128.91499999999999</v>
      </c>
      <c r="I1086" s="5"/>
    </row>
    <row r="1087" spans="1:9" x14ac:dyDescent="0.3">
      <c r="A1087" s="65"/>
      <c r="B1087" s="63" t="s">
        <v>9887</v>
      </c>
      <c r="C1087" s="63" t="s">
        <v>9888</v>
      </c>
      <c r="D1087" s="63" t="s">
        <v>9888</v>
      </c>
      <c r="E1087" s="63">
        <v>8</v>
      </c>
      <c r="F1087" s="9" t="s">
        <v>2212</v>
      </c>
      <c r="G1087" s="10">
        <v>130.94</v>
      </c>
      <c r="H1087" s="30">
        <f t="shared" si="56"/>
        <v>150.58099999999999</v>
      </c>
      <c r="I1087" s="5"/>
    </row>
    <row r="1088" spans="1:9" x14ac:dyDescent="0.3">
      <c r="A1088" s="65"/>
      <c r="B1088" s="63" t="s">
        <v>9889</v>
      </c>
      <c r="C1088" s="63" t="s">
        <v>9890</v>
      </c>
      <c r="D1088" s="63" t="s">
        <v>9890</v>
      </c>
      <c r="E1088" s="63">
        <v>12</v>
      </c>
      <c r="F1088" s="9" t="s">
        <v>2213</v>
      </c>
      <c r="G1088" s="10">
        <v>149.96</v>
      </c>
      <c r="H1088" s="30">
        <f t="shared" si="56"/>
        <v>172.45400000000001</v>
      </c>
      <c r="I1088" s="5"/>
    </row>
    <row r="1089" spans="1:9" x14ac:dyDescent="0.3">
      <c r="A1089" s="65"/>
      <c r="B1089" s="63" t="s">
        <v>9891</v>
      </c>
      <c r="C1089" s="63" t="s">
        <v>9892</v>
      </c>
      <c r="D1089" s="63" t="s">
        <v>9892</v>
      </c>
      <c r="E1089" s="63">
        <v>15</v>
      </c>
      <c r="F1089" s="9" t="s">
        <v>2214</v>
      </c>
      <c r="G1089" s="10">
        <v>204.3</v>
      </c>
      <c r="H1089" s="30">
        <f t="shared" si="56"/>
        <v>234.94499999999999</v>
      </c>
      <c r="I1089" s="5"/>
    </row>
    <row r="1090" spans="1:9" x14ac:dyDescent="0.3">
      <c r="A1090" s="65"/>
      <c r="B1090" s="63" t="s">
        <v>9893</v>
      </c>
      <c r="C1090" s="63" t="s">
        <v>9894</v>
      </c>
      <c r="D1090" s="63" t="s">
        <v>9894</v>
      </c>
      <c r="E1090" s="63">
        <v>18</v>
      </c>
      <c r="F1090" s="9" t="s">
        <v>2215</v>
      </c>
      <c r="G1090" s="10">
        <v>222.46</v>
      </c>
      <c r="H1090" s="30">
        <f t="shared" si="56"/>
        <v>255.82899999999998</v>
      </c>
      <c r="I1090" s="5"/>
    </row>
    <row r="1091" spans="1:9" x14ac:dyDescent="0.3">
      <c r="A1091" s="65"/>
      <c r="B1091" s="63" t="s">
        <v>193</v>
      </c>
      <c r="C1091" s="63" t="s">
        <v>194</v>
      </c>
      <c r="D1091" s="63" t="s">
        <v>194</v>
      </c>
      <c r="E1091" s="63">
        <v>22</v>
      </c>
      <c r="F1091" s="9"/>
      <c r="G1091" s="10"/>
      <c r="H1091" s="30">
        <v>295.05</v>
      </c>
      <c r="I1091" s="5"/>
    </row>
    <row r="1092" spans="1:9" x14ac:dyDescent="0.3">
      <c r="A1092" s="65"/>
      <c r="B1092" s="63" t="s">
        <v>9895</v>
      </c>
      <c r="C1092" s="63" t="s">
        <v>9896</v>
      </c>
      <c r="D1092" s="63" t="s">
        <v>9896</v>
      </c>
      <c r="E1092" s="63">
        <v>6</v>
      </c>
      <c r="F1092" s="9" t="s">
        <v>2216</v>
      </c>
      <c r="G1092" s="10">
        <v>122.49</v>
      </c>
      <c r="H1092" s="30">
        <f t="shared" si="56"/>
        <v>140.86349999999999</v>
      </c>
      <c r="I1092" s="5"/>
    </row>
    <row r="1093" spans="1:9" x14ac:dyDescent="0.3">
      <c r="A1093" s="65"/>
      <c r="B1093" s="63" t="s">
        <v>9897</v>
      </c>
      <c r="C1093" s="63" t="s">
        <v>9898</v>
      </c>
      <c r="D1093" s="63" t="s">
        <v>9898</v>
      </c>
      <c r="E1093" s="63">
        <v>8</v>
      </c>
      <c r="F1093" s="9" t="s">
        <v>2217</v>
      </c>
      <c r="G1093" s="10">
        <v>134.52000000000001</v>
      </c>
      <c r="H1093" s="30">
        <f t="shared" si="56"/>
        <v>154.69800000000001</v>
      </c>
      <c r="I1093" s="5"/>
    </row>
    <row r="1094" spans="1:9" x14ac:dyDescent="0.3">
      <c r="A1094" s="65"/>
      <c r="B1094" s="63" t="s">
        <v>9899</v>
      </c>
      <c r="C1094" s="63" t="s">
        <v>9900</v>
      </c>
      <c r="D1094" s="63" t="s">
        <v>9900</v>
      </c>
      <c r="E1094" s="63">
        <v>10</v>
      </c>
      <c r="F1094" s="9" t="s">
        <v>2218</v>
      </c>
      <c r="G1094" s="10">
        <v>157.12</v>
      </c>
      <c r="H1094" s="30">
        <f t="shared" si="56"/>
        <v>180.68799999999999</v>
      </c>
      <c r="I1094" s="5"/>
    </row>
    <row r="1095" spans="1:9" x14ac:dyDescent="0.3">
      <c r="A1095" s="65"/>
      <c r="B1095" s="63" t="s">
        <v>9901</v>
      </c>
      <c r="C1095" s="63" t="s">
        <v>9902</v>
      </c>
      <c r="D1095" s="63" t="s">
        <v>9902</v>
      </c>
      <c r="E1095" s="63">
        <v>15</v>
      </c>
      <c r="F1095" s="9" t="s">
        <v>2219</v>
      </c>
      <c r="G1095" s="10">
        <v>179.95</v>
      </c>
      <c r="H1095" s="30">
        <f t="shared" si="56"/>
        <v>206.94249999999997</v>
      </c>
      <c r="I1095" s="5"/>
    </row>
    <row r="1096" spans="1:9" x14ac:dyDescent="0.3">
      <c r="A1096" s="65"/>
      <c r="B1096" s="63" t="s">
        <v>9903</v>
      </c>
      <c r="C1096" s="63" t="s">
        <v>9904</v>
      </c>
      <c r="D1096" s="63" t="s">
        <v>9904</v>
      </c>
      <c r="E1096" s="63">
        <v>19</v>
      </c>
      <c r="F1096" s="9" t="s">
        <v>2220</v>
      </c>
      <c r="G1096" s="10">
        <v>245.16</v>
      </c>
      <c r="H1096" s="30">
        <f t="shared" si="56"/>
        <v>281.93399999999997</v>
      </c>
      <c r="I1096" s="5"/>
    </row>
    <row r="1097" spans="1:9" x14ac:dyDescent="0.3">
      <c r="A1097" s="65"/>
      <c r="B1097" s="63" t="s">
        <v>9905</v>
      </c>
      <c r="C1097" s="63" t="s">
        <v>9906</v>
      </c>
      <c r="D1097" s="63" t="s">
        <v>9906</v>
      </c>
      <c r="E1097" s="63">
        <v>23</v>
      </c>
      <c r="F1097" s="9" t="s">
        <v>2221</v>
      </c>
      <c r="G1097" s="10">
        <v>266.95</v>
      </c>
      <c r="H1097" s="30">
        <f t="shared" si="56"/>
        <v>306.99249999999995</v>
      </c>
      <c r="I1097" s="5"/>
    </row>
    <row r="1098" spans="1:9" x14ac:dyDescent="0.3">
      <c r="A1098" s="65"/>
      <c r="B1098" s="63" t="s">
        <v>9907</v>
      </c>
      <c r="C1098" s="63" t="s">
        <v>9908</v>
      </c>
      <c r="D1098" s="63" t="s">
        <v>9908</v>
      </c>
      <c r="E1098" s="63">
        <v>15</v>
      </c>
      <c r="F1098" s="9" t="s">
        <v>2222</v>
      </c>
      <c r="G1098" s="10">
        <v>188.54</v>
      </c>
      <c r="H1098" s="30">
        <f t="shared" si="56"/>
        <v>216.82099999999997</v>
      </c>
      <c r="I1098" s="5"/>
    </row>
    <row r="1099" spans="1:9" x14ac:dyDescent="0.3">
      <c r="A1099" s="65"/>
      <c r="B1099" s="63" t="s">
        <v>9909</v>
      </c>
      <c r="C1099" s="63" t="s">
        <v>9910</v>
      </c>
      <c r="D1099" s="63" t="s">
        <v>9910</v>
      </c>
      <c r="E1099" s="63">
        <v>22</v>
      </c>
      <c r="F1099" s="9" t="s">
        <v>2223</v>
      </c>
      <c r="G1099" s="10">
        <v>215.94</v>
      </c>
      <c r="H1099" s="30">
        <f t="shared" si="56"/>
        <v>248.33099999999999</v>
      </c>
      <c r="I1099" s="5"/>
    </row>
    <row r="1100" spans="1:9" x14ac:dyDescent="0.3">
      <c r="A1100" s="65"/>
      <c r="B1100" s="63" t="s">
        <v>9911</v>
      </c>
      <c r="C1100" s="63" t="s">
        <v>9912</v>
      </c>
      <c r="D1100" s="63" t="s">
        <v>9912</v>
      </c>
      <c r="E1100" s="63">
        <v>28</v>
      </c>
      <c r="F1100" s="9" t="s">
        <v>2224</v>
      </c>
      <c r="G1100" s="10">
        <v>294.19</v>
      </c>
      <c r="H1100" s="30">
        <f t="shared" si="56"/>
        <v>338.31849999999997</v>
      </c>
      <c r="I1100" s="5"/>
    </row>
    <row r="1101" spans="1:9" x14ac:dyDescent="0.3">
      <c r="A1101" s="65"/>
      <c r="B1101" s="63" t="s">
        <v>9913</v>
      </c>
      <c r="C1101" s="63" t="s">
        <v>9914</v>
      </c>
      <c r="D1101" s="63" t="s">
        <v>9914</v>
      </c>
      <c r="E1101" s="63">
        <v>34</v>
      </c>
      <c r="F1101" s="9" t="s">
        <v>2225</v>
      </c>
      <c r="G1101" s="10">
        <v>320.33999999999997</v>
      </c>
      <c r="H1101" s="30">
        <f t="shared" si="56"/>
        <v>368.39099999999996</v>
      </c>
      <c r="I1101" s="5"/>
    </row>
    <row r="1102" spans="1:9" x14ac:dyDescent="0.3">
      <c r="A1102" s="65"/>
      <c r="B1102" s="63" t="s">
        <v>3315</v>
      </c>
      <c r="C1102" s="63" t="s">
        <v>3314</v>
      </c>
      <c r="D1102" s="63" t="s">
        <v>3314</v>
      </c>
      <c r="E1102" s="63"/>
      <c r="F1102" s="9" t="s">
        <v>5807</v>
      </c>
      <c r="G1102" s="10">
        <v>38.67</v>
      </c>
      <c r="H1102" s="30">
        <f t="shared" si="56"/>
        <v>44.470500000000001</v>
      </c>
      <c r="I1102" s="5"/>
    </row>
    <row r="1103" spans="1:9" x14ac:dyDescent="0.3">
      <c r="A1103" s="57"/>
      <c r="B1103" s="12"/>
      <c r="C1103" s="12"/>
      <c r="D1103" s="12"/>
      <c r="E1103" s="9"/>
      <c r="F1103" s="9" t="s">
        <v>5807</v>
      </c>
      <c r="G1103" s="10"/>
      <c r="H1103" s="10"/>
      <c r="I1103" s="5"/>
    </row>
    <row r="1104" spans="1:9" x14ac:dyDescent="0.3">
      <c r="A1104" s="57"/>
      <c r="B1104" s="12"/>
      <c r="C1104" s="12"/>
      <c r="D1104" s="12"/>
      <c r="E1104" s="9"/>
      <c r="F1104" s="9" t="s">
        <v>5807</v>
      </c>
      <c r="G1104" s="30" t="s">
        <v>3686</v>
      </c>
      <c r="H1104" s="30"/>
      <c r="I1104" s="5"/>
    </row>
    <row r="1105" spans="1:9" x14ac:dyDescent="0.3">
      <c r="A1105" s="172" t="s">
        <v>189</v>
      </c>
      <c r="B1105" s="172"/>
      <c r="C1105" s="172"/>
      <c r="D1105" s="172"/>
      <c r="E1105" s="9" t="s">
        <v>9870</v>
      </c>
      <c r="F1105" s="9" t="s">
        <v>5807</v>
      </c>
      <c r="G1105" s="10"/>
      <c r="H1105" s="10"/>
      <c r="I1105" s="5"/>
    </row>
    <row r="1106" spans="1:9" x14ac:dyDescent="0.3">
      <c r="A1106" s="63"/>
      <c r="B1106" s="63" t="s">
        <v>9871</v>
      </c>
      <c r="C1106" s="63" t="s">
        <v>9915</v>
      </c>
      <c r="D1106" s="63" t="s">
        <v>9915</v>
      </c>
      <c r="E1106" s="63">
        <v>3</v>
      </c>
      <c r="F1106" s="9" t="s">
        <v>1963</v>
      </c>
      <c r="G1106" s="10">
        <v>68.56</v>
      </c>
      <c r="H1106" s="30">
        <f t="shared" ref="H1106:H1128" si="57">SUM(G1106*1.15)</f>
        <v>78.843999999999994</v>
      </c>
      <c r="I1106" s="5"/>
    </row>
    <row r="1107" spans="1:9" x14ac:dyDescent="0.3">
      <c r="A1107" s="63"/>
      <c r="B1107" s="63" t="s">
        <v>9873</v>
      </c>
      <c r="C1107" s="63" t="s">
        <v>9916</v>
      </c>
      <c r="D1107" s="63" t="s">
        <v>9916</v>
      </c>
      <c r="E1107" s="63">
        <v>5</v>
      </c>
      <c r="F1107" s="9" t="s">
        <v>1964</v>
      </c>
      <c r="G1107" s="10">
        <v>79.55</v>
      </c>
      <c r="H1107" s="30">
        <f t="shared" si="57"/>
        <v>91.482499999999987</v>
      </c>
      <c r="I1107" s="5"/>
    </row>
    <row r="1108" spans="1:9" x14ac:dyDescent="0.3">
      <c r="A1108" s="63"/>
      <c r="B1108" s="63" t="s">
        <v>9875</v>
      </c>
      <c r="C1108" s="63" t="s">
        <v>9917</v>
      </c>
      <c r="D1108" s="63" t="s">
        <v>9917</v>
      </c>
      <c r="E1108" s="63">
        <v>6</v>
      </c>
      <c r="F1108" s="9" t="s">
        <v>1965</v>
      </c>
      <c r="G1108" s="10">
        <v>88.55</v>
      </c>
      <c r="H1108" s="30">
        <f t="shared" si="57"/>
        <v>101.83249999999998</v>
      </c>
      <c r="I1108" s="5"/>
    </row>
    <row r="1109" spans="1:9" x14ac:dyDescent="0.3">
      <c r="A1109" s="63"/>
      <c r="B1109" s="63" t="s">
        <v>9877</v>
      </c>
      <c r="C1109" s="63" t="s">
        <v>9918</v>
      </c>
      <c r="D1109" s="63" t="s">
        <v>9918</v>
      </c>
      <c r="E1109" s="63">
        <v>8</v>
      </c>
      <c r="F1109" s="9" t="s">
        <v>1966</v>
      </c>
      <c r="G1109" s="10">
        <v>107.52</v>
      </c>
      <c r="H1109" s="30">
        <f t="shared" si="57"/>
        <v>123.64799999999998</v>
      </c>
      <c r="I1109" s="5"/>
    </row>
    <row r="1110" spans="1:9" x14ac:dyDescent="0.3">
      <c r="A1110" s="63"/>
      <c r="B1110" s="63" t="s">
        <v>9879</v>
      </c>
      <c r="C1110" s="63" t="s">
        <v>9919</v>
      </c>
      <c r="D1110" s="63" t="s">
        <v>9919</v>
      </c>
      <c r="E1110" s="63">
        <v>11</v>
      </c>
      <c r="F1110" s="9" t="s">
        <v>1967</v>
      </c>
      <c r="G1110" s="10">
        <v>128.25</v>
      </c>
      <c r="H1110" s="30">
        <f t="shared" si="57"/>
        <v>147.48749999999998</v>
      </c>
      <c r="I1110" s="5"/>
    </row>
    <row r="1111" spans="1:9" x14ac:dyDescent="0.3">
      <c r="A1111" s="63"/>
      <c r="B1111" s="63" t="s">
        <v>9881</v>
      </c>
      <c r="C1111" s="63" t="s">
        <v>9920</v>
      </c>
      <c r="D1111" s="63" t="s">
        <v>9920</v>
      </c>
      <c r="E1111" s="63">
        <v>14</v>
      </c>
      <c r="F1111" s="9" t="s">
        <v>1968</v>
      </c>
      <c r="G1111" s="10">
        <v>145.56</v>
      </c>
      <c r="H1111" s="30">
        <f t="shared" si="57"/>
        <v>167.39399999999998</v>
      </c>
      <c r="I1111" s="5"/>
    </row>
    <row r="1112" spans="1:9" x14ac:dyDescent="0.3">
      <c r="A1112" s="63"/>
      <c r="B1112" s="63" t="s">
        <v>9883</v>
      </c>
      <c r="C1112" s="63" t="s">
        <v>9921</v>
      </c>
      <c r="D1112" s="63" t="s">
        <v>9921</v>
      </c>
      <c r="E1112" s="63">
        <v>5</v>
      </c>
      <c r="F1112" s="9" t="s">
        <v>1969</v>
      </c>
      <c r="G1112" s="10">
        <v>106.08</v>
      </c>
      <c r="H1112" s="30">
        <f t="shared" si="57"/>
        <v>121.99199999999999</v>
      </c>
      <c r="I1112" s="5"/>
    </row>
    <row r="1113" spans="1:9" x14ac:dyDescent="0.3">
      <c r="A1113" s="63"/>
      <c r="B1113" s="63" t="s">
        <v>9885</v>
      </c>
      <c r="C1113" s="63" t="s">
        <v>9922</v>
      </c>
      <c r="D1113" s="63" t="s">
        <v>9922</v>
      </c>
      <c r="E1113" s="63">
        <v>6</v>
      </c>
      <c r="F1113" s="9" t="s">
        <v>1970</v>
      </c>
      <c r="G1113" s="10">
        <v>115.1</v>
      </c>
      <c r="H1113" s="30">
        <f t="shared" si="57"/>
        <v>132.36499999999998</v>
      </c>
      <c r="I1113" s="5"/>
    </row>
    <row r="1114" spans="1:9" x14ac:dyDescent="0.3">
      <c r="A1114" s="63"/>
      <c r="B1114" s="63" t="s">
        <v>9887</v>
      </c>
      <c r="C1114" s="63" t="s">
        <v>9692</v>
      </c>
      <c r="D1114" s="63" t="s">
        <v>9692</v>
      </c>
      <c r="E1114" s="63">
        <v>8</v>
      </c>
      <c r="F1114" s="9" t="s">
        <v>1971</v>
      </c>
      <c r="G1114" s="10">
        <v>136.94</v>
      </c>
      <c r="H1114" s="30">
        <f t="shared" si="57"/>
        <v>157.48099999999999</v>
      </c>
      <c r="I1114" s="5"/>
    </row>
    <row r="1115" spans="1:9" x14ac:dyDescent="0.3">
      <c r="A1115" s="63"/>
      <c r="B1115" s="63" t="s">
        <v>9889</v>
      </c>
      <c r="C1115" s="63" t="s">
        <v>9693</v>
      </c>
      <c r="D1115" s="63" t="s">
        <v>9693</v>
      </c>
      <c r="E1115" s="63">
        <v>12</v>
      </c>
      <c r="F1115" s="9" t="s">
        <v>1972</v>
      </c>
      <c r="G1115" s="10">
        <v>154.96</v>
      </c>
      <c r="H1115" s="30">
        <f t="shared" si="57"/>
        <v>178.20400000000001</v>
      </c>
      <c r="I1115" s="5"/>
    </row>
    <row r="1116" spans="1:9" x14ac:dyDescent="0.3">
      <c r="A1116" s="63"/>
      <c r="B1116" s="63" t="s">
        <v>9891</v>
      </c>
      <c r="C1116" s="63" t="s">
        <v>9694</v>
      </c>
      <c r="D1116" s="63" t="s">
        <v>9694</v>
      </c>
      <c r="E1116" s="63">
        <v>15</v>
      </c>
      <c r="F1116" s="9" t="s">
        <v>1973</v>
      </c>
      <c r="G1116" s="10">
        <v>210.3</v>
      </c>
      <c r="H1116" s="30">
        <f t="shared" si="57"/>
        <v>241.845</v>
      </c>
      <c r="I1116" s="5"/>
    </row>
    <row r="1117" spans="1:9" x14ac:dyDescent="0.3">
      <c r="A1117" s="63"/>
      <c r="B1117" s="63" t="s">
        <v>9893</v>
      </c>
      <c r="C1117" s="63" t="s">
        <v>9695</v>
      </c>
      <c r="D1117" s="63" t="s">
        <v>9695</v>
      </c>
      <c r="E1117" s="63">
        <v>18</v>
      </c>
      <c r="F1117" s="9" t="s">
        <v>1974</v>
      </c>
      <c r="G1117" s="10">
        <v>228.46</v>
      </c>
      <c r="H1117" s="30">
        <f t="shared" si="57"/>
        <v>262.72899999999998</v>
      </c>
      <c r="I1117" s="5"/>
    </row>
    <row r="1118" spans="1:9" x14ac:dyDescent="0.3">
      <c r="A1118" s="63"/>
      <c r="B1118" s="63" t="s">
        <v>9895</v>
      </c>
      <c r="C1118" s="63" t="s">
        <v>9696</v>
      </c>
      <c r="D1118" s="63" t="s">
        <v>9696</v>
      </c>
      <c r="E1118" s="63">
        <v>6</v>
      </c>
      <c r="F1118" s="9" t="s">
        <v>1975</v>
      </c>
      <c r="G1118" s="10">
        <v>126.49</v>
      </c>
      <c r="H1118" s="30">
        <f t="shared" si="57"/>
        <v>145.46349999999998</v>
      </c>
      <c r="I1118" s="5"/>
    </row>
    <row r="1119" spans="1:9" x14ac:dyDescent="0.3">
      <c r="A1119" s="63"/>
      <c r="B1119" s="63" t="s">
        <v>9897</v>
      </c>
      <c r="C1119" s="63" t="s">
        <v>9697</v>
      </c>
      <c r="D1119" s="63" t="s">
        <v>9697</v>
      </c>
      <c r="E1119" s="63">
        <v>8</v>
      </c>
      <c r="F1119" s="9" t="s">
        <v>1976</v>
      </c>
      <c r="G1119" s="10">
        <v>140.52000000000001</v>
      </c>
      <c r="H1119" s="30">
        <f t="shared" si="57"/>
        <v>161.59800000000001</v>
      </c>
      <c r="I1119" s="5"/>
    </row>
    <row r="1120" spans="1:9" x14ac:dyDescent="0.3">
      <c r="A1120" s="63"/>
      <c r="B1120" s="63" t="s">
        <v>9899</v>
      </c>
      <c r="C1120" s="63" t="s">
        <v>9698</v>
      </c>
      <c r="D1120" s="63" t="s">
        <v>9698</v>
      </c>
      <c r="E1120" s="63">
        <v>10</v>
      </c>
      <c r="F1120" s="9" t="s">
        <v>1977</v>
      </c>
      <c r="G1120" s="10">
        <v>162.12</v>
      </c>
      <c r="H1120" s="30">
        <f t="shared" si="57"/>
        <v>186.43799999999999</v>
      </c>
      <c r="I1120" s="5"/>
    </row>
    <row r="1121" spans="1:9" x14ac:dyDescent="0.3">
      <c r="A1121" s="63"/>
      <c r="B1121" s="63" t="s">
        <v>9901</v>
      </c>
      <c r="C1121" s="63" t="s">
        <v>9464</v>
      </c>
      <c r="D1121" s="63" t="s">
        <v>9464</v>
      </c>
      <c r="E1121" s="63">
        <v>15</v>
      </c>
      <c r="F1121" s="9" t="s">
        <v>1978</v>
      </c>
      <c r="G1121" s="10">
        <v>185.95</v>
      </c>
      <c r="H1121" s="30">
        <f t="shared" si="57"/>
        <v>213.84249999999997</v>
      </c>
      <c r="I1121" s="5"/>
    </row>
    <row r="1122" spans="1:9" x14ac:dyDescent="0.3">
      <c r="A1122" s="63"/>
      <c r="B1122" s="63" t="s">
        <v>9903</v>
      </c>
      <c r="C1122" s="63" t="s">
        <v>9465</v>
      </c>
      <c r="D1122" s="63" t="s">
        <v>9465</v>
      </c>
      <c r="E1122" s="63">
        <v>19</v>
      </c>
      <c r="F1122" s="9" t="s">
        <v>1979</v>
      </c>
      <c r="G1122" s="10">
        <v>252.2</v>
      </c>
      <c r="H1122" s="30">
        <f t="shared" si="57"/>
        <v>290.02999999999997</v>
      </c>
      <c r="I1122" s="5"/>
    </row>
    <row r="1123" spans="1:9" x14ac:dyDescent="0.3">
      <c r="A1123" s="63"/>
      <c r="B1123" s="63" t="s">
        <v>9905</v>
      </c>
      <c r="C1123" s="63" t="s">
        <v>9466</v>
      </c>
      <c r="D1123" s="63" t="s">
        <v>9466</v>
      </c>
      <c r="E1123" s="63">
        <v>23</v>
      </c>
      <c r="F1123" s="9" t="s">
        <v>1980</v>
      </c>
      <c r="G1123" s="10">
        <v>273.95</v>
      </c>
      <c r="H1123" s="30">
        <f t="shared" si="57"/>
        <v>315.04249999999996</v>
      </c>
      <c r="I1123" s="5"/>
    </row>
    <row r="1124" spans="1:9" x14ac:dyDescent="0.3">
      <c r="A1124" s="63"/>
      <c r="B1124" s="63" t="s">
        <v>9907</v>
      </c>
      <c r="C1124" s="63" t="s">
        <v>9467</v>
      </c>
      <c r="D1124" s="63" t="s">
        <v>9467</v>
      </c>
      <c r="E1124" s="63">
        <v>15</v>
      </c>
      <c r="F1124" s="9" t="s">
        <v>1981</v>
      </c>
      <c r="G1124" s="10">
        <v>194.5</v>
      </c>
      <c r="H1124" s="30">
        <f t="shared" si="57"/>
        <v>223.67499999999998</v>
      </c>
      <c r="I1124" s="5"/>
    </row>
    <row r="1125" spans="1:9" x14ac:dyDescent="0.3">
      <c r="A1125" s="63"/>
      <c r="B1125" s="63" t="s">
        <v>9909</v>
      </c>
      <c r="C1125" s="63" t="s">
        <v>9468</v>
      </c>
      <c r="D1125" s="63" t="s">
        <v>9468</v>
      </c>
      <c r="E1125" s="63">
        <v>22</v>
      </c>
      <c r="F1125" s="9" t="s">
        <v>2183</v>
      </c>
      <c r="G1125" s="10">
        <v>221.95</v>
      </c>
      <c r="H1125" s="30">
        <f t="shared" si="57"/>
        <v>255.24249999999998</v>
      </c>
      <c r="I1125" s="5"/>
    </row>
    <row r="1126" spans="1:9" x14ac:dyDescent="0.3">
      <c r="A1126" s="63"/>
      <c r="B1126" s="63" t="s">
        <v>9911</v>
      </c>
      <c r="C1126" s="63" t="s">
        <v>9469</v>
      </c>
      <c r="D1126" s="63" t="s">
        <v>9469</v>
      </c>
      <c r="E1126" s="63">
        <v>28</v>
      </c>
      <c r="F1126" s="9" t="s">
        <v>2184</v>
      </c>
      <c r="G1126" s="10">
        <v>300.19</v>
      </c>
      <c r="H1126" s="30">
        <f t="shared" si="57"/>
        <v>345.21849999999995</v>
      </c>
      <c r="I1126" s="5"/>
    </row>
    <row r="1127" spans="1:9" x14ac:dyDescent="0.3">
      <c r="A1127" s="63"/>
      <c r="B1127" s="63" t="s">
        <v>9913</v>
      </c>
      <c r="C1127" s="63" t="s">
        <v>3687</v>
      </c>
      <c r="D1127" s="63" t="s">
        <v>3687</v>
      </c>
      <c r="E1127" s="63">
        <v>34</v>
      </c>
      <c r="F1127" s="9" t="s">
        <v>2185</v>
      </c>
      <c r="G1127" s="10">
        <v>328.8</v>
      </c>
      <c r="H1127" s="30">
        <f t="shared" si="57"/>
        <v>378.12</v>
      </c>
      <c r="I1127" s="5"/>
    </row>
    <row r="1128" spans="1:9" x14ac:dyDescent="0.3">
      <c r="A1128" s="57"/>
      <c r="B1128" s="63" t="s">
        <v>3315</v>
      </c>
      <c r="C1128" s="63" t="s">
        <v>3314</v>
      </c>
      <c r="D1128" s="63" t="s">
        <v>3314</v>
      </c>
      <c r="E1128" s="63"/>
      <c r="F1128" s="9" t="s">
        <v>5807</v>
      </c>
      <c r="G1128" s="10">
        <v>38.67</v>
      </c>
      <c r="H1128" s="30">
        <f t="shared" si="57"/>
        <v>44.470500000000001</v>
      </c>
      <c r="I1128" s="5"/>
    </row>
    <row r="1129" spans="1:9" x14ac:dyDescent="0.3">
      <c r="A1129" s="57"/>
      <c r="B1129" s="63"/>
      <c r="C1129" s="63"/>
      <c r="D1129" s="63"/>
      <c r="E1129" s="63"/>
      <c r="F1129" s="9" t="s">
        <v>5807</v>
      </c>
      <c r="G1129" s="10"/>
      <c r="H1129" s="10"/>
      <c r="I1129" s="5"/>
    </row>
    <row r="1130" spans="1:9" x14ac:dyDescent="0.3">
      <c r="A1130" s="57"/>
      <c r="B1130" s="12"/>
      <c r="C1130" s="12"/>
      <c r="D1130" s="12"/>
      <c r="E1130" s="9"/>
      <c r="F1130" s="9" t="s">
        <v>5807</v>
      </c>
      <c r="G1130" s="30" t="s">
        <v>3686</v>
      </c>
      <c r="H1130" s="30"/>
      <c r="I1130" s="5"/>
    </row>
    <row r="1131" spans="1:9" x14ac:dyDescent="0.3">
      <c r="A1131" s="172" t="s">
        <v>9470</v>
      </c>
      <c r="B1131" s="172"/>
      <c r="C1131" s="172"/>
      <c r="D1131" s="172"/>
      <c r="E1131" s="9" t="s">
        <v>9870</v>
      </c>
      <c r="F1131" s="9" t="s">
        <v>5807</v>
      </c>
      <c r="G1131" s="10"/>
      <c r="H1131" s="10"/>
      <c r="I1131" s="5"/>
    </row>
    <row r="1132" spans="1:9" x14ac:dyDescent="0.3">
      <c r="A1132" s="90"/>
      <c r="B1132" s="63" t="s">
        <v>195</v>
      </c>
      <c r="C1132" s="63" t="s">
        <v>196</v>
      </c>
      <c r="D1132" s="63" t="s">
        <v>196</v>
      </c>
      <c r="E1132" s="9">
        <v>5</v>
      </c>
      <c r="F1132" s="9"/>
      <c r="G1132" s="10"/>
      <c r="H1132" s="10">
        <v>101.23</v>
      </c>
      <c r="I1132" s="5"/>
    </row>
    <row r="1133" spans="1:9" x14ac:dyDescent="0.3">
      <c r="A1133" s="90"/>
      <c r="B1133" s="63" t="s">
        <v>197</v>
      </c>
      <c r="C1133" s="63" t="s">
        <v>198</v>
      </c>
      <c r="D1133" s="63" t="s">
        <v>198</v>
      </c>
      <c r="E1133" s="9">
        <v>6</v>
      </c>
      <c r="F1133" s="9"/>
      <c r="G1133" s="10"/>
      <c r="H1133" s="10">
        <v>108.7</v>
      </c>
      <c r="I1133" s="5"/>
    </row>
    <row r="1134" spans="1:9" x14ac:dyDescent="0.3">
      <c r="A1134" s="90"/>
      <c r="B1134" s="63" t="s">
        <v>199</v>
      </c>
      <c r="C1134" s="63" t="s">
        <v>200</v>
      </c>
      <c r="D1134" s="63" t="s">
        <v>200</v>
      </c>
      <c r="E1134" s="9">
        <v>7</v>
      </c>
      <c r="F1134" s="9"/>
      <c r="G1134" s="10"/>
      <c r="H1134" s="10">
        <v>115.35</v>
      </c>
      <c r="I1134" s="5"/>
    </row>
    <row r="1135" spans="1:9" x14ac:dyDescent="0.3">
      <c r="A1135" s="90"/>
      <c r="B1135" s="63" t="s">
        <v>201</v>
      </c>
      <c r="C1135" s="63" t="s">
        <v>202</v>
      </c>
      <c r="D1135" s="63" t="s">
        <v>202</v>
      </c>
      <c r="E1135" s="9">
        <v>5</v>
      </c>
      <c r="F1135" s="9"/>
      <c r="G1135" s="10"/>
      <c r="H1135" s="10">
        <v>112.65</v>
      </c>
      <c r="I1135" s="5"/>
    </row>
    <row r="1136" spans="1:9" x14ac:dyDescent="0.3">
      <c r="A1136" s="65"/>
      <c r="B1136" s="63" t="s">
        <v>9471</v>
      </c>
      <c r="C1136" s="63" t="s">
        <v>9472</v>
      </c>
      <c r="D1136" s="63" t="s">
        <v>9472</v>
      </c>
      <c r="E1136" s="63">
        <v>6</v>
      </c>
      <c r="F1136" s="9" t="s">
        <v>2708</v>
      </c>
      <c r="G1136" s="10">
        <v>102.48</v>
      </c>
      <c r="H1136" s="30">
        <f t="shared" ref="H1136:H1196" si="58">SUM(G1136*1.15)</f>
        <v>117.85199999999999</v>
      </c>
      <c r="I1136" s="5"/>
    </row>
    <row r="1137" spans="1:9" x14ac:dyDescent="0.3">
      <c r="A1137" s="65"/>
      <c r="B1137" s="63" t="s">
        <v>9473</v>
      </c>
      <c r="C1137" s="63" t="s">
        <v>9474</v>
      </c>
      <c r="D1137" s="63" t="s">
        <v>9474</v>
      </c>
      <c r="E1137" s="63">
        <v>7</v>
      </c>
      <c r="F1137" s="9" t="s">
        <v>2709</v>
      </c>
      <c r="G1137" s="10">
        <v>115.29</v>
      </c>
      <c r="H1137" s="30">
        <f t="shared" si="58"/>
        <v>132.58349999999999</v>
      </c>
      <c r="I1137" s="5"/>
    </row>
    <row r="1138" spans="1:9" x14ac:dyDescent="0.3">
      <c r="A1138" s="65"/>
      <c r="B1138" s="63" t="s">
        <v>9475</v>
      </c>
      <c r="C1138" s="63" t="s">
        <v>9476</v>
      </c>
      <c r="D1138" s="63" t="s">
        <v>9476</v>
      </c>
      <c r="E1138" s="63">
        <v>6</v>
      </c>
      <c r="F1138" s="9" t="s">
        <v>2710</v>
      </c>
      <c r="G1138" s="10">
        <v>89.67</v>
      </c>
      <c r="H1138" s="30">
        <f t="shared" si="58"/>
        <v>103.12049999999999</v>
      </c>
      <c r="I1138" s="5"/>
    </row>
    <row r="1139" spans="1:9" x14ac:dyDescent="0.3">
      <c r="A1139" s="65"/>
      <c r="B1139" s="63" t="s">
        <v>9477</v>
      </c>
      <c r="C1139" s="63" t="s">
        <v>9478</v>
      </c>
      <c r="D1139" s="63" t="s">
        <v>9478</v>
      </c>
      <c r="E1139" s="63">
        <v>7</v>
      </c>
      <c r="F1139" s="9" t="s">
        <v>2711</v>
      </c>
      <c r="G1139" s="10">
        <v>115.29</v>
      </c>
      <c r="H1139" s="30">
        <f t="shared" si="58"/>
        <v>132.58349999999999</v>
      </c>
      <c r="I1139" s="5"/>
    </row>
    <row r="1140" spans="1:9" x14ac:dyDescent="0.3">
      <c r="A1140" s="65"/>
      <c r="B1140" s="63" t="s">
        <v>9479</v>
      </c>
      <c r="C1140" s="63" t="s">
        <v>9480</v>
      </c>
      <c r="D1140" s="63" t="s">
        <v>9480</v>
      </c>
      <c r="E1140" s="63">
        <v>8</v>
      </c>
      <c r="F1140" s="9" t="s">
        <v>2712</v>
      </c>
      <c r="G1140" s="10">
        <v>128.1</v>
      </c>
      <c r="H1140" s="30">
        <f t="shared" si="58"/>
        <v>147.31499999999997</v>
      </c>
      <c r="I1140" s="5"/>
    </row>
    <row r="1141" spans="1:9" x14ac:dyDescent="0.3">
      <c r="A1141" s="65"/>
      <c r="B1141" s="63" t="s">
        <v>9481</v>
      </c>
      <c r="C1141" s="63" t="s">
        <v>9482</v>
      </c>
      <c r="D1141" s="63" t="s">
        <v>9482</v>
      </c>
      <c r="E1141" s="63">
        <v>9</v>
      </c>
      <c r="F1141" s="9" t="s">
        <v>2713</v>
      </c>
      <c r="G1141" s="10">
        <v>179.34</v>
      </c>
      <c r="H1141" s="30">
        <f t="shared" si="58"/>
        <v>206.24099999999999</v>
      </c>
      <c r="I1141" s="5"/>
    </row>
    <row r="1142" spans="1:9" x14ac:dyDescent="0.3">
      <c r="A1142" s="65"/>
      <c r="B1142" s="63" t="s">
        <v>9483</v>
      </c>
      <c r="C1142" s="63" t="s">
        <v>9484</v>
      </c>
      <c r="D1142" s="63" t="s">
        <v>9484</v>
      </c>
      <c r="E1142" s="63">
        <v>7</v>
      </c>
      <c r="F1142" s="9" t="s">
        <v>2714</v>
      </c>
      <c r="G1142" s="10">
        <v>115.29</v>
      </c>
      <c r="H1142" s="30">
        <f t="shared" si="58"/>
        <v>132.58349999999999</v>
      </c>
      <c r="I1142" s="5"/>
    </row>
    <row r="1143" spans="1:9" x14ac:dyDescent="0.3">
      <c r="A1143" s="65"/>
      <c r="B1143" s="63" t="s">
        <v>9485</v>
      </c>
      <c r="C1143" s="63" t="s">
        <v>9486</v>
      </c>
      <c r="D1143" s="63" t="s">
        <v>9486</v>
      </c>
      <c r="E1143" s="63">
        <v>8</v>
      </c>
      <c r="F1143" s="9" t="s">
        <v>2715</v>
      </c>
      <c r="G1143" s="10">
        <v>128.1</v>
      </c>
      <c r="H1143" s="30">
        <f t="shared" si="58"/>
        <v>147.31499999999997</v>
      </c>
      <c r="I1143" s="5"/>
    </row>
    <row r="1144" spans="1:9" x14ac:dyDescent="0.3">
      <c r="A1144" s="65"/>
      <c r="B1144" s="63" t="s">
        <v>9487</v>
      </c>
      <c r="C1144" s="63" t="s">
        <v>9488</v>
      </c>
      <c r="D1144" s="63" t="s">
        <v>9488</v>
      </c>
      <c r="E1144" s="63">
        <v>12</v>
      </c>
      <c r="F1144" s="9" t="s">
        <v>2716</v>
      </c>
      <c r="G1144" s="10">
        <v>153.72</v>
      </c>
      <c r="H1144" s="30">
        <f t="shared" si="58"/>
        <v>176.77799999999999</v>
      </c>
      <c r="I1144" s="5"/>
    </row>
    <row r="1145" spans="1:9" x14ac:dyDescent="0.3">
      <c r="A1145" s="65"/>
      <c r="B1145" s="63" t="s">
        <v>9489</v>
      </c>
      <c r="C1145" s="63" t="s">
        <v>9490</v>
      </c>
      <c r="D1145" s="63" t="s">
        <v>9490</v>
      </c>
      <c r="E1145" s="63">
        <v>7</v>
      </c>
      <c r="F1145" s="9" t="s">
        <v>2717</v>
      </c>
      <c r="G1145" s="10">
        <v>128.1</v>
      </c>
      <c r="H1145" s="30">
        <f t="shared" si="58"/>
        <v>147.31499999999997</v>
      </c>
      <c r="I1145" s="5"/>
    </row>
    <row r="1146" spans="1:9" x14ac:dyDescent="0.3">
      <c r="A1146" s="65"/>
      <c r="B1146" s="63" t="s">
        <v>9491</v>
      </c>
      <c r="C1146" s="63" t="s">
        <v>9492</v>
      </c>
      <c r="D1146" s="63" t="s">
        <v>9492</v>
      </c>
      <c r="E1146" s="63">
        <v>8</v>
      </c>
      <c r="F1146" s="9" t="s">
        <v>2718</v>
      </c>
      <c r="G1146" s="10">
        <v>153.72</v>
      </c>
      <c r="H1146" s="30">
        <f t="shared" si="58"/>
        <v>176.77799999999999</v>
      </c>
      <c r="I1146" s="5"/>
    </row>
    <row r="1147" spans="1:9" x14ac:dyDescent="0.3">
      <c r="A1147" s="65"/>
      <c r="B1147" s="63" t="s">
        <v>9493</v>
      </c>
      <c r="C1147" s="63" t="s">
        <v>9494</v>
      </c>
      <c r="D1147" s="63" t="s">
        <v>9494</v>
      </c>
      <c r="E1147" s="63">
        <v>9</v>
      </c>
      <c r="F1147" s="9" t="s">
        <v>2719</v>
      </c>
      <c r="G1147" s="10">
        <v>179.34</v>
      </c>
      <c r="H1147" s="30">
        <f t="shared" si="58"/>
        <v>206.24099999999999</v>
      </c>
      <c r="I1147" s="5"/>
    </row>
    <row r="1148" spans="1:9" x14ac:dyDescent="0.3">
      <c r="A1148" s="65"/>
      <c r="B1148" s="63" t="s">
        <v>9495</v>
      </c>
      <c r="C1148" s="63" t="s">
        <v>9496</v>
      </c>
      <c r="D1148" s="63" t="s">
        <v>9496</v>
      </c>
      <c r="E1148" s="63">
        <v>10</v>
      </c>
      <c r="F1148" s="9" t="s">
        <v>2720</v>
      </c>
      <c r="G1148" s="10">
        <v>204.96</v>
      </c>
      <c r="H1148" s="30">
        <f t="shared" si="58"/>
        <v>235.70399999999998</v>
      </c>
      <c r="I1148" s="5"/>
    </row>
    <row r="1149" spans="1:9" x14ac:dyDescent="0.3">
      <c r="A1149" s="65"/>
      <c r="B1149" s="63" t="s">
        <v>9497</v>
      </c>
      <c r="C1149" s="63" t="s">
        <v>9498</v>
      </c>
      <c r="D1149" s="63" t="s">
        <v>9498</v>
      </c>
      <c r="E1149" s="63">
        <v>12</v>
      </c>
      <c r="F1149" s="9" t="s">
        <v>2721</v>
      </c>
      <c r="G1149" s="10">
        <v>243.39</v>
      </c>
      <c r="H1149" s="30">
        <f t="shared" si="58"/>
        <v>279.89849999999996</v>
      </c>
      <c r="I1149" s="5"/>
    </row>
    <row r="1150" spans="1:9" x14ac:dyDescent="0.3">
      <c r="A1150" s="65"/>
      <c r="B1150" s="63" t="s">
        <v>9499</v>
      </c>
      <c r="C1150" s="63" t="s">
        <v>9500</v>
      </c>
      <c r="D1150" s="63" t="s">
        <v>9500</v>
      </c>
      <c r="E1150" s="63">
        <v>12</v>
      </c>
      <c r="F1150" s="9" t="s">
        <v>2722</v>
      </c>
      <c r="G1150" s="10">
        <v>269.01</v>
      </c>
      <c r="H1150" s="30">
        <f t="shared" si="58"/>
        <v>309.36149999999998</v>
      </c>
      <c r="I1150" s="5"/>
    </row>
    <row r="1151" spans="1:9" x14ac:dyDescent="0.3">
      <c r="A1151" s="65"/>
      <c r="B1151" s="63" t="s">
        <v>9501</v>
      </c>
      <c r="C1151" s="63" t="s">
        <v>9502</v>
      </c>
      <c r="D1151" s="63" t="s">
        <v>9502</v>
      </c>
      <c r="E1151" s="63">
        <v>14</v>
      </c>
      <c r="F1151" s="9" t="s">
        <v>2723</v>
      </c>
      <c r="G1151" s="10">
        <v>294.63</v>
      </c>
      <c r="H1151" s="30">
        <f t="shared" si="58"/>
        <v>338.82449999999994</v>
      </c>
      <c r="I1151" s="5"/>
    </row>
    <row r="1152" spans="1:9" x14ac:dyDescent="0.3">
      <c r="A1152" s="65"/>
      <c r="B1152" s="63" t="s">
        <v>9503</v>
      </c>
      <c r="C1152" s="63" t="s">
        <v>9504</v>
      </c>
      <c r="D1152" s="63" t="s">
        <v>9504</v>
      </c>
      <c r="E1152" s="63">
        <v>16</v>
      </c>
      <c r="F1152" s="9" t="s">
        <v>2724</v>
      </c>
      <c r="G1152" s="10">
        <v>281.82</v>
      </c>
      <c r="H1152" s="30">
        <f t="shared" si="58"/>
        <v>324.09299999999996</v>
      </c>
      <c r="I1152" s="5"/>
    </row>
    <row r="1153" spans="1:9" x14ac:dyDescent="0.3">
      <c r="A1153" s="65"/>
      <c r="B1153" s="63" t="s">
        <v>9505</v>
      </c>
      <c r="C1153" s="63" t="s">
        <v>9506</v>
      </c>
      <c r="D1153" s="63" t="s">
        <v>9506</v>
      </c>
      <c r="E1153" s="63">
        <v>8</v>
      </c>
      <c r="F1153" s="9" t="s">
        <v>2725</v>
      </c>
      <c r="G1153" s="10">
        <v>128.1</v>
      </c>
      <c r="H1153" s="30">
        <f t="shared" si="58"/>
        <v>147.31499999999997</v>
      </c>
      <c r="I1153" s="5"/>
    </row>
    <row r="1154" spans="1:9" x14ac:dyDescent="0.3">
      <c r="A1154" s="65"/>
      <c r="B1154" s="63" t="s">
        <v>9507</v>
      </c>
      <c r="C1154" s="63" t="s">
        <v>9508</v>
      </c>
      <c r="D1154" s="63" t="s">
        <v>9508</v>
      </c>
      <c r="E1154" s="63">
        <v>9</v>
      </c>
      <c r="F1154" s="9" t="s">
        <v>2726</v>
      </c>
      <c r="G1154" s="10">
        <v>153.72</v>
      </c>
      <c r="H1154" s="30">
        <f t="shared" si="58"/>
        <v>176.77799999999999</v>
      </c>
      <c r="I1154" s="5"/>
    </row>
    <row r="1155" spans="1:9" x14ac:dyDescent="0.3">
      <c r="A1155" s="65"/>
      <c r="B1155" s="63" t="s">
        <v>9509</v>
      </c>
      <c r="C1155" s="63" t="s">
        <v>9510</v>
      </c>
      <c r="D1155" s="63" t="s">
        <v>9510</v>
      </c>
      <c r="E1155" s="63">
        <v>10</v>
      </c>
      <c r="F1155" s="9" t="s">
        <v>2727</v>
      </c>
      <c r="G1155" s="10">
        <v>166.53</v>
      </c>
      <c r="H1155" s="30">
        <f t="shared" si="58"/>
        <v>191.50949999999997</v>
      </c>
      <c r="I1155" s="5"/>
    </row>
    <row r="1156" spans="1:9" x14ac:dyDescent="0.3">
      <c r="A1156" s="65"/>
      <c r="B1156" s="63" t="s">
        <v>9511</v>
      </c>
      <c r="C1156" s="63" t="s">
        <v>9512</v>
      </c>
      <c r="D1156" s="63" t="s">
        <v>9512</v>
      </c>
      <c r="E1156" s="63">
        <v>10</v>
      </c>
      <c r="F1156" s="9" t="s">
        <v>2728</v>
      </c>
      <c r="G1156" s="10">
        <v>153.72</v>
      </c>
      <c r="H1156" s="30">
        <f t="shared" si="58"/>
        <v>176.77799999999999</v>
      </c>
      <c r="I1156" s="5"/>
    </row>
    <row r="1157" spans="1:9" x14ac:dyDescent="0.3">
      <c r="A1157" s="65"/>
      <c r="B1157" s="63" t="s">
        <v>9513</v>
      </c>
      <c r="C1157" s="63" t="s">
        <v>9514</v>
      </c>
      <c r="D1157" s="63" t="s">
        <v>9514</v>
      </c>
      <c r="E1157" s="63">
        <v>11</v>
      </c>
      <c r="F1157" s="9" t="s">
        <v>2729</v>
      </c>
      <c r="G1157" s="10">
        <v>179.34</v>
      </c>
      <c r="H1157" s="30">
        <v>235.7</v>
      </c>
      <c r="I1157" s="5"/>
    </row>
    <row r="1158" spans="1:9" x14ac:dyDescent="0.3">
      <c r="A1158" s="65"/>
      <c r="B1158" s="63" t="s">
        <v>9742</v>
      </c>
      <c r="C1158" s="63" t="s">
        <v>9743</v>
      </c>
      <c r="D1158" s="63" t="s">
        <v>9743</v>
      </c>
      <c r="E1158" s="63">
        <v>12</v>
      </c>
      <c r="F1158" s="9" t="s">
        <v>2730</v>
      </c>
      <c r="G1158" s="10">
        <v>204.96</v>
      </c>
      <c r="H1158" s="30">
        <v>245.35</v>
      </c>
      <c r="I1158" s="5"/>
    </row>
    <row r="1159" spans="1:9" x14ac:dyDescent="0.3">
      <c r="A1159" s="65"/>
      <c r="B1159" s="63" t="s">
        <v>203</v>
      </c>
      <c r="C1159" s="63" t="s">
        <v>204</v>
      </c>
      <c r="D1159" s="63" t="s">
        <v>204</v>
      </c>
      <c r="E1159" s="63">
        <v>11</v>
      </c>
      <c r="F1159" s="9"/>
      <c r="G1159" s="10"/>
      <c r="H1159" s="30">
        <v>255.7</v>
      </c>
      <c r="I1159" s="5"/>
    </row>
    <row r="1160" spans="1:9" x14ac:dyDescent="0.3">
      <c r="A1160" s="65"/>
      <c r="B1160" s="63" t="s">
        <v>9744</v>
      </c>
      <c r="C1160" s="63" t="s">
        <v>9745</v>
      </c>
      <c r="D1160" s="63" t="s">
        <v>9745</v>
      </c>
      <c r="E1160" s="63">
        <v>12</v>
      </c>
      <c r="F1160" s="9" t="s">
        <v>2731</v>
      </c>
      <c r="G1160" s="10">
        <v>204.96</v>
      </c>
      <c r="H1160" s="30">
        <v>265.35000000000002</v>
      </c>
      <c r="I1160" s="5"/>
    </row>
    <row r="1161" spans="1:9" x14ac:dyDescent="0.3">
      <c r="A1161" s="65"/>
      <c r="B1161" s="63" t="s">
        <v>9746</v>
      </c>
      <c r="C1161" s="63" t="s">
        <v>9747</v>
      </c>
      <c r="D1161" s="63" t="s">
        <v>9747</v>
      </c>
      <c r="E1161" s="63">
        <v>13</v>
      </c>
      <c r="F1161" s="9" t="s">
        <v>2732</v>
      </c>
      <c r="G1161" s="10">
        <v>230.58</v>
      </c>
      <c r="H1161" s="30">
        <v>280.7</v>
      </c>
      <c r="I1161" s="5"/>
    </row>
    <row r="1162" spans="1:9" x14ac:dyDescent="0.3">
      <c r="A1162" s="65"/>
      <c r="B1162" s="63" t="s">
        <v>9748</v>
      </c>
      <c r="C1162" s="63" t="s">
        <v>9749</v>
      </c>
      <c r="D1162" s="63" t="s">
        <v>9749</v>
      </c>
      <c r="E1162" s="63">
        <v>15</v>
      </c>
      <c r="F1162" s="9" t="s">
        <v>2733</v>
      </c>
      <c r="G1162" s="10">
        <v>256.2</v>
      </c>
      <c r="H1162" s="30">
        <f t="shared" si="58"/>
        <v>294.62999999999994</v>
      </c>
      <c r="I1162" s="5"/>
    </row>
    <row r="1163" spans="1:9" x14ac:dyDescent="0.3">
      <c r="A1163" s="65"/>
      <c r="B1163" s="63" t="s">
        <v>9750</v>
      </c>
      <c r="C1163" s="63" t="s">
        <v>9751</v>
      </c>
      <c r="D1163" s="63" t="s">
        <v>9751</v>
      </c>
      <c r="E1163" s="63">
        <v>16</v>
      </c>
      <c r="F1163" s="9" t="s">
        <v>2734</v>
      </c>
      <c r="G1163" s="10">
        <v>281.82</v>
      </c>
      <c r="H1163" s="30">
        <f t="shared" si="58"/>
        <v>324.09299999999996</v>
      </c>
      <c r="I1163" s="5"/>
    </row>
    <row r="1164" spans="1:9" x14ac:dyDescent="0.3">
      <c r="A1164" s="65"/>
      <c r="B1164" s="63" t="s">
        <v>9752</v>
      </c>
      <c r="C1164" s="63" t="s">
        <v>9753</v>
      </c>
      <c r="D1164" s="63" t="s">
        <v>9753</v>
      </c>
      <c r="E1164" s="63">
        <v>20</v>
      </c>
      <c r="F1164" s="9" t="s">
        <v>2533</v>
      </c>
      <c r="G1164" s="10">
        <v>333.06</v>
      </c>
      <c r="H1164" s="30">
        <f t="shared" si="58"/>
        <v>383.01899999999995</v>
      </c>
      <c r="I1164" s="5"/>
    </row>
    <row r="1165" spans="1:9" x14ac:dyDescent="0.3">
      <c r="A1165" s="65"/>
      <c r="B1165" s="63" t="s">
        <v>9754</v>
      </c>
      <c r="C1165" s="63" t="s">
        <v>9755</v>
      </c>
      <c r="D1165" s="63" t="s">
        <v>9755</v>
      </c>
      <c r="E1165" s="63">
        <v>14</v>
      </c>
      <c r="F1165" s="9" t="s">
        <v>5807</v>
      </c>
      <c r="G1165" s="10">
        <v>330.33</v>
      </c>
      <c r="H1165" s="30">
        <f t="shared" si="58"/>
        <v>379.87949999999995</v>
      </c>
      <c r="I1165" s="5"/>
    </row>
    <row r="1166" spans="1:9" x14ac:dyDescent="0.3">
      <c r="A1166" s="65"/>
      <c r="B1166" s="63" t="s">
        <v>9756</v>
      </c>
      <c r="C1166" s="63" t="s">
        <v>9757</v>
      </c>
      <c r="D1166" s="63" t="s">
        <v>9757</v>
      </c>
      <c r="E1166" s="63">
        <v>15</v>
      </c>
      <c r="F1166" s="9" t="s">
        <v>5807</v>
      </c>
      <c r="G1166" s="10">
        <v>362.27</v>
      </c>
      <c r="H1166" s="30">
        <f t="shared" si="58"/>
        <v>416.61049999999994</v>
      </c>
      <c r="I1166" s="5"/>
    </row>
    <row r="1167" spans="1:9" x14ac:dyDescent="0.3">
      <c r="A1167" s="65"/>
      <c r="B1167" s="63" t="s">
        <v>206</v>
      </c>
      <c r="C1167" s="63" t="s">
        <v>205</v>
      </c>
      <c r="D1167" s="63" t="s">
        <v>205</v>
      </c>
      <c r="E1167" s="63">
        <v>7</v>
      </c>
      <c r="F1167" s="9"/>
      <c r="G1167" s="10"/>
      <c r="H1167" s="30">
        <v>236.67</v>
      </c>
      <c r="I1167" s="5"/>
    </row>
    <row r="1168" spans="1:9" x14ac:dyDescent="0.3">
      <c r="A1168" s="65"/>
      <c r="B1168" s="63" t="s">
        <v>9758</v>
      </c>
      <c r="C1168" s="63" t="s">
        <v>9759</v>
      </c>
      <c r="D1168" s="63" t="s">
        <v>9759</v>
      </c>
      <c r="E1168" s="63">
        <v>15</v>
      </c>
      <c r="F1168" s="9" t="s">
        <v>2534</v>
      </c>
      <c r="G1168" s="10">
        <v>256.2</v>
      </c>
      <c r="H1168" s="30">
        <f t="shared" si="58"/>
        <v>294.62999999999994</v>
      </c>
      <c r="I1168" s="5"/>
    </row>
    <row r="1169" spans="1:9" x14ac:dyDescent="0.3">
      <c r="A1169" s="65"/>
      <c r="B1169" s="63" t="s">
        <v>9760</v>
      </c>
      <c r="C1169" s="63" t="s">
        <v>9761</v>
      </c>
      <c r="D1169" s="63" t="s">
        <v>9761</v>
      </c>
      <c r="E1169" s="63">
        <v>16</v>
      </c>
      <c r="F1169" s="9" t="s">
        <v>2535</v>
      </c>
      <c r="G1169" s="10">
        <v>281.82</v>
      </c>
      <c r="H1169" s="30">
        <f t="shared" si="58"/>
        <v>324.09299999999996</v>
      </c>
      <c r="I1169" s="5"/>
    </row>
    <row r="1170" spans="1:9" x14ac:dyDescent="0.3">
      <c r="A1170" s="65"/>
      <c r="B1170" s="63" t="s">
        <v>9762</v>
      </c>
      <c r="C1170" s="63" t="s">
        <v>9763</v>
      </c>
      <c r="D1170" s="63" t="s">
        <v>9763</v>
      </c>
      <c r="E1170" s="63">
        <v>19</v>
      </c>
      <c r="F1170" s="9" t="s">
        <v>2536</v>
      </c>
      <c r="G1170" s="10">
        <v>320.25</v>
      </c>
      <c r="H1170" s="30">
        <f t="shared" si="58"/>
        <v>368.28749999999997</v>
      </c>
      <c r="I1170" s="5"/>
    </row>
    <row r="1171" spans="1:9" x14ac:dyDescent="0.3">
      <c r="A1171" s="65"/>
      <c r="B1171" s="63" t="s">
        <v>207</v>
      </c>
      <c r="C1171" s="63" t="s">
        <v>208</v>
      </c>
      <c r="D1171" s="63" t="s">
        <v>208</v>
      </c>
      <c r="E1171" s="63">
        <v>16</v>
      </c>
      <c r="F1171" s="9"/>
      <c r="G1171" s="10"/>
      <c r="H1171" s="30">
        <v>428.35</v>
      </c>
      <c r="I1171" s="5"/>
    </row>
    <row r="1172" spans="1:9" x14ac:dyDescent="0.3">
      <c r="A1172" s="65"/>
      <c r="B1172" s="63" t="s">
        <v>9764</v>
      </c>
      <c r="C1172" s="63" t="s">
        <v>9765</v>
      </c>
      <c r="D1172" s="63" t="s">
        <v>9765</v>
      </c>
      <c r="E1172" s="63">
        <v>18</v>
      </c>
      <c r="F1172" s="9" t="s">
        <v>5807</v>
      </c>
      <c r="G1172" s="10">
        <v>383.56</v>
      </c>
      <c r="H1172" s="30">
        <f t="shared" si="58"/>
        <v>441.09399999999999</v>
      </c>
      <c r="I1172" s="5"/>
    </row>
    <row r="1173" spans="1:9" x14ac:dyDescent="0.3">
      <c r="A1173" s="65"/>
      <c r="B1173" s="63" t="s">
        <v>209</v>
      </c>
      <c r="C1173" s="63" t="s">
        <v>210</v>
      </c>
      <c r="D1173" s="63" t="s">
        <v>210</v>
      </c>
      <c r="E1173" s="63">
        <v>17</v>
      </c>
      <c r="F1173" s="9"/>
      <c r="G1173" s="10"/>
      <c r="H1173" s="30">
        <v>346.9</v>
      </c>
      <c r="I1173" s="5"/>
    </row>
    <row r="1174" spans="1:9" x14ac:dyDescent="0.3">
      <c r="A1174" s="65"/>
      <c r="B1174" s="63" t="s">
        <v>9766</v>
      </c>
      <c r="C1174" s="63" t="s">
        <v>9767</v>
      </c>
      <c r="D1174" s="63" t="s">
        <v>9767</v>
      </c>
      <c r="E1174" s="63">
        <v>19</v>
      </c>
      <c r="F1174" s="9" t="s">
        <v>2537</v>
      </c>
      <c r="G1174" s="10">
        <v>320.25</v>
      </c>
      <c r="H1174" s="30">
        <f t="shared" si="58"/>
        <v>368.28749999999997</v>
      </c>
      <c r="I1174" s="5"/>
    </row>
    <row r="1175" spans="1:9" x14ac:dyDescent="0.3">
      <c r="A1175" s="65"/>
      <c r="B1175" s="63" t="s">
        <v>9768</v>
      </c>
      <c r="C1175" s="63" t="s">
        <v>9769</v>
      </c>
      <c r="D1175" s="63" t="s">
        <v>9769</v>
      </c>
      <c r="E1175" s="63">
        <v>20</v>
      </c>
      <c r="F1175" s="9" t="s">
        <v>2538</v>
      </c>
      <c r="G1175" s="10">
        <v>358.68</v>
      </c>
      <c r="H1175" s="30">
        <f t="shared" si="58"/>
        <v>412.48199999999997</v>
      </c>
      <c r="I1175" s="5"/>
    </row>
    <row r="1176" spans="1:9" x14ac:dyDescent="0.3">
      <c r="A1176" s="65"/>
      <c r="B1176" s="63" t="s">
        <v>9770</v>
      </c>
      <c r="C1176" s="63" t="s">
        <v>9771</v>
      </c>
      <c r="D1176" s="63" t="s">
        <v>9771</v>
      </c>
      <c r="E1176" s="63">
        <v>22</v>
      </c>
      <c r="F1176" s="9" t="s">
        <v>2539</v>
      </c>
      <c r="G1176" s="10">
        <v>422.73</v>
      </c>
      <c r="H1176" s="30">
        <f t="shared" si="58"/>
        <v>486.1395</v>
      </c>
      <c r="I1176" s="5"/>
    </row>
    <row r="1177" spans="1:9" x14ac:dyDescent="0.3">
      <c r="A1177" s="65"/>
      <c r="B1177" s="63" t="s">
        <v>9772</v>
      </c>
      <c r="C1177" s="63" t="s">
        <v>9773</v>
      </c>
      <c r="D1177" s="63" t="s">
        <v>9773</v>
      </c>
      <c r="E1177" s="63">
        <v>24</v>
      </c>
      <c r="F1177" s="9" t="s">
        <v>2540</v>
      </c>
      <c r="G1177" s="10">
        <v>448.35</v>
      </c>
      <c r="H1177" s="30">
        <f t="shared" si="58"/>
        <v>515.60249999999996</v>
      </c>
      <c r="I1177" s="5"/>
    </row>
    <row r="1178" spans="1:9" x14ac:dyDescent="0.3">
      <c r="A1178" s="65"/>
      <c r="B1178" s="63" t="s">
        <v>9774</v>
      </c>
      <c r="C1178" s="63" t="s">
        <v>9775</v>
      </c>
      <c r="D1178" s="63" t="s">
        <v>9775</v>
      </c>
      <c r="E1178" s="63">
        <v>34</v>
      </c>
      <c r="F1178" s="9" t="s">
        <v>2541</v>
      </c>
      <c r="G1178" s="10">
        <v>512.4</v>
      </c>
      <c r="H1178" s="30">
        <f t="shared" si="58"/>
        <v>589.25999999999988</v>
      </c>
      <c r="I1178" s="5"/>
    </row>
    <row r="1179" spans="1:9" x14ac:dyDescent="0.3">
      <c r="A1179" s="65"/>
      <c r="B1179" s="63" t="s">
        <v>9776</v>
      </c>
      <c r="C1179" s="63" t="s">
        <v>9777</v>
      </c>
      <c r="D1179" s="63" t="s">
        <v>9777</v>
      </c>
      <c r="E1179" s="63">
        <v>24</v>
      </c>
      <c r="F1179" s="9" t="s">
        <v>5807</v>
      </c>
      <c r="G1179" s="10">
        <v>553.88</v>
      </c>
      <c r="H1179" s="30">
        <f t="shared" si="58"/>
        <v>636.96199999999999</v>
      </c>
      <c r="I1179" s="5"/>
    </row>
    <row r="1180" spans="1:9" x14ac:dyDescent="0.3">
      <c r="A1180" s="65"/>
      <c r="B1180" s="63" t="s">
        <v>9778</v>
      </c>
      <c r="C1180" s="63" t="s">
        <v>9779</v>
      </c>
      <c r="D1180" s="63" t="s">
        <v>9779</v>
      </c>
      <c r="E1180" s="63">
        <v>31</v>
      </c>
      <c r="F1180" s="9" t="s">
        <v>2542</v>
      </c>
      <c r="G1180" s="10">
        <v>499.59</v>
      </c>
      <c r="H1180" s="30">
        <f t="shared" si="58"/>
        <v>574.52849999999989</v>
      </c>
      <c r="I1180" s="5"/>
    </row>
    <row r="1181" spans="1:9" x14ac:dyDescent="0.3">
      <c r="A1181" s="65"/>
      <c r="B1181" s="63" t="s">
        <v>9636</v>
      </c>
      <c r="C1181" s="63" t="s">
        <v>211</v>
      </c>
      <c r="D1181" s="63" t="s">
        <v>211</v>
      </c>
      <c r="E1181" s="63">
        <v>33</v>
      </c>
      <c r="F1181" s="9"/>
      <c r="G1181" s="10"/>
      <c r="H1181" s="30">
        <v>612.97</v>
      </c>
      <c r="I1181" s="5"/>
    </row>
    <row r="1182" spans="1:9" x14ac:dyDescent="0.3">
      <c r="A1182" s="65"/>
      <c r="B1182" s="63" t="s">
        <v>9780</v>
      </c>
      <c r="C1182" s="63" t="s">
        <v>9781</v>
      </c>
      <c r="D1182" s="63" t="s">
        <v>9781</v>
      </c>
      <c r="E1182" s="63">
        <v>42</v>
      </c>
      <c r="F1182" s="9" t="s">
        <v>2543</v>
      </c>
      <c r="G1182" s="10">
        <v>614.88</v>
      </c>
      <c r="H1182" s="30">
        <f t="shared" si="58"/>
        <v>707.11199999999997</v>
      </c>
      <c r="I1182" s="5"/>
    </row>
    <row r="1183" spans="1:9" x14ac:dyDescent="0.3">
      <c r="A1183" s="65"/>
      <c r="B1183" s="63" t="s">
        <v>9782</v>
      </c>
      <c r="C1183" s="63" t="s">
        <v>9783</v>
      </c>
      <c r="D1183" s="63" t="s">
        <v>9783</v>
      </c>
      <c r="E1183" s="63">
        <v>52</v>
      </c>
      <c r="F1183" s="9" t="s">
        <v>2544</v>
      </c>
      <c r="G1183" s="10">
        <v>768.6</v>
      </c>
      <c r="H1183" s="30">
        <f t="shared" si="58"/>
        <v>883.89</v>
      </c>
      <c r="I1183" s="5"/>
    </row>
    <row r="1184" spans="1:9" x14ac:dyDescent="0.3">
      <c r="A1184" s="65"/>
      <c r="B1184" s="63" t="s">
        <v>9784</v>
      </c>
      <c r="C1184" s="63" t="s">
        <v>9785</v>
      </c>
      <c r="D1184" s="63" t="s">
        <v>9785</v>
      </c>
      <c r="E1184" s="63">
        <v>28</v>
      </c>
      <c r="F1184" s="9" t="s">
        <v>5807</v>
      </c>
      <c r="G1184" s="10">
        <v>617.76</v>
      </c>
      <c r="H1184" s="30">
        <f t="shared" si="58"/>
        <v>710.42399999999998</v>
      </c>
      <c r="I1184" s="5"/>
    </row>
    <row r="1185" spans="1:9" x14ac:dyDescent="0.3">
      <c r="A1185" s="65"/>
      <c r="B1185" s="63" t="s">
        <v>212</v>
      </c>
      <c r="C1185" s="63" t="s">
        <v>213</v>
      </c>
      <c r="D1185" s="63" t="s">
        <v>213</v>
      </c>
      <c r="E1185" s="63">
        <v>36</v>
      </c>
      <c r="F1185" s="9"/>
      <c r="G1185" s="10"/>
      <c r="H1185" s="30">
        <v>875.83</v>
      </c>
      <c r="I1185" s="5"/>
    </row>
    <row r="1186" spans="1:9" x14ac:dyDescent="0.3">
      <c r="A1186" s="65"/>
      <c r="B1186" s="63" t="s">
        <v>9786</v>
      </c>
      <c r="C1186" s="63" t="s">
        <v>9787</v>
      </c>
      <c r="D1186" s="63" t="s">
        <v>9787</v>
      </c>
      <c r="E1186" s="63">
        <v>43</v>
      </c>
      <c r="F1186" s="9" t="s">
        <v>2545</v>
      </c>
      <c r="G1186" s="10">
        <v>781.41</v>
      </c>
      <c r="H1186" s="30">
        <f t="shared" si="58"/>
        <v>898.62149999999986</v>
      </c>
      <c r="I1186" s="5"/>
    </row>
    <row r="1187" spans="1:9" x14ac:dyDescent="0.3">
      <c r="A1187" s="65"/>
      <c r="B1187" s="63" t="s">
        <v>9788</v>
      </c>
      <c r="C1187" s="63" t="s">
        <v>9789</v>
      </c>
      <c r="D1187" s="63" t="s">
        <v>9789</v>
      </c>
      <c r="E1187" s="63">
        <v>51</v>
      </c>
      <c r="F1187" s="9" t="s">
        <v>2546</v>
      </c>
      <c r="G1187" s="10">
        <v>832.65</v>
      </c>
      <c r="H1187" s="30">
        <f t="shared" si="58"/>
        <v>957.5474999999999</v>
      </c>
      <c r="I1187" s="5"/>
    </row>
    <row r="1188" spans="1:9" x14ac:dyDescent="0.3">
      <c r="A1188" s="65"/>
      <c r="B1188" s="63" t="s">
        <v>9790</v>
      </c>
      <c r="C1188" s="63" t="s">
        <v>9791</v>
      </c>
      <c r="D1188" s="63" t="s">
        <v>9791</v>
      </c>
      <c r="E1188" s="63">
        <v>53</v>
      </c>
      <c r="F1188" s="9" t="s">
        <v>2547</v>
      </c>
      <c r="G1188" s="10">
        <v>858.27</v>
      </c>
      <c r="H1188" s="30">
        <f t="shared" si="58"/>
        <v>987.01049999999987</v>
      </c>
      <c r="I1188" s="5"/>
    </row>
    <row r="1189" spans="1:9" x14ac:dyDescent="0.3">
      <c r="A1189" s="65"/>
      <c r="B1189" s="63" t="s">
        <v>9792</v>
      </c>
      <c r="C1189" s="63" t="s">
        <v>9793</v>
      </c>
      <c r="D1189" s="63" t="s">
        <v>9793</v>
      </c>
      <c r="E1189" s="63">
        <v>75</v>
      </c>
      <c r="F1189" s="9" t="s">
        <v>2346</v>
      </c>
      <c r="G1189" s="10">
        <v>896.7</v>
      </c>
      <c r="H1189" s="30">
        <f t="shared" si="58"/>
        <v>1031.2049999999999</v>
      </c>
      <c r="I1189" s="5"/>
    </row>
    <row r="1190" spans="1:9" x14ac:dyDescent="0.3">
      <c r="A1190" s="65"/>
      <c r="B1190" s="63" t="s">
        <v>9794</v>
      </c>
      <c r="C1190" s="63" t="s">
        <v>9795</v>
      </c>
      <c r="D1190" s="63" t="s">
        <v>9795</v>
      </c>
      <c r="E1190" s="63">
        <v>51</v>
      </c>
      <c r="F1190" s="9" t="s">
        <v>2347</v>
      </c>
      <c r="G1190" s="10">
        <v>999.18</v>
      </c>
      <c r="H1190" s="30">
        <f t="shared" si="58"/>
        <v>1149.0569999999998</v>
      </c>
      <c r="I1190" s="5"/>
    </row>
    <row r="1191" spans="1:9" x14ac:dyDescent="0.3">
      <c r="A1191" s="65"/>
      <c r="B1191" s="63" t="s">
        <v>9796</v>
      </c>
      <c r="C1191" s="63" t="s">
        <v>9797</v>
      </c>
      <c r="D1191" s="63" t="s">
        <v>9797</v>
      </c>
      <c r="E1191" s="63">
        <v>63</v>
      </c>
      <c r="F1191" s="9" t="s">
        <v>2348</v>
      </c>
      <c r="G1191" s="10">
        <v>1127.28</v>
      </c>
      <c r="H1191" s="30">
        <f t="shared" si="58"/>
        <v>1296.3719999999998</v>
      </c>
      <c r="I1191" s="5"/>
    </row>
    <row r="1192" spans="1:9" x14ac:dyDescent="0.3">
      <c r="A1192" s="65"/>
      <c r="B1192" s="63" t="s">
        <v>3530</v>
      </c>
      <c r="C1192" s="63" t="s">
        <v>3531</v>
      </c>
      <c r="D1192" s="63" t="s">
        <v>3531</v>
      </c>
      <c r="E1192" s="63">
        <v>97</v>
      </c>
      <c r="F1192" s="9" t="s">
        <v>2349</v>
      </c>
      <c r="G1192" s="10">
        <v>1216.95</v>
      </c>
      <c r="H1192" s="30">
        <f t="shared" si="58"/>
        <v>1399.4924999999998</v>
      </c>
      <c r="I1192" s="5"/>
    </row>
    <row r="1193" spans="1:9" x14ac:dyDescent="0.3">
      <c r="A1193" s="65"/>
      <c r="B1193" s="63" t="s">
        <v>3534</v>
      </c>
      <c r="C1193" s="63" t="s">
        <v>3532</v>
      </c>
      <c r="D1193" s="63" t="s">
        <v>3532</v>
      </c>
      <c r="E1193" s="63">
        <v>94</v>
      </c>
      <c r="F1193" s="9" t="s">
        <v>2350</v>
      </c>
      <c r="G1193" s="10">
        <v>1152.9000000000001</v>
      </c>
      <c r="H1193" s="30">
        <f t="shared" si="58"/>
        <v>1325.835</v>
      </c>
      <c r="I1193" s="5"/>
    </row>
    <row r="1194" spans="1:9" x14ac:dyDescent="0.3">
      <c r="A1194" s="65"/>
      <c r="B1194" s="63" t="s">
        <v>3535</v>
      </c>
      <c r="C1194" s="63" t="s">
        <v>3533</v>
      </c>
      <c r="D1194" s="63" t="s">
        <v>3533</v>
      </c>
      <c r="E1194" s="63">
        <v>94</v>
      </c>
      <c r="F1194" s="9" t="s">
        <v>2351</v>
      </c>
      <c r="G1194" s="10">
        <v>1204.1400000000001</v>
      </c>
      <c r="H1194" s="30">
        <f t="shared" si="58"/>
        <v>1384.761</v>
      </c>
      <c r="I1194" s="5"/>
    </row>
    <row r="1195" spans="1:9" x14ac:dyDescent="0.3">
      <c r="A1195" s="65"/>
      <c r="B1195" s="63" t="s">
        <v>3536</v>
      </c>
      <c r="C1195" s="63" t="s">
        <v>3537</v>
      </c>
      <c r="D1195" s="63" t="s">
        <v>3537</v>
      </c>
      <c r="E1195" s="63">
        <v>136</v>
      </c>
      <c r="F1195" s="9" t="s">
        <v>2352</v>
      </c>
      <c r="G1195" s="10">
        <v>1229.76</v>
      </c>
      <c r="H1195" s="30">
        <f t="shared" si="58"/>
        <v>1414.2239999999999</v>
      </c>
      <c r="I1195" s="5"/>
    </row>
    <row r="1196" spans="1:9" x14ac:dyDescent="0.3">
      <c r="A1196" s="57"/>
      <c r="B1196" s="63" t="s">
        <v>3315</v>
      </c>
      <c r="C1196" s="63" t="s">
        <v>3314</v>
      </c>
      <c r="D1196" s="63" t="s">
        <v>3314</v>
      </c>
      <c r="E1196" s="63"/>
      <c r="F1196" s="9" t="s">
        <v>5807</v>
      </c>
      <c r="G1196" s="10">
        <v>38.67</v>
      </c>
      <c r="H1196" s="30">
        <f t="shared" si="58"/>
        <v>44.470500000000001</v>
      </c>
      <c r="I1196" s="5"/>
    </row>
    <row r="1197" spans="1:9" x14ac:dyDescent="0.3">
      <c r="A1197" s="57"/>
      <c r="B1197" s="63"/>
      <c r="C1197" s="63"/>
      <c r="D1197" s="63"/>
      <c r="E1197" s="63"/>
      <c r="F1197" s="9" t="s">
        <v>5807</v>
      </c>
      <c r="G1197" s="10"/>
      <c r="H1197" s="10"/>
      <c r="I1197" s="5"/>
    </row>
    <row r="1198" spans="1:9" x14ac:dyDescent="0.3">
      <c r="A1198" s="57"/>
      <c r="B1198" s="12"/>
      <c r="C1198" s="12"/>
      <c r="D1198" s="12"/>
      <c r="E1198" s="9"/>
      <c r="F1198" s="9" t="s">
        <v>5807</v>
      </c>
      <c r="G1198" s="30" t="s">
        <v>3686</v>
      </c>
      <c r="H1198" s="30"/>
      <c r="I1198" s="5"/>
    </row>
    <row r="1199" spans="1:9" x14ac:dyDescent="0.3">
      <c r="A1199" s="172" t="s">
        <v>9584</v>
      </c>
      <c r="B1199" s="172"/>
      <c r="C1199" s="172"/>
      <c r="D1199" s="172"/>
      <c r="E1199" s="9" t="s">
        <v>9870</v>
      </c>
      <c r="F1199" s="9" t="s">
        <v>5807</v>
      </c>
      <c r="G1199" s="10"/>
      <c r="H1199" s="10"/>
      <c r="I1199" s="5"/>
    </row>
    <row r="1200" spans="1:9" x14ac:dyDescent="0.3">
      <c r="A1200" s="90"/>
      <c r="B1200" s="63" t="s">
        <v>9485</v>
      </c>
      <c r="C1200" s="63" t="s">
        <v>214</v>
      </c>
      <c r="D1200" s="63" t="s">
        <v>214</v>
      </c>
      <c r="E1200" s="9">
        <v>8</v>
      </c>
      <c r="F1200" s="9"/>
      <c r="G1200" s="10"/>
      <c r="H1200" s="10">
        <v>268.61</v>
      </c>
      <c r="I1200" s="5"/>
    </row>
    <row r="1201" spans="1:9" x14ac:dyDescent="0.3">
      <c r="A1201" s="90"/>
      <c r="B1201" s="63" t="s">
        <v>9746</v>
      </c>
      <c r="C1201" s="63" t="s">
        <v>215</v>
      </c>
      <c r="D1201" s="63" t="s">
        <v>215</v>
      </c>
      <c r="E1201" s="9">
        <v>13</v>
      </c>
      <c r="F1201" s="9"/>
      <c r="G1201" s="10"/>
      <c r="H1201" s="10">
        <v>295.73</v>
      </c>
      <c r="I1201" s="5"/>
    </row>
    <row r="1202" spans="1:9" x14ac:dyDescent="0.3">
      <c r="A1202" s="90"/>
      <c r="B1202" s="63" t="s">
        <v>216</v>
      </c>
      <c r="C1202" s="63" t="s">
        <v>217</v>
      </c>
      <c r="D1202" s="63" t="s">
        <v>217</v>
      </c>
      <c r="E1202" s="9">
        <v>10</v>
      </c>
      <c r="F1202" s="9"/>
      <c r="G1202" s="10"/>
      <c r="H1202" s="10">
        <v>313.48</v>
      </c>
      <c r="I1202" s="5"/>
    </row>
    <row r="1203" spans="1:9" x14ac:dyDescent="0.3">
      <c r="A1203" s="65"/>
      <c r="B1203" s="63" t="s">
        <v>9335</v>
      </c>
      <c r="C1203" s="63" t="s">
        <v>9336</v>
      </c>
      <c r="D1203" s="63" t="s">
        <v>9336</v>
      </c>
      <c r="E1203" s="63">
        <v>11</v>
      </c>
      <c r="F1203" s="9" t="s">
        <v>2299</v>
      </c>
      <c r="G1203" s="10">
        <v>285.79000000000002</v>
      </c>
      <c r="H1203" s="30">
        <f t="shared" ref="H1203:H1259" si="59">SUM(G1203*1.15)</f>
        <v>328.6585</v>
      </c>
      <c r="I1203" s="5"/>
    </row>
    <row r="1204" spans="1:9" x14ac:dyDescent="0.3">
      <c r="A1204" s="65"/>
      <c r="B1204" s="63" t="s">
        <v>9337</v>
      </c>
      <c r="C1204" s="63" t="s">
        <v>9338</v>
      </c>
      <c r="D1204" s="63" t="s">
        <v>9338</v>
      </c>
      <c r="E1204" s="63">
        <v>12</v>
      </c>
      <c r="F1204" s="9" t="s">
        <v>2300</v>
      </c>
      <c r="G1204" s="10">
        <v>283.36</v>
      </c>
      <c r="H1204" s="30">
        <f t="shared" si="59"/>
        <v>325.86399999999998</v>
      </c>
      <c r="I1204" s="5"/>
    </row>
    <row r="1205" spans="1:9" x14ac:dyDescent="0.3">
      <c r="A1205" s="65"/>
      <c r="B1205" s="63" t="s">
        <v>9339</v>
      </c>
      <c r="C1205" s="63" t="s">
        <v>9340</v>
      </c>
      <c r="D1205" s="63" t="s">
        <v>9340</v>
      </c>
      <c r="E1205" s="63">
        <v>13</v>
      </c>
      <c r="F1205" s="9" t="s">
        <v>2301</v>
      </c>
      <c r="G1205" s="10">
        <v>305.8</v>
      </c>
      <c r="H1205" s="30">
        <f t="shared" si="59"/>
        <v>351.66999999999996</v>
      </c>
      <c r="I1205" s="5"/>
    </row>
    <row r="1206" spans="1:9" x14ac:dyDescent="0.3">
      <c r="A1206" s="65"/>
      <c r="B1206" s="63" t="s">
        <v>9341</v>
      </c>
      <c r="C1206" s="63" t="s">
        <v>9342</v>
      </c>
      <c r="D1206" s="63" t="s">
        <v>9342</v>
      </c>
      <c r="E1206" s="63">
        <v>14</v>
      </c>
      <c r="F1206" s="9" t="s">
        <v>2302</v>
      </c>
      <c r="G1206" s="10">
        <v>330.86</v>
      </c>
      <c r="H1206" s="30">
        <f t="shared" si="59"/>
        <v>380.48899999999998</v>
      </c>
      <c r="I1206" s="5"/>
    </row>
    <row r="1207" spans="1:9" x14ac:dyDescent="0.3">
      <c r="A1207" s="65"/>
      <c r="B1207" s="63" t="s">
        <v>9343</v>
      </c>
      <c r="C1207" s="63" t="s">
        <v>9344</v>
      </c>
      <c r="D1207" s="63" t="s">
        <v>9344</v>
      </c>
      <c r="E1207" s="63">
        <v>16</v>
      </c>
      <c r="F1207" s="9" t="s">
        <v>2303</v>
      </c>
      <c r="G1207" s="10">
        <v>358.53</v>
      </c>
      <c r="H1207" s="30">
        <f t="shared" si="59"/>
        <v>412.30949999999996</v>
      </c>
      <c r="I1207" s="5"/>
    </row>
    <row r="1208" spans="1:9" x14ac:dyDescent="0.3">
      <c r="A1208" s="65"/>
      <c r="B1208" s="63" t="s">
        <v>9345</v>
      </c>
      <c r="C1208" s="63" t="s">
        <v>9346</v>
      </c>
      <c r="D1208" s="63" t="s">
        <v>9346</v>
      </c>
      <c r="E1208" s="63">
        <v>14</v>
      </c>
      <c r="F1208" s="9" t="s">
        <v>2304</v>
      </c>
      <c r="G1208" s="10">
        <v>316.37</v>
      </c>
      <c r="H1208" s="30">
        <f t="shared" si="59"/>
        <v>363.82549999999998</v>
      </c>
      <c r="I1208" s="5"/>
    </row>
    <row r="1209" spans="1:9" x14ac:dyDescent="0.3">
      <c r="A1209" s="65"/>
      <c r="B1209" s="63" t="s">
        <v>9756</v>
      </c>
      <c r="C1209" s="63" t="s">
        <v>9347</v>
      </c>
      <c r="D1209" s="63" t="s">
        <v>9347</v>
      </c>
      <c r="E1209" s="63">
        <v>15</v>
      </c>
      <c r="F1209" s="9" t="s">
        <v>2305</v>
      </c>
      <c r="G1209" s="10">
        <v>340.1</v>
      </c>
      <c r="H1209" s="30">
        <f t="shared" si="59"/>
        <v>391.11500000000001</v>
      </c>
      <c r="I1209" s="5"/>
    </row>
    <row r="1210" spans="1:9" x14ac:dyDescent="0.3">
      <c r="A1210" s="65"/>
      <c r="B1210" s="63" t="s">
        <v>9348</v>
      </c>
      <c r="C1210" s="63" t="s">
        <v>3316</v>
      </c>
      <c r="D1210" s="63" t="s">
        <v>3316</v>
      </c>
      <c r="E1210" s="63">
        <v>17</v>
      </c>
      <c r="F1210" s="9" t="s">
        <v>2306</v>
      </c>
      <c r="G1210" s="10">
        <v>366.48</v>
      </c>
      <c r="H1210" s="30">
        <f t="shared" si="59"/>
        <v>421.452</v>
      </c>
      <c r="I1210" s="5"/>
    </row>
    <row r="1211" spans="1:9" x14ac:dyDescent="0.3">
      <c r="A1211" s="65"/>
      <c r="B1211" s="63" t="s">
        <v>9349</v>
      </c>
      <c r="C1211" s="63" t="s">
        <v>3317</v>
      </c>
      <c r="D1211" s="63" t="s">
        <v>3317</v>
      </c>
      <c r="E1211" s="63">
        <v>16</v>
      </c>
      <c r="F1211" s="9" t="s">
        <v>2307</v>
      </c>
      <c r="G1211" s="10">
        <v>335.09</v>
      </c>
      <c r="H1211" s="30">
        <f t="shared" si="59"/>
        <v>385.35349999999994</v>
      </c>
      <c r="I1211" s="5"/>
    </row>
    <row r="1212" spans="1:9" x14ac:dyDescent="0.3">
      <c r="A1212" s="65"/>
      <c r="B1212" s="63" t="s">
        <v>9350</v>
      </c>
      <c r="C1212" s="63" t="s">
        <v>9351</v>
      </c>
      <c r="D1212" s="63" t="s">
        <v>9351</v>
      </c>
      <c r="E1212" s="63">
        <v>18</v>
      </c>
      <c r="F1212" s="9" t="s">
        <v>2308</v>
      </c>
      <c r="G1212" s="10">
        <v>360.14</v>
      </c>
      <c r="H1212" s="30">
        <f t="shared" si="59"/>
        <v>414.16099999999994</v>
      </c>
      <c r="I1212" s="5"/>
    </row>
    <row r="1213" spans="1:9" x14ac:dyDescent="0.3">
      <c r="A1213" s="65"/>
      <c r="B1213" s="63" t="s">
        <v>9352</v>
      </c>
      <c r="C1213" s="63" t="s">
        <v>9353</v>
      </c>
      <c r="D1213" s="63" t="s">
        <v>9353</v>
      </c>
      <c r="E1213" s="63">
        <v>11</v>
      </c>
      <c r="F1213" s="9" t="s">
        <v>2309</v>
      </c>
      <c r="G1213" s="10">
        <v>308.52</v>
      </c>
      <c r="H1213" s="30">
        <f t="shared" si="59"/>
        <v>354.79799999999994</v>
      </c>
      <c r="I1213" s="5"/>
    </row>
    <row r="1214" spans="1:9" x14ac:dyDescent="0.3">
      <c r="A1214" s="65"/>
      <c r="B1214" s="63" t="s">
        <v>9354</v>
      </c>
      <c r="C1214" s="63" t="s">
        <v>9355</v>
      </c>
      <c r="D1214" s="63" t="s">
        <v>9355</v>
      </c>
      <c r="E1214" s="63">
        <v>12</v>
      </c>
      <c r="F1214" s="9" t="s">
        <v>2310</v>
      </c>
      <c r="G1214" s="10">
        <v>330.96</v>
      </c>
      <c r="H1214" s="30">
        <f t="shared" si="59"/>
        <v>380.60399999999993</v>
      </c>
      <c r="I1214" s="5"/>
    </row>
    <row r="1215" spans="1:9" x14ac:dyDescent="0.3">
      <c r="A1215" s="65"/>
      <c r="B1215" s="63" t="s">
        <v>9356</v>
      </c>
      <c r="C1215" s="63" t="s">
        <v>9357</v>
      </c>
      <c r="D1215" s="63" t="s">
        <v>9357</v>
      </c>
      <c r="E1215" s="63">
        <v>14</v>
      </c>
      <c r="F1215" s="9" t="s">
        <v>2311</v>
      </c>
      <c r="G1215" s="10">
        <v>355.99</v>
      </c>
      <c r="H1215" s="30">
        <f t="shared" si="59"/>
        <v>409.38849999999996</v>
      </c>
      <c r="I1215" s="5"/>
    </row>
    <row r="1216" spans="1:9" x14ac:dyDescent="0.3">
      <c r="A1216" s="65"/>
      <c r="B1216" s="63" t="s">
        <v>9358</v>
      </c>
      <c r="C1216" s="63" t="s">
        <v>9359</v>
      </c>
      <c r="D1216" s="63" t="s">
        <v>9359</v>
      </c>
      <c r="E1216" s="63">
        <v>14</v>
      </c>
      <c r="F1216" s="9" t="s">
        <v>2312</v>
      </c>
      <c r="G1216" s="10">
        <v>329.83</v>
      </c>
      <c r="H1216" s="30">
        <f t="shared" si="59"/>
        <v>379.30449999999996</v>
      </c>
      <c r="I1216" s="5"/>
    </row>
    <row r="1217" spans="1:9" x14ac:dyDescent="0.3">
      <c r="A1217" s="65"/>
      <c r="B1217" s="63" t="s">
        <v>9360</v>
      </c>
      <c r="C1217" s="63" t="s">
        <v>9361</v>
      </c>
      <c r="D1217" s="63" t="s">
        <v>9361</v>
      </c>
      <c r="E1217" s="63">
        <v>15</v>
      </c>
      <c r="F1217" s="9" t="s">
        <v>2313</v>
      </c>
      <c r="G1217" s="10">
        <v>353.56</v>
      </c>
      <c r="H1217" s="30">
        <f t="shared" si="59"/>
        <v>406.59399999999999</v>
      </c>
      <c r="I1217" s="5"/>
    </row>
    <row r="1218" spans="1:9" x14ac:dyDescent="0.3">
      <c r="A1218" s="65"/>
      <c r="B1218" s="63" t="s">
        <v>9764</v>
      </c>
      <c r="C1218" s="63" t="s">
        <v>9362</v>
      </c>
      <c r="D1218" s="63" t="s">
        <v>9362</v>
      </c>
      <c r="E1218" s="63">
        <v>18</v>
      </c>
      <c r="F1218" s="9" t="s">
        <v>2314</v>
      </c>
      <c r="G1218" s="10">
        <v>376.2</v>
      </c>
      <c r="H1218" s="30">
        <f t="shared" si="59"/>
        <v>432.62999999999994</v>
      </c>
      <c r="I1218" s="5"/>
    </row>
    <row r="1219" spans="1:9" x14ac:dyDescent="0.3">
      <c r="A1219" s="65"/>
      <c r="B1219" s="63" t="s">
        <v>9363</v>
      </c>
      <c r="C1219" s="63" t="s">
        <v>9364</v>
      </c>
      <c r="D1219" s="63" t="s">
        <v>9364</v>
      </c>
      <c r="E1219" s="63">
        <v>19</v>
      </c>
      <c r="F1219" s="9" t="s">
        <v>2315</v>
      </c>
      <c r="G1219" s="10">
        <v>418.15</v>
      </c>
      <c r="H1219" s="30">
        <f t="shared" si="59"/>
        <v>480.87249999999995</v>
      </c>
      <c r="I1219" s="5"/>
    </row>
    <row r="1220" spans="1:9" x14ac:dyDescent="0.3">
      <c r="A1220" s="65"/>
      <c r="B1220" s="63" t="s">
        <v>9365</v>
      </c>
      <c r="C1220" s="63" t="s">
        <v>9366</v>
      </c>
      <c r="D1220" s="63" t="s">
        <v>9366</v>
      </c>
      <c r="E1220" s="63">
        <v>21</v>
      </c>
      <c r="F1220" s="9" t="s">
        <v>2316</v>
      </c>
      <c r="G1220" s="10">
        <v>448.42</v>
      </c>
      <c r="H1220" s="30">
        <f t="shared" si="59"/>
        <v>515.68299999999999</v>
      </c>
      <c r="I1220" s="5"/>
    </row>
    <row r="1221" spans="1:9" x14ac:dyDescent="0.3">
      <c r="A1221" s="65"/>
      <c r="B1221" s="63" t="s">
        <v>9367</v>
      </c>
      <c r="C1221" s="63" t="s">
        <v>9368</v>
      </c>
      <c r="D1221" s="63" t="s">
        <v>9368</v>
      </c>
      <c r="E1221" s="63">
        <v>24</v>
      </c>
      <c r="F1221" s="9" t="s">
        <v>2317</v>
      </c>
      <c r="G1221" s="10">
        <v>516.80999999999995</v>
      </c>
      <c r="H1221" s="30">
        <f t="shared" si="59"/>
        <v>594.33149999999989</v>
      </c>
      <c r="I1221" s="5"/>
    </row>
    <row r="1222" spans="1:9" x14ac:dyDescent="0.3">
      <c r="A1222" s="65"/>
      <c r="B1222" s="63" t="s">
        <v>9766</v>
      </c>
      <c r="C1222" s="63" t="s">
        <v>9369</v>
      </c>
      <c r="D1222" s="63" t="s">
        <v>9369</v>
      </c>
      <c r="E1222" s="63">
        <v>19</v>
      </c>
      <c r="F1222" s="9" t="s">
        <v>2318</v>
      </c>
      <c r="G1222" s="10">
        <v>386.76</v>
      </c>
      <c r="H1222" s="30">
        <f t="shared" si="59"/>
        <v>444.77399999999994</v>
      </c>
      <c r="I1222" s="5"/>
    </row>
    <row r="1223" spans="1:9" x14ac:dyDescent="0.3">
      <c r="A1223" s="65"/>
      <c r="B1223" s="63" t="s">
        <v>9768</v>
      </c>
      <c r="C1223" s="63" t="s">
        <v>9370</v>
      </c>
      <c r="D1223" s="63" t="s">
        <v>9370</v>
      </c>
      <c r="E1223" s="63">
        <v>20</v>
      </c>
      <c r="F1223" s="9" t="s">
        <v>2319</v>
      </c>
      <c r="G1223" s="10">
        <v>413.11</v>
      </c>
      <c r="H1223" s="30">
        <f t="shared" si="59"/>
        <v>475.07649999999995</v>
      </c>
      <c r="I1223" s="5"/>
    </row>
    <row r="1224" spans="1:9" x14ac:dyDescent="0.3">
      <c r="A1224" s="65"/>
      <c r="B1224" s="63" t="s">
        <v>9770</v>
      </c>
      <c r="C1224" s="63" t="s">
        <v>9371</v>
      </c>
      <c r="D1224" s="63" t="s">
        <v>9371</v>
      </c>
      <c r="E1224" s="63">
        <v>22</v>
      </c>
      <c r="F1224" s="9" t="s">
        <v>2320</v>
      </c>
      <c r="G1224" s="10">
        <v>442.08</v>
      </c>
      <c r="H1224" s="30">
        <f t="shared" si="59"/>
        <v>508.39199999999994</v>
      </c>
      <c r="I1224" s="5"/>
    </row>
    <row r="1225" spans="1:9" x14ac:dyDescent="0.3">
      <c r="A1225" s="65"/>
      <c r="B1225" s="63" t="s">
        <v>9772</v>
      </c>
      <c r="C1225" s="63" t="s">
        <v>9372</v>
      </c>
      <c r="D1225" s="63" t="s">
        <v>9372</v>
      </c>
      <c r="E1225" s="63">
        <v>24</v>
      </c>
      <c r="F1225" s="9" t="s">
        <v>2321</v>
      </c>
      <c r="G1225" s="10">
        <v>487.94</v>
      </c>
      <c r="H1225" s="30">
        <f t="shared" si="59"/>
        <v>561.13099999999997</v>
      </c>
      <c r="I1225" s="5"/>
    </row>
    <row r="1226" spans="1:9" x14ac:dyDescent="0.3">
      <c r="A1226" s="65"/>
      <c r="B1226" s="63" t="s">
        <v>9373</v>
      </c>
      <c r="C1226" s="63" t="s">
        <v>9374</v>
      </c>
      <c r="D1226" s="63" t="s">
        <v>9374</v>
      </c>
      <c r="E1226" s="63">
        <v>27</v>
      </c>
      <c r="F1226" s="9" t="s">
        <v>2322</v>
      </c>
      <c r="G1226" s="10">
        <v>558.74</v>
      </c>
      <c r="H1226" s="30">
        <f t="shared" si="59"/>
        <v>642.55099999999993</v>
      </c>
      <c r="I1226" s="5"/>
    </row>
    <row r="1227" spans="1:9" x14ac:dyDescent="0.3">
      <c r="A1227" s="65"/>
      <c r="B1227" s="63" t="s">
        <v>9375</v>
      </c>
      <c r="C1227" s="63" t="s">
        <v>9376</v>
      </c>
      <c r="D1227" s="63" t="s">
        <v>9376</v>
      </c>
      <c r="E1227" s="63">
        <v>24</v>
      </c>
      <c r="F1227" s="9" t="s">
        <v>2323</v>
      </c>
      <c r="G1227" s="10">
        <v>475.63</v>
      </c>
      <c r="H1227" s="30">
        <f t="shared" si="59"/>
        <v>546.97449999999992</v>
      </c>
      <c r="I1227" s="5"/>
    </row>
    <row r="1228" spans="1:9" x14ac:dyDescent="0.3">
      <c r="A1228" s="65"/>
      <c r="B1228" s="63" t="s">
        <v>9377</v>
      </c>
      <c r="C1228" s="63" t="s">
        <v>9378</v>
      </c>
      <c r="D1228" s="63" t="s">
        <v>9378</v>
      </c>
      <c r="E1228" s="63">
        <v>16</v>
      </c>
      <c r="F1228" s="9" t="s">
        <v>2324</v>
      </c>
      <c r="G1228" s="10">
        <v>396.6</v>
      </c>
      <c r="H1228" s="30">
        <f t="shared" si="59"/>
        <v>456.09</v>
      </c>
      <c r="I1228" s="5"/>
    </row>
    <row r="1229" spans="1:9" x14ac:dyDescent="0.3">
      <c r="A1229" s="65"/>
      <c r="B1229" s="63" t="s">
        <v>9379</v>
      </c>
      <c r="C1229" s="63" t="s">
        <v>9380</v>
      </c>
      <c r="D1229" s="63" t="s">
        <v>9380</v>
      </c>
      <c r="E1229" s="63">
        <v>19</v>
      </c>
      <c r="F1229" s="9" t="s">
        <v>2325</v>
      </c>
      <c r="G1229" s="10">
        <v>420.36</v>
      </c>
      <c r="H1229" s="30">
        <f t="shared" si="59"/>
        <v>483.41399999999999</v>
      </c>
      <c r="I1229" s="5"/>
    </row>
    <row r="1230" spans="1:9" x14ac:dyDescent="0.3">
      <c r="A1230" s="65"/>
      <c r="B1230" s="63" t="s">
        <v>9381</v>
      </c>
      <c r="C1230" s="63" t="s">
        <v>9382</v>
      </c>
      <c r="D1230" s="63" t="s">
        <v>9382</v>
      </c>
      <c r="E1230" s="63">
        <v>21</v>
      </c>
      <c r="F1230" s="9" t="s">
        <v>2326</v>
      </c>
      <c r="G1230" s="10">
        <v>445.77</v>
      </c>
      <c r="H1230" s="30">
        <f t="shared" si="59"/>
        <v>512.63549999999998</v>
      </c>
      <c r="I1230" s="5"/>
    </row>
    <row r="1231" spans="1:9" x14ac:dyDescent="0.3">
      <c r="A1231" s="65"/>
      <c r="B1231" s="63" t="s">
        <v>9383</v>
      </c>
      <c r="C1231" s="63" t="s">
        <v>9384</v>
      </c>
      <c r="D1231" s="63" t="s">
        <v>9384</v>
      </c>
      <c r="E1231" s="63">
        <v>23</v>
      </c>
      <c r="F1231" s="9" t="s">
        <v>2327</v>
      </c>
      <c r="G1231" s="10">
        <v>473.66</v>
      </c>
      <c r="H1231" s="30">
        <f t="shared" si="59"/>
        <v>544.70899999999995</v>
      </c>
      <c r="I1231" s="5"/>
    </row>
    <row r="1232" spans="1:9" x14ac:dyDescent="0.3">
      <c r="A1232" s="65"/>
      <c r="B1232" s="63" t="s">
        <v>9385</v>
      </c>
      <c r="C1232" s="63" t="s">
        <v>9386</v>
      </c>
      <c r="D1232" s="63" t="s">
        <v>9386</v>
      </c>
      <c r="E1232" s="63">
        <v>22</v>
      </c>
      <c r="F1232" s="9" t="s">
        <v>2328</v>
      </c>
      <c r="G1232" s="10">
        <v>444.12</v>
      </c>
      <c r="H1232" s="30">
        <f t="shared" si="59"/>
        <v>510.73799999999994</v>
      </c>
      <c r="I1232" s="5"/>
    </row>
    <row r="1233" spans="1:9" x14ac:dyDescent="0.3">
      <c r="A1233" s="65"/>
      <c r="B1233" s="63" t="s">
        <v>9776</v>
      </c>
      <c r="C1233" s="63" t="s">
        <v>9387</v>
      </c>
      <c r="D1233" s="63" t="s">
        <v>9387</v>
      </c>
      <c r="E1233" s="63">
        <v>24</v>
      </c>
      <c r="F1233" s="9" t="s">
        <v>2329</v>
      </c>
      <c r="G1233" s="10">
        <v>457.63</v>
      </c>
      <c r="H1233" s="30">
        <f t="shared" si="59"/>
        <v>526.27449999999999</v>
      </c>
      <c r="I1233" s="5"/>
    </row>
    <row r="1234" spans="1:9" x14ac:dyDescent="0.3">
      <c r="A1234" s="65"/>
      <c r="B1234" s="63" t="s">
        <v>9388</v>
      </c>
      <c r="C1234" s="63" t="s">
        <v>9389</v>
      </c>
      <c r="D1234" s="63" t="s">
        <v>9389</v>
      </c>
      <c r="E1234" s="63">
        <v>26</v>
      </c>
      <c r="F1234" s="9" t="s">
        <v>2330</v>
      </c>
      <c r="G1234" s="10">
        <v>486.43</v>
      </c>
      <c r="H1234" s="30">
        <f t="shared" si="59"/>
        <v>559.39449999999999</v>
      </c>
      <c r="I1234" s="5"/>
    </row>
    <row r="1235" spans="1:9" x14ac:dyDescent="0.3">
      <c r="A1235" s="65"/>
      <c r="B1235" s="63" t="s">
        <v>9626</v>
      </c>
      <c r="C1235" s="63" t="s">
        <v>9627</v>
      </c>
      <c r="D1235" s="63" t="s">
        <v>9627</v>
      </c>
      <c r="E1235" s="63">
        <v>28</v>
      </c>
      <c r="F1235" s="9" t="s">
        <v>2129</v>
      </c>
      <c r="G1235" s="10">
        <v>517.99</v>
      </c>
      <c r="H1235" s="30">
        <f t="shared" si="59"/>
        <v>595.68849999999998</v>
      </c>
      <c r="I1235" s="5"/>
    </row>
    <row r="1236" spans="1:9" x14ac:dyDescent="0.3">
      <c r="A1236" s="65"/>
      <c r="B1236" s="63" t="s">
        <v>9628</v>
      </c>
      <c r="C1236" s="63" t="s">
        <v>9629</v>
      </c>
      <c r="D1236" s="63" t="s">
        <v>9629</v>
      </c>
      <c r="E1236" s="63">
        <v>32</v>
      </c>
      <c r="F1236" s="9" t="s">
        <v>2130</v>
      </c>
      <c r="G1236" s="10">
        <v>588.5</v>
      </c>
      <c r="H1236" s="30">
        <f t="shared" si="59"/>
        <v>676.77499999999998</v>
      </c>
      <c r="I1236" s="5"/>
    </row>
    <row r="1237" spans="1:9" x14ac:dyDescent="0.3">
      <c r="A1237" s="65"/>
      <c r="B1237" s="63" t="s">
        <v>9630</v>
      </c>
      <c r="C1237" s="63" t="s">
        <v>9631</v>
      </c>
      <c r="D1237" s="63" t="s">
        <v>9631</v>
      </c>
      <c r="E1237" s="63">
        <v>36</v>
      </c>
      <c r="F1237" s="9" t="s">
        <v>2131</v>
      </c>
      <c r="G1237" s="10">
        <v>668.83</v>
      </c>
      <c r="H1237" s="30">
        <f t="shared" si="59"/>
        <v>769.15449999999998</v>
      </c>
      <c r="I1237" s="5"/>
    </row>
    <row r="1238" spans="1:9" x14ac:dyDescent="0.3">
      <c r="A1238" s="65"/>
      <c r="B1238" s="63" t="s">
        <v>9632</v>
      </c>
      <c r="C1238" s="63" t="s">
        <v>9633</v>
      </c>
      <c r="D1238" s="63" t="s">
        <v>9633</v>
      </c>
      <c r="E1238" s="63">
        <v>40</v>
      </c>
      <c r="F1238" s="9" t="s">
        <v>2132</v>
      </c>
      <c r="G1238" s="10">
        <v>759</v>
      </c>
      <c r="H1238" s="30">
        <f t="shared" si="59"/>
        <v>872.84999999999991</v>
      </c>
      <c r="I1238" s="5"/>
    </row>
    <row r="1239" spans="1:9" x14ac:dyDescent="0.3">
      <c r="A1239" s="65"/>
      <c r="B1239" s="63" t="s">
        <v>9634</v>
      </c>
      <c r="C1239" s="63" t="s">
        <v>9635</v>
      </c>
      <c r="D1239" s="63" t="s">
        <v>9635</v>
      </c>
      <c r="E1239" s="63">
        <v>28</v>
      </c>
      <c r="F1239" s="9" t="s">
        <v>2133</v>
      </c>
      <c r="G1239" s="10">
        <v>508.25</v>
      </c>
      <c r="H1239" s="30">
        <f t="shared" si="59"/>
        <v>584.48749999999995</v>
      </c>
      <c r="I1239" s="5"/>
    </row>
    <row r="1240" spans="1:9" x14ac:dyDescent="0.3">
      <c r="A1240" s="65"/>
      <c r="B1240" s="63" t="s">
        <v>9636</v>
      </c>
      <c r="C1240" s="63" t="s">
        <v>9637</v>
      </c>
      <c r="D1240" s="63" t="s">
        <v>9637</v>
      </c>
      <c r="E1240" s="63">
        <v>33</v>
      </c>
      <c r="F1240" s="9" t="s">
        <v>2134</v>
      </c>
      <c r="G1240" s="10">
        <v>572.59</v>
      </c>
      <c r="H1240" s="30">
        <f t="shared" si="59"/>
        <v>658.47849999999994</v>
      </c>
      <c r="I1240" s="5"/>
    </row>
    <row r="1241" spans="1:9" x14ac:dyDescent="0.3">
      <c r="A1241" s="65"/>
      <c r="B1241" s="63" t="s">
        <v>9638</v>
      </c>
      <c r="C1241" s="63" t="s">
        <v>9639</v>
      </c>
      <c r="D1241" s="63" t="s">
        <v>9639</v>
      </c>
      <c r="E1241" s="63">
        <v>33</v>
      </c>
      <c r="F1241" s="9" t="s">
        <v>2135</v>
      </c>
      <c r="G1241" s="10">
        <v>545.71</v>
      </c>
      <c r="H1241" s="30">
        <f t="shared" si="59"/>
        <v>627.56650000000002</v>
      </c>
      <c r="I1241" s="5"/>
    </row>
    <row r="1242" spans="1:9" x14ac:dyDescent="0.3">
      <c r="A1242" s="65"/>
      <c r="B1242" s="63" t="s">
        <v>9640</v>
      </c>
      <c r="C1242" s="63" t="s">
        <v>9641</v>
      </c>
      <c r="D1242" s="63" t="s">
        <v>9641</v>
      </c>
      <c r="E1242" s="63">
        <v>25</v>
      </c>
      <c r="F1242" s="9" t="s">
        <v>2136</v>
      </c>
      <c r="G1242" s="10">
        <v>606.99</v>
      </c>
      <c r="H1242" s="30">
        <f t="shared" si="59"/>
        <v>698.0385</v>
      </c>
      <c r="I1242" s="5"/>
    </row>
    <row r="1243" spans="1:9" x14ac:dyDescent="0.3">
      <c r="A1243" s="65"/>
      <c r="B1243" s="63" t="s">
        <v>9784</v>
      </c>
      <c r="C1243" s="63" t="s">
        <v>9642</v>
      </c>
      <c r="D1243" s="63" t="s">
        <v>9642</v>
      </c>
      <c r="E1243" s="63">
        <v>28</v>
      </c>
      <c r="F1243" s="9" t="s">
        <v>2137</v>
      </c>
      <c r="G1243" s="10">
        <v>640.82000000000005</v>
      </c>
      <c r="H1243" s="30">
        <f t="shared" si="59"/>
        <v>736.94299999999998</v>
      </c>
      <c r="I1243" s="5"/>
    </row>
    <row r="1244" spans="1:9" x14ac:dyDescent="0.3">
      <c r="A1244" s="65"/>
      <c r="B1244" s="63" t="s">
        <v>9643</v>
      </c>
      <c r="C1244" s="63" t="s">
        <v>9644</v>
      </c>
      <c r="D1244" s="63" t="s">
        <v>9644</v>
      </c>
      <c r="E1244" s="63">
        <v>30</v>
      </c>
      <c r="F1244" s="9" t="s">
        <v>2138</v>
      </c>
      <c r="G1244" s="10">
        <v>642.29</v>
      </c>
      <c r="H1244" s="30">
        <f t="shared" si="59"/>
        <v>738.63349999999991</v>
      </c>
      <c r="I1244" s="5"/>
    </row>
    <row r="1245" spans="1:9" x14ac:dyDescent="0.3">
      <c r="A1245" s="23"/>
      <c r="B1245" s="63" t="s">
        <v>3538</v>
      </c>
      <c r="C1245" s="63" t="s">
        <v>3539</v>
      </c>
      <c r="D1245" s="63" t="s">
        <v>3539</v>
      </c>
      <c r="E1245" s="63">
        <v>32</v>
      </c>
      <c r="F1245" s="9" t="s">
        <v>2139</v>
      </c>
      <c r="G1245" s="10">
        <v>679.87</v>
      </c>
      <c r="H1245" s="30">
        <f t="shared" si="59"/>
        <v>781.8504999999999</v>
      </c>
      <c r="I1245" s="5"/>
    </row>
    <row r="1246" spans="1:9" x14ac:dyDescent="0.3">
      <c r="A1246" s="23"/>
      <c r="B1246" s="63" t="s">
        <v>3540</v>
      </c>
      <c r="C1246" s="63" t="s">
        <v>3541</v>
      </c>
      <c r="D1246" s="63" t="s">
        <v>3541</v>
      </c>
      <c r="E1246" s="63">
        <v>30</v>
      </c>
      <c r="F1246" s="9" t="s">
        <v>2140</v>
      </c>
      <c r="G1246" s="10">
        <v>621.72</v>
      </c>
      <c r="H1246" s="30">
        <f t="shared" si="59"/>
        <v>714.97799999999995</v>
      </c>
      <c r="I1246" s="5"/>
    </row>
    <row r="1247" spans="1:9" x14ac:dyDescent="0.3">
      <c r="A1247" s="23"/>
      <c r="B1247" s="63" t="s">
        <v>3542</v>
      </c>
      <c r="C1247" s="63" t="s">
        <v>3543</v>
      </c>
      <c r="D1247" s="63" t="s">
        <v>3543</v>
      </c>
      <c r="E1247" s="63">
        <v>32</v>
      </c>
      <c r="F1247" s="9" t="s">
        <v>2141</v>
      </c>
      <c r="G1247" s="10">
        <v>655.84</v>
      </c>
      <c r="H1247" s="30">
        <f t="shared" si="59"/>
        <v>754.21600000000001</v>
      </c>
      <c r="I1247" s="5"/>
    </row>
    <row r="1248" spans="1:9" x14ac:dyDescent="0.3">
      <c r="A1248" s="23"/>
      <c r="B1248" s="63" t="s">
        <v>3544</v>
      </c>
      <c r="C1248" s="63" t="s">
        <v>3545</v>
      </c>
      <c r="D1248" s="63" t="s">
        <v>3545</v>
      </c>
      <c r="E1248" s="63">
        <v>35</v>
      </c>
      <c r="F1248" s="9" t="s">
        <v>2142</v>
      </c>
      <c r="G1248" s="10">
        <v>692.73</v>
      </c>
      <c r="H1248" s="30">
        <f t="shared" si="59"/>
        <v>796.6395</v>
      </c>
      <c r="I1248" s="5"/>
    </row>
    <row r="1249" spans="1:9" x14ac:dyDescent="0.3">
      <c r="A1249" s="23"/>
      <c r="B1249" s="63" t="s">
        <v>3354</v>
      </c>
      <c r="C1249" s="63" t="s">
        <v>3355</v>
      </c>
      <c r="D1249" s="63" t="s">
        <v>3355</v>
      </c>
      <c r="E1249" s="63">
        <v>38</v>
      </c>
      <c r="F1249" s="9" t="s">
        <v>2143</v>
      </c>
      <c r="G1249" s="10">
        <v>732.4</v>
      </c>
      <c r="H1249" s="30">
        <f t="shared" si="59"/>
        <v>842.25999999999988</v>
      </c>
      <c r="I1249" s="5"/>
    </row>
    <row r="1250" spans="1:9" x14ac:dyDescent="0.3">
      <c r="A1250" s="23"/>
      <c r="B1250" s="63" t="s">
        <v>3356</v>
      </c>
      <c r="C1250" s="63" t="s">
        <v>3357</v>
      </c>
      <c r="D1250" s="63" t="s">
        <v>3357</v>
      </c>
      <c r="E1250" s="63">
        <v>43</v>
      </c>
      <c r="F1250" s="9" t="s">
        <v>1943</v>
      </c>
      <c r="G1250" s="10">
        <v>820</v>
      </c>
      <c r="H1250" s="30">
        <f t="shared" si="59"/>
        <v>942.99999999999989</v>
      </c>
      <c r="I1250" s="5"/>
    </row>
    <row r="1251" spans="1:9" x14ac:dyDescent="0.3">
      <c r="A1251" s="23"/>
      <c r="B1251" s="63" t="s">
        <v>3358</v>
      </c>
      <c r="C1251" s="63" t="s">
        <v>3359</v>
      </c>
      <c r="D1251" s="63" t="s">
        <v>3359</v>
      </c>
      <c r="E1251" s="63">
        <v>48</v>
      </c>
      <c r="F1251" s="9" t="s">
        <v>1944</v>
      </c>
      <c r="G1251" s="10">
        <v>918.67</v>
      </c>
      <c r="H1251" s="30">
        <f t="shared" si="59"/>
        <v>1056.4704999999999</v>
      </c>
      <c r="I1251" s="5"/>
    </row>
    <row r="1252" spans="1:9" x14ac:dyDescent="0.3">
      <c r="A1252" s="23"/>
      <c r="B1252" s="63" t="s">
        <v>3360</v>
      </c>
      <c r="C1252" s="63" t="s">
        <v>3361</v>
      </c>
      <c r="D1252" s="63" t="s">
        <v>3361</v>
      </c>
      <c r="E1252" s="63">
        <v>38</v>
      </c>
      <c r="F1252" s="9" t="s">
        <v>1945</v>
      </c>
      <c r="G1252" s="10">
        <v>719.35</v>
      </c>
      <c r="H1252" s="30">
        <f t="shared" si="59"/>
        <v>827.25249999999994</v>
      </c>
      <c r="I1252" s="5"/>
    </row>
    <row r="1253" spans="1:9" x14ac:dyDescent="0.3">
      <c r="A1253" s="23"/>
      <c r="B1253" s="63" t="s">
        <v>9786</v>
      </c>
      <c r="C1253" s="63" t="s">
        <v>3362</v>
      </c>
      <c r="D1253" s="63" t="s">
        <v>3362</v>
      </c>
      <c r="E1253" s="63">
        <v>44</v>
      </c>
      <c r="F1253" s="9" t="s">
        <v>1946</v>
      </c>
      <c r="G1253" s="10">
        <v>800.04</v>
      </c>
      <c r="H1253" s="30">
        <f t="shared" si="59"/>
        <v>920.04599999999994</v>
      </c>
      <c r="I1253" s="5"/>
    </row>
    <row r="1254" spans="1:9" x14ac:dyDescent="0.3">
      <c r="A1254" s="23"/>
      <c r="B1254" s="63" t="s">
        <v>3363</v>
      </c>
      <c r="C1254" s="63" t="s">
        <v>3364</v>
      </c>
      <c r="D1254" s="63" t="s">
        <v>3364</v>
      </c>
      <c r="E1254" s="63">
        <v>32</v>
      </c>
      <c r="F1254" s="9" t="s">
        <v>1947</v>
      </c>
      <c r="G1254" s="10">
        <v>853.27</v>
      </c>
      <c r="H1254" s="30">
        <f t="shared" si="59"/>
        <v>981.26049999999987</v>
      </c>
      <c r="I1254" s="5"/>
    </row>
    <row r="1255" spans="1:9" x14ac:dyDescent="0.3">
      <c r="A1255" s="23"/>
      <c r="B1255" s="63" t="s">
        <v>3365</v>
      </c>
      <c r="C1255" s="63" t="s">
        <v>3366</v>
      </c>
      <c r="D1255" s="63" t="s">
        <v>3366</v>
      </c>
      <c r="E1255" s="63">
        <v>40</v>
      </c>
      <c r="F1255" s="9" t="s">
        <v>1948</v>
      </c>
      <c r="G1255" s="10">
        <v>921.53</v>
      </c>
      <c r="H1255" s="30">
        <f t="shared" si="59"/>
        <v>1059.7594999999999</v>
      </c>
      <c r="I1255" s="5"/>
    </row>
    <row r="1256" spans="1:9" x14ac:dyDescent="0.3">
      <c r="A1256" s="23"/>
      <c r="B1256" s="63" t="s">
        <v>3367</v>
      </c>
      <c r="C1256" s="63" t="s">
        <v>3368</v>
      </c>
      <c r="D1256" s="63" t="s">
        <v>3368</v>
      </c>
      <c r="E1256" s="63">
        <v>44</v>
      </c>
      <c r="F1256" s="9" t="s">
        <v>1949</v>
      </c>
      <c r="G1256" s="10">
        <v>970.24</v>
      </c>
      <c r="H1256" s="30">
        <f t="shared" si="59"/>
        <v>1115.7759999999998</v>
      </c>
      <c r="I1256" s="5"/>
    </row>
    <row r="1257" spans="1:9" x14ac:dyDescent="0.3">
      <c r="A1257" s="23"/>
      <c r="B1257" s="63" t="s">
        <v>3369</v>
      </c>
      <c r="C1257" s="63" t="s">
        <v>3370</v>
      </c>
      <c r="D1257" s="63" t="s">
        <v>3370</v>
      </c>
      <c r="E1257" s="63">
        <v>46</v>
      </c>
      <c r="F1257" s="9" t="s">
        <v>1950</v>
      </c>
      <c r="G1257" s="10">
        <v>1022.4</v>
      </c>
      <c r="H1257" s="30">
        <f t="shared" si="59"/>
        <v>1175.76</v>
      </c>
      <c r="I1257" s="5"/>
    </row>
    <row r="1258" spans="1:9" x14ac:dyDescent="0.3">
      <c r="A1258" s="23"/>
      <c r="B1258" s="63" t="s">
        <v>3371</v>
      </c>
      <c r="C1258" s="63" t="s">
        <v>3372</v>
      </c>
      <c r="D1258" s="63" t="s">
        <v>3372</v>
      </c>
      <c r="E1258" s="63">
        <v>47</v>
      </c>
      <c r="F1258" s="9" t="s">
        <v>1951</v>
      </c>
      <c r="G1258" s="10">
        <v>989.78</v>
      </c>
      <c r="H1258" s="30">
        <f t="shared" si="59"/>
        <v>1138.2469999999998</v>
      </c>
      <c r="I1258" s="5"/>
    </row>
    <row r="1259" spans="1:9" x14ac:dyDescent="0.3">
      <c r="A1259" s="23"/>
      <c r="B1259" s="63" t="s">
        <v>3315</v>
      </c>
      <c r="C1259" s="63" t="s">
        <v>3314</v>
      </c>
      <c r="D1259" s="63" t="s">
        <v>3314</v>
      </c>
      <c r="E1259" s="63"/>
      <c r="F1259" s="9" t="s">
        <v>5807</v>
      </c>
      <c r="G1259" s="10">
        <v>38.67</v>
      </c>
      <c r="H1259" s="30">
        <f t="shared" si="59"/>
        <v>44.470500000000001</v>
      </c>
      <c r="I1259" s="5"/>
    </row>
  </sheetData>
  <mergeCells count="29">
    <mergeCell ref="A1024:D1024"/>
    <mergeCell ref="A986:D986"/>
    <mergeCell ref="A985:D985"/>
    <mergeCell ref="A942:D942"/>
    <mergeCell ref="B946:D946"/>
    <mergeCell ref="A1016:D1016"/>
    <mergeCell ref="A1008:D1008"/>
    <mergeCell ref="A1013:D1013"/>
    <mergeCell ref="A994:D994"/>
    <mergeCell ref="A956:D956"/>
    <mergeCell ref="A964:D964"/>
    <mergeCell ref="A978:D978"/>
    <mergeCell ref="A1000:D1000"/>
    <mergeCell ref="A972:D972"/>
    <mergeCell ref="A918:D918"/>
    <mergeCell ref="A927:D927"/>
    <mergeCell ref="A936:D936"/>
    <mergeCell ref="B940:D940"/>
    <mergeCell ref="A948:D948"/>
    <mergeCell ref="A1199:D1199"/>
    <mergeCell ref="A1026:D1026"/>
    <mergeCell ref="A1035:D1035"/>
    <mergeCell ref="A1037:D1037"/>
    <mergeCell ref="A1046:D1046"/>
    <mergeCell ref="A1055:D1055"/>
    <mergeCell ref="A1060:D1060"/>
    <mergeCell ref="A1078:D1078"/>
    <mergeCell ref="A1105:D1105"/>
    <mergeCell ref="A1131:D1131"/>
  </mergeCells>
  <phoneticPr fontId="1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1010"/>
  <sheetViews>
    <sheetView topLeftCell="B1" zoomScaleNormal="100" workbookViewId="0">
      <pane ySplit="1" topLeftCell="A2" activePane="bottomLeft" state="frozen"/>
      <selection activeCell="A2" sqref="A2"/>
      <selection pane="bottomLeft" activeCell="O29" sqref="O29"/>
    </sheetView>
  </sheetViews>
  <sheetFormatPr defaultColWidth="8.765625" defaultRowHeight="13.5" x14ac:dyDescent="0.3"/>
  <cols>
    <col min="1" max="1" width="14.61328125" style="8" bestFit="1" customWidth="1"/>
    <col min="2" max="2" width="39.3828125" style="8" customWidth="1"/>
    <col min="3" max="3" width="16.4609375" style="8" customWidth="1"/>
    <col min="4" max="4" width="13.84375" style="8" customWidth="1"/>
    <col min="5" max="5" width="10.4609375" style="9" customWidth="1"/>
    <col min="6" max="6" width="10.61328125" style="9" customWidth="1"/>
    <col min="7" max="7" width="18.765625" style="8" bestFit="1" customWidth="1"/>
    <col min="8" max="8" width="16.61328125" style="8" customWidth="1"/>
  </cols>
  <sheetData>
    <row r="1" spans="1:8" s="4" customFormat="1" ht="27.5" thickBot="1" x14ac:dyDescent="0.35">
      <c r="A1" s="132" t="s">
        <v>17953</v>
      </c>
      <c r="B1" s="111" t="s">
        <v>11998</v>
      </c>
      <c r="C1" s="106" t="s">
        <v>17138</v>
      </c>
      <c r="D1" s="106" t="s">
        <v>17952</v>
      </c>
      <c r="E1" s="106" t="s">
        <v>6213</v>
      </c>
      <c r="F1" s="106" t="s">
        <v>6214</v>
      </c>
      <c r="G1" s="111" t="s">
        <v>62</v>
      </c>
      <c r="H1" s="146" t="s">
        <v>19439</v>
      </c>
    </row>
    <row r="2" spans="1:8" ht="15" thickTop="1" x14ac:dyDescent="0.35">
      <c r="A2" s="133" t="s">
        <v>5807</v>
      </c>
      <c r="B2" s="7" t="s">
        <v>11999</v>
      </c>
      <c r="C2" s="7" t="s">
        <v>5807</v>
      </c>
      <c r="D2" s="9"/>
      <c r="G2" s="7" t="s">
        <v>5807</v>
      </c>
      <c r="H2" s="124" t="s">
        <v>5807</v>
      </c>
    </row>
    <row r="3" spans="1:8" ht="14.5" x14ac:dyDescent="0.35">
      <c r="A3" s="133" t="s">
        <v>13971</v>
      </c>
      <c r="B3" s="8" t="s">
        <v>13696</v>
      </c>
      <c r="C3" s="8" t="s">
        <v>17140</v>
      </c>
      <c r="D3" s="8" t="s">
        <v>13971</v>
      </c>
      <c r="E3" s="9">
        <v>25</v>
      </c>
      <c r="F3" s="9" t="s">
        <v>12002</v>
      </c>
      <c r="G3" s="8" t="s">
        <v>17957</v>
      </c>
      <c r="H3" s="124">
        <v>216.63</v>
      </c>
    </row>
    <row r="4" spans="1:8" ht="14.5" x14ac:dyDescent="0.35">
      <c r="A4" s="133" t="s">
        <v>13996</v>
      </c>
      <c r="B4" s="8" t="s">
        <v>13697</v>
      </c>
      <c r="C4" s="8" t="s">
        <v>17141</v>
      </c>
      <c r="D4" s="8" t="s">
        <v>13996</v>
      </c>
      <c r="E4" s="9">
        <v>25</v>
      </c>
      <c r="F4" s="9" t="s">
        <v>12002</v>
      </c>
      <c r="G4" s="8" t="s">
        <v>17959</v>
      </c>
      <c r="H4" s="124">
        <v>162.16999999999999</v>
      </c>
    </row>
    <row r="5" spans="1:8" ht="14.5" x14ac:dyDescent="0.35">
      <c r="A5" s="133" t="s">
        <v>13997</v>
      </c>
      <c r="B5" s="8" t="s">
        <v>4489</v>
      </c>
      <c r="C5" s="8" t="s">
        <v>17142</v>
      </c>
      <c r="D5" s="8" t="s">
        <v>13997</v>
      </c>
      <c r="E5" s="9">
        <v>10</v>
      </c>
      <c r="F5" s="9" t="s">
        <v>12002</v>
      </c>
      <c r="G5" s="8" t="s">
        <v>17961</v>
      </c>
      <c r="H5" s="124">
        <v>488.37</v>
      </c>
    </row>
    <row r="6" spans="1:8" ht="14.5" x14ac:dyDescent="0.35">
      <c r="A6" s="133" t="s">
        <v>12001</v>
      </c>
      <c r="B6" s="8" t="s">
        <v>12000</v>
      </c>
      <c r="C6" s="8" t="s">
        <v>17143</v>
      </c>
      <c r="D6" s="8" t="s">
        <v>12001</v>
      </c>
      <c r="E6" s="9">
        <v>7</v>
      </c>
      <c r="F6" s="9" t="s">
        <v>12002</v>
      </c>
      <c r="G6" s="8" t="s">
        <v>17963</v>
      </c>
      <c r="H6" s="124">
        <v>698.7</v>
      </c>
    </row>
    <row r="7" spans="1:8" ht="14.5" x14ac:dyDescent="0.35">
      <c r="A7" s="133" t="s">
        <v>12004</v>
      </c>
      <c r="B7" s="8" t="s">
        <v>12003</v>
      </c>
      <c r="C7" s="8" t="s">
        <v>17609</v>
      </c>
      <c r="D7" s="8" t="s">
        <v>12004</v>
      </c>
      <c r="E7" s="9">
        <v>5</v>
      </c>
      <c r="F7" s="9">
        <v>50</v>
      </c>
      <c r="G7" s="8" t="s">
        <v>3148</v>
      </c>
      <c r="H7" s="124">
        <v>601.21</v>
      </c>
    </row>
    <row r="8" spans="1:8" ht="14.5" x14ac:dyDescent="0.35">
      <c r="A8" s="133" t="s">
        <v>12006</v>
      </c>
      <c r="B8" s="8" t="s">
        <v>12005</v>
      </c>
      <c r="C8" s="8" t="s">
        <v>17144</v>
      </c>
      <c r="D8" s="8" t="s">
        <v>12006</v>
      </c>
      <c r="E8" s="9">
        <v>4</v>
      </c>
      <c r="F8" s="9" t="s">
        <v>12002</v>
      </c>
      <c r="G8" s="8" t="s">
        <v>17965</v>
      </c>
      <c r="H8" s="124">
        <v>1342.74</v>
      </c>
    </row>
    <row r="9" spans="1:8" ht="14.5" x14ac:dyDescent="0.35">
      <c r="A9" s="133" t="s">
        <v>12008</v>
      </c>
      <c r="B9" s="8" t="s">
        <v>12007</v>
      </c>
      <c r="C9" s="8" t="s">
        <v>17145</v>
      </c>
      <c r="D9" s="8" t="s">
        <v>12008</v>
      </c>
      <c r="E9" s="9">
        <v>4</v>
      </c>
      <c r="F9" s="9" t="s">
        <v>12002</v>
      </c>
      <c r="G9" s="8" t="s">
        <v>17967</v>
      </c>
      <c r="H9" s="124">
        <v>4308.04</v>
      </c>
    </row>
    <row r="10" spans="1:8" ht="14.5" x14ac:dyDescent="0.35">
      <c r="A10" s="133" t="s">
        <v>12010</v>
      </c>
      <c r="B10" s="8" t="s">
        <v>12009</v>
      </c>
      <c r="C10" s="8" t="s">
        <v>17146</v>
      </c>
      <c r="D10" s="8" t="s">
        <v>12010</v>
      </c>
      <c r="E10" s="9">
        <v>2</v>
      </c>
      <c r="F10" s="9" t="s">
        <v>12002</v>
      </c>
      <c r="G10" s="8" t="s">
        <v>17968</v>
      </c>
      <c r="H10" s="124">
        <v>4503.7</v>
      </c>
    </row>
    <row r="11" spans="1:8" ht="14.5" x14ac:dyDescent="0.35">
      <c r="A11" s="133" t="s">
        <v>12012</v>
      </c>
      <c r="B11" s="8" t="s">
        <v>12011</v>
      </c>
      <c r="C11" s="8" t="s">
        <v>17147</v>
      </c>
      <c r="D11" s="8" t="s">
        <v>12012</v>
      </c>
      <c r="E11" s="9">
        <v>2</v>
      </c>
      <c r="F11" s="9" t="s">
        <v>12002</v>
      </c>
      <c r="G11" s="8" t="s">
        <v>17969</v>
      </c>
      <c r="H11" s="124">
        <v>3388.48</v>
      </c>
    </row>
    <row r="12" spans="1:8" ht="14.5" x14ac:dyDescent="0.35">
      <c r="A12" s="133" t="s">
        <v>12014</v>
      </c>
      <c r="B12" s="8" t="s">
        <v>12013</v>
      </c>
      <c r="C12" s="8" t="s">
        <v>17148</v>
      </c>
      <c r="D12" s="8" t="s">
        <v>12014</v>
      </c>
      <c r="E12" s="9">
        <v>1</v>
      </c>
      <c r="F12" s="9">
        <v>12</v>
      </c>
      <c r="G12" s="8" t="s">
        <v>17971</v>
      </c>
      <c r="H12" s="124">
        <v>1503.37</v>
      </c>
    </row>
    <row r="13" spans="1:8" ht="14.5" x14ac:dyDescent="0.35">
      <c r="A13" s="133" t="s">
        <v>12016</v>
      </c>
      <c r="B13" s="8" t="s">
        <v>12015</v>
      </c>
      <c r="C13" s="8" t="s">
        <v>17149</v>
      </c>
      <c r="D13" s="8" t="s">
        <v>12016</v>
      </c>
      <c r="E13" s="9">
        <v>1</v>
      </c>
      <c r="F13" s="9">
        <v>10</v>
      </c>
      <c r="G13" s="8" t="s">
        <v>17973</v>
      </c>
      <c r="H13" s="124">
        <v>1849.78</v>
      </c>
    </row>
    <row r="14" spans="1:8" ht="14.5" x14ac:dyDescent="0.35">
      <c r="A14" s="133" t="s">
        <v>12018</v>
      </c>
      <c r="B14" s="8" t="s">
        <v>12017</v>
      </c>
      <c r="C14" s="8" t="s">
        <v>17150</v>
      </c>
      <c r="D14" s="8" t="s">
        <v>12018</v>
      </c>
      <c r="E14" s="9">
        <v>1</v>
      </c>
      <c r="F14" s="9">
        <v>10</v>
      </c>
      <c r="G14" s="8" t="s">
        <v>17975</v>
      </c>
      <c r="H14" s="124">
        <v>2075.33</v>
      </c>
    </row>
    <row r="15" spans="1:8" ht="14.5" x14ac:dyDescent="0.35">
      <c r="A15" s="133" t="s">
        <v>12020</v>
      </c>
      <c r="B15" s="8" t="s">
        <v>12019</v>
      </c>
      <c r="C15" s="8" t="s">
        <v>17151</v>
      </c>
      <c r="D15" s="8" t="s">
        <v>12020</v>
      </c>
      <c r="E15" s="9">
        <v>1</v>
      </c>
      <c r="F15" s="9">
        <v>10</v>
      </c>
      <c r="G15" s="8" t="s">
        <v>17977</v>
      </c>
      <c r="H15" s="124">
        <v>2341.63</v>
      </c>
    </row>
    <row r="16" spans="1:8" ht="14.5" x14ac:dyDescent="0.35">
      <c r="A16" s="133" t="s">
        <v>12022</v>
      </c>
      <c r="B16" s="8" t="s">
        <v>12021</v>
      </c>
      <c r="C16" s="8" t="s">
        <v>17152</v>
      </c>
      <c r="D16" s="8" t="s">
        <v>12022</v>
      </c>
      <c r="E16" s="9">
        <v>1</v>
      </c>
      <c r="F16" s="9">
        <v>8</v>
      </c>
      <c r="G16" s="8" t="s">
        <v>17979</v>
      </c>
      <c r="H16" s="124">
        <v>2032.83</v>
      </c>
    </row>
    <row r="17" spans="1:8" ht="14.5" x14ac:dyDescent="0.35">
      <c r="A17" s="133" t="s">
        <v>12024</v>
      </c>
      <c r="B17" s="8" t="s">
        <v>12023</v>
      </c>
      <c r="C17" s="8" t="s">
        <v>17153</v>
      </c>
      <c r="D17" s="8" t="s">
        <v>12024</v>
      </c>
      <c r="E17" s="9">
        <v>1</v>
      </c>
      <c r="F17" s="9">
        <v>8</v>
      </c>
      <c r="G17" s="8" t="s">
        <v>17981</v>
      </c>
      <c r="H17" s="124">
        <v>2321.09</v>
      </c>
    </row>
    <row r="18" spans="1:8" ht="14.5" x14ac:dyDescent="0.35">
      <c r="A18" s="133" t="s">
        <v>12026</v>
      </c>
      <c r="B18" s="8" t="s">
        <v>12025</v>
      </c>
      <c r="C18" s="8" t="s">
        <v>17154</v>
      </c>
      <c r="D18" s="8" t="s">
        <v>12026</v>
      </c>
      <c r="E18" s="9">
        <v>1</v>
      </c>
      <c r="F18" s="9">
        <v>8</v>
      </c>
      <c r="G18" s="8" t="s">
        <v>17983</v>
      </c>
      <c r="H18" s="124">
        <v>2654.78</v>
      </c>
    </row>
    <row r="19" spans="1:8" ht="14.5" x14ac:dyDescent="0.35">
      <c r="A19" s="133" t="s">
        <v>12028</v>
      </c>
      <c r="B19" s="8" t="s">
        <v>12027</v>
      </c>
      <c r="C19" s="8" t="s">
        <v>17155</v>
      </c>
      <c r="D19" s="8" t="s">
        <v>12028</v>
      </c>
      <c r="E19" s="9">
        <v>1</v>
      </c>
      <c r="F19" s="9">
        <v>7</v>
      </c>
      <c r="G19" s="8" t="s">
        <v>17985</v>
      </c>
      <c r="H19" s="124">
        <v>3167.72</v>
      </c>
    </row>
    <row r="20" spans="1:8" ht="14.5" x14ac:dyDescent="0.35">
      <c r="A20" s="133" t="s">
        <v>12030</v>
      </c>
      <c r="B20" s="8" t="s">
        <v>12029</v>
      </c>
      <c r="C20" s="8" t="s">
        <v>17156</v>
      </c>
      <c r="D20" s="8" t="s">
        <v>12030</v>
      </c>
      <c r="E20" s="9">
        <v>1</v>
      </c>
      <c r="F20" s="9">
        <v>6</v>
      </c>
      <c r="G20" s="8" t="s">
        <v>17987</v>
      </c>
      <c r="H20" s="124">
        <v>3892.93</v>
      </c>
    </row>
    <row r="21" spans="1:8" ht="14.5" x14ac:dyDescent="0.35">
      <c r="A21" s="133" t="s">
        <v>12212</v>
      </c>
      <c r="B21" s="8" t="s">
        <v>12295</v>
      </c>
      <c r="C21" s="8" t="s">
        <v>14565</v>
      </c>
      <c r="D21" s="8" t="s">
        <v>12212</v>
      </c>
      <c r="E21" s="9">
        <v>1</v>
      </c>
      <c r="F21" s="9" t="s">
        <v>12002</v>
      </c>
      <c r="G21" s="8" t="s">
        <v>3424</v>
      </c>
      <c r="H21" s="124">
        <v>5258.04</v>
      </c>
    </row>
    <row r="22" spans="1:8" ht="14.5" x14ac:dyDescent="0.35">
      <c r="A22" s="133" t="s">
        <v>12213</v>
      </c>
      <c r="B22" s="8" t="s">
        <v>12297</v>
      </c>
      <c r="C22" s="8" t="s">
        <v>14565</v>
      </c>
      <c r="D22" s="8" t="s">
        <v>12213</v>
      </c>
      <c r="E22" s="9">
        <v>1</v>
      </c>
      <c r="F22" s="9" t="s">
        <v>12002</v>
      </c>
      <c r="G22" s="8" t="s">
        <v>3425</v>
      </c>
      <c r="H22" s="124">
        <v>5539.46</v>
      </c>
    </row>
    <row r="23" spans="1:8" ht="14.5" x14ac:dyDescent="0.35">
      <c r="A23" s="133" t="s">
        <v>12215</v>
      </c>
      <c r="B23" s="8" t="s">
        <v>12300</v>
      </c>
      <c r="C23" s="8" t="s">
        <v>14565</v>
      </c>
      <c r="D23" s="8" t="s">
        <v>12215</v>
      </c>
      <c r="E23" s="9">
        <v>1</v>
      </c>
      <c r="F23" s="9" t="s">
        <v>12002</v>
      </c>
      <c r="G23" s="8" t="s">
        <v>3422</v>
      </c>
      <c r="H23" s="124">
        <v>7592.93</v>
      </c>
    </row>
    <row r="24" spans="1:8" ht="14.5" x14ac:dyDescent="0.35">
      <c r="A24" s="133" t="s">
        <v>12216</v>
      </c>
      <c r="B24" s="8" t="s">
        <v>12340</v>
      </c>
      <c r="C24" s="8" t="s">
        <v>17157</v>
      </c>
      <c r="D24" s="8" t="s">
        <v>12216</v>
      </c>
      <c r="E24" s="9">
        <v>1</v>
      </c>
      <c r="F24" s="9" t="s">
        <v>12002</v>
      </c>
      <c r="G24" s="8" t="s">
        <v>3420</v>
      </c>
      <c r="H24" s="124">
        <v>8340.43</v>
      </c>
    </row>
    <row r="25" spans="1:8" ht="14.5" x14ac:dyDescent="0.35">
      <c r="A25" s="133" t="s">
        <v>12217</v>
      </c>
      <c r="B25" s="8" t="s">
        <v>12302</v>
      </c>
      <c r="C25" s="8" t="s">
        <v>14565</v>
      </c>
      <c r="D25" s="8" t="s">
        <v>12217</v>
      </c>
      <c r="E25" s="9">
        <v>1</v>
      </c>
      <c r="F25" s="9" t="s">
        <v>12002</v>
      </c>
      <c r="G25" s="8" t="s">
        <v>3430</v>
      </c>
      <c r="H25" s="124">
        <v>5679.13</v>
      </c>
    </row>
    <row r="26" spans="1:8" ht="14.5" x14ac:dyDescent="0.35">
      <c r="A26" s="133" t="s">
        <v>12218</v>
      </c>
      <c r="B26" s="8" t="s">
        <v>12304</v>
      </c>
      <c r="C26" s="8" t="s">
        <v>14565</v>
      </c>
      <c r="D26" s="8" t="s">
        <v>12218</v>
      </c>
      <c r="E26" s="9">
        <v>1</v>
      </c>
      <c r="F26" s="9" t="s">
        <v>12002</v>
      </c>
      <c r="G26" s="8" t="s">
        <v>3262</v>
      </c>
      <c r="H26" s="124">
        <v>6342.83</v>
      </c>
    </row>
    <row r="27" spans="1:8" ht="14.5" x14ac:dyDescent="0.35">
      <c r="A27" s="133" t="s">
        <v>13117</v>
      </c>
      <c r="B27" s="8" t="s">
        <v>12306</v>
      </c>
      <c r="C27" s="8" t="s">
        <v>14565</v>
      </c>
      <c r="D27" s="8" t="s">
        <v>13117</v>
      </c>
      <c r="E27" s="9">
        <v>1</v>
      </c>
      <c r="F27" s="9" t="s">
        <v>12002</v>
      </c>
      <c r="G27" s="8" t="s">
        <v>3263</v>
      </c>
      <c r="H27" s="124">
        <v>6756.85</v>
      </c>
    </row>
    <row r="28" spans="1:8" ht="14.5" x14ac:dyDescent="0.35">
      <c r="A28" s="133" t="s">
        <v>12222</v>
      </c>
      <c r="B28" s="8" t="s">
        <v>12342</v>
      </c>
      <c r="C28" s="8" t="s">
        <v>14565</v>
      </c>
      <c r="D28" s="8" t="s">
        <v>12222</v>
      </c>
      <c r="E28" s="9">
        <v>1</v>
      </c>
      <c r="F28" s="9" t="s">
        <v>12002</v>
      </c>
      <c r="G28" s="8" t="s">
        <v>3426</v>
      </c>
      <c r="H28" s="124">
        <v>9689.02</v>
      </c>
    </row>
    <row r="29" spans="1:8" ht="14.5" x14ac:dyDescent="0.35">
      <c r="A29" s="133" t="s">
        <v>12230</v>
      </c>
      <c r="B29" s="8" t="s">
        <v>12343</v>
      </c>
      <c r="C29" s="8" t="s">
        <v>14565</v>
      </c>
      <c r="D29" s="8" t="s">
        <v>12230</v>
      </c>
      <c r="E29" s="9">
        <v>1</v>
      </c>
      <c r="F29" s="9" t="s">
        <v>12002</v>
      </c>
      <c r="G29" s="8" t="s">
        <v>3264</v>
      </c>
      <c r="H29" s="124">
        <v>11050.14</v>
      </c>
    </row>
    <row r="30" spans="1:8" ht="14.5" x14ac:dyDescent="0.35">
      <c r="A30" s="133" t="s">
        <v>12236</v>
      </c>
      <c r="B30" s="8" t="s">
        <v>12361</v>
      </c>
      <c r="C30" s="8" t="s">
        <v>14565</v>
      </c>
      <c r="D30" s="8" t="s">
        <v>12236</v>
      </c>
      <c r="E30" s="9">
        <v>1</v>
      </c>
      <c r="F30" s="9" t="s">
        <v>12002</v>
      </c>
      <c r="G30" s="8" t="s">
        <v>3275</v>
      </c>
      <c r="H30" s="124">
        <v>10005.450000000001</v>
      </c>
    </row>
    <row r="31" spans="1:8" ht="14.5" x14ac:dyDescent="0.35">
      <c r="A31" s="133" t="s">
        <v>12241</v>
      </c>
      <c r="B31" s="8" t="s">
        <v>12367</v>
      </c>
      <c r="C31" s="8" t="s">
        <v>14565</v>
      </c>
      <c r="D31" s="8" t="s">
        <v>12241</v>
      </c>
      <c r="E31" s="9">
        <v>1</v>
      </c>
      <c r="F31" s="9" t="s">
        <v>12002</v>
      </c>
      <c r="G31" s="8" t="s">
        <v>3146</v>
      </c>
      <c r="H31" s="124">
        <v>17651.830000000002</v>
      </c>
    </row>
    <row r="32" spans="1:8" ht="14.5" x14ac:dyDescent="0.35">
      <c r="A32" s="133" t="s">
        <v>5807</v>
      </c>
      <c r="B32" s="7" t="s">
        <v>12250</v>
      </c>
      <c r="C32" s="7" t="s">
        <v>5807</v>
      </c>
      <c r="D32" s="9"/>
      <c r="G32" s="8" t="s">
        <v>5807</v>
      </c>
      <c r="H32" s="124"/>
    </row>
    <row r="33" spans="1:8" ht="14.5" x14ac:dyDescent="0.35">
      <c r="A33" s="133" t="s">
        <v>14012</v>
      </c>
      <c r="B33" s="8" t="s">
        <v>13697</v>
      </c>
      <c r="C33" s="8" t="s">
        <v>17158</v>
      </c>
      <c r="D33" s="8" t="s">
        <v>14012</v>
      </c>
      <c r="E33" s="9">
        <v>10</v>
      </c>
      <c r="F33" s="9" t="s">
        <v>12002</v>
      </c>
      <c r="G33" s="8" t="s">
        <v>17989</v>
      </c>
      <c r="H33" s="124">
        <v>211.74</v>
      </c>
    </row>
    <row r="34" spans="1:8" ht="14.5" x14ac:dyDescent="0.35">
      <c r="A34" s="133" t="s">
        <v>14013</v>
      </c>
      <c r="B34" s="129" t="s">
        <v>4489</v>
      </c>
      <c r="C34" s="129" t="s">
        <v>17159</v>
      </c>
      <c r="D34" s="129" t="s">
        <v>14013</v>
      </c>
      <c r="E34" s="9">
        <v>10</v>
      </c>
      <c r="F34" s="9" t="s">
        <v>12002</v>
      </c>
      <c r="G34" s="8" t="s">
        <v>17991</v>
      </c>
      <c r="H34" s="124">
        <v>341.41</v>
      </c>
    </row>
    <row r="35" spans="1:8" ht="14.5" x14ac:dyDescent="0.35">
      <c r="A35" s="133" t="s">
        <v>12251</v>
      </c>
      <c r="B35" s="8" t="s">
        <v>12000</v>
      </c>
      <c r="C35" s="8" t="s">
        <v>17160</v>
      </c>
      <c r="D35" s="8" t="s">
        <v>12251</v>
      </c>
      <c r="E35" s="9">
        <v>8</v>
      </c>
      <c r="F35" s="9" t="s">
        <v>12002</v>
      </c>
      <c r="G35" s="8" t="s">
        <v>17992</v>
      </c>
      <c r="H35" s="124">
        <v>543.79999999999995</v>
      </c>
    </row>
    <row r="36" spans="1:8" ht="14.5" x14ac:dyDescent="0.35">
      <c r="A36" s="133" t="s">
        <v>12252</v>
      </c>
      <c r="B36" s="8" t="s">
        <v>12003</v>
      </c>
      <c r="C36" s="8" t="s">
        <v>17161</v>
      </c>
      <c r="D36" s="8" t="s">
        <v>12252</v>
      </c>
      <c r="E36" s="9">
        <v>1</v>
      </c>
      <c r="F36" s="9">
        <v>12</v>
      </c>
      <c r="G36" s="8" t="s">
        <v>17993</v>
      </c>
      <c r="H36" s="124">
        <v>685.44</v>
      </c>
    </row>
    <row r="37" spans="1:8" ht="14.5" x14ac:dyDescent="0.35">
      <c r="A37" s="133" t="s">
        <v>12253</v>
      </c>
      <c r="B37" s="8" t="s">
        <v>12005</v>
      </c>
      <c r="C37" s="8" t="s">
        <v>17162</v>
      </c>
      <c r="D37" s="8" t="s">
        <v>12253</v>
      </c>
      <c r="E37" s="9">
        <v>1</v>
      </c>
      <c r="F37" s="9">
        <v>15</v>
      </c>
      <c r="G37" s="8" t="s">
        <v>17994</v>
      </c>
      <c r="H37" s="124">
        <v>1271.69</v>
      </c>
    </row>
    <row r="38" spans="1:8" ht="14.5" x14ac:dyDescent="0.35">
      <c r="A38" s="133" t="s">
        <v>12256</v>
      </c>
      <c r="B38" s="8" t="s">
        <v>12009</v>
      </c>
      <c r="C38" s="8" t="s">
        <v>17163</v>
      </c>
      <c r="D38" s="8" t="s">
        <v>12256</v>
      </c>
      <c r="E38" s="9">
        <v>1</v>
      </c>
      <c r="F38" s="9">
        <v>13</v>
      </c>
      <c r="G38" s="8" t="s">
        <v>17995</v>
      </c>
      <c r="H38" s="124">
        <v>1726.63</v>
      </c>
    </row>
    <row r="39" spans="1:8" ht="14.5" x14ac:dyDescent="0.35">
      <c r="A39" s="133" t="s">
        <v>12257</v>
      </c>
      <c r="B39" s="8" t="s">
        <v>12011</v>
      </c>
      <c r="C39" s="8" t="s">
        <v>17164</v>
      </c>
      <c r="D39" s="8" t="s">
        <v>12257</v>
      </c>
      <c r="E39" s="9">
        <v>1</v>
      </c>
      <c r="F39" s="9">
        <v>10</v>
      </c>
      <c r="G39" s="8" t="s">
        <v>17996</v>
      </c>
      <c r="H39" s="124">
        <v>4938.5200000000004</v>
      </c>
    </row>
    <row r="40" spans="1:8" ht="14.5" x14ac:dyDescent="0.35">
      <c r="A40" s="133" t="s">
        <v>12258</v>
      </c>
      <c r="B40" s="8" t="s">
        <v>12013</v>
      </c>
      <c r="C40" s="8" t="s">
        <v>17165</v>
      </c>
      <c r="D40" s="8" t="s">
        <v>12258</v>
      </c>
      <c r="E40" s="9">
        <v>1</v>
      </c>
      <c r="F40" s="9">
        <v>12</v>
      </c>
      <c r="G40" s="8" t="s">
        <v>17997</v>
      </c>
      <c r="H40" s="124">
        <v>3055.65</v>
      </c>
    </row>
    <row r="41" spans="1:8" ht="14.5" x14ac:dyDescent="0.35">
      <c r="A41" s="133" t="s">
        <v>12259</v>
      </c>
      <c r="B41" s="8" t="s">
        <v>12015</v>
      </c>
      <c r="C41" s="8" t="s">
        <v>17166</v>
      </c>
      <c r="D41" s="8" t="s">
        <v>12259</v>
      </c>
      <c r="E41" s="9">
        <v>1</v>
      </c>
      <c r="F41" s="9">
        <v>9</v>
      </c>
      <c r="G41" s="8" t="s">
        <v>17998</v>
      </c>
      <c r="H41" s="124">
        <v>4231.63</v>
      </c>
    </row>
    <row r="42" spans="1:8" ht="14.5" x14ac:dyDescent="0.35">
      <c r="A42" s="133" t="s">
        <v>12260</v>
      </c>
      <c r="B42" s="8" t="s">
        <v>12017</v>
      </c>
      <c r="C42" s="8" t="s">
        <v>17167</v>
      </c>
      <c r="D42" s="8" t="s">
        <v>12260</v>
      </c>
      <c r="E42" s="9">
        <v>1</v>
      </c>
      <c r="F42" s="9">
        <v>8</v>
      </c>
      <c r="G42" s="8" t="s">
        <v>17999</v>
      </c>
      <c r="H42" s="124">
        <v>6999.46</v>
      </c>
    </row>
    <row r="43" spans="1:8" ht="14.5" x14ac:dyDescent="0.35">
      <c r="A43" s="133" t="s">
        <v>12261</v>
      </c>
      <c r="B43" s="8" t="s">
        <v>12019</v>
      </c>
      <c r="C43" s="8" t="s">
        <v>17168</v>
      </c>
      <c r="D43" s="8" t="s">
        <v>12261</v>
      </c>
      <c r="E43" s="9">
        <v>1</v>
      </c>
      <c r="F43" s="9">
        <v>11</v>
      </c>
      <c r="G43" s="8" t="s">
        <v>18000</v>
      </c>
      <c r="H43" s="124">
        <v>7481.74</v>
      </c>
    </row>
    <row r="44" spans="1:8" ht="14.5" x14ac:dyDescent="0.35">
      <c r="A44" s="133" t="s">
        <v>12264</v>
      </c>
      <c r="B44" s="8" t="s">
        <v>12025</v>
      </c>
      <c r="C44" s="8" t="s">
        <v>14565</v>
      </c>
      <c r="D44" s="8" t="s">
        <v>12264</v>
      </c>
      <c r="E44" s="9">
        <v>1</v>
      </c>
      <c r="F44" s="9">
        <v>6</v>
      </c>
      <c r="G44" s="8" t="s">
        <v>3077</v>
      </c>
      <c r="H44" s="124">
        <v>7600.49</v>
      </c>
    </row>
    <row r="45" spans="1:8" ht="14.5" x14ac:dyDescent="0.35">
      <c r="A45" s="133" t="s">
        <v>5807</v>
      </c>
      <c r="B45" s="7" t="s">
        <v>12090</v>
      </c>
      <c r="C45" s="7" t="s">
        <v>5807</v>
      </c>
      <c r="D45" s="9"/>
      <c r="G45" s="8" t="s">
        <v>5807</v>
      </c>
      <c r="H45" s="124"/>
    </row>
    <row r="46" spans="1:8" ht="14.5" x14ac:dyDescent="0.35">
      <c r="A46" s="133" t="s">
        <v>13758</v>
      </c>
      <c r="B46" s="8" t="s">
        <v>13696</v>
      </c>
      <c r="C46" s="8" t="s">
        <v>17169</v>
      </c>
      <c r="D46" s="8" t="s">
        <v>13758</v>
      </c>
      <c r="E46" s="9">
        <v>50</v>
      </c>
      <c r="F46" s="9" t="s">
        <v>12002</v>
      </c>
      <c r="G46" s="8" t="s">
        <v>18001</v>
      </c>
      <c r="H46" s="124">
        <v>92.83</v>
      </c>
    </row>
    <row r="47" spans="1:8" ht="14.5" x14ac:dyDescent="0.35">
      <c r="A47" s="133" t="s">
        <v>13688</v>
      </c>
      <c r="B47" s="8" t="s">
        <v>13692</v>
      </c>
      <c r="C47" s="8" t="s">
        <v>17170</v>
      </c>
      <c r="D47" s="8" t="s">
        <v>13688</v>
      </c>
      <c r="E47" s="9">
        <v>25</v>
      </c>
      <c r="F47" s="9" t="s">
        <v>12002</v>
      </c>
      <c r="G47" s="8" t="s">
        <v>18003</v>
      </c>
      <c r="H47" s="124">
        <v>127.72</v>
      </c>
    </row>
    <row r="48" spans="1:8" ht="14.5" x14ac:dyDescent="0.35">
      <c r="A48" s="133" t="s">
        <v>14105</v>
      </c>
      <c r="B48" s="8" t="s">
        <v>13724</v>
      </c>
      <c r="C48" s="8" t="s">
        <v>17171</v>
      </c>
      <c r="D48" s="8" t="s">
        <v>14105</v>
      </c>
      <c r="E48" s="9">
        <v>10</v>
      </c>
      <c r="F48" s="9" t="s">
        <v>12002</v>
      </c>
      <c r="G48" s="8" t="s">
        <v>18005</v>
      </c>
      <c r="H48" s="124">
        <v>197.72</v>
      </c>
    </row>
    <row r="49" spans="1:8" ht="14.5" x14ac:dyDescent="0.35">
      <c r="A49" s="133" t="s">
        <v>13760</v>
      </c>
      <c r="B49" s="8" t="s">
        <v>13701</v>
      </c>
      <c r="C49" s="8" t="s">
        <v>17172</v>
      </c>
      <c r="D49" s="8" t="s">
        <v>13760</v>
      </c>
      <c r="E49" s="9">
        <v>25</v>
      </c>
      <c r="F49" s="9" t="s">
        <v>12002</v>
      </c>
      <c r="G49" s="8" t="s">
        <v>18007</v>
      </c>
      <c r="H49" s="124">
        <v>111.74</v>
      </c>
    </row>
    <row r="50" spans="1:8" ht="14.5" x14ac:dyDescent="0.35">
      <c r="A50" s="133" t="s">
        <v>13759</v>
      </c>
      <c r="B50" s="8" t="s">
        <v>13697</v>
      </c>
      <c r="C50" s="8" t="s">
        <v>17173</v>
      </c>
      <c r="D50" s="8" t="s">
        <v>13759</v>
      </c>
      <c r="E50" s="9">
        <v>25</v>
      </c>
      <c r="F50" s="9" t="s">
        <v>12002</v>
      </c>
      <c r="G50" s="8" t="s">
        <v>18009</v>
      </c>
      <c r="H50" s="124">
        <v>91.41</v>
      </c>
    </row>
    <row r="51" spans="1:8" ht="14.5" x14ac:dyDescent="0.35">
      <c r="A51" s="133" t="s">
        <v>13690</v>
      </c>
      <c r="B51" s="8" t="s">
        <v>11240</v>
      </c>
      <c r="C51" s="8" t="s">
        <v>17174</v>
      </c>
      <c r="D51" s="8" t="s">
        <v>13690</v>
      </c>
      <c r="E51" s="9">
        <v>15</v>
      </c>
      <c r="F51" s="9" t="s">
        <v>12002</v>
      </c>
      <c r="G51" s="8" t="s">
        <v>18011</v>
      </c>
      <c r="H51" s="124">
        <v>165.22</v>
      </c>
    </row>
    <row r="52" spans="1:8" ht="14.5" x14ac:dyDescent="0.35">
      <c r="A52" s="133" t="s">
        <v>13691</v>
      </c>
      <c r="B52" s="8" t="s">
        <v>11242</v>
      </c>
      <c r="C52" s="8" t="s">
        <v>17175</v>
      </c>
      <c r="D52" s="8" t="s">
        <v>13691</v>
      </c>
      <c r="E52" s="9">
        <v>25</v>
      </c>
      <c r="F52" s="9" t="s">
        <v>12002</v>
      </c>
      <c r="G52" s="8" t="s">
        <v>18013</v>
      </c>
      <c r="H52" s="124">
        <v>182.72</v>
      </c>
    </row>
    <row r="53" spans="1:8" ht="14.5" x14ac:dyDescent="0.35">
      <c r="A53" s="133" t="s">
        <v>13689</v>
      </c>
      <c r="B53" s="8" t="s">
        <v>4489</v>
      </c>
      <c r="C53" s="8" t="s">
        <v>17176</v>
      </c>
      <c r="D53" s="8" t="s">
        <v>13689</v>
      </c>
      <c r="E53" s="9">
        <v>25</v>
      </c>
      <c r="F53" s="9" t="s">
        <v>12002</v>
      </c>
      <c r="G53" s="8" t="s">
        <v>18015</v>
      </c>
      <c r="H53" s="124">
        <v>247.07</v>
      </c>
    </row>
    <row r="54" spans="1:8" ht="14.5" x14ac:dyDescent="0.35">
      <c r="A54" s="133"/>
      <c r="B54" s="8" t="s">
        <v>11244</v>
      </c>
      <c r="C54" s="147" t="s">
        <v>19362</v>
      </c>
      <c r="D54" s="149" t="s">
        <v>14106</v>
      </c>
      <c r="E54" s="150" t="s">
        <v>19408</v>
      </c>
      <c r="F54" s="2"/>
      <c r="G54" s="1"/>
      <c r="H54" s="124">
        <v>571.41</v>
      </c>
    </row>
    <row r="55" spans="1:8" ht="14.5" x14ac:dyDescent="0.35">
      <c r="A55" s="133" t="s">
        <v>13685</v>
      </c>
      <c r="B55" s="8" t="s">
        <v>11246</v>
      </c>
      <c r="C55" s="8" t="s">
        <v>17177</v>
      </c>
      <c r="D55" s="8" t="s">
        <v>13685</v>
      </c>
      <c r="E55" s="9">
        <v>10</v>
      </c>
      <c r="F55" s="9" t="s">
        <v>12002</v>
      </c>
      <c r="G55" s="8" t="s">
        <v>18017</v>
      </c>
      <c r="H55" s="124">
        <v>268.26</v>
      </c>
    </row>
    <row r="56" spans="1:8" ht="14.5" x14ac:dyDescent="0.35">
      <c r="A56" s="133" t="s">
        <v>13686</v>
      </c>
      <c r="B56" s="8" t="s">
        <v>11516</v>
      </c>
      <c r="C56" s="8" t="s">
        <v>17178</v>
      </c>
      <c r="D56" s="8" t="s">
        <v>13686</v>
      </c>
      <c r="E56" s="9">
        <v>10</v>
      </c>
      <c r="F56" s="9" t="s">
        <v>12002</v>
      </c>
      <c r="G56" s="8" t="s">
        <v>18019</v>
      </c>
      <c r="H56" s="124">
        <v>363.8</v>
      </c>
    </row>
    <row r="57" spans="1:8" ht="14.5" x14ac:dyDescent="0.35">
      <c r="A57" s="133" t="s">
        <v>12091</v>
      </c>
      <c r="B57" s="8" t="s">
        <v>12000</v>
      </c>
      <c r="C57" s="8" t="s">
        <v>17179</v>
      </c>
      <c r="D57" s="8" t="s">
        <v>12091</v>
      </c>
      <c r="E57" s="9">
        <v>5</v>
      </c>
      <c r="F57" s="9" t="s">
        <v>12002</v>
      </c>
      <c r="G57" s="8" t="s">
        <v>18021</v>
      </c>
      <c r="H57" s="124">
        <v>448.15</v>
      </c>
    </row>
    <row r="58" spans="1:8" ht="14.5" x14ac:dyDescent="0.35">
      <c r="A58" s="133"/>
      <c r="B58" s="8" t="s">
        <v>2</v>
      </c>
      <c r="C58" s="142" t="s">
        <v>19363</v>
      </c>
      <c r="H58" s="124">
        <v>1256.8499999999999</v>
      </c>
    </row>
    <row r="59" spans="1:8" ht="14.5" x14ac:dyDescent="0.35">
      <c r="A59" s="133" t="s">
        <v>12092</v>
      </c>
      <c r="B59" s="8" t="s">
        <v>12003</v>
      </c>
      <c r="C59" s="8" t="s">
        <v>17180</v>
      </c>
      <c r="D59" s="8" t="s">
        <v>12092</v>
      </c>
      <c r="E59" s="9">
        <v>4</v>
      </c>
      <c r="F59" s="9" t="s">
        <v>12002</v>
      </c>
      <c r="G59" s="8" t="s">
        <v>18023</v>
      </c>
      <c r="H59" s="124">
        <v>1044.57</v>
      </c>
    </row>
    <row r="60" spans="1:8" ht="14.5" x14ac:dyDescent="0.35">
      <c r="A60" s="133" t="s">
        <v>12093</v>
      </c>
      <c r="B60" s="8" t="s">
        <v>12005</v>
      </c>
      <c r="C60" s="8" t="s">
        <v>17181</v>
      </c>
      <c r="D60" s="8" t="s">
        <v>12093</v>
      </c>
      <c r="E60" s="9">
        <v>2</v>
      </c>
      <c r="F60" s="9" t="s">
        <v>12002</v>
      </c>
      <c r="G60" s="8" t="s">
        <v>18025</v>
      </c>
      <c r="H60" s="124">
        <v>1293.7</v>
      </c>
    </row>
    <row r="61" spans="1:8" ht="14.5" x14ac:dyDescent="0.35">
      <c r="A61" s="133" t="s">
        <v>12094</v>
      </c>
      <c r="B61" s="8" t="s">
        <v>12007</v>
      </c>
      <c r="C61" s="8" t="s">
        <v>17182</v>
      </c>
      <c r="D61" s="8" t="s">
        <v>12094</v>
      </c>
      <c r="E61" s="9">
        <v>3</v>
      </c>
      <c r="F61" s="9" t="s">
        <v>12002</v>
      </c>
      <c r="G61" s="8" t="s">
        <v>18027</v>
      </c>
      <c r="H61" s="124">
        <v>2202.5</v>
      </c>
    </row>
    <row r="62" spans="1:8" ht="14.5" x14ac:dyDescent="0.35">
      <c r="A62" s="133" t="s">
        <v>12095</v>
      </c>
      <c r="B62" s="8" t="s">
        <v>12009</v>
      </c>
      <c r="C62" s="8" t="s">
        <v>17183</v>
      </c>
      <c r="D62" s="8" t="s">
        <v>12095</v>
      </c>
      <c r="E62" s="9">
        <v>2</v>
      </c>
      <c r="F62" s="9" t="s">
        <v>12002</v>
      </c>
      <c r="G62" s="8" t="s">
        <v>18029</v>
      </c>
      <c r="H62" s="124">
        <v>2270.98</v>
      </c>
    </row>
    <row r="63" spans="1:8" ht="14.5" x14ac:dyDescent="0.35">
      <c r="A63" s="133" t="s">
        <v>12096</v>
      </c>
      <c r="B63" s="8" t="s">
        <v>12011</v>
      </c>
      <c r="C63" s="8" t="s">
        <v>17184</v>
      </c>
      <c r="D63" s="8" t="s">
        <v>12096</v>
      </c>
      <c r="E63" s="9">
        <v>2</v>
      </c>
      <c r="F63" s="9" t="s">
        <v>12002</v>
      </c>
      <c r="G63" s="8" t="s">
        <v>18031</v>
      </c>
      <c r="H63" s="124">
        <v>2280.87</v>
      </c>
    </row>
    <row r="64" spans="1:8" ht="14.5" x14ac:dyDescent="0.35">
      <c r="A64" s="133" t="s">
        <v>12097</v>
      </c>
      <c r="B64" s="130" t="s">
        <v>12013</v>
      </c>
      <c r="C64" s="130" t="s">
        <v>17185</v>
      </c>
      <c r="D64" s="130" t="s">
        <v>12097</v>
      </c>
      <c r="E64" s="9">
        <v>1</v>
      </c>
      <c r="F64" s="9" t="s">
        <v>12002</v>
      </c>
      <c r="G64" s="8" t="s">
        <v>18033</v>
      </c>
      <c r="H64" s="124">
        <v>1651.96</v>
      </c>
    </row>
    <row r="65" spans="1:8" ht="14.5" x14ac:dyDescent="0.35">
      <c r="A65" s="133" t="s">
        <v>12098</v>
      </c>
      <c r="B65" s="130" t="s">
        <v>12015</v>
      </c>
      <c r="C65" s="130" t="s">
        <v>17186</v>
      </c>
      <c r="D65" s="130" t="s">
        <v>12098</v>
      </c>
      <c r="E65" s="9">
        <v>1</v>
      </c>
      <c r="F65" s="9" t="s">
        <v>12002</v>
      </c>
      <c r="G65" s="8" t="s">
        <v>18035</v>
      </c>
      <c r="H65" s="124">
        <v>2142.83</v>
      </c>
    </row>
    <row r="66" spans="1:8" ht="14.5" x14ac:dyDescent="0.35">
      <c r="A66" s="133" t="s">
        <v>12099</v>
      </c>
      <c r="B66" s="8" t="s">
        <v>12017</v>
      </c>
      <c r="C66" s="8" t="s">
        <v>17187</v>
      </c>
      <c r="D66" s="8" t="s">
        <v>12099</v>
      </c>
      <c r="E66" s="9">
        <v>1</v>
      </c>
      <c r="F66" s="9" t="s">
        <v>12002</v>
      </c>
      <c r="G66" s="8" t="s">
        <v>18037</v>
      </c>
      <c r="H66" s="124">
        <v>2535.7600000000002</v>
      </c>
    </row>
    <row r="67" spans="1:8" ht="14.5" x14ac:dyDescent="0.35">
      <c r="A67" s="133" t="s">
        <v>12100</v>
      </c>
      <c r="B67" s="8" t="s">
        <v>12019</v>
      </c>
      <c r="C67" s="8" t="s">
        <v>17188</v>
      </c>
      <c r="D67" s="8" t="s">
        <v>12100</v>
      </c>
      <c r="E67" s="9">
        <v>1</v>
      </c>
      <c r="F67" s="9" t="s">
        <v>12002</v>
      </c>
      <c r="G67" s="8" t="s">
        <v>18039</v>
      </c>
      <c r="H67" s="124">
        <v>2900.11</v>
      </c>
    </row>
    <row r="68" spans="1:8" ht="14.5" x14ac:dyDescent="0.35">
      <c r="A68" s="133" t="s">
        <v>12101</v>
      </c>
      <c r="B68" s="8" t="s">
        <v>12021</v>
      </c>
      <c r="C68" s="8" t="s">
        <v>17189</v>
      </c>
      <c r="D68" s="8" t="s">
        <v>12101</v>
      </c>
      <c r="E68" s="9">
        <v>1</v>
      </c>
      <c r="F68" s="9" t="s">
        <v>12002</v>
      </c>
      <c r="G68" s="8" t="s">
        <v>18041</v>
      </c>
      <c r="H68" s="124">
        <v>2558.59</v>
      </c>
    </row>
    <row r="69" spans="1:8" ht="14.5" x14ac:dyDescent="0.35">
      <c r="A69" s="133" t="s">
        <v>11852</v>
      </c>
      <c r="B69" s="8" t="s">
        <v>12023</v>
      </c>
      <c r="C69" s="8" t="s">
        <v>17190</v>
      </c>
      <c r="D69" s="8" t="s">
        <v>11852</v>
      </c>
      <c r="E69" s="9">
        <v>1</v>
      </c>
      <c r="F69" s="9" t="s">
        <v>12002</v>
      </c>
      <c r="G69" s="8" t="s">
        <v>18043</v>
      </c>
      <c r="H69" s="124">
        <v>2793.48</v>
      </c>
    </row>
    <row r="70" spans="1:8" ht="14.5" x14ac:dyDescent="0.35">
      <c r="A70" s="133" t="s">
        <v>11853</v>
      </c>
      <c r="B70" s="8" t="s">
        <v>12025</v>
      </c>
      <c r="C70" s="8" t="s">
        <v>17191</v>
      </c>
      <c r="D70" s="8" t="s">
        <v>11853</v>
      </c>
      <c r="E70" s="9">
        <v>1</v>
      </c>
      <c r="F70" s="9" t="s">
        <v>12002</v>
      </c>
      <c r="G70" s="8" t="s">
        <v>18045</v>
      </c>
      <c r="H70" s="124">
        <v>3317.61</v>
      </c>
    </row>
    <row r="71" spans="1:8" ht="14.5" x14ac:dyDescent="0.35">
      <c r="A71" s="133" t="s">
        <v>11854</v>
      </c>
      <c r="B71" s="8" t="s">
        <v>12265</v>
      </c>
      <c r="C71" s="8" t="s">
        <v>17192</v>
      </c>
      <c r="D71" s="8" t="s">
        <v>11854</v>
      </c>
      <c r="E71" s="9">
        <v>1</v>
      </c>
      <c r="F71" s="9" t="s">
        <v>12002</v>
      </c>
      <c r="G71" s="8" t="s">
        <v>18047</v>
      </c>
      <c r="H71" s="124">
        <v>3715.22</v>
      </c>
    </row>
    <row r="72" spans="1:8" ht="14.5" x14ac:dyDescent="0.35">
      <c r="A72" s="133" t="s">
        <v>11855</v>
      </c>
      <c r="B72" s="8" t="s">
        <v>12029</v>
      </c>
      <c r="C72" s="8" t="s">
        <v>17193</v>
      </c>
      <c r="D72" s="8" t="s">
        <v>11855</v>
      </c>
      <c r="E72" s="9">
        <v>1</v>
      </c>
      <c r="F72" s="9" t="s">
        <v>12002</v>
      </c>
      <c r="G72" s="8" t="s">
        <v>18049</v>
      </c>
      <c r="H72" s="124">
        <v>4710.9799999999996</v>
      </c>
    </row>
    <row r="73" spans="1:8" ht="14.5" x14ac:dyDescent="0.35">
      <c r="A73" s="133" t="s">
        <v>11856</v>
      </c>
      <c r="B73" s="8" t="s">
        <v>12293</v>
      </c>
      <c r="C73" s="8" t="s">
        <v>14565</v>
      </c>
      <c r="D73" s="8" t="s">
        <v>11856</v>
      </c>
      <c r="E73" s="9">
        <v>1</v>
      </c>
      <c r="F73" s="9" t="s">
        <v>12002</v>
      </c>
      <c r="G73" s="8" t="s">
        <v>3102</v>
      </c>
      <c r="H73" s="124">
        <v>5474.13</v>
      </c>
    </row>
    <row r="74" spans="1:8" ht="14.5" x14ac:dyDescent="0.35">
      <c r="A74" s="133" t="s">
        <v>11857</v>
      </c>
      <c r="B74" s="8" t="s">
        <v>12295</v>
      </c>
      <c r="C74" s="8" t="s">
        <v>17194</v>
      </c>
      <c r="D74" s="8" t="s">
        <v>11857</v>
      </c>
      <c r="E74" s="9">
        <v>1</v>
      </c>
      <c r="F74" s="9" t="s">
        <v>12002</v>
      </c>
      <c r="G74" s="8" t="s">
        <v>3103</v>
      </c>
      <c r="H74" s="124">
        <v>5993.52</v>
      </c>
    </row>
    <row r="75" spans="1:8" ht="14.5" x14ac:dyDescent="0.35">
      <c r="A75" s="133" t="s">
        <v>11858</v>
      </c>
      <c r="B75" s="8" t="s">
        <v>12297</v>
      </c>
      <c r="C75" s="8" t="s">
        <v>14565</v>
      </c>
      <c r="D75" s="8" t="s">
        <v>11858</v>
      </c>
      <c r="E75" s="9">
        <v>1</v>
      </c>
      <c r="F75" s="9" t="s">
        <v>12002</v>
      </c>
      <c r="G75" s="8" t="s">
        <v>3104</v>
      </c>
      <c r="H75" s="124">
        <v>6254.67</v>
      </c>
    </row>
    <row r="76" spans="1:8" ht="14.5" x14ac:dyDescent="0.35">
      <c r="A76" s="133" t="s">
        <v>11859</v>
      </c>
      <c r="B76" s="8" t="s">
        <v>12299</v>
      </c>
      <c r="C76" s="8" t="s">
        <v>17195</v>
      </c>
      <c r="D76" s="8" t="s">
        <v>11859</v>
      </c>
      <c r="E76" s="9">
        <v>1</v>
      </c>
      <c r="F76" s="9" t="s">
        <v>12002</v>
      </c>
      <c r="G76" s="8" t="s">
        <v>3100</v>
      </c>
      <c r="H76" s="124">
        <v>6894.43</v>
      </c>
    </row>
    <row r="77" spans="1:8" ht="14.5" x14ac:dyDescent="0.35">
      <c r="A77" s="133" t="s">
        <v>11860</v>
      </c>
      <c r="B77" s="8" t="s">
        <v>12300</v>
      </c>
      <c r="C77" s="8" t="s">
        <v>17196</v>
      </c>
      <c r="D77" s="8" t="s">
        <v>11860</v>
      </c>
      <c r="E77" s="9">
        <v>1</v>
      </c>
      <c r="F77" s="9" t="s">
        <v>12002</v>
      </c>
      <c r="G77" s="8" t="s">
        <v>3101</v>
      </c>
      <c r="H77" s="124">
        <v>8331.64</v>
      </c>
    </row>
    <row r="78" spans="1:8" ht="14.5" x14ac:dyDescent="0.35">
      <c r="A78" s="133" t="s">
        <v>11861</v>
      </c>
      <c r="B78" s="8" t="s">
        <v>12340</v>
      </c>
      <c r="C78" s="8" t="s">
        <v>17197</v>
      </c>
      <c r="D78" s="8" t="s">
        <v>11861</v>
      </c>
      <c r="E78" s="9">
        <v>1</v>
      </c>
      <c r="F78" s="9" t="s">
        <v>12002</v>
      </c>
      <c r="G78" s="8" t="s">
        <v>3099</v>
      </c>
      <c r="H78" s="124">
        <v>9060.94</v>
      </c>
    </row>
    <row r="79" spans="1:8" ht="14.5" x14ac:dyDescent="0.35">
      <c r="A79" s="133" t="s">
        <v>11862</v>
      </c>
      <c r="B79" s="8" t="s">
        <v>12302</v>
      </c>
      <c r="C79" s="8" t="s">
        <v>14565</v>
      </c>
      <c r="D79" s="8" t="s">
        <v>11862</v>
      </c>
      <c r="E79" s="9">
        <v>1</v>
      </c>
      <c r="F79" s="9" t="s">
        <v>12002</v>
      </c>
      <c r="G79" s="8" t="s">
        <v>3109</v>
      </c>
      <c r="H79" s="124">
        <v>6686.63</v>
      </c>
    </row>
    <row r="80" spans="1:8" ht="14.5" x14ac:dyDescent="0.35">
      <c r="A80" s="133" t="s">
        <v>11863</v>
      </c>
      <c r="B80" s="8" t="s">
        <v>12304</v>
      </c>
      <c r="C80" s="8" t="s">
        <v>17198</v>
      </c>
      <c r="D80" s="8" t="s">
        <v>11863</v>
      </c>
      <c r="E80" s="9">
        <v>1</v>
      </c>
      <c r="F80" s="9" t="s">
        <v>12002</v>
      </c>
      <c r="G80" s="8" t="s">
        <v>3110</v>
      </c>
      <c r="H80" s="124">
        <v>7382.4</v>
      </c>
    </row>
    <row r="81" spans="1:8" ht="14.5" x14ac:dyDescent="0.35">
      <c r="A81" s="133" t="s">
        <v>11864</v>
      </c>
      <c r="B81" s="8" t="s">
        <v>12306</v>
      </c>
      <c r="C81" s="8" t="s">
        <v>14565</v>
      </c>
      <c r="D81" s="8" t="s">
        <v>11864</v>
      </c>
      <c r="E81" s="9">
        <v>1</v>
      </c>
      <c r="F81" s="9" t="s">
        <v>12002</v>
      </c>
      <c r="G81" s="8" t="s">
        <v>3111</v>
      </c>
      <c r="H81" s="124">
        <v>7808.7</v>
      </c>
    </row>
    <row r="82" spans="1:8" ht="14.5" x14ac:dyDescent="0.35">
      <c r="A82" s="133" t="s">
        <v>11865</v>
      </c>
      <c r="B82" s="8" t="s">
        <v>12308</v>
      </c>
      <c r="C82" s="8" t="s">
        <v>14565</v>
      </c>
      <c r="D82" s="8" t="s">
        <v>11865</v>
      </c>
      <c r="E82" s="9">
        <v>1</v>
      </c>
      <c r="F82" s="9" t="s">
        <v>12002</v>
      </c>
      <c r="G82" s="8" t="s">
        <v>3106</v>
      </c>
      <c r="H82" s="124">
        <v>9100.5400000000009</v>
      </c>
    </row>
    <row r="83" spans="1:8" ht="14.5" x14ac:dyDescent="0.35">
      <c r="A83" s="133" t="s">
        <v>11866</v>
      </c>
      <c r="B83" s="8" t="s">
        <v>12309</v>
      </c>
      <c r="C83" s="8" t="s">
        <v>14565</v>
      </c>
      <c r="D83" s="8" t="s">
        <v>11866</v>
      </c>
      <c r="E83" s="9">
        <v>1</v>
      </c>
      <c r="F83" s="9" t="s">
        <v>12002</v>
      </c>
      <c r="G83" s="8" t="s">
        <v>3107</v>
      </c>
      <c r="H83" s="124">
        <v>9406.9599999999991</v>
      </c>
    </row>
    <row r="84" spans="1:8" ht="14.5" x14ac:dyDescent="0.35">
      <c r="A84" s="133" t="s">
        <v>11867</v>
      </c>
      <c r="B84" s="8" t="s">
        <v>12310</v>
      </c>
      <c r="C84" s="8" t="s">
        <v>14565</v>
      </c>
      <c r="D84" s="8" t="s">
        <v>11867</v>
      </c>
      <c r="E84" s="9">
        <v>1</v>
      </c>
      <c r="F84" s="9" t="s">
        <v>12002</v>
      </c>
      <c r="G84" s="8" t="s">
        <v>3108</v>
      </c>
      <c r="H84" s="124">
        <v>9644.7800000000007</v>
      </c>
    </row>
    <row r="85" spans="1:8" ht="14.5" x14ac:dyDescent="0.35">
      <c r="A85" s="133" t="s">
        <v>11868</v>
      </c>
      <c r="B85" s="8" t="s">
        <v>12342</v>
      </c>
      <c r="C85" s="8" t="s">
        <v>14565</v>
      </c>
      <c r="D85" s="8" t="s">
        <v>11868</v>
      </c>
      <c r="E85" s="9">
        <v>1</v>
      </c>
      <c r="F85" s="9" t="s">
        <v>12002</v>
      </c>
      <c r="G85" s="8" t="s">
        <v>3105</v>
      </c>
      <c r="H85" s="124">
        <v>10871.3</v>
      </c>
    </row>
    <row r="86" spans="1:8" ht="14.5" x14ac:dyDescent="0.35">
      <c r="A86" s="133" t="s">
        <v>11869</v>
      </c>
      <c r="B86" s="8" t="s">
        <v>12312</v>
      </c>
      <c r="C86" s="8" t="s">
        <v>14565</v>
      </c>
      <c r="D86" s="8" t="s">
        <v>11869</v>
      </c>
      <c r="E86" s="9">
        <v>1</v>
      </c>
      <c r="F86" s="9" t="s">
        <v>12002</v>
      </c>
      <c r="G86" s="8" t="s">
        <v>3117</v>
      </c>
      <c r="H86" s="124">
        <v>7545.32</v>
      </c>
    </row>
    <row r="87" spans="1:8" ht="14.5" x14ac:dyDescent="0.35">
      <c r="A87" s="133" t="s">
        <v>11870</v>
      </c>
      <c r="B87" s="8" t="s">
        <v>12314</v>
      </c>
      <c r="C87" s="8" t="s">
        <v>14565</v>
      </c>
      <c r="D87" s="8" t="s">
        <v>11870</v>
      </c>
      <c r="E87" s="9">
        <v>1</v>
      </c>
      <c r="F87" s="9" t="s">
        <v>12002</v>
      </c>
      <c r="G87" s="8" t="s">
        <v>3118</v>
      </c>
      <c r="H87" s="124">
        <v>7862.89</v>
      </c>
    </row>
    <row r="88" spans="1:8" ht="14.5" x14ac:dyDescent="0.35">
      <c r="A88" s="133" t="s">
        <v>11871</v>
      </c>
      <c r="B88" s="8" t="s">
        <v>12316</v>
      </c>
      <c r="C88" s="8" t="s">
        <v>14565</v>
      </c>
      <c r="D88" s="8" t="s">
        <v>11871</v>
      </c>
      <c r="E88" s="9">
        <v>1</v>
      </c>
      <c r="F88" s="9" t="s">
        <v>12002</v>
      </c>
      <c r="G88" s="8" t="s">
        <v>3119</v>
      </c>
      <c r="H88" s="124">
        <v>8180.12</v>
      </c>
    </row>
    <row r="89" spans="1:8" ht="14.5" x14ac:dyDescent="0.35">
      <c r="A89" s="133" t="s">
        <v>11872</v>
      </c>
      <c r="B89" s="8" t="s">
        <v>12318</v>
      </c>
      <c r="C89" s="8" t="s">
        <v>14565</v>
      </c>
      <c r="D89" s="8" t="s">
        <v>11872</v>
      </c>
      <c r="E89" s="9">
        <v>1</v>
      </c>
      <c r="F89" s="9" t="s">
        <v>12002</v>
      </c>
      <c r="G89" s="8" t="s">
        <v>3113</v>
      </c>
      <c r="H89" s="124">
        <v>8814.15</v>
      </c>
    </row>
    <row r="90" spans="1:8" ht="14.5" x14ac:dyDescent="0.35">
      <c r="A90" s="133" t="s">
        <v>11873</v>
      </c>
      <c r="B90" s="8" t="s">
        <v>12319</v>
      </c>
      <c r="C90" s="8" t="s">
        <v>14565</v>
      </c>
      <c r="D90" s="8" t="s">
        <v>11873</v>
      </c>
      <c r="E90" s="9">
        <v>1</v>
      </c>
      <c r="F90" s="9" t="s">
        <v>12002</v>
      </c>
      <c r="G90" s="8" t="s">
        <v>3114</v>
      </c>
      <c r="H90" s="124">
        <v>9130.59</v>
      </c>
    </row>
    <row r="91" spans="1:8" ht="14.5" x14ac:dyDescent="0.35">
      <c r="A91" s="133" t="s">
        <v>11874</v>
      </c>
      <c r="B91" s="8" t="s">
        <v>12320</v>
      </c>
      <c r="C91" s="8" t="s">
        <v>14565</v>
      </c>
      <c r="D91" s="8" t="s">
        <v>11874</v>
      </c>
      <c r="E91" s="9">
        <v>1</v>
      </c>
      <c r="F91" s="9" t="s">
        <v>12002</v>
      </c>
      <c r="G91" s="8" t="s">
        <v>3115</v>
      </c>
      <c r="H91" s="124">
        <v>9447.94</v>
      </c>
    </row>
    <row r="92" spans="1:8" ht="14.5" x14ac:dyDescent="0.35">
      <c r="A92" s="133" t="s">
        <v>11875</v>
      </c>
      <c r="B92" s="8" t="s">
        <v>12321</v>
      </c>
      <c r="C92" s="8" t="s">
        <v>14565</v>
      </c>
      <c r="D92" s="8" t="s">
        <v>11875</v>
      </c>
      <c r="E92" s="9">
        <v>1</v>
      </c>
      <c r="F92" s="9" t="s">
        <v>12002</v>
      </c>
      <c r="G92" s="8" t="s">
        <v>3116</v>
      </c>
      <c r="H92" s="124">
        <v>10272.59</v>
      </c>
    </row>
    <row r="93" spans="1:8" ht="14.5" x14ac:dyDescent="0.35">
      <c r="A93" s="133" t="s">
        <v>11876</v>
      </c>
      <c r="B93" s="8" t="s">
        <v>12343</v>
      </c>
      <c r="C93" s="8" t="s">
        <v>14565</v>
      </c>
      <c r="D93" s="8" t="s">
        <v>11876</v>
      </c>
      <c r="E93" s="9">
        <v>1</v>
      </c>
      <c r="F93" s="9" t="s">
        <v>12002</v>
      </c>
      <c r="G93" s="8" t="s">
        <v>3112</v>
      </c>
      <c r="H93" s="124">
        <v>10842.85</v>
      </c>
    </row>
    <row r="94" spans="1:8" ht="14.5" x14ac:dyDescent="0.35">
      <c r="A94" s="133" t="s">
        <v>11877</v>
      </c>
      <c r="B94" s="8" t="s">
        <v>12325</v>
      </c>
      <c r="C94" s="8" t="s">
        <v>14565</v>
      </c>
      <c r="D94" s="8" t="s">
        <v>11877</v>
      </c>
      <c r="E94" s="9">
        <v>1</v>
      </c>
      <c r="F94" s="9" t="s">
        <v>12002</v>
      </c>
      <c r="G94" s="8" t="s">
        <v>3003</v>
      </c>
      <c r="H94" s="124">
        <v>9435.51</v>
      </c>
    </row>
    <row r="95" spans="1:8" ht="14.5" x14ac:dyDescent="0.35">
      <c r="A95" s="133" t="s">
        <v>11879</v>
      </c>
      <c r="B95" s="8" t="s">
        <v>12359</v>
      </c>
      <c r="C95" s="8" t="s">
        <v>14565</v>
      </c>
      <c r="D95" s="8" t="s">
        <v>11879</v>
      </c>
      <c r="E95" s="9">
        <v>1</v>
      </c>
      <c r="F95" s="9" t="s">
        <v>12002</v>
      </c>
      <c r="G95" s="8" t="s">
        <v>2997</v>
      </c>
      <c r="H95" s="124">
        <v>10576.27</v>
      </c>
    </row>
    <row r="96" spans="1:8" ht="14.5" x14ac:dyDescent="0.35">
      <c r="A96" s="133" t="s">
        <v>11880</v>
      </c>
      <c r="B96" s="8" t="s">
        <v>12360</v>
      </c>
      <c r="C96" s="8" t="s">
        <v>14565</v>
      </c>
      <c r="D96" s="8" t="s">
        <v>11880</v>
      </c>
      <c r="E96" s="9">
        <v>1</v>
      </c>
      <c r="F96" s="9" t="s">
        <v>12002</v>
      </c>
      <c r="G96" s="8" t="s">
        <v>2998</v>
      </c>
      <c r="H96" s="124">
        <v>10957.05</v>
      </c>
    </row>
    <row r="97" spans="1:8" ht="14.5" x14ac:dyDescent="0.35">
      <c r="A97" s="133" t="s">
        <v>11882</v>
      </c>
      <c r="B97" s="8" t="s">
        <v>12362</v>
      </c>
      <c r="C97" s="8" t="s">
        <v>14565</v>
      </c>
      <c r="D97" s="8" t="s">
        <v>11882</v>
      </c>
      <c r="E97" s="9">
        <v>1</v>
      </c>
      <c r="F97" s="9" t="s">
        <v>12002</v>
      </c>
      <c r="G97" s="8" t="s">
        <v>3000</v>
      </c>
      <c r="H97" s="124">
        <v>12326.77</v>
      </c>
    </row>
    <row r="98" spans="1:8" ht="14.5" x14ac:dyDescent="0.35">
      <c r="A98" s="133" t="s">
        <v>11884</v>
      </c>
      <c r="B98" s="8" t="s">
        <v>11883</v>
      </c>
      <c r="C98" s="8" t="s">
        <v>14565</v>
      </c>
      <c r="D98" s="8" t="s">
        <v>11884</v>
      </c>
      <c r="E98" s="9">
        <v>1</v>
      </c>
      <c r="F98" s="9" t="s">
        <v>12002</v>
      </c>
      <c r="G98" s="8" t="s">
        <v>3001</v>
      </c>
      <c r="H98" s="124">
        <v>13011.74</v>
      </c>
    </row>
    <row r="99" spans="1:8" ht="14.5" x14ac:dyDescent="0.35">
      <c r="A99" s="133" t="s">
        <v>11885</v>
      </c>
      <c r="B99" s="8" t="s">
        <v>12344</v>
      </c>
      <c r="C99" s="8" t="s">
        <v>14565</v>
      </c>
      <c r="D99" s="8" t="s">
        <v>11885</v>
      </c>
      <c r="E99" s="9">
        <v>1</v>
      </c>
      <c r="F99" s="9" t="s">
        <v>12002</v>
      </c>
      <c r="G99" s="8" t="s">
        <v>2996</v>
      </c>
      <c r="H99" s="124">
        <v>13410.97</v>
      </c>
    </row>
    <row r="100" spans="1:8" ht="14.5" x14ac:dyDescent="0.35">
      <c r="A100" s="133" t="s">
        <v>11886</v>
      </c>
      <c r="B100" s="8" t="s">
        <v>12365</v>
      </c>
      <c r="C100" s="8" t="s">
        <v>14565</v>
      </c>
      <c r="D100" s="8" t="s">
        <v>11886</v>
      </c>
      <c r="E100" s="9">
        <v>1</v>
      </c>
      <c r="F100" s="9" t="s">
        <v>12002</v>
      </c>
      <c r="G100" s="8" t="s">
        <v>2840</v>
      </c>
      <c r="H100" s="124">
        <v>15845.25</v>
      </c>
    </row>
    <row r="101" spans="1:8" ht="14.5" x14ac:dyDescent="0.35">
      <c r="A101" s="133" t="s">
        <v>11887</v>
      </c>
      <c r="B101" s="8" t="s">
        <v>12367</v>
      </c>
      <c r="C101" s="8" t="s">
        <v>14565</v>
      </c>
      <c r="D101" s="8" t="s">
        <v>11887</v>
      </c>
      <c r="E101" s="9">
        <v>1</v>
      </c>
      <c r="F101" s="9" t="s">
        <v>12002</v>
      </c>
      <c r="G101" s="8" t="s">
        <v>2841</v>
      </c>
      <c r="H101" s="124">
        <v>18534.38</v>
      </c>
    </row>
    <row r="102" spans="1:8" ht="14.5" x14ac:dyDescent="0.35">
      <c r="A102" s="133" t="s">
        <v>11888</v>
      </c>
      <c r="B102" s="8" t="s">
        <v>12369</v>
      </c>
      <c r="C102" s="8" t="s">
        <v>14565</v>
      </c>
      <c r="D102" s="8" t="s">
        <v>11888</v>
      </c>
      <c r="E102" s="9">
        <v>1</v>
      </c>
      <c r="F102" s="9" t="s">
        <v>12002</v>
      </c>
      <c r="G102" s="8" t="s">
        <v>2842</v>
      </c>
      <c r="H102" s="124">
        <v>20056.560000000001</v>
      </c>
    </row>
    <row r="103" spans="1:8" ht="14.5" x14ac:dyDescent="0.35">
      <c r="A103" s="133" t="s">
        <v>11889</v>
      </c>
      <c r="B103" s="8" t="s">
        <v>12371</v>
      </c>
      <c r="C103" s="8" t="s">
        <v>14565</v>
      </c>
      <c r="D103" s="8" t="s">
        <v>11889</v>
      </c>
      <c r="E103" s="9">
        <v>1</v>
      </c>
      <c r="F103" s="9" t="s">
        <v>12002</v>
      </c>
      <c r="G103" s="8" t="s">
        <v>3006</v>
      </c>
      <c r="H103" s="124">
        <v>20284.330000000002</v>
      </c>
    </row>
    <row r="104" spans="1:8" ht="14.5" x14ac:dyDescent="0.35">
      <c r="A104" s="133" t="s">
        <v>11890</v>
      </c>
      <c r="B104" s="8" t="s">
        <v>12372</v>
      </c>
      <c r="C104" s="8" t="s">
        <v>14565</v>
      </c>
      <c r="D104" s="8" t="s">
        <v>11890</v>
      </c>
      <c r="E104" s="9">
        <v>1</v>
      </c>
      <c r="F104" s="9" t="s">
        <v>12002</v>
      </c>
      <c r="G104" s="8" t="s">
        <v>3007</v>
      </c>
      <c r="H104" s="124">
        <v>20730.57</v>
      </c>
    </row>
    <row r="105" spans="1:8" ht="14.5" x14ac:dyDescent="0.35">
      <c r="A105" s="133" t="s">
        <v>11892</v>
      </c>
      <c r="B105" s="8" t="s">
        <v>12374</v>
      </c>
      <c r="C105" s="8" t="s">
        <v>14565</v>
      </c>
      <c r="D105" s="8" t="s">
        <v>11892</v>
      </c>
      <c r="E105" s="9">
        <v>1</v>
      </c>
      <c r="F105" s="9" t="s">
        <v>12002</v>
      </c>
      <c r="G105" s="8" t="s">
        <v>3009</v>
      </c>
      <c r="H105" s="124">
        <v>20928.169999999998</v>
      </c>
    </row>
    <row r="106" spans="1:8" ht="14.5" x14ac:dyDescent="0.35">
      <c r="A106" s="133" t="s">
        <v>5807</v>
      </c>
      <c r="B106" s="7" t="s">
        <v>4851</v>
      </c>
      <c r="C106" s="7" t="s">
        <v>5807</v>
      </c>
      <c r="D106" s="1"/>
      <c r="E106" s="2"/>
      <c r="F106" s="2"/>
      <c r="G106" s="8" t="s">
        <v>5807</v>
      </c>
      <c r="H106" s="124"/>
    </row>
    <row r="107" spans="1:8" ht="14.5" x14ac:dyDescent="0.35">
      <c r="A107" s="133" t="s">
        <v>14107</v>
      </c>
      <c r="B107" s="8" t="s">
        <v>13696</v>
      </c>
      <c r="C107" s="8" t="s">
        <v>17199</v>
      </c>
      <c r="D107" s="8" t="s">
        <v>14107</v>
      </c>
      <c r="E107" s="9">
        <v>50</v>
      </c>
      <c r="F107" s="9" t="s">
        <v>12002</v>
      </c>
      <c r="G107" s="8" t="s">
        <v>18051</v>
      </c>
      <c r="H107" s="124">
        <v>171.96</v>
      </c>
    </row>
    <row r="108" spans="1:8" ht="14.5" x14ac:dyDescent="0.35">
      <c r="A108" s="133" t="s">
        <v>13987</v>
      </c>
      <c r="B108" s="8" t="s">
        <v>13697</v>
      </c>
      <c r="C108" s="8" t="s">
        <v>17200</v>
      </c>
      <c r="D108" s="8" t="s">
        <v>13987</v>
      </c>
      <c r="E108" s="9">
        <v>30</v>
      </c>
      <c r="F108" s="9" t="s">
        <v>12002</v>
      </c>
      <c r="G108" s="8" t="s">
        <v>18053</v>
      </c>
      <c r="H108" s="124">
        <v>164.89</v>
      </c>
    </row>
    <row r="109" spans="1:8" ht="14.5" x14ac:dyDescent="0.35">
      <c r="A109" s="133" t="s">
        <v>14109</v>
      </c>
      <c r="B109" s="8" t="s">
        <v>11240</v>
      </c>
      <c r="C109" s="8" t="s">
        <v>17201</v>
      </c>
      <c r="D109" s="8" t="s">
        <v>14109</v>
      </c>
      <c r="E109" s="9">
        <v>20</v>
      </c>
      <c r="F109" s="9" t="s">
        <v>12002</v>
      </c>
      <c r="G109" s="8" t="s">
        <v>18055</v>
      </c>
      <c r="H109" s="124">
        <v>416.09</v>
      </c>
    </row>
    <row r="110" spans="1:8" ht="14.5" x14ac:dyDescent="0.35">
      <c r="A110" s="133" t="s">
        <v>14110</v>
      </c>
      <c r="B110" s="8" t="s">
        <v>11242</v>
      </c>
      <c r="C110" s="8" t="s">
        <v>17202</v>
      </c>
      <c r="D110" s="8" t="s">
        <v>14110</v>
      </c>
      <c r="E110" s="9">
        <v>30</v>
      </c>
      <c r="F110" s="9" t="s">
        <v>12002</v>
      </c>
      <c r="G110" s="8" t="s">
        <v>18057</v>
      </c>
      <c r="H110" s="124">
        <v>282.07</v>
      </c>
    </row>
    <row r="111" spans="1:8" ht="14.5" x14ac:dyDescent="0.35">
      <c r="A111" s="133" t="s">
        <v>14108</v>
      </c>
      <c r="B111" s="8" t="s">
        <v>4489</v>
      </c>
      <c r="C111" s="8" t="s">
        <v>17203</v>
      </c>
      <c r="D111" s="8" t="s">
        <v>14108</v>
      </c>
      <c r="E111" s="9">
        <v>10</v>
      </c>
      <c r="F111" s="9" t="s">
        <v>12002</v>
      </c>
      <c r="G111" s="8" t="s">
        <v>18059</v>
      </c>
      <c r="H111" s="124">
        <v>358.8</v>
      </c>
    </row>
    <row r="112" spans="1:8" ht="14.5" x14ac:dyDescent="0.35">
      <c r="A112" s="133" t="s">
        <v>14112</v>
      </c>
      <c r="B112" s="8" t="s">
        <v>11246</v>
      </c>
      <c r="C112" s="8" t="s">
        <v>17204</v>
      </c>
      <c r="D112" s="8" t="s">
        <v>14112</v>
      </c>
      <c r="E112" s="9">
        <v>10</v>
      </c>
      <c r="F112" s="9" t="s">
        <v>12002</v>
      </c>
      <c r="G112" s="8" t="s">
        <v>18061</v>
      </c>
      <c r="H112" s="124">
        <v>838.8</v>
      </c>
    </row>
    <row r="113" spans="1:8" ht="14.5" x14ac:dyDescent="0.35">
      <c r="A113" s="133" t="s">
        <v>14113</v>
      </c>
      <c r="B113" s="8" t="s">
        <v>11516</v>
      </c>
      <c r="C113" s="8" t="s">
        <v>17205</v>
      </c>
      <c r="D113" s="8" t="s">
        <v>14113</v>
      </c>
      <c r="E113" s="9">
        <v>10</v>
      </c>
      <c r="F113" s="9" t="s">
        <v>12002</v>
      </c>
      <c r="G113" s="8" t="s">
        <v>18063</v>
      </c>
      <c r="H113" s="124">
        <v>781.63</v>
      </c>
    </row>
    <row r="114" spans="1:8" ht="14.5" x14ac:dyDescent="0.35">
      <c r="A114" s="133" t="s">
        <v>14111</v>
      </c>
      <c r="B114" s="8" t="s">
        <v>12000</v>
      </c>
      <c r="C114" s="8" t="s">
        <v>17206</v>
      </c>
      <c r="D114" s="8" t="s">
        <v>14111</v>
      </c>
      <c r="E114" s="9">
        <v>10</v>
      </c>
      <c r="F114" s="9" t="s">
        <v>12002</v>
      </c>
      <c r="G114" s="8" t="s">
        <v>18065</v>
      </c>
      <c r="H114" s="124">
        <v>734.67</v>
      </c>
    </row>
    <row r="115" spans="1:8" ht="14.5" x14ac:dyDescent="0.35">
      <c r="A115" s="133" t="s">
        <v>5807</v>
      </c>
      <c r="B115" s="7" t="s">
        <v>14192</v>
      </c>
      <c r="C115" s="7" t="s">
        <v>5807</v>
      </c>
      <c r="G115" s="8" t="s">
        <v>5807</v>
      </c>
      <c r="H115" s="124"/>
    </row>
    <row r="116" spans="1:8" ht="14.5" x14ac:dyDescent="0.35">
      <c r="A116" s="133" t="s">
        <v>14118</v>
      </c>
      <c r="B116" s="8" t="s">
        <v>14117</v>
      </c>
      <c r="C116" s="8" t="s">
        <v>17207</v>
      </c>
      <c r="D116" s="8" t="s">
        <v>14118</v>
      </c>
      <c r="E116" s="9">
        <v>5</v>
      </c>
      <c r="F116" s="9" t="s">
        <v>12002</v>
      </c>
      <c r="G116" s="8" t="s">
        <v>18067</v>
      </c>
      <c r="H116" s="124">
        <v>1223.5899999999999</v>
      </c>
    </row>
    <row r="117" spans="1:8" ht="14.5" x14ac:dyDescent="0.35">
      <c r="A117" s="133" t="s">
        <v>14124</v>
      </c>
      <c r="B117" s="8" t="s">
        <v>14123</v>
      </c>
      <c r="C117" s="8" t="s">
        <v>17208</v>
      </c>
      <c r="D117" s="8" t="s">
        <v>14124</v>
      </c>
      <c r="E117" s="9">
        <v>5</v>
      </c>
      <c r="F117" s="9" t="s">
        <v>12002</v>
      </c>
      <c r="G117" s="8" t="s">
        <v>18069</v>
      </c>
      <c r="H117" s="124">
        <v>1583.15</v>
      </c>
    </row>
    <row r="118" spans="1:8" ht="14.5" x14ac:dyDescent="0.35">
      <c r="A118" s="133" t="s">
        <v>5807</v>
      </c>
      <c r="B118" s="7" t="s">
        <v>14193</v>
      </c>
      <c r="C118" s="7" t="s">
        <v>5807</v>
      </c>
      <c r="G118" s="8" t="s">
        <v>5807</v>
      </c>
      <c r="H118" s="124"/>
    </row>
    <row r="119" spans="1:8" ht="14.5" x14ac:dyDescent="0.35">
      <c r="A119" s="133" t="s">
        <v>14120</v>
      </c>
      <c r="B119" s="8" t="s">
        <v>14117</v>
      </c>
      <c r="C119" s="8" t="s">
        <v>17209</v>
      </c>
      <c r="D119" s="8" t="s">
        <v>14120</v>
      </c>
      <c r="E119" s="9">
        <v>5</v>
      </c>
      <c r="F119" s="9" t="s">
        <v>12002</v>
      </c>
      <c r="G119" s="8" t="s">
        <v>18071</v>
      </c>
      <c r="H119" s="124">
        <v>1223.5899999999999</v>
      </c>
    </row>
    <row r="120" spans="1:8" ht="14.5" x14ac:dyDescent="0.35">
      <c r="A120" s="133" t="s">
        <v>14125</v>
      </c>
      <c r="B120" s="8" t="s">
        <v>14123</v>
      </c>
      <c r="C120" s="8" t="s">
        <v>17210</v>
      </c>
      <c r="D120" s="8" t="s">
        <v>14125</v>
      </c>
      <c r="E120" s="9">
        <v>5</v>
      </c>
      <c r="F120" s="9" t="s">
        <v>12002</v>
      </c>
      <c r="G120" s="8" t="s">
        <v>18073</v>
      </c>
      <c r="H120" s="124">
        <v>1583.15</v>
      </c>
    </row>
    <row r="121" spans="1:8" ht="14.5" x14ac:dyDescent="0.35">
      <c r="A121" s="133" t="s">
        <v>5807</v>
      </c>
      <c r="B121" s="7" t="s">
        <v>11896</v>
      </c>
      <c r="C121" s="7" t="s">
        <v>5807</v>
      </c>
      <c r="D121" s="9"/>
      <c r="G121" s="8" t="s">
        <v>5807</v>
      </c>
      <c r="H121" s="124"/>
    </row>
    <row r="122" spans="1:8" ht="14.5" x14ac:dyDescent="0.35">
      <c r="A122" s="133" t="s">
        <v>14014</v>
      </c>
      <c r="B122" s="8" t="s">
        <v>13696</v>
      </c>
      <c r="C122" s="8" t="s">
        <v>17211</v>
      </c>
      <c r="D122" s="96" t="s">
        <v>14014</v>
      </c>
      <c r="E122" s="9">
        <v>10</v>
      </c>
      <c r="F122" s="9" t="s">
        <v>12002</v>
      </c>
      <c r="G122" s="8" t="s">
        <v>18075</v>
      </c>
      <c r="H122" s="124">
        <v>129.46</v>
      </c>
    </row>
    <row r="123" spans="1:8" ht="14.5" x14ac:dyDescent="0.35">
      <c r="A123" s="133" t="s">
        <v>13702</v>
      </c>
      <c r="B123" s="96" t="s">
        <v>13704</v>
      </c>
      <c r="C123" s="96" t="s">
        <v>17212</v>
      </c>
      <c r="D123" s="96" t="s">
        <v>13702</v>
      </c>
      <c r="E123" s="95">
        <v>1</v>
      </c>
      <c r="F123" s="95" t="s">
        <v>12002</v>
      </c>
      <c r="G123" s="8" t="s">
        <v>18077</v>
      </c>
      <c r="H123" s="124">
        <v>150.11000000000001</v>
      </c>
    </row>
    <row r="124" spans="1:8" ht="14.5" x14ac:dyDescent="0.35">
      <c r="A124" s="133" t="s">
        <v>13703</v>
      </c>
      <c r="B124" s="96" t="s">
        <v>17</v>
      </c>
      <c r="C124" s="96" t="s">
        <v>17213</v>
      </c>
      <c r="D124" s="96" t="s">
        <v>13703</v>
      </c>
      <c r="E124" s="95">
        <v>1</v>
      </c>
      <c r="F124" s="95" t="s">
        <v>12002</v>
      </c>
      <c r="G124" s="8" t="s">
        <v>18079</v>
      </c>
      <c r="H124" s="124">
        <v>286.85000000000002</v>
      </c>
    </row>
    <row r="125" spans="1:8" ht="14.5" x14ac:dyDescent="0.35">
      <c r="A125" s="133" t="s">
        <v>11897</v>
      </c>
      <c r="B125" s="8" t="s">
        <v>12000</v>
      </c>
      <c r="C125" s="8" t="s">
        <v>17214</v>
      </c>
      <c r="D125" s="8" t="s">
        <v>11897</v>
      </c>
      <c r="E125" s="9">
        <v>7</v>
      </c>
      <c r="F125" s="9" t="s">
        <v>12002</v>
      </c>
      <c r="G125" s="8" t="s">
        <v>18081</v>
      </c>
      <c r="H125" s="124">
        <v>495.43</v>
      </c>
    </row>
    <row r="126" spans="1:8" ht="14.5" x14ac:dyDescent="0.35">
      <c r="A126" s="133" t="s">
        <v>11898</v>
      </c>
      <c r="B126" s="8" t="s">
        <v>12003</v>
      </c>
      <c r="C126" s="8" t="s">
        <v>17215</v>
      </c>
      <c r="D126" s="8" t="s">
        <v>11898</v>
      </c>
      <c r="E126" s="9">
        <v>1</v>
      </c>
      <c r="F126" s="9">
        <v>12</v>
      </c>
      <c r="G126" s="8" t="s">
        <v>18083</v>
      </c>
      <c r="H126" s="124">
        <v>3836.96</v>
      </c>
    </row>
    <row r="127" spans="1:8" ht="14.5" x14ac:dyDescent="0.35">
      <c r="A127" s="133" t="s">
        <v>11899</v>
      </c>
      <c r="B127" s="8" t="s">
        <v>12005</v>
      </c>
      <c r="C127" s="8" t="s">
        <v>17216</v>
      </c>
      <c r="D127" s="8" t="s">
        <v>11899</v>
      </c>
      <c r="E127" s="9">
        <v>1</v>
      </c>
      <c r="F127" s="9">
        <v>24</v>
      </c>
      <c r="G127" s="8" t="s">
        <v>18084</v>
      </c>
      <c r="H127" s="124">
        <v>2367.7199999999998</v>
      </c>
    </row>
    <row r="128" spans="1:8" ht="14.5" x14ac:dyDescent="0.35">
      <c r="A128" s="133" t="s">
        <v>11900</v>
      </c>
      <c r="B128" s="8" t="s">
        <v>17123</v>
      </c>
      <c r="C128" s="8" t="s">
        <v>14565</v>
      </c>
      <c r="D128" s="8" t="s">
        <v>11900</v>
      </c>
      <c r="E128" s="9">
        <v>1</v>
      </c>
      <c r="F128" s="9">
        <v>17</v>
      </c>
      <c r="G128" s="8" t="s">
        <v>3084</v>
      </c>
      <c r="H128" s="124">
        <v>4116.2</v>
      </c>
    </row>
    <row r="129" spans="1:8" ht="14.5" x14ac:dyDescent="0.35">
      <c r="A129" s="133" t="s">
        <v>11901</v>
      </c>
      <c r="B129" s="8" t="s">
        <v>12009</v>
      </c>
      <c r="C129" s="8" t="s">
        <v>17217</v>
      </c>
      <c r="D129" s="8" t="s">
        <v>11901</v>
      </c>
      <c r="E129" s="9">
        <v>1</v>
      </c>
      <c r="F129" s="9">
        <v>26</v>
      </c>
      <c r="G129" s="8" t="s">
        <v>18085</v>
      </c>
      <c r="H129" s="124">
        <v>4006.09</v>
      </c>
    </row>
    <row r="130" spans="1:8" ht="14.5" x14ac:dyDescent="0.35">
      <c r="A130" s="133" t="s">
        <v>11902</v>
      </c>
      <c r="B130" s="8" t="s">
        <v>12011</v>
      </c>
      <c r="C130" s="8" t="s">
        <v>17218</v>
      </c>
      <c r="D130" s="8" t="s">
        <v>11902</v>
      </c>
      <c r="E130" s="9">
        <v>1</v>
      </c>
      <c r="F130" s="9">
        <v>10</v>
      </c>
      <c r="G130" s="8" t="s">
        <v>18086</v>
      </c>
      <c r="H130" s="124">
        <v>4680.22</v>
      </c>
    </row>
    <row r="131" spans="1:8" ht="14.5" x14ac:dyDescent="0.35">
      <c r="A131" s="133" t="s">
        <v>11903</v>
      </c>
      <c r="B131" s="8" t="s">
        <v>12013</v>
      </c>
      <c r="C131" s="8" t="s">
        <v>17219</v>
      </c>
      <c r="D131" s="8" t="s">
        <v>11903</v>
      </c>
      <c r="E131" s="9">
        <v>1</v>
      </c>
      <c r="F131" s="9">
        <v>12</v>
      </c>
      <c r="G131" s="8" t="s">
        <v>18087</v>
      </c>
      <c r="H131" s="124">
        <v>2554.89</v>
      </c>
    </row>
    <row r="132" spans="1:8" ht="14.5" x14ac:dyDescent="0.35">
      <c r="A132" s="133" t="s">
        <v>11904</v>
      </c>
      <c r="B132" s="8" t="s">
        <v>12015</v>
      </c>
      <c r="C132" s="8" t="s">
        <v>17220</v>
      </c>
      <c r="D132" s="8" t="s">
        <v>11904</v>
      </c>
      <c r="E132" s="9">
        <v>1</v>
      </c>
      <c r="F132" s="9">
        <v>9</v>
      </c>
      <c r="G132" s="8" t="s">
        <v>18088</v>
      </c>
      <c r="H132" s="124">
        <v>3466.96</v>
      </c>
    </row>
    <row r="133" spans="1:8" ht="14.5" x14ac:dyDescent="0.35">
      <c r="A133" s="133" t="s">
        <v>11905</v>
      </c>
      <c r="B133" s="8" t="s">
        <v>12017</v>
      </c>
      <c r="C133" s="8" t="s">
        <v>17221</v>
      </c>
      <c r="D133" s="8" t="s">
        <v>11905</v>
      </c>
      <c r="E133" s="9">
        <v>1</v>
      </c>
      <c r="F133" s="9">
        <v>8</v>
      </c>
      <c r="G133" s="8" t="s">
        <v>18089</v>
      </c>
      <c r="H133" s="124">
        <v>5398.7</v>
      </c>
    </row>
    <row r="134" spans="1:8" ht="14.5" x14ac:dyDescent="0.35">
      <c r="A134" s="133" t="s">
        <v>11906</v>
      </c>
      <c r="B134" s="8" t="s">
        <v>12019</v>
      </c>
      <c r="C134" s="8" t="s">
        <v>17222</v>
      </c>
      <c r="D134" s="8" t="s">
        <v>11906</v>
      </c>
      <c r="E134" s="9">
        <v>1</v>
      </c>
      <c r="F134" s="9">
        <v>11</v>
      </c>
      <c r="G134" s="8" t="s">
        <v>18091</v>
      </c>
      <c r="H134" s="124">
        <v>5507.5</v>
      </c>
    </row>
    <row r="135" spans="1:8" ht="14.5" x14ac:dyDescent="0.35">
      <c r="A135" s="133" t="s">
        <v>11907</v>
      </c>
      <c r="B135" s="8" t="s">
        <v>12021</v>
      </c>
      <c r="C135" s="8" t="s">
        <v>17223</v>
      </c>
      <c r="D135" s="8" t="s">
        <v>11907</v>
      </c>
      <c r="E135" s="9">
        <v>1</v>
      </c>
      <c r="F135" s="9">
        <v>8</v>
      </c>
      <c r="G135" s="8" t="s">
        <v>18092</v>
      </c>
      <c r="H135" s="124">
        <v>3304.57</v>
      </c>
    </row>
    <row r="136" spans="1:8" ht="14.5" x14ac:dyDescent="0.35">
      <c r="A136" s="133" t="s">
        <v>11908</v>
      </c>
      <c r="B136" s="8" t="s">
        <v>12023</v>
      </c>
      <c r="C136" s="8" t="s">
        <v>17224</v>
      </c>
      <c r="D136" s="8" t="s">
        <v>11908</v>
      </c>
      <c r="E136" s="9">
        <v>1</v>
      </c>
      <c r="F136" s="9">
        <v>7</v>
      </c>
      <c r="G136" s="8" t="s">
        <v>18093</v>
      </c>
      <c r="H136" s="124">
        <v>4243.37</v>
      </c>
    </row>
    <row r="137" spans="1:8" ht="14.5" x14ac:dyDescent="0.35">
      <c r="A137" s="133" t="s">
        <v>11909</v>
      </c>
      <c r="B137" s="8" t="s">
        <v>12025</v>
      </c>
      <c r="C137" s="8" t="s">
        <v>17225</v>
      </c>
      <c r="D137" s="8" t="s">
        <v>11909</v>
      </c>
      <c r="E137" s="9">
        <v>1</v>
      </c>
      <c r="F137" s="9">
        <v>6</v>
      </c>
      <c r="G137" s="8" t="s">
        <v>18094</v>
      </c>
      <c r="H137" s="124">
        <v>5914.89</v>
      </c>
    </row>
    <row r="138" spans="1:8" ht="14.5" x14ac:dyDescent="0.35">
      <c r="A138" s="133" t="s">
        <v>11910</v>
      </c>
      <c r="B138" s="8" t="s">
        <v>12265</v>
      </c>
      <c r="C138" s="8" t="s">
        <v>17226</v>
      </c>
      <c r="D138" s="8" t="s">
        <v>11910</v>
      </c>
      <c r="E138" s="9">
        <v>1</v>
      </c>
      <c r="F138" s="9">
        <v>8</v>
      </c>
      <c r="G138" s="8" t="s">
        <v>18096</v>
      </c>
      <c r="H138" s="124">
        <v>6189.78</v>
      </c>
    </row>
    <row r="139" spans="1:8" ht="14.5" x14ac:dyDescent="0.35">
      <c r="A139" s="133" t="s">
        <v>11911</v>
      </c>
      <c r="B139" s="8" t="s">
        <v>12029</v>
      </c>
      <c r="C139" s="8" t="s">
        <v>17227</v>
      </c>
      <c r="D139" s="8" t="s">
        <v>11911</v>
      </c>
      <c r="E139" s="9">
        <v>1</v>
      </c>
      <c r="F139" s="9">
        <v>7</v>
      </c>
      <c r="G139" s="8" t="s">
        <v>18097</v>
      </c>
      <c r="H139" s="124">
        <v>6540</v>
      </c>
    </row>
    <row r="140" spans="1:8" ht="14.5" x14ac:dyDescent="0.35">
      <c r="A140" s="133" t="s">
        <v>11915</v>
      </c>
      <c r="B140" s="8" t="s">
        <v>12302</v>
      </c>
      <c r="C140" s="8" t="s">
        <v>14565</v>
      </c>
      <c r="D140" s="8" t="s">
        <v>11915</v>
      </c>
      <c r="E140" s="9">
        <v>1</v>
      </c>
      <c r="F140" s="9" t="s">
        <v>12002</v>
      </c>
      <c r="G140" s="8" t="s">
        <v>3247</v>
      </c>
      <c r="H140" s="124">
        <v>5841.33</v>
      </c>
    </row>
    <row r="141" spans="1:8" ht="14.5" x14ac:dyDescent="0.35">
      <c r="A141" s="133" t="s">
        <v>12115</v>
      </c>
      <c r="B141" s="8" t="s">
        <v>12304</v>
      </c>
      <c r="C141" s="8" t="s">
        <v>14565</v>
      </c>
      <c r="D141" s="8" t="s">
        <v>12115</v>
      </c>
      <c r="E141" s="9">
        <v>1</v>
      </c>
      <c r="F141" s="9" t="s">
        <v>12002</v>
      </c>
      <c r="G141" s="8" t="s">
        <v>3248</v>
      </c>
      <c r="H141" s="124">
        <v>7086.1</v>
      </c>
    </row>
    <row r="142" spans="1:8" ht="14.5" x14ac:dyDescent="0.35">
      <c r="A142" s="133" t="s">
        <v>12116</v>
      </c>
      <c r="B142" s="8" t="s">
        <v>12306</v>
      </c>
      <c r="C142" s="8" t="s">
        <v>14565</v>
      </c>
      <c r="D142" s="8" t="s">
        <v>12116</v>
      </c>
      <c r="E142" s="9">
        <v>1</v>
      </c>
      <c r="F142" s="9" t="s">
        <v>12002</v>
      </c>
      <c r="G142" s="8" t="s">
        <v>3249</v>
      </c>
      <c r="H142" s="124">
        <v>9065.4</v>
      </c>
    </row>
    <row r="143" spans="1:8" ht="14.5" x14ac:dyDescent="0.35">
      <c r="A143" s="133" t="s">
        <v>5807</v>
      </c>
      <c r="B143" s="7" t="s">
        <v>11731</v>
      </c>
      <c r="C143" s="7" t="s">
        <v>5807</v>
      </c>
      <c r="D143" s="9"/>
      <c r="G143" s="8" t="s">
        <v>5807</v>
      </c>
      <c r="H143" s="124"/>
    </row>
    <row r="144" spans="1:8" ht="14.5" x14ac:dyDescent="0.35">
      <c r="A144" s="133" t="s">
        <v>13693</v>
      </c>
      <c r="B144" s="96" t="s">
        <v>13696</v>
      </c>
      <c r="C144" s="96" t="s">
        <v>17228</v>
      </c>
      <c r="D144" s="96" t="s">
        <v>13693</v>
      </c>
      <c r="E144" s="95">
        <v>20</v>
      </c>
      <c r="F144" s="95" t="s">
        <v>12002</v>
      </c>
      <c r="G144" s="8" t="s">
        <v>18098</v>
      </c>
      <c r="H144" s="124">
        <v>104.89</v>
      </c>
    </row>
    <row r="145" spans="1:8" ht="14.5" x14ac:dyDescent="0.35">
      <c r="A145" s="133" t="s">
        <v>13694</v>
      </c>
      <c r="B145" s="96" t="s">
        <v>13697</v>
      </c>
      <c r="C145" s="96" t="s">
        <v>17229</v>
      </c>
      <c r="D145" s="96" t="s">
        <v>13694</v>
      </c>
      <c r="E145" s="95">
        <v>20</v>
      </c>
      <c r="F145" s="95" t="s">
        <v>12002</v>
      </c>
      <c r="G145" s="8" t="s">
        <v>18100</v>
      </c>
      <c r="H145" s="124">
        <v>122.5</v>
      </c>
    </row>
    <row r="146" spans="1:8" ht="14.5" x14ac:dyDescent="0.35">
      <c r="A146" s="133" t="s">
        <v>13695</v>
      </c>
      <c r="B146" s="96" t="s">
        <v>4489</v>
      </c>
      <c r="C146" s="96" t="s">
        <v>17230</v>
      </c>
      <c r="D146" s="96" t="s">
        <v>13695</v>
      </c>
      <c r="E146" s="95">
        <v>10</v>
      </c>
      <c r="F146" s="95" t="s">
        <v>12002</v>
      </c>
      <c r="G146" s="8" t="s">
        <v>18102</v>
      </c>
      <c r="H146" s="124">
        <v>237.61</v>
      </c>
    </row>
    <row r="147" spans="1:8" ht="14.5" x14ac:dyDescent="0.35">
      <c r="A147" s="133" t="s">
        <v>11732</v>
      </c>
      <c r="B147" s="8" t="s">
        <v>12000</v>
      </c>
      <c r="C147" s="8" t="s">
        <v>17231</v>
      </c>
      <c r="D147" s="8" t="s">
        <v>11732</v>
      </c>
      <c r="E147" s="9">
        <v>8</v>
      </c>
      <c r="F147" s="9" t="s">
        <v>12002</v>
      </c>
      <c r="G147" s="8" t="s">
        <v>18104</v>
      </c>
      <c r="H147" s="124">
        <v>422.72</v>
      </c>
    </row>
    <row r="148" spans="1:8" ht="14.5" x14ac:dyDescent="0.35">
      <c r="A148" s="133" t="s">
        <v>11733</v>
      </c>
      <c r="B148" s="8" t="s">
        <v>12003</v>
      </c>
      <c r="C148" s="8" t="s">
        <v>17232</v>
      </c>
      <c r="D148" s="8" t="s">
        <v>11733</v>
      </c>
      <c r="E148" s="9">
        <v>3</v>
      </c>
      <c r="F148" s="9" t="s">
        <v>12002</v>
      </c>
      <c r="G148" s="8" t="s">
        <v>18106</v>
      </c>
      <c r="H148" s="124">
        <v>1269.74</v>
      </c>
    </row>
    <row r="149" spans="1:8" ht="14.5" x14ac:dyDescent="0.35">
      <c r="A149" s="133" t="s">
        <v>11734</v>
      </c>
      <c r="B149" s="8" t="s">
        <v>12005</v>
      </c>
      <c r="C149" s="8" t="s">
        <v>17233</v>
      </c>
      <c r="D149" s="8" t="s">
        <v>11734</v>
      </c>
      <c r="E149" s="9">
        <v>4</v>
      </c>
      <c r="F149" s="9">
        <v>25</v>
      </c>
      <c r="G149" s="8" t="s">
        <v>18107</v>
      </c>
      <c r="H149" s="124">
        <v>2136.41</v>
      </c>
    </row>
    <row r="150" spans="1:8" ht="14.5" x14ac:dyDescent="0.35">
      <c r="A150" s="133" t="s">
        <v>11736</v>
      </c>
      <c r="B150" s="8" t="s">
        <v>12009</v>
      </c>
      <c r="C150" s="8" t="s">
        <v>17234</v>
      </c>
      <c r="D150" s="8" t="s">
        <v>11736</v>
      </c>
      <c r="E150" s="9">
        <v>2</v>
      </c>
      <c r="F150" s="9">
        <v>26</v>
      </c>
      <c r="G150" s="8" t="s">
        <v>18108</v>
      </c>
      <c r="H150" s="124">
        <v>4510.38</v>
      </c>
    </row>
    <row r="151" spans="1:8" ht="14.5" x14ac:dyDescent="0.35">
      <c r="A151" s="133" t="s">
        <v>11737</v>
      </c>
      <c r="B151" s="8" t="s">
        <v>12011</v>
      </c>
      <c r="C151" s="8" t="s">
        <v>17235</v>
      </c>
      <c r="D151" s="8" t="s">
        <v>11737</v>
      </c>
      <c r="E151" s="9">
        <v>2</v>
      </c>
      <c r="F151" s="9" t="s">
        <v>12002</v>
      </c>
      <c r="G151" s="8" t="s">
        <v>18109</v>
      </c>
      <c r="H151" s="124">
        <v>3628.7</v>
      </c>
    </row>
    <row r="152" spans="1:8" ht="14.5" x14ac:dyDescent="0.35">
      <c r="A152" s="133" t="s">
        <v>11738</v>
      </c>
      <c r="B152" s="8" t="s">
        <v>12013</v>
      </c>
      <c r="C152" s="8" t="s">
        <v>17236</v>
      </c>
      <c r="D152" s="8" t="s">
        <v>11738</v>
      </c>
      <c r="E152" s="9">
        <v>1</v>
      </c>
      <c r="F152" s="9">
        <v>12</v>
      </c>
      <c r="G152" s="8" t="s">
        <v>18110</v>
      </c>
      <c r="H152" s="124">
        <v>2712.4</v>
      </c>
    </row>
    <row r="153" spans="1:8" ht="14.5" x14ac:dyDescent="0.35">
      <c r="A153" s="133" t="s">
        <v>11739</v>
      </c>
      <c r="B153" s="8" t="s">
        <v>12015</v>
      </c>
      <c r="C153" s="8" t="s">
        <v>17237</v>
      </c>
      <c r="D153" s="8" t="s">
        <v>11739</v>
      </c>
      <c r="E153" s="9">
        <v>1</v>
      </c>
      <c r="F153" s="9">
        <v>11</v>
      </c>
      <c r="G153" s="8" t="s">
        <v>18111</v>
      </c>
      <c r="H153" s="124">
        <v>3285.76</v>
      </c>
    </row>
    <row r="154" spans="1:8" ht="14.5" x14ac:dyDescent="0.35">
      <c r="A154" s="133" t="s">
        <v>11740</v>
      </c>
      <c r="B154" s="8" t="s">
        <v>12017</v>
      </c>
      <c r="C154" s="8" t="s">
        <v>17238</v>
      </c>
      <c r="D154" s="8" t="s">
        <v>11740</v>
      </c>
      <c r="E154" s="9">
        <v>1</v>
      </c>
      <c r="F154" s="9">
        <v>11</v>
      </c>
      <c r="G154" s="8" t="s">
        <v>18112</v>
      </c>
      <c r="H154" s="124">
        <v>4682.7</v>
      </c>
    </row>
    <row r="155" spans="1:8" ht="14.5" x14ac:dyDescent="0.35">
      <c r="A155" s="133" t="s">
        <v>11741</v>
      </c>
      <c r="B155" s="8" t="s">
        <v>12019</v>
      </c>
      <c r="C155" s="8" t="s">
        <v>17239</v>
      </c>
      <c r="D155" s="8" t="s">
        <v>11741</v>
      </c>
      <c r="E155" s="9">
        <v>1</v>
      </c>
      <c r="F155" s="9">
        <v>11</v>
      </c>
      <c r="G155" s="8" t="s">
        <v>18114</v>
      </c>
      <c r="H155" s="124">
        <v>4539.67</v>
      </c>
    </row>
    <row r="156" spans="1:8" ht="14.5" x14ac:dyDescent="0.35">
      <c r="A156" s="133" t="s">
        <v>11742</v>
      </c>
      <c r="B156" s="8" t="s">
        <v>12021</v>
      </c>
      <c r="C156" s="8" t="s">
        <v>17240</v>
      </c>
      <c r="D156" s="8" t="s">
        <v>11742</v>
      </c>
      <c r="E156" s="9">
        <v>1</v>
      </c>
      <c r="F156" s="9">
        <v>8</v>
      </c>
      <c r="G156" s="8" t="s">
        <v>18115</v>
      </c>
      <c r="H156" s="124">
        <v>3523.92</v>
      </c>
    </row>
    <row r="157" spans="1:8" ht="14.5" x14ac:dyDescent="0.35">
      <c r="A157" s="133" t="s">
        <v>11743</v>
      </c>
      <c r="B157" s="8" t="s">
        <v>12023</v>
      </c>
      <c r="C157" s="8" t="s">
        <v>17241</v>
      </c>
      <c r="D157" s="8" t="s">
        <v>11743</v>
      </c>
      <c r="E157" s="9">
        <v>1</v>
      </c>
      <c r="F157" s="9">
        <v>8</v>
      </c>
      <c r="G157" s="8" t="s">
        <v>18116</v>
      </c>
      <c r="H157" s="124">
        <v>4398.43</v>
      </c>
    </row>
    <row r="158" spans="1:8" ht="14.5" x14ac:dyDescent="0.35">
      <c r="A158" s="133" t="s">
        <v>11744</v>
      </c>
      <c r="B158" s="8" t="s">
        <v>12025</v>
      </c>
      <c r="C158" s="8" t="s">
        <v>17242</v>
      </c>
      <c r="D158" s="8" t="s">
        <v>11744</v>
      </c>
      <c r="E158" s="9">
        <v>1</v>
      </c>
      <c r="F158" s="9">
        <v>8</v>
      </c>
      <c r="G158" s="8" t="s">
        <v>18117</v>
      </c>
      <c r="H158" s="124">
        <v>5253.8</v>
      </c>
    </row>
    <row r="159" spans="1:8" ht="14.5" x14ac:dyDescent="0.35">
      <c r="A159" s="133" t="s">
        <v>11745</v>
      </c>
      <c r="B159" s="8" t="s">
        <v>12265</v>
      </c>
      <c r="C159" s="8" t="s">
        <v>17243</v>
      </c>
      <c r="D159" s="8" t="s">
        <v>11745</v>
      </c>
      <c r="E159" s="9">
        <v>1</v>
      </c>
      <c r="F159" s="9">
        <v>8</v>
      </c>
      <c r="G159" s="8" t="s">
        <v>18119</v>
      </c>
      <c r="H159" s="124">
        <v>5497.44</v>
      </c>
    </row>
    <row r="160" spans="1:8" ht="14.5" x14ac:dyDescent="0.35">
      <c r="A160" s="133" t="s">
        <v>11746</v>
      </c>
      <c r="B160" s="8" t="s">
        <v>12029</v>
      </c>
      <c r="C160" s="8" t="s">
        <v>17244</v>
      </c>
      <c r="D160" s="8" t="s">
        <v>11746</v>
      </c>
      <c r="E160" s="9">
        <v>1</v>
      </c>
      <c r="F160" s="9">
        <v>7</v>
      </c>
      <c r="G160" s="8" t="s">
        <v>18120</v>
      </c>
      <c r="H160" s="124">
        <v>4498.91</v>
      </c>
    </row>
    <row r="161" spans="1:8" ht="14.5" x14ac:dyDescent="0.35">
      <c r="A161" s="133" t="s">
        <v>11752</v>
      </c>
      <c r="B161" s="8" t="s">
        <v>12306</v>
      </c>
      <c r="C161" s="8" t="s">
        <v>14565</v>
      </c>
      <c r="D161" s="8" t="s">
        <v>11752</v>
      </c>
      <c r="E161" s="9">
        <v>1</v>
      </c>
      <c r="F161" s="9" t="s">
        <v>12002</v>
      </c>
      <c r="G161" s="8" t="s">
        <v>3153</v>
      </c>
      <c r="H161" s="124">
        <v>15653.71</v>
      </c>
    </row>
    <row r="162" spans="1:8" ht="14.5" x14ac:dyDescent="0.35">
      <c r="A162" s="133" t="s">
        <v>5807</v>
      </c>
      <c r="B162" s="7" t="s">
        <v>11753</v>
      </c>
      <c r="C162" s="7" t="s">
        <v>5807</v>
      </c>
      <c r="D162" s="9"/>
      <c r="G162" s="8" t="s">
        <v>5807</v>
      </c>
      <c r="H162" s="124"/>
    </row>
    <row r="163" spans="1:8" ht="14.5" x14ac:dyDescent="0.35">
      <c r="A163" s="133" t="s">
        <v>11755</v>
      </c>
      <c r="B163" s="8" t="s">
        <v>11754</v>
      </c>
      <c r="C163" s="8" t="s">
        <v>14565</v>
      </c>
      <c r="D163" s="8" t="s">
        <v>11755</v>
      </c>
      <c r="E163" s="9">
        <v>1</v>
      </c>
      <c r="F163" s="9" t="s">
        <v>12002</v>
      </c>
      <c r="G163" s="8" t="s">
        <v>5807</v>
      </c>
      <c r="H163" s="124">
        <v>717.68</v>
      </c>
    </row>
    <row r="164" spans="1:8" ht="14.5" x14ac:dyDescent="0.35">
      <c r="A164" s="133" t="s">
        <v>11757</v>
      </c>
      <c r="B164" s="8" t="s">
        <v>11756</v>
      </c>
      <c r="C164" s="8" t="s">
        <v>14565</v>
      </c>
      <c r="D164" s="8" t="s">
        <v>11757</v>
      </c>
      <c r="E164" s="9">
        <v>1</v>
      </c>
      <c r="F164" s="9" t="s">
        <v>12002</v>
      </c>
      <c r="G164" s="8" t="s">
        <v>3200</v>
      </c>
      <c r="H164" s="124">
        <v>3950.43</v>
      </c>
    </row>
    <row r="165" spans="1:8" ht="14.5" x14ac:dyDescent="0.35">
      <c r="A165" s="133" t="s">
        <v>11759</v>
      </c>
      <c r="B165" s="8" t="s">
        <v>11758</v>
      </c>
      <c r="C165" s="8" t="s">
        <v>14565</v>
      </c>
      <c r="D165" s="8" t="s">
        <v>11759</v>
      </c>
      <c r="E165" s="9">
        <v>1</v>
      </c>
      <c r="F165" s="9" t="s">
        <v>12002</v>
      </c>
      <c r="G165" s="8" t="s">
        <v>3199</v>
      </c>
      <c r="H165" s="124">
        <v>4463.8</v>
      </c>
    </row>
    <row r="166" spans="1:8" ht="14.5" x14ac:dyDescent="0.35">
      <c r="A166" s="133" t="s">
        <v>11761</v>
      </c>
      <c r="B166" s="8" t="s">
        <v>11760</v>
      </c>
      <c r="C166" s="8" t="s">
        <v>14565</v>
      </c>
      <c r="D166" s="8" t="s">
        <v>11761</v>
      </c>
      <c r="E166" s="9">
        <v>1</v>
      </c>
      <c r="F166" s="9" t="s">
        <v>12002</v>
      </c>
      <c r="G166" s="8" t="s">
        <v>3060</v>
      </c>
      <c r="H166" s="124">
        <v>5374.89</v>
      </c>
    </row>
    <row r="167" spans="1:8" ht="14.5" x14ac:dyDescent="0.35">
      <c r="A167" s="133" t="s">
        <v>11763</v>
      </c>
      <c r="B167" s="8" t="s">
        <v>11762</v>
      </c>
      <c r="C167" s="8" t="s">
        <v>14565</v>
      </c>
      <c r="D167" s="8" t="s">
        <v>11763</v>
      </c>
      <c r="E167" s="9">
        <v>1</v>
      </c>
      <c r="F167" s="9" t="s">
        <v>12002</v>
      </c>
      <c r="G167" s="8" t="s">
        <v>3061</v>
      </c>
      <c r="H167" s="124">
        <v>5821.52</v>
      </c>
    </row>
    <row r="168" spans="1:8" ht="14.5" x14ac:dyDescent="0.35">
      <c r="A168" s="133" t="s">
        <v>11764</v>
      </c>
      <c r="B168" s="8" t="s">
        <v>12011</v>
      </c>
      <c r="C168" s="8" t="s">
        <v>17245</v>
      </c>
      <c r="D168" s="8" t="s">
        <v>11764</v>
      </c>
      <c r="E168" s="9">
        <v>1</v>
      </c>
      <c r="F168" s="9" t="s">
        <v>12002</v>
      </c>
      <c r="G168" s="8" t="s">
        <v>18121</v>
      </c>
      <c r="H168" s="124">
        <v>7205.22</v>
      </c>
    </row>
    <row r="169" spans="1:8" ht="14.5" x14ac:dyDescent="0.35">
      <c r="A169" s="133" t="s">
        <v>11765</v>
      </c>
      <c r="B169" s="8" t="s">
        <v>12276</v>
      </c>
      <c r="C169" s="8" t="s">
        <v>14565</v>
      </c>
      <c r="D169" s="8" t="s">
        <v>11765</v>
      </c>
      <c r="E169" s="9">
        <v>1</v>
      </c>
      <c r="F169" s="9" t="s">
        <v>12002</v>
      </c>
      <c r="G169" s="8" t="s">
        <v>3030</v>
      </c>
      <c r="H169" s="124">
        <v>2531.3000000000002</v>
      </c>
    </row>
    <row r="170" spans="1:8" ht="14.5" x14ac:dyDescent="0.35">
      <c r="A170" s="133" t="s">
        <v>11766</v>
      </c>
      <c r="B170" s="8" t="s">
        <v>12278</v>
      </c>
      <c r="C170" s="8" t="s">
        <v>14565</v>
      </c>
      <c r="D170" s="8" t="s">
        <v>11766</v>
      </c>
      <c r="E170" s="9">
        <v>1</v>
      </c>
      <c r="F170" s="9" t="s">
        <v>12002</v>
      </c>
      <c r="G170" s="8" t="s">
        <v>3031</v>
      </c>
      <c r="H170" s="124">
        <v>2769.02</v>
      </c>
    </row>
    <row r="171" spans="1:8" ht="14.5" x14ac:dyDescent="0.35">
      <c r="A171" s="133" t="s">
        <v>11767</v>
      </c>
      <c r="B171" s="8" t="s">
        <v>12280</v>
      </c>
      <c r="C171" s="8" t="s">
        <v>14565</v>
      </c>
      <c r="D171" s="8" t="s">
        <v>11767</v>
      </c>
      <c r="E171" s="9">
        <v>1</v>
      </c>
      <c r="F171" s="9" t="s">
        <v>12002</v>
      </c>
      <c r="G171" s="8" t="s">
        <v>3032</v>
      </c>
      <c r="H171" s="124">
        <v>3618.04</v>
      </c>
    </row>
    <row r="172" spans="1:8" ht="14.5" x14ac:dyDescent="0.35">
      <c r="A172" s="133" t="s">
        <v>11768</v>
      </c>
      <c r="B172" s="8" t="s">
        <v>12282</v>
      </c>
      <c r="C172" s="8" t="s">
        <v>14565</v>
      </c>
      <c r="D172" s="8" t="s">
        <v>11768</v>
      </c>
      <c r="E172" s="9">
        <v>1</v>
      </c>
      <c r="F172" s="9" t="s">
        <v>12002</v>
      </c>
      <c r="G172" s="8" t="s">
        <v>3029</v>
      </c>
      <c r="H172" s="124">
        <v>4307.6099999999997</v>
      </c>
    </row>
    <row r="173" spans="1:8" ht="14.5" x14ac:dyDescent="0.35">
      <c r="A173" s="133" t="s">
        <v>5807</v>
      </c>
      <c r="B173" s="7" t="s">
        <v>14221</v>
      </c>
      <c r="C173" s="7" t="s">
        <v>5807</v>
      </c>
      <c r="D173" s="9"/>
      <c r="G173" s="8" t="s">
        <v>5807</v>
      </c>
      <c r="H173" s="124"/>
    </row>
    <row r="174" spans="1:8" ht="14.5" x14ac:dyDescent="0.35">
      <c r="A174" s="133"/>
      <c r="B174" s="149" t="s">
        <v>19324</v>
      </c>
      <c r="C174" s="148" t="s">
        <v>19335</v>
      </c>
      <c r="D174" s="9"/>
      <c r="H174" s="124">
        <v>109.02</v>
      </c>
    </row>
    <row r="175" spans="1:8" ht="14.5" x14ac:dyDescent="0.35">
      <c r="A175" s="133" t="s">
        <v>13715</v>
      </c>
      <c r="B175" s="96" t="s">
        <v>13696</v>
      </c>
      <c r="C175" s="96" t="s">
        <v>17246</v>
      </c>
      <c r="D175" s="96" t="s">
        <v>13715</v>
      </c>
      <c r="E175" s="95">
        <v>100</v>
      </c>
      <c r="F175" s="95" t="s">
        <v>12002</v>
      </c>
      <c r="G175" s="8" t="s">
        <v>18122</v>
      </c>
      <c r="H175" s="124">
        <v>50.98</v>
      </c>
    </row>
    <row r="176" spans="1:8" ht="14.5" x14ac:dyDescent="0.35">
      <c r="A176" s="133" t="s">
        <v>13717</v>
      </c>
      <c r="B176" s="96" t="s">
        <v>13701</v>
      </c>
      <c r="C176" s="96" t="s">
        <v>17247</v>
      </c>
      <c r="D176" s="96" t="s">
        <v>13717</v>
      </c>
      <c r="E176" s="95">
        <v>50</v>
      </c>
      <c r="F176" s="95" t="s">
        <v>12002</v>
      </c>
      <c r="G176" s="8" t="s">
        <v>18124</v>
      </c>
      <c r="H176" s="124">
        <v>66.41</v>
      </c>
    </row>
    <row r="177" spans="1:8" ht="14.5" x14ac:dyDescent="0.35">
      <c r="A177" s="133" t="s">
        <v>13718</v>
      </c>
      <c r="B177" s="96" t="s">
        <v>13692</v>
      </c>
      <c r="C177" s="96" t="s">
        <v>17248</v>
      </c>
      <c r="D177" s="96" t="s">
        <v>13718</v>
      </c>
      <c r="E177" s="95">
        <v>25</v>
      </c>
      <c r="F177" s="95" t="s">
        <v>12002</v>
      </c>
      <c r="G177" s="8" t="s">
        <v>18126</v>
      </c>
      <c r="H177" s="124">
        <v>66.09</v>
      </c>
    </row>
    <row r="178" spans="1:8" ht="14.5" x14ac:dyDescent="0.35">
      <c r="A178" s="133" t="s">
        <v>13719</v>
      </c>
      <c r="B178" s="96" t="s">
        <v>13724</v>
      </c>
      <c r="C178" s="96" t="s">
        <v>17249</v>
      </c>
      <c r="D178" s="96" t="s">
        <v>13719</v>
      </c>
      <c r="E178" s="95">
        <v>25</v>
      </c>
      <c r="F178" s="95" t="s">
        <v>12002</v>
      </c>
      <c r="G178" s="8" t="s">
        <v>18128</v>
      </c>
      <c r="H178" s="124">
        <v>79.569999999999993</v>
      </c>
    </row>
    <row r="179" spans="1:8" ht="14.5" x14ac:dyDescent="0.35">
      <c r="A179" s="133" t="s">
        <v>13716</v>
      </c>
      <c r="B179" s="96" t="s">
        <v>13697</v>
      </c>
      <c r="C179" s="96" t="s">
        <v>17250</v>
      </c>
      <c r="D179" s="96" t="s">
        <v>13716</v>
      </c>
      <c r="E179" s="95">
        <v>35</v>
      </c>
      <c r="F179" s="95" t="s">
        <v>12002</v>
      </c>
      <c r="G179" s="8" t="s">
        <v>18130</v>
      </c>
      <c r="H179" s="124">
        <v>75</v>
      </c>
    </row>
    <row r="180" spans="1:8" ht="14.5" x14ac:dyDescent="0.35">
      <c r="A180" s="133" t="s">
        <v>13721</v>
      </c>
      <c r="B180" s="96" t="s">
        <v>11240</v>
      </c>
      <c r="C180" s="96" t="s">
        <v>17251</v>
      </c>
      <c r="D180" s="96" t="s">
        <v>13721</v>
      </c>
      <c r="E180" s="95">
        <v>20</v>
      </c>
      <c r="F180" s="95" t="s">
        <v>12002</v>
      </c>
      <c r="G180" s="8" t="s">
        <v>18132</v>
      </c>
      <c r="H180" s="124">
        <v>143.26</v>
      </c>
    </row>
    <row r="181" spans="1:8" ht="14.5" x14ac:dyDescent="0.35">
      <c r="A181" s="133" t="s">
        <v>13722</v>
      </c>
      <c r="B181" s="96" t="s">
        <v>11242</v>
      </c>
      <c r="C181" s="96" t="s">
        <v>17252</v>
      </c>
      <c r="D181" s="96" t="s">
        <v>13722</v>
      </c>
      <c r="E181" s="95">
        <v>10</v>
      </c>
      <c r="F181" s="95" t="s">
        <v>12002</v>
      </c>
      <c r="G181" s="8" t="s">
        <v>18134</v>
      </c>
      <c r="H181" s="124">
        <v>148.69999999999999</v>
      </c>
    </row>
    <row r="182" spans="1:8" ht="14.5" x14ac:dyDescent="0.35">
      <c r="A182" s="133" t="s">
        <v>13720</v>
      </c>
      <c r="B182" s="96" t="s">
        <v>4489</v>
      </c>
      <c r="C182" s="96" t="s">
        <v>17253</v>
      </c>
      <c r="D182" s="96" t="s">
        <v>13720</v>
      </c>
      <c r="E182" s="95">
        <v>30</v>
      </c>
      <c r="F182" s="95" t="s">
        <v>12002</v>
      </c>
      <c r="G182" s="8" t="s">
        <v>18136</v>
      </c>
      <c r="H182" s="124">
        <v>197.28</v>
      </c>
    </row>
    <row r="183" spans="1:8" ht="14.5" x14ac:dyDescent="0.35">
      <c r="A183" s="133" t="s">
        <v>14043</v>
      </c>
      <c r="B183" s="96" t="s">
        <v>11244</v>
      </c>
      <c r="C183" s="96" t="s">
        <v>17254</v>
      </c>
      <c r="D183" s="96" t="s">
        <v>14043</v>
      </c>
      <c r="E183" s="120">
        <v>5</v>
      </c>
      <c r="F183" s="120" t="s">
        <v>12002</v>
      </c>
      <c r="G183" s="8" t="s">
        <v>18138</v>
      </c>
      <c r="H183" s="124">
        <v>377.72</v>
      </c>
    </row>
    <row r="184" spans="1:8" ht="14.5" x14ac:dyDescent="0.35">
      <c r="A184" s="133" t="s">
        <v>13723</v>
      </c>
      <c r="B184" s="96" t="s">
        <v>11246</v>
      </c>
      <c r="C184" s="96" t="s">
        <v>17255</v>
      </c>
      <c r="D184" s="96" t="s">
        <v>13723</v>
      </c>
      <c r="E184" s="95">
        <v>10</v>
      </c>
      <c r="F184" s="95" t="s">
        <v>12002</v>
      </c>
      <c r="G184" s="8" t="s">
        <v>18140</v>
      </c>
      <c r="H184" s="124">
        <v>310.11</v>
      </c>
    </row>
    <row r="185" spans="1:8" ht="14.5" x14ac:dyDescent="0.35">
      <c r="A185" s="133" t="s">
        <v>13683</v>
      </c>
      <c r="B185" s="96" t="s">
        <v>11516</v>
      </c>
      <c r="C185" s="96" t="s">
        <v>17256</v>
      </c>
      <c r="D185" s="96" t="s">
        <v>13683</v>
      </c>
      <c r="E185" s="120">
        <v>10</v>
      </c>
      <c r="F185" s="120" t="s">
        <v>12002</v>
      </c>
      <c r="G185" s="8" t="s">
        <v>18142</v>
      </c>
      <c r="H185" s="124">
        <v>421.3</v>
      </c>
    </row>
    <row r="186" spans="1:8" ht="14.5" x14ac:dyDescent="0.35">
      <c r="A186" s="133" t="s">
        <v>12117</v>
      </c>
      <c r="B186" s="8" t="s">
        <v>12000</v>
      </c>
      <c r="C186" s="8" t="s">
        <v>17257</v>
      </c>
      <c r="D186" s="8" t="s">
        <v>12117</v>
      </c>
      <c r="E186" s="9">
        <v>6</v>
      </c>
      <c r="F186" s="9" t="s">
        <v>12002</v>
      </c>
      <c r="G186" s="8" t="s">
        <v>18144</v>
      </c>
      <c r="H186" s="124">
        <v>360.33</v>
      </c>
    </row>
    <row r="187" spans="1:8" ht="14.5" x14ac:dyDescent="0.35">
      <c r="A187" s="133" t="s">
        <v>12118</v>
      </c>
      <c r="B187" s="8" t="s">
        <v>12003</v>
      </c>
      <c r="C187" s="8" t="s">
        <v>17258</v>
      </c>
      <c r="D187" s="8" t="s">
        <v>12118</v>
      </c>
      <c r="E187" s="9">
        <v>5</v>
      </c>
      <c r="F187" s="9" t="s">
        <v>12002</v>
      </c>
      <c r="G187" s="8" t="s">
        <v>18146</v>
      </c>
      <c r="H187" s="124">
        <v>1399.02</v>
      </c>
    </row>
    <row r="188" spans="1:8" ht="14.5" x14ac:dyDescent="0.35">
      <c r="A188" s="133" t="s">
        <v>12119</v>
      </c>
      <c r="B188" s="8" t="s">
        <v>12005</v>
      </c>
      <c r="C188" s="8" t="s">
        <v>17259</v>
      </c>
      <c r="D188" s="8" t="s">
        <v>12119</v>
      </c>
      <c r="E188" s="9">
        <v>2</v>
      </c>
      <c r="F188" s="9" t="s">
        <v>12002</v>
      </c>
      <c r="G188" s="8" t="s">
        <v>18148</v>
      </c>
      <c r="H188" s="124">
        <v>1446.63</v>
      </c>
    </row>
    <row r="189" spans="1:8" ht="14.5" x14ac:dyDescent="0.35">
      <c r="A189" s="133" t="s">
        <v>12120</v>
      </c>
      <c r="B189" s="8" t="s">
        <v>12007</v>
      </c>
      <c r="C189" s="8" t="s">
        <v>17260</v>
      </c>
      <c r="D189" s="8" t="s">
        <v>12120</v>
      </c>
      <c r="E189" s="9">
        <v>2</v>
      </c>
      <c r="F189" s="9" t="s">
        <v>12002</v>
      </c>
      <c r="G189" s="8" t="s">
        <v>18150</v>
      </c>
      <c r="H189" s="124">
        <v>4404.78</v>
      </c>
    </row>
    <row r="190" spans="1:8" ht="14.5" x14ac:dyDescent="0.35">
      <c r="A190" s="133" t="s">
        <v>12121</v>
      </c>
      <c r="B190" s="8" t="s">
        <v>12009</v>
      </c>
      <c r="C190" s="8" t="s">
        <v>17261</v>
      </c>
      <c r="D190" s="8" t="s">
        <v>12121</v>
      </c>
      <c r="E190" s="9">
        <v>2</v>
      </c>
      <c r="F190" s="9" t="s">
        <v>12002</v>
      </c>
      <c r="G190" s="8" t="s">
        <v>18151</v>
      </c>
      <c r="H190" s="124">
        <v>4809.3500000000004</v>
      </c>
    </row>
    <row r="191" spans="1:8" ht="14.5" x14ac:dyDescent="0.35">
      <c r="A191" s="133" t="s">
        <v>12122</v>
      </c>
      <c r="B191" s="8" t="s">
        <v>12011</v>
      </c>
      <c r="C191" s="8" t="s">
        <v>17262</v>
      </c>
      <c r="D191" s="8" t="s">
        <v>12122</v>
      </c>
      <c r="E191" s="9">
        <v>2</v>
      </c>
      <c r="F191" s="9" t="s">
        <v>12002</v>
      </c>
      <c r="G191" s="8" t="s">
        <v>18152</v>
      </c>
      <c r="H191" s="124">
        <v>3205.33</v>
      </c>
    </row>
    <row r="192" spans="1:8" ht="14.5" x14ac:dyDescent="0.35">
      <c r="A192" s="133" t="s">
        <v>12123</v>
      </c>
      <c r="B192" s="8" t="s">
        <v>12276</v>
      </c>
      <c r="C192" s="8" t="s">
        <v>14565</v>
      </c>
      <c r="D192" s="8" t="s">
        <v>12123</v>
      </c>
      <c r="E192" s="9">
        <v>1</v>
      </c>
      <c r="F192" s="9" t="s">
        <v>12002</v>
      </c>
      <c r="G192" s="8" t="s">
        <v>18769</v>
      </c>
      <c r="H192" s="124">
        <v>2156.4299999999998</v>
      </c>
    </row>
    <row r="193" spans="1:8" ht="14.5" x14ac:dyDescent="0.35">
      <c r="A193" s="133" t="s">
        <v>12124</v>
      </c>
      <c r="B193" s="8" t="s">
        <v>12278</v>
      </c>
      <c r="C193" s="8" t="s">
        <v>14565</v>
      </c>
      <c r="D193" s="8" t="s">
        <v>12124</v>
      </c>
      <c r="E193" s="9">
        <v>1</v>
      </c>
      <c r="F193" s="9" t="s">
        <v>12002</v>
      </c>
      <c r="G193" s="8" t="s">
        <v>14163</v>
      </c>
      <c r="H193" s="124">
        <v>2639.04</v>
      </c>
    </row>
    <row r="194" spans="1:8" ht="14.5" x14ac:dyDescent="0.35">
      <c r="A194" s="133" t="s">
        <v>12125</v>
      </c>
      <c r="B194" s="8" t="s">
        <v>12280</v>
      </c>
      <c r="C194" s="8" t="s">
        <v>14565</v>
      </c>
      <c r="D194" s="8" t="s">
        <v>12125</v>
      </c>
      <c r="E194" s="9">
        <v>1</v>
      </c>
      <c r="F194" s="9" t="s">
        <v>12002</v>
      </c>
      <c r="G194" s="8" t="s">
        <v>13354</v>
      </c>
      <c r="H194" s="124">
        <v>3561.95</v>
      </c>
    </row>
    <row r="195" spans="1:8" ht="14.5" x14ac:dyDescent="0.35">
      <c r="A195" s="133" t="s">
        <v>12126</v>
      </c>
      <c r="B195" s="8" t="s">
        <v>12282</v>
      </c>
      <c r="C195" s="8" t="s">
        <v>14565</v>
      </c>
      <c r="D195" s="8" t="s">
        <v>12126</v>
      </c>
      <c r="E195" s="9">
        <v>1</v>
      </c>
      <c r="F195" s="9" t="s">
        <v>12002</v>
      </c>
      <c r="G195" s="8" t="s">
        <v>5807</v>
      </c>
      <c r="H195" s="124">
        <v>5246.07</v>
      </c>
    </row>
    <row r="196" spans="1:8" ht="14.5" x14ac:dyDescent="0.35">
      <c r="A196" s="133" t="s">
        <v>12127</v>
      </c>
      <c r="B196" s="8" t="s">
        <v>12284</v>
      </c>
      <c r="C196" s="8" t="s">
        <v>14565</v>
      </c>
      <c r="D196" s="8" t="s">
        <v>12127</v>
      </c>
      <c r="E196" s="9">
        <v>1</v>
      </c>
      <c r="F196" s="9" t="s">
        <v>12002</v>
      </c>
      <c r="G196" s="8" t="s">
        <v>5807</v>
      </c>
      <c r="H196" s="124">
        <v>2739.75</v>
      </c>
    </row>
    <row r="197" spans="1:8" ht="14.5" x14ac:dyDescent="0.35">
      <c r="A197" s="133" t="s">
        <v>12128</v>
      </c>
      <c r="B197" s="8" t="s">
        <v>12286</v>
      </c>
      <c r="C197" s="8" t="s">
        <v>14565</v>
      </c>
      <c r="D197" s="8" t="s">
        <v>12128</v>
      </c>
      <c r="E197" s="9">
        <v>1</v>
      </c>
      <c r="F197" s="9" t="s">
        <v>12002</v>
      </c>
      <c r="G197" s="8" t="s">
        <v>18770</v>
      </c>
      <c r="H197" s="124">
        <v>2861.51</v>
      </c>
    </row>
    <row r="198" spans="1:8" ht="14.5" x14ac:dyDescent="0.35">
      <c r="A198" s="133" t="s">
        <v>12129</v>
      </c>
      <c r="B198" s="8" t="s">
        <v>12288</v>
      </c>
      <c r="C198" s="8" t="s">
        <v>14565</v>
      </c>
      <c r="D198" s="8" t="s">
        <v>12129</v>
      </c>
      <c r="E198" s="9">
        <v>1</v>
      </c>
      <c r="F198" s="9" t="s">
        <v>12002</v>
      </c>
      <c r="G198" s="8" t="s">
        <v>5807</v>
      </c>
      <c r="H198" s="124">
        <v>3950.58</v>
      </c>
    </row>
    <row r="199" spans="1:8" ht="14.5" x14ac:dyDescent="0.35">
      <c r="A199" s="133" t="s">
        <v>12130</v>
      </c>
      <c r="B199" s="8" t="s">
        <v>12290</v>
      </c>
      <c r="C199" s="8" t="s">
        <v>14565</v>
      </c>
      <c r="D199" s="8" t="s">
        <v>12130</v>
      </c>
      <c r="E199" s="9">
        <v>1</v>
      </c>
      <c r="F199" s="9" t="s">
        <v>12002</v>
      </c>
      <c r="G199" s="8" t="s">
        <v>5807</v>
      </c>
      <c r="H199" s="124">
        <v>4777.9399999999996</v>
      </c>
    </row>
    <row r="200" spans="1:8" ht="14.5" x14ac:dyDescent="0.35">
      <c r="A200" s="133" t="s">
        <v>12131</v>
      </c>
      <c r="B200" s="8" t="s">
        <v>12339</v>
      </c>
      <c r="C200" s="8" t="s">
        <v>14565</v>
      </c>
      <c r="D200" s="8" t="s">
        <v>12131</v>
      </c>
      <c r="E200" s="9">
        <v>1</v>
      </c>
      <c r="F200" s="9" t="s">
        <v>12002</v>
      </c>
      <c r="G200" s="8" t="s">
        <v>5807</v>
      </c>
      <c r="H200" s="124">
        <v>6315.39</v>
      </c>
    </row>
    <row r="201" spans="1:8" ht="14.5" x14ac:dyDescent="0.35">
      <c r="A201" s="133"/>
      <c r="B201" s="1" t="s">
        <v>12293</v>
      </c>
      <c r="C201" s="1" t="s">
        <v>14565</v>
      </c>
      <c r="D201" s="1" t="s">
        <v>12132</v>
      </c>
      <c r="E201" s="2">
        <v>1</v>
      </c>
      <c r="F201" s="2"/>
      <c r="G201" s="1"/>
      <c r="H201" s="124">
        <v>4731.9399999999996</v>
      </c>
    </row>
    <row r="202" spans="1:8" ht="14.5" x14ac:dyDescent="0.35">
      <c r="A202" s="133" t="s">
        <v>12133</v>
      </c>
      <c r="B202" s="8" t="s">
        <v>12295</v>
      </c>
      <c r="C202" s="8" t="s">
        <v>14565</v>
      </c>
      <c r="D202" s="8" t="s">
        <v>12133</v>
      </c>
      <c r="E202" s="9">
        <v>1</v>
      </c>
      <c r="F202" s="9" t="s">
        <v>12002</v>
      </c>
      <c r="G202" s="8" t="s">
        <v>5807</v>
      </c>
      <c r="H202" s="124">
        <v>5964.77</v>
      </c>
    </row>
    <row r="203" spans="1:8" ht="14.5" x14ac:dyDescent="0.35">
      <c r="A203" s="133" t="s">
        <v>12139</v>
      </c>
      <c r="B203" s="8" t="s">
        <v>12304</v>
      </c>
      <c r="C203" s="8" t="s">
        <v>14565</v>
      </c>
      <c r="D203" s="8" t="s">
        <v>12139</v>
      </c>
      <c r="E203" s="9">
        <v>1</v>
      </c>
      <c r="F203" s="9" t="s">
        <v>12002</v>
      </c>
      <c r="G203" s="8" t="s">
        <v>5807</v>
      </c>
      <c r="H203" s="124">
        <v>6401.73</v>
      </c>
    </row>
    <row r="204" spans="1:8" ht="14.5" x14ac:dyDescent="0.35">
      <c r="A204" s="133" t="s">
        <v>12140</v>
      </c>
      <c r="B204" s="8" t="s">
        <v>12306</v>
      </c>
      <c r="C204" s="8" t="s">
        <v>14565</v>
      </c>
      <c r="D204" s="8" t="s">
        <v>12140</v>
      </c>
      <c r="E204" s="9">
        <v>1</v>
      </c>
      <c r="F204" s="9" t="s">
        <v>12002</v>
      </c>
      <c r="G204" s="8" t="s">
        <v>13091</v>
      </c>
      <c r="H204" s="124">
        <v>7788.03</v>
      </c>
    </row>
    <row r="205" spans="1:8" ht="14.5" x14ac:dyDescent="0.35">
      <c r="A205" s="133" t="s">
        <v>12141</v>
      </c>
      <c r="B205" s="8" t="s">
        <v>12308</v>
      </c>
      <c r="C205" s="8" t="s">
        <v>17263</v>
      </c>
      <c r="D205" s="8" t="s">
        <v>12141</v>
      </c>
      <c r="E205" s="9">
        <v>1</v>
      </c>
      <c r="F205" s="9" t="s">
        <v>12002</v>
      </c>
      <c r="G205" s="8" t="s">
        <v>12002</v>
      </c>
      <c r="H205" s="124">
        <v>9806.1200000000008</v>
      </c>
    </row>
    <row r="206" spans="1:8" ht="14.5" x14ac:dyDescent="0.35">
      <c r="A206" s="133" t="s">
        <v>5807</v>
      </c>
      <c r="B206" s="7" t="s">
        <v>13965</v>
      </c>
      <c r="C206" s="7" t="s">
        <v>5807</v>
      </c>
      <c r="D206" s="1"/>
      <c r="E206" s="2"/>
      <c r="F206" s="2"/>
      <c r="G206" s="8" t="s">
        <v>5807</v>
      </c>
      <c r="H206" s="124"/>
    </row>
    <row r="207" spans="1:8" ht="14.5" x14ac:dyDescent="0.35">
      <c r="A207" s="133" t="s">
        <v>13976</v>
      </c>
      <c r="B207" s="96" t="s">
        <v>13696</v>
      </c>
      <c r="C207" s="96" t="s">
        <v>17264</v>
      </c>
      <c r="D207" s="121" t="s">
        <v>13976</v>
      </c>
      <c r="E207" s="120">
        <v>20</v>
      </c>
      <c r="F207" s="120" t="s">
        <v>12002</v>
      </c>
      <c r="G207" s="1" t="s">
        <v>18153</v>
      </c>
      <c r="H207" s="124">
        <v>152.61000000000001</v>
      </c>
    </row>
    <row r="208" spans="1:8" ht="14.5" x14ac:dyDescent="0.35">
      <c r="A208" s="133" t="s">
        <v>14073</v>
      </c>
      <c r="B208" s="96" t="s">
        <v>13692</v>
      </c>
      <c r="C208" s="96" t="s">
        <v>17265</v>
      </c>
      <c r="D208" s="96" t="s">
        <v>14073</v>
      </c>
      <c r="E208" s="95">
        <v>25</v>
      </c>
      <c r="F208" s="95" t="s">
        <v>12002</v>
      </c>
      <c r="G208" s="8" t="s">
        <v>18155</v>
      </c>
      <c r="H208" s="124">
        <v>136.52000000000001</v>
      </c>
    </row>
    <row r="209" spans="1:8" ht="14.5" x14ac:dyDescent="0.35">
      <c r="A209" s="133"/>
      <c r="B209" s="96" t="s">
        <v>13724</v>
      </c>
      <c r="C209" s="96" t="s">
        <v>19337</v>
      </c>
      <c r="D209" s="96"/>
      <c r="E209" s="95"/>
      <c r="F209" s="95"/>
      <c r="H209" s="124">
        <v>118.73</v>
      </c>
    </row>
    <row r="210" spans="1:8" ht="14.5" x14ac:dyDescent="0.35">
      <c r="A210" s="133" t="s">
        <v>14072</v>
      </c>
      <c r="B210" s="96" t="s">
        <v>13701</v>
      </c>
      <c r="C210" s="96" t="s">
        <v>17266</v>
      </c>
      <c r="D210" s="96" t="s">
        <v>14072</v>
      </c>
      <c r="E210" s="95">
        <v>50</v>
      </c>
      <c r="F210" s="95" t="s">
        <v>12002</v>
      </c>
      <c r="G210" s="8" t="s">
        <v>18157</v>
      </c>
      <c r="H210" s="124">
        <v>130.43</v>
      </c>
    </row>
    <row r="211" spans="1:8" ht="14.5" x14ac:dyDescent="0.35">
      <c r="A211" s="133" t="s">
        <v>13800</v>
      </c>
      <c r="B211" s="96" t="s">
        <v>13697</v>
      </c>
      <c r="C211" s="96" t="s">
        <v>17267</v>
      </c>
      <c r="D211" s="121" t="s">
        <v>13800</v>
      </c>
      <c r="E211" s="120">
        <v>25</v>
      </c>
      <c r="F211" s="120" t="s">
        <v>12002</v>
      </c>
      <c r="G211" s="1" t="s">
        <v>18159</v>
      </c>
      <c r="H211" s="124">
        <v>148.04</v>
      </c>
    </row>
    <row r="212" spans="1:8" ht="14.5" x14ac:dyDescent="0.35">
      <c r="A212" s="133" t="s">
        <v>14074</v>
      </c>
      <c r="B212" s="96" t="s">
        <v>11240</v>
      </c>
      <c r="C212" s="96" t="s">
        <v>17268</v>
      </c>
      <c r="D212" s="96" t="s">
        <v>14074</v>
      </c>
      <c r="E212" s="95">
        <v>10</v>
      </c>
      <c r="F212" s="95" t="s">
        <v>12002</v>
      </c>
      <c r="G212" s="8" t="s">
        <v>18161</v>
      </c>
      <c r="H212" s="124">
        <v>283.91000000000003</v>
      </c>
    </row>
    <row r="213" spans="1:8" ht="14.5" x14ac:dyDescent="0.35">
      <c r="A213" s="133" t="s">
        <v>13802</v>
      </c>
      <c r="B213" s="96" t="s">
        <v>11242</v>
      </c>
      <c r="C213" s="96" t="s">
        <v>17269</v>
      </c>
      <c r="D213" s="96" t="s">
        <v>13802</v>
      </c>
      <c r="E213" s="95">
        <v>20</v>
      </c>
      <c r="F213" s="95" t="s">
        <v>12002</v>
      </c>
      <c r="G213" s="8" t="s">
        <v>18163</v>
      </c>
      <c r="H213" s="124">
        <v>243.8</v>
      </c>
    </row>
    <row r="214" spans="1:8" ht="14.5" x14ac:dyDescent="0.35">
      <c r="A214" s="133" t="s">
        <v>13801</v>
      </c>
      <c r="B214" s="96" t="s">
        <v>4489</v>
      </c>
      <c r="C214" s="96" t="s">
        <v>17270</v>
      </c>
      <c r="D214" s="96" t="s">
        <v>13801</v>
      </c>
      <c r="E214" s="95">
        <v>30</v>
      </c>
      <c r="F214" s="95" t="s">
        <v>12002</v>
      </c>
      <c r="G214" s="8" t="s">
        <v>18165</v>
      </c>
      <c r="H214" s="124">
        <v>246.74</v>
      </c>
    </row>
    <row r="215" spans="1:8" ht="14.5" x14ac:dyDescent="0.35">
      <c r="A215" s="133" t="s">
        <v>13977</v>
      </c>
      <c r="B215" s="96" t="s">
        <v>11246</v>
      </c>
      <c r="C215" s="96" t="s">
        <v>17271</v>
      </c>
      <c r="D215" s="121" t="s">
        <v>13977</v>
      </c>
      <c r="E215" s="120">
        <v>5</v>
      </c>
      <c r="F215" s="120" t="s">
        <v>12002</v>
      </c>
      <c r="G215" s="1" t="s">
        <v>18167</v>
      </c>
      <c r="H215" s="124">
        <v>463.26</v>
      </c>
    </row>
    <row r="216" spans="1:8" ht="14.5" x14ac:dyDescent="0.35">
      <c r="A216" s="133" t="s">
        <v>13684</v>
      </c>
      <c r="B216" s="96">
        <v>4</v>
      </c>
      <c r="C216" s="96" t="s">
        <v>17272</v>
      </c>
      <c r="D216" s="96" t="s">
        <v>13684</v>
      </c>
      <c r="E216" s="95">
        <v>6</v>
      </c>
      <c r="F216" s="95" t="s">
        <v>12002</v>
      </c>
      <c r="G216" s="8" t="s">
        <v>18169</v>
      </c>
      <c r="H216" s="124">
        <v>623.15</v>
      </c>
    </row>
    <row r="217" spans="1:8" ht="14.5" x14ac:dyDescent="0.35">
      <c r="A217" s="133" t="s">
        <v>5807</v>
      </c>
      <c r="B217" s="7" t="s">
        <v>17124</v>
      </c>
      <c r="C217" s="7" t="s">
        <v>5807</v>
      </c>
      <c r="D217" s="96"/>
      <c r="E217" s="95"/>
      <c r="F217" s="95"/>
      <c r="G217" s="8" t="s">
        <v>5807</v>
      </c>
      <c r="H217" s="124"/>
    </row>
    <row r="218" spans="1:8" ht="14.5" x14ac:dyDescent="0.35">
      <c r="A218" s="133" t="s">
        <v>14053</v>
      </c>
      <c r="B218" s="96" t="s">
        <v>13696</v>
      </c>
      <c r="C218" s="96" t="s">
        <v>17273</v>
      </c>
      <c r="D218" s="96" t="s">
        <v>14053</v>
      </c>
      <c r="E218" s="95" t="s">
        <v>14011</v>
      </c>
      <c r="F218" s="95" t="s">
        <v>12002</v>
      </c>
      <c r="G218" s="8" t="s">
        <v>18171</v>
      </c>
      <c r="H218" s="124">
        <v>123.48</v>
      </c>
    </row>
    <row r="219" spans="1:8" ht="14.5" x14ac:dyDescent="0.35">
      <c r="A219" s="133" t="s">
        <v>14055</v>
      </c>
      <c r="B219" s="96" t="s">
        <v>13692</v>
      </c>
      <c r="C219" s="96" t="s">
        <v>17274</v>
      </c>
      <c r="D219" s="96" t="s">
        <v>14055</v>
      </c>
      <c r="E219" s="95" t="s">
        <v>14044</v>
      </c>
      <c r="F219" s="95" t="s">
        <v>12002</v>
      </c>
      <c r="G219" s="8" t="s">
        <v>18173</v>
      </c>
      <c r="H219" s="124">
        <v>244.35</v>
      </c>
    </row>
    <row r="220" spans="1:8" ht="14.5" x14ac:dyDescent="0.35">
      <c r="A220" s="133" t="s">
        <v>14054</v>
      </c>
      <c r="B220" s="96" t="s">
        <v>13701</v>
      </c>
      <c r="C220" s="96" t="s">
        <v>17275</v>
      </c>
      <c r="D220" s="96" t="s">
        <v>14054</v>
      </c>
      <c r="E220" s="95">
        <v>20</v>
      </c>
      <c r="F220" s="95" t="s">
        <v>12002</v>
      </c>
      <c r="G220" s="8" t="s">
        <v>18175</v>
      </c>
      <c r="H220" s="124">
        <v>173.48</v>
      </c>
    </row>
    <row r="221" spans="1:8" ht="14.5" x14ac:dyDescent="0.35">
      <c r="A221" s="133" t="s">
        <v>13787</v>
      </c>
      <c r="B221" s="96" t="s">
        <v>13697</v>
      </c>
      <c r="C221" s="96" t="s">
        <v>17276</v>
      </c>
      <c r="D221" s="96" t="s">
        <v>13787</v>
      </c>
      <c r="E221" s="95">
        <v>10</v>
      </c>
      <c r="F221" s="95" t="s">
        <v>12002</v>
      </c>
      <c r="G221" s="8" t="s">
        <v>18177</v>
      </c>
      <c r="H221" s="124">
        <v>154.13</v>
      </c>
    </row>
    <row r="222" spans="1:8" ht="14.5" x14ac:dyDescent="0.35">
      <c r="A222" s="133" t="s">
        <v>14058</v>
      </c>
      <c r="B222" s="96" t="s">
        <v>11240</v>
      </c>
      <c r="C222" s="96" t="s">
        <v>17277</v>
      </c>
      <c r="D222" s="96" t="s">
        <v>14058</v>
      </c>
      <c r="E222" s="95">
        <v>15</v>
      </c>
      <c r="F222" s="95" t="s">
        <v>12002</v>
      </c>
      <c r="G222" s="8" t="s">
        <v>18179</v>
      </c>
      <c r="H222" s="124">
        <v>309.35000000000002</v>
      </c>
    </row>
    <row r="223" spans="1:8" ht="14.5" x14ac:dyDescent="0.35">
      <c r="A223" s="133" t="s">
        <v>13789</v>
      </c>
      <c r="B223" s="96" t="s">
        <v>11242</v>
      </c>
      <c r="C223" s="96" t="s">
        <v>17278</v>
      </c>
      <c r="D223" s="96" t="s">
        <v>13789</v>
      </c>
      <c r="E223" s="95">
        <v>10</v>
      </c>
      <c r="F223" s="95" t="s">
        <v>12002</v>
      </c>
      <c r="G223" s="8" t="s">
        <v>18181</v>
      </c>
      <c r="H223" s="124">
        <v>231.85</v>
      </c>
    </row>
    <row r="224" spans="1:8" ht="14.5" x14ac:dyDescent="0.35">
      <c r="A224" s="133" t="s">
        <v>13788</v>
      </c>
      <c r="B224" s="96" t="s">
        <v>4489</v>
      </c>
      <c r="C224" s="96" t="s">
        <v>17279</v>
      </c>
      <c r="D224" s="96" t="s">
        <v>13788</v>
      </c>
      <c r="E224" s="95">
        <v>10</v>
      </c>
      <c r="F224" s="95" t="s">
        <v>12002</v>
      </c>
      <c r="G224" s="8" t="s">
        <v>18183</v>
      </c>
      <c r="H224" s="124">
        <v>339.35</v>
      </c>
    </row>
    <row r="225" spans="1:8" ht="14.5" x14ac:dyDescent="0.35">
      <c r="A225" s="133" t="s">
        <v>13790</v>
      </c>
      <c r="B225" s="96" t="s">
        <v>11246</v>
      </c>
      <c r="C225" s="96" t="s">
        <v>17280</v>
      </c>
      <c r="D225" s="96" t="s">
        <v>13790</v>
      </c>
      <c r="E225" s="95">
        <v>5</v>
      </c>
      <c r="F225" s="95" t="s">
        <v>12002</v>
      </c>
      <c r="G225" s="8" t="s">
        <v>18185</v>
      </c>
      <c r="H225" s="124">
        <v>349.13</v>
      </c>
    </row>
    <row r="226" spans="1:8" ht="14.5" x14ac:dyDescent="0.35">
      <c r="A226" s="133" t="s">
        <v>13791</v>
      </c>
      <c r="B226" s="96" t="s">
        <v>11516</v>
      </c>
      <c r="C226" s="96" t="s">
        <v>17281</v>
      </c>
      <c r="D226" s="96" t="s">
        <v>13791</v>
      </c>
      <c r="E226" s="95">
        <v>4</v>
      </c>
      <c r="F226" s="95" t="s">
        <v>12002</v>
      </c>
      <c r="G226" s="8" t="s">
        <v>18187</v>
      </c>
      <c r="H226" s="124">
        <v>450.43</v>
      </c>
    </row>
    <row r="227" spans="1:8" ht="14.5" x14ac:dyDescent="0.35">
      <c r="A227" s="133" t="s">
        <v>12072</v>
      </c>
      <c r="B227" t="s">
        <v>12071</v>
      </c>
      <c r="C227" t="s">
        <v>17282</v>
      </c>
      <c r="D227" t="s">
        <v>12072</v>
      </c>
      <c r="E227" s="95">
        <v>4</v>
      </c>
      <c r="F227" s="95" t="s">
        <v>12002</v>
      </c>
      <c r="G227" t="s">
        <v>18189</v>
      </c>
      <c r="H227" s="124">
        <v>668.48</v>
      </c>
    </row>
    <row r="228" spans="1:8" ht="14.5" x14ac:dyDescent="0.35">
      <c r="A228" s="133" t="s">
        <v>5807</v>
      </c>
      <c r="B228" s="7" t="s">
        <v>12154</v>
      </c>
      <c r="C228" s="7" t="s">
        <v>5807</v>
      </c>
      <c r="D228" s="9"/>
      <c r="G228" s="8" t="s">
        <v>5807</v>
      </c>
      <c r="H228" s="124"/>
    </row>
    <row r="229" spans="1:8" ht="14.5" x14ac:dyDescent="0.35">
      <c r="A229" s="133"/>
      <c r="B229" s="96" t="s">
        <v>13696</v>
      </c>
      <c r="C229" s="96" t="s">
        <v>19351</v>
      </c>
      <c r="D229" s="2"/>
      <c r="E229" s="2"/>
      <c r="F229" s="2"/>
      <c r="G229" s="1"/>
      <c r="H229" s="124">
        <v>120.58</v>
      </c>
    </row>
    <row r="230" spans="1:8" ht="14.5" x14ac:dyDescent="0.35">
      <c r="A230" s="133"/>
      <c r="B230" s="96" t="s">
        <v>13697</v>
      </c>
      <c r="C230" s="96" t="s">
        <v>19352</v>
      </c>
      <c r="D230" s="2"/>
      <c r="E230" s="2"/>
      <c r="F230" s="2"/>
      <c r="G230" s="1"/>
      <c r="H230" s="124">
        <v>146.94999999999999</v>
      </c>
    </row>
    <row r="231" spans="1:8" ht="14.5" x14ac:dyDescent="0.35">
      <c r="A231" s="133"/>
      <c r="B231" s="96" t="s">
        <v>4489</v>
      </c>
      <c r="C231" s="96" t="s">
        <v>19353</v>
      </c>
      <c r="D231" s="2"/>
      <c r="E231" s="2"/>
      <c r="F231" s="2"/>
      <c r="G231" s="1"/>
      <c r="H231" s="124">
        <v>388.54</v>
      </c>
    </row>
    <row r="232" spans="1:8" ht="14.5" x14ac:dyDescent="0.35">
      <c r="A232" s="133"/>
      <c r="B232" s="96" t="s">
        <v>11242</v>
      </c>
      <c r="C232" s="96" t="s">
        <v>19355</v>
      </c>
      <c r="D232" s="2"/>
      <c r="E232" s="2"/>
      <c r="F232" s="2"/>
      <c r="G232" s="1"/>
      <c r="H232" s="124">
        <v>392.95</v>
      </c>
    </row>
    <row r="233" spans="1:8" ht="14.5" x14ac:dyDescent="0.35">
      <c r="A233" s="133"/>
      <c r="B233" s="96" t="s">
        <v>14069</v>
      </c>
      <c r="C233" t="s">
        <v>19356</v>
      </c>
      <c r="D233" s="2"/>
      <c r="E233" s="2"/>
      <c r="F233" s="2"/>
      <c r="G233" s="1"/>
      <c r="H233" s="124">
        <v>727.35</v>
      </c>
    </row>
    <row r="234" spans="1:8" ht="14.5" x14ac:dyDescent="0.35">
      <c r="A234" s="133" t="s">
        <v>12156</v>
      </c>
      <c r="B234" s="8" t="s">
        <v>12155</v>
      </c>
      <c r="C234" s="8" t="s">
        <v>17283</v>
      </c>
      <c r="D234" s="8" t="s">
        <v>12156</v>
      </c>
      <c r="E234" s="9">
        <v>4</v>
      </c>
      <c r="F234" s="9" t="s">
        <v>12002</v>
      </c>
      <c r="G234" s="8" t="s">
        <v>18191</v>
      </c>
      <c r="H234" s="124">
        <v>903.42</v>
      </c>
    </row>
    <row r="235" spans="1:8" ht="14.5" x14ac:dyDescent="0.35">
      <c r="A235" s="133" t="s">
        <v>12158</v>
      </c>
      <c r="B235" s="8" t="s">
        <v>12157</v>
      </c>
      <c r="C235" s="8" t="s">
        <v>17284</v>
      </c>
      <c r="D235" s="8" t="s">
        <v>12158</v>
      </c>
      <c r="E235" s="9">
        <v>1</v>
      </c>
      <c r="F235" s="9">
        <v>20</v>
      </c>
      <c r="G235" s="8" t="s">
        <v>18193</v>
      </c>
      <c r="H235" s="124">
        <v>2314.7800000000002</v>
      </c>
    </row>
    <row r="236" spans="1:8" ht="14.5" x14ac:dyDescent="0.35">
      <c r="A236" s="133" t="s">
        <v>12160</v>
      </c>
      <c r="B236" s="8" t="s">
        <v>12159</v>
      </c>
      <c r="C236" s="8" t="s">
        <v>17285</v>
      </c>
      <c r="D236" s="8" t="s">
        <v>12160</v>
      </c>
      <c r="E236" s="9">
        <v>1</v>
      </c>
      <c r="F236" s="9">
        <v>16</v>
      </c>
      <c r="G236" s="8" t="s">
        <v>18195</v>
      </c>
      <c r="H236" s="124">
        <v>2573.6999999999998</v>
      </c>
    </row>
    <row r="237" spans="1:8" ht="14.5" x14ac:dyDescent="0.35">
      <c r="A237" s="133" t="s">
        <v>12162</v>
      </c>
      <c r="B237" s="8" t="s">
        <v>12161</v>
      </c>
      <c r="C237" s="8" t="s">
        <v>17286</v>
      </c>
      <c r="D237" s="8" t="s">
        <v>12162</v>
      </c>
      <c r="E237" s="9">
        <v>1</v>
      </c>
      <c r="F237" s="9">
        <v>14</v>
      </c>
      <c r="G237" s="8" t="s">
        <v>18197</v>
      </c>
      <c r="H237" s="124">
        <v>2347.2800000000002</v>
      </c>
    </row>
    <row r="238" spans="1:8" ht="14.5" x14ac:dyDescent="0.35">
      <c r="A238" s="133" t="s">
        <v>12164</v>
      </c>
      <c r="B238" s="8" t="s">
        <v>12163</v>
      </c>
      <c r="C238" s="8" t="s">
        <v>17287</v>
      </c>
      <c r="D238" s="8" t="s">
        <v>12164</v>
      </c>
      <c r="E238" s="9">
        <v>1</v>
      </c>
      <c r="F238" s="9">
        <v>10</v>
      </c>
      <c r="G238" s="8" t="s">
        <v>18198</v>
      </c>
      <c r="H238" s="124">
        <v>3855.76</v>
      </c>
    </row>
    <row r="239" spans="1:8" ht="14.5" x14ac:dyDescent="0.35">
      <c r="A239" s="133" t="s">
        <v>12166</v>
      </c>
      <c r="B239" s="8" t="s">
        <v>12165</v>
      </c>
      <c r="C239" s="8" t="s">
        <v>17288</v>
      </c>
      <c r="D239" s="8" t="s">
        <v>12166</v>
      </c>
      <c r="E239" s="9">
        <v>1</v>
      </c>
      <c r="F239" s="9">
        <v>10</v>
      </c>
      <c r="G239" s="8" t="s">
        <v>18199</v>
      </c>
      <c r="H239" s="124">
        <v>3883.7</v>
      </c>
    </row>
    <row r="240" spans="1:8" ht="14.5" x14ac:dyDescent="0.35">
      <c r="A240" s="133" t="s">
        <v>12168</v>
      </c>
      <c r="B240" s="8" t="s">
        <v>12167</v>
      </c>
      <c r="C240" s="8" t="s">
        <v>17289</v>
      </c>
      <c r="D240" s="8" t="s">
        <v>12168</v>
      </c>
      <c r="E240" s="9">
        <v>1</v>
      </c>
      <c r="F240" s="9">
        <v>10</v>
      </c>
      <c r="G240" s="8" t="s">
        <v>18200</v>
      </c>
      <c r="H240" s="124">
        <v>2165.54</v>
      </c>
    </row>
    <row r="241" spans="1:8" ht="14.5" x14ac:dyDescent="0.35">
      <c r="A241" s="133" t="s">
        <v>12170</v>
      </c>
      <c r="B241" s="8" t="s">
        <v>12169</v>
      </c>
      <c r="C241" s="8" t="s">
        <v>17290</v>
      </c>
      <c r="D241" s="8" t="s">
        <v>12170</v>
      </c>
      <c r="E241" s="9">
        <v>1</v>
      </c>
      <c r="F241" s="9">
        <v>8</v>
      </c>
      <c r="G241" s="8" t="s">
        <v>18202</v>
      </c>
      <c r="H241" s="124">
        <v>2783.7</v>
      </c>
    </row>
    <row r="242" spans="1:8" ht="14.5" x14ac:dyDescent="0.35">
      <c r="A242" s="133" t="s">
        <v>12172</v>
      </c>
      <c r="B242" s="8" t="s">
        <v>12171</v>
      </c>
      <c r="C242" s="8" t="s">
        <v>17291</v>
      </c>
      <c r="D242" s="8" t="s">
        <v>12172</v>
      </c>
      <c r="E242" s="9">
        <v>1</v>
      </c>
      <c r="F242" s="9">
        <v>8</v>
      </c>
      <c r="G242" s="8" t="s">
        <v>18204</v>
      </c>
      <c r="H242" s="124">
        <v>3630.22</v>
      </c>
    </row>
    <row r="243" spans="1:8" ht="14.5" x14ac:dyDescent="0.35">
      <c r="A243" s="133" t="s">
        <v>12174</v>
      </c>
      <c r="B243" s="8" t="s">
        <v>12173</v>
      </c>
      <c r="C243" s="8" t="s">
        <v>17292</v>
      </c>
      <c r="D243" s="8" t="s">
        <v>12174</v>
      </c>
      <c r="E243" s="9">
        <v>1</v>
      </c>
      <c r="F243" s="9">
        <v>6</v>
      </c>
      <c r="G243" s="8" t="s">
        <v>18206</v>
      </c>
      <c r="H243" s="124">
        <v>6164.13</v>
      </c>
    </row>
    <row r="244" spans="1:8" ht="14.5" x14ac:dyDescent="0.35">
      <c r="A244" s="133" t="s">
        <v>12176</v>
      </c>
      <c r="B244" s="8" t="s">
        <v>12175</v>
      </c>
      <c r="C244" s="8" t="s">
        <v>17293</v>
      </c>
      <c r="D244" s="8" t="s">
        <v>12176</v>
      </c>
      <c r="E244" s="9">
        <v>1</v>
      </c>
      <c r="F244" s="9">
        <v>8</v>
      </c>
      <c r="G244" s="8" t="s">
        <v>18208</v>
      </c>
      <c r="H244" s="124">
        <v>3367.72</v>
      </c>
    </row>
    <row r="245" spans="1:8" ht="14.5" x14ac:dyDescent="0.35">
      <c r="A245" s="133" t="s">
        <v>11976</v>
      </c>
      <c r="B245" s="8" t="s">
        <v>11975</v>
      </c>
      <c r="C245" s="8" t="s">
        <v>17294</v>
      </c>
      <c r="D245" s="8" t="s">
        <v>11976</v>
      </c>
      <c r="E245" s="9">
        <v>1</v>
      </c>
      <c r="F245" s="9">
        <v>6</v>
      </c>
      <c r="G245" s="8" t="s">
        <v>18210</v>
      </c>
      <c r="H245" s="124">
        <v>3498.48</v>
      </c>
    </row>
    <row r="246" spans="1:8" ht="14.5" x14ac:dyDescent="0.35">
      <c r="A246" s="133" t="s">
        <v>11978</v>
      </c>
      <c r="B246" s="8" t="s">
        <v>11977</v>
      </c>
      <c r="C246" s="8" t="s">
        <v>17295</v>
      </c>
      <c r="D246" s="8" t="s">
        <v>11978</v>
      </c>
      <c r="E246" s="9">
        <v>1</v>
      </c>
      <c r="F246" s="9">
        <v>6</v>
      </c>
      <c r="G246" s="8" t="s">
        <v>18212</v>
      </c>
      <c r="H246" s="124">
        <v>4412.17</v>
      </c>
    </row>
    <row r="247" spans="1:8" ht="14.5" x14ac:dyDescent="0.35">
      <c r="A247" s="133" t="s">
        <v>11980</v>
      </c>
      <c r="B247" s="8" t="s">
        <v>11979</v>
      </c>
      <c r="C247" s="8" t="s">
        <v>17296</v>
      </c>
      <c r="D247" s="8" t="s">
        <v>11980</v>
      </c>
      <c r="E247" s="9">
        <v>1</v>
      </c>
      <c r="F247" s="9">
        <v>4</v>
      </c>
      <c r="G247" s="8" t="s">
        <v>18214</v>
      </c>
      <c r="H247" s="124">
        <v>6320.33</v>
      </c>
    </row>
    <row r="248" spans="1:8" ht="14.5" x14ac:dyDescent="0.35">
      <c r="A248" s="133" t="s">
        <v>11982</v>
      </c>
      <c r="B248" s="8" t="s">
        <v>11981</v>
      </c>
      <c r="C248" s="8" t="s">
        <v>17297</v>
      </c>
      <c r="D248" s="8" t="s">
        <v>11982</v>
      </c>
      <c r="E248" s="9">
        <v>1</v>
      </c>
      <c r="F248" s="9">
        <v>3</v>
      </c>
      <c r="G248" s="8" t="s">
        <v>18216</v>
      </c>
      <c r="H248" s="124">
        <v>7268.59</v>
      </c>
    </row>
    <row r="249" spans="1:8" ht="14.5" x14ac:dyDescent="0.35">
      <c r="A249" s="133" t="s">
        <v>11984</v>
      </c>
      <c r="B249" s="8" t="s">
        <v>12295</v>
      </c>
      <c r="C249" s="8" t="s">
        <v>14565</v>
      </c>
      <c r="D249" s="8" t="s">
        <v>11984</v>
      </c>
      <c r="E249" s="9">
        <v>1</v>
      </c>
      <c r="F249" s="9">
        <v>9</v>
      </c>
      <c r="G249" s="8" t="s">
        <v>3124</v>
      </c>
      <c r="H249" s="124">
        <v>6615.33</v>
      </c>
    </row>
    <row r="250" spans="1:8" ht="14.5" x14ac:dyDescent="0.35">
      <c r="A250" s="133" t="s">
        <v>11985</v>
      </c>
      <c r="B250" s="8" t="s">
        <v>12297</v>
      </c>
      <c r="C250" s="8" t="s">
        <v>14565</v>
      </c>
      <c r="D250" s="8" t="s">
        <v>11985</v>
      </c>
      <c r="E250" s="9">
        <v>1</v>
      </c>
      <c r="F250" s="9">
        <v>6</v>
      </c>
      <c r="G250" s="8" t="s">
        <v>3125</v>
      </c>
      <c r="H250" s="124">
        <v>7349.24</v>
      </c>
    </row>
    <row r="251" spans="1:8" ht="14.5" x14ac:dyDescent="0.35">
      <c r="A251" s="133" t="s">
        <v>11714</v>
      </c>
      <c r="B251" s="8" t="s">
        <v>12340</v>
      </c>
      <c r="C251" s="8" t="s">
        <v>14565</v>
      </c>
      <c r="D251" s="8" t="s">
        <v>11714</v>
      </c>
      <c r="E251" s="9">
        <v>1</v>
      </c>
      <c r="F251" s="9">
        <v>3</v>
      </c>
      <c r="G251" s="8" t="s">
        <v>3120</v>
      </c>
      <c r="H251" s="124">
        <v>14144.89</v>
      </c>
    </row>
    <row r="252" spans="1:8" ht="14.5" x14ac:dyDescent="0.35">
      <c r="A252" s="133" t="s">
        <v>11715</v>
      </c>
      <c r="B252" s="8" t="s">
        <v>12302</v>
      </c>
      <c r="C252" s="8" t="s">
        <v>14565</v>
      </c>
      <c r="D252" s="8" t="s">
        <v>11715</v>
      </c>
      <c r="E252" s="9">
        <v>1</v>
      </c>
      <c r="F252" s="9">
        <v>5</v>
      </c>
      <c r="G252" s="8" t="s">
        <v>3130</v>
      </c>
      <c r="H252" s="124">
        <v>7500.87</v>
      </c>
    </row>
    <row r="253" spans="1:8" ht="14.5" x14ac:dyDescent="0.35">
      <c r="A253" s="133" t="s">
        <v>11716</v>
      </c>
      <c r="B253" s="8" t="s">
        <v>12304</v>
      </c>
      <c r="C253" s="8" t="s">
        <v>14565</v>
      </c>
      <c r="D253" s="8" t="s">
        <v>11716</v>
      </c>
      <c r="E253" s="9">
        <v>1</v>
      </c>
      <c r="F253" s="9">
        <v>5</v>
      </c>
      <c r="G253" s="8" t="s">
        <v>3131</v>
      </c>
      <c r="H253" s="124">
        <v>7679.78</v>
      </c>
    </row>
    <row r="254" spans="1:8" ht="14.5" x14ac:dyDescent="0.35">
      <c r="A254" s="133" t="s">
        <v>11717</v>
      </c>
      <c r="B254" s="8" t="s">
        <v>12306</v>
      </c>
      <c r="C254" s="8" t="s">
        <v>14565</v>
      </c>
      <c r="D254" s="8" t="s">
        <v>11717</v>
      </c>
      <c r="E254" s="9">
        <v>1</v>
      </c>
      <c r="F254" s="9">
        <v>4</v>
      </c>
      <c r="G254" s="8" t="s">
        <v>3132</v>
      </c>
      <c r="H254" s="124">
        <v>8390.8700000000008</v>
      </c>
    </row>
    <row r="255" spans="1:8" ht="14.5" x14ac:dyDescent="0.35">
      <c r="A255" s="133" t="s">
        <v>11718</v>
      </c>
      <c r="B255" s="8" t="s">
        <v>12308</v>
      </c>
      <c r="C255" s="8" t="s">
        <v>14565</v>
      </c>
      <c r="D255" s="8" t="s">
        <v>11718</v>
      </c>
      <c r="E255" s="9">
        <v>1</v>
      </c>
      <c r="F255" s="9">
        <v>3</v>
      </c>
      <c r="G255" s="8" t="s">
        <v>3127</v>
      </c>
      <c r="H255" s="124">
        <v>10405.540000000001</v>
      </c>
    </row>
    <row r="256" spans="1:8" ht="14.5" x14ac:dyDescent="0.35">
      <c r="A256" s="133" t="s">
        <v>11719</v>
      </c>
      <c r="B256" s="8" t="s">
        <v>12309</v>
      </c>
      <c r="C256" s="8" t="s">
        <v>14565</v>
      </c>
      <c r="D256" s="8" t="s">
        <v>11719</v>
      </c>
      <c r="E256" s="9">
        <v>1</v>
      </c>
      <c r="F256" s="9">
        <v>3</v>
      </c>
      <c r="G256" s="8" t="s">
        <v>3128</v>
      </c>
      <c r="H256" s="124">
        <v>11555.54</v>
      </c>
    </row>
    <row r="257" spans="1:8" ht="14.5" x14ac:dyDescent="0.35">
      <c r="A257" s="133" t="s">
        <v>11721</v>
      </c>
      <c r="B257" s="8" t="s">
        <v>12342</v>
      </c>
      <c r="C257" s="8" t="s">
        <v>14565</v>
      </c>
      <c r="D257" s="8" t="s">
        <v>11721</v>
      </c>
      <c r="E257" s="9">
        <v>1</v>
      </c>
      <c r="F257" s="9" t="s">
        <v>12002</v>
      </c>
      <c r="G257" s="8" t="s">
        <v>3126</v>
      </c>
      <c r="H257" s="124">
        <v>16165.11</v>
      </c>
    </row>
    <row r="258" spans="1:8" ht="14.5" x14ac:dyDescent="0.35">
      <c r="A258" s="133" t="s">
        <v>11723</v>
      </c>
      <c r="B258" s="8" t="s">
        <v>12314</v>
      </c>
      <c r="C258" s="8" t="s">
        <v>14565</v>
      </c>
      <c r="D258" s="8" t="s">
        <v>11723</v>
      </c>
      <c r="E258" s="9">
        <v>1</v>
      </c>
      <c r="F258" s="9" t="s">
        <v>12002</v>
      </c>
      <c r="G258" s="8" t="s">
        <v>3011</v>
      </c>
      <c r="H258" s="124">
        <v>9131.49</v>
      </c>
    </row>
    <row r="259" spans="1:8" ht="14.5" x14ac:dyDescent="0.35">
      <c r="A259" s="133" t="s">
        <v>11724</v>
      </c>
      <c r="B259" s="8" t="s">
        <v>12316</v>
      </c>
      <c r="C259" s="8" t="s">
        <v>14565</v>
      </c>
      <c r="D259" s="8" t="s">
        <v>11724</v>
      </c>
      <c r="E259" s="9">
        <v>1</v>
      </c>
      <c r="F259" s="9" t="s">
        <v>12002</v>
      </c>
      <c r="G259" s="8" t="s">
        <v>3012</v>
      </c>
      <c r="H259" s="124">
        <v>9601.75</v>
      </c>
    </row>
    <row r="260" spans="1:8" ht="14.5" x14ac:dyDescent="0.35">
      <c r="A260" s="133" t="s">
        <v>11727</v>
      </c>
      <c r="B260" s="8" t="s">
        <v>12357</v>
      </c>
      <c r="C260" s="8" t="s">
        <v>14565</v>
      </c>
      <c r="D260" s="8" t="s">
        <v>11727</v>
      </c>
      <c r="E260" s="9">
        <v>1</v>
      </c>
      <c r="F260" s="9" t="s">
        <v>12002</v>
      </c>
      <c r="G260" s="8" t="s">
        <v>3015</v>
      </c>
      <c r="H260" s="124">
        <v>11522.44</v>
      </c>
    </row>
    <row r="261" spans="1:8" ht="14.5" x14ac:dyDescent="0.35">
      <c r="A261" s="133"/>
      <c r="B261" s="8" t="s">
        <v>13701</v>
      </c>
      <c r="C261" s="8" t="s">
        <v>19376</v>
      </c>
      <c r="H261" s="124">
        <v>274.20999999999998</v>
      </c>
    </row>
    <row r="262" spans="1:8" ht="14.5" x14ac:dyDescent="0.35">
      <c r="A262" s="133"/>
      <c r="B262" s="8" t="s">
        <v>13697</v>
      </c>
      <c r="C262" s="8" t="s">
        <v>19364</v>
      </c>
      <c r="H262" s="124">
        <v>295.35000000000002</v>
      </c>
    </row>
    <row r="263" spans="1:8" ht="14.5" x14ac:dyDescent="0.35">
      <c r="A263" s="133"/>
      <c r="B263" s="8" t="s">
        <v>11242</v>
      </c>
      <c r="C263" s="8" t="s">
        <v>19377</v>
      </c>
      <c r="H263" s="124">
        <v>504.01</v>
      </c>
    </row>
    <row r="264" spans="1:8" ht="14.5" x14ac:dyDescent="0.35">
      <c r="A264" s="133"/>
      <c r="B264" s="8" t="s">
        <v>4489</v>
      </c>
      <c r="C264" s="8" t="s">
        <v>19365</v>
      </c>
      <c r="H264" s="124">
        <v>526.61</v>
      </c>
    </row>
    <row r="265" spans="1:8" ht="14.5" x14ac:dyDescent="0.35">
      <c r="A265" s="133"/>
      <c r="B265" s="8" t="s">
        <v>12173</v>
      </c>
      <c r="C265" s="8" t="s">
        <v>19366</v>
      </c>
      <c r="H265" s="124">
        <v>6503.34</v>
      </c>
    </row>
    <row r="266" spans="1:8" ht="14.5" x14ac:dyDescent="0.35">
      <c r="A266" s="133"/>
      <c r="B266" s="8" t="s">
        <v>11981</v>
      </c>
      <c r="C266" s="8" t="s">
        <v>19367</v>
      </c>
      <c r="H266" s="124">
        <v>7571.4</v>
      </c>
    </row>
    <row r="267" spans="1:8" ht="14.5" x14ac:dyDescent="0.35">
      <c r="A267" s="133"/>
      <c r="B267" s="8" t="s">
        <v>12167</v>
      </c>
      <c r="C267" s="8" t="s">
        <v>19368</v>
      </c>
      <c r="H267" s="124">
        <v>2284.62</v>
      </c>
    </row>
    <row r="268" spans="1:8" ht="14.5" x14ac:dyDescent="0.35">
      <c r="A268" s="133"/>
      <c r="B268" s="8" t="s">
        <v>12169</v>
      </c>
      <c r="C268" s="8" t="s">
        <v>19369</v>
      </c>
      <c r="H268" s="124">
        <v>2873.03</v>
      </c>
    </row>
    <row r="269" spans="1:8" ht="14.5" x14ac:dyDescent="0.35">
      <c r="A269" s="133"/>
      <c r="B269" s="8" t="s">
        <v>12171</v>
      </c>
      <c r="C269" s="8" t="s">
        <v>19370</v>
      </c>
      <c r="H269" s="124">
        <v>3576.16</v>
      </c>
    </row>
    <row r="270" spans="1:8" ht="14.5" x14ac:dyDescent="0.35">
      <c r="A270" s="133"/>
      <c r="B270" s="8" t="s">
        <v>12175</v>
      </c>
      <c r="C270" s="8" t="s">
        <v>19371</v>
      </c>
      <c r="H270" s="124">
        <v>3552.93</v>
      </c>
    </row>
    <row r="271" spans="1:8" ht="14.5" x14ac:dyDescent="0.35">
      <c r="A271" s="133"/>
      <c r="B271" s="8" t="s">
        <v>11975</v>
      </c>
      <c r="C271" s="8" t="s">
        <v>19372</v>
      </c>
      <c r="H271" s="124">
        <v>3690.82</v>
      </c>
    </row>
    <row r="272" spans="1:8" ht="14.5" x14ac:dyDescent="0.35">
      <c r="A272" s="133"/>
      <c r="B272" s="8" t="s">
        <v>11977</v>
      </c>
      <c r="C272" s="8" t="s">
        <v>19373</v>
      </c>
      <c r="H272" s="124">
        <v>4500.16</v>
      </c>
    </row>
    <row r="273" spans="1:8" ht="14.5" x14ac:dyDescent="0.35">
      <c r="A273" s="133"/>
      <c r="B273" s="8" t="s">
        <v>11979</v>
      </c>
      <c r="C273" s="8" t="s">
        <v>19374</v>
      </c>
      <c r="H273" s="124">
        <v>6667.93</v>
      </c>
    </row>
    <row r="274" spans="1:8" ht="14.5" x14ac:dyDescent="0.35">
      <c r="A274" s="133"/>
      <c r="B274" s="8" t="s">
        <v>11240</v>
      </c>
      <c r="C274" s="8" t="s">
        <v>19339</v>
      </c>
      <c r="H274" s="124">
        <v>424.84</v>
      </c>
    </row>
    <row r="275" spans="1:8" ht="14.5" x14ac:dyDescent="0.35">
      <c r="A275" s="133"/>
      <c r="B275" s="1"/>
      <c r="C275" s="1"/>
      <c r="D275" s="1"/>
      <c r="E275" s="2"/>
      <c r="F275" s="2"/>
      <c r="G275" s="1"/>
      <c r="H275" s="124"/>
    </row>
    <row r="276" spans="1:8" ht="14.5" x14ac:dyDescent="0.35">
      <c r="A276" s="133" t="s">
        <v>5807</v>
      </c>
      <c r="B276" s="7" t="s">
        <v>14200</v>
      </c>
      <c r="C276" s="7" t="s">
        <v>5807</v>
      </c>
      <c r="G276" s="8" t="s">
        <v>5807</v>
      </c>
      <c r="H276" s="124"/>
    </row>
    <row r="277" spans="1:8" ht="14.5" x14ac:dyDescent="0.35">
      <c r="A277" s="133" t="s">
        <v>14035</v>
      </c>
      <c r="B277" s="8" t="s">
        <v>11240</v>
      </c>
      <c r="C277" s="8" t="s">
        <v>17298</v>
      </c>
      <c r="D277" s="8" t="s">
        <v>14035</v>
      </c>
      <c r="E277" s="9">
        <v>10</v>
      </c>
      <c r="F277" s="9" t="s">
        <v>12002</v>
      </c>
      <c r="G277" s="8" t="s">
        <v>18218</v>
      </c>
      <c r="H277" s="124">
        <v>556.20000000000005</v>
      </c>
    </row>
    <row r="278" spans="1:8" ht="14.5" x14ac:dyDescent="0.35">
      <c r="A278" s="133" t="s">
        <v>14041</v>
      </c>
      <c r="B278" s="8" t="s">
        <v>11242</v>
      </c>
      <c r="C278" s="8" t="s">
        <v>17299</v>
      </c>
      <c r="D278" s="8" t="s">
        <v>14041</v>
      </c>
      <c r="E278" s="9">
        <v>10</v>
      </c>
      <c r="F278" s="9" t="s">
        <v>12002</v>
      </c>
      <c r="G278" s="8" t="s">
        <v>18220</v>
      </c>
      <c r="H278" s="124">
        <v>384.02</v>
      </c>
    </row>
    <row r="279" spans="1:8" ht="14.5" x14ac:dyDescent="0.35">
      <c r="A279" s="133" t="s">
        <v>13803</v>
      </c>
      <c r="B279" s="96" t="s">
        <v>11246</v>
      </c>
      <c r="C279" s="96" t="s">
        <v>17300</v>
      </c>
      <c r="D279" s="96" t="s">
        <v>13803</v>
      </c>
      <c r="E279" s="95">
        <v>5</v>
      </c>
      <c r="F279" s="95" t="s">
        <v>12002</v>
      </c>
      <c r="G279" s="8" t="s">
        <v>18222</v>
      </c>
      <c r="H279" s="124">
        <v>894.67</v>
      </c>
    </row>
    <row r="280" spans="1:8" ht="14.5" x14ac:dyDescent="0.35">
      <c r="A280" s="133" t="s">
        <v>5807</v>
      </c>
      <c r="B280" s="7" t="s">
        <v>14202</v>
      </c>
      <c r="C280" s="7" t="s">
        <v>5807</v>
      </c>
      <c r="G280" s="8" t="s">
        <v>5807</v>
      </c>
      <c r="H280" s="124"/>
    </row>
    <row r="281" spans="1:8" ht="14.5" x14ac:dyDescent="0.35">
      <c r="A281" s="133" t="s">
        <v>14036</v>
      </c>
      <c r="B281" s="8" t="s">
        <v>11240</v>
      </c>
      <c r="C281" s="8" t="s">
        <v>17301</v>
      </c>
      <c r="D281" s="8" t="s">
        <v>14036</v>
      </c>
      <c r="E281" s="9">
        <v>10</v>
      </c>
      <c r="F281" s="9" t="s">
        <v>12002</v>
      </c>
      <c r="G281" s="8" t="s">
        <v>18224</v>
      </c>
      <c r="H281" s="124">
        <v>556.20000000000005</v>
      </c>
    </row>
    <row r="282" spans="1:8" ht="14.5" x14ac:dyDescent="0.35">
      <c r="A282" s="133" t="s">
        <v>13805</v>
      </c>
      <c r="B282" s="96" t="s">
        <v>11242</v>
      </c>
      <c r="C282" s="96" t="s">
        <v>17302</v>
      </c>
      <c r="D282" s="96" t="s">
        <v>13805</v>
      </c>
      <c r="E282" s="95">
        <v>5</v>
      </c>
      <c r="F282" s="95" t="s">
        <v>12002</v>
      </c>
      <c r="G282" s="8" t="s">
        <v>18226</v>
      </c>
      <c r="H282" s="124">
        <v>384.02</v>
      </c>
    </row>
    <row r="283" spans="1:8" ht="14.5" x14ac:dyDescent="0.35">
      <c r="A283" s="133" t="s">
        <v>13804</v>
      </c>
      <c r="B283" s="96" t="s">
        <v>11246</v>
      </c>
      <c r="C283" s="96" t="s">
        <v>17303</v>
      </c>
      <c r="D283" s="96" t="s">
        <v>13804</v>
      </c>
      <c r="E283" s="95">
        <v>5</v>
      </c>
      <c r="F283" s="95" t="s">
        <v>12002</v>
      </c>
      <c r="G283" s="8" t="s">
        <v>18228</v>
      </c>
      <c r="H283" s="124">
        <v>894.67</v>
      </c>
    </row>
    <row r="284" spans="1:8" ht="14.5" x14ac:dyDescent="0.35">
      <c r="A284" s="133" t="s">
        <v>5807</v>
      </c>
      <c r="B284" s="7" t="s">
        <v>14201</v>
      </c>
      <c r="C284" s="7" t="s">
        <v>5807</v>
      </c>
      <c r="G284" s="8" t="s">
        <v>5807</v>
      </c>
      <c r="H284" s="124"/>
    </row>
    <row r="285" spans="1:8" ht="14.5" x14ac:dyDescent="0.35">
      <c r="A285" s="133" t="s">
        <v>13806</v>
      </c>
      <c r="B285" s="96" t="s">
        <v>11242</v>
      </c>
      <c r="C285" s="96" t="s">
        <v>17304</v>
      </c>
      <c r="D285" s="96" t="s">
        <v>13806</v>
      </c>
      <c r="E285" s="95">
        <v>5</v>
      </c>
      <c r="F285" s="95" t="s">
        <v>12002</v>
      </c>
      <c r="G285" s="8" t="s">
        <v>18230</v>
      </c>
      <c r="H285" s="124">
        <v>563.04</v>
      </c>
    </row>
    <row r="286" spans="1:8" ht="14.5" x14ac:dyDescent="0.35">
      <c r="A286" s="133" t="s">
        <v>14048</v>
      </c>
      <c r="B286" s="96" t="s">
        <v>11246</v>
      </c>
      <c r="C286" s="96" t="s">
        <v>17305</v>
      </c>
      <c r="D286" s="96" t="s">
        <v>14048</v>
      </c>
      <c r="E286" s="95">
        <v>5</v>
      </c>
      <c r="F286" s="95" t="s">
        <v>12002</v>
      </c>
      <c r="G286" s="8" t="s">
        <v>18232</v>
      </c>
      <c r="H286" s="124">
        <v>1172.28</v>
      </c>
    </row>
    <row r="287" spans="1:8" ht="14.5" x14ac:dyDescent="0.35">
      <c r="A287" s="133" t="s">
        <v>5807</v>
      </c>
      <c r="B287" s="4" t="s">
        <v>14222</v>
      </c>
      <c r="C287" s="4" t="s">
        <v>5807</v>
      </c>
      <c r="D287" s="9"/>
      <c r="G287" s="8" t="s">
        <v>5807</v>
      </c>
      <c r="H287" s="124"/>
    </row>
    <row r="288" spans="1:8" ht="14.5" x14ac:dyDescent="0.35">
      <c r="A288" s="133" t="s">
        <v>13795</v>
      </c>
      <c r="B288" s="96" t="s">
        <v>13696</v>
      </c>
      <c r="C288" s="96" t="s">
        <v>17306</v>
      </c>
      <c r="D288" s="96" t="s">
        <v>13795</v>
      </c>
      <c r="E288" s="95">
        <v>20</v>
      </c>
      <c r="F288" s="95" t="s">
        <v>12002</v>
      </c>
      <c r="G288" s="8" t="s">
        <v>18234</v>
      </c>
      <c r="H288" s="124">
        <v>112.17</v>
      </c>
    </row>
    <row r="289" spans="1:8" ht="14.5" x14ac:dyDescent="0.35">
      <c r="A289" s="133" t="s">
        <v>13777</v>
      </c>
      <c r="B289" s="96" t="s">
        <v>13701</v>
      </c>
      <c r="C289" s="96" t="s">
        <v>17307</v>
      </c>
      <c r="D289" s="96" t="s">
        <v>13777</v>
      </c>
      <c r="E289" s="120">
        <v>20</v>
      </c>
      <c r="F289" s="120" t="s">
        <v>12002</v>
      </c>
      <c r="G289" s="8" t="s">
        <v>18236</v>
      </c>
      <c r="H289" s="124">
        <v>118.91</v>
      </c>
    </row>
    <row r="290" spans="1:8" ht="14.5" x14ac:dyDescent="0.35">
      <c r="A290" s="133"/>
      <c r="B290" s="96" t="s">
        <v>19345</v>
      </c>
      <c r="C290" s="96" t="s">
        <v>19342</v>
      </c>
      <c r="D290" s="96"/>
      <c r="E290" s="95"/>
      <c r="F290" s="95"/>
      <c r="H290" s="124">
        <v>207.05</v>
      </c>
    </row>
    <row r="291" spans="1:8" ht="14.5" x14ac:dyDescent="0.35">
      <c r="A291" s="133" t="s">
        <v>13778</v>
      </c>
      <c r="B291" s="96" t="s">
        <v>13697</v>
      </c>
      <c r="C291" s="96" t="s">
        <v>17308</v>
      </c>
      <c r="D291" s="96" t="s">
        <v>13778</v>
      </c>
      <c r="E291" s="120">
        <v>20</v>
      </c>
      <c r="F291" s="120" t="s">
        <v>12002</v>
      </c>
      <c r="G291" s="8" t="s">
        <v>18238</v>
      </c>
      <c r="H291" s="124">
        <v>151.52000000000001</v>
      </c>
    </row>
    <row r="292" spans="1:8" ht="14.5" x14ac:dyDescent="0.35">
      <c r="A292" s="133" t="s">
        <v>14034</v>
      </c>
      <c r="B292" s="96" t="s">
        <v>11240</v>
      </c>
      <c r="C292" s="96" t="s">
        <v>17309</v>
      </c>
      <c r="D292" s="96" t="s">
        <v>14034</v>
      </c>
      <c r="E292" s="95">
        <v>20</v>
      </c>
      <c r="F292" s="95" t="s">
        <v>12002</v>
      </c>
      <c r="G292" s="8" t="s">
        <v>18240</v>
      </c>
      <c r="H292" s="124">
        <v>275.98</v>
      </c>
    </row>
    <row r="293" spans="1:8" ht="14.5" x14ac:dyDescent="0.35">
      <c r="A293" s="133"/>
      <c r="B293" s="96" t="s">
        <v>11240</v>
      </c>
      <c r="C293" s="96" t="s">
        <v>19347</v>
      </c>
      <c r="D293" s="96"/>
      <c r="E293" s="120"/>
      <c r="F293" s="120"/>
      <c r="H293" s="124">
        <v>514.13</v>
      </c>
    </row>
    <row r="294" spans="1:8" ht="14.5" x14ac:dyDescent="0.35">
      <c r="A294" s="133"/>
      <c r="B294" s="96" t="s">
        <v>11240</v>
      </c>
      <c r="C294" s="96" t="s">
        <v>19349</v>
      </c>
      <c r="D294" s="96"/>
      <c r="E294" s="95"/>
      <c r="F294" s="95"/>
      <c r="H294" s="124">
        <v>563.36</v>
      </c>
    </row>
    <row r="295" spans="1:8" ht="14.5" x14ac:dyDescent="0.35">
      <c r="A295" s="133" t="s">
        <v>13779</v>
      </c>
      <c r="B295" s="96" t="s">
        <v>11242</v>
      </c>
      <c r="C295" s="96" t="s">
        <v>17310</v>
      </c>
      <c r="D295" s="96" t="s">
        <v>13779</v>
      </c>
      <c r="E295" s="120">
        <v>10</v>
      </c>
      <c r="F295" s="120" t="s">
        <v>12002</v>
      </c>
      <c r="G295" s="8" t="s">
        <v>18242</v>
      </c>
      <c r="H295" s="124">
        <v>300</v>
      </c>
    </row>
    <row r="296" spans="1:8" ht="14.5" x14ac:dyDescent="0.35">
      <c r="A296" s="133"/>
      <c r="B296" s="96" t="s">
        <v>11242</v>
      </c>
      <c r="C296" s="96" t="s">
        <v>19343</v>
      </c>
      <c r="D296" s="96"/>
      <c r="E296" s="95"/>
      <c r="F296" s="95"/>
      <c r="H296" s="124">
        <v>226.21</v>
      </c>
    </row>
    <row r="297" spans="1:8" ht="14.5" x14ac:dyDescent="0.35">
      <c r="A297" s="133" t="s">
        <v>13780</v>
      </c>
      <c r="B297" s="96" t="s">
        <v>4489</v>
      </c>
      <c r="C297" s="96" t="s">
        <v>17311</v>
      </c>
      <c r="D297" s="96" t="s">
        <v>13780</v>
      </c>
      <c r="E297" s="120">
        <v>20</v>
      </c>
      <c r="F297" s="120" t="s">
        <v>12002</v>
      </c>
      <c r="G297" s="8" t="s">
        <v>18244</v>
      </c>
      <c r="H297" s="124">
        <v>423.7</v>
      </c>
    </row>
    <row r="298" spans="1:8" ht="14.5" x14ac:dyDescent="0.35">
      <c r="A298" s="133"/>
      <c r="B298" s="96" t="s">
        <v>5969</v>
      </c>
      <c r="C298" s="96" t="s">
        <v>19341</v>
      </c>
      <c r="D298" s="96"/>
      <c r="E298" s="95"/>
      <c r="F298" s="95"/>
      <c r="H298" s="124">
        <v>652.42999999999995</v>
      </c>
    </row>
    <row r="299" spans="1:8" ht="14.5" x14ac:dyDescent="0.35">
      <c r="A299" s="133" t="s">
        <v>13781</v>
      </c>
      <c r="B299" s="96" t="s">
        <v>11246</v>
      </c>
      <c r="C299" s="96" t="s">
        <v>17312</v>
      </c>
      <c r="D299" s="96" t="s">
        <v>13781</v>
      </c>
      <c r="E299" s="120">
        <v>5</v>
      </c>
      <c r="F299" s="120" t="s">
        <v>12002</v>
      </c>
      <c r="G299" s="8" t="s">
        <v>18246</v>
      </c>
      <c r="H299" s="124">
        <v>563.79999999999995</v>
      </c>
    </row>
    <row r="300" spans="1:8" ht="14.5" x14ac:dyDescent="0.35">
      <c r="A300" s="133"/>
      <c r="B300" s="96" t="s">
        <v>11246</v>
      </c>
      <c r="C300" s="96" t="s">
        <v>19346</v>
      </c>
      <c r="D300" s="96" t="s">
        <v>14047</v>
      </c>
      <c r="E300" s="95"/>
      <c r="F300" s="95"/>
      <c r="H300" s="124">
        <v>1371.09</v>
      </c>
    </row>
    <row r="301" spans="1:8" ht="14.5" x14ac:dyDescent="0.35">
      <c r="A301" s="133" t="s">
        <v>13782</v>
      </c>
      <c r="B301" s="96" t="s">
        <v>11516</v>
      </c>
      <c r="C301" s="96" t="s">
        <v>17313</v>
      </c>
      <c r="D301" s="96" t="s">
        <v>13782</v>
      </c>
      <c r="E301" s="120">
        <v>5</v>
      </c>
      <c r="F301" s="120" t="s">
        <v>12002</v>
      </c>
      <c r="G301" s="8" t="s">
        <v>18248</v>
      </c>
      <c r="H301" s="124">
        <v>585</v>
      </c>
    </row>
    <row r="302" spans="1:8" ht="14.5" x14ac:dyDescent="0.35">
      <c r="A302" s="133" t="s">
        <v>14049</v>
      </c>
      <c r="B302" s="96" t="s">
        <v>12000</v>
      </c>
      <c r="C302" s="96" t="s">
        <v>17314</v>
      </c>
      <c r="D302" s="96" t="s">
        <v>14049</v>
      </c>
      <c r="E302" s="95">
        <v>1</v>
      </c>
      <c r="F302" s="95" t="s">
        <v>12002</v>
      </c>
      <c r="G302" s="8" t="s">
        <v>18250</v>
      </c>
      <c r="H302" s="124">
        <v>681.52</v>
      </c>
    </row>
    <row r="303" spans="1:8" ht="14.5" x14ac:dyDescent="0.35">
      <c r="A303" s="133" t="s">
        <v>3443</v>
      </c>
      <c r="B303" s="96" t="s">
        <v>11756</v>
      </c>
      <c r="C303" s="96" t="s">
        <v>14565</v>
      </c>
      <c r="D303" s="96" t="s">
        <v>3443</v>
      </c>
      <c r="E303" s="120">
        <v>1</v>
      </c>
      <c r="F303" s="120" t="s">
        <v>12002</v>
      </c>
      <c r="G303" s="8" t="s">
        <v>5807</v>
      </c>
      <c r="H303" s="124">
        <v>3117.31</v>
      </c>
    </row>
    <row r="304" spans="1:8" ht="14.5" x14ac:dyDescent="0.35">
      <c r="A304" s="133" t="s">
        <v>3444</v>
      </c>
      <c r="B304" s="96" t="s">
        <v>11758</v>
      </c>
      <c r="C304" s="96" t="s">
        <v>14565</v>
      </c>
      <c r="D304" s="96" t="s">
        <v>3444</v>
      </c>
      <c r="E304" s="95">
        <v>1</v>
      </c>
      <c r="F304" s="95" t="s">
        <v>12002</v>
      </c>
      <c r="G304" s="8" t="s">
        <v>13094</v>
      </c>
      <c r="H304" s="124">
        <v>5285.28</v>
      </c>
    </row>
    <row r="305" spans="1:8" ht="14.5" x14ac:dyDescent="0.35">
      <c r="A305" s="133" t="s">
        <v>3445</v>
      </c>
      <c r="B305" s="96" t="s">
        <v>11760</v>
      </c>
      <c r="C305" s="96" t="s">
        <v>14565</v>
      </c>
      <c r="D305" s="96" t="s">
        <v>3445</v>
      </c>
      <c r="E305" s="120">
        <v>1</v>
      </c>
      <c r="F305" s="120" t="s">
        <v>12002</v>
      </c>
      <c r="G305" s="8" t="s">
        <v>5807</v>
      </c>
      <c r="H305" s="124">
        <v>3203.74</v>
      </c>
    </row>
    <row r="306" spans="1:8" ht="14.5" x14ac:dyDescent="0.35">
      <c r="A306" s="133" t="s">
        <v>3446</v>
      </c>
      <c r="B306" s="96" t="s">
        <v>11762</v>
      </c>
      <c r="C306" s="96" t="s">
        <v>14565</v>
      </c>
      <c r="D306" s="96" t="s">
        <v>3446</v>
      </c>
      <c r="E306" s="95">
        <v>1</v>
      </c>
      <c r="F306" s="95" t="s">
        <v>12002</v>
      </c>
      <c r="G306" s="8" t="s">
        <v>13095</v>
      </c>
      <c r="H306" s="124">
        <v>6129.82</v>
      </c>
    </row>
    <row r="307" spans="1:8" ht="14.5" x14ac:dyDescent="0.35">
      <c r="A307" s="133" t="s">
        <v>3447</v>
      </c>
      <c r="B307" s="96" t="s">
        <v>12070</v>
      </c>
      <c r="C307" s="96" t="s">
        <v>14565</v>
      </c>
      <c r="D307" s="96" t="s">
        <v>3447</v>
      </c>
      <c r="E307" s="120">
        <v>1</v>
      </c>
      <c r="F307" s="120" t="s">
        <v>12002</v>
      </c>
      <c r="G307" s="8" t="s">
        <v>5807</v>
      </c>
      <c r="H307" s="124">
        <v>9043.1299999999992</v>
      </c>
    </row>
    <row r="308" spans="1:8" ht="14.5" x14ac:dyDescent="0.35">
      <c r="A308" s="133" t="s">
        <v>5807</v>
      </c>
      <c r="B308" s="7" t="s">
        <v>14194</v>
      </c>
      <c r="C308" s="7" t="s">
        <v>5807</v>
      </c>
      <c r="G308" s="8" t="s">
        <v>5807</v>
      </c>
      <c r="H308" s="124"/>
    </row>
    <row r="309" spans="1:8" ht="14.5" x14ac:dyDescent="0.35">
      <c r="A309" s="133" t="s">
        <v>14039</v>
      </c>
      <c r="B309" s="8" t="s">
        <v>11242</v>
      </c>
      <c r="C309" s="8" t="s">
        <v>17315</v>
      </c>
      <c r="D309" s="8" t="s">
        <v>14039</v>
      </c>
      <c r="E309" s="9">
        <v>10</v>
      </c>
      <c r="F309" s="9" t="s">
        <v>12002</v>
      </c>
      <c r="G309" s="8" t="s">
        <v>18252</v>
      </c>
      <c r="H309" s="124">
        <v>623.70000000000005</v>
      </c>
    </row>
    <row r="310" spans="1:8" ht="14.5" x14ac:dyDescent="0.35">
      <c r="A310" s="133" t="s">
        <v>5807</v>
      </c>
      <c r="B310" s="7" t="s">
        <v>14195</v>
      </c>
      <c r="C310" s="7" t="s">
        <v>5807</v>
      </c>
      <c r="G310" s="8" t="s">
        <v>5807</v>
      </c>
      <c r="H310" s="124"/>
    </row>
    <row r="311" spans="1:8" ht="14.5" x14ac:dyDescent="0.35">
      <c r="A311" s="133" t="s">
        <v>14037</v>
      </c>
      <c r="B311" s="8" t="s">
        <v>11242</v>
      </c>
      <c r="C311" s="8" t="s">
        <v>17316</v>
      </c>
      <c r="D311" s="8" t="s">
        <v>14037</v>
      </c>
      <c r="E311" s="9">
        <v>10</v>
      </c>
      <c r="F311" s="9" t="s">
        <v>12002</v>
      </c>
      <c r="G311" s="8" t="s">
        <v>18254</v>
      </c>
      <c r="H311" s="124">
        <v>968.15</v>
      </c>
    </row>
    <row r="312" spans="1:8" ht="14.5" x14ac:dyDescent="0.35">
      <c r="A312" s="133" t="s">
        <v>14046</v>
      </c>
      <c r="B312" s="8" t="s">
        <v>11246</v>
      </c>
      <c r="C312" s="8" t="s">
        <v>17317</v>
      </c>
      <c r="D312" s="8" t="s">
        <v>14046</v>
      </c>
      <c r="E312" s="9">
        <v>5</v>
      </c>
      <c r="F312" s="9" t="s">
        <v>12002</v>
      </c>
      <c r="G312" s="8" t="s">
        <v>18256</v>
      </c>
      <c r="H312" s="124">
        <v>1572.72</v>
      </c>
    </row>
    <row r="313" spans="1:8" ht="14.5" x14ac:dyDescent="0.35">
      <c r="A313" s="133" t="s">
        <v>5807</v>
      </c>
      <c r="B313" s="7" t="s">
        <v>14196</v>
      </c>
      <c r="C313" s="7" t="s">
        <v>5807</v>
      </c>
      <c r="D313" s="1"/>
      <c r="E313" s="2"/>
      <c r="F313" s="2"/>
      <c r="G313" s="8" t="s">
        <v>5807</v>
      </c>
      <c r="H313" s="124"/>
    </row>
    <row r="314" spans="1:8" ht="14.5" x14ac:dyDescent="0.35">
      <c r="A314" s="133" t="s">
        <v>14057</v>
      </c>
      <c r="B314" t="s">
        <v>14056</v>
      </c>
      <c r="C314" t="s">
        <v>17318</v>
      </c>
      <c r="D314" t="s">
        <v>14057</v>
      </c>
      <c r="E314">
        <v>20</v>
      </c>
      <c r="F314" t="s">
        <v>12002</v>
      </c>
      <c r="G314" t="s">
        <v>18258</v>
      </c>
      <c r="H314" s="124">
        <v>296.63</v>
      </c>
    </row>
    <row r="315" spans="1:8" ht="14.5" x14ac:dyDescent="0.35">
      <c r="A315" s="133"/>
      <c r="B315" t="s">
        <v>14056</v>
      </c>
      <c r="C315" t="s">
        <v>19359</v>
      </c>
      <c r="D315"/>
      <c r="E315"/>
      <c r="F315"/>
      <c r="G315"/>
      <c r="H315" s="124">
        <v>317.39</v>
      </c>
    </row>
    <row r="316" spans="1:8" ht="14.5" x14ac:dyDescent="0.35">
      <c r="A316" s="133"/>
      <c r="B316" t="s">
        <v>19361</v>
      </c>
      <c r="C316" t="s">
        <v>19360</v>
      </c>
      <c r="D316"/>
      <c r="E316"/>
      <c r="F316"/>
      <c r="G316"/>
      <c r="H316" s="124">
        <v>583.46</v>
      </c>
    </row>
    <row r="317" spans="1:8" ht="14.5" x14ac:dyDescent="0.35">
      <c r="A317" s="133"/>
      <c r="B317" t="s">
        <v>13704</v>
      </c>
      <c r="C317" t="s">
        <v>19357</v>
      </c>
      <c r="D317"/>
      <c r="E317"/>
      <c r="F317"/>
      <c r="G317"/>
      <c r="H317" s="124">
        <v>257.93</v>
      </c>
    </row>
    <row r="318" spans="1:8" ht="14.5" x14ac:dyDescent="0.35">
      <c r="A318" s="133" t="s">
        <v>13794</v>
      </c>
      <c r="B318" t="s">
        <v>4489</v>
      </c>
      <c r="C318" t="s">
        <v>17319</v>
      </c>
      <c r="D318" t="s">
        <v>13794</v>
      </c>
      <c r="E318">
        <v>10</v>
      </c>
      <c r="F318" t="s">
        <v>12002</v>
      </c>
      <c r="G318" t="s">
        <v>18260</v>
      </c>
      <c r="H318" s="124">
        <v>556.85</v>
      </c>
    </row>
    <row r="319" spans="1:8" ht="14.5" x14ac:dyDescent="0.35">
      <c r="A319" s="133" t="s">
        <v>5807</v>
      </c>
      <c r="B319" s="7" t="s">
        <v>14209</v>
      </c>
      <c r="C319" s="7" t="s">
        <v>5807</v>
      </c>
      <c r="D319" s="96"/>
      <c r="G319" s="8" t="s">
        <v>5807</v>
      </c>
      <c r="H319" s="124"/>
    </row>
    <row r="320" spans="1:8" ht="14.5" x14ac:dyDescent="0.35">
      <c r="A320" s="133" t="s">
        <v>14062</v>
      </c>
      <c r="B320" s="96" t="s">
        <v>14061</v>
      </c>
      <c r="C320" s="96" t="s">
        <v>14565</v>
      </c>
      <c r="D320" s="96" t="s">
        <v>14062</v>
      </c>
      <c r="E320" s="95">
        <v>10</v>
      </c>
      <c r="F320" s="95" t="s">
        <v>12002</v>
      </c>
      <c r="G320" s="8" t="s">
        <v>5807</v>
      </c>
      <c r="H320" s="124">
        <v>609.44000000000005</v>
      </c>
    </row>
    <row r="321" spans="1:8" ht="14.5" x14ac:dyDescent="0.35">
      <c r="A321" s="133" t="s">
        <v>14065</v>
      </c>
      <c r="B321" s="96" t="s">
        <v>14064</v>
      </c>
      <c r="C321" s="96" t="s">
        <v>14565</v>
      </c>
      <c r="D321" s="96" t="s">
        <v>14065</v>
      </c>
      <c r="E321" s="95">
        <v>10</v>
      </c>
      <c r="F321" s="95" t="s">
        <v>12002</v>
      </c>
      <c r="G321" s="8" t="s">
        <v>5807</v>
      </c>
      <c r="H321" s="124">
        <v>998.79</v>
      </c>
    </row>
    <row r="322" spans="1:8" ht="14.5" x14ac:dyDescent="0.35">
      <c r="A322" s="133" t="s">
        <v>14066</v>
      </c>
      <c r="B322" s="96" t="s">
        <v>17</v>
      </c>
      <c r="C322" s="96" t="s">
        <v>17320</v>
      </c>
      <c r="D322" s="96" t="s">
        <v>14066</v>
      </c>
      <c r="E322" s="95">
        <v>5</v>
      </c>
      <c r="F322" s="95" t="s">
        <v>12002</v>
      </c>
      <c r="G322" s="8" t="s">
        <v>18262</v>
      </c>
      <c r="H322" s="124">
        <v>958.7</v>
      </c>
    </row>
    <row r="323" spans="1:8" ht="14.5" x14ac:dyDescent="0.35">
      <c r="A323" s="133" t="s">
        <v>14068</v>
      </c>
      <c r="B323" s="96" t="s">
        <v>14067</v>
      </c>
      <c r="C323" s="96" t="s">
        <v>17321</v>
      </c>
      <c r="D323" s="96" t="s">
        <v>14068</v>
      </c>
      <c r="E323" s="95">
        <v>5</v>
      </c>
      <c r="F323" s="95" t="s">
        <v>12002</v>
      </c>
      <c r="G323" s="8" t="s">
        <v>18264</v>
      </c>
      <c r="H323" s="124">
        <v>1907.5</v>
      </c>
    </row>
    <row r="324" spans="1:8" ht="14.5" x14ac:dyDescent="0.35">
      <c r="A324" s="133" t="s">
        <v>14070</v>
      </c>
      <c r="B324" s="96" t="s">
        <v>14069</v>
      </c>
      <c r="C324" s="96" t="s">
        <v>17322</v>
      </c>
      <c r="D324" s="96" t="s">
        <v>14070</v>
      </c>
      <c r="E324" s="95">
        <v>5</v>
      </c>
      <c r="F324" s="95" t="s">
        <v>12002</v>
      </c>
      <c r="G324" s="8" t="s">
        <v>18266</v>
      </c>
      <c r="H324" s="124">
        <v>1615.43</v>
      </c>
    </row>
    <row r="325" spans="1:8" ht="14.5" x14ac:dyDescent="0.35">
      <c r="A325" s="133" t="s">
        <v>14071</v>
      </c>
      <c r="B325" s="96" t="s">
        <v>12155</v>
      </c>
      <c r="C325" s="96" t="s">
        <v>17323</v>
      </c>
      <c r="D325" s="96" t="s">
        <v>14071</v>
      </c>
      <c r="E325" s="95">
        <v>5</v>
      </c>
      <c r="F325" s="95" t="s">
        <v>12002</v>
      </c>
      <c r="G325" s="8" t="s">
        <v>18268</v>
      </c>
      <c r="H325" s="124">
        <v>1750.87</v>
      </c>
    </row>
    <row r="326" spans="1:8" ht="14.5" x14ac:dyDescent="0.35">
      <c r="A326" s="133" t="s">
        <v>5807</v>
      </c>
      <c r="B326" s="7" t="s">
        <v>12073</v>
      </c>
      <c r="C326" s="7" t="s">
        <v>5807</v>
      </c>
      <c r="D326" s="9"/>
      <c r="G326" s="8" t="s">
        <v>5807</v>
      </c>
      <c r="H326" s="124"/>
    </row>
    <row r="327" spans="1:8" ht="14.5" x14ac:dyDescent="0.35">
      <c r="A327" s="133" t="s">
        <v>13744</v>
      </c>
      <c r="B327" s="96" t="s">
        <v>13696</v>
      </c>
      <c r="C327" s="96" t="s">
        <v>17324</v>
      </c>
      <c r="D327" s="96" t="s">
        <v>13744</v>
      </c>
      <c r="E327" s="2">
        <v>20</v>
      </c>
      <c r="F327" s="2" t="s">
        <v>12002</v>
      </c>
      <c r="G327" s="8" t="s">
        <v>18270</v>
      </c>
      <c r="H327" s="124">
        <v>60.22</v>
      </c>
    </row>
    <row r="328" spans="1:8" ht="14.5" x14ac:dyDescent="0.35">
      <c r="A328" s="133" t="s">
        <v>13986</v>
      </c>
      <c r="B328" s="96" t="s">
        <v>13697</v>
      </c>
      <c r="C328" s="96" t="s">
        <v>17325</v>
      </c>
      <c r="D328" s="96" t="s">
        <v>13986</v>
      </c>
      <c r="E328" s="2">
        <v>30</v>
      </c>
      <c r="F328" s="2"/>
      <c r="G328" s="8" t="s">
        <v>18272</v>
      </c>
      <c r="H328" s="124">
        <v>77.930000000000007</v>
      </c>
    </row>
    <row r="329" spans="1:8" ht="14.5" x14ac:dyDescent="0.35">
      <c r="A329" s="133" t="s">
        <v>14085</v>
      </c>
      <c r="B329" s="96" t="s">
        <v>5969</v>
      </c>
      <c r="C329" s="96" t="s">
        <v>17326</v>
      </c>
      <c r="D329" s="96" t="s">
        <v>14085</v>
      </c>
      <c r="E329" s="9">
        <v>25</v>
      </c>
      <c r="F329" s="9" t="s">
        <v>12002</v>
      </c>
      <c r="G329" s="8" t="s">
        <v>18274</v>
      </c>
      <c r="H329" s="124">
        <v>202.07</v>
      </c>
    </row>
    <row r="330" spans="1:8" ht="14.5" x14ac:dyDescent="0.35">
      <c r="A330" s="133" t="s">
        <v>12074</v>
      </c>
      <c r="B330" s="8" t="s">
        <v>12071</v>
      </c>
      <c r="C330" s="8" t="s">
        <v>17327</v>
      </c>
      <c r="D330" s="8" t="s">
        <v>12074</v>
      </c>
      <c r="E330" s="9">
        <v>8</v>
      </c>
      <c r="F330" s="9" t="s">
        <v>12002</v>
      </c>
      <c r="G330" s="8" t="s">
        <v>18276</v>
      </c>
      <c r="H330" s="124">
        <v>520.19000000000005</v>
      </c>
    </row>
    <row r="331" spans="1:8" ht="14.5" x14ac:dyDescent="0.35">
      <c r="A331" s="133" t="s">
        <v>12076</v>
      </c>
      <c r="B331" s="8" t="s">
        <v>12075</v>
      </c>
      <c r="C331" s="8" t="s">
        <v>17328</v>
      </c>
      <c r="D331" s="8" t="s">
        <v>12076</v>
      </c>
      <c r="E331" s="9">
        <v>4</v>
      </c>
      <c r="F331" s="9" t="s">
        <v>12002</v>
      </c>
      <c r="G331" s="8" t="s">
        <v>18278</v>
      </c>
      <c r="H331" s="124">
        <v>1639.99</v>
      </c>
    </row>
    <row r="332" spans="1:8" ht="14.5" x14ac:dyDescent="0.35">
      <c r="A332" s="133" t="s">
        <v>12078</v>
      </c>
      <c r="B332" s="8" t="s">
        <v>12077</v>
      </c>
      <c r="C332" s="8" t="s">
        <v>17329</v>
      </c>
      <c r="D332" s="8" t="s">
        <v>12078</v>
      </c>
      <c r="E332" s="9">
        <v>2</v>
      </c>
      <c r="F332" s="9" t="s">
        <v>12002</v>
      </c>
      <c r="G332" s="8" t="s">
        <v>18280</v>
      </c>
      <c r="H332" s="124">
        <v>2554.2399999999998</v>
      </c>
    </row>
    <row r="333" spans="1:8" ht="14.5" x14ac:dyDescent="0.35">
      <c r="A333" s="133" t="s">
        <v>12080</v>
      </c>
      <c r="B333" s="8" t="s">
        <v>12079</v>
      </c>
      <c r="C333" s="8" t="s">
        <v>17330</v>
      </c>
      <c r="D333" s="8" t="s">
        <v>12080</v>
      </c>
      <c r="E333" s="9">
        <v>1</v>
      </c>
      <c r="F333" s="9">
        <v>9</v>
      </c>
      <c r="G333" s="8" t="s">
        <v>18282</v>
      </c>
      <c r="H333" s="124">
        <v>1916.85</v>
      </c>
    </row>
    <row r="334" spans="1:8" ht="14.5" x14ac:dyDescent="0.35">
      <c r="A334" s="133" t="s">
        <v>12082</v>
      </c>
      <c r="B334" s="8" t="s">
        <v>12081</v>
      </c>
      <c r="C334" s="8" t="s">
        <v>17331</v>
      </c>
      <c r="D334" s="8" t="s">
        <v>12082</v>
      </c>
      <c r="E334" s="9">
        <v>1</v>
      </c>
      <c r="F334" s="9">
        <v>6</v>
      </c>
      <c r="G334" s="8" t="s">
        <v>18284</v>
      </c>
      <c r="H334" s="124">
        <v>2951.85</v>
      </c>
    </row>
    <row r="335" spans="1:8" ht="14.5" x14ac:dyDescent="0.35">
      <c r="A335" s="133" t="s">
        <v>5807</v>
      </c>
      <c r="B335" s="7" t="s">
        <v>12083</v>
      </c>
      <c r="C335" s="7" t="s">
        <v>5807</v>
      </c>
      <c r="D335" s="9"/>
      <c r="G335" s="8" t="s">
        <v>5807</v>
      </c>
      <c r="H335" s="124"/>
    </row>
    <row r="336" spans="1:8" ht="14.5" x14ac:dyDescent="0.35">
      <c r="A336" s="133" t="s">
        <v>13774</v>
      </c>
      <c r="B336" s="96" t="s">
        <v>13696</v>
      </c>
      <c r="C336" s="96" t="s">
        <v>17332</v>
      </c>
      <c r="D336" s="96" t="s">
        <v>13774</v>
      </c>
      <c r="E336" s="2">
        <v>40</v>
      </c>
      <c r="F336" s="2" t="s">
        <v>12002</v>
      </c>
      <c r="G336" s="8" t="s">
        <v>18286</v>
      </c>
      <c r="H336" s="124">
        <v>208.7</v>
      </c>
    </row>
    <row r="337" spans="1:8" ht="14.5" x14ac:dyDescent="0.35">
      <c r="A337" s="133" t="s">
        <v>14114</v>
      </c>
      <c r="B337" s="96" t="s">
        <v>13701</v>
      </c>
      <c r="C337" s="96" t="s">
        <v>17333</v>
      </c>
      <c r="D337" s="96" t="s">
        <v>14114</v>
      </c>
      <c r="E337" s="9">
        <v>10</v>
      </c>
      <c r="F337" s="9" t="s">
        <v>12002</v>
      </c>
      <c r="G337" s="8" t="s">
        <v>18288</v>
      </c>
      <c r="H337" s="124">
        <v>212.83</v>
      </c>
    </row>
    <row r="338" spans="1:8" ht="14.5" x14ac:dyDescent="0.35">
      <c r="A338" s="133" t="s">
        <v>13775</v>
      </c>
      <c r="B338" s="96" t="s">
        <v>13697</v>
      </c>
      <c r="C338" s="96" t="s">
        <v>17334</v>
      </c>
      <c r="D338" s="96" t="s">
        <v>13775</v>
      </c>
      <c r="E338" s="2">
        <v>20</v>
      </c>
      <c r="F338" s="2" t="s">
        <v>12002</v>
      </c>
      <c r="G338" s="8" t="s">
        <v>18290</v>
      </c>
      <c r="H338" s="124">
        <v>247.72</v>
      </c>
    </row>
    <row r="339" spans="1:8" ht="14.5" x14ac:dyDescent="0.35">
      <c r="A339" s="133" t="s">
        <v>14115</v>
      </c>
      <c r="B339" s="96" t="s">
        <v>11240</v>
      </c>
      <c r="C339" s="96" t="s">
        <v>17335</v>
      </c>
      <c r="D339" s="96" t="s">
        <v>14115</v>
      </c>
      <c r="E339" s="9">
        <v>10</v>
      </c>
      <c r="F339" s="9" t="s">
        <v>12002</v>
      </c>
      <c r="G339" s="8" t="s">
        <v>18292</v>
      </c>
      <c r="H339" s="124">
        <v>443.48</v>
      </c>
    </row>
    <row r="340" spans="1:8" ht="14.5" x14ac:dyDescent="0.35">
      <c r="A340" s="133" t="s">
        <v>14116</v>
      </c>
      <c r="B340" s="96" t="s">
        <v>11242</v>
      </c>
      <c r="C340" s="96" t="s">
        <v>17336</v>
      </c>
      <c r="D340" s="96" t="s">
        <v>14116</v>
      </c>
      <c r="E340" s="9">
        <v>10</v>
      </c>
      <c r="F340" s="9" t="s">
        <v>12002</v>
      </c>
      <c r="G340" s="8" t="s">
        <v>18294</v>
      </c>
      <c r="H340" s="124">
        <v>360.98</v>
      </c>
    </row>
    <row r="341" spans="1:8" ht="14.5" x14ac:dyDescent="0.35">
      <c r="A341" s="133" t="s">
        <v>13776</v>
      </c>
      <c r="B341" s="96" t="s">
        <v>4489</v>
      </c>
      <c r="C341" s="96" t="s">
        <v>17337</v>
      </c>
      <c r="D341" s="96" t="s">
        <v>13776</v>
      </c>
      <c r="E341" s="2">
        <v>15</v>
      </c>
      <c r="F341" s="2" t="s">
        <v>12002</v>
      </c>
      <c r="G341" s="8" t="s">
        <v>18296</v>
      </c>
      <c r="H341" s="124">
        <v>484.35</v>
      </c>
    </row>
    <row r="342" spans="1:8" ht="14.5" x14ac:dyDescent="0.35">
      <c r="A342" s="133" t="s">
        <v>14122</v>
      </c>
      <c r="B342" s="96" t="s">
        <v>11246</v>
      </c>
      <c r="C342" s="96" t="s">
        <v>17338</v>
      </c>
      <c r="D342" s="96" t="s">
        <v>14122</v>
      </c>
      <c r="E342" s="9">
        <v>5</v>
      </c>
      <c r="F342" s="9" t="s">
        <v>12002</v>
      </c>
      <c r="G342" s="8" t="s">
        <v>18298</v>
      </c>
      <c r="H342" s="124">
        <v>589.24</v>
      </c>
    </row>
    <row r="343" spans="1:8" ht="14.5" x14ac:dyDescent="0.35">
      <c r="A343" s="133" t="s">
        <v>14126</v>
      </c>
      <c r="B343" s="96" t="s">
        <v>11516</v>
      </c>
      <c r="C343" s="96" t="s">
        <v>17339</v>
      </c>
      <c r="D343" s="96" t="s">
        <v>14126</v>
      </c>
      <c r="E343" s="9">
        <v>5</v>
      </c>
      <c r="F343" s="9" t="s">
        <v>12002</v>
      </c>
      <c r="G343" s="8" t="s">
        <v>18300</v>
      </c>
      <c r="H343" s="124">
        <v>778.15</v>
      </c>
    </row>
    <row r="344" spans="1:8" ht="14.5" x14ac:dyDescent="0.35">
      <c r="A344" s="133" t="s">
        <v>13659</v>
      </c>
      <c r="B344" s="8" t="s">
        <v>11754</v>
      </c>
      <c r="C344" s="8" t="s">
        <v>17340</v>
      </c>
      <c r="D344" s="8" t="s">
        <v>13659</v>
      </c>
      <c r="E344" s="9">
        <v>1</v>
      </c>
      <c r="F344" s="9" t="s">
        <v>12002</v>
      </c>
      <c r="G344" s="8" t="s">
        <v>18302</v>
      </c>
      <c r="H344" s="124">
        <v>1043.9100000000001</v>
      </c>
    </row>
    <row r="345" spans="1:8" ht="14.5" x14ac:dyDescent="0.35">
      <c r="A345" s="133" t="s">
        <v>12084</v>
      </c>
      <c r="B345" s="8" t="s">
        <v>12003</v>
      </c>
      <c r="C345" s="8" t="s">
        <v>17341</v>
      </c>
      <c r="D345" s="8" t="s">
        <v>12084</v>
      </c>
      <c r="E345" s="9">
        <v>2</v>
      </c>
      <c r="F345" s="9" t="s">
        <v>12002</v>
      </c>
      <c r="G345" s="8" t="s">
        <v>18304</v>
      </c>
      <c r="H345" s="124">
        <v>2730.43</v>
      </c>
    </row>
    <row r="346" spans="1:8" ht="14.5" x14ac:dyDescent="0.35">
      <c r="A346" s="133" t="s">
        <v>12085</v>
      </c>
      <c r="B346" s="8" t="s">
        <v>12005</v>
      </c>
      <c r="C346" s="8" t="s">
        <v>17342</v>
      </c>
      <c r="D346" s="8" t="s">
        <v>12085</v>
      </c>
      <c r="E346" s="9">
        <v>2</v>
      </c>
      <c r="F346" s="9" t="s">
        <v>12002</v>
      </c>
      <c r="G346" s="8" t="s">
        <v>18306</v>
      </c>
      <c r="H346" s="124">
        <v>1951.41</v>
      </c>
    </row>
    <row r="347" spans="1:8" ht="14.5" x14ac:dyDescent="0.35">
      <c r="A347" s="133" t="s">
        <v>12086</v>
      </c>
      <c r="B347" s="8" t="s">
        <v>11760</v>
      </c>
      <c r="C347" s="8" t="s">
        <v>14565</v>
      </c>
      <c r="D347" s="8" t="s">
        <v>12086</v>
      </c>
      <c r="E347" s="9">
        <v>1</v>
      </c>
      <c r="F347" s="9" t="s">
        <v>12002</v>
      </c>
      <c r="G347" s="8" t="s">
        <v>3053</v>
      </c>
      <c r="H347" s="124">
        <v>5159.0200000000004</v>
      </c>
    </row>
    <row r="348" spans="1:8" ht="14.5" x14ac:dyDescent="0.35">
      <c r="A348" s="133" t="s">
        <v>12087</v>
      </c>
      <c r="B348" s="8" t="s">
        <v>11762</v>
      </c>
      <c r="C348" s="8" t="s">
        <v>14565</v>
      </c>
      <c r="D348" s="8" t="s">
        <v>12087</v>
      </c>
      <c r="E348" s="9">
        <v>1</v>
      </c>
      <c r="F348" s="9" t="s">
        <v>12002</v>
      </c>
      <c r="G348" s="8" t="s">
        <v>3054</v>
      </c>
      <c r="H348" s="124">
        <v>6165.33</v>
      </c>
    </row>
    <row r="349" spans="1:8" ht="14.5" x14ac:dyDescent="0.35">
      <c r="A349" s="133" t="s">
        <v>11839</v>
      </c>
      <c r="B349" s="8" t="s">
        <v>12070</v>
      </c>
      <c r="C349" s="8" t="s">
        <v>14565</v>
      </c>
      <c r="D349" s="8" t="s">
        <v>11839</v>
      </c>
      <c r="E349" s="9">
        <v>1</v>
      </c>
      <c r="F349" s="9" t="s">
        <v>12002</v>
      </c>
      <c r="G349" s="8" t="s">
        <v>3055</v>
      </c>
      <c r="H349" s="124">
        <v>8711.09</v>
      </c>
    </row>
    <row r="350" spans="1:8" ht="14.5" x14ac:dyDescent="0.35">
      <c r="A350" s="133" t="s">
        <v>11840</v>
      </c>
      <c r="B350" s="8" t="s">
        <v>12276</v>
      </c>
      <c r="C350" s="8" t="s">
        <v>14565</v>
      </c>
      <c r="D350" s="8" t="s">
        <v>11840</v>
      </c>
      <c r="E350" s="9">
        <v>1</v>
      </c>
      <c r="F350" s="9" t="s">
        <v>12002</v>
      </c>
      <c r="G350" s="8" t="s">
        <v>2844</v>
      </c>
      <c r="H350" s="124">
        <v>2384.46</v>
      </c>
    </row>
    <row r="351" spans="1:8" ht="14.5" x14ac:dyDescent="0.35">
      <c r="A351" s="133" t="s">
        <v>11841</v>
      </c>
      <c r="B351" s="8" t="s">
        <v>12278</v>
      </c>
      <c r="C351" s="8" t="s">
        <v>14565</v>
      </c>
      <c r="D351" s="8" t="s">
        <v>11841</v>
      </c>
      <c r="E351" s="9">
        <v>1</v>
      </c>
      <c r="F351" s="9" t="s">
        <v>12002</v>
      </c>
      <c r="G351" s="8" t="s">
        <v>2845</v>
      </c>
      <c r="H351" s="124">
        <v>3207.61</v>
      </c>
    </row>
    <row r="352" spans="1:8" ht="14.5" x14ac:dyDescent="0.35">
      <c r="A352" s="133" t="s">
        <v>11842</v>
      </c>
      <c r="B352" s="8" t="s">
        <v>12280</v>
      </c>
      <c r="C352" s="8" t="s">
        <v>14565</v>
      </c>
      <c r="D352" s="8" t="s">
        <v>11842</v>
      </c>
      <c r="E352" s="9">
        <v>1</v>
      </c>
      <c r="F352" s="9" t="s">
        <v>12002</v>
      </c>
      <c r="G352" s="8" t="s">
        <v>2846</v>
      </c>
      <c r="H352" s="124">
        <v>3931.3</v>
      </c>
    </row>
    <row r="353" spans="1:8" ht="14.5" x14ac:dyDescent="0.35">
      <c r="A353" s="133" t="s">
        <v>11843</v>
      </c>
      <c r="B353" s="8" t="s">
        <v>12282</v>
      </c>
      <c r="C353" s="8" t="s">
        <v>14565</v>
      </c>
      <c r="D353" s="8" t="s">
        <v>11843</v>
      </c>
      <c r="E353" s="9">
        <v>1</v>
      </c>
      <c r="F353" s="9" t="s">
        <v>12002</v>
      </c>
      <c r="G353" s="8" t="s">
        <v>2843</v>
      </c>
      <c r="H353" s="124">
        <v>4547.83</v>
      </c>
    </row>
    <row r="354" spans="1:8" ht="14.5" x14ac:dyDescent="0.35">
      <c r="A354" s="133" t="s">
        <v>11844</v>
      </c>
      <c r="B354" s="8" t="s">
        <v>12284</v>
      </c>
      <c r="C354" s="8" t="s">
        <v>14565</v>
      </c>
      <c r="D354" s="8" t="s">
        <v>11844</v>
      </c>
      <c r="E354" s="9">
        <v>1</v>
      </c>
      <c r="F354" s="9" t="s">
        <v>12002</v>
      </c>
      <c r="G354" s="8" t="s">
        <v>2849</v>
      </c>
      <c r="H354" s="124">
        <v>3693.26</v>
      </c>
    </row>
    <row r="355" spans="1:8" ht="14.5" x14ac:dyDescent="0.35">
      <c r="A355" s="133" t="s">
        <v>11845</v>
      </c>
      <c r="B355" s="8" t="s">
        <v>12286</v>
      </c>
      <c r="C355" s="8" t="s">
        <v>14565</v>
      </c>
      <c r="D355" s="8" t="s">
        <v>11845</v>
      </c>
      <c r="E355" s="9">
        <v>1</v>
      </c>
      <c r="F355" s="9" t="s">
        <v>12002</v>
      </c>
      <c r="G355" s="8" t="s">
        <v>2850</v>
      </c>
      <c r="H355" s="124">
        <v>4088.59</v>
      </c>
    </row>
    <row r="356" spans="1:8" ht="14.5" x14ac:dyDescent="0.35">
      <c r="A356" s="133" t="s">
        <v>11846</v>
      </c>
      <c r="B356" s="8" t="s">
        <v>12288</v>
      </c>
      <c r="C356" s="8" t="s">
        <v>14565</v>
      </c>
      <c r="D356" s="8" t="s">
        <v>11846</v>
      </c>
      <c r="E356" s="9">
        <v>1</v>
      </c>
      <c r="F356" s="9" t="s">
        <v>12002</v>
      </c>
      <c r="G356" s="8" t="s">
        <v>2851</v>
      </c>
      <c r="H356" s="124">
        <v>5029.13</v>
      </c>
    </row>
    <row r="357" spans="1:8" ht="14.5" x14ac:dyDescent="0.35">
      <c r="A357" s="133" t="s">
        <v>11847</v>
      </c>
      <c r="B357" s="8" t="s">
        <v>12290</v>
      </c>
      <c r="C357" s="8" t="s">
        <v>14565</v>
      </c>
      <c r="D357" s="8" t="s">
        <v>11847</v>
      </c>
      <c r="E357" s="9">
        <v>1</v>
      </c>
      <c r="F357" s="9" t="s">
        <v>12002</v>
      </c>
      <c r="G357" s="8" t="s">
        <v>2848</v>
      </c>
      <c r="H357" s="124">
        <v>5875.76</v>
      </c>
    </row>
    <row r="358" spans="1:8" ht="14.5" x14ac:dyDescent="0.35">
      <c r="A358" s="133" t="s">
        <v>11848</v>
      </c>
      <c r="B358" s="8" t="s">
        <v>12339</v>
      </c>
      <c r="C358" s="8" t="s">
        <v>14565</v>
      </c>
      <c r="D358" s="8" t="s">
        <v>11848</v>
      </c>
      <c r="E358" s="9">
        <v>1</v>
      </c>
      <c r="F358" s="9" t="s">
        <v>12002</v>
      </c>
      <c r="G358" s="8" t="s">
        <v>2847</v>
      </c>
      <c r="H358" s="124">
        <v>7634.02</v>
      </c>
    </row>
    <row r="359" spans="1:8" ht="14.5" x14ac:dyDescent="0.35">
      <c r="A359" s="133" t="s">
        <v>11850</v>
      </c>
      <c r="B359" s="8" t="s">
        <v>12295</v>
      </c>
      <c r="C359" s="8" t="s">
        <v>14565</v>
      </c>
      <c r="D359" s="8" t="s">
        <v>11850</v>
      </c>
      <c r="E359" s="9">
        <v>1</v>
      </c>
      <c r="F359" s="9" t="s">
        <v>12002</v>
      </c>
      <c r="G359" s="8" t="s">
        <v>2856</v>
      </c>
      <c r="H359" s="124">
        <v>8364.24</v>
      </c>
    </row>
    <row r="360" spans="1:8" ht="14.5" x14ac:dyDescent="0.35">
      <c r="A360" s="133" t="s">
        <v>11590</v>
      </c>
      <c r="B360" s="8" t="s">
        <v>12304</v>
      </c>
      <c r="C360" s="8" t="s">
        <v>14565</v>
      </c>
      <c r="D360" s="8" t="s">
        <v>11590</v>
      </c>
      <c r="E360" s="9">
        <v>1</v>
      </c>
      <c r="F360" s="9" t="s">
        <v>12002</v>
      </c>
      <c r="G360" s="8" t="s">
        <v>2862</v>
      </c>
      <c r="H360" s="124">
        <v>9854.4599999999991</v>
      </c>
    </row>
    <row r="361" spans="1:8" ht="14.5" x14ac:dyDescent="0.35">
      <c r="A361" s="133" t="s">
        <v>11597</v>
      </c>
      <c r="B361" s="8" t="s">
        <v>12314</v>
      </c>
      <c r="C361" s="8" t="s">
        <v>14565</v>
      </c>
      <c r="D361" s="8" t="s">
        <v>11597</v>
      </c>
      <c r="E361" s="9">
        <v>1</v>
      </c>
      <c r="F361" s="9" t="s">
        <v>12002</v>
      </c>
      <c r="G361" s="8" t="s">
        <v>2870</v>
      </c>
      <c r="H361" s="124">
        <v>11007.94</v>
      </c>
    </row>
    <row r="362" spans="1:8" ht="14.5" x14ac:dyDescent="0.35">
      <c r="A362" s="133" t="s">
        <v>11613</v>
      </c>
      <c r="B362" s="8" t="s">
        <v>12365</v>
      </c>
      <c r="C362" s="8" t="s">
        <v>14565</v>
      </c>
      <c r="D362" s="8" t="s">
        <v>11613</v>
      </c>
      <c r="E362" s="9">
        <v>1</v>
      </c>
      <c r="F362" s="9" t="s">
        <v>12002</v>
      </c>
      <c r="G362" s="8" t="s">
        <v>3050</v>
      </c>
      <c r="H362" s="124">
        <v>20353.419999999998</v>
      </c>
    </row>
    <row r="363" spans="1:8" ht="14.5" x14ac:dyDescent="0.35">
      <c r="A363" s="133" t="s">
        <v>5807</v>
      </c>
      <c r="B363" s="7" t="s">
        <v>14223</v>
      </c>
      <c r="C363" s="7" t="s">
        <v>5807</v>
      </c>
      <c r="D363" s="1"/>
      <c r="E363" s="2"/>
      <c r="F363" s="2"/>
      <c r="G363" s="8" t="s">
        <v>5807</v>
      </c>
      <c r="H363" s="124"/>
    </row>
    <row r="364" spans="1:8" ht="14.5" x14ac:dyDescent="0.35">
      <c r="A364" s="133" t="s">
        <v>13792</v>
      </c>
      <c r="B364" s="8" t="s">
        <v>13793</v>
      </c>
      <c r="C364" s="8" t="s">
        <v>17343</v>
      </c>
      <c r="D364" s="8" t="s">
        <v>13792</v>
      </c>
      <c r="E364" s="9">
        <v>10</v>
      </c>
      <c r="F364" s="9" t="s">
        <v>12002</v>
      </c>
      <c r="G364" s="8" t="s">
        <v>18308</v>
      </c>
      <c r="H364" s="124">
        <v>2974.57</v>
      </c>
    </row>
    <row r="365" spans="1:8" ht="14.5" x14ac:dyDescent="0.35">
      <c r="A365" s="133"/>
      <c r="B365" s="8" t="s">
        <v>14123</v>
      </c>
      <c r="C365" s="8" t="s">
        <v>19378</v>
      </c>
      <c r="H365" s="124">
        <v>4320.49</v>
      </c>
    </row>
    <row r="366" spans="1:8" ht="14.5" x14ac:dyDescent="0.35">
      <c r="A366" s="133" t="s">
        <v>5807</v>
      </c>
      <c r="B366" s="7" t="s">
        <v>11623</v>
      </c>
      <c r="C366" s="7" t="s">
        <v>5807</v>
      </c>
      <c r="D366" s="9"/>
      <c r="G366" s="8" t="s">
        <v>5807</v>
      </c>
      <c r="H366" s="124"/>
    </row>
    <row r="367" spans="1:8" ht="14.5" x14ac:dyDescent="0.35">
      <c r="A367" s="133" t="s">
        <v>14</v>
      </c>
      <c r="B367" s="8" t="s">
        <v>5969</v>
      </c>
      <c r="C367" s="8" t="s">
        <v>17344</v>
      </c>
      <c r="D367" s="8" t="s">
        <v>14</v>
      </c>
      <c r="E367" s="9">
        <v>10</v>
      </c>
      <c r="G367" s="8" t="s">
        <v>18309</v>
      </c>
      <c r="H367" s="124">
        <v>454.02</v>
      </c>
    </row>
    <row r="368" spans="1:8" ht="14.5" x14ac:dyDescent="0.35">
      <c r="A368" s="133" t="s">
        <v>11624</v>
      </c>
      <c r="B368" s="8" t="s">
        <v>12071</v>
      </c>
      <c r="C368" s="8" t="s">
        <v>17345</v>
      </c>
      <c r="D368" s="8" t="s">
        <v>11624</v>
      </c>
      <c r="E368" s="9">
        <v>6</v>
      </c>
      <c r="F368" s="9" t="s">
        <v>12002</v>
      </c>
      <c r="G368" s="8" t="s">
        <v>18311</v>
      </c>
      <c r="H368" s="124">
        <v>587.61</v>
      </c>
    </row>
    <row r="369" spans="1:8" ht="14.5" x14ac:dyDescent="0.35">
      <c r="A369" s="133" t="s">
        <v>11625</v>
      </c>
      <c r="B369" s="8" t="s">
        <v>12075</v>
      </c>
      <c r="C369" s="8" t="s">
        <v>17346</v>
      </c>
      <c r="D369" s="8" t="s">
        <v>11625</v>
      </c>
      <c r="E369" s="9">
        <v>3</v>
      </c>
      <c r="F369" s="9" t="s">
        <v>12002</v>
      </c>
      <c r="G369" s="8" t="s">
        <v>18313</v>
      </c>
      <c r="H369" s="124">
        <v>4888.1400000000003</v>
      </c>
    </row>
    <row r="370" spans="1:8" ht="14.5" x14ac:dyDescent="0.35">
      <c r="A370" s="133" t="s">
        <v>5807</v>
      </c>
      <c r="B370" s="7" t="s">
        <v>11626</v>
      </c>
      <c r="C370" s="7" t="s">
        <v>5807</v>
      </c>
      <c r="D370" s="9"/>
      <c r="G370" s="8" t="s">
        <v>5807</v>
      </c>
      <c r="H370" s="124"/>
    </row>
    <row r="371" spans="1:8" ht="14.5" x14ac:dyDescent="0.35">
      <c r="A371" s="133" t="s">
        <v>14086</v>
      </c>
      <c r="B371" s="8" t="s">
        <v>13696</v>
      </c>
      <c r="C371" s="8" t="s">
        <v>17347</v>
      </c>
      <c r="D371" s="8" t="s">
        <v>14086</v>
      </c>
      <c r="E371" s="9">
        <v>25</v>
      </c>
      <c r="F371" s="9" t="s">
        <v>12002</v>
      </c>
      <c r="G371" s="8" t="s">
        <v>18314</v>
      </c>
      <c r="H371" s="124">
        <v>60.65</v>
      </c>
    </row>
    <row r="372" spans="1:8" ht="14.5" x14ac:dyDescent="0.35">
      <c r="A372" s="133" t="s">
        <v>13745</v>
      </c>
      <c r="B372" s="96" t="s">
        <v>13697</v>
      </c>
      <c r="C372" s="96" t="s">
        <v>17348</v>
      </c>
      <c r="D372" s="96" t="s">
        <v>13745</v>
      </c>
      <c r="E372" s="2">
        <v>20</v>
      </c>
      <c r="F372" s="2" t="s">
        <v>12002</v>
      </c>
      <c r="G372" s="8" t="s">
        <v>18316</v>
      </c>
      <c r="H372" s="124">
        <v>90.22</v>
      </c>
    </row>
    <row r="373" spans="1:8" ht="14.5" x14ac:dyDescent="0.35">
      <c r="A373" s="133" t="s">
        <v>14087</v>
      </c>
      <c r="B373" s="96" t="s">
        <v>5969</v>
      </c>
      <c r="C373" s="96" t="s">
        <v>17349</v>
      </c>
      <c r="D373" s="96" t="s">
        <v>14087</v>
      </c>
      <c r="E373" s="9">
        <v>5</v>
      </c>
      <c r="F373" s="9" t="s">
        <v>12002</v>
      </c>
      <c r="G373" s="8" t="s">
        <v>18318</v>
      </c>
      <c r="H373" s="124">
        <v>241.96</v>
      </c>
    </row>
    <row r="374" spans="1:8" ht="14.5" x14ac:dyDescent="0.35">
      <c r="A374" s="133" t="s">
        <v>11627</v>
      </c>
      <c r="B374" s="8" t="s">
        <v>12071</v>
      </c>
      <c r="C374" s="8" t="s">
        <v>17350</v>
      </c>
      <c r="D374" s="8" t="s">
        <v>11627</v>
      </c>
      <c r="E374" s="9">
        <v>8</v>
      </c>
      <c r="F374" s="9" t="s">
        <v>12002</v>
      </c>
      <c r="G374" s="8" t="s">
        <v>18320</v>
      </c>
      <c r="H374" s="124">
        <v>780.75</v>
      </c>
    </row>
    <row r="375" spans="1:8" ht="14.5" x14ac:dyDescent="0.35">
      <c r="A375" s="133" t="s">
        <v>11628</v>
      </c>
      <c r="B375" s="8" t="s">
        <v>12075</v>
      </c>
      <c r="C375" s="8" t="s">
        <v>17351</v>
      </c>
      <c r="D375" s="8" t="s">
        <v>11628</v>
      </c>
      <c r="E375" s="9">
        <v>4</v>
      </c>
      <c r="F375" s="9" t="s">
        <v>12002</v>
      </c>
      <c r="G375" s="8" t="s">
        <v>18322</v>
      </c>
      <c r="H375" s="124">
        <v>1300.43</v>
      </c>
    </row>
    <row r="376" spans="1:8" ht="14.5" x14ac:dyDescent="0.35">
      <c r="A376" s="133" t="s">
        <v>11629</v>
      </c>
      <c r="B376" s="8" t="s">
        <v>12077</v>
      </c>
      <c r="C376" s="8" t="s">
        <v>17352</v>
      </c>
      <c r="D376" s="8" t="s">
        <v>11629</v>
      </c>
      <c r="E376" s="9">
        <v>2</v>
      </c>
      <c r="F376" s="9" t="s">
        <v>12002</v>
      </c>
      <c r="G376" s="8" t="s">
        <v>18323</v>
      </c>
      <c r="H376" s="124">
        <v>3799.35</v>
      </c>
    </row>
    <row r="377" spans="1:8" ht="14.5" x14ac:dyDescent="0.35">
      <c r="A377" s="133" t="s">
        <v>11630</v>
      </c>
      <c r="B377" s="8" t="s">
        <v>12079</v>
      </c>
      <c r="C377" s="8" t="s">
        <v>17353</v>
      </c>
      <c r="D377" s="8" t="s">
        <v>11630</v>
      </c>
      <c r="E377" s="9">
        <v>1</v>
      </c>
      <c r="F377" s="9">
        <v>9</v>
      </c>
      <c r="G377" s="8" t="s">
        <v>18324</v>
      </c>
      <c r="H377" s="124">
        <v>2113.37</v>
      </c>
    </row>
    <row r="378" spans="1:8" ht="14.5" x14ac:dyDescent="0.35">
      <c r="A378" s="133" t="s">
        <v>11631</v>
      </c>
      <c r="B378" s="8" t="s">
        <v>12081</v>
      </c>
      <c r="C378" s="8" t="s">
        <v>17354</v>
      </c>
      <c r="D378" s="8" t="s">
        <v>11631</v>
      </c>
      <c r="E378" s="9">
        <v>1</v>
      </c>
      <c r="F378" s="9">
        <v>6</v>
      </c>
      <c r="G378" s="8" t="s">
        <v>18326</v>
      </c>
      <c r="H378" s="124">
        <v>3139.57</v>
      </c>
    </row>
    <row r="379" spans="1:8" ht="14.5" x14ac:dyDescent="0.35">
      <c r="A379" s="133" t="s">
        <v>5807</v>
      </c>
      <c r="B379" s="7" t="s">
        <v>14234</v>
      </c>
      <c r="C379" s="7" t="s">
        <v>5807</v>
      </c>
      <c r="D379" s="9"/>
      <c r="G379" s="8" t="s">
        <v>5807</v>
      </c>
      <c r="H379" s="124"/>
    </row>
    <row r="380" spans="1:8" ht="14.5" x14ac:dyDescent="0.35">
      <c r="A380" s="133"/>
      <c r="B380" s="8" t="s">
        <v>19324</v>
      </c>
      <c r="C380" s="8" t="s">
        <v>19323</v>
      </c>
      <c r="H380" s="124">
        <v>101.74</v>
      </c>
    </row>
    <row r="381" spans="1:8" ht="14.5" x14ac:dyDescent="0.35">
      <c r="A381" s="133" t="s">
        <v>13733</v>
      </c>
      <c r="B381" s="8" t="s">
        <v>13696</v>
      </c>
      <c r="C381" s="8" t="s">
        <v>17355</v>
      </c>
      <c r="D381" s="8" t="s">
        <v>13733</v>
      </c>
      <c r="E381" s="9">
        <v>100</v>
      </c>
      <c r="F381" s="9" t="s">
        <v>12002</v>
      </c>
      <c r="G381" s="8" t="s">
        <v>18328</v>
      </c>
      <c r="H381" s="124">
        <v>29.13</v>
      </c>
    </row>
    <row r="382" spans="1:8" ht="14.5" x14ac:dyDescent="0.35">
      <c r="A382" s="133" t="s">
        <v>13734</v>
      </c>
      <c r="B382" s="96" t="s">
        <v>13697</v>
      </c>
      <c r="C382" s="96" t="s">
        <v>17356</v>
      </c>
      <c r="D382" s="96" t="s">
        <v>13734</v>
      </c>
      <c r="E382" s="2">
        <v>50</v>
      </c>
      <c r="F382" s="2" t="s">
        <v>12002</v>
      </c>
      <c r="G382" s="8" t="s">
        <v>18330</v>
      </c>
      <c r="H382" s="124">
        <v>46.09</v>
      </c>
    </row>
    <row r="383" spans="1:8" ht="14.5" x14ac:dyDescent="0.35">
      <c r="A383" s="133" t="s">
        <v>13735</v>
      </c>
      <c r="B383" s="96" t="s">
        <v>5969</v>
      </c>
      <c r="C383" s="96" t="s">
        <v>17357</v>
      </c>
      <c r="D383" s="96" t="s">
        <v>13735</v>
      </c>
      <c r="E383" s="2">
        <v>25</v>
      </c>
      <c r="F383" s="2" t="s">
        <v>12002</v>
      </c>
      <c r="G383" s="8" t="s">
        <v>18332</v>
      </c>
      <c r="H383" s="124">
        <v>135.33000000000001</v>
      </c>
    </row>
    <row r="384" spans="1:8" ht="14.5" x14ac:dyDescent="0.35">
      <c r="A384" s="133" t="s">
        <v>11633</v>
      </c>
      <c r="B384" s="8" t="s">
        <v>12071</v>
      </c>
      <c r="C384" s="8" t="s">
        <v>17358</v>
      </c>
      <c r="D384" s="8" t="s">
        <v>11633</v>
      </c>
      <c r="E384" s="9">
        <v>10</v>
      </c>
      <c r="F384" s="9" t="s">
        <v>12002</v>
      </c>
      <c r="G384" s="8" t="s">
        <v>18334</v>
      </c>
      <c r="H384" s="124">
        <v>267.27999999999997</v>
      </c>
    </row>
    <row r="385" spans="1:8" ht="14.5" x14ac:dyDescent="0.35">
      <c r="A385" s="133" t="s">
        <v>11634</v>
      </c>
      <c r="B385" s="8" t="s">
        <v>12075</v>
      </c>
      <c r="C385" s="8" t="s">
        <v>17359</v>
      </c>
      <c r="D385" s="8" t="s">
        <v>11634</v>
      </c>
      <c r="E385" s="9">
        <v>4</v>
      </c>
      <c r="F385" s="9" t="s">
        <v>12002</v>
      </c>
      <c r="G385" s="8" t="s">
        <v>18336</v>
      </c>
      <c r="H385" s="124">
        <v>936.09</v>
      </c>
    </row>
    <row r="386" spans="1:8" ht="14.5" x14ac:dyDescent="0.35">
      <c r="A386" s="133" t="s">
        <v>11635</v>
      </c>
      <c r="B386" s="8" t="s">
        <v>12077</v>
      </c>
      <c r="C386" s="8" t="s">
        <v>17360</v>
      </c>
      <c r="D386" s="8" t="s">
        <v>11635</v>
      </c>
      <c r="E386" s="9">
        <v>2</v>
      </c>
      <c r="F386" s="9" t="s">
        <v>12002</v>
      </c>
      <c r="G386" s="8" t="s">
        <v>18338</v>
      </c>
      <c r="H386" s="124">
        <v>1209.46</v>
      </c>
    </row>
    <row r="387" spans="1:8" ht="14.5" x14ac:dyDescent="0.35">
      <c r="A387" s="133" t="s">
        <v>11637</v>
      </c>
      <c r="B387" s="8" t="s">
        <v>11636</v>
      </c>
      <c r="C387" s="8" t="s">
        <v>17361</v>
      </c>
      <c r="D387" s="8" t="s">
        <v>11637</v>
      </c>
      <c r="E387" s="9">
        <v>1</v>
      </c>
      <c r="F387" s="9">
        <v>8</v>
      </c>
      <c r="G387" s="8" t="s">
        <v>18340</v>
      </c>
      <c r="H387" s="124">
        <v>2111.52</v>
      </c>
    </row>
    <row r="388" spans="1:8" ht="14.5" x14ac:dyDescent="0.35">
      <c r="A388" s="133" t="s">
        <v>11639</v>
      </c>
      <c r="B388" s="8" t="s">
        <v>11638</v>
      </c>
      <c r="C388" s="8" t="s">
        <v>17362</v>
      </c>
      <c r="D388" s="8" t="s">
        <v>11639</v>
      </c>
      <c r="E388" s="9">
        <v>1</v>
      </c>
      <c r="F388" s="9">
        <v>6</v>
      </c>
      <c r="G388" s="8" t="s">
        <v>18342</v>
      </c>
      <c r="H388" s="124">
        <v>3252.07</v>
      </c>
    </row>
    <row r="389" spans="1:8" ht="14.5" x14ac:dyDescent="0.35">
      <c r="A389" s="133" t="s">
        <v>11640</v>
      </c>
      <c r="B389" s="8">
        <v>14</v>
      </c>
      <c r="C389" s="8" t="s">
        <v>14565</v>
      </c>
      <c r="D389" s="8" t="s">
        <v>11640</v>
      </c>
      <c r="E389" s="9">
        <v>1</v>
      </c>
      <c r="F389" s="9" t="s">
        <v>12002</v>
      </c>
      <c r="G389" s="8" t="s">
        <v>2958</v>
      </c>
      <c r="H389" s="124">
        <v>5479.67</v>
      </c>
    </row>
    <row r="390" spans="1:8" ht="14.5" x14ac:dyDescent="0.35">
      <c r="A390" s="133" t="s">
        <v>11641</v>
      </c>
      <c r="B390" s="8">
        <v>16</v>
      </c>
      <c r="C390" s="8" t="s">
        <v>17363</v>
      </c>
      <c r="D390" s="8" t="s">
        <v>11641</v>
      </c>
      <c r="E390" s="9">
        <v>1</v>
      </c>
      <c r="F390" s="9" t="s">
        <v>12002</v>
      </c>
      <c r="G390" s="8" t="s">
        <v>3088</v>
      </c>
      <c r="H390" s="124">
        <v>7523.7</v>
      </c>
    </row>
    <row r="391" spans="1:8" ht="14.5" x14ac:dyDescent="0.35">
      <c r="A391" s="133" t="s">
        <v>11642</v>
      </c>
      <c r="B391" s="8">
        <v>18</v>
      </c>
      <c r="C391" s="8" t="s">
        <v>14565</v>
      </c>
      <c r="D391" s="8" t="s">
        <v>11642</v>
      </c>
      <c r="E391" s="9">
        <v>1</v>
      </c>
      <c r="F391" s="9" t="s">
        <v>12002</v>
      </c>
      <c r="G391" s="8" t="s">
        <v>3089</v>
      </c>
      <c r="H391" s="124">
        <v>7943.81</v>
      </c>
    </row>
    <row r="392" spans="1:8" ht="14.5" x14ac:dyDescent="0.35">
      <c r="A392" s="133" t="s">
        <v>11643</v>
      </c>
      <c r="B392" s="8">
        <v>20</v>
      </c>
      <c r="C392" s="8" t="s">
        <v>14565</v>
      </c>
      <c r="D392" s="8" t="s">
        <v>11643</v>
      </c>
      <c r="E392" s="9">
        <v>1</v>
      </c>
      <c r="F392" s="9" t="s">
        <v>12002</v>
      </c>
      <c r="G392" s="8" t="s">
        <v>3090</v>
      </c>
      <c r="H392" s="124">
        <v>11540.32</v>
      </c>
    </row>
    <row r="393" spans="1:8" ht="14.5" x14ac:dyDescent="0.35">
      <c r="A393" s="133" t="s">
        <v>11644</v>
      </c>
      <c r="B393" s="8">
        <v>24</v>
      </c>
      <c r="C393" s="8" t="s">
        <v>14565</v>
      </c>
      <c r="D393" s="8" t="s">
        <v>11644</v>
      </c>
      <c r="E393" s="9">
        <v>1</v>
      </c>
      <c r="F393" s="9" t="s">
        <v>12002</v>
      </c>
      <c r="G393" s="8" t="s">
        <v>3091</v>
      </c>
      <c r="H393" s="124">
        <v>15982.69</v>
      </c>
    </row>
    <row r="394" spans="1:8" ht="14.5" x14ac:dyDescent="0.35">
      <c r="A394" s="133" t="s">
        <v>5807</v>
      </c>
      <c r="B394" s="7" t="s">
        <v>11645</v>
      </c>
      <c r="C394" s="7" t="s">
        <v>5807</v>
      </c>
      <c r="D394" s="9"/>
      <c r="G394" s="8" t="s">
        <v>5807</v>
      </c>
      <c r="H394" s="124"/>
    </row>
    <row r="395" spans="1:8" ht="14.5" x14ac:dyDescent="0.35">
      <c r="A395" s="133" t="s">
        <v>13746</v>
      </c>
      <c r="B395" s="96" t="s">
        <v>13696</v>
      </c>
      <c r="C395" s="96" t="s">
        <v>17364</v>
      </c>
      <c r="D395" s="96" t="s">
        <v>13746</v>
      </c>
      <c r="E395" s="2">
        <v>40</v>
      </c>
      <c r="F395" s="2" t="s">
        <v>12002</v>
      </c>
      <c r="G395" s="8" t="s">
        <v>18344</v>
      </c>
      <c r="H395" s="124">
        <v>68.040000000000006</v>
      </c>
    </row>
    <row r="396" spans="1:8" ht="14.5" x14ac:dyDescent="0.35">
      <c r="A396" s="133" t="s">
        <v>13747</v>
      </c>
      <c r="B396" s="96" t="s">
        <v>13697</v>
      </c>
      <c r="C396" s="96" t="s">
        <v>17365</v>
      </c>
      <c r="D396" s="96" t="s">
        <v>13747</v>
      </c>
      <c r="E396" s="2">
        <v>25</v>
      </c>
      <c r="F396" s="2" t="s">
        <v>12002</v>
      </c>
      <c r="G396" s="8" t="s">
        <v>18346</v>
      </c>
      <c r="H396" s="124">
        <v>79.239999999999995</v>
      </c>
    </row>
    <row r="397" spans="1:8" ht="14.5" x14ac:dyDescent="0.35">
      <c r="A397" s="133" t="s">
        <v>13748</v>
      </c>
      <c r="B397" s="96" t="s">
        <v>5969</v>
      </c>
      <c r="C397" s="96" t="s">
        <v>17366</v>
      </c>
      <c r="D397" s="96" t="s">
        <v>13748</v>
      </c>
      <c r="E397" s="2">
        <v>20</v>
      </c>
      <c r="F397" s="2" t="s">
        <v>12002</v>
      </c>
      <c r="G397" s="8" t="s">
        <v>18348</v>
      </c>
      <c r="H397" s="124">
        <v>292.17</v>
      </c>
    </row>
    <row r="398" spans="1:8" ht="14.5" x14ac:dyDescent="0.35">
      <c r="A398" s="133" t="s">
        <v>13678</v>
      </c>
      <c r="B398" s="8" t="s">
        <v>12071</v>
      </c>
      <c r="C398" s="8" t="s">
        <v>17367</v>
      </c>
      <c r="D398" s="8" t="s">
        <v>13678</v>
      </c>
      <c r="E398" s="9">
        <v>10</v>
      </c>
      <c r="F398" s="9" t="s">
        <v>12002</v>
      </c>
      <c r="G398" s="8" t="s">
        <v>18350</v>
      </c>
      <c r="H398" s="124">
        <v>389.46</v>
      </c>
    </row>
    <row r="399" spans="1:8" ht="14.5" x14ac:dyDescent="0.35">
      <c r="A399" s="133" t="s">
        <v>11646</v>
      </c>
      <c r="B399" s="8">
        <v>6</v>
      </c>
      <c r="C399" s="8" t="s">
        <v>14565</v>
      </c>
      <c r="D399" s="8" t="s">
        <v>11646</v>
      </c>
      <c r="E399" s="9">
        <v>1</v>
      </c>
      <c r="F399" s="9" t="s">
        <v>12002</v>
      </c>
      <c r="G399" s="8" t="s">
        <v>5807</v>
      </c>
      <c r="H399" s="124">
        <v>1525.43</v>
      </c>
    </row>
    <row r="400" spans="1:8" ht="14.5" x14ac:dyDescent="0.35">
      <c r="A400" s="133" t="s">
        <v>11647</v>
      </c>
      <c r="B400" s="8">
        <v>8</v>
      </c>
      <c r="C400" s="8" t="s">
        <v>14565</v>
      </c>
      <c r="D400" s="8" t="s">
        <v>11647</v>
      </c>
      <c r="E400" s="9">
        <v>1</v>
      </c>
      <c r="F400" s="9" t="s">
        <v>12002</v>
      </c>
      <c r="G400" s="8" t="s">
        <v>5807</v>
      </c>
      <c r="H400" s="124">
        <v>2528.98</v>
      </c>
    </row>
    <row r="401" spans="1:8" ht="14.5" x14ac:dyDescent="0.35">
      <c r="A401" s="133" t="s">
        <v>11648</v>
      </c>
      <c r="B401" s="8">
        <v>10</v>
      </c>
      <c r="C401" s="8" t="s">
        <v>14565</v>
      </c>
      <c r="D401" s="8" t="s">
        <v>11648</v>
      </c>
      <c r="E401" s="9">
        <v>1</v>
      </c>
      <c r="F401" s="9" t="s">
        <v>12002</v>
      </c>
      <c r="G401" s="8" t="s">
        <v>3253</v>
      </c>
      <c r="H401" s="124">
        <v>4293.1000000000004</v>
      </c>
    </row>
    <row r="402" spans="1:8" ht="14.5" x14ac:dyDescent="0.35">
      <c r="A402" s="133" t="s">
        <v>5807</v>
      </c>
      <c r="B402" s="7" t="s">
        <v>13943</v>
      </c>
      <c r="C402" s="7" t="s">
        <v>5807</v>
      </c>
      <c r="D402" s="9"/>
      <c r="G402" s="8" t="s">
        <v>5807</v>
      </c>
      <c r="H402" s="124"/>
    </row>
    <row r="403" spans="1:8" ht="14.5" x14ac:dyDescent="0.35">
      <c r="A403" s="133" t="s">
        <v>13752</v>
      </c>
      <c r="B403" s="96" t="s">
        <v>13696</v>
      </c>
      <c r="C403" s="96" t="s">
        <v>17368</v>
      </c>
      <c r="D403" s="96" t="s">
        <v>13752</v>
      </c>
      <c r="E403" s="2">
        <v>100</v>
      </c>
      <c r="F403" s="2" t="s">
        <v>12002</v>
      </c>
      <c r="G403" s="8" t="s">
        <v>18352</v>
      </c>
      <c r="H403" s="124">
        <v>28.59</v>
      </c>
    </row>
    <row r="404" spans="1:8" ht="14.5" x14ac:dyDescent="0.35">
      <c r="A404" s="133" t="s">
        <v>13753</v>
      </c>
      <c r="B404" s="96" t="s">
        <v>13697</v>
      </c>
      <c r="C404" s="96" t="s">
        <v>17369</v>
      </c>
      <c r="D404" s="96" t="s">
        <v>13753</v>
      </c>
      <c r="E404" s="2">
        <v>50</v>
      </c>
      <c r="F404" s="2" t="s">
        <v>12002</v>
      </c>
      <c r="G404" s="8" t="s">
        <v>18354</v>
      </c>
      <c r="H404" s="124">
        <v>42.61</v>
      </c>
    </row>
    <row r="405" spans="1:8" ht="14.5" x14ac:dyDescent="0.35">
      <c r="A405" s="133" t="s">
        <v>13754</v>
      </c>
      <c r="B405" s="96" t="s">
        <v>5969</v>
      </c>
      <c r="C405" s="96" t="s">
        <v>17370</v>
      </c>
      <c r="D405" s="96" t="s">
        <v>13754</v>
      </c>
      <c r="E405" s="2">
        <v>20</v>
      </c>
      <c r="F405" s="2" t="s">
        <v>12002</v>
      </c>
      <c r="G405" s="8" t="s">
        <v>18356</v>
      </c>
      <c r="H405" s="124">
        <v>121.3</v>
      </c>
    </row>
    <row r="406" spans="1:8" ht="14.5" x14ac:dyDescent="0.35">
      <c r="A406" s="133" t="s">
        <v>3649</v>
      </c>
      <c r="B406" s="8" t="s">
        <v>12071</v>
      </c>
      <c r="C406" s="8" t="s">
        <v>17371</v>
      </c>
      <c r="D406" s="8" t="s">
        <v>3649</v>
      </c>
      <c r="E406" s="9">
        <v>8</v>
      </c>
      <c r="F406" s="9" t="s">
        <v>12002</v>
      </c>
      <c r="G406" s="8" t="s">
        <v>18358</v>
      </c>
      <c r="H406" s="124">
        <v>221.96</v>
      </c>
    </row>
    <row r="407" spans="1:8" ht="14.5" x14ac:dyDescent="0.35">
      <c r="A407" s="133" t="s">
        <v>3650</v>
      </c>
      <c r="B407" s="8" t="s">
        <v>12075</v>
      </c>
      <c r="C407" s="8" t="s">
        <v>17372</v>
      </c>
      <c r="D407" s="8" t="s">
        <v>3650</v>
      </c>
      <c r="E407" s="9">
        <v>5</v>
      </c>
      <c r="F407" s="9" t="s">
        <v>12002</v>
      </c>
      <c r="G407" s="8" t="s">
        <v>18360</v>
      </c>
      <c r="H407" s="124">
        <v>820.33</v>
      </c>
    </row>
    <row r="408" spans="1:8" ht="14.5" x14ac:dyDescent="0.35">
      <c r="A408" s="133" t="s">
        <v>3651</v>
      </c>
      <c r="B408" s="8" t="s">
        <v>12077</v>
      </c>
      <c r="C408" s="8" t="s">
        <v>17373</v>
      </c>
      <c r="D408" s="8" t="s">
        <v>3651</v>
      </c>
      <c r="E408" s="9">
        <v>2</v>
      </c>
      <c r="F408" s="9" t="s">
        <v>12002</v>
      </c>
      <c r="G408" s="8" t="s">
        <v>18362</v>
      </c>
      <c r="H408" s="124">
        <v>1074.02</v>
      </c>
    </row>
    <row r="409" spans="1:8" ht="14.5" x14ac:dyDescent="0.35">
      <c r="A409" s="133" t="s">
        <v>3652</v>
      </c>
      <c r="B409" s="8" t="s">
        <v>12079</v>
      </c>
      <c r="C409" s="8" t="s">
        <v>17374</v>
      </c>
      <c r="D409" s="8" t="s">
        <v>3652</v>
      </c>
      <c r="E409" s="9">
        <v>1</v>
      </c>
      <c r="F409" s="9">
        <v>12</v>
      </c>
      <c r="G409" s="8" t="s">
        <v>18364</v>
      </c>
      <c r="H409" s="124">
        <v>1611.85</v>
      </c>
    </row>
    <row r="410" spans="1:8" ht="14.5" x14ac:dyDescent="0.35">
      <c r="A410" s="133" t="s">
        <v>3653</v>
      </c>
      <c r="B410" s="8" t="s">
        <v>12081</v>
      </c>
      <c r="C410" s="8" t="s">
        <v>17375</v>
      </c>
      <c r="D410" s="8" t="s">
        <v>3653</v>
      </c>
      <c r="E410" s="9">
        <v>1</v>
      </c>
      <c r="F410" s="9">
        <v>8</v>
      </c>
      <c r="G410" s="8" t="s">
        <v>18366</v>
      </c>
      <c r="H410" s="124">
        <v>2439.5700000000002</v>
      </c>
    </row>
    <row r="411" spans="1:8" ht="14.5" x14ac:dyDescent="0.35">
      <c r="A411" s="133" t="s">
        <v>13672</v>
      </c>
      <c r="B411" s="8">
        <v>14</v>
      </c>
      <c r="C411" s="8" t="s">
        <v>17376</v>
      </c>
      <c r="D411" s="8" t="s">
        <v>13672</v>
      </c>
      <c r="E411" s="9">
        <v>1</v>
      </c>
      <c r="F411" s="9" t="s">
        <v>12002</v>
      </c>
      <c r="G411" s="8" t="s">
        <v>13852</v>
      </c>
      <c r="H411" s="124">
        <v>4734.16</v>
      </c>
    </row>
    <row r="412" spans="1:8" ht="14.5" x14ac:dyDescent="0.35">
      <c r="A412" s="133" t="s">
        <v>13673</v>
      </c>
      <c r="B412" s="8">
        <v>16</v>
      </c>
      <c r="C412" s="8" t="s">
        <v>17377</v>
      </c>
      <c r="D412" s="8" t="s">
        <v>13673</v>
      </c>
      <c r="E412" s="9">
        <v>1</v>
      </c>
      <c r="F412" s="9" t="s">
        <v>12002</v>
      </c>
      <c r="G412" s="8" t="s">
        <v>13853</v>
      </c>
      <c r="H412" s="124">
        <v>5120.1400000000003</v>
      </c>
    </row>
    <row r="413" spans="1:8" ht="14.5" x14ac:dyDescent="0.35">
      <c r="A413" s="133" t="s">
        <v>13674</v>
      </c>
      <c r="B413" s="8">
        <v>18</v>
      </c>
      <c r="C413" s="8" t="s">
        <v>14565</v>
      </c>
      <c r="D413" s="8" t="s">
        <v>13674</v>
      </c>
      <c r="E413" s="9">
        <v>1</v>
      </c>
      <c r="F413" s="9" t="s">
        <v>12002</v>
      </c>
      <c r="G413" s="8" t="s">
        <v>13854</v>
      </c>
      <c r="H413" s="124">
        <v>5948.28</v>
      </c>
    </row>
    <row r="414" spans="1:8" ht="14.5" x14ac:dyDescent="0.35">
      <c r="A414" s="133" t="s">
        <v>13675</v>
      </c>
      <c r="B414" s="8">
        <v>20</v>
      </c>
      <c r="C414" s="8" t="s">
        <v>14565</v>
      </c>
      <c r="D414" s="8" t="s">
        <v>13675</v>
      </c>
      <c r="E414" s="9">
        <v>1</v>
      </c>
      <c r="F414" s="9" t="s">
        <v>12002</v>
      </c>
      <c r="G414" s="8" t="s">
        <v>13855</v>
      </c>
      <c r="H414" s="124">
        <v>9124.1</v>
      </c>
    </row>
    <row r="415" spans="1:8" ht="14.5" x14ac:dyDescent="0.35">
      <c r="A415" s="133" t="s">
        <v>13676</v>
      </c>
      <c r="B415" s="8">
        <v>24</v>
      </c>
      <c r="C415" s="8" t="s">
        <v>14565</v>
      </c>
      <c r="D415" s="8" t="s">
        <v>13676</v>
      </c>
      <c r="E415" s="9">
        <v>1</v>
      </c>
      <c r="F415" s="9" t="s">
        <v>12002</v>
      </c>
      <c r="G415" s="8" t="s">
        <v>13856</v>
      </c>
      <c r="H415" s="124">
        <v>13109.16</v>
      </c>
    </row>
    <row r="416" spans="1:8" ht="14.5" x14ac:dyDescent="0.35">
      <c r="A416" s="133" t="s">
        <v>5807</v>
      </c>
      <c r="B416" s="7" t="s">
        <v>11923</v>
      </c>
      <c r="C416" s="7" t="s">
        <v>5807</v>
      </c>
      <c r="D416" s="9"/>
      <c r="G416" s="8" t="s">
        <v>5807</v>
      </c>
      <c r="H416" s="124"/>
    </row>
    <row r="417" spans="1:8" ht="14.5" x14ac:dyDescent="0.35">
      <c r="A417" s="133" t="s">
        <v>11924</v>
      </c>
      <c r="B417" s="8">
        <v>4</v>
      </c>
      <c r="C417" s="8" t="s">
        <v>14565</v>
      </c>
      <c r="D417" s="8" t="s">
        <v>11924</v>
      </c>
      <c r="E417" s="9">
        <v>1</v>
      </c>
      <c r="F417" s="9" t="s">
        <v>12002</v>
      </c>
      <c r="G417" s="8" t="s">
        <v>14141</v>
      </c>
      <c r="H417" s="124">
        <v>294.83</v>
      </c>
    </row>
    <row r="418" spans="1:8" ht="14.5" x14ac:dyDescent="0.35">
      <c r="A418" s="133" t="s">
        <v>11925</v>
      </c>
      <c r="B418" s="8">
        <v>6</v>
      </c>
      <c r="C418" s="8" t="s">
        <v>14565</v>
      </c>
      <c r="D418" s="8" t="s">
        <v>11925</v>
      </c>
      <c r="E418" s="9">
        <v>1</v>
      </c>
      <c r="F418" s="9" t="s">
        <v>12002</v>
      </c>
      <c r="G418" s="8" t="s">
        <v>14142</v>
      </c>
      <c r="H418" s="124">
        <v>592.78</v>
      </c>
    </row>
    <row r="419" spans="1:8" ht="14.5" x14ac:dyDescent="0.35">
      <c r="A419" s="133" t="s">
        <v>5807</v>
      </c>
      <c r="B419" s="7" t="s">
        <v>11934</v>
      </c>
      <c r="C419" s="7" t="s">
        <v>5807</v>
      </c>
      <c r="D419" s="9"/>
      <c r="G419" s="8" t="s">
        <v>5807</v>
      </c>
      <c r="H419" s="124"/>
    </row>
    <row r="420" spans="1:8" ht="14.5" x14ac:dyDescent="0.35">
      <c r="A420" s="133" t="s">
        <v>13725</v>
      </c>
      <c r="B420" s="96" t="s">
        <v>13696</v>
      </c>
      <c r="C420" s="96" t="s">
        <v>17378</v>
      </c>
      <c r="D420" s="96" t="s">
        <v>13725</v>
      </c>
      <c r="E420" s="2">
        <v>100</v>
      </c>
      <c r="F420" s="2" t="s">
        <v>12002</v>
      </c>
      <c r="G420" s="8" t="s">
        <v>18368</v>
      </c>
      <c r="H420" s="124">
        <v>40.54</v>
      </c>
    </row>
    <row r="421" spans="1:8" ht="14.5" x14ac:dyDescent="0.35">
      <c r="A421" s="133" t="s">
        <v>13726</v>
      </c>
      <c r="B421" s="96" t="s">
        <v>13697</v>
      </c>
      <c r="C421" s="96" t="s">
        <v>17379</v>
      </c>
      <c r="D421" s="96" t="s">
        <v>13726</v>
      </c>
      <c r="E421" s="2">
        <v>25</v>
      </c>
      <c r="F421" s="2" t="s">
        <v>12002</v>
      </c>
      <c r="G421" s="8" t="s">
        <v>18370</v>
      </c>
      <c r="H421" s="124">
        <v>48.15</v>
      </c>
    </row>
    <row r="422" spans="1:8" ht="14.5" x14ac:dyDescent="0.35">
      <c r="A422" s="133" t="s">
        <v>13727</v>
      </c>
      <c r="B422" s="96" t="s">
        <v>5969</v>
      </c>
      <c r="C422" s="96" t="s">
        <v>17380</v>
      </c>
      <c r="D422" s="96" t="s">
        <v>13727</v>
      </c>
      <c r="E422" s="2">
        <v>20</v>
      </c>
      <c r="F422" s="2" t="s">
        <v>12002</v>
      </c>
      <c r="G422" s="8" t="s">
        <v>18372</v>
      </c>
      <c r="H422" s="124">
        <v>118.7</v>
      </c>
    </row>
    <row r="423" spans="1:8" ht="14.5" x14ac:dyDescent="0.35">
      <c r="A423" s="133" t="s">
        <v>11935</v>
      </c>
      <c r="B423" s="8" t="s">
        <v>12071</v>
      </c>
      <c r="C423" s="8" t="s">
        <v>17381</v>
      </c>
      <c r="D423" s="8" t="s">
        <v>11935</v>
      </c>
      <c r="E423" s="9">
        <v>8</v>
      </c>
      <c r="F423" s="9" t="s">
        <v>12002</v>
      </c>
      <c r="G423" s="8" t="s">
        <v>18374</v>
      </c>
      <c r="H423" s="124">
        <v>187.5</v>
      </c>
    </row>
    <row r="424" spans="1:8" ht="14.5" x14ac:dyDescent="0.35">
      <c r="A424" s="133" t="s">
        <v>11936</v>
      </c>
      <c r="B424" s="8" t="s">
        <v>12075</v>
      </c>
      <c r="C424" s="8" t="s">
        <v>17382</v>
      </c>
      <c r="D424" s="8" t="s">
        <v>11936</v>
      </c>
      <c r="E424" s="9">
        <v>6</v>
      </c>
      <c r="F424" s="9" t="s">
        <v>12002</v>
      </c>
      <c r="G424" s="8" t="s">
        <v>18376</v>
      </c>
      <c r="H424" s="124">
        <v>1083.04</v>
      </c>
    </row>
    <row r="425" spans="1:8" ht="14.5" x14ac:dyDescent="0.35">
      <c r="A425" s="133" t="s">
        <v>11937</v>
      </c>
      <c r="B425" s="8" t="s">
        <v>12077</v>
      </c>
      <c r="C425" s="8" t="s">
        <v>17383</v>
      </c>
      <c r="D425" s="8" t="s">
        <v>11937</v>
      </c>
      <c r="E425" s="9">
        <v>3</v>
      </c>
      <c r="F425" s="9" t="s">
        <v>12002</v>
      </c>
      <c r="G425" s="8" t="s">
        <v>18378</v>
      </c>
      <c r="H425" s="124">
        <v>1792.72</v>
      </c>
    </row>
    <row r="426" spans="1:8" ht="14.5" x14ac:dyDescent="0.35">
      <c r="A426" s="133" t="s">
        <v>11938</v>
      </c>
      <c r="B426" s="8" t="s">
        <v>12079</v>
      </c>
      <c r="C426" s="8" t="s">
        <v>17384</v>
      </c>
      <c r="D426" s="8" t="s">
        <v>11938</v>
      </c>
      <c r="E426" s="9">
        <v>1</v>
      </c>
      <c r="F426" s="9">
        <v>24</v>
      </c>
      <c r="G426" s="8" t="s">
        <v>18380</v>
      </c>
      <c r="H426" s="124">
        <v>1540.98</v>
      </c>
    </row>
    <row r="427" spans="1:8" ht="14.5" x14ac:dyDescent="0.35">
      <c r="A427" s="133" t="s">
        <v>11939</v>
      </c>
      <c r="B427" s="8" t="s">
        <v>12081</v>
      </c>
      <c r="C427" s="8" t="s">
        <v>17385</v>
      </c>
      <c r="D427" s="8" t="s">
        <v>11939</v>
      </c>
      <c r="E427" s="9">
        <v>1</v>
      </c>
      <c r="F427" s="9">
        <v>8</v>
      </c>
      <c r="G427" s="8" t="s">
        <v>18382</v>
      </c>
      <c r="H427" s="124">
        <v>2465.54</v>
      </c>
    </row>
    <row r="428" spans="1:8" ht="14.5" x14ac:dyDescent="0.35">
      <c r="A428" s="133" t="s">
        <v>11940</v>
      </c>
      <c r="B428" s="8">
        <v>14</v>
      </c>
      <c r="C428" s="8" t="s">
        <v>14565</v>
      </c>
      <c r="D428" s="8" t="s">
        <v>11940</v>
      </c>
      <c r="E428" s="9">
        <v>1</v>
      </c>
      <c r="F428" s="9" t="s">
        <v>12002</v>
      </c>
      <c r="G428" s="8" t="s">
        <v>3019</v>
      </c>
      <c r="H428" s="124">
        <v>4125.76</v>
      </c>
    </row>
    <row r="429" spans="1:8" ht="14.5" x14ac:dyDescent="0.35">
      <c r="A429" s="133" t="s">
        <v>11941</v>
      </c>
      <c r="B429" s="8">
        <v>16</v>
      </c>
      <c r="C429" s="8" t="s">
        <v>14565</v>
      </c>
      <c r="D429" s="8" t="s">
        <v>11941</v>
      </c>
      <c r="E429" s="9">
        <v>1</v>
      </c>
      <c r="F429" s="9" t="s">
        <v>12002</v>
      </c>
      <c r="G429" s="8" t="s">
        <v>3020</v>
      </c>
      <c r="H429" s="124">
        <v>4897.55</v>
      </c>
    </row>
    <row r="430" spans="1:8" ht="14.5" x14ac:dyDescent="0.35">
      <c r="A430" s="133" t="s">
        <v>11942</v>
      </c>
      <c r="B430" s="8">
        <v>18</v>
      </c>
      <c r="C430" s="8" t="s">
        <v>14565</v>
      </c>
      <c r="D430" s="8" t="s">
        <v>11942</v>
      </c>
      <c r="E430" s="9">
        <v>1</v>
      </c>
      <c r="F430" s="9" t="s">
        <v>12002</v>
      </c>
      <c r="G430" s="8" t="s">
        <v>3021</v>
      </c>
      <c r="H430" s="124">
        <v>5212.13</v>
      </c>
    </row>
    <row r="431" spans="1:8" ht="14.5" x14ac:dyDescent="0.35">
      <c r="A431" s="133" t="s">
        <v>11943</v>
      </c>
      <c r="B431" s="8">
        <v>20</v>
      </c>
      <c r="C431" s="8" t="s">
        <v>14565</v>
      </c>
      <c r="D431" s="8" t="s">
        <v>11943</v>
      </c>
      <c r="E431" s="9">
        <v>1</v>
      </c>
      <c r="F431" s="9" t="s">
        <v>12002</v>
      </c>
      <c r="G431" s="8" t="s">
        <v>3022</v>
      </c>
      <c r="H431" s="124">
        <v>9426.33</v>
      </c>
    </row>
    <row r="432" spans="1:8" ht="14.5" x14ac:dyDescent="0.35">
      <c r="A432" s="133" t="s">
        <v>11944</v>
      </c>
      <c r="B432" s="8">
        <v>24</v>
      </c>
      <c r="C432" s="8" t="s">
        <v>14565</v>
      </c>
      <c r="D432" s="8" t="s">
        <v>11944</v>
      </c>
      <c r="E432" s="9">
        <v>1</v>
      </c>
      <c r="F432" s="9" t="s">
        <v>12002</v>
      </c>
      <c r="G432" s="8" t="s">
        <v>3023</v>
      </c>
      <c r="H432" s="124">
        <v>13572.42</v>
      </c>
    </row>
    <row r="433" spans="1:8" ht="14.5" x14ac:dyDescent="0.35">
      <c r="A433" s="133" t="s">
        <v>5807</v>
      </c>
      <c r="B433" s="7" t="s">
        <v>11945</v>
      </c>
      <c r="C433" s="7" t="s">
        <v>5807</v>
      </c>
      <c r="D433" s="9"/>
      <c r="G433" s="8" t="s">
        <v>5807</v>
      </c>
      <c r="H433" s="124"/>
    </row>
    <row r="434" spans="1:8" ht="14.5" x14ac:dyDescent="0.35">
      <c r="A434" s="133" t="s">
        <v>11946</v>
      </c>
      <c r="B434" s="8">
        <v>4</v>
      </c>
      <c r="C434" s="8" t="s">
        <v>14565</v>
      </c>
      <c r="D434" s="8" t="s">
        <v>11946</v>
      </c>
      <c r="E434" s="9">
        <v>1</v>
      </c>
      <c r="F434" s="9" t="s">
        <v>12002</v>
      </c>
      <c r="G434" s="8" t="s">
        <v>13097</v>
      </c>
      <c r="H434" s="124">
        <v>290.48</v>
      </c>
    </row>
    <row r="435" spans="1:8" ht="14.5" x14ac:dyDescent="0.35">
      <c r="A435" s="133" t="s">
        <v>11947</v>
      </c>
      <c r="B435" s="8">
        <v>6</v>
      </c>
      <c r="C435" s="8" t="s">
        <v>14565</v>
      </c>
      <c r="D435" s="8" t="s">
        <v>11947</v>
      </c>
      <c r="E435" s="9">
        <v>1</v>
      </c>
      <c r="F435" s="9" t="s">
        <v>12002</v>
      </c>
      <c r="G435" s="8" t="s">
        <v>2941</v>
      </c>
      <c r="H435" s="124">
        <v>583.9</v>
      </c>
    </row>
    <row r="436" spans="1:8" ht="14.5" x14ac:dyDescent="0.35">
      <c r="A436" s="133" t="s">
        <v>11948</v>
      </c>
      <c r="B436" s="8">
        <v>8</v>
      </c>
      <c r="C436" s="8" t="s">
        <v>14565</v>
      </c>
      <c r="D436" s="8" t="s">
        <v>11948</v>
      </c>
      <c r="E436" s="9">
        <v>1</v>
      </c>
      <c r="F436" s="9" t="s">
        <v>12002</v>
      </c>
      <c r="G436" s="8" t="s">
        <v>2942</v>
      </c>
      <c r="H436" s="124">
        <v>4712.17</v>
      </c>
    </row>
    <row r="437" spans="1:8" ht="14.5" x14ac:dyDescent="0.35">
      <c r="A437" s="133" t="s">
        <v>11949</v>
      </c>
      <c r="B437" s="8">
        <v>10</v>
      </c>
      <c r="C437" s="8" t="s">
        <v>14565</v>
      </c>
      <c r="D437" s="8" t="s">
        <v>11949</v>
      </c>
      <c r="E437" s="9">
        <v>1</v>
      </c>
      <c r="F437" s="9" t="s">
        <v>12002</v>
      </c>
      <c r="G437" s="8" t="s">
        <v>2934</v>
      </c>
      <c r="H437" s="124">
        <v>2345.98</v>
      </c>
    </row>
    <row r="438" spans="1:8" ht="14.5" x14ac:dyDescent="0.35">
      <c r="A438" s="133" t="s">
        <v>11950</v>
      </c>
      <c r="B438" s="8">
        <v>12</v>
      </c>
      <c r="C438" s="8" t="s">
        <v>14565</v>
      </c>
      <c r="D438" s="8" t="s">
        <v>11950</v>
      </c>
      <c r="E438" s="9">
        <v>1</v>
      </c>
      <c r="F438" s="9" t="s">
        <v>12002</v>
      </c>
      <c r="G438" s="8" t="s">
        <v>2935</v>
      </c>
      <c r="H438" s="124">
        <v>3186.52</v>
      </c>
    </row>
    <row r="439" spans="1:8" ht="14.5" x14ac:dyDescent="0.35">
      <c r="A439" s="133" t="s">
        <v>5807</v>
      </c>
      <c r="B439" s="7" t="s">
        <v>14233</v>
      </c>
      <c r="C439" s="7" t="s">
        <v>5807</v>
      </c>
      <c r="D439" s="9"/>
      <c r="G439" s="8" t="s">
        <v>5807</v>
      </c>
      <c r="H439" s="124"/>
    </row>
    <row r="440" spans="1:8" ht="14.5" x14ac:dyDescent="0.35">
      <c r="A440" s="133" t="s">
        <v>13741</v>
      </c>
      <c r="B440" s="96" t="s">
        <v>13696</v>
      </c>
      <c r="C440" s="96" t="s">
        <v>17386</v>
      </c>
      <c r="D440" s="96" t="s">
        <v>13741</v>
      </c>
      <c r="E440" s="2">
        <v>100</v>
      </c>
      <c r="F440" s="2" t="s">
        <v>12002</v>
      </c>
      <c r="G440" s="8" t="s">
        <v>18384</v>
      </c>
      <c r="H440" s="124">
        <v>37.72</v>
      </c>
    </row>
    <row r="441" spans="1:8" ht="14.5" x14ac:dyDescent="0.35">
      <c r="A441" s="133" t="s">
        <v>13742</v>
      </c>
      <c r="B441" s="96" t="s">
        <v>13697</v>
      </c>
      <c r="C441" s="96" t="s">
        <v>17387</v>
      </c>
      <c r="D441" s="96" t="s">
        <v>13742</v>
      </c>
      <c r="E441" s="2">
        <v>50</v>
      </c>
      <c r="F441" s="2" t="s">
        <v>12002</v>
      </c>
      <c r="G441" s="8" t="s">
        <v>18386</v>
      </c>
      <c r="H441" s="124">
        <v>58.04</v>
      </c>
    </row>
    <row r="442" spans="1:8" ht="14.5" x14ac:dyDescent="0.35">
      <c r="A442" s="133" t="s">
        <v>13743</v>
      </c>
      <c r="B442" s="96" t="s">
        <v>5969</v>
      </c>
      <c r="C442" s="96" t="s">
        <v>17388</v>
      </c>
      <c r="D442" s="96" t="s">
        <v>13743</v>
      </c>
      <c r="E442" s="2">
        <v>20</v>
      </c>
      <c r="F442" s="2" t="s">
        <v>12002</v>
      </c>
      <c r="G442" s="8" t="s">
        <v>18388</v>
      </c>
      <c r="H442" s="124">
        <v>161.52000000000001</v>
      </c>
    </row>
    <row r="443" spans="1:8" ht="14.5" x14ac:dyDescent="0.35">
      <c r="A443" s="133" t="s">
        <v>11957</v>
      </c>
      <c r="B443" s="8" t="s">
        <v>12071</v>
      </c>
      <c r="C443" s="8" t="s">
        <v>17389</v>
      </c>
      <c r="D443" s="8" t="s">
        <v>11957</v>
      </c>
      <c r="E443" s="9">
        <v>10</v>
      </c>
      <c r="F443" s="9" t="s">
        <v>12002</v>
      </c>
      <c r="G443" s="8" t="s">
        <v>18390</v>
      </c>
      <c r="H443" s="124">
        <v>270.11</v>
      </c>
    </row>
    <row r="444" spans="1:8" ht="14.5" x14ac:dyDescent="0.35">
      <c r="A444" s="133" t="s">
        <v>11958</v>
      </c>
      <c r="B444" s="8" t="s">
        <v>12075</v>
      </c>
      <c r="C444" s="8" t="s">
        <v>17390</v>
      </c>
      <c r="D444" s="8" t="s">
        <v>11958</v>
      </c>
      <c r="E444" s="9">
        <v>4</v>
      </c>
      <c r="F444" s="9" t="s">
        <v>12002</v>
      </c>
      <c r="G444" s="8" t="s">
        <v>18392</v>
      </c>
      <c r="H444" s="124">
        <v>1207.3900000000001</v>
      </c>
    </row>
    <row r="445" spans="1:8" ht="14.5" x14ac:dyDescent="0.35">
      <c r="A445" s="133" t="s">
        <v>11959</v>
      </c>
      <c r="B445" s="8" t="s">
        <v>12077</v>
      </c>
      <c r="C445" s="8" t="s">
        <v>17391</v>
      </c>
      <c r="D445" s="8" t="s">
        <v>11959</v>
      </c>
      <c r="E445" s="9">
        <v>2</v>
      </c>
      <c r="F445" s="9" t="s">
        <v>12002</v>
      </c>
      <c r="G445" s="8" t="s">
        <v>18394</v>
      </c>
      <c r="H445" s="124">
        <v>2342.5</v>
      </c>
    </row>
    <row r="446" spans="1:8" ht="14.5" x14ac:dyDescent="0.35">
      <c r="A446" s="133" t="s">
        <v>11960</v>
      </c>
      <c r="B446" s="8" t="s">
        <v>11636</v>
      </c>
      <c r="C446" s="8" t="s">
        <v>14565</v>
      </c>
      <c r="D446" s="8" t="s">
        <v>11960</v>
      </c>
      <c r="E446" s="9">
        <v>1</v>
      </c>
      <c r="F446" s="9">
        <v>8</v>
      </c>
      <c r="G446" s="8" t="s">
        <v>3092</v>
      </c>
      <c r="H446" s="124">
        <v>3539.35</v>
      </c>
    </row>
    <row r="447" spans="1:8" ht="14.5" x14ac:dyDescent="0.35">
      <c r="A447" s="133" t="s">
        <v>11961</v>
      </c>
      <c r="B447" s="8" t="s">
        <v>11638</v>
      </c>
      <c r="C447" s="8" t="s">
        <v>14565</v>
      </c>
      <c r="D447" s="8" t="s">
        <v>11961</v>
      </c>
      <c r="E447" s="9">
        <v>1</v>
      </c>
      <c r="F447" s="9">
        <v>6</v>
      </c>
      <c r="G447" s="8" t="s">
        <v>3093</v>
      </c>
      <c r="H447" s="124">
        <v>5024.13</v>
      </c>
    </row>
    <row r="448" spans="1:8" ht="14.5" x14ac:dyDescent="0.35">
      <c r="A448" s="133"/>
      <c r="B448" s="8">
        <v>14</v>
      </c>
      <c r="C448" s="8" t="s">
        <v>19328</v>
      </c>
      <c r="H448" s="124">
        <v>1818.98</v>
      </c>
    </row>
    <row r="449" spans="1:8" ht="14.5" x14ac:dyDescent="0.35">
      <c r="A449" s="133"/>
      <c r="B449" s="8">
        <v>16</v>
      </c>
      <c r="C449" s="8" t="s">
        <v>19329</v>
      </c>
      <c r="H449" s="124">
        <v>2727.57</v>
      </c>
    </row>
    <row r="450" spans="1:8" ht="14.5" x14ac:dyDescent="0.35">
      <c r="A450" s="133" t="s">
        <v>11965</v>
      </c>
      <c r="B450" s="8">
        <v>20</v>
      </c>
      <c r="C450" s="8" t="s">
        <v>14565</v>
      </c>
      <c r="D450" s="8" t="s">
        <v>11965</v>
      </c>
      <c r="E450" s="9">
        <v>1</v>
      </c>
      <c r="F450" s="9" t="s">
        <v>12002</v>
      </c>
      <c r="G450" s="8" t="s">
        <v>3097</v>
      </c>
      <c r="H450" s="124">
        <v>11540.32</v>
      </c>
    </row>
    <row r="451" spans="1:8" ht="14.5" x14ac:dyDescent="0.35">
      <c r="A451" s="133" t="s">
        <v>11966</v>
      </c>
      <c r="B451" s="8">
        <v>24</v>
      </c>
      <c r="C451" s="8" t="s">
        <v>14565</v>
      </c>
      <c r="D451" s="8" t="s">
        <v>11966</v>
      </c>
      <c r="E451" s="9">
        <v>1</v>
      </c>
      <c r="F451" s="9" t="s">
        <v>12002</v>
      </c>
      <c r="G451" s="8" t="s">
        <v>3098</v>
      </c>
      <c r="H451" s="124">
        <v>15982.69</v>
      </c>
    </row>
    <row r="452" spans="1:8" ht="14.5" x14ac:dyDescent="0.35">
      <c r="A452" s="133" t="s">
        <v>5807</v>
      </c>
      <c r="B452" s="7" t="s">
        <v>13922</v>
      </c>
      <c r="C452" s="7" t="s">
        <v>5807</v>
      </c>
      <c r="G452" s="8" t="s">
        <v>5807</v>
      </c>
      <c r="H452" s="124"/>
    </row>
    <row r="453" spans="1:8" ht="14.5" x14ac:dyDescent="0.35">
      <c r="A453" s="133" t="s">
        <v>14099</v>
      </c>
      <c r="B453" s="8" t="s">
        <v>13696</v>
      </c>
      <c r="C453" s="8" t="s">
        <v>17392</v>
      </c>
      <c r="D453" s="8" t="s">
        <v>14099</v>
      </c>
      <c r="E453" s="9">
        <v>50</v>
      </c>
      <c r="F453" s="9" t="s">
        <v>12002</v>
      </c>
      <c r="G453" s="8" t="s">
        <v>18396</v>
      </c>
      <c r="H453" s="124">
        <v>67.61</v>
      </c>
    </row>
    <row r="454" spans="1:8" ht="14.5" x14ac:dyDescent="0.35">
      <c r="A454" s="133" t="s">
        <v>13731</v>
      </c>
      <c r="B454" s="96" t="s">
        <v>13697</v>
      </c>
      <c r="C454" s="96" t="s">
        <v>17393</v>
      </c>
      <c r="D454" s="96" t="s">
        <v>13731</v>
      </c>
      <c r="E454" s="95">
        <v>25</v>
      </c>
      <c r="F454" s="95" t="s">
        <v>12002</v>
      </c>
      <c r="G454" s="8" t="s">
        <v>18398</v>
      </c>
      <c r="H454" s="124">
        <v>75.540000000000006</v>
      </c>
    </row>
    <row r="455" spans="1:8" ht="14.5" x14ac:dyDescent="0.35">
      <c r="A455" s="133" t="s">
        <v>13732</v>
      </c>
      <c r="B455" s="96" t="s">
        <v>5969</v>
      </c>
      <c r="C455" s="96" t="s">
        <v>17394</v>
      </c>
      <c r="D455" s="96" t="s">
        <v>13732</v>
      </c>
      <c r="E455" s="95">
        <v>10</v>
      </c>
      <c r="F455" s="95" t="s">
        <v>12002</v>
      </c>
      <c r="G455" s="8" t="s">
        <v>18400</v>
      </c>
      <c r="H455" s="124">
        <v>174.02</v>
      </c>
    </row>
    <row r="456" spans="1:8" ht="14.5" x14ac:dyDescent="0.35">
      <c r="A456" s="133" t="s">
        <v>13679</v>
      </c>
      <c r="B456" s="96" t="s">
        <v>12071</v>
      </c>
      <c r="C456" s="96" t="s">
        <v>17395</v>
      </c>
      <c r="D456" t="s">
        <v>13679</v>
      </c>
      <c r="E456" s="95">
        <v>5</v>
      </c>
      <c r="F456" s="9" t="s">
        <v>12002</v>
      </c>
      <c r="G456" s="8" t="s">
        <v>18402</v>
      </c>
      <c r="H456" s="124">
        <v>328.37</v>
      </c>
    </row>
    <row r="457" spans="1:8" ht="14.5" x14ac:dyDescent="0.35">
      <c r="A457" s="133" t="s">
        <v>13680</v>
      </c>
      <c r="B457" s="96" t="s">
        <v>12075</v>
      </c>
      <c r="C457" s="96" t="s">
        <v>17396</v>
      </c>
      <c r="D457" t="s">
        <v>13680</v>
      </c>
      <c r="E457" s="95">
        <v>5</v>
      </c>
      <c r="F457" s="9" t="s">
        <v>12002</v>
      </c>
      <c r="G457" s="8" t="s">
        <v>18404</v>
      </c>
      <c r="H457" s="124">
        <v>1280.22</v>
      </c>
    </row>
    <row r="458" spans="1:8" ht="14.5" x14ac:dyDescent="0.35">
      <c r="A458" s="133" t="s">
        <v>5807</v>
      </c>
      <c r="B458" s="7" t="s">
        <v>13964</v>
      </c>
      <c r="C458" s="7" t="s">
        <v>5807</v>
      </c>
      <c r="D458"/>
      <c r="E458" s="120"/>
      <c r="F458" s="2"/>
      <c r="G458" s="8" t="s">
        <v>5807</v>
      </c>
      <c r="H458" s="124"/>
    </row>
    <row r="459" spans="1:8" ht="14.5" x14ac:dyDescent="0.35">
      <c r="A459" s="133"/>
      <c r="B459" s="8" t="s">
        <v>19324</v>
      </c>
      <c r="C459" s="8" t="s">
        <v>19326</v>
      </c>
      <c r="H459" s="124">
        <v>166.09</v>
      </c>
    </row>
    <row r="460" spans="1:8" ht="14.5" x14ac:dyDescent="0.35">
      <c r="A460" s="133" t="s">
        <v>14104</v>
      </c>
      <c r="B460" s="96" t="s">
        <v>13696</v>
      </c>
      <c r="C460" s="96" t="s">
        <v>17397</v>
      </c>
      <c r="D460" s="96" t="s">
        <v>14104</v>
      </c>
      <c r="E460" s="95">
        <v>50</v>
      </c>
      <c r="F460" s="95" t="s">
        <v>12002</v>
      </c>
      <c r="G460" s="8" t="s">
        <v>18406</v>
      </c>
      <c r="H460" s="124">
        <v>103.8</v>
      </c>
    </row>
    <row r="461" spans="1:8" ht="14.5" x14ac:dyDescent="0.35">
      <c r="A461" s="133" t="s">
        <v>13738</v>
      </c>
      <c r="B461" s="96" t="s">
        <v>13697</v>
      </c>
      <c r="C461" s="96" t="s">
        <v>17398</v>
      </c>
      <c r="D461" s="96" t="s">
        <v>13738</v>
      </c>
      <c r="E461" s="95">
        <v>25</v>
      </c>
      <c r="F461" s="95" t="s">
        <v>12002</v>
      </c>
      <c r="G461" s="8" t="s">
        <v>18408</v>
      </c>
      <c r="H461" s="124">
        <v>124.35</v>
      </c>
    </row>
    <row r="462" spans="1:8" ht="14.5" x14ac:dyDescent="0.35">
      <c r="A462" s="133" t="s">
        <v>13739</v>
      </c>
      <c r="B462" s="96" t="s">
        <v>5969</v>
      </c>
      <c r="C462" s="96" t="s">
        <v>17399</v>
      </c>
      <c r="D462" s="96" t="s">
        <v>13739</v>
      </c>
      <c r="E462" s="95">
        <v>20</v>
      </c>
      <c r="F462" s="95" t="s">
        <v>12002</v>
      </c>
      <c r="G462" s="8" t="s">
        <v>18410</v>
      </c>
      <c r="H462" s="124">
        <v>309.35000000000002</v>
      </c>
    </row>
    <row r="463" spans="1:8" ht="14.5" x14ac:dyDescent="0.35">
      <c r="A463" s="133" t="s">
        <v>13740</v>
      </c>
      <c r="B463" s="96" t="s">
        <v>12071</v>
      </c>
      <c r="C463" s="96" t="s">
        <v>17400</v>
      </c>
      <c r="D463" s="96" t="s">
        <v>13740</v>
      </c>
      <c r="E463" s="95">
        <v>5</v>
      </c>
      <c r="F463" s="95" t="s">
        <v>12002</v>
      </c>
      <c r="G463" s="8" t="s">
        <v>18412</v>
      </c>
      <c r="H463" s="124">
        <v>476.52</v>
      </c>
    </row>
    <row r="464" spans="1:8" ht="14.5" x14ac:dyDescent="0.35">
      <c r="A464" s="133" t="s">
        <v>5807</v>
      </c>
      <c r="B464" s="7" t="s">
        <v>17126</v>
      </c>
      <c r="C464" s="7" t="s">
        <v>5807</v>
      </c>
      <c r="D464" s="23"/>
      <c r="E464" s="95"/>
      <c r="G464" s="8" t="s">
        <v>5807</v>
      </c>
      <c r="H464" s="124"/>
    </row>
    <row r="465" spans="1:8" ht="14.5" x14ac:dyDescent="0.35">
      <c r="A465" s="133" t="s">
        <v>14102</v>
      </c>
      <c r="B465" s="96" t="s">
        <v>11242</v>
      </c>
      <c r="C465" s="96" t="s">
        <v>17401</v>
      </c>
      <c r="D465" s="23" t="s">
        <v>14102</v>
      </c>
      <c r="E465" s="95">
        <v>15</v>
      </c>
      <c r="F465" s="9" t="s">
        <v>12002</v>
      </c>
      <c r="G465" s="8" t="s">
        <v>18414</v>
      </c>
      <c r="H465" s="124">
        <v>666.74</v>
      </c>
    </row>
    <row r="466" spans="1:8" ht="14.5" x14ac:dyDescent="0.35">
      <c r="A466" s="133" t="s">
        <v>5807</v>
      </c>
      <c r="B466" s="7" t="s">
        <v>14210</v>
      </c>
      <c r="C466" s="7" t="s">
        <v>5807</v>
      </c>
      <c r="D466" s="1"/>
      <c r="E466" s="2"/>
      <c r="F466" s="2"/>
      <c r="G466" s="8" t="s">
        <v>5807</v>
      </c>
      <c r="H466" s="124"/>
    </row>
    <row r="467" spans="1:8" ht="14.5" x14ac:dyDescent="0.35">
      <c r="A467" s="133" t="s">
        <v>13761</v>
      </c>
      <c r="B467" s="96" t="s">
        <v>11516</v>
      </c>
      <c r="C467" s="96" t="s">
        <v>17402</v>
      </c>
      <c r="D467" s="96" t="s">
        <v>13761</v>
      </c>
      <c r="E467" s="95">
        <v>1</v>
      </c>
      <c r="F467" s="95" t="s">
        <v>12002</v>
      </c>
      <c r="G467" s="8" t="s">
        <v>18416</v>
      </c>
      <c r="H467" s="124">
        <v>217.72</v>
      </c>
    </row>
    <row r="468" spans="1:8" ht="14.5" x14ac:dyDescent="0.35">
      <c r="A468" s="133" t="s">
        <v>5807</v>
      </c>
      <c r="B468" s="7" t="s">
        <v>14197</v>
      </c>
      <c r="C468" s="7" t="s">
        <v>5807</v>
      </c>
      <c r="D468" s="96"/>
      <c r="E468" s="95"/>
      <c r="F468" s="95"/>
      <c r="G468" s="8" t="s">
        <v>5807</v>
      </c>
      <c r="H468" s="124"/>
    </row>
    <row r="469" spans="1:8" ht="14.5" x14ac:dyDescent="0.35">
      <c r="A469" s="133" t="s">
        <v>14096</v>
      </c>
      <c r="B469" s="96" t="s">
        <v>14095</v>
      </c>
      <c r="C469" s="96" t="s">
        <v>17403</v>
      </c>
      <c r="D469" s="96" t="s">
        <v>14096</v>
      </c>
      <c r="E469" s="95">
        <v>10</v>
      </c>
      <c r="F469" s="95" t="s">
        <v>12002</v>
      </c>
      <c r="G469" s="8" t="s">
        <v>18418</v>
      </c>
      <c r="H469" s="124">
        <v>423.91</v>
      </c>
    </row>
    <row r="470" spans="1:8" ht="14.5" x14ac:dyDescent="0.35">
      <c r="A470" s="133" t="s">
        <v>5807</v>
      </c>
      <c r="B470" s="7" t="s">
        <v>14211</v>
      </c>
      <c r="C470" s="7" t="s">
        <v>5807</v>
      </c>
      <c r="D470" s="1"/>
      <c r="E470" s="2"/>
      <c r="F470" s="2"/>
      <c r="G470" s="8" t="s">
        <v>5807</v>
      </c>
      <c r="H470" s="124"/>
    </row>
    <row r="471" spans="1:8" ht="14.5" x14ac:dyDescent="0.35">
      <c r="A471" s="133" t="s">
        <v>13736</v>
      </c>
      <c r="B471" s="96" t="s">
        <v>11242</v>
      </c>
      <c r="C471" s="96" t="s">
        <v>17404</v>
      </c>
      <c r="D471" s="96" t="s">
        <v>13736</v>
      </c>
      <c r="E471" s="2">
        <v>25</v>
      </c>
      <c r="F471" s="2" t="s">
        <v>12002</v>
      </c>
      <c r="G471" s="8" t="s">
        <v>18420</v>
      </c>
      <c r="H471" s="124">
        <v>233.04</v>
      </c>
    </row>
    <row r="472" spans="1:8" ht="14.5" x14ac:dyDescent="0.35">
      <c r="A472" s="133" t="s">
        <v>13737</v>
      </c>
      <c r="B472" s="96" t="s">
        <v>11246</v>
      </c>
      <c r="C472" s="96" t="s">
        <v>17405</v>
      </c>
      <c r="D472" s="96" t="s">
        <v>13737</v>
      </c>
      <c r="E472" s="2">
        <v>15</v>
      </c>
      <c r="F472" s="2" t="s">
        <v>12002</v>
      </c>
      <c r="G472" s="8" t="s">
        <v>18422</v>
      </c>
      <c r="H472" s="124">
        <v>460.22</v>
      </c>
    </row>
    <row r="473" spans="1:8" ht="14.5" x14ac:dyDescent="0.35">
      <c r="A473" s="133" t="s">
        <v>5807</v>
      </c>
      <c r="B473" s="7" t="s">
        <v>14211</v>
      </c>
      <c r="C473" s="7" t="s">
        <v>5807</v>
      </c>
      <c r="D473" s="96"/>
      <c r="G473" s="8" t="s">
        <v>5807</v>
      </c>
      <c r="H473" s="124"/>
    </row>
    <row r="474" spans="1:8" ht="14.5" x14ac:dyDescent="0.35">
      <c r="A474" s="133" t="s">
        <v>14091</v>
      </c>
      <c r="B474" s="96" t="s">
        <v>11240</v>
      </c>
      <c r="C474" s="96" t="s">
        <v>17406</v>
      </c>
      <c r="D474" s="96" t="s">
        <v>14091</v>
      </c>
      <c r="E474" s="9">
        <v>25</v>
      </c>
      <c r="F474" s="9" t="s">
        <v>12002</v>
      </c>
      <c r="G474" s="8" t="s">
        <v>18424</v>
      </c>
      <c r="H474" s="124">
        <v>290.98</v>
      </c>
    </row>
    <row r="475" spans="1:8" ht="14.5" x14ac:dyDescent="0.35">
      <c r="A475" s="133" t="s">
        <v>5807</v>
      </c>
      <c r="B475" s="7" t="s">
        <v>14199</v>
      </c>
      <c r="C475" s="7" t="s">
        <v>5807</v>
      </c>
      <c r="D475" s="96"/>
      <c r="G475" s="8" t="s">
        <v>5807</v>
      </c>
      <c r="H475" s="124"/>
    </row>
    <row r="476" spans="1:8" ht="14.5" x14ac:dyDescent="0.35">
      <c r="A476" s="133" t="s">
        <v>14101</v>
      </c>
      <c r="B476" s="96" t="s">
        <v>11242</v>
      </c>
      <c r="C476" s="96" t="s">
        <v>17407</v>
      </c>
      <c r="D476" s="96" t="s">
        <v>14101</v>
      </c>
      <c r="E476" s="9">
        <v>25</v>
      </c>
      <c r="F476" s="9" t="s">
        <v>12002</v>
      </c>
      <c r="G476" s="8" t="s">
        <v>18426</v>
      </c>
      <c r="H476" s="124">
        <v>521.96</v>
      </c>
    </row>
    <row r="477" spans="1:8" ht="14.5" x14ac:dyDescent="0.35">
      <c r="A477" s="133" t="s">
        <v>5807</v>
      </c>
      <c r="B477" s="7" t="s">
        <v>17125</v>
      </c>
      <c r="C477" s="7" t="s">
        <v>5807</v>
      </c>
      <c r="D477" s="96"/>
      <c r="G477" s="8" t="s">
        <v>5807</v>
      </c>
      <c r="H477" s="124"/>
    </row>
    <row r="478" spans="1:8" ht="14.5" x14ac:dyDescent="0.35">
      <c r="A478" s="133" t="s">
        <v>14093</v>
      </c>
      <c r="B478" s="96" t="s">
        <v>11240</v>
      </c>
      <c r="C478" s="96" t="s">
        <v>17408</v>
      </c>
      <c r="D478" s="96" t="s">
        <v>14093</v>
      </c>
      <c r="E478" s="9">
        <v>10</v>
      </c>
      <c r="F478" s="9" t="s">
        <v>12002</v>
      </c>
      <c r="G478" s="8" t="s">
        <v>18428</v>
      </c>
      <c r="H478" s="124">
        <v>393.26</v>
      </c>
    </row>
    <row r="479" spans="1:8" ht="14.5" x14ac:dyDescent="0.35">
      <c r="A479" s="133" t="s">
        <v>14094</v>
      </c>
      <c r="B479" s="96" t="s">
        <v>11242</v>
      </c>
      <c r="C479" s="96" t="s">
        <v>17409</v>
      </c>
      <c r="D479" s="96" t="s">
        <v>14094</v>
      </c>
      <c r="E479" s="9">
        <v>10</v>
      </c>
      <c r="F479" s="9" t="s">
        <v>12002</v>
      </c>
      <c r="G479" s="8" t="s">
        <v>18430</v>
      </c>
      <c r="H479" s="124">
        <v>264.45999999999998</v>
      </c>
    </row>
    <row r="480" spans="1:8" ht="14.5" x14ac:dyDescent="0.35">
      <c r="A480" s="133" t="s">
        <v>5807</v>
      </c>
      <c r="B480" s="7" t="s">
        <v>14212</v>
      </c>
      <c r="C480" s="7" t="s">
        <v>5807</v>
      </c>
      <c r="D480" s="121"/>
      <c r="E480" s="120"/>
      <c r="F480" s="120"/>
      <c r="G480" s="8" t="s">
        <v>5807</v>
      </c>
      <c r="H480" s="124"/>
    </row>
    <row r="481" spans="1:8" ht="14.5" x14ac:dyDescent="0.35">
      <c r="A481" s="133" t="s">
        <v>13771</v>
      </c>
      <c r="B481" s="96" t="s">
        <v>13773</v>
      </c>
      <c r="C481" s="96" t="s">
        <v>17410</v>
      </c>
      <c r="D481" s="96" t="s">
        <v>13771</v>
      </c>
      <c r="E481" s="95">
        <v>20</v>
      </c>
      <c r="F481" s="95" t="s">
        <v>12002</v>
      </c>
      <c r="G481" s="8" t="s">
        <v>18432</v>
      </c>
      <c r="H481" s="124">
        <v>114.89</v>
      </c>
    </row>
    <row r="482" spans="1:8" ht="14.5" x14ac:dyDescent="0.35">
      <c r="A482" s="133" t="s">
        <v>14090</v>
      </c>
      <c r="B482" s="96" t="s">
        <v>13701</v>
      </c>
      <c r="C482" s="96" t="s">
        <v>17411</v>
      </c>
      <c r="D482" s="96" t="s">
        <v>14090</v>
      </c>
      <c r="E482" s="95">
        <v>25</v>
      </c>
      <c r="F482" s="95" t="s">
        <v>12002</v>
      </c>
      <c r="G482" s="8" t="s">
        <v>18434</v>
      </c>
      <c r="H482" s="124">
        <v>144.35</v>
      </c>
    </row>
    <row r="483" spans="1:8" ht="14.5" x14ac:dyDescent="0.35">
      <c r="A483" s="133" t="s">
        <v>13772</v>
      </c>
      <c r="B483" s="96" t="s">
        <v>91</v>
      </c>
      <c r="C483" s="96" t="s">
        <v>17412</v>
      </c>
      <c r="D483" s="96" t="s">
        <v>13772</v>
      </c>
      <c r="E483" s="95">
        <v>25</v>
      </c>
      <c r="F483" s="95" t="s">
        <v>12002</v>
      </c>
      <c r="G483" s="8" t="s">
        <v>18436</v>
      </c>
      <c r="H483" s="124">
        <v>156.74</v>
      </c>
    </row>
    <row r="484" spans="1:8" ht="14.5" x14ac:dyDescent="0.35">
      <c r="A484" s="133" t="s">
        <v>14098</v>
      </c>
      <c r="B484" s="96" t="s">
        <v>5969</v>
      </c>
      <c r="C484" s="96" t="s">
        <v>17413</v>
      </c>
      <c r="D484" s="96" t="s">
        <v>14098</v>
      </c>
      <c r="E484" s="95">
        <v>10</v>
      </c>
      <c r="F484" s="95" t="s">
        <v>12002</v>
      </c>
      <c r="G484" s="8" t="s">
        <v>18438</v>
      </c>
      <c r="H484" s="124">
        <v>409.78</v>
      </c>
    </row>
    <row r="485" spans="1:8" ht="14.5" x14ac:dyDescent="0.35">
      <c r="A485" s="133"/>
      <c r="B485" s="96" t="s">
        <v>12071</v>
      </c>
      <c r="C485" s="96" t="s">
        <v>19332</v>
      </c>
      <c r="D485" s="96"/>
      <c r="E485" s="95"/>
      <c r="F485" s="95"/>
      <c r="H485" s="124">
        <v>562.04999999999995</v>
      </c>
    </row>
    <row r="486" spans="1:8" ht="14.5" x14ac:dyDescent="0.35">
      <c r="A486" s="133" t="s">
        <v>5807</v>
      </c>
      <c r="B486" s="7" t="s">
        <v>14198</v>
      </c>
      <c r="C486" s="7" t="s">
        <v>5807</v>
      </c>
      <c r="D486" s="96"/>
      <c r="E486" s="95"/>
      <c r="F486" s="95"/>
      <c r="G486" s="8" t="s">
        <v>5807</v>
      </c>
      <c r="H486" s="124"/>
    </row>
    <row r="487" spans="1:8" ht="14.5" x14ac:dyDescent="0.35">
      <c r="A487" s="133" t="s">
        <v>14088</v>
      </c>
      <c r="B487" s="96" t="s">
        <v>13701</v>
      </c>
      <c r="C487" s="96" t="s">
        <v>17608</v>
      </c>
      <c r="D487" s="96" t="s">
        <v>14088</v>
      </c>
      <c r="E487" s="95">
        <v>10</v>
      </c>
      <c r="F487" s="95" t="s">
        <v>12002</v>
      </c>
      <c r="G487" s="8" t="s">
        <v>18440</v>
      </c>
      <c r="H487" s="124">
        <v>167.83</v>
      </c>
    </row>
    <row r="488" spans="1:8" ht="14.5" x14ac:dyDescent="0.35">
      <c r="A488" s="133" t="s">
        <v>5807</v>
      </c>
      <c r="B488" s="7" t="s">
        <v>11967</v>
      </c>
      <c r="C488" s="7" t="s">
        <v>5807</v>
      </c>
      <c r="D488" s="9"/>
      <c r="G488" s="8" t="s">
        <v>5807</v>
      </c>
      <c r="H488" s="124"/>
    </row>
    <row r="489" spans="1:8" ht="14.5" x14ac:dyDescent="0.35">
      <c r="A489" s="133" t="s">
        <v>13749</v>
      </c>
      <c r="B489" s="96" t="s">
        <v>13696</v>
      </c>
      <c r="C489" s="96" t="s">
        <v>17414</v>
      </c>
      <c r="D489" s="96" t="s">
        <v>13749</v>
      </c>
      <c r="E489" s="95">
        <v>40</v>
      </c>
      <c r="F489" s="95" t="s">
        <v>12002</v>
      </c>
      <c r="G489" s="8" t="s">
        <v>18442</v>
      </c>
      <c r="H489" s="124">
        <v>123.37</v>
      </c>
    </row>
    <row r="490" spans="1:8" ht="14.5" x14ac:dyDescent="0.35">
      <c r="A490" s="133" t="s">
        <v>13750</v>
      </c>
      <c r="B490" s="96" t="s">
        <v>13697</v>
      </c>
      <c r="C490" s="96" t="s">
        <v>17415</v>
      </c>
      <c r="D490" s="96" t="s">
        <v>13750</v>
      </c>
      <c r="E490" s="95">
        <v>25</v>
      </c>
      <c r="F490" s="95" t="s">
        <v>12002</v>
      </c>
      <c r="G490" s="8" t="s">
        <v>18444</v>
      </c>
      <c r="H490" s="124">
        <v>158.91</v>
      </c>
    </row>
    <row r="491" spans="1:8" ht="14.5" x14ac:dyDescent="0.35">
      <c r="A491" s="133" t="s">
        <v>13751</v>
      </c>
      <c r="B491" s="96" t="s">
        <v>5969</v>
      </c>
      <c r="C491" s="96" t="s">
        <v>17416</v>
      </c>
      <c r="D491" s="96" t="s">
        <v>13751</v>
      </c>
      <c r="E491" s="95">
        <v>20</v>
      </c>
      <c r="F491" s="95" t="s">
        <v>12002</v>
      </c>
      <c r="G491" s="8" t="s">
        <v>18446</v>
      </c>
      <c r="H491" s="124">
        <v>342.83</v>
      </c>
    </row>
    <row r="492" spans="1:8" ht="14.5" x14ac:dyDescent="0.35">
      <c r="A492" s="133" t="s">
        <v>13677</v>
      </c>
      <c r="B492" s="8" t="s">
        <v>12071</v>
      </c>
      <c r="C492" s="8" t="s">
        <v>17417</v>
      </c>
      <c r="D492" s="8" t="s">
        <v>13677</v>
      </c>
      <c r="E492" s="9">
        <v>10</v>
      </c>
      <c r="F492" s="9" t="s">
        <v>12002</v>
      </c>
      <c r="G492" s="8" t="s">
        <v>18448</v>
      </c>
      <c r="H492" s="124">
        <v>533.15</v>
      </c>
    </row>
    <row r="493" spans="1:8" ht="14.5" x14ac:dyDescent="0.35">
      <c r="A493" s="133" t="s">
        <v>5807</v>
      </c>
      <c r="B493" s="7" t="s">
        <v>11704</v>
      </c>
      <c r="C493" s="7" t="s">
        <v>5807</v>
      </c>
      <c r="D493" s="9"/>
      <c r="G493" s="8" t="s">
        <v>5807</v>
      </c>
      <c r="H493" s="124"/>
    </row>
    <row r="494" spans="1:8" ht="14.5" x14ac:dyDescent="0.35">
      <c r="A494" s="133" t="s">
        <v>13755</v>
      </c>
      <c r="B494" s="96" t="s">
        <v>13696</v>
      </c>
      <c r="C494" s="96" t="s">
        <v>17418</v>
      </c>
      <c r="D494" s="96" t="s">
        <v>13755</v>
      </c>
      <c r="E494" s="95">
        <v>100</v>
      </c>
      <c r="F494" s="95" t="s">
        <v>12002</v>
      </c>
      <c r="G494" s="8" t="s">
        <v>18450</v>
      </c>
      <c r="H494" s="124">
        <v>27.39</v>
      </c>
    </row>
    <row r="495" spans="1:8" ht="14.5" x14ac:dyDescent="0.35">
      <c r="A495" s="133" t="s">
        <v>13756</v>
      </c>
      <c r="B495" s="96" t="s">
        <v>13697</v>
      </c>
      <c r="C495" s="96" t="s">
        <v>17419</v>
      </c>
      <c r="D495" s="96" t="s">
        <v>13756</v>
      </c>
      <c r="E495" s="95">
        <v>50</v>
      </c>
      <c r="F495" s="95" t="s">
        <v>12002</v>
      </c>
      <c r="G495" s="8" t="s">
        <v>18452</v>
      </c>
      <c r="H495" s="124">
        <v>43.59</v>
      </c>
    </row>
    <row r="496" spans="1:8" ht="14.5" x14ac:dyDescent="0.35">
      <c r="A496" s="133" t="s">
        <v>13757</v>
      </c>
      <c r="B496" s="96" t="s">
        <v>5969</v>
      </c>
      <c r="C496" s="96" t="s">
        <v>17420</v>
      </c>
      <c r="D496" s="96" t="s">
        <v>13757</v>
      </c>
      <c r="E496" s="95">
        <v>20</v>
      </c>
      <c r="F496" s="95" t="s">
        <v>12002</v>
      </c>
      <c r="G496" s="8" t="s">
        <v>18454</v>
      </c>
      <c r="H496" s="124">
        <v>114.89</v>
      </c>
    </row>
    <row r="497" spans="1:8" ht="14.5" x14ac:dyDescent="0.35">
      <c r="A497" s="133" t="s">
        <v>3654</v>
      </c>
      <c r="B497" s="8" t="s">
        <v>12071</v>
      </c>
      <c r="C497" s="8" t="s">
        <v>17421</v>
      </c>
      <c r="D497" s="8" t="s">
        <v>3654</v>
      </c>
      <c r="E497" s="9">
        <v>8</v>
      </c>
      <c r="F497" s="9" t="s">
        <v>12002</v>
      </c>
      <c r="G497" s="8" t="s">
        <v>18456</v>
      </c>
      <c r="H497" s="124">
        <v>196.96</v>
      </c>
    </row>
    <row r="498" spans="1:8" ht="14.5" x14ac:dyDescent="0.35">
      <c r="A498" s="133" t="s">
        <v>3655</v>
      </c>
      <c r="B498" s="8" t="s">
        <v>12075</v>
      </c>
      <c r="C498" s="8" t="s">
        <v>17422</v>
      </c>
      <c r="D498" s="8" t="s">
        <v>3655</v>
      </c>
      <c r="E498" s="9">
        <v>5</v>
      </c>
      <c r="F498" s="9" t="s">
        <v>12002</v>
      </c>
      <c r="G498" s="8" t="s">
        <v>18458</v>
      </c>
      <c r="H498" s="124">
        <v>971.74</v>
      </c>
    </row>
    <row r="499" spans="1:8" ht="14.5" x14ac:dyDescent="0.35">
      <c r="A499" s="133" t="s">
        <v>3656</v>
      </c>
      <c r="B499" s="8" t="s">
        <v>12077</v>
      </c>
      <c r="C499" s="8" t="s">
        <v>17423</v>
      </c>
      <c r="D499" s="8" t="s">
        <v>3656</v>
      </c>
      <c r="E499" s="9">
        <v>2</v>
      </c>
      <c r="F499" s="9" t="s">
        <v>12002</v>
      </c>
      <c r="G499" s="8" t="s">
        <v>18460</v>
      </c>
      <c r="H499" s="124">
        <v>1165.6500000000001</v>
      </c>
    </row>
    <row r="500" spans="1:8" ht="14.5" x14ac:dyDescent="0.35">
      <c r="A500" s="133" t="s">
        <v>3657</v>
      </c>
      <c r="B500" s="8" t="s">
        <v>12079</v>
      </c>
      <c r="C500" s="8" t="s">
        <v>17424</v>
      </c>
      <c r="D500" s="8" t="s">
        <v>3657</v>
      </c>
      <c r="E500" s="9">
        <v>1</v>
      </c>
      <c r="F500" s="9">
        <v>12</v>
      </c>
      <c r="G500" s="8" t="s">
        <v>18462</v>
      </c>
      <c r="H500" s="124">
        <v>1609.67</v>
      </c>
    </row>
    <row r="501" spans="1:8" ht="14.5" x14ac:dyDescent="0.35">
      <c r="A501" s="133" t="s">
        <v>3658</v>
      </c>
      <c r="B501" s="8" t="s">
        <v>12081</v>
      </c>
      <c r="C501" s="8" t="s">
        <v>17425</v>
      </c>
      <c r="D501" s="8" t="s">
        <v>3658</v>
      </c>
      <c r="E501" s="9">
        <v>1</v>
      </c>
      <c r="F501" s="9">
        <v>8</v>
      </c>
      <c r="G501" s="8" t="s">
        <v>18464</v>
      </c>
      <c r="H501" s="124">
        <v>2466.52</v>
      </c>
    </row>
    <row r="502" spans="1:8" ht="14.5" x14ac:dyDescent="0.35">
      <c r="A502" s="133" t="s">
        <v>13667</v>
      </c>
      <c r="B502" s="8">
        <v>14</v>
      </c>
      <c r="C502" s="8" t="s">
        <v>17426</v>
      </c>
      <c r="D502" s="8" t="s">
        <v>13667</v>
      </c>
      <c r="E502" s="9">
        <v>1</v>
      </c>
      <c r="F502" s="9" t="s">
        <v>12002</v>
      </c>
      <c r="G502" s="8" t="s">
        <v>13857</v>
      </c>
      <c r="H502" s="124">
        <v>4420.91</v>
      </c>
    </row>
    <row r="503" spans="1:8" ht="14.5" x14ac:dyDescent="0.35">
      <c r="A503" s="133" t="s">
        <v>13668</v>
      </c>
      <c r="B503" s="8">
        <v>16</v>
      </c>
      <c r="C503" s="8" t="s">
        <v>17427</v>
      </c>
      <c r="D503" s="8" t="s">
        <v>13668</v>
      </c>
      <c r="E503" s="9">
        <v>1</v>
      </c>
      <c r="F503" s="9" t="s">
        <v>12002</v>
      </c>
      <c r="G503" s="8" t="s">
        <v>13858</v>
      </c>
      <c r="H503" s="124">
        <v>5120.1400000000003</v>
      </c>
    </row>
    <row r="504" spans="1:8" ht="14.5" x14ac:dyDescent="0.35">
      <c r="A504" s="133" t="s">
        <v>13669</v>
      </c>
      <c r="B504" s="8">
        <v>18</v>
      </c>
      <c r="C504" s="8" t="s">
        <v>14565</v>
      </c>
      <c r="D504" s="8" t="s">
        <v>13669</v>
      </c>
      <c r="E504" s="9">
        <v>1</v>
      </c>
      <c r="F504" s="9" t="s">
        <v>12002</v>
      </c>
      <c r="G504" s="8" t="s">
        <v>13859</v>
      </c>
      <c r="H504" s="124">
        <v>5883.36</v>
      </c>
    </row>
    <row r="505" spans="1:8" ht="14.5" x14ac:dyDescent="0.35">
      <c r="A505" s="133" t="s">
        <v>5807</v>
      </c>
      <c r="B505" s="7" t="s">
        <v>11468</v>
      </c>
      <c r="C505" s="7" t="s">
        <v>5807</v>
      </c>
      <c r="D505" s="9"/>
      <c r="G505" s="8" t="s">
        <v>5807</v>
      </c>
      <c r="H505" s="124"/>
    </row>
    <row r="506" spans="1:8" ht="14.5" x14ac:dyDescent="0.35">
      <c r="A506" s="133" t="s">
        <v>13728</v>
      </c>
      <c r="B506" s="96" t="s">
        <v>13696</v>
      </c>
      <c r="C506" s="96" t="s">
        <v>17428</v>
      </c>
      <c r="D506" s="96" t="s">
        <v>13728</v>
      </c>
      <c r="E506" s="95">
        <v>50</v>
      </c>
      <c r="F506" s="95" t="s">
        <v>12002</v>
      </c>
      <c r="G506" s="8" t="s">
        <v>18466</v>
      </c>
      <c r="H506" s="124">
        <v>110</v>
      </c>
    </row>
    <row r="507" spans="1:8" ht="14.5" x14ac:dyDescent="0.35">
      <c r="A507" s="133" t="s">
        <v>13729</v>
      </c>
      <c r="B507" s="96" t="s">
        <v>13697</v>
      </c>
      <c r="C507" s="96" t="s">
        <v>17429</v>
      </c>
      <c r="D507" s="96" t="s">
        <v>13729</v>
      </c>
      <c r="E507" s="95">
        <v>25</v>
      </c>
      <c r="F507" s="95" t="s">
        <v>12002</v>
      </c>
      <c r="G507" s="8" t="s">
        <v>18468</v>
      </c>
      <c r="H507" s="124">
        <v>117.93</v>
      </c>
    </row>
    <row r="508" spans="1:8" ht="14.5" x14ac:dyDescent="0.35">
      <c r="A508" s="133" t="s">
        <v>13730</v>
      </c>
      <c r="B508" s="96" t="s">
        <v>5969</v>
      </c>
      <c r="C508" s="96" t="s">
        <v>17430</v>
      </c>
      <c r="D508" s="96" t="s">
        <v>13730</v>
      </c>
      <c r="E508" s="95">
        <v>20</v>
      </c>
      <c r="F508" s="95" t="s">
        <v>12002</v>
      </c>
      <c r="G508" s="8" t="s">
        <v>18470</v>
      </c>
      <c r="H508" s="124">
        <v>183.7</v>
      </c>
    </row>
    <row r="509" spans="1:8" ht="14.5" x14ac:dyDescent="0.35">
      <c r="A509" s="133" t="s">
        <v>11469</v>
      </c>
      <c r="B509" s="8" t="s">
        <v>12071</v>
      </c>
      <c r="C509" s="8" t="s">
        <v>17431</v>
      </c>
      <c r="D509" s="8" t="s">
        <v>11469</v>
      </c>
      <c r="E509" s="9">
        <v>8</v>
      </c>
      <c r="F509" s="9" t="s">
        <v>12002</v>
      </c>
      <c r="G509" s="8" t="s">
        <v>18472</v>
      </c>
      <c r="H509" s="124">
        <v>266.63</v>
      </c>
    </row>
    <row r="510" spans="1:8" ht="14.5" x14ac:dyDescent="0.35">
      <c r="A510" s="133" t="s">
        <v>11470</v>
      </c>
      <c r="B510" s="8" t="s">
        <v>12075</v>
      </c>
      <c r="C510" s="8" t="s">
        <v>17432</v>
      </c>
      <c r="D510" s="8" t="s">
        <v>11470</v>
      </c>
      <c r="E510" s="9">
        <v>6</v>
      </c>
      <c r="F510" s="9" t="s">
        <v>12002</v>
      </c>
      <c r="G510" s="8" t="s">
        <v>18474</v>
      </c>
      <c r="H510" s="124">
        <v>1049.24</v>
      </c>
    </row>
    <row r="511" spans="1:8" ht="14.5" x14ac:dyDescent="0.35">
      <c r="A511" s="133" t="s">
        <v>11471</v>
      </c>
      <c r="B511" s="8" t="s">
        <v>12077</v>
      </c>
      <c r="C511" s="8" t="s">
        <v>17433</v>
      </c>
      <c r="D511" s="8" t="s">
        <v>11471</v>
      </c>
      <c r="E511" s="9">
        <v>3</v>
      </c>
      <c r="F511" s="9" t="s">
        <v>12002</v>
      </c>
      <c r="G511" s="8" t="s">
        <v>18476</v>
      </c>
      <c r="H511" s="124">
        <v>4445.54</v>
      </c>
    </row>
    <row r="512" spans="1:8" ht="14.5" x14ac:dyDescent="0.35">
      <c r="A512" s="133" t="s">
        <v>11472</v>
      </c>
      <c r="B512" s="8" t="s">
        <v>12079</v>
      </c>
      <c r="C512" s="8" t="s">
        <v>17434</v>
      </c>
      <c r="D512" s="8" t="s">
        <v>11472</v>
      </c>
      <c r="E512" s="9">
        <v>1</v>
      </c>
      <c r="F512" s="9">
        <v>24</v>
      </c>
      <c r="G512" s="8" t="s">
        <v>18478</v>
      </c>
      <c r="H512" s="124">
        <v>1786.3</v>
      </c>
    </row>
    <row r="513" spans="1:8" ht="14.5" x14ac:dyDescent="0.35">
      <c r="A513" s="133" t="s">
        <v>11473</v>
      </c>
      <c r="B513" s="8" t="s">
        <v>12081</v>
      </c>
      <c r="C513" s="8" t="s">
        <v>17435</v>
      </c>
      <c r="D513" s="8" t="s">
        <v>11473</v>
      </c>
      <c r="E513" s="9">
        <v>1</v>
      </c>
      <c r="F513" s="9">
        <v>8</v>
      </c>
      <c r="G513" s="8" t="s">
        <v>18479</v>
      </c>
      <c r="H513" s="124">
        <v>2465.54</v>
      </c>
    </row>
    <row r="514" spans="1:8" ht="14.5" x14ac:dyDescent="0.35">
      <c r="A514" s="133" t="s">
        <v>11475</v>
      </c>
      <c r="B514" s="8">
        <v>16</v>
      </c>
      <c r="C514" s="8" t="s">
        <v>14565</v>
      </c>
      <c r="D514" s="8" t="s">
        <v>11475</v>
      </c>
      <c r="E514" s="9">
        <v>1</v>
      </c>
      <c r="F514" s="9" t="s">
        <v>12002</v>
      </c>
      <c r="G514" s="8" t="s">
        <v>3025</v>
      </c>
      <c r="H514" s="124">
        <v>4897.55</v>
      </c>
    </row>
    <row r="515" spans="1:8" ht="14.5" x14ac:dyDescent="0.35">
      <c r="A515" s="133" t="s">
        <v>11478</v>
      </c>
      <c r="B515" s="8">
        <v>24</v>
      </c>
      <c r="C515" s="8" t="s">
        <v>14565</v>
      </c>
      <c r="D515" s="8" t="s">
        <v>11478</v>
      </c>
      <c r="E515" s="9">
        <v>1</v>
      </c>
      <c r="F515" s="9" t="s">
        <v>12002</v>
      </c>
      <c r="G515" s="8" t="s">
        <v>3028</v>
      </c>
      <c r="H515" s="124">
        <v>13572.42</v>
      </c>
    </row>
    <row r="516" spans="1:8" ht="14.5" x14ac:dyDescent="0.35">
      <c r="A516" s="133" t="s">
        <v>5807</v>
      </c>
      <c r="B516" s="7" t="s">
        <v>11479</v>
      </c>
      <c r="C516" s="7" t="s">
        <v>5807</v>
      </c>
      <c r="D516" s="9"/>
      <c r="G516" s="8" t="s">
        <v>5807</v>
      </c>
      <c r="H516" s="124"/>
    </row>
    <row r="517" spans="1:8" ht="14.5" x14ac:dyDescent="0.35">
      <c r="A517" s="133" t="s">
        <v>11480</v>
      </c>
      <c r="B517" s="8">
        <v>4</v>
      </c>
      <c r="C517" s="8" t="s">
        <v>14565</v>
      </c>
      <c r="D517" s="8" t="s">
        <v>11480</v>
      </c>
      <c r="E517" s="9">
        <v>1</v>
      </c>
      <c r="F517" s="9" t="s">
        <v>12002</v>
      </c>
      <c r="G517" s="8" t="s">
        <v>5807</v>
      </c>
      <c r="H517" s="124">
        <v>297.77</v>
      </c>
    </row>
    <row r="518" spans="1:8" ht="14.5" x14ac:dyDescent="0.35">
      <c r="A518" s="133" t="s">
        <v>11481</v>
      </c>
      <c r="B518" s="8">
        <v>6</v>
      </c>
      <c r="C518" s="8" t="s">
        <v>14565</v>
      </c>
      <c r="D518" s="8" t="s">
        <v>11481</v>
      </c>
      <c r="E518" s="9">
        <v>1</v>
      </c>
      <c r="F518" s="9" t="s">
        <v>12002</v>
      </c>
      <c r="G518" s="8" t="s">
        <v>3069</v>
      </c>
      <c r="H518" s="124">
        <v>598.59</v>
      </c>
    </row>
    <row r="519" spans="1:8" ht="14.5" x14ac:dyDescent="0.35">
      <c r="A519" s="133" t="s">
        <v>11482</v>
      </c>
      <c r="B519" s="8">
        <v>8</v>
      </c>
      <c r="C519" s="8" t="s">
        <v>14565</v>
      </c>
      <c r="D519" s="8" t="s">
        <v>11482</v>
      </c>
      <c r="E519" s="9">
        <v>1</v>
      </c>
      <c r="F519" s="9" t="s">
        <v>12002</v>
      </c>
      <c r="G519" s="8" t="s">
        <v>3070</v>
      </c>
      <c r="H519" s="124">
        <v>1019.76</v>
      </c>
    </row>
    <row r="520" spans="1:8" ht="14.5" x14ac:dyDescent="0.35">
      <c r="A520" s="133" t="s">
        <v>11483</v>
      </c>
      <c r="B520" s="8">
        <v>10</v>
      </c>
      <c r="C520" s="8" t="s">
        <v>17436</v>
      </c>
      <c r="D520" s="8" t="s">
        <v>11483</v>
      </c>
      <c r="E520" s="9">
        <v>1</v>
      </c>
      <c r="F520" s="9" t="s">
        <v>12002</v>
      </c>
      <c r="G520" s="8" t="s">
        <v>3062</v>
      </c>
      <c r="H520" s="124">
        <v>2351.13</v>
      </c>
    </row>
    <row r="521" spans="1:8" ht="14.5" x14ac:dyDescent="0.35">
      <c r="A521" s="133" t="s">
        <v>11484</v>
      </c>
      <c r="B521" s="8">
        <v>12</v>
      </c>
      <c r="C521" s="8" t="s">
        <v>17437</v>
      </c>
      <c r="D521" s="8" t="s">
        <v>11484</v>
      </c>
      <c r="E521" s="9">
        <v>1</v>
      </c>
      <c r="F521" s="9" t="s">
        <v>12002</v>
      </c>
      <c r="G521" s="8" t="s">
        <v>3063</v>
      </c>
      <c r="H521" s="124">
        <v>3193.65</v>
      </c>
    </row>
    <row r="522" spans="1:8" ht="14.5" x14ac:dyDescent="0.35">
      <c r="A522" s="133" t="s">
        <v>5807</v>
      </c>
      <c r="B522" s="7" t="s">
        <v>11490</v>
      </c>
      <c r="C522" s="7" t="s">
        <v>5807</v>
      </c>
      <c r="D522" s="9"/>
      <c r="G522" s="7" t="s">
        <v>5807</v>
      </c>
      <c r="H522" s="124"/>
    </row>
    <row r="523" spans="1:8" ht="14.5" x14ac:dyDescent="0.35">
      <c r="A523" s="133" t="s">
        <v>14050</v>
      </c>
      <c r="B523" s="8" t="s">
        <v>13696</v>
      </c>
      <c r="C523" s="8" t="s">
        <v>19421</v>
      </c>
      <c r="D523" s="8" t="s">
        <v>14050</v>
      </c>
      <c r="E523" s="9">
        <v>10</v>
      </c>
      <c r="F523" s="9" t="s">
        <v>12002</v>
      </c>
      <c r="G523" s="8" t="s">
        <v>18482</v>
      </c>
      <c r="H523" s="124">
        <v>55.33</v>
      </c>
    </row>
    <row r="524" spans="1:8" ht="14.5" x14ac:dyDescent="0.35">
      <c r="A524" s="133" t="s">
        <v>14051</v>
      </c>
      <c r="B524" s="8" t="s">
        <v>13697</v>
      </c>
      <c r="C524" s="8" t="s">
        <v>19422</v>
      </c>
      <c r="D524" s="8" t="s">
        <v>14051</v>
      </c>
      <c r="E524" s="9">
        <v>5</v>
      </c>
      <c r="F524" s="9" t="s">
        <v>12002</v>
      </c>
      <c r="G524" s="8" t="s">
        <v>18483</v>
      </c>
      <c r="H524" s="124">
        <v>92.28</v>
      </c>
    </row>
    <row r="525" spans="1:8" ht="14.5" x14ac:dyDescent="0.35">
      <c r="A525" s="133" t="s">
        <v>14052</v>
      </c>
      <c r="B525" s="8" t="s">
        <v>5969</v>
      </c>
      <c r="C525" s="8" t="s">
        <v>19423</v>
      </c>
      <c r="D525" s="8" t="s">
        <v>14052</v>
      </c>
      <c r="E525" s="9">
        <v>10</v>
      </c>
      <c r="F525" s="9" t="s">
        <v>12002</v>
      </c>
      <c r="G525" s="8" t="s">
        <v>18484</v>
      </c>
      <c r="H525" s="124">
        <v>154.81</v>
      </c>
    </row>
    <row r="526" spans="1:8" ht="14.5" x14ac:dyDescent="0.35">
      <c r="A526" s="133" t="s">
        <v>11491</v>
      </c>
      <c r="B526" s="8" t="s">
        <v>12071</v>
      </c>
      <c r="C526" s="8" t="s">
        <v>19424</v>
      </c>
      <c r="D526" s="8" t="s">
        <v>11491</v>
      </c>
      <c r="E526" s="9">
        <v>27</v>
      </c>
      <c r="F526" s="9" t="s">
        <v>12002</v>
      </c>
      <c r="G526" s="8" t="s">
        <v>18485</v>
      </c>
      <c r="H526" s="124">
        <v>220.92</v>
      </c>
    </row>
    <row r="527" spans="1:8" ht="14.5" x14ac:dyDescent="0.35">
      <c r="A527" s="133" t="s">
        <v>11492</v>
      </c>
      <c r="B527" s="8" t="s">
        <v>12075</v>
      </c>
      <c r="C527" s="8" t="s">
        <v>19425</v>
      </c>
      <c r="D527" s="8" t="s">
        <v>11492</v>
      </c>
      <c r="E527" s="9">
        <v>8</v>
      </c>
      <c r="F527" s="9" t="s">
        <v>12002</v>
      </c>
      <c r="G527" s="8" t="s">
        <v>18486</v>
      </c>
      <c r="H527" s="124">
        <v>557.91999999999996</v>
      </c>
    </row>
    <row r="528" spans="1:8" ht="14.5" x14ac:dyDescent="0.35">
      <c r="A528" s="133" t="s">
        <v>11493</v>
      </c>
      <c r="B528" s="8" t="s">
        <v>12077</v>
      </c>
      <c r="C528" s="8" t="s">
        <v>19426</v>
      </c>
      <c r="D528" s="8" t="s">
        <v>11493</v>
      </c>
      <c r="E528" s="9">
        <v>6</v>
      </c>
      <c r="F528" s="9" t="s">
        <v>12002</v>
      </c>
      <c r="G528" s="8" t="s">
        <v>18487</v>
      </c>
      <c r="H528" s="124">
        <v>1499.85</v>
      </c>
    </row>
    <row r="529" spans="1:8" ht="14.5" x14ac:dyDescent="0.35">
      <c r="A529" s="133" t="s">
        <v>11494</v>
      </c>
      <c r="B529" s="8" t="s">
        <v>12079</v>
      </c>
      <c r="C529" s="8" t="s">
        <v>17438</v>
      </c>
      <c r="D529" s="8" t="s">
        <v>11494</v>
      </c>
      <c r="E529" s="9">
        <v>2</v>
      </c>
      <c r="F529" s="9" t="s">
        <v>12002</v>
      </c>
      <c r="G529" s="8" t="s">
        <v>18488</v>
      </c>
      <c r="H529" s="124">
        <v>1032.3900000000001</v>
      </c>
    </row>
    <row r="530" spans="1:8" ht="14.5" x14ac:dyDescent="0.35">
      <c r="A530" s="133" t="s">
        <v>11495</v>
      </c>
      <c r="B530" s="8" t="s">
        <v>12081</v>
      </c>
      <c r="C530" s="8" t="s">
        <v>17439</v>
      </c>
      <c r="D530" s="8" t="s">
        <v>11495</v>
      </c>
      <c r="E530" s="9">
        <v>2</v>
      </c>
      <c r="F530" s="9" t="s">
        <v>12002</v>
      </c>
      <c r="G530" s="8" t="s">
        <v>18490</v>
      </c>
      <c r="H530" s="124">
        <v>1305.98</v>
      </c>
    </row>
    <row r="531" spans="1:8" ht="14.5" x14ac:dyDescent="0.35">
      <c r="A531" s="133" t="s">
        <v>11496</v>
      </c>
      <c r="B531" s="8">
        <v>14</v>
      </c>
      <c r="C531" s="8" t="s">
        <v>14565</v>
      </c>
      <c r="D531" s="8" t="s">
        <v>11496</v>
      </c>
      <c r="E531" s="9">
        <v>1</v>
      </c>
      <c r="F531" s="9" t="s">
        <v>12002</v>
      </c>
      <c r="G531" s="8" t="s">
        <v>3257</v>
      </c>
      <c r="H531" s="124">
        <v>2179.13</v>
      </c>
    </row>
    <row r="532" spans="1:8" ht="14.5" x14ac:dyDescent="0.35">
      <c r="A532" s="133" t="s">
        <v>11497</v>
      </c>
      <c r="B532" s="8">
        <v>16</v>
      </c>
      <c r="C532" s="8" t="s">
        <v>14565</v>
      </c>
      <c r="D532" s="8" t="s">
        <v>11497</v>
      </c>
      <c r="E532" s="9">
        <v>1</v>
      </c>
      <c r="F532" s="9" t="s">
        <v>12002</v>
      </c>
      <c r="G532" s="8" t="s">
        <v>3258</v>
      </c>
      <c r="H532" s="124">
        <v>2916.3</v>
      </c>
    </row>
    <row r="533" spans="1:8" ht="14.5" x14ac:dyDescent="0.35">
      <c r="A533" s="133" t="s">
        <v>11498</v>
      </c>
      <c r="B533" s="8">
        <v>18</v>
      </c>
      <c r="C533" s="8" t="s">
        <v>14565</v>
      </c>
      <c r="D533" s="8" t="s">
        <v>11498</v>
      </c>
      <c r="E533" s="9">
        <v>1</v>
      </c>
      <c r="F533" s="9" t="s">
        <v>12002</v>
      </c>
      <c r="G533" s="8" t="s">
        <v>3259</v>
      </c>
      <c r="H533" s="124">
        <v>2886.45</v>
      </c>
    </row>
    <row r="534" spans="1:8" ht="14.5" x14ac:dyDescent="0.35">
      <c r="A534" s="133" t="s">
        <v>11499</v>
      </c>
      <c r="B534" s="8">
        <v>20</v>
      </c>
      <c r="C534" s="8" t="s">
        <v>14565</v>
      </c>
      <c r="D534" s="8" t="s">
        <v>11499</v>
      </c>
      <c r="E534" s="9">
        <v>1</v>
      </c>
      <c r="F534" s="9" t="s">
        <v>12002</v>
      </c>
      <c r="G534" s="8" t="s">
        <v>3260</v>
      </c>
      <c r="H534" s="124">
        <v>6334.22</v>
      </c>
    </row>
    <row r="535" spans="1:8" ht="14.5" x14ac:dyDescent="0.35">
      <c r="A535" s="133" t="s">
        <v>11500</v>
      </c>
      <c r="B535" s="8">
        <v>24</v>
      </c>
      <c r="C535" s="8" t="s">
        <v>14565</v>
      </c>
      <c r="D535" s="8" t="s">
        <v>11500</v>
      </c>
      <c r="E535" s="9">
        <v>1</v>
      </c>
      <c r="F535" s="9" t="s">
        <v>12002</v>
      </c>
      <c r="G535" s="8" t="s">
        <v>3261</v>
      </c>
      <c r="H535" s="124">
        <v>7230.02</v>
      </c>
    </row>
    <row r="536" spans="1:8" ht="14.5" x14ac:dyDescent="0.35">
      <c r="A536" s="133"/>
      <c r="B536" s="7" t="s">
        <v>19418</v>
      </c>
      <c r="C536" s="1"/>
      <c r="D536" s="1"/>
      <c r="E536" s="2"/>
      <c r="F536" s="2"/>
      <c r="G536" s="1"/>
      <c r="H536" s="124"/>
    </row>
    <row r="537" spans="1:8" ht="14.5" x14ac:dyDescent="0.35">
      <c r="A537" s="133"/>
      <c r="B537" s="96" t="s">
        <v>13773</v>
      </c>
      <c r="C537" s="142" t="s">
        <v>19303</v>
      </c>
      <c r="D537" s="1"/>
      <c r="E537" s="2"/>
      <c r="F537" s="2"/>
      <c r="G537" s="1"/>
      <c r="H537" s="124">
        <v>30.87</v>
      </c>
    </row>
    <row r="538" spans="1:8" ht="14.5" x14ac:dyDescent="0.35">
      <c r="A538" s="133"/>
      <c r="B538" s="96" t="s">
        <v>13697</v>
      </c>
      <c r="C538" s="142" t="s">
        <v>19304</v>
      </c>
      <c r="D538" s="1"/>
      <c r="E538" s="2"/>
      <c r="F538" s="2"/>
      <c r="G538" s="1"/>
      <c r="H538" s="124">
        <v>32.5</v>
      </c>
    </row>
    <row r="539" spans="1:8" ht="14.5" x14ac:dyDescent="0.35">
      <c r="A539" s="133"/>
      <c r="B539" s="96" t="s">
        <v>5969</v>
      </c>
      <c r="C539" s="142" t="s">
        <v>19305</v>
      </c>
      <c r="D539" s="1"/>
      <c r="E539" s="2"/>
      <c r="F539" s="2"/>
      <c r="G539" s="1"/>
      <c r="H539" s="124">
        <v>33.700000000000003</v>
      </c>
    </row>
    <row r="540" spans="1:8" ht="14.5" x14ac:dyDescent="0.35">
      <c r="A540" s="133"/>
      <c r="B540" s="96" t="s">
        <v>12071</v>
      </c>
      <c r="C540" s="142" t="s">
        <v>19306</v>
      </c>
      <c r="D540" s="1"/>
      <c r="E540" s="2"/>
      <c r="F540" s="2"/>
      <c r="G540" s="1"/>
      <c r="H540" s="124">
        <v>42.17</v>
      </c>
    </row>
    <row r="541" spans="1:8" ht="14.5" x14ac:dyDescent="0.35">
      <c r="A541" s="133"/>
      <c r="B541" s="121" t="s">
        <v>13773</v>
      </c>
      <c r="C541" s="142" t="s">
        <v>19307</v>
      </c>
      <c r="D541" s="1"/>
      <c r="E541" s="2"/>
      <c r="F541" s="2"/>
      <c r="G541" s="1"/>
      <c r="H541" s="124">
        <v>29.02</v>
      </c>
    </row>
    <row r="542" spans="1:8" ht="14.5" x14ac:dyDescent="0.35">
      <c r="A542" s="133"/>
      <c r="B542" s="96" t="s">
        <v>13697</v>
      </c>
      <c r="C542" s="142" t="s">
        <v>19308</v>
      </c>
      <c r="D542" s="1"/>
      <c r="E542" s="2"/>
      <c r="F542" s="2"/>
      <c r="G542" s="1"/>
      <c r="H542" s="124">
        <v>27.28</v>
      </c>
    </row>
    <row r="543" spans="1:8" ht="14.5" x14ac:dyDescent="0.35">
      <c r="A543" s="133"/>
      <c r="B543" s="96" t="s">
        <v>5969</v>
      </c>
      <c r="C543" s="142" t="s">
        <v>19309</v>
      </c>
      <c r="D543" s="1"/>
      <c r="E543" s="2"/>
      <c r="F543" s="2"/>
      <c r="G543" s="1"/>
      <c r="H543" s="124">
        <v>35.979999999999997</v>
      </c>
    </row>
    <row r="544" spans="1:8" ht="14.5" x14ac:dyDescent="0.35">
      <c r="A544" s="133"/>
      <c r="B544" s="96" t="s">
        <v>12071</v>
      </c>
      <c r="C544" s="142" t="s">
        <v>19310</v>
      </c>
      <c r="D544" s="1"/>
      <c r="E544" s="2"/>
      <c r="F544" s="2"/>
      <c r="G544" s="1"/>
      <c r="H544" s="124">
        <v>44.67</v>
      </c>
    </row>
    <row r="545" spans="1:8" ht="14.5" x14ac:dyDescent="0.35">
      <c r="A545" s="133" t="s">
        <v>5807</v>
      </c>
      <c r="B545" s="7" t="s">
        <v>14204</v>
      </c>
      <c r="C545" s="7" t="s">
        <v>5807</v>
      </c>
      <c r="D545" s="1"/>
      <c r="E545" s="2"/>
      <c r="F545" s="2"/>
      <c r="G545" s="8" t="s">
        <v>5807</v>
      </c>
      <c r="H545" s="124"/>
    </row>
    <row r="546" spans="1:8" ht="14.5" x14ac:dyDescent="0.35">
      <c r="A546" s="133" t="s">
        <v>13796</v>
      </c>
      <c r="B546" s="96" t="s">
        <v>13697</v>
      </c>
      <c r="C546" s="96" t="s">
        <v>17440</v>
      </c>
      <c r="D546" s="96" t="s">
        <v>13796</v>
      </c>
      <c r="E546" s="95">
        <v>25</v>
      </c>
      <c r="F546" s="95" t="s">
        <v>12002</v>
      </c>
      <c r="G546" s="8" t="s">
        <v>18492</v>
      </c>
      <c r="H546" s="124">
        <v>72.17</v>
      </c>
    </row>
    <row r="547" spans="1:8" ht="14.5" x14ac:dyDescent="0.35">
      <c r="A547" s="133" t="s">
        <v>13797</v>
      </c>
      <c r="B547" s="96" t="s">
        <v>4489</v>
      </c>
      <c r="C547" s="96" t="s">
        <v>17441</v>
      </c>
      <c r="D547" s="96" t="s">
        <v>13797</v>
      </c>
      <c r="E547" s="95">
        <v>20</v>
      </c>
      <c r="F547" s="95" t="s">
        <v>12002</v>
      </c>
      <c r="G547" s="8" t="s">
        <v>18494</v>
      </c>
      <c r="H547" s="124">
        <v>104.89</v>
      </c>
    </row>
    <row r="548" spans="1:8" ht="14.5" x14ac:dyDescent="0.35">
      <c r="A548" s="133" t="s">
        <v>14128</v>
      </c>
      <c r="B548" s="96" t="s">
        <v>11516</v>
      </c>
      <c r="C548" s="96" t="s">
        <v>17442</v>
      </c>
      <c r="D548" s="96" t="s">
        <v>14128</v>
      </c>
      <c r="E548" s="95">
        <v>10</v>
      </c>
      <c r="F548" s="95" t="s">
        <v>12002</v>
      </c>
      <c r="G548" s="8" t="s">
        <v>18496</v>
      </c>
      <c r="H548" s="124">
        <v>261</v>
      </c>
    </row>
    <row r="549" spans="1:8" ht="14.5" x14ac:dyDescent="0.35">
      <c r="A549" s="133" t="s">
        <v>13682</v>
      </c>
      <c r="B549" s="96" t="s">
        <v>12071</v>
      </c>
      <c r="C549" s="96" t="s">
        <v>17443</v>
      </c>
      <c r="D549" s="96" t="s">
        <v>13682</v>
      </c>
      <c r="E549" s="95">
        <v>20</v>
      </c>
      <c r="F549" s="95" t="s">
        <v>12002</v>
      </c>
      <c r="G549" s="8" t="s">
        <v>18497</v>
      </c>
      <c r="H549" s="124">
        <v>134.57</v>
      </c>
    </row>
    <row r="550" spans="1:8" ht="14.5" x14ac:dyDescent="0.35">
      <c r="A550" s="133" t="s">
        <v>5807</v>
      </c>
      <c r="B550" s="7" t="s">
        <v>14205</v>
      </c>
      <c r="C550" s="7" t="s">
        <v>5807</v>
      </c>
      <c r="D550" s="96"/>
      <c r="E550" s="95"/>
      <c r="F550" s="95"/>
      <c r="G550" s="8" t="s">
        <v>5807</v>
      </c>
      <c r="H550" s="124"/>
    </row>
    <row r="551" spans="1:8" ht="14.5" x14ac:dyDescent="0.35">
      <c r="A551" s="133" t="s">
        <v>14129</v>
      </c>
      <c r="B551" s="96" t="s">
        <v>13697</v>
      </c>
      <c r="C551" s="96" t="s">
        <v>17444</v>
      </c>
      <c r="D551" s="96" t="s">
        <v>14129</v>
      </c>
      <c r="E551" s="9">
        <v>10</v>
      </c>
      <c r="F551" s="95" t="s">
        <v>12002</v>
      </c>
      <c r="G551" s="8" t="s">
        <v>18499</v>
      </c>
      <c r="H551" s="124">
        <v>269.89</v>
      </c>
    </row>
    <row r="552" spans="1:8" ht="14.5" x14ac:dyDescent="0.35">
      <c r="A552" s="133" t="s">
        <v>14131</v>
      </c>
      <c r="B552" s="96" t="s">
        <v>4489</v>
      </c>
      <c r="C552" s="96" t="s">
        <v>17445</v>
      </c>
      <c r="D552" s="96" t="s">
        <v>14131</v>
      </c>
      <c r="E552" s="9">
        <v>10</v>
      </c>
      <c r="F552" s="95" t="s">
        <v>12002</v>
      </c>
      <c r="G552" s="8" t="s">
        <v>18501</v>
      </c>
      <c r="H552" s="124">
        <v>459.24</v>
      </c>
    </row>
    <row r="553" spans="1:8" ht="14.5" x14ac:dyDescent="0.35">
      <c r="A553" s="133" t="s">
        <v>14132</v>
      </c>
      <c r="B553" s="96" t="s">
        <v>12000</v>
      </c>
      <c r="C553" s="96" t="s">
        <v>17446</v>
      </c>
      <c r="D553" s="96" t="s">
        <v>14132</v>
      </c>
      <c r="E553" s="9">
        <v>15</v>
      </c>
      <c r="F553" s="95" t="s">
        <v>12002</v>
      </c>
      <c r="G553" s="8" t="s">
        <v>18503</v>
      </c>
      <c r="H553" s="124">
        <v>404.35</v>
      </c>
    </row>
    <row r="554" spans="1:8" ht="14.5" x14ac:dyDescent="0.35">
      <c r="A554" s="133" t="s">
        <v>5807</v>
      </c>
      <c r="B554" s="7" t="s">
        <v>14203</v>
      </c>
      <c r="C554" s="7" t="s">
        <v>5807</v>
      </c>
      <c r="D554" s="96"/>
      <c r="E554" s="95"/>
      <c r="F554" s="95"/>
      <c r="G554" s="8" t="s">
        <v>5807</v>
      </c>
      <c r="H554" s="124"/>
    </row>
    <row r="555" spans="1:8" ht="14.5" x14ac:dyDescent="0.35">
      <c r="A555" s="133" t="s">
        <v>14137</v>
      </c>
      <c r="B555" s="96" t="s">
        <v>13697</v>
      </c>
      <c r="C555" s="96" t="s">
        <v>17447</v>
      </c>
      <c r="D555" s="96" t="s">
        <v>14137</v>
      </c>
      <c r="E555" s="95">
        <v>20</v>
      </c>
      <c r="F555" s="95" t="s">
        <v>12002</v>
      </c>
      <c r="G555" s="8" t="s">
        <v>18505</v>
      </c>
      <c r="H555" s="124">
        <v>136.85</v>
      </c>
    </row>
    <row r="556" spans="1:8" ht="14.5" x14ac:dyDescent="0.35">
      <c r="A556" s="133" t="s">
        <v>14139</v>
      </c>
      <c r="B556" s="96" t="s">
        <v>4489</v>
      </c>
      <c r="C556" s="96" t="s">
        <v>17448</v>
      </c>
      <c r="D556" s="96" t="s">
        <v>14139</v>
      </c>
      <c r="E556" s="95">
        <v>20</v>
      </c>
      <c r="F556" s="95" t="s">
        <v>12002</v>
      </c>
      <c r="G556" s="8" t="s">
        <v>18507</v>
      </c>
      <c r="H556" s="124">
        <v>259.45999999999998</v>
      </c>
    </row>
    <row r="557" spans="1:8" ht="14.5" x14ac:dyDescent="0.35">
      <c r="A557" s="133" t="s">
        <v>14140</v>
      </c>
      <c r="B557" s="96" t="s">
        <v>12000</v>
      </c>
      <c r="C557" s="96" t="s">
        <v>17449</v>
      </c>
      <c r="D557" s="96" t="s">
        <v>14140</v>
      </c>
      <c r="E557" s="95">
        <v>20</v>
      </c>
      <c r="F557" s="95" t="s">
        <v>12002</v>
      </c>
      <c r="G557" s="8" t="s">
        <v>18509</v>
      </c>
      <c r="H557" s="124">
        <v>390.33</v>
      </c>
    </row>
    <row r="558" spans="1:8" ht="14.5" x14ac:dyDescent="0.35">
      <c r="A558" s="133" t="s">
        <v>5807</v>
      </c>
      <c r="B558" s="7" t="s">
        <v>14207</v>
      </c>
      <c r="C558" s="7" t="s">
        <v>5807</v>
      </c>
      <c r="D558" s="96"/>
      <c r="E558" s="95"/>
      <c r="F558" s="95"/>
      <c r="G558" s="8" t="s">
        <v>5807</v>
      </c>
      <c r="H558" s="124"/>
    </row>
    <row r="559" spans="1:8" ht="14.5" x14ac:dyDescent="0.35">
      <c r="A559" s="133"/>
      <c r="B559" s="96" t="s">
        <v>13707</v>
      </c>
      <c r="C559" s="8" t="s">
        <v>14565</v>
      </c>
      <c r="D559" s="96" t="s">
        <v>14133</v>
      </c>
      <c r="E559" s="95"/>
      <c r="F559" s="95" t="s">
        <v>12002</v>
      </c>
      <c r="H559" s="124">
        <v>123.89</v>
      </c>
    </row>
    <row r="560" spans="1:8" ht="14.5" x14ac:dyDescent="0.35">
      <c r="A560" s="133"/>
      <c r="B560" s="96" t="s">
        <v>13696</v>
      </c>
      <c r="C560" s="8" t="s">
        <v>14565</v>
      </c>
      <c r="D560" s="96" t="s">
        <v>14134</v>
      </c>
      <c r="E560" s="95"/>
      <c r="F560" s="95" t="s">
        <v>12002</v>
      </c>
      <c r="H560" s="124">
        <v>130.5</v>
      </c>
    </row>
    <row r="561" spans="1:8" ht="14.5" x14ac:dyDescent="0.35">
      <c r="A561" s="133"/>
      <c r="B561" s="96" t="s">
        <v>13697</v>
      </c>
      <c r="C561" s="8" t="s">
        <v>14565</v>
      </c>
      <c r="D561" s="96" t="s">
        <v>14135</v>
      </c>
      <c r="E561" s="95"/>
      <c r="F561" s="95" t="s">
        <v>12002</v>
      </c>
      <c r="H561" s="124">
        <v>165.69</v>
      </c>
    </row>
    <row r="562" spans="1:8" ht="14.5" x14ac:dyDescent="0.35">
      <c r="A562" s="133" t="s">
        <v>5807</v>
      </c>
      <c r="B562" s="7" t="s">
        <v>11501</v>
      </c>
      <c r="C562" s="7" t="s">
        <v>5807</v>
      </c>
      <c r="D562" s="9"/>
      <c r="G562" s="8" t="s">
        <v>5807</v>
      </c>
      <c r="H562" s="124"/>
    </row>
    <row r="563" spans="1:8" ht="14.5" x14ac:dyDescent="0.35">
      <c r="A563" s="133" t="s">
        <v>11502</v>
      </c>
      <c r="B563" s="8" t="s">
        <v>12071</v>
      </c>
      <c r="C563" s="8" t="s">
        <v>17450</v>
      </c>
      <c r="D563" s="8" t="s">
        <v>11502</v>
      </c>
      <c r="E563" s="9">
        <v>25</v>
      </c>
      <c r="F563" s="9" t="s">
        <v>12002</v>
      </c>
      <c r="G563" s="8" t="s">
        <v>18511</v>
      </c>
      <c r="H563" s="124">
        <v>222.85</v>
      </c>
    </row>
    <row r="564" spans="1:8" ht="14.5" x14ac:dyDescent="0.35">
      <c r="A564" s="133" t="s">
        <v>11503</v>
      </c>
      <c r="B564" s="8" t="s">
        <v>12075</v>
      </c>
      <c r="C564" s="8" t="s">
        <v>17451</v>
      </c>
      <c r="D564" s="8" t="s">
        <v>11503</v>
      </c>
      <c r="E564" s="9">
        <v>10</v>
      </c>
      <c r="F564" s="9" t="s">
        <v>12002</v>
      </c>
      <c r="G564" s="8" t="s">
        <v>18512</v>
      </c>
      <c r="H564" s="124">
        <v>482.22</v>
      </c>
    </row>
    <row r="565" spans="1:8" ht="14.5" x14ac:dyDescent="0.35">
      <c r="A565" s="133" t="s">
        <v>5807</v>
      </c>
      <c r="B565" s="7" t="s">
        <v>11504</v>
      </c>
      <c r="C565" s="7" t="s">
        <v>5807</v>
      </c>
      <c r="D565" s="9"/>
      <c r="G565" s="8" t="s">
        <v>5807</v>
      </c>
      <c r="H565" s="124"/>
    </row>
    <row r="566" spans="1:8" ht="14.5" x14ac:dyDescent="0.35">
      <c r="A566" s="133"/>
      <c r="B566" s="96" t="s">
        <v>19281</v>
      </c>
      <c r="C566" s="142" t="s">
        <v>19276</v>
      </c>
      <c r="D566" s="2"/>
      <c r="E566" s="2"/>
      <c r="F566" s="2"/>
      <c r="G566" s="1"/>
      <c r="H566" s="124">
        <v>65.650000000000006</v>
      </c>
    </row>
    <row r="567" spans="1:8" ht="14.5" x14ac:dyDescent="0.35">
      <c r="A567" s="133" t="s">
        <v>13768</v>
      </c>
      <c r="B567" s="96" t="s">
        <v>13696</v>
      </c>
      <c r="C567" s="96" t="s">
        <v>17452</v>
      </c>
      <c r="D567" s="96" t="s">
        <v>13768</v>
      </c>
      <c r="E567" s="95">
        <v>100</v>
      </c>
      <c r="F567" s="95" t="s">
        <v>12002</v>
      </c>
      <c r="G567" s="8" t="s">
        <v>18513</v>
      </c>
      <c r="H567" s="124">
        <v>13.7</v>
      </c>
    </row>
    <row r="568" spans="1:8" ht="14.5" x14ac:dyDescent="0.35">
      <c r="A568" s="133" t="s">
        <v>13769</v>
      </c>
      <c r="B568" s="96" t="s">
        <v>13697</v>
      </c>
      <c r="C568" s="96" t="s">
        <v>17453</v>
      </c>
      <c r="D568" s="96" t="s">
        <v>13769</v>
      </c>
      <c r="E568" s="95">
        <v>100</v>
      </c>
      <c r="F568" s="95" t="s">
        <v>12002</v>
      </c>
      <c r="G568" s="8" t="s">
        <v>18515</v>
      </c>
      <c r="H568" s="124">
        <v>18.8</v>
      </c>
    </row>
    <row r="569" spans="1:8" ht="14.5" x14ac:dyDescent="0.35">
      <c r="A569" s="133" t="s">
        <v>13770</v>
      </c>
      <c r="B569" s="96" t="s">
        <v>5969</v>
      </c>
      <c r="C569" s="96" t="s">
        <v>17454</v>
      </c>
      <c r="D569" s="96" t="s">
        <v>13770</v>
      </c>
      <c r="E569" s="95">
        <v>60</v>
      </c>
      <c r="F569" s="95" t="s">
        <v>12002</v>
      </c>
      <c r="G569" s="8" t="s">
        <v>18517</v>
      </c>
      <c r="H569" s="124">
        <v>65.650000000000006</v>
      </c>
    </row>
    <row r="570" spans="1:8" ht="14.5" x14ac:dyDescent="0.35">
      <c r="A570" s="133" t="s">
        <v>11505</v>
      </c>
      <c r="B570" s="8" t="s">
        <v>12071</v>
      </c>
      <c r="C570" s="8" t="s">
        <v>17455</v>
      </c>
      <c r="D570" s="8" t="s">
        <v>11505</v>
      </c>
      <c r="E570" s="9">
        <v>12</v>
      </c>
      <c r="F570" s="9" t="s">
        <v>12002</v>
      </c>
      <c r="G570" s="8" t="s">
        <v>18519</v>
      </c>
      <c r="H570" s="124">
        <v>111.63</v>
      </c>
    </row>
    <row r="571" spans="1:8" ht="14.5" x14ac:dyDescent="0.35">
      <c r="A571" s="133" t="s">
        <v>11506</v>
      </c>
      <c r="B571" s="8" t="s">
        <v>12075</v>
      </c>
      <c r="C571" s="8" t="s">
        <v>17456</v>
      </c>
      <c r="D571" s="8" t="s">
        <v>11506</v>
      </c>
      <c r="E571" s="9">
        <v>10</v>
      </c>
      <c r="F571" s="9" t="s">
        <v>12002</v>
      </c>
      <c r="G571" s="8" t="s">
        <v>18521</v>
      </c>
      <c r="H571" s="124">
        <v>365</v>
      </c>
    </row>
    <row r="572" spans="1:8" ht="14.5" x14ac:dyDescent="0.35">
      <c r="A572" s="133" t="s">
        <v>11507</v>
      </c>
      <c r="B572" s="8" t="s">
        <v>12077</v>
      </c>
      <c r="C572" s="8" t="s">
        <v>17457</v>
      </c>
      <c r="D572" s="8" t="s">
        <v>11507</v>
      </c>
      <c r="E572" s="9">
        <v>3</v>
      </c>
      <c r="F572" s="9" t="s">
        <v>12002</v>
      </c>
      <c r="G572" s="8" t="s">
        <v>18523</v>
      </c>
      <c r="H572" s="124">
        <v>606.63</v>
      </c>
    </row>
    <row r="573" spans="1:8" ht="14.5" x14ac:dyDescent="0.35">
      <c r="A573" s="133" t="s">
        <v>11508</v>
      </c>
      <c r="B573" s="8" t="s">
        <v>12079</v>
      </c>
      <c r="C573" s="8" t="s">
        <v>17458</v>
      </c>
      <c r="D573" s="8" t="s">
        <v>11508</v>
      </c>
      <c r="E573" s="9">
        <v>2</v>
      </c>
      <c r="F573" s="9">
        <v>24</v>
      </c>
      <c r="G573" s="8" t="s">
        <v>18525</v>
      </c>
      <c r="H573" s="124">
        <v>708.91</v>
      </c>
    </row>
    <row r="574" spans="1:8" ht="14.5" x14ac:dyDescent="0.35">
      <c r="A574" s="133" t="s">
        <v>11509</v>
      </c>
      <c r="B574" s="8" t="s">
        <v>12081</v>
      </c>
      <c r="C574" s="8" t="s">
        <v>17459</v>
      </c>
      <c r="D574" s="8" t="s">
        <v>11509</v>
      </c>
      <c r="E574" s="9">
        <v>1</v>
      </c>
      <c r="F574" s="9">
        <v>18</v>
      </c>
      <c r="G574" s="8" t="s">
        <v>18527</v>
      </c>
      <c r="H574" s="124">
        <v>1207.3900000000001</v>
      </c>
    </row>
    <row r="575" spans="1:8" ht="14.5" x14ac:dyDescent="0.35">
      <c r="A575" s="133" t="s">
        <v>11510</v>
      </c>
      <c r="B575" s="8">
        <v>14</v>
      </c>
      <c r="C575" s="8" t="s">
        <v>17460</v>
      </c>
      <c r="D575" s="8" t="s">
        <v>11510</v>
      </c>
      <c r="E575" s="9">
        <v>1</v>
      </c>
      <c r="F575" s="9" t="s">
        <v>12002</v>
      </c>
      <c r="G575" s="8" t="s">
        <v>3056</v>
      </c>
      <c r="H575" s="124">
        <v>1863.32</v>
      </c>
    </row>
    <row r="576" spans="1:8" ht="14.5" x14ac:dyDescent="0.35">
      <c r="A576" s="133" t="s">
        <v>11511</v>
      </c>
      <c r="B576" s="8">
        <v>16</v>
      </c>
      <c r="C576" s="8" t="s">
        <v>17461</v>
      </c>
      <c r="D576" s="8" t="s">
        <v>11511</v>
      </c>
      <c r="E576" s="9">
        <v>1</v>
      </c>
      <c r="F576" s="9" t="s">
        <v>12002</v>
      </c>
      <c r="G576" s="8" t="s">
        <v>2921</v>
      </c>
      <c r="H576" s="124">
        <v>2078.4</v>
      </c>
    </row>
    <row r="577" spans="1:8" ht="14.5" x14ac:dyDescent="0.35">
      <c r="A577" s="133" t="s">
        <v>11512</v>
      </c>
      <c r="B577" s="8">
        <v>18</v>
      </c>
      <c r="C577" s="8" t="s">
        <v>14565</v>
      </c>
      <c r="D577" s="8" t="s">
        <v>11512</v>
      </c>
      <c r="E577" s="9">
        <v>1</v>
      </c>
      <c r="F577" s="9" t="s">
        <v>12002</v>
      </c>
      <c r="G577" s="8" t="s">
        <v>2928</v>
      </c>
      <c r="H577" s="124">
        <v>3038.98</v>
      </c>
    </row>
    <row r="578" spans="1:8" ht="14.5" x14ac:dyDescent="0.35">
      <c r="A578" s="133" t="s">
        <v>11513</v>
      </c>
      <c r="B578" s="8">
        <v>20</v>
      </c>
      <c r="C578" s="8" t="s">
        <v>14565</v>
      </c>
      <c r="D578" s="8" t="s">
        <v>11513</v>
      </c>
      <c r="E578" s="9">
        <v>1</v>
      </c>
      <c r="F578" s="9" t="s">
        <v>12002</v>
      </c>
      <c r="G578" s="8" t="s">
        <v>2752</v>
      </c>
      <c r="H578" s="124">
        <v>4565.3999999999996</v>
      </c>
    </row>
    <row r="579" spans="1:8" ht="14.5" x14ac:dyDescent="0.35">
      <c r="A579" s="133" t="s">
        <v>11514</v>
      </c>
      <c r="B579" s="8">
        <v>24</v>
      </c>
      <c r="C579" s="8" t="s">
        <v>14565</v>
      </c>
      <c r="D579" s="8" t="s">
        <v>11514</v>
      </c>
      <c r="E579" s="9">
        <v>1</v>
      </c>
      <c r="F579" s="9" t="s">
        <v>12002</v>
      </c>
      <c r="G579" s="8" t="s">
        <v>2761</v>
      </c>
      <c r="H579" s="124">
        <v>5136.34</v>
      </c>
    </row>
    <row r="580" spans="1:8" ht="14.5" x14ac:dyDescent="0.35">
      <c r="A580" s="133" t="s">
        <v>5807</v>
      </c>
      <c r="B580" s="7" t="s">
        <v>11515</v>
      </c>
      <c r="C580" s="7" t="s">
        <v>5807</v>
      </c>
      <c r="D580" s="9"/>
      <c r="G580" s="8" t="s">
        <v>5807</v>
      </c>
      <c r="H580" s="124"/>
    </row>
    <row r="581" spans="1:8" ht="14.5" x14ac:dyDescent="0.35">
      <c r="A581" s="133" t="s">
        <v>13765</v>
      </c>
      <c r="B581" s="96" t="s">
        <v>13701</v>
      </c>
      <c r="C581" s="96" t="s">
        <v>17462</v>
      </c>
      <c r="D581" s="96" t="s">
        <v>13765</v>
      </c>
      <c r="E581" s="95">
        <v>25</v>
      </c>
      <c r="F581" s="95" t="s">
        <v>12002</v>
      </c>
      <c r="G581" s="8" t="s">
        <v>18529</v>
      </c>
      <c r="H581" s="124">
        <v>41.74</v>
      </c>
    </row>
    <row r="582" spans="1:8" ht="14.5" x14ac:dyDescent="0.35">
      <c r="A582" s="133" t="s">
        <v>13989</v>
      </c>
      <c r="B582" s="96" t="s">
        <v>11240</v>
      </c>
      <c r="C582" s="96" t="s">
        <v>17463</v>
      </c>
      <c r="D582" s="96" t="s">
        <v>13989</v>
      </c>
      <c r="E582" s="95">
        <v>25</v>
      </c>
      <c r="F582" s="95" t="s">
        <v>12002</v>
      </c>
      <c r="G582" s="8" t="s">
        <v>18531</v>
      </c>
      <c r="H582" s="124">
        <v>122.17</v>
      </c>
    </row>
    <row r="583" spans="1:8" ht="14.5" x14ac:dyDescent="0.35">
      <c r="A583" s="133" t="s">
        <v>13766</v>
      </c>
      <c r="B583" s="96" t="s">
        <v>11242</v>
      </c>
      <c r="C583" s="96" t="s">
        <v>17464</v>
      </c>
      <c r="D583" s="96" t="s">
        <v>13766</v>
      </c>
      <c r="E583" s="95">
        <v>20</v>
      </c>
      <c r="F583" s="95" t="s">
        <v>12002</v>
      </c>
      <c r="G583" s="8" t="s">
        <v>18533</v>
      </c>
      <c r="H583" s="124">
        <v>95.22</v>
      </c>
    </row>
    <row r="584" spans="1:8" ht="14.5" x14ac:dyDescent="0.35">
      <c r="A584" s="133" t="s">
        <v>14127</v>
      </c>
      <c r="B584" s="96" t="s">
        <v>11244</v>
      </c>
      <c r="C584" s="96" t="s">
        <v>17465</v>
      </c>
      <c r="D584" s="96" t="s">
        <v>14127</v>
      </c>
      <c r="E584" s="95">
        <v>25</v>
      </c>
      <c r="F584" s="95" t="s">
        <v>12002</v>
      </c>
      <c r="G584" s="8" t="s">
        <v>18535</v>
      </c>
      <c r="H584" s="124">
        <v>212.13</v>
      </c>
    </row>
    <row r="585" spans="1:8" ht="14.5" x14ac:dyDescent="0.35">
      <c r="A585" s="133" t="s">
        <v>13767</v>
      </c>
      <c r="B585" s="96" t="s">
        <v>11246</v>
      </c>
      <c r="C585" s="96" t="s">
        <v>17466</v>
      </c>
      <c r="D585" s="96" t="s">
        <v>13767</v>
      </c>
      <c r="E585" s="95">
        <v>10</v>
      </c>
      <c r="F585" s="95" t="s">
        <v>12002</v>
      </c>
      <c r="G585" s="8" t="s">
        <v>18536</v>
      </c>
      <c r="H585" s="124">
        <v>186.52</v>
      </c>
    </row>
    <row r="586" spans="1:8" ht="14.5" x14ac:dyDescent="0.35">
      <c r="A586" s="133" t="s">
        <v>13681</v>
      </c>
      <c r="B586" s="8" t="s">
        <v>11516</v>
      </c>
      <c r="C586" s="8" t="s">
        <v>17467</v>
      </c>
      <c r="D586" s="8" t="s">
        <v>13681</v>
      </c>
      <c r="E586" s="9">
        <v>30</v>
      </c>
      <c r="F586" s="9" t="s">
        <v>12002</v>
      </c>
      <c r="G586" s="8" t="s">
        <v>18538</v>
      </c>
      <c r="H586" s="124">
        <v>199.35</v>
      </c>
    </row>
    <row r="587" spans="1:8" ht="14.5" x14ac:dyDescent="0.35">
      <c r="A587" s="133" t="s">
        <v>11517</v>
      </c>
      <c r="B587" s="8" t="s">
        <v>12003</v>
      </c>
      <c r="C587" s="8" t="s">
        <v>17468</v>
      </c>
      <c r="D587" s="8" t="s">
        <v>11517</v>
      </c>
      <c r="E587" s="9">
        <v>8</v>
      </c>
      <c r="F587" s="9" t="s">
        <v>12002</v>
      </c>
      <c r="G587" s="8" t="s">
        <v>18540</v>
      </c>
      <c r="H587" s="124">
        <v>775.43</v>
      </c>
    </row>
    <row r="588" spans="1:8" ht="14.5" x14ac:dyDescent="0.35">
      <c r="A588" s="133" t="s">
        <v>11518</v>
      </c>
      <c r="B588" s="8" t="s">
        <v>12007</v>
      </c>
      <c r="C588" s="8" t="s">
        <v>17469</v>
      </c>
      <c r="D588" s="8" t="s">
        <v>11518</v>
      </c>
      <c r="E588" s="9">
        <v>5</v>
      </c>
      <c r="F588" s="9" t="s">
        <v>12002</v>
      </c>
      <c r="G588" s="8" t="s">
        <v>18542</v>
      </c>
      <c r="H588" s="124">
        <v>1079.24</v>
      </c>
    </row>
    <row r="589" spans="1:8" ht="14.5" x14ac:dyDescent="0.35">
      <c r="A589" s="133" t="s">
        <v>11519</v>
      </c>
      <c r="B589" s="8" t="s">
        <v>12009</v>
      </c>
      <c r="C589" s="8" t="s">
        <v>17470</v>
      </c>
      <c r="D589" s="8" t="s">
        <v>11519</v>
      </c>
      <c r="E589" s="9">
        <v>6</v>
      </c>
      <c r="F589" s="9" t="s">
        <v>12002</v>
      </c>
      <c r="G589" s="8" t="s">
        <v>18544</v>
      </c>
      <c r="H589" s="124">
        <v>867.72</v>
      </c>
    </row>
    <row r="590" spans="1:8" ht="14.5" x14ac:dyDescent="0.35">
      <c r="A590" s="133" t="s">
        <v>11520</v>
      </c>
      <c r="B590" s="8" t="s">
        <v>12013</v>
      </c>
      <c r="C590" s="8" t="s">
        <v>17471</v>
      </c>
      <c r="D590" s="8" t="s">
        <v>11520</v>
      </c>
      <c r="E590" s="9">
        <v>2</v>
      </c>
      <c r="F590" s="9" t="s">
        <v>12002</v>
      </c>
      <c r="G590" s="8" t="s">
        <v>18546</v>
      </c>
      <c r="H590" s="124">
        <v>1134.8900000000001</v>
      </c>
    </row>
    <row r="591" spans="1:8" ht="14.5" x14ac:dyDescent="0.35">
      <c r="A591" s="133" t="s">
        <v>11521</v>
      </c>
      <c r="B591" s="8" t="s">
        <v>12015</v>
      </c>
      <c r="C591" s="8" t="s">
        <v>17472</v>
      </c>
      <c r="D591" s="8" t="s">
        <v>11521</v>
      </c>
      <c r="E591" s="9">
        <v>2</v>
      </c>
      <c r="F591" s="9" t="s">
        <v>12002</v>
      </c>
      <c r="G591" s="8" t="s">
        <v>18547</v>
      </c>
      <c r="H591" s="124">
        <v>1170.76</v>
      </c>
    </row>
    <row r="592" spans="1:8" ht="14.5" x14ac:dyDescent="0.35">
      <c r="A592" s="133" t="s">
        <v>11522</v>
      </c>
      <c r="B592" s="8" t="s">
        <v>12017</v>
      </c>
      <c r="C592" s="8" t="s">
        <v>17473</v>
      </c>
      <c r="D592" s="8" t="s">
        <v>11522</v>
      </c>
      <c r="E592" s="9">
        <v>2</v>
      </c>
      <c r="F592" s="9" t="s">
        <v>12002</v>
      </c>
      <c r="G592" s="8" t="s">
        <v>18549</v>
      </c>
      <c r="H592" s="124">
        <v>1206.6300000000001</v>
      </c>
    </row>
    <row r="593" spans="1:8" ht="14.5" x14ac:dyDescent="0.35">
      <c r="A593" s="133" t="s">
        <v>11523</v>
      </c>
      <c r="B593" s="8" t="s">
        <v>12021</v>
      </c>
      <c r="C593" s="8" t="s">
        <v>17474</v>
      </c>
      <c r="D593" s="8" t="s">
        <v>11523</v>
      </c>
      <c r="E593" s="9">
        <v>2</v>
      </c>
      <c r="F593" s="9" t="s">
        <v>12002</v>
      </c>
      <c r="G593" s="8" t="s">
        <v>18551</v>
      </c>
      <c r="H593" s="124">
        <v>1719.46</v>
      </c>
    </row>
    <row r="594" spans="1:8" ht="14.5" x14ac:dyDescent="0.35">
      <c r="A594" s="133" t="s">
        <v>11524</v>
      </c>
      <c r="B594" s="8" t="s">
        <v>12023</v>
      </c>
      <c r="C594" s="8" t="s">
        <v>17475</v>
      </c>
      <c r="D594" s="8" t="s">
        <v>11524</v>
      </c>
      <c r="E594" s="9">
        <v>2</v>
      </c>
      <c r="F594" s="9" t="s">
        <v>12002</v>
      </c>
      <c r="G594" s="8" t="s">
        <v>18552</v>
      </c>
      <c r="H594" s="124">
        <v>2010.54</v>
      </c>
    </row>
    <row r="595" spans="1:8" ht="14.5" x14ac:dyDescent="0.35">
      <c r="A595" s="133" t="s">
        <v>11525</v>
      </c>
      <c r="B595" s="8" t="s">
        <v>12025</v>
      </c>
      <c r="C595" s="8" t="s">
        <v>17476</v>
      </c>
      <c r="D595" s="8" t="s">
        <v>11525</v>
      </c>
      <c r="E595" s="9">
        <v>2</v>
      </c>
      <c r="F595" s="9" t="s">
        <v>12002</v>
      </c>
      <c r="G595" s="8" t="s">
        <v>18553</v>
      </c>
      <c r="H595" s="124">
        <v>2111.09</v>
      </c>
    </row>
    <row r="596" spans="1:8" ht="14.5" x14ac:dyDescent="0.35">
      <c r="A596" s="133" t="s">
        <v>11526</v>
      </c>
      <c r="B596" s="8" t="s">
        <v>12265</v>
      </c>
      <c r="C596" s="8" t="s">
        <v>17477</v>
      </c>
      <c r="D596" s="8" t="s">
        <v>11526</v>
      </c>
      <c r="E596" s="9">
        <v>2</v>
      </c>
      <c r="F596" s="9" t="s">
        <v>12002</v>
      </c>
      <c r="G596" s="8" t="s">
        <v>18555</v>
      </c>
      <c r="H596" s="124">
        <v>2216.52</v>
      </c>
    </row>
    <row r="597" spans="1:8" ht="14.5" x14ac:dyDescent="0.35">
      <c r="A597" s="133" t="s">
        <v>11527</v>
      </c>
      <c r="B597" s="8" t="s">
        <v>12293</v>
      </c>
      <c r="C597" s="8" t="s">
        <v>14565</v>
      </c>
      <c r="D597" s="8" t="s">
        <v>11527</v>
      </c>
      <c r="E597" s="9">
        <v>1</v>
      </c>
      <c r="F597" s="9" t="s">
        <v>12002</v>
      </c>
      <c r="G597" s="8" t="s">
        <v>3059</v>
      </c>
      <c r="H597" s="124">
        <v>2775.33</v>
      </c>
    </row>
    <row r="598" spans="1:8" ht="14.5" x14ac:dyDescent="0.35">
      <c r="A598" s="133" t="s">
        <v>11776</v>
      </c>
      <c r="B598" s="8" t="s">
        <v>12299</v>
      </c>
      <c r="C598" s="8" t="s">
        <v>14565</v>
      </c>
      <c r="D598" s="8" t="s">
        <v>11776</v>
      </c>
      <c r="E598" s="9">
        <v>1</v>
      </c>
      <c r="F598" s="9" t="s">
        <v>12002</v>
      </c>
      <c r="G598" s="8" t="s">
        <v>3057</v>
      </c>
      <c r="H598" s="124">
        <v>3747.72</v>
      </c>
    </row>
    <row r="599" spans="1:8" ht="14.5" x14ac:dyDescent="0.35">
      <c r="A599" s="133" t="s">
        <v>11777</v>
      </c>
      <c r="B599" s="8" t="s">
        <v>12300</v>
      </c>
      <c r="C599" s="8" t="s">
        <v>14565</v>
      </c>
      <c r="D599" s="8" t="s">
        <v>11777</v>
      </c>
      <c r="E599" s="9">
        <v>1</v>
      </c>
      <c r="F599" s="9" t="s">
        <v>12002</v>
      </c>
      <c r="G599" s="8" t="s">
        <v>3058</v>
      </c>
      <c r="H599" s="124">
        <v>3935.22</v>
      </c>
    </row>
    <row r="600" spans="1:8" ht="14.5" x14ac:dyDescent="0.35">
      <c r="A600" s="133" t="s">
        <v>11778</v>
      </c>
      <c r="B600" s="8" t="s">
        <v>12302</v>
      </c>
      <c r="C600" s="8" t="s">
        <v>14565</v>
      </c>
      <c r="D600" s="8" t="s">
        <v>11778</v>
      </c>
      <c r="E600" s="9">
        <v>1</v>
      </c>
      <c r="F600" s="9" t="s">
        <v>12002</v>
      </c>
      <c r="G600" s="8" t="s">
        <v>2925</v>
      </c>
      <c r="H600" s="124">
        <v>3310.22</v>
      </c>
    </row>
    <row r="601" spans="1:8" ht="14.5" x14ac:dyDescent="0.35">
      <c r="A601" s="133" t="s">
        <v>11779</v>
      </c>
      <c r="B601" s="8" t="s">
        <v>12304</v>
      </c>
      <c r="C601" s="8" t="s">
        <v>14565</v>
      </c>
      <c r="D601" s="8" t="s">
        <v>11779</v>
      </c>
      <c r="E601" s="9">
        <v>1</v>
      </c>
      <c r="F601" s="9" t="s">
        <v>12002</v>
      </c>
      <c r="G601" s="8" t="s">
        <v>2926</v>
      </c>
      <c r="H601" s="124">
        <v>3933.26</v>
      </c>
    </row>
    <row r="602" spans="1:8" ht="14.5" x14ac:dyDescent="0.35">
      <c r="A602" s="133" t="s">
        <v>11780</v>
      </c>
      <c r="B602" s="8" t="s">
        <v>12306</v>
      </c>
      <c r="C602" s="8" t="s">
        <v>14565</v>
      </c>
      <c r="D602" s="8" t="s">
        <v>11780</v>
      </c>
      <c r="E602" s="9">
        <v>1</v>
      </c>
      <c r="F602" s="9" t="s">
        <v>12002</v>
      </c>
      <c r="G602" s="8" t="s">
        <v>2927</v>
      </c>
      <c r="H602" s="124">
        <v>3408.59</v>
      </c>
    </row>
    <row r="603" spans="1:8" ht="14.5" x14ac:dyDescent="0.35">
      <c r="A603" s="133" t="s">
        <v>11781</v>
      </c>
      <c r="B603" s="8" t="s">
        <v>12308</v>
      </c>
      <c r="C603" s="8" t="s">
        <v>14565</v>
      </c>
      <c r="D603" s="8" t="s">
        <v>11781</v>
      </c>
      <c r="E603" s="9">
        <v>1</v>
      </c>
      <c r="F603" s="9" t="s">
        <v>12002</v>
      </c>
      <c r="G603" s="8" t="s">
        <v>2922</v>
      </c>
      <c r="H603" s="124">
        <v>4417.17</v>
      </c>
    </row>
    <row r="604" spans="1:8" ht="14.5" x14ac:dyDescent="0.35">
      <c r="A604" s="133" t="s">
        <v>11782</v>
      </c>
      <c r="B604" s="8" t="s">
        <v>12309</v>
      </c>
      <c r="C604" s="8" t="s">
        <v>17478</v>
      </c>
      <c r="D604" s="8" t="s">
        <v>11782</v>
      </c>
      <c r="E604" s="9">
        <v>1</v>
      </c>
      <c r="F604" s="9" t="s">
        <v>12002</v>
      </c>
      <c r="G604" s="8" t="s">
        <v>2923</v>
      </c>
      <c r="H604" s="124">
        <v>4189.41</v>
      </c>
    </row>
    <row r="605" spans="1:8" ht="14.5" x14ac:dyDescent="0.35">
      <c r="A605" s="133" t="s">
        <v>11783</v>
      </c>
      <c r="B605" s="8" t="s">
        <v>12310</v>
      </c>
      <c r="C605" s="8" t="s">
        <v>14565</v>
      </c>
      <c r="D605" s="8" t="s">
        <v>11783</v>
      </c>
      <c r="E605" s="9">
        <v>1</v>
      </c>
      <c r="F605" s="9" t="s">
        <v>12002</v>
      </c>
      <c r="G605" s="8" t="s">
        <v>2924</v>
      </c>
      <c r="H605" s="124">
        <v>4331.8500000000004</v>
      </c>
    </row>
    <row r="606" spans="1:8" ht="14.5" x14ac:dyDescent="0.35">
      <c r="A606" s="133" t="s">
        <v>11784</v>
      </c>
      <c r="B606" s="8" t="s">
        <v>12312</v>
      </c>
      <c r="C606" s="8" t="s">
        <v>14565</v>
      </c>
      <c r="D606" s="8" t="s">
        <v>11784</v>
      </c>
      <c r="E606" s="9">
        <v>1</v>
      </c>
      <c r="F606" s="9" t="s">
        <v>12002</v>
      </c>
      <c r="G606" s="8" t="s">
        <v>2933</v>
      </c>
      <c r="H606" s="124">
        <v>4724.05</v>
      </c>
    </row>
    <row r="607" spans="1:8" ht="14.5" x14ac:dyDescent="0.35">
      <c r="A607" s="133" t="s">
        <v>11785</v>
      </c>
      <c r="B607" s="8" t="s">
        <v>12314</v>
      </c>
      <c r="C607" s="8" t="s">
        <v>14565</v>
      </c>
      <c r="D607" s="8" t="s">
        <v>11785</v>
      </c>
      <c r="E607" s="9">
        <v>1</v>
      </c>
      <c r="F607" s="9" t="s">
        <v>12002</v>
      </c>
      <c r="G607" s="8" t="s">
        <v>2750</v>
      </c>
      <c r="H607" s="124">
        <v>4977.49</v>
      </c>
    </row>
    <row r="608" spans="1:8" ht="14.5" x14ac:dyDescent="0.35">
      <c r="A608" s="133" t="s">
        <v>11786</v>
      </c>
      <c r="B608" s="8" t="s">
        <v>12316</v>
      </c>
      <c r="C608" s="8" t="s">
        <v>14565</v>
      </c>
      <c r="D608" s="8" t="s">
        <v>11786</v>
      </c>
      <c r="E608" s="9">
        <v>1</v>
      </c>
      <c r="F608" s="9" t="s">
        <v>12002</v>
      </c>
      <c r="G608" s="8" t="s">
        <v>2751</v>
      </c>
      <c r="H608" s="124">
        <v>5361.02</v>
      </c>
    </row>
    <row r="609" spans="1:8" ht="14.5" x14ac:dyDescent="0.35">
      <c r="A609" s="133" t="s">
        <v>11787</v>
      </c>
      <c r="B609" s="8" t="s">
        <v>12318</v>
      </c>
      <c r="C609" s="8" t="s">
        <v>14565</v>
      </c>
      <c r="D609" s="8" t="s">
        <v>11787</v>
      </c>
      <c r="E609" s="9">
        <v>1</v>
      </c>
      <c r="F609" s="9" t="s">
        <v>12002</v>
      </c>
      <c r="G609" s="8" t="s">
        <v>2929</v>
      </c>
      <c r="H609" s="124">
        <v>5738.39</v>
      </c>
    </row>
    <row r="610" spans="1:8" ht="14.5" x14ac:dyDescent="0.35">
      <c r="A610" s="133" t="s">
        <v>11788</v>
      </c>
      <c r="B610" s="8" t="s">
        <v>12319</v>
      </c>
      <c r="C610" s="8" t="s">
        <v>14565</v>
      </c>
      <c r="D610" s="8" t="s">
        <v>11788</v>
      </c>
      <c r="E610" s="9">
        <v>1</v>
      </c>
      <c r="F610" s="9" t="s">
        <v>12002</v>
      </c>
      <c r="G610" s="8" t="s">
        <v>2930</v>
      </c>
      <c r="H610" s="124">
        <v>5833.37</v>
      </c>
    </row>
    <row r="611" spans="1:8" ht="14.5" x14ac:dyDescent="0.35">
      <c r="A611" s="133" t="s">
        <v>11790</v>
      </c>
      <c r="B611" s="8" t="s">
        <v>11789</v>
      </c>
      <c r="C611" s="8" t="s">
        <v>14565</v>
      </c>
      <c r="D611" s="8" t="s">
        <v>11790</v>
      </c>
      <c r="E611" s="9">
        <v>1</v>
      </c>
      <c r="F611" s="9" t="s">
        <v>12002</v>
      </c>
      <c r="G611" s="8" t="s">
        <v>2931</v>
      </c>
      <c r="H611" s="124">
        <v>6341.15</v>
      </c>
    </row>
    <row r="612" spans="1:8" ht="14.5" x14ac:dyDescent="0.35">
      <c r="A612" s="133" t="s">
        <v>11791</v>
      </c>
      <c r="B612" s="8" t="s">
        <v>12321</v>
      </c>
      <c r="C612" s="8" t="s">
        <v>14565</v>
      </c>
      <c r="D612" s="8" t="s">
        <v>11791</v>
      </c>
      <c r="E612" s="9">
        <v>1</v>
      </c>
      <c r="F612" s="9" t="s">
        <v>12002</v>
      </c>
      <c r="G612" s="8" t="s">
        <v>2932</v>
      </c>
      <c r="H612" s="124">
        <v>6658.26</v>
      </c>
    </row>
    <row r="613" spans="1:8" ht="14.5" x14ac:dyDescent="0.35">
      <c r="A613" s="133" t="s">
        <v>11798</v>
      </c>
      <c r="B613" s="8" t="s">
        <v>12362</v>
      </c>
      <c r="C613" s="8" t="s">
        <v>14565</v>
      </c>
      <c r="D613" s="8" t="s">
        <v>11798</v>
      </c>
      <c r="E613" s="9">
        <v>1</v>
      </c>
      <c r="F613" s="9" t="s">
        <v>12002</v>
      </c>
      <c r="G613" s="8" t="s">
        <v>2756</v>
      </c>
      <c r="H613" s="124">
        <v>6860.93</v>
      </c>
    </row>
    <row r="614" spans="1:8" ht="14.5" x14ac:dyDescent="0.35">
      <c r="A614" s="133" t="s">
        <v>11799</v>
      </c>
      <c r="B614" s="8" t="s">
        <v>12363</v>
      </c>
      <c r="C614" s="8" t="s">
        <v>14565</v>
      </c>
      <c r="D614" s="8" t="s">
        <v>11799</v>
      </c>
      <c r="E614" s="9">
        <v>1</v>
      </c>
      <c r="F614" s="9" t="s">
        <v>12002</v>
      </c>
      <c r="G614" s="8" t="s">
        <v>2757</v>
      </c>
      <c r="H614" s="124">
        <v>7327.69</v>
      </c>
    </row>
    <row r="615" spans="1:8" ht="14.5" x14ac:dyDescent="0.35">
      <c r="A615" s="133" t="s">
        <v>11807</v>
      </c>
      <c r="B615" s="8" t="s">
        <v>12375</v>
      </c>
      <c r="C615" s="8" t="s">
        <v>14565</v>
      </c>
      <c r="D615" s="8" t="s">
        <v>11807</v>
      </c>
      <c r="E615" s="9">
        <v>1</v>
      </c>
      <c r="F615" s="9" t="s">
        <v>12002</v>
      </c>
      <c r="G615" s="8" t="s">
        <v>2766</v>
      </c>
      <c r="H615" s="124">
        <v>11804.6</v>
      </c>
    </row>
    <row r="616" spans="1:8" ht="14.5" x14ac:dyDescent="0.35">
      <c r="A616" s="133" t="s">
        <v>11808</v>
      </c>
      <c r="B616" s="8" t="s">
        <v>12376</v>
      </c>
      <c r="C616" s="8" t="s">
        <v>14565</v>
      </c>
      <c r="D616" s="8" t="s">
        <v>11808</v>
      </c>
      <c r="E616" s="9">
        <v>1</v>
      </c>
      <c r="F616" s="9" t="s">
        <v>12002</v>
      </c>
      <c r="G616" s="8" t="s">
        <v>2767</v>
      </c>
      <c r="H616" s="124">
        <v>13808.01</v>
      </c>
    </row>
    <row r="617" spans="1:8" ht="14.5" x14ac:dyDescent="0.35">
      <c r="A617" s="133" t="s">
        <v>5807</v>
      </c>
      <c r="B617" s="7" t="s">
        <v>11809</v>
      </c>
      <c r="C617" s="7" t="s">
        <v>5807</v>
      </c>
      <c r="D617" s="9"/>
      <c r="G617" s="8" t="s">
        <v>5807</v>
      </c>
      <c r="H617" s="124"/>
    </row>
    <row r="618" spans="1:8" ht="14.5" x14ac:dyDescent="0.35">
      <c r="A618" s="133" t="s">
        <v>11810</v>
      </c>
      <c r="B618" s="8" t="s">
        <v>12071</v>
      </c>
      <c r="C618" s="8" t="s">
        <v>17605</v>
      </c>
      <c r="D618" s="8" t="s">
        <v>11810</v>
      </c>
      <c r="E618" s="9">
        <v>18</v>
      </c>
      <c r="F618" s="9" t="s">
        <v>12002</v>
      </c>
      <c r="G618" s="8" t="s">
        <v>289</v>
      </c>
      <c r="H618" s="124">
        <v>126.85</v>
      </c>
    </row>
    <row r="619" spans="1:8" ht="14.5" x14ac:dyDescent="0.35">
      <c r="A619" s="133" t="s">
        <v>11811</v>
      </c>
      <c r="B619" s="8" t="s">
        <v>12075</v>
      </c>
      <c r="C619" s="8" t="s">
        <v>17606</v>
      </c>
      <c r="D619" s="8" t="s">
        <v>11811</v>
      </c>
      <c r="E619" s="9">
        <v>12</v>
      </c>
      <c r="F619" s="9" t="s">
        <v>12002</v>
      </c>
      <c r="G619" s="8" t="s">
        <v>290</v>
      </c>
      <c r="H619" s="124">
        <v>397.64</v>
      </c>
    </row>
    <row r="620" spans="1:8" ht="14.5" x14ac:dyDescent="0.35">
      <c r="A620" s="133" t="s">
        <v>11812</v>
      </c>
      <c r="B620" s="8" t="s">
        <v>12077</v>
      </c>
      <c r="C620" s="8" t="s">
        <v>17607</v>
      </c>
      <c r="D620" s="8" t="s">
        <v>11812</v>
      </c>
      <c r="E620" s="9">
        <v>6</v>
      </c>
      <c r="F620" s="9" t="s">
        <v>12002</v>
      </c>
      <c r="G620" s="8" t="s">
        <v>291</v>
      </c>
      <c r="H620" s="124">
        <v>450.08</v>
      </c>
    </row>
    <row r="621" spans="1:8" ht="14.5" x14ac:dyDescent="0.35">
      <c r="A621" s="133" t="s">
        <v>11813</v>
      </c>
      <c r="B621" s="8" t="s">
        <v>12079</v>
      </c>
      <c r="C621" s="8" t="s">
        <v>17479</v>
      </c>
      <c r="D621" s="8" t="s">
        <v>11813</v>
      </c>
      <c r="E621" s="9">
        <v>2</v>
      </c>
      <c r="F621" s="9">
        <v>36</v>
      </c>
      <c r="G621" s="8" t="s">
        <v>18557</v>
      </c>
      <c r="H621" s="124">
        <v>917.37</v>
      </c>
    </row>
    <row r="622" spans="1:8" ht="14.5" x14ac:dyDescent="0.35">
      <c r="A622" s="133" t="s">
        <v>11814</v>
      </c>
      <c r="B622" s="8" t="s">
        <v>12081</v>
      </c>
      <c r="C622" s="8" t="s">
        <v>17480</v>
      </c>
      <c r="D622" s="8" t="s">
        <v>11814</v>
      </c>
      <c r="E622" s="9">
        <v>2</v>
      </c>
      <c r="F622" s="9">
        <v>27</v>
      </c>
      <c r="G622" s="8" t="s">
        <v>18558</v>
      </c>
      <c r="H622" s="124">
        <v>1150.1300000000001</v>
      </c>
    </row>
    <row r="623" spans="1:8" ht="14.5" x14ac:dyDescent="0.35">
      <c r="A623" s="133" t="s">
        <v>5807</v>
      </c>
      <c r="B623" s="7" t="s">
        <v>11820</v>
      </c>
      <c r="C623" s="7" t="s">
        <v>5807</v>
      </c>
      <c r="D623" s="9"/>
      <c r="G623" s="8" t="s">
        <v>5807</v>
      </c>
      <c r="H623" s="124"/>
    </row>
    <row r="624" spans="1:8" ht="14.5" x14ac:dyDescent="0.35">
      <c r="A624" s="133" t="s">
        <v>14021</v>
      </c>
      <c r="B624" s="8" t="s">
        <v>13696</v>
      </c>
      <c r="C624" s="8" t="s">
        <v>17481</v>
      </c>
      <c r="D624" s="8" t="s">
        <v>14021</v>
      </c>
      <c r="E624" s="9">
        <v>50</v>
      </c>
      <c r="F624" s="9" t="s">
        <v>12002</v>
      </c>
      <c r="G624" s="8" t="s">
        <v>18559</v>
      </c>
      <c r="H624" s="124">
        <v>26.09</v>
      </c>
    </row>
    <row r="625" spans="1:8" ht="14.5" x14ac:dyDescent="0.35">
      <c r="A625" s="133" t="s">
        <v>14022</v>
      </c>
      <c r="B625" s="8" t="s">
        <v>13707</v>
      </c>
      <c r="C625" s="8" t="s">
        <v>17482</v>
      </c>
      <c r="D625" s="8" t="s">
        <v>14022</v>
      </c>
      <c r="E625" s="9">
        <v>25</v>
      </c>
      <c r="F625" s="9" t="s">
        <v>12002</v>
      </c>
      <c r="G625" s="8" t="s">
        <v>18561</v>
      </c>
      <c r="H625" s="124">
        <v>37.72</v>
      </c>
    </row>
    <row r="626" spans="1:8" ht="14.5" x14ac:dyDescent="0.35">
      <c r="A626" s="133" t="s">
        <v>14023</v>
      </c>
      <c r="B626" s="8" t="s">
        <v>13697</v>
      </c>
      <c r="C626" s="8" t="s">
        <v>17483</v>
      </c>
      <c r="D626" s="8" t="s">
        <v>14023</v>
      </c>
      <c r="E626" s="9">
        <v>50</v>
      </c>
      <c r="F626" s="9" t="s">
        <v>12002</v>
      </c>
      <c r="G626" s="8" t="s">
        <v>18563</v>
      </c>
      <c r="H626" s="124">
        <v>35</v>
      </c>
    </row>
    <row r="627" spans="1:8" ht="14.5" x14ac:dyDescent="0.35">
      <c r="A627" s="133" t="s">
        <v>14024</v>
      </c>
      <c r="B627" s="8" t="s">
        <v>5969</v>
      </c>
      <c r="C627" s="8" t="s">
        <v>17484</v>
      </c>
      <c r="D627" s="8" t="s">
        <v>14024</v>
      </c>
      <c r="E627" s="9">
        <v>25</v>
      </c>
      <c r="F627" s="9" t="s">
        <v>12002</v>
      </c>
      <c r="G627" s="8" t="s">
        <v>18565</v>
      </c>
      <c r="H627" s="124">
        <v>97.93</v>
      </c>
    </row>
    <row r="628" spans="1:8" ht="14.5" x14ac:dyDescent="0.35">
      <c r="A628" s="133" t="s">
        <v>11821</v>
      </c>
      <c r="B628" s="8" t="s">
        <v>12071</v>
      </c>
      <c r="C628" s="8" t="s">
        <v>17485</v>
      </c>
      <c r="D628" s="8" t="s">
        <v>11821</v>
      </c>
      <c r="E628" s="9">
        <v>4</v>
      </c>
      <c r="F628" s="9" t="s">
        <v>12002</v>
      </c>
      <c r="G628" s="8" t="s">
        <v>18567</v>
      </c>
      <c r="H628" s="124">
        <v>221.74</v>
      </c>
    </row>
    <row r="629" spans="1:8" ht="14.5" x14ac:dyDescent="0.35">
      <c r="A629" s="133" t="s">
        <v>11822</v>
      </c>
      <c r="B629" s="8" t="s">
        <v>12075</v>
      </c>
      <c r="C629" s="8" t="s">
        <v>17486</v>
      </c>
      <c r="D629" s="8" t="s">
        <v>11822</v>
      </c>
      <c r="E629" s="9">
        <v>8</v>
      </c>
      <c r="F629" s="9" t="s">
        <v>12002</v>
      </c>
      <c r="G629" s="8" t="s">
        <v>18569</v>
      </c>
      <c r="H629" s="124">
        <v>1429.54</v>
      </c>
    </row>
    <row r="630" spans="1:8" ht="14.5" x14ac:dyDescent="0.35">
      <c r="A630" s="133" t="s">
        <v>5807</v>
      </c>
      <c r="B630" s="7" t="s">
        <v>14214</v>
      </c>
      <c r="C630" s="7" t="s">
        <v>5807</v>
      </c>
      <c r="D630" s="1"/>
      <c r="E630" s="2"/>
      <c r="F630" s="2"/>
      <c r="G630" s="8" t="s">
        <v>5807</v>
      </c>
      <c r="H630" s="124"/>
    </row>
    <row r="631" spans="1:8" ht="14.5" x14ac:dyDescent="0.35">
      <c r="A631" s="133"/>
      <c r="B631" s="96" t="s">
        <v>19281</v>
      </c>
      <c r="C631" s="142" t="s">
        <v>19289</v>
      </c>
      <c r="D631" s="1"/>
      <c r="E631" s="2"/>
      <c r="F631" s="2"/>
      <c r="G631" s="1"/>
      <c r="H631" s="124">
        <v>82.07</v>
      </c>
    </row>
    <row r="632" spans="1:8" ht="14.5" x14ac:dyDescent="0.35">
      <c r="A632" s="133"/>
      <c r="B632" s="96" t="s">
        <v>19281</v>
      </c>
      <c r="C632" s="142" t="s">
        <v>19291</v>
      </c>
      <c r="D632" s="1"/>
      <c r="E632" s="2"/>
      <c r="F632" s="2"/>
      <c r="G632" s="1"/>
      <c r="H632" s="124">
        <v>73.02</v>
      </c>
    </row>
    <row r="633" spans="1:8" ht="14.5" x14ac:dyDescent="0.35">
      <c r="A633" s="133" t="s">
        <v>14025</v>
      </c>
      <c r="B633" s="8" t="s">
        <v>13707</v>
      </c>
      <c r="C633" s="8" t="s">
        <v>17487</v>
      </c>
      <c r="D633" s="8" t="s">
        <v>14025</v>
      </c>
      <c r="E633" s="9">
        <v>100</v>
      </c>
      <c r="F633" s="9" t="s">
        <v>12002</v>
      </c>
      <c r="G633" s="8" t="s">
        <v>18570</v>
      </c>
      <c r="H633" s="124">
        <v>56.52</v>
      </c>
    </row>
    <row r="634" spans="1:8" ht="14.5" x14ac:dyDescent="0.35">
      <c r="A634" s="133" t="s">
        <v>13705</v>
      </c>
      <c r="B634" s="96" t="s">
        <v>13696</v>
      </c>
      <c r="C634" s="96" t="s">
        <v>17488</v>
      </c>
      <c r="D634" s="96" t="s">
        <v>13705</v>
      </c>
      <c r="E634" s="2">
        <v>50</v>
      </c>
      <c r="F634" s="2" t="s">
        <v>12002</v>
      </c>
      <c r="G634" s="8" t="s">
        <v>18572</v>
      </c>
      <c r="H634" s="124">
        <v>50.65</v>
      </c>
    </row>
    <row r="635" spans="1:8" ht="14.5" x14ac:dyDescent="0.35">
      <c r="A635" s="133" t="s">
        <v>13975</v>
      </c>
      <c r="B635" s="96" t="s">
        <v>13697</v>
      </c>
      <c r="C635" s="96" t="s">
        <v>17489</v>
      </c>
      <c r="D635" s="96" t="s">
        <v>13975</v>
      </c>
      <c r="E635" s="2">
        <v>25</v>
      </c>
      <c r="F635" s="2" t="s">
        <v>12002</v>
      </c>
      <c r="G635" s="8" t="s">
        <v>18574</v>
      </c>
      <c r="H635" s="124">
        <v>183.7</v>
      </c>
    </row>
    <row r="636" spans="1:8" ht="14.5" x14ac:dyDescent="0.35">
      <c r="A636" s="133" t="s">
        <v>5807</v>
      </c>
      <c r="B636" s="7" t="s">
        <v>14213</v>
      </c>
      <c r="C636" s="7" t="s">
        <v>5807</v>
      </c>
      <c r="D636" s="1"/>
      <c r="E636" s="2"/>
      <c r="F636" s="2"/>
      <c r="G636" s="8" t="s">
        <v>5807</v>
      </c>
      <c r="H636" s="124"/>
    </row>
    <row r="637" spans="1:8" ht="14.5" x14ac:dyDescent="0.35">
      <c r="A637" s="133"/>
      <c r="B637" s="96" t="s">
        <v>19281</v>
      </c>
      <c r="C637" s="143" t="s">
        <v>19283</v>
      </c>
      <c r="D637" s="121"/>
      <c r="E637" s="120"/>
      <c r="F637" s="120"/>
      <c r="G637" s="1"/>
      <c r="H637" s="124">
        <v>62.93</v>
      </c>
    </row>
    <row r="638" spans="1:8" ht="14.5" x14ac:dyDescent="0.35">
      <c r="A638" s="133" t="s">
        <v>13706</v>
      </c>
      <c r="B638" s="96" t="s">
        <v>13707</v>
      </c>
      <c r="C638" s="96" t="s">
        <v>17490</v>
      </c>
      <c r="D638" s="96" t="s">
        <v>13706</v>
      </c>
      <c r="E638" s="95">
        <v>75</v>
      </c>
      <c r="F638" s="95" t="s">
        <v>12002</v>
      </c>
      <c r="G638" s="8" t="s">
        <v>18576</v>
      </c>
      <c r="H638" s="124">
        <v>58.48</v>
      </c>
    </row>
    <row r="639" spans="1:8" ht="14.5" x14ac:dyDescent="0.35">
      <c r="A639" s="133" t="s">
        <v>14026</v>
      </c>
      <c r="B639" s="96" t="s">
        <v>13696</v>
      </c>
      <c r="C639" s="96" t="s">
        <v>17491</v>
      </c>
      <c r="D639" s="96" t="s">
        <v>14026</v>
      </c>
      <c r="E639" s="95">
        <v>50</v>
      </c>
      <c r="F639" s="95" t="s">
        <v>12002</v>
      </c>
      <c r="G639" s="8" t="s">
        <v>18578</v>
      </c>
      <c r="H639" s="124">
        <v>53.8</v>
      </c>
    </row>
    <row r="640" spans="1:8" ht="14.5" x14ac:dyDescent="0.35">
      <c r="A640" s="133" t="s">
        <v>14027</v>
      </c>
      <c r="B640" s="96" t="s">
        <v>13697</v>
      </c>
      <c r="C640" s="96" t="s">
        <v>17492</v>
      </c>
      <c r="D640" s="96" t="s">
        <v>14027</v>
      </c>
      <c r="E640" s="95">
        <v>25</v>
      </c>
      <c r="F640" s="95" t="s">
        <v>12002</v>
      </c>
      <c r="G640" s="8" t="s">
        <v>18580</v>
      </c>
      <c r="H640" s="124">
        <v>258.14999999999998</v>
      </c>
    </row>
    <row r="641" spans="1:8" ht="14.5" x14ac:dyDescent="0.35">
      <c r="A641" s="133"/>
      <c r="B641" s="7" t="s">
        <v>19417</v>
      </c>
      <c r="C641" s="121"/>
      <c r="D641" s="121"/>
      <c r="E641" s="120"/>
      <c r="F641" s="120"/>
      <c r="G641" s="1"/>
      <c r="H641" s="124"/>
    </row>
    <row r="642" spans="1:8" ht="14.5" x14ac:dyDescent="0.35">
      <c r="A642" s="133"/>
      <c r="B642" s="96" t="s">
        <v>13707</v>
      </c>
      <c r="C642" s="142" t="s">
        <v>19273</v>
      </c>
      <c r="D642" s="121"/>
      <c r="E642" s="120"/>
      <c r="F642" s="120"/>
      <c r="G642" s="1"/>
      <c r="H642" s="124">
        <v>72.17</v>
      </c>
    </row>
    <row r="643" spans="1:8" ht="14.5" x14ac:dyDescent="0.35">
      <c r="A643" s="133"/>
      <c r="B643" s="96" t="s">
        <v>13697</v>
      </c>
      <c r="C643" s="142" t="s">
        <v>19274</v>
      </c>
      <c r="D643" s="121"/>
      <c r="E643" s="120"/>
      <c r="F643" s="120"/>
      <c r="G643" s="1"/>
      <c r="H643" s="124">
        <v>327.17</v>
      </c>
    </row>
    <row r="644" spans="1:8" ht="14.5" x14ac:dyDescent="0.35">
      <c r="A644" s="133"/>
      <c r="B644" s="96" t="s">
        <v>13707</v>
      </c>
      <c r="C644" s="142" t="s">
        <v>19275</v>
      </c>
      <c r="D644" s="121"/>
      <c r="E644" s="120"/>
      <c r="F644" s="120"/>
      <c r="G644" s="1"/>
      <c r="H644" s="124">
        <v>73.040000000000006</v>
      </c>
    </row>
    <row r="645" spans="1:8" ht="14.5" x14ac:dyDescent="0.35">
      <c r="A645" s="133"/>
      <c r="B645" s="96" t="s">
        <v>13707</v>
      </c>
      <c r="C645" s="142" t="s">
        <v>19293</v>
      </c>
      <c r="D645" s="121"/>
      <c r="E645" s="120"/>
      <c r="F645" s="120"/>
      <c r="G645" s="1"/>
      <c r="H645" s="124">
        <v>78.86</v>
      </c>
    </row>
    <row r="646" spans="1:8" ht="14.5" x14ac:dyDescent="0.35">
      <c r="A646" s="133"/>
      <c r="B646" s="96" t="s">
        <v>13697</v>
      </c>
      <c r="C646" s="142" t="s">
        <v>19294</v>
      </c>
      <c r="D646" s="121"/>
      <c r="E646" s="120"/>
      <c r="F646" s="120"/>
      <c r="G646" s="1"/>
      <c r="H646" s="124">
        <v>199.1</v>
      </c>
    </row>
    <row r="647" spans="1:8" ht="14.5" x14ac:dyDescent="0.35">
      <c r="A647" s="133"/>
      <c r="B647" s="96" t="s">
        <v>13707</v>
      </c>
      <c r="C647" s="142" t="s">
        <v>19295</v>
      </c>
      <c r="D647" s="121"/>
      <c r="E647" s="120"/>
      <c r="F647" s="120"/>
      <c r="G647" s="1"/>
      <c r="H647" s="124">
        <v>76.42</v>
      </c>
    </row>
    <row r="648" spans="1:8" ht="14.5" x14ac:dyDescent="0.35">
      <c r="A648" s="133" t="s">
        <v>5807</v>
      </c>
      <c r="B648" s="7" t="s">
        <v>11823</v>
      </c>
      <c r="C648" s="7" t="s">
        <v>5807</v>
      </c>
      <c r="D648" s="9"/>
      <c r="G648" s="8" t="s">
        <v>5807</v>
      </c>
      <c r="H648" s="124"/>
    </row>
    <row r="649" spans="1:8" ht="14.5" x14ac:dyDescent="0.35">
      <c r="A649" s="133" t="s">
        <v>13990</v>
      </c>
      <c r="B649" s="96" t="s">
        <v>13696</v>
      </c>
      <c r="C649" s="96" t="s">
        <v>17493</v>
      </c>
      <c r="D649" s="96" t="s">
        <v>13990</v>
      </c>
      <c r="E649" s="95">
        <v>25</v>
      </c>
      <c r="F649" s="95" t="s">
        <v>12002</v>
      </c>
      <c r="G649" s="8" t="s">
        <v>18582</v>
      </c>
      <c r="H649" s="124">
        <v>75.430000000000007</v>
      </c>
    </row>
    <row r="650" spans="1:8" ht="14.5" x14ac:dyDescent="0.35">
      <c r="A650" s="133" t="s">
        <v>13798</v>
      </c>
      <c r="B650" s="96" t="s">
        <v>13697</v>
      </c>
      <c r="C650" s="96" t="s">
        <v>17494</v>
      </c>
      <c r="D650" s="96" t="s">
        <v>13798</v>
      </c>
      <c r="E650" s="95">
        <v>25</v>
      </c>
      <c r="F650" s="95" t="s">
        <v>12002</v>
      </c>
      <c r="G650" s="8" t="s">
        <v>18584</v>
      </c>
      <c r="H650" s="124">
        <v>52.61</v>
      </c>
    </row>
    <row r="651" spans="1:8" ht="14.5" x14ac:dyDescent="0.35">
      <c r="A651" s="133" t="s">
        <v>13799</v>
      </c>
      <c r="B651" s="96" t="s">
        <v>5969</v>
      </c>
      <c r="C651" s="96" t="s">
        <v>17495</v>
      </c>
      <c r="D651" s="96" t="s">
        <v>13799</v>
      </c>
      <c r="E651" s="95">
        <v>10</v>
      </c>
      <c r="F651" s="95" t="s">
        <v>12002</v>
      </c>
      <c r="G651" s="8" t="s">
        <v>18586</v>
      </c>
      <c r="H651" s="124">
        <v>133.04</v>
      </c>
    </row>
    <row r="652" spans="1:8" ht="14.5" x14ac:dyDescent="0.35">
      <c r="A652" s="133" t="s">
        <v>11824</v>
      </c>
      <c r="B652" s="8" t="s">
        <v>12071</v>
      </c>
      <c r="C652" s="8" t="s">
        <v>17496</v>
      </c>
      <c r="D652" s="8" t="s">
        <v>11824</v>
      </c>
      <c r="E652" s="9">
        <v>12</v>
      </c>
      <c r="F652" s="9" t="s">
        <v>12002</v>
      </c>
      <c r="G652" s="8" t="s">
        <v>18588</v>
      </c>
      <c r="H652" s="124">
        <v>255.76</v>
      </c>
    </row>
    <row r="653" spans="1:8" ht="14.5" x14ac:dyDescent="0.35">
      <c r="A653" s="133" t="s">
        <v>11825</v>
      </c>
      <c r="B653" s="8" t="s">
        <v>12075</v>
      </c>
      <c r="C653" s="8" t="s">
        <v>17497</v>
      </c>
      <c r="D653" s="8" t="s">
        <v>11825</v>
      </c>
      <c r="E653" s="9">
        <v>10</v>
      </c>
      <c r="F653" s="9" t="s">
        <v>12002</v>
      </c>
      <c r="G653" s="8" t="s">
        <v>18590</v>
      </c>
      <c r="H653" s="124">
        <v>1143.5899999999999</v>
      </c>
    </row>
    <row r="654" spans="1:8" ht="14.5" x14ac:dyDescent="0.35">
      <c r="A654" s="133" t="s">
        <v>11826</v>
      </c>
      <c r="B654" s="8" t="s">
        <v>12077</v>
      </c>
      <c r="C654" s="8" t="s">
        <v>17498</v>
      </c>
      <c r="D654" s="8" t="s">
        <v>11826</v>
      </c>
      <c r="E654" s="9">
        <v>3</v>
      </c>
      <c r="F654" s="9" t="s">
        <v>12002</v>
      </c>
      <c r="G654" s="8" t="s">
        <v>18591</v>
      </c>
      <c r="H654" s="124">
        <v>2131.1999999999998</v>
      </c>
    </row>
    <row r="655" spans="1:8" ht="14.5" x14ac:dyDescent="0.35">
      <c r="A655" s="133" t="s">
        <v>11827</v>
      </c>
      <c r="B655" s="8" t="s">
        <v>12079</v>
      </c>
      <c r="C655" s="8" t="s">
        <v>17499</v>
      </c>
      <c r="D655" s="8" t="s">
        <v>11827</v>
      </c>
      <c r="E655" s="9">
        <v>2</v>
      </c>
      <c r="F655" s="9">
        <v>24</v>
      </c>
      <c r="G655" s="8" t="s">
        <v>18592</v>
      </c>
      <c r="H655" s="124">
        <v>945.54</v>
      </c>
    </row>
    <row r="656" spans="1:8" ht="14.5" x14ac:dyDescent="0.35">
      <c r="A656" s="133" t="s">
        <v>11828</v>
      </c>
      <c r="B656" s="8" t="s">
        <v>12081</v>
      </c>
      <c r="C656" s="8" t="s">
        <v>17500</v>
      </c>
      <c r="D656" s="8" t="s">
        <v>11828</v>
      </c>
      <c r="E656" s="9">
        <v>1</v>
      </c>
      <c r="F656" s="9">
        <v>18</v>
      </c>
      <c r="G656" s="8" t="s">
        <v>18593</v>
      </c>
      <c r="H656" s="124">
        <v>1506.09</v>
      </c>
    </row>
    <row r="657" spans="1:8" ht="14.5" x14ac:dyDescent="0.35">
      <c r="A657" s="133" t="s">
        <v>5807</v>
      </c>
      <c r="B657" s="7" t="s">
        <v>11834</v>
      </c>
      <c r="C657" s="7" t="s">
        <v>5807</v>
      </c>
      <c r="D657" s="9"/>
      <c r="G657" s="8" t="s">
        <v>5807</v>
      </c>
      <c r="H657" s="124"/>
    </row>
    <row r="658" spans="1:8" ht="14.5" x14ac:dyDescent="0.35">
      <c r="A658" s="133" t="s">
        <v>11835</v>
      </c>
      <c r="B658" s="8" t="s">
        <v>12003</v>
      </c>
      <c r="C658" s="8" t="s">
        <v>17501</v>
      </c>
      <c r="D658" s="8" t="s">
        <v>11835</v>
      </c>
      <c r="E658" s="9">
        <v>10</v>
      </c>
      <c r="F658" s="9" t="s">
        <v>12002</v>
      </c>
      <c r="G658" s="8" t="s">
        <v>18594</v>
      </c>
      <c r="H658" s="124">
        <v>385.22</v>
      </c>
    </row>
    <row r="659" spans="1:8" ht="14.5" x14ac:dyDescent="0.35">
      <c r="A659" s="133" t="s">
        <v>11836</v>
      </c>
      <c r="B659" s="8" t="s">
        <v>12007</v>
      </c>
      <c r="C659" s="8" t="s">
        <v>17502</v>
      </c>
      <c r="D659" s="8" t="s">
        <v>11836</v>
      </c>
      <c r="E659" s="9">
        <v>5</v>
      </c>
      <c r="F659" s="9" t="s">
        <v>12002</v>
      </c>
      <c r="G659" s="8" t="s">
        <v>18595</v>
      </c>
      <c r="H659" s="124">
        <v>666.47</v>
      </c>
    </row>
    <row r="660" spans="1:8" ht="14.5" x14ac:dyDescent="0.35">
      <c r="A660" s="133" t="s">
        <v>11837</v>
      </c>
      <c r="B660" s="8" t="s">
        <v>12009</v>
      </c>
      <c r="C660" s="8" t="s">
        <v>17503</v>
      </c>
      <c r="D660" s="8" t="s">
        <v>11837</v>
      </c>
      <c r="E660" s="9">
        <v>4</v>
      </c>
      <c r="F660" s="9" t="s">
        <v>12002</v>
      </c>
      <c r="G660" s="8" t="s">
        <v>18596</v>
      </c>
      <c r="H660" s="124">
        <v>682.62</v>
      </c>
    </row>
    <row r="661" spans="1:8" ht="14.5" x14ac:dyDescent="0.35">
      <c r="A661" s="133" t="s">
        <v>11838</v>
      </c>
      <c r="B661" s="8" t="s">
        <v>12013</v>
      </c>
      <c r="C661" s="8" t="s">
        <v>17504</v>
      </c>
      <c r="D661" s="8" t="s">
        <v>11838</v>
      </c>
      <c r="E661" s="9">
        <v>2</v>
      </c>
      <c r="F661" s="9" t="s">
        <v>12002</v>
      </c>
      <c r="G661" s="8" t="s">
        <v>18597</v>
      </c>
      <c r="H661" s="124">
        <v>967.13</v>
      </c>
    </row>
    <row r="662" spans="1:8" ht="14.5" x14ac:dyDescent="0.35">
      <c r="A662" s="133" t="s">
        <v>11572</v>
      </c>
      <c r="B662" s="8" t="s">
        <v>12015</v>
      </c>
      <c r="C662" s="8" t="s">
        <v>17505</v>
      </c>
      <c r="D662" s="8" t="s">
        <v>11572</v>
      </c>
      <c r="E662" s="9">
        <v>2</v>
      </c>
      <c r="F662" s="9" t="s">
        <v>12002</v>
      </c>
      <c r="G662" s="8" t="s">
        <v>18598</v>
      </c>
      <c r="H662" s="124">
        <v>1115</v>
      </c>
    </row>
    <row r="663" spans="1:8" ht="14.5" x14ac:dyDescent="0.35">
      <c r="A663" s="133" t="s">
        <v>11573</v>
      </c>
      <c r="B663" s="8" t="s">
        <v>12017</v>
      </c>
      <c r="C663" s="8" t="s">
        <v>17506</v>
      </c>
      <c r="D663" s="8" t="s">
        <v>11573</v>
      </c>
      <c r="E663" s="9">
        <v>2</v>
      </c>
      <c r="F663" s="9" t="s">
        <v>12002</v>
      </c>
      <c r="G663" s="8" t="s">
        <v>18599</v>
      </c>
      <c r="H663" s="124">
        <v>1336.23</v>
      </c>
    </row>
    <row r="664" spans="1:8" ht="14.5" x14ac:dyDescent="0.35">
      <c r="A664" s="133" t="s">
        <v>11574</v>
      </c>
      <c r="B664" s="8" t="s">
        <v>12021</v>
      </c>
      <c r="C664" s="8" t="s">
        <v>17507</v>
      </c>
      <c r="D664" s="8" t="s">
        <v>11574</v>
      </c>
      <c r="E664" s="9">
        <v>2</v>
      </c>
      <c r="F664" s="9" t="s">
        <v>12002</v>
      </c>
      <c r="G664" s="8" t="s">
        <v>18600</v>
      </c>
      <c r="H664" s="124">
        <v>1465.22</v>
      </c>
    </row>
    <row r="665" spans="1:8" ht="14.5" x14ac:dyDescent="0.35">
      <c r="A665" s="133" t="s">
        <v>11575</v>
      </c>
      <c r="B665" s="8" t="s">
        <v>12023</v>
      </c>
      <c r="C665" s="8" t="s">
        <v>17508</v>
      </c>
      <c r="D665" s="8" t="s">
        <v>11575</v>
      </c>
      <c r="E665" s="9">
        <v>2</v>
      </c>
      <c r="F665" s="9" t="s">
        <v>12002</v>
      </c>
      <c r="G665" s="8" t="s">
        <v>18601</v>
      </c>
      <c r="H665" s="124">
        <v>1793.24</v>
      </c>
    </row>
    <row r="666" spans="1:8" ht="14.5" x14ac:dyDescent="0.35">
      <c r="A666" s="133" t="s">
        <v>11576</v>
      </c>
      <c r="B666" s="8" t="s">
        <v>12025</v>
      </c>
      <c r="C666" s="8" t="s">
        <v>17509</v>
      </c>
      <c r="D666" s="8" t="s">
        <v>11576</v>
      </c>
      <c r="E666" s="9">
        <v>2</v>
      </c>
      <c r="F666" s="9" t="s">
        <v>12002</v>
      </c>
      <c r="G666" s="8" t="s">
        <v>18602</v>
      </c>
      <c r="H666" s="124">
        <v>1845.22</v>
      </c>
    </row>
    <row r="667" spans="1:8" ht="14.5" x14ac:dyDescent="0.35">
      <c r="A667" s="133" t="s">
        <v>11577</v>
      </c>
      <c r="B667" s="8" t="s">
        <v>12265</v>
      </c>
      <c r="C667" s="8" t="s">
        <v>17510</v>
      </c>
      <c r="D667" s="8" t="s">
        <v>11577</v>
      </c>
      <c r="E667" s="9">
        <v>2</v>
      </c>
      <c r="F667" s="9" t="s">
        <v>12002</v>
      </c>
      <c r="G667" s="8" t="s">
        <v>18603</v>
      </c>
      <c r="H667" s="124">
        <v>1883.51</v>
      </c>
    </row>
    <row r="668" spans="1:8" ht="14.5" x14ac:dyDescent="0.35">
      <c r="A668" s="133" t="s">
        <v>11578</v>
      </c>
      <c r="B668" s="8" t="s">
        <v>12293</v>
      </c>
      <c r="C668" s="8" t="s">
        <v>14565</v>
      </c>
      <c r="D668" s="8" t="s">
        <v>11578</v>
      </c>
      <c r="E668" s="9">
        <v>1</v>
      </c>
      <c r="F668" s="9" t="s">
        <v>12002</v>
      </c>
      <c r="G668" s="8" t="s">
        <v>3324</v>
      </c>
      <c r="H668" s="124">
        <v>2643.15</v>
      </c>
    </row>
    <row r="669" spans="1:8" ht="14.5" x14ac:dyDescent="0.35">
      <c r="A669" s="133" t="s">
        <v>11579</v>
      </c>
      <c r="B669" s="8" t="s">
        <v>12295</v>
      </c>
      <c r="C669" s="8" t="s">
        <v>14565</v>
      </c>
      <c r="D669" s="8" t="s">
        <v>11579</v>
      </c>
      <c r="E669" s="9">
        <v>1</v>
      </c>
      <c r="F669" s="9" t="s">
        <v>12002</v>
      </c>
      <c r="G669" s="8" t="s">
        <v>3325</v>
      </c>
      <c r="H669" s="124">
        <v>2675.11</v>
      </c>
    </row>
    <row r="670" spans="1:8" ht="14.5" x14ac:dyDescent="0.35">
      <c r="A670" s="133" t="s">
        <v>11580</v>
      </c>
      <c r="B670" s="8" t="s">
        <v>12297</v>
      </c>
      <c r="C670" s="8" t="s">
        <v>14565</v>
      </c>
      <c r="D670" s="8" t="s">
        <v>11580</v>
      </c>
      <c r="E670" s="9">
        <v>1</v>
      </c>
      <c r="F670" s="9" t="s">
        <v>12002</v>
      </c>
      <c r="G670" s="8" t="s">
        <v>3326</v>
      </c>
      <c r="H670" s="124">
        <v>3019.24</v>
      </c>
    </row>
    <row r="671" spans="1:8" ht="14.5" x14ac:dyDescent="0.35">
      <c r="A671" s="133" t="s">
        <v>11581</v>
      </c>
      <c r="B671" s="8" t="s">
        <v>12299</v>
      </c>
      <c r="C671" s="8" t="s">
        <v>14565</v>
      </c>
      <c r="D671" s="8" t="s">
        <v>11581</v>
      </c>
      <c r="E671" s="9">
        <v>1</v>
      </c>
      <c r="F671" s="9" t="s">
        <v>12002</v>
      </c>
      <c r="G671" s="8" t="s">
        <v>3322</v>
      </c>
      <c r="H671" s="124">
        <v>3569.35</v>
      </c>
    </row>
    <row r="672" spans="1:8" ht="14.5" x14ac:dyDescent="0.35">
      <c r="A672" s="133" t="s">
        <v>11582</v>
      </c>
      <c r="B672" s="8" t="s">
        <v>12300</v>
      </c>
      <c r="C672" s="8" t="s">
        <v>14565</v>
      </c>
      <c r="D672" s="8" t="s">
        <v>11582</v>
      </c>
      <c r="E672" s="9">
        <v>1</v>
      </c>
      <c r="F672" s="9" t="s">
        <v>12002</v>
      </c>
      <c r="G672" s="8" t="s">
        <v>3323</v>
      </c>
      <c r="H672" s="124">
        <v>3747.83</v>
      </c>
    </row>
    <row r="673" spans="1:9" ht="14.5" x14ac:dyDescent="0.35">
      <c r="A673" s="133" t="s">
        <v>11583</v>
      </c>
      <c r="B673" s="8" t="s">
        <v>12302</v>
      </c>
      <c r="C673" s="8" t="s">
        <v>14565</v>
      </c>
      <c r="D673" s="8" t="s">
        <v>11583</v>
      </c>
      <c r="E673" s="9">
        <v>1</v>
      </c>
      <c r="F673" s="9" t="s">
        <v>12002</v>
      </c>
      <c r="G673" s="8" t="s">
        <v>3330</v>
      </c>
      <c r="H673" s="124">
        <v>3152.61</v>
      </c>
    </row>
    <row r="674" spans="1:9" ht="14.5" x14ac:dyDescent="0.35">
      <c r="A674" s="133" t="s">
        <v>11584</v>
      </c>
      <c r="B674" s="8" t="s">
        <v>12304</v>
      </c>
      <c r="C674" s="8" t="s">
        <v>14565</v>
      </c>
      <c r="D674" s="8" t="s">
        <v>11584</v>
      </c>
      <c r="E674" s="9">
        <v>1</v>
      </c>
      <c r="F674" s="9" t="s">
        <v>12002</v>
      </c>
      <c r="G674" s="8" t="s">
        <v>3331</v>
      </c>
      <c r="H674" s="124">
        <v>3246.3</v>
      </c>
    </row>
    <row r="675" spans="1:9" ht="14.5" x14ac:dyDescent="0.35">
      <c r="A675" s="133" t="s">
        <v>11585</v>
      </c>
      <c r="B675" s="8" t="s">
        <v>12306</v>
      </c>
      <c r="C675" s="8" t="s">
        <v>14565</v>
      </c>
      <c r="D675" s="8" t="s">
        <v>11585</v>
      </c>
      <c r="E675" s="9">
        <v>1</v>
      </c>
      <c r="F675" s="9" t="s">
        <v>12002</v>
      </c>
      <c r="G675" s="8" t="s">
        <v>3332</v>
      </c>
      <c r="H675" s="124">
        <v>3745.87</v>
      </c>
    </row>
    <row r="676" spans="1:9" ht="14.5" x14ac:dyDescent="0.35">
      <c r="A676" s="133" t="s">
        <v>11335</v>
      </c>
      <c r="B676" s="8" t="s">
        <v>12308</v>
      </c>
      <c r="C676" s="8" t="s">
        <v>14565</v>
      </c>
      <c r="D676" s="8" t="s">
        <v>11335</v>
      </c>
      <c r="E676" s="9">
        <v>1</v>
      </c>
      <c r="F676" s="9" t="s">
        <v>12002</v>
      </c>
      <c r="G676" s="8" t="s">
        <v>3327</v>
      </c>
      <c r="H676" s="124">
        <v>4206.8500000000004</v>
      </c>
    </row>
    <row r="677" spans="1:9" ht="14.5" x14ac:dyDescent="0.35">
      <c r="A677" s="133" t="s">
        <v>11336</v>
      </c>
      <c r="B677" s="8" t="s">
        <v>12309</v>
      </c>
      <c r="C677" s="8" t="s">
        <v>14565</v>
      </c>
      <c r="D677" s="8" t="s">
        <v>11336</v>
      </c>
      <c r="E677" s="9">
        <v>1</v>
      </c>
      <c r="F677" s="9" t="s">
        <v>12002</v>
      </c>
      <c r="G677" s="8" t="s">
        <v>3328</v>
      </c>
      <c r="H677" s="124">
        <v>4157.93</v>
      </c>
    </row>
    <row r="678" spans="1:9" ht="14.5" x14ac:dyDescent="0.35">
      <c r="A678" s="133" t="s">
        <v>11337</v>
      </c>
      <c r="B678" s="8" t="s">
        <v>12310</v>
      </c>
      <c r="C678" s="8" t="s">
        <v>14565</v>
      </c>
      <c r="D678" s="8" t="s">
        <v>11337</v>
      </c>
      <c r="E678" s="9">
        <v>1</v>
      </c>
      <c r="F678" s="9" t="s">
        <v>12002</v>
      </c>
      <c r="G678" s="8" t="s">
        <v>3329</v>
      </c>
      <c r="H678" s="124">
        <v>4125.43</v>
      </c>
    </row>
    <row r="679" spans="1:9" ht="14.5" x14ac:dyDescent="0.35">
      <c r="A679" s="133" t="s">
        <v>11338</v>
      </c>
      <c r="B679" s="8" t="s">
        <v>12312</v>
      </c>
      <c r="C679" s="8" t="s">
        <v>14565</v>
      </c>
      <c r="D679" s="8" t="s">
        <v>11338</v>
      </c>
      <c r="E679" s="9">
        <v>1</v>
      </c>
      <c r="F679" s="9" t="s">
        <v>12002</v>
      </c>
      <c r="G679" s="8" t="s">
        <v>3337</v>
      </c>
      <c r="H679" s="124">
        <v>4499.09</v>
      </c>
    </row>
    <row r="680" spans="1:9" ht="14.5" x14ac:dyDescent="0.35">
      <c r="A680" s="133" t="s">
        <v>11339</v>
      </c>
      <c r="B680" s="8" t="s">
        <v>12314</v>
      </c>
      <c r="C680" s="8" t="s">
        <v>14565</v>
      </c>
      <c r="D680" s="8" t="s">
        <v>11339</v>
      </c>
      <c r="E680" s="9">
        <v>1</v>
      </c>
      <c r="F680" s="9" t="s">
        <v>12002</v>
      </c>
      <c r="G680" s="8" t="s">
        <v>3338</v>
      </c>
      <c r="H680" s="124">
        <v>4740.47</v>
      </c>
    </row>
    <row r="681" spans="1:9" ht="14.5" x14ac:dyDescent="0.35">
      <c r="A681" s="133" t="s">
        <v>11340</v>
      </c>
      <c r="B681" s="8" t="s">
        <v>12316</v>
      </c>
      <c r="C681" s="8" t="s">
        <v>14565</v>
      </c>
      <c r="D681" s="8" t="s">
        <v>11340</v>
      </c>
      <c r="E681" s="9">
        <v>1</v>
      </c>
      <c r="F681" s="9" t="s">
        <v>12002</v>
      </c>
      <c r="G681" s="8" t="s">
        <v>3339</v>
      </c>
      <c r="H681" s="124">
        <v>5105.74</v>
      </c>
    </row>
    <row r="682" spans="1:9" ht="14.5" x14ac:dyDescent="0.35">
      <c r="A682" s="133" t="s">
        <v>11341</v>
      </c>
      <c r="B682" s="8" t="s">
        <v>12318</v>
      </c>
      <c r="C682" s="8" t="s">
        <v>14565</v>
      </c>
      <c r="D682" s="8" t="s">
        <v>11341</v>
      </c>
      <c r="E682" s="9">
        <v>1</v>
      </c>
      <c r="F682" s="9" t="s">
        <v>12002</v>
      </c>
      <c r="G682" s="8" t="s">
        <v>3333</v>
      </c>
      <c r="H682" s="124">
        <v>5465.15</v>
      </c>
    </row>
    <row r="683" spans="1:9" ht="14.5" x14ac:dyDescent="0.35">
      <c r="A683" s="133" t="s">
        <v>11342</v>
      </c>
      <c r="B683" s="8" t="s">
        <v>12319</v>
      </c>
      <c r="C683" s="8" t="s">
        <v>14565</v>
      </c>
      <c r="D683" s="8" t="s">
        <v>11342</v>
      </c>
      <c r="E683" s="9">
        <v>1</v>
      </c>
      <c r="F683" s="9" t="s">
        <v>12002</v>
      </c>
      <c r="G683" s="8" t="s">
        <v>3334</v>
      </c>
      <c r="H683" s="124">
        <v>5555.56</v>
      </c>
    </row>
    <row r="684" spans="1:9" ht="14.5" x14ac:dyDescent="0.35">
      <c r="A684" s="133" t="s">
        <v>11343</v>
      </c>
      <c r="B684" s="8" t="s">
        <v>12320</v>
      </c>
      <c r="C684" s="8" t="s">
        <v>14565</v>
      </c>
      <c r="D684" s="8" t="s">
        <v>11343</v>
      </c>
      <c r="E684" s="9">
        <v>1</v>
      </c>
      <c r="F684" s="9" t="s">
        <v>12002</v>
      </c>
      <c r="G684" s="8" t="s">
        <v>3335</v>
      </c>
      <c r="H684" s="124">
        <v>6039.18</v>
      </c>
    </row>
    <row r="685" spans="1:9" ht="14.5" x14ac:dyDescent="0.35">
      <c r="A685" s="133" t="s">
        <v>11344</v>
      </c>
      <c r="B685" s="8" t="s">
        <v>12321</v>
      </c>
      <c r="C685" s="8" t="s">
        <v>14565</v>
      </c>
      <c r="D685" s="8" t="s">
        <v>11344</v>
      </c>
      <c r="E685" s="9">
        <v>1</v>
      </c>
      <c r="F685" s="9" t="s">
        <v>12002</v>
      </c>
      <c r="G685" s="8" t="s">
        <v>3336</v>
      </c>
      <c r="H685" s="124">
        <v>6341.15</v>
      </c>
    </row>
    <row r="686" spans="1:9" s="23" customFormat="1" ht="14.5" x14ac:dyDescent="0.35">
      <c r="A686" s="133" t="s">
        <v>11346</v>
      </c>
      <c r="B686" s="8" t="s">
        <v>12325</v>
      </c>
      <c r="C686" s="8" t="s">
        <v>14565</v>
      </c>
      <c r="D686" s="8" t="s">
        <v>11346</v>
      </c>
      <c r="E686" s="9">
        <v>1</v>
      </c>
      <c r="F686" s="9" t="s">
        <v>12002</v>
      </c>
      <c r="G686" s="8" t="s">
        <v>3202</v>
      </c>
      <c r="H686" s="124">
        <v>5688.31</v>
      </c>
      <c r="I686"/>
    </row>
    <row r="687" spans="1:9" ht="14.5" x14ac:dyDescent="0.35">
      <c r="A687" s="133" t="s">
        <v>11348</v>
      </c>
      <c r="B687" s="8" t="s">
        <v>12359</v>
      </c>
      <c r="C687" s="8" t="s">
        <v>14565</v>
      </c>
      <c r="D687" s="8" t="s">
        <v>11348</v>
      </c>
      <c r="E687" s="9">
        <v>1</v>
      </c>
      <c r="F687" s="9" t="s">
        <v>12002</v>
      </c>
      <c r="G687" s="8" t="s">
        <v>3340</v>
      </c>
      <c r="H687" s="124">
        <v>5978.48</v>
      </c>
    </row>
    <row r="688" spans="1:9" ht="14.5" x14ac:dyDescent="0.35">
      <c r="A688" s="133" t="s">
        <v>11349</v>
      </c>
      <c r="B688" s="8" t="s">
        <v>12360</v>
      </c>
      <c r="C688" s="8" t="s">
        <v>14565</v>
      </c>
      <c r="D688" s="8" t="s">
        <v>11349</v>
      </c>
      <c r="E688" s="9">
        <v>1</v>
      </c>
      <c r="F688" s="9" t="s">
        <v>12002</v>
      </c>
      <c r="G688" s="8" t="s">
        <v>3341</v>
      </c>
      <c r="H688" s="124">
        <v>6059.94</v>
      </c>
    </row>
    <row r="689" spans="1:8" ht="14.5" x14ac:dyDescent="0.35">
      <c r="A689" s="133" t="s">
        <v>11350</v>
      </c>
      <c r="B689" s="8" t="s">
        <v>12361</v>
      </c>
      <c r="C689" s="8" t="s">
        <v>14565</v>
      </c>
      <c r="D689" s="8" t="s">
        <v>11350</v>
      </c>
      <c r="E689" s="9">
        <v>1</v>
      </c>
      <c r="F689" s="9" t="s">
        <v>12002</v>
      </c>
      <c r="G689" s="8" t="s">
        <v>3342</v>
      </c>
      <c r="H689" s="124">
        <v>6448.67</v>
      </c>
    </row>
    <row r="690" spans="1:8" ht="14.5" x14ac:dyDescent="0.35">
      <c r="A690" s="133" t="s">
        <v>11351</v>
      </c>
      <c r="B690" s="8" t="s">
        <v>12362</v>
      </c>
      <c r="C690" s="8" t="s">
        <v>14565</v>
      </c>
      <c r="D690" s="8" t="s">
        <v>11351</v>
      </c>
      <c r="E690" s="9">
        <v>1</v>
      </c>
      <c r="F690" s="9" t="s">
        <v>12002</v>
      </c>
      <c r="G690" s="8" t="s">
        <v>3343</v>
      </c>
      <c r="H690" s="124">
        <v>6534.17</v>
      </c>
    </row>
    <row r="691" spans="1:8" ht="14.5" x14ac:dyDescent="0.35">
      <c r="A691" s="133" t="s">
        <v>11352</v>
      </c>
      <c r="B691" s="8" t="s">
        <v>12363</v>
      </c>
      <c r="C691" s="8" t="s">
        <v>14565</v>
      </c>
      <c r="D691" s="8" t="s">
        <v>11352</v>
      </c>
      <c r="E691" s="9">
        <v>1</v>
      </c>
      <c r="F691" s="9" t="s">
        <v>12002</v>
      </c>
      <c r="G691" s="8" t="s">
        <v>3344</v>
      </c>
      <c r="H691" s="124">
        <v>6978.71</v>
      </c>
    </row>
    <row r="692" spans="1:8" ht="14.5" x14ac:dyDescent="0.35">
      <c r="A692" s="133" t="s">
        <v>11355</v>
      </c>
      <c r="B692" s="8" t="s">
        <v>12369</v>
      </c>
      <c r="C692" s="8" t="s">
        <v>14565</v>
      </c>
      <c r="D692" s="8" t="s">
        <v>11355</v>
      </c>
      <c r="E692" s="9">
        <v>1</v>
      </c>
      <c r="F692" s="9" t="s">
        <v>12002</v>
      </c>
      <c r="G692" s="8" t="s">
        <v>3212</v>
      </c>
      <c r="H692" s="124">
        <v>10045.049999999999</v>
      </c>
    </row>
    <row r="693" spans="1:8" ht="14.5" x14ac:dyDescent="0.35">
      <c r="A693" s="133" t="s">
        <v>11360</v>
      </c>
      <c r="B693" s="8" t="s">
        <v>12375</v>
      </c>
      <c r="C693" s="8" t="s">
        <v>14565</v>
      </c>
      <c r="D693" s="8" t="s">
        <v>11360</v>
      </c>
      <c r="E693" s="9">
        <v>1</v>
      </c>
      <c r="F693" s="9" t="s">
        <v>12002</v>
      </c>
      <c r="G693" s="8" t="s">
        <v>3208</v>
      </c>
      <c r="H693" s="124">
        <v>11242.48</v>
      </c>
    </row>
    <row r="694" spans="1:8" ht="14.5" x14ac:dyDescent="0.35">
      <c r="A694" s="133" t="s">
        <v>11361</v>
      </c>
      <c r="B694" s="8" t="s">
        <v>12376</v>
      </c>
      <c r="C694" s="8" t="s">
        <v>14565</v>
      </c>
      <c r="D694" s="8" t="s">
        <v>11361</v>
      </c>
      <c r="E694" s="9">
        <v>1</v>
      </c>
      <c r="F694" s="9" t="s">
        <v>12002</v>
      </c>
      <c r="G694" s="8" t="s">
        <v>3209</v>
      </c>
      <c r="H694" s="124">
        <v>13150.47</v>
      </c>
    </row>
    <row r="695" spans="1:8" ht="14.5" x14ac:dyDescent="0.35">
      <c r="A695" s="133" t="s">
        <v>5807</v>
      </c>
      <c r="B695" s="7" t="s">
        <v>11362</v>
      </c>
      <c r="C695" s="7" t="s">
        <v>5807</v>
      </c>
      <c r="D695" s="9"/>
      <c r="G695" s="8" t="s">
        <v>5807</v>
      </c>
      <c r="H695" s="124"/>
    </row>
    <row r="696" spans="1:8" ht="14.5" x14ac:dyDescent="0.35">
      <c r="A696" s="133" t="s">
        <v>11363</v>
      </c>
      <c r="B696" s="8" t="s">
        <v>11756</v>
      </c>
      <c r="C696" s="8" t="s">
        <v>14565</v>
      </c>
      <c r="D696" s="8" t="s">
        <v>11363</v>
      </c>
      <c r="E696" s="9">
        <v>1</v>
      </c>
      <c r="F696" s="9" t="s">
        <v>12002</v>
      </c>
      <c r="G696" s="8" t="s">
        <v>13100</v>
      </c>
      <c r="H696" s="124">
        <v>381.71</v>
      </c>
    </row>
    <row r="697" spans="1:8" ht="14.5" x14ac:dyDescent="0.35">
      <c r="A697" s="133" t="s">
        <v>11364</v>
      </c>
      <c r="B697" s="8" t="s">
        <v>11760</v>
      </c>
      <c r="C697" s="8" t="s">
        <v>14565</v>
      </c>
      <c r="D697" s="8" t="s">
        <v>11364</v>
      </c>
      <c r="E697" s="9">
        <v>1</v>
      </c>
      <c r="F697" s="9" t="s">
        <v>12002</v>
      </c>
      <c r="G697" s="8" t="s">
        <v>5807</v>
      </c>
      <c r="H697" s="124">
        <v>658.44</v>
      </c>
    </row>
    <row r="698" spans="1:8" ht="14.5" x14ac:dyDescent="0.35">
      <c r="A698" s="133" t="s">
        <v>11365</v>
      </c>
      <c r="B698" s="8" t="s">
        <v>11762</v>
      </c>
      <c r="C698" s="8" t="s">
        <v>14565</v>
      </c>
      <c r="D698" s="8" t="s">
        <v>11365</v>
      </c>
      <c r="E698" s="9">
        <v>1</v>
      </c>
      <c r="F698" s="9" t="s">
        <v>12002</v>
      </c>
      <c r="G698" s="8" t="s">
        <v>13865</v>
      </c>
      <c r="H698" s="124">
        <v>715.25</v>
      </c>
    </row>
    <row r="699" spans="1:8" ht="14.5" x14ac:dyDescent="0.35">
      <c r="A699" s="133" t="s">
        <v>11366</v>
      </c>
      <c r="B699" s="8" t="s">
        <v>12276</v>
      </c>
      <c r="C699" s="8" t="s">
        <v>14565</v>
      </c>
      <c r="D699" s="8" t="s">
        <v>11366</v>
      </c>
      <c r="E699" s="9">
        <v>1</v>
      </c>
      <c r="F699" s="9" t="s">
        <v>12002</v>
      </c>
      <c r="G699" s="8" t="s">
        <v>5807</v>
      </c>
      <c r="H699" s="124">
        <v>1071.1600000000001</v>
      </c>
    </row>
    <row r="700" spans="1:8" ht="14.5" x14ac:dyDescent="0.35">
      <c r="A700" s="133" t="s">
        <v>11367</v>
      </c>
      <c r="B700" s="8" t="s">
        <v>12278</v>
      </c>
      <c r="C700" s="8" t="s">
        <v>14565</v>
      </c>
      <c r="D700" s="8" t="s">
        <v>11367</v>
      </c>
      <c r="E700" s="9">
        <v>1</v>
      </c>
      <c r="F700" s="9" t="s">
        <v>12002</v>
      </c>
      <c r="G700" s="8" t="s">
        <v>5807</v>
      </c>
      <c r="H700" s="124">
        <v>1617.38</v>
      </c>
    </row>
    <row r="701" spans="1:8" ht="14.5" x14ac:dyDescent="0.35">
      <c r="A701" s="133" t="s">
        <v>11368</v>
      </c>
      <c r="B701" s="8" t="s">
        <v>12280</v>
      </c>
      <c r="C701" s="8" t="s">
        <v>14565</v>
      </c>
      <c r="D701" s="8" t="s">
        <v>11368</v>
      </c>
      <c r="E701" s="9">
        <v>1</v>
      </c>
      <c r="F701" s="9" t="s">
        <v>12002</v>
      </c>
      <c r="G701" s="8" t="s">
        <v>2771</v>
      </c>
      <c r="H701" s="124">
        <v>1138.8</v>
      </c>
    </row>
    <row r="702" spans="1:8" ht="14.5" x14ac:dyDescent="0.35">
      <c r="A702" s="133" t="s">
        <v>11370</v>
      </c>
      <c r="B702" s="8" t="s">
        <v>12286</v>
      </c>
      <c r="C702" s="8" t="s">
        <v>14565</v>
      </c>
      <c r="D702" s="8" t="s">
        <v>11370</v>
      </c>
      <c r="E702" s="9">
        <v>1</v>
      </c>
      <c r="F702" s="9" t="s">
        <v>12002</v>
      </c>
      <c r="G702" s="9" t="s">
        <v>12002</v>
      </c>
      <c r="H702" s="124">
        <v>1897.68</v>
      </c>
    </row>
    <row r="703" spans="1:8" ht="14.5" x14ac:dyDescent="0.35">
      <c r="A703" s="133" t="s">
        <v>11371</v>
      </c>
      <c r="B703" s="8" t="s">
        <v>12288</v>
      </c>
      <c r="C703" s="8" t="s">
        <v>14565</v>
      </c>
      <c r="D703" s="8" t="s">
        <v>11371</v>
      </c>
      <c r="E703" s="9">
        <v>1</v>
      </c>
      <c r="F703" s="9" t="s">
        <v>12002</v>
      </c>
      <c r="G703" s="8" t="s">
        <v>5807</v>
      </c>
      <c r="H703" s="124">
        <v>1992.6</v>
      </c>
    </row>
    <row r="704" spans="1:8" ht="14.5" x14ac:dyDescent="0.35">
      <c r="A704" s="133" t="s">
        <v>11382</v>
      </c>
      <c r="B704" s="8" t="s">
        <v>12309</v>
      </c>
      <c r="C704" s="8" t="s">
        <v>14565</v>
      </c>
      <c r="D704" s="8" t="s">
        <v>11382</v>
      </c>
      <c r="E704" s="9">
        <v>1</v>
      </c>
      <c r="F704" s="9" t="s">
        <v>12002</v>
      </c>
      <c r="G704" s="8" t="s">
        <v>2775</v>
      </c>
      <c r="H704" s="124">
        <v>3941.67</v>
      </c>
    </row>
    <row r="705" spans="1:8" ht="14.5" x14ac:dyDescent="0.35">
      <c r="A705" s="133" t="s">
        <v>5807</v>
      </c>
      <c r="B705" s="7" t="s">
        <v>17127</v>
      </c>
      <c r="C705" s="7" t="s">
        <v>5807</v>
      </c>
      <c r="D705" s="9"/>
      <c r="G705" s="8" t="s">
        <v>5807</v>
      </c>
      <c r="H705" s="124"/>
    </row>
    <row r="706" spans="1:8" ht="14.5" x14ac:dyDescent="0.35">
      <c r="A706" s="133"/>
      <c r="B706" s="96" t="s">
        <v>13773</v>
      </c>
      <c r="C706" s="142" t="s">
        <v>19313</v>
      </c>
      <c r="D706" s="2"/>
      <c r="E706" s="2"/>
      <c r="F706" s="2"/>
      <c r="G706" s="1"/>
      <c r="H706" s="124">
        <v>722.33</v>
      </c>
    </row>
    <row r="707" spans="1:8" ht="14.5" x14ac:dyDescent="0.35">
      <c r="A707" s="133"/>
      <c r="B707" s="96" t="s">
        <v>13773</v>
      </c>
      <c r="C707" s="142" t="s">
        <v>19315</v>
      </c>
      <c r="D707" s="2"/>
      <c r="E707" s="2"/>
      <c r="F707" s="2"/>
      <c r="G707" s="1"/>
      <c r="H707" s="124">
        <v>588.04</v>
      </c>
    </row>
    <row r="708" spans="1:8" ht="14.5" x14ac:dyDescent="0.35">
      <c r="A708" s="133"/>
      <c r="B708" s="96" t="s">
        <v>91</v>
      </c>
      <c r="C708" s="142" t="s">
        <v>19316</v>
      </c>
      <c r="D708" s="2"/>
      <c r="E708" s="2"/>
      <c r="F708" s="2"/>
      <c r="G708" s="1"/>
      <c r="H708" s="124">
        <v>1197.2</v>
      </c>
    </row>
    <row r="709" spans="1:8" ht="14.5" x14ac:dyDescent="0.35">
      <c r="A709" s="133"/>
      <c r="B709" s="96" t="s">
        <v>5969</v>
      </c>
      <c r="C709" s="142" t="s">
        <v>19317</v>
      </c>
      <c r="D709" s="2"/>
      <c r="E709" s="2"/>
      <c r="F709" s="2"/>
      <c r="G709" s="1"/>
      <c r="H709" s="124">
        <v>1311.24</v>
      </c>
    </row>
    <row r="710" spans="1:8" ht="14.5" x14ac:dyDescent="0.35">
      <c r="A710" s="133"/>
      <c r="B710" s="96" t="s">
        <v>12071</v>
      </c>
      <c r="C710" s="142" t="s">
        <v>19318</v>
      </c>
      <c r="D710" s="2"/>
      <c r="E710" s="2"/>
      <c r="F710" s="2"/>
      <c r="G710" s="1"/>
      <c r="H710" s="124">
        <v>3064.2</v>
      </c>
    </row>
    <row r="711" spans="1:8" ht="14.5" x14ac:dyDescent="0.35">
      <c r="A711" s="133" t="s">
        <v>11660</v>
      </c>
      <c r="B711" s="8" t="s">
        <v>91</v>
      </c>
      <c r="C711" s="8" t="s">
        <v>17511</v>
      </c>
      <c r="D711" s="8" t="s">
        <v>11660</v>
      </c>
      <c r="E711" s="9">
        <v>10</v>
      </c>
      <c r="F711" s="9" t="s">
        <v>12002</v>
      </c>
      <c r="G711" s="8" t="s">
        <v>18604</v>
      </c>
      <c r="H711" s="124">
        <v>1262.51</v>
      </c>
    </row>
    <row r="712" spans="1:8" ht="14.5" x14ac:dyDescent="0.35">
      <c r="A712" s="133" t="s">
        <v>11661</v>
      </c>
      <c r="B712" s="8" t="s">
        <v>5969</v>
      </c>
      <c r="C712" s="8" t="s">
        <v>17512</v>
      </c>
      <c r="D712" s="8" t="s">
        <v>11661</v>
      </c>
      <c r="E712" s="9">
        <v>9</v>
      </c>
      <c r="F712" s="9" t="s">
        <v>12002</v>
      </c>
      <c r="G712" s="8" t="s">
        <v>18606</v>
      </c>
      <c r="H712" s="124">
        <v>1555.61</v>
      </c>
    </row>
    <row r="713" spans="1:8" ht="14.5" x14ac:dyDescent="0.35">
      <c r="A713" s="133" t="s">
        <v>11662</v>
      </c>
      <c r="B713" s="8" t="s">
        <v>12071</v>
      </c>
      <c r="C713" s="8" t="s">
        <v>17513</v>
      </c>
      <c r="D713" s="8" t="s">
        <v>11662</v>
      </c>
      <c r="E713" s="9">
        <v>5</v>
      </c>
      <c r="F713" s="9" t="s">
        <v>12002</v>
      </c>
      <c r="G713" s="8" t="s">
        <v>18608</v>
      </c>
      <c r="H713" s="124">
        <v>3393.37</v>
      </c>
    </row>
    <row r="714" spans="1:8" ht="14.5" x14ac:dyDescent="0.35">
      <c r="A714" s="133" t="s">
        <v>5807</v>
      </c>
      <c r="B714" s="7" t="s">
        <v>11663</v>
      </c>
      <c r="C714" s="7" t="s">
        <v>5807</v>
      </c>
      <c r="D714" s="9"/>
      <c r="G714" s="8" t="s">
        <v>5807</v>
      </c>
      <c r="H714" s="124"/>
    </row>
    <row r="715" spans="1:8" ht="14.5" x14ac:dyDescent="0.35">
      <c r="A715" s="133" t="str">
        <f t="shared" ref="A715:A723" si="0">D715</f>
        <v>P653-3</v>
      </c>
      <c r="B715" s="96" t="s">
        <v>4489</v>
      </c>
      <c r="C715" s="96" t="s">
        <v>17833</v>
      </c>
      <c r="D715" s="96" t="s">
        <v>13641</v>
      </c>
      <c r="E715" s="95">
        <v>12</v>
      </c>
      <c r="F715" s="95"/>
      <c r="G715" s="8" t="s">
        <v>13642</v>
      </c>
      <c r="H715" s="124">
        <v>24.97</v>
      </c>
    </row>
    <row r="716" spans="1:8" ht="14.5" x14ac:dyDescent="0.35">
      <c r="A716" s="133" t="str">
        <f t="shared" si="0"/>
        <v>P655</v>
      </c>
      <c r="B716" s="8" t="s">
        <v>11516</v>
      </c>
      <c r="C716" s="96" t="s">
        <v>17834</v>
      </c>
      <c r="D716" s="8" t="s">
        <v>11664</v>
      </c>
      <c r="E716" s="9">
        <v>45</v>
      </c>
      <c r="F716" s="9" t="s">
        <v>12002</v>
      </c>
      <c r="G716" s="8" t="s">
        <v>171</v>
      </c>
      <c r="H716" s="124">
        <v>29.57</v>
      </c>
    </row>
    <row r="717" spans="1:8" ht="14.5" x14ac:dyDescent="0.35">
      <c r="A717" s="133" t="str">
        <f t="shared" si="0"/>
        <v>P657</v>
      </c>
      <c r="B717" s="8" t="s">
        <v>12000</v>
      </c>
      <c r="C717" s="96" t="s">
        <v>17835</v>
      </c>
      <c r="D717" s="8" t="s">
        <v>11666</v>
      </c>
      <c r="E717" s="9">
        <v>15</v>
      </c>
      <c r="F717" s="9" t="s">
        <v>12002</v>
      </c>
      <c r="G717" s="8" t="s">
        <v>173</v>
      </c>
      <c r="H717" s="124">
        <v>41.68</v>
      </c>
    </row>
    <row r="718" spans="1:8" ht="14.5" x14ac:dyDescent="0.35">
      <c r="A718" s="133" t="str">
        <f t="shared" si="0"/>
        <v>P658</v>
      </c>
      <c r="B718" s="8" t="s">
        <v>12003</v>
      </c>
      <c r="C718" s="96" t="s">
        <v>17836</v>
      </c>
      <c r="D718" s="8" t="s">
        <v>11668</v>
      </c>
      <c r="E718" s="9">
        <v>10</v>
      </c>
      <c r="F718" s="9" t="s">
        <v>12002</v>
      </c>
      <c r="G718" s="8" t="s">
        <v>174</v>
      </c>
      <c r="H718" s="124">
        <v>114.78</v>
      </c>
    </row>
    <row r="719" spans="1:8" ht="14.5" x14ac:dyDescent="0.35">
      <c r="A719" s="133" t="str">
        <f t="shared" si="0"/>
        <v>P659</v>
      </c>
      <c r="B719" s="8" t="s">
        <v>12005</v>
      </c>
      <c r="C719" s="96" t="s">
        <v>17837</v>
      </c>
      <c r="D719" s="8" t="s">
        <v>11670</v>
      </c>
      <c r="E719" s="9">
        <v>12</v>
      </c>
      <c r="F719" s="9" t="s">
        <v>12002</v>
      </c>
      <c r="G719" s="8" t="s">
        <v>175</v>
      </c>
      <c r="H719" s="124">
        <v>143.41999999999999</v>
      </c>
    </row>
    <row r="720" spans="1:8" ht="14.5" x14ac:dyDescent="0.35">
      <c r="A720" s="133" t="str">
        <f t="shared" si="0"/>
        <v>P6508</v>
      </c>
      <c r="B720" s="8" t="s">
        <v>12165</v>
      </c>
      <c r="C720" s="96" t="s">
        <v>17838</v>
      </c>
      <c r="D720" s="8" t="s">
        <v>11671</v>
      </c>
      <c r="E720" s="9">
        <v>1</v>
      </c>
      <c r="F720" s="9" t="s">
        <v>12002</v>
      </c>
      <c r="G720" s="8" t="s">
        <v>165</v>
      </c>
      <c r="H720" s="124">
        <v>437.96</v>
      </c>
    </row>
    <row r="721" spans="1:8" ht="14.5" x14ac:dyDescent="0.35">
      <c r="A721" s="133" t="str">
        <f t="shared" si="0"/>
        <v>P6510-8</v>
      </c>
      <c r="B721" s="8" t="s">
        <v>12280</v>
      </c>
      <c r="C721" s="96" t="s">
        <v>17839</v>
      </c>
      <c r="D721" s="8" t="s">
        <v>11673</v>
      </c>
      <c r="E721" s="9">
        <v>2</v>
      </c>
      <c r="F721" s="9" t="s">
        <v>12002</v>
      </c>
      <c r="G721" s="8" t="s">
        <v>167</v>
      </c>
      <c r="H721" s="124">
        <v>1004.28</v>
      </c>
    </row>
    <row r="722" spans="1:8" ht="14.5" x14ac:dyDescent="0.35">
      <c r="A722" s="133" t="str">
        <f t="shared" si="0"/>
        <v>P6510</v>
      </c>
      <c r="B722" s="8" t="s">
        <v>12282</v>
      </c>
      <c r="C722" s="96" t="s">
        <v>17840</v>
      </c>
      <c r="D722" s="8" t="s">
        <v>11675</v>
      </c>
      <c r="E722" s="9">
        <v>1</v>
      </c>
      <c r="F722" s="9" t="s">
        <v>12002</v>
      </c>
      <c r="G722" s="8" t="s">
        <v>166</v>
      </c>
      <c r="H722" s="124">
        <v>1067.68</v>
      </c>
    </row>
    <row r="723" spans="1:8" ht="14.5" x14ac:dyDescent="0.35">
      <c r="A723" s="133" t="str">
        <f t="shared" si="0"/>
        <v>P6512</v>
      </c>
      <c r="B723" s="8" t="s">
        <v>12339</v>
      </c>
      <c r="C723" s="96" t="s">
        <v>17841</v>
      </c>
      <c r="D723" s="8" t="s">
        <v>11677</v>
      </c>
      <c r="E723" s="9">
        <v>1</v>
      </c>
      <c r="F723" s="9" t="s">
        <v>12002</v>
      </c>
      <c r="G723" s="8" t="s">
        <v>168</v>
      </c>
      <c r="H723" s="124">
        <v>1571.77</v>
      </c>
    </row>
    <row r="724" spans="1:8" ht="14.5" x14ac:dyDescent="0.35">
      <c r="A724" s="133"/>
      <c r="B724" s="7" t="s">
        <v>11663</v>
      </c>
      <c r="C724" s="121"/>
      <c r="D724" s="1"/>
      <c r="E724" s="2"/>
      <c r="F724" s="2"/>
      <c r="G724" s="1"/>
      <c r="H724" s="124"/>
    </row>
    <row r="725" spans="1:8" ht="14.5" x14ac:dyDescent="0.35">
      <c r="A725" s="133"/>
      <c r="B725" s="96" t="s">
        <v>12071</v>
      </c>
      <c r="C725" s="142" t="s">
        <v>19401</v>
      </c>
      <c r="D725" s="1"/>
      <c r="E725" s="2"/>
      <c r="F725" s="2"/>
      <c r="G725" s="1"/>
      <c r="H725" s="124">
        <v>216.3</v>
      </c>
    </row>
    <row r="726" spans="1:8" ht="14.5" x14ac:dyDescent="0.35">
      <c r="A726" s="133"/>
      <c r="B726" s="96" t="s">
        <v>11516</v>
      </c>
      <c r="C726" s="142" t="s">
        <v>19402</v>
      </c>
      <c r="D726" s="1"/>
      <c r="E726" s="2"/>
      <c r="F726" s="2"/>
      <c r="G726" s="1"/>
      <c r="H726" s="124">
        <v>208.48</v>
      </c>
    </row>
    <row r="727" spans="1:8" ht="14.5" x14ac:dyDescent="0.35">
      <c r="A727" s="133"/>
      <c r="B727" s="7" t="s">
        <v>19419</v>
      </c>
      <c r="C727" s="1"/>
      <c r="D727" s="1"/>
      <c r="E727" s="2"/>
      <c r="F727" s="2"/>
      <c r="G727" s="1"/>
      <c r="H727" s="124"/>
    </row>
    <row r="728" spans="1:8" ht="14.5" x14ac:dyDescent="0.35">
      <c r="A728" s="133"/>
      <c r="B728" s="96" t="s">
        <v>5969</v>
      </c>
      <c r="C728" s="142" t="s">
        <v>19403</v>
      </c>
      <c r="D728" s="1"/>
      <c r="E728" s="2"/>
      <c r="F728" s="2"/>
      <c r="G728" s="1"/>
      <c r="H728" s="124">
        <v>205.5</v>
      </c>
    </row>
    <row r="729" spans="1:8" ht="14.5" x14ac:dyDescent="0.35">
      <c r="A729" s="133"/>
      <c r="B729" s="96" t="s">
        <v>12071</v>
      </c>
      <c r="C729" s="142" t="s">
        <v>19404</v>
      </c>
      <c r="D729" s="1"/>
      <c r="E729" s="2"/>
      <c r="F729" s="2"/>
      <c r="G729" s="1"/>
      <c r="H729" s="124">
        <v>89.7</v>
      </c>
    </row>
    <row r="730" spans="1:8" ht="14.5" x14ac:dyDescent="0.35">
      <c r="A730" s="133"/>
      <c r="B730" s="7" t="s">
        <v>19420</v>
      </c>
      <c r="C730" s="1"/>
      <c r="D730" s="1"/>
      <c r="E730" s="2"/>
      <c r="F730" s="2"/>
      <c r="G730" s="1"/>
      <c r="H730" s="151"/>
    </row>
    <row r="731" spans="1:8" ht="14.5" x14ac:dyDescent="0.35">
      <c r="A731" s="133"/>
      <c r="B731" s="121" t="s">
        <v>13696</v>
      </c>
      <c r="C731" s="142" t="s">
        <v>19298</v>
      </c>
      <c r="D731" s="1"/>
      <c r="E731" s="2"/>
      <c r="F731" s="2"/>
      <c r="G731" s="1"/>
      <c r="H731" s="124">
        <v>180.65</v>
      </c>
    </row>
    <row r="732" spans="1:8" ht="14.5" x14ac:dyDescent="0.35">
      <c r="A732" s="133"/>
      <c r="B732" s="121" t="s">
        <v>13701</v>
      </c>
      <c r="C732" s="142" t="s">
        <v>19300</v>
      </c>
      <c r="D732" s="1"/>
      <c r="E732" s="2"/>
      <c r="F732" s="2"/>
      <c r="G732" s="1"/>
      <c r="H732" s="124">
        <v>259.67</v>
      </c>
    </row>
    <row r="733" spans="1:8" ht="14.5" x14ac:dyDescent="0.35">
      <c r="A733" s="133"/>
      <c r="B733" s="121" t="s">
        <v>13701</v>
      </c>
      <c r="C733" s="1" t="s">
        <v>19300</v>
      </c>
      <c r="D733" s="1"/>
      <c r="E733" s="2"/>
      <c r="F733" s="2"/>
      <c r="G733" s="1"/>
      <c r="H733" s="124">
        <v>259.67</v>
      </c>
    </row>
    <row r="734" spans="1:8" ht="14.5" x14ac:dyDescent="0.35">
      <c r="A734" s="133"/>
      <c r="B734" s="96" t="s">
        <v>14095</v>
      </c>
      <c r="C734" s="142" t="s">
        <v>19302</v>
      </c>
      <c r="D734" s="1"/>
      <c r="E734" s="2"/>
      <c r="F734" s="2"/>
      <c r="G734" s="1"/>
      <c r="H734" s="124">
        <v>322.11</v>
      </c>
    </row>
    <row r="735" spans="1:8" ht="14.5" x14ac:dyDescent="0.35">
      <c r="A735" s="133" t="s">
        <v>5807</v>
      </c>
      <c r="B735" s="7" t="s">
        <v>11678</v>
      </c>
      <c r="C735" s="7" t="s">
        <v>5807</v>
      </c>
      <c r="D735" s="9"/>
      <c r="G735" s="8" t="s">
        <v>5807</v>
      </c>
      <c r="H735" s="124"/>
    </row>
    <row r="736" spans="1:8" ht="14.5" x14ac:dyDescent="0.35">
      <c r="A736" s="133" t="s">
        <v>11679</v>
      </c>
      <c r="B736" s="8" t="s">
        <v>12000</v>
      </c>
      <c r="C736" s="96" t="s">
        <v>11679</v>
      </c>
      <c r="E736" s="9">
        <v>6</v>
      </c>
      <c r="F736" s="9" t="s">
        <v>12002</v>
      </c>
      <c r="G736" s="8" t="s">
        <v>1529</v>
      </c>
      <c r="H736" s="124">
        <v>217.93</v>
      </c>
    </row>
    <row r="737" spans="1:8" ht="14.5" x14ac:dyDescent="0.35">
      <c r="A737" s="133" t="s">
        <v>11680</v>
      </c>
      <c r="B737" s="8" t="s">
        <v>12003</v>
      </c>
      <c r="C737" s="96" t="s">
        <v>11680</v>
      </c>
      <c r="E737" s="9">
        <v>4</v>
      </c>
      <c r="F737" s="9" t="s">
        <v>12002</v>
      </c>
      <c r="G737" s="8" t="s">
        <v>1530</v>
      </c>
      <c r="H737" s="124">
        <v>292.36</v>
      </c>
    </row>
    <row r="738" spans="1:8" ht="14.5" x14ac:dyDescent="0.35">
      <c r="A738" s="133" t="s">
        <v>11681</v>
      </c>
      <c r="B738" s="8" t="s">
        <v>12005</v>
      </c>
      <c r="C738" s="96" t="s">
        <v>11681</v>
      </c>
      <c r="E738" s="9">
        <v>3</v>
      </c>
      <c r="F738" s="9" t="s">
        <v>12002</v>
      </c>
      <c r="G738" s="8" t="s">
        <v>1531</v>
      </c>
      <c r="H738" s="124">
        <v>319.95</v>
      </c>
    </row>
    <row r="739" spans="1:8" ht="14.5" x14ac:dyDescent="0.35">
      <c r="A739" s="133" t="s">
        <v>11682</v>
      </c>
      <c r="B739" s="8" t="s">
        <v>1</v>
      </c>
      <c r="C739" s="96" t="s">
        <v>11682</v>
      </c>
      <c r="E739" s="9">
        <v>1</v>
      </c>
      <c r="F739" s="9" t="s">
        <v>12002</v>
      </c>
      <c r="G739" s="8" t="s">
        <v>5807</v>
      </c>
      <c r="H739" s="124">
        <v>763.75</v>
      </c>
    </row>
    <row r="740" spans="1:8" ht="14.5" x14ac:dyDescent="0.35">
      <c r="A740" s="133" t="s">
        <v>11683</v>
      </c>
      <c r="B740" s="8" t="s">
        <v>12282</v>
      </c>
      <c r="C740" s="96" t="s">
        <v>11683</v>
      </c>
      <c r="E740" s="9">
        <v>1</v>
      </c>
      <c r="F740" s="9" t="s">
        <v>12002</v>
      </c>
      <c r="G740" s="8" t="s">
        <v>5807</v>
      </c>
      <c r="H740" s="124">
        <v>1057</v>
      </c>
    </row>
    <row r="741" spans="1:8" ht="14.5" x14ac:dyDescent="0.35">
      <c r="A741" s="133" t="s">
        <v>11684</v>
      </c>
      <c r="B741" s="8" t="s">
        <v>12339</v>
      </c>
      <c r="C741" s="96" t="s">
        <v>11684</v>
      </c>
      <c r="E741" s="9">
        <v>1</v>
      </c>
      <c r="F741" s="9" t="s">
        <v>12002</v>
      </c>
      <c r="G741" s="7" t="s">
        <v>5807</v>
      </c>
      <c r="H741" s="124">
        <v>1556.07</v>
      </c>
    </row>
    <row r="742" spans="1:8" ht="14.5" x14ac:dyDescent="0.35">
      <c r="A742" s="133" t="s">
        <v>5807</v>
      </c>
      <c r="B742" s="7" t="s">
        <v>13630</v>
      </c>
      <c r="C742" s="7" t="s">
        <v>5807</v>
      </c>
      <c r="D742" s="9"/>
      <c r="G742" s="8" t="s">
        <v>5807</v>
      </c>
      <c r="H742" s="124"/>
    </row>
    <row r="743" spans="1:8" ht="14.5" x14ac:dyDescent="0.35">
      <c r="A743" s="133" t="s">
        <v>11253</v>
      </c>
      <c r="B743" s="8" t="s">
        <v>12000</v>
      </c>
      <c r="C743" s="96" t="s">
        <v>11253</v>
      </c>
      <c r="E743" s="9">
        <v>8</v>
      </c>
      <c r="F743" s="9" t="s">
        <v>12002</v>
      </c>
      <c r="G743" s="8" t="s">
        <v>1658</v>
      </c>
      <c r="H743" s="124">
        <v>201.82</v>
      </c>
    </row>
    <row r="744" spans="1:8" ht="14.5" x14ac:dyDescent="0.35">
      <c r="A744" s="133" t="s">
        <v>11254</v>
      </c>
      <c r="B744" s="8" t="s">
        <v>12003</v>
      </c>
      <c r="C744" s="96" t="s">
        <v>11254</v>
      </c>
      <c r="E744" s="9">
        <v>5</v>
      </c>
      <c r="F744" s="9" t="s">
        <v>12002</v>
      </c>
      <c r="G744" s="8" t="s">
        <v>1659</v>
      </c>
      <c r="H744" s="124">
        <v>276.07</v>
      </c>
    </row>
    <row r="745" spans="1:8" ht="14.5" x14ac:dyDescent="0.35">
      <c r="A745" s="133" t="s">
        <v>11255</v>
      </c>
      <c r="B745" s="8" t="s">
        <v>12005</v>
      </c>
      <c r="C745" s="96" t="s">
        <v>11255</v>
      </c>
      <c r="E745" s="9">
        <v>4</v>
      </c>
      <c r="F745" s="9" t="s">
        <v>12002</v>
      </c>
      <c r="G745" s="8" t="s">
        <v>1660</v>
      </c>
      <c r="H745" s="124">
        <v>303.51</v>
      </c>
    </row>
    <row r="746" spans="1:8" ht="14.5" x14ac:dyDescent="0.35">
      <c r="A746" s="133" t="s">
        <v>11257</v>
      </c>
      <c r="B746" s="8" t="s">
        <v>12070</v>
      </c>
      <c r="C746" s="96" t="s">
        <v>11257</v>
      </c>
      <c r="E746" s="9">
        <v>1</v>
      </c>
      <c r="F746" s="9" t="s">
        <v>12002</v>
      </c>
      <c r="G746" s="8" t="s">
        <v>5807</v>
      </c>
      <c r="H746" s="124">
        <v>744.61</v>
      </c>
    </row>
    <row r="747" spans="1:8" ht="14.5" x14ac:dyDescent="0.35">
      <c r="A747" s="133" t="s">
        <v>11258</v>
      </c>
      <c r="B747" s="8" t="s">
        <v>12282</v>
      </c>
      <c r="C747" s="96" t="s">
        <v>11258</v>
      </c>
      <c r="E747" s="9">
        <v>1</v>
      </c>
      <c r="F747" s="9" t="s">
        <v>12002</v>
      </c>
      <c r="G747" s="8" t="s">
        <v>13103</v>
      </c>
      <c r="H747" s="124">
        <v>1030.55</v>
      </c>
    </row>
    <row r="748" spans="1:8" ht="14.5" x14ac:dyDescent="0.35">
      <c r="A748" s="133" t="s">
        <v>11259</v>
      </c>
      <c r="B748" s="8" t="s">
        <v>12339</v>
      </c>
      <c r="C748" s="96" t="s">
        <v>11259</v>
      </c>
      <c r="G748" s="8" t="s">
        <v>5807</v>
      </c>
      <c r="H748" s="124">
        <v>1517</v>
      </c>
    </row>
    <row r="749" spans="1:8" ht="14.5" x14ac:dyDescent="0.35">
      <c r="A749" s="133" t="s">
        <v>5807</v>
      </c>
      <c r="B749" s="7" t="s">
        <v>11685</v>
      </c>
      <c r="C749" s="7" t="s">
        <v>5807</v>
      </c>
      <c r="D749" s="9"/>
      <c r="G749" s="8" t="s">
        <v>5807</v>
      </c>
      <c r="H749" s="124"/>
    </row>
    <row r="750" spans="1:8" ht="14.5" x14ac:dyDescent="0.35">
      <c r="A750" s="133" t="s">
        <v>11686</v>
      </c>
      <c r="B750" s="8" t="s">
        <v>11756</v>
      </c>
      <c r="C750" s="8" t="s">
        <v>14565</v>
      </c>
      <c r="D750" s="8" t="s">
        <v>11686</v>
      </c>
      <c r="E750" s="9">
        <v>1</v>
      </c>
      <c r="F750" s="9" t="s">
        <v>12002</v>
      </c>
      <c r="G750" s="8" t="s">
        <v>13350</v>
      </c>
      <c r="H750" s="124">
        <v>497.35</v>
      </c>
    </row>
    <row r="751" spans="1:8" ht="14.5" x14ac:dyDescent="0.35">
      <c r="A751" s="133" t="s">
        <v>11687</v>
      </c>
      <c r="B751" s="8" t="s">
        <v>11760</v>
      </c>
      <c r="C751" s="8" t="s">
        <v>14565</v>
      </c>
      <c r="D751" s="8" t="s">
        <v>11687</v>
      </c>
      <c r="E751" s="9">
        <v>1</v>
      </c>
      <c r="F751" s="9" t="s">
        <v>12002</v>
      </c>
      <c r="G751" s="8" t="s">
        <v>14143</v>
      </c>
      <c r="H751" s="124">
        <v>716.74</v>
      </c>
    </row>
    <row r="752" spans="1:8" ht="14.5" x14ac:dyDescent="0.35">
      <c r="A752" s="133" t="s">
        <v>11688</v>
      </c>
      <c r="B752" s="8" t="s">
        <v>11762</v>
      </c>
      <c r="C752" s="8" t="s">
        <v>14565</v>
      </c>
      <c r="D752" s="8" t="s">
        <v>11688</v>
      </c>
      <c r="E752" s="9">
        <v>1</v>
      </c>
      <c r="F752" s="9" t="s">
        <v>12002</v>
      </c>
      <c r="G752" s="8" t="s">
        <v>5807</v>
      </c>
      <c r="H752" s="124">
        <v>720.11</v>
      </c>
    </row>
    <row r="753" spans="1:8" ht="14.5" x14ac:dyDescent="0.35">
      <c r="A753" s="133" t="s">
        <v>11690</v>
      </c>
      <c r="B753" s="8" t="s">
        <v>12278</v>
      </c>
      <c r="C753" s="8" t="s">
        <v>14565</v>
      </c>
      <c r="D753" s="8" t="s">
        <v>11690</v>
      </c>
      <c r="E753" s="9">
        <v>1</v>
      </c>
      <c r="F753" s="9" t="s">
        <v>12002</v>
      </c>
      <c r="G753" s="9" t="s">
        <v>12002</v>
      </c>
      <c r="H753" s="124">
        <v>1326.55</v>
      </c>
    </row>
    <row r="754" spans="1:8" ht="14.5" x14ac:dyDescent="0.35">
      <c r="A754" s="133" t="s">
        <v>11691</v>
      </c>
      <c r="B754" s="8" t="s">
        <v>12280</v>
      </c>
      <c r="C754" s="8" t="s">
        <v>14565</v>
      </c>
      <c r="D754" s="8" t="s">
        <v>11691</v>
      </c>
      <c r="E754" s="9">
        <v>1</v>
      </c>
      <c r="F754" s="9" t="s">
        <v>12002</v>
      </c>
      <c r="G754" s="9" t="s">
        <v>12002</v>
      </c>
      <c r="H754" s="124">
        <v>1409.61</v>
      </c>
    </row>
    <row r="755" spans="1:8" ht="14.5" x14ac:dyDescent="0.35">
      <c r="A755" s="133" t="s">
        <v>11693</v>
      </c>
      <c r="B755" s="8" t="s">
        <v>12286</v>
      </c>
      <c r="C755" s="8" t="s">
        <v>14565</v>
      </c>
      <c r="D755" s="8" t="s">
        <v>11693</v>
      </c>
      <c r="E755" s="9">
        <v>1</v>
      </c>
      <c r="F755" s="9" t="s">
        <v>12002</v>
      </c>
      <c r="G755" s="8" t="s">
        <v>19427</v>
      </c>
      <c r="H755" s="124">
        <v>1891.79</v>
      </c>
    </row>
    <row r="756" spans="1:8" ht="14.5" x14ac:dyDescent="0.35">
      <c r="A756" s="133" t="s">
        <v>5807</v>
      </c>
      <c r="B756" s="7" t="s">
        <v>11231</v>
      </c>
      <c r="C756" s="7" t="s">
        <v>5807</v>
      </c>
      <c r="D756" s="9"/>
      <c r="G756" s="8" t="s">
        <v>5807</v>
      </c>
      <c r="H756" s="124"/>
    </row>
    <row r="757" spans="1:8" ht="14.5" x14ac:dyDescent="0.35">
      <c r="A757" s="133" t="s">
        <v>14006</v>
      </c>
      <c r="B757" s="8" t="s">
        <v>13707</v>
      </c>
      <c r="C757" s="8" t="s">
        <v>17514</v>
      </c>
      <c r="D757" s="96" t="s">
        <v>14006</v>
      </c>
      <c r="E757" s="9">
        <v>100</v>
      </c>
      <c r="F757" s="9" t="s">
        <v>12002</v>
      </c>
      <c r="G757" s="8" t="s">
        <v>18610</v>
      </c>
      <c r="H757" s="124">
        <v>54.78</v>
      </c>
    </row>
    <row r="758" spans="1:8" ht="14.5" x14ac:dyDescent="0.35">
      <c r="A758" s="133" t="s">
        <v>14008</v>
      </c>
      <c r="B758" s="8" t="s">
        <v>14007</v>
      </c>
      <c r="C758" s="8" t="s">
        <v>17515</v>
      </c>
      <c r="D758" t="s">
        <v>14008</v>
      </c>
      <c r="E758" s="9">
        <v>50</v>
      </c>
      <c r="F758" s="9" t="s">
        <v>12002</v>
      </c>
      <c r="G758" s="8" t="s">
        <v>18612</v>
      </c>
      <c r="H758" s="124">
        <v>65.540000000000006</v>
      </c>
    </row>
    <row r="759" spans="1:8" ht="14.5" x14ac:dyDescent="0.35">
      <c r="A759" s="133" t="s">
        <v>13699</v>
      </c>
      <c r="B759" s="96" t="s">
        <v>13701</v>
      </c>
      <c r="C759" s="96" t="s">
        <v>17516</v>
      </c>
      <c r="D759" s="96" t="s">
        <v>13699</v>
      </c>
      <c r="E759" s="95">
        <v>50</v>
      </c>
      <c r="F759" s="95" t="s">
        <v>12002</v>
      </c>
      <c r="G759" s="8" t="s">
        <v>18614</v>
      </c>
      <c r="H759" s="124">
        <v>23.91</v>
      </c>
    </row>
    <row r="760" spans="1:8" ht="14.5" x14ac:dyDescent="0.35">
      <c r="A760" s="133" t="s">
        <v>13974</v>
      </c>
      <c r="B760" s="122" t="s">
        <v>11240</v>
      </c>
      <c r="C760" s="122" t="s">
        <v>17517</v>
      </c>
      <c r="D760" t="s">
        <v>13974</v>
      </c>
      <c r="E760" s="120">
        <v>30</v>
      </c>
      <c r="F760" s="95" t="s">
        <v>12002</v>
      </c>
      <c r="G760" s="8" t="s">
        <v>18616</v>
      </c>
      <c r="H760" s="124">
        <v>114.46</v>
      </c>
    </row>
    <row r="761" spans="1:8" ht="14.5" x14ac:dyDescent="0.35">
      <c r="A761" s="133" t="s">
        <v>13700</v>
      </c>
      <c r="B761" s="96" t="s">
        <v>11242</v>
      </c>
      <c r="C761" s="96" t="s">
        <v>17518</v>
      </c>
      <c r="D761" s="96" t="s">
        <v>13700</v>
      </c>
      <c r="E761" s="95">
        <v>30</v>
      </c>
      <c r="F761" s="95" t="s">
        <v>12002</v>
      </c>
      <c r="G761" s="8" t="s">
        <v>18618</v>
      </c>
      <c r="H761" s="124">
        <v>60.43</v>
      </c>
    </row>
    <row r="762" spans="1:8" ht="14.5" x14ac:dyDescent="0.35">
      <c r="A762" s="133" t="s">
        <v>3659</v>
      </c>
      <c r="B762" s="8" t="s">
        <v>11246</v>
      </c>
      <c r="C762" s="8" t="s">
        <v>17519</v>
      </c>
      <c r="D762" s="8" t="s">
        <v>3659</v>
      </c>
      <c r="E762" s="9">
        <v>25</v>
      </c>
      <c r="F762" s="9" t="s">
        <v>12002</v>
      </c>
      <c r="G762" s="8" t="s">
        <v>18620</v>
      </c>
      <c r="H762" s="124">
        <v>199.02</v>
      </c>
    </row>
    <row r="763" spans="1:8" ht="14.5" x14ac:dyDescent="0.35">
      <c r="A763" s="133" t="s">
        <v>3660</v>
      </c>
      <c r="B763" s="8" t="s">
        <v>11516</v>
      </c>
      <c r="C763" s="8" t="s">
        <v>17520</v>
      </c>
      <c r="D763" s="8" t="s">
        <v>3660</v>
      </c>
      <c r="E763" s="9">
        <v>30</v>
      </c>
      <c r="F763" s="9" t="s">
        <v>12002</v>
      </c>
      <c r="G763" s="8" t="s">
        <v>18622</v>
      </c>
      <c r="H763" s="124">
        <v>102.83</v>
      </c>
    </row>
    <row r="764" spans="1:8" ht="14.5" x14ac:dyDescent="0.35">
      <c r="A764" s="133" t="s">
        <v>3661</v>
      </c>
      <c r="B764" s="8" t="s">
        <v>2</v>
      </c>
      <c r="C764" s="8" t="s">
        <v>17521</v>
      </c>
      <c r="D764" s="8" t="s">
        <v>3661</v>
      </c>
      <c r="E764" s="9">
        <v>10</v>
      </c>
      <c r="F764" s="9" t="s">
        <v>12002</v>
      </c>
      <c r="G764" s="8" t="s">
        <v>18624</v>
      </c>
      <c r="H764" s="124">
        <v>804.48</v>
      </c>
    </row>
    <row r="765" spans="1:8" ht="14.5" x14ac:dyDescent="0.35">
      <c r="A765" s="133" t="s">
        <v>3662</v>
      </c>
      <c r="B765" s="8" t="s">
        <v>12003</v>
      </c>
      <c r="C765" s="8" t="s">
        <v>17522</v>
      </c>
      <c r="D765" s="8" t="s">
        <v>3662</v>
      </c>
      <c r="E765" s="9">
        <v>10</v>
      </c>
      <c r="F765" s="9" t="s">
        <v>12002</v>
      </c>
      <c r="G765" s="8" t="s">
        <v>18625</v>
      </c>
      <c r="H765" s="124">
        <v>511.2</v>
      </c>
    </row>
    <row r="766" spans="1:8" ht="14.5" x14ac:dyDescent="0.35">
      <c r="A766" s="133" t="s">
        <v>3663</v>
      </c>
      <c r="B766" s="8" t="s">
        <v>12007</v>
      </c>
      <c r="C766" s="8" t="s">
        <v>17523</v>
      </c>
      <c r="D766" s="8" t="s">
        <v>3663</v>
      </c>
      <c r="E766" s="9">
        <v>1</v>
      </c>
      <c r="F766" s="9" t="s">
        <v>12002</v>
      </c>
      <c r="G766" s="8" t="s">
        <v>18627</v>
      </c>
      <c r="H766" s="124">
        <v>922.28</v>
      </c>
    </row>
    <row r="767" spans="1:8" ht="14.5" x14ac:dyDescent="0.35">
      <c r="A767" s="133" t="s">
        <v>3664</v>
      </c>
      <c r="B767" s="8" t="s">
        <v>12009</v>
      </c>
      <c r="C767" s="8" t="s">
        <v>17524</v>
      </c>
      <c r="D767" s="8" t="s">
        <v>3664</v>
      </c>
      <c r="E767" s="9">
        <v>1</v>
      </c>
      <c r="F767" s="9" t="s">
        <v>12002</v>
      </c>
      <c r="G767" s="8" t="s">
        <v>18629</v>
      </c>
      <c r="H767" s="124">
        <v>1000.76</v>
      </c>
    </row>
    <row r="768" spans="1:8" ht="14.5" x14ac:dyDescent="0.35">
      <c r="A768" s="133" t="s">
        <v>3665</v>
      </c>
      <c r="B768" s="8" t="s">
        <v>3</v>
      </c>
      <c r="C768" s="8" t="s">
        <v>17525</v>
      </c>
      <c r="D768" s="8" t="s">
        <v>3665</v>
      </c>
      <c r="E768" s="9">
        <v>1</v>
      </c>
      <c r="F768" s="9" t="s">
        <v>12002</v>
      </c>
      <c r="G768" s="8" t="s">
        <v>18631</v>
      </c>
      <c r="H768" s="124">
        <v>1084.4100000000001</v>
      </c>
    </row>
    <row r="769" spans="1:8" ht="14.5" x14ac:dyDescent="0.35">
      <c r="A769" s="133" t="s">
        <v>11232</v>
      </c>
      <c r="B769" s="8" t="s">
        <v>12013</v>
      </c>
      <c r="C769" s="8" t="s">
        <v>17526</v>
      </c>
      <c r="D769" s="8" t="s">
        <v>11232</v>
      </c>
      <c r="E769" s="9">
        <v>1</v>
      </c>
      <c r="F769" s="9" t="s">
        <v>12002</v>
      </c>
      <c r="G769" s="8" t="s">
        <v>18633</v>
      </c>
      <c r="H769" s="124">
        <v>1080.98</v>
      </c>
    </row>
    <row r="770" spans="1:8" ht="14.5" x14ac:dyDescent="0.35">
      <c r="A770" s="133" t="s">
        <v>11233</v>
      </c>
      <c r="B770" s="8" t="s">
        <v>12015</v>
      </c>
      <c r="C770" s="8" t="s">
        <v>17527</v>
      </c>
      <c r="D770" s="8" t="s">
        <v>11233</v>
      </c>
      <c r="E770" s="9">
        <v>1</v>
      </c>
      <c r="F770" s="9" t="s">
        <v>12002</v>
      </c>
      <c r="G770" s="8" t="s">
        <v>18635</v>
      </c>
      <c r="H770" s="124">
        <v>1115</v>
      </c>
    </row>
    <row r="771" spans="1:8" ht="14.5" x14ac:dyDescent="0.35">
      <c r="A771" s="133" t="s">
        <v>11234</v>
      </c>
      <c r="B771" s="8" t="s">
        <v>12017</v>
      </c>
      <c r="C771" s="8" t="s">
        <v>17528</v>
      </c>
      <c r="D771" s="8" t="s">
        <v>11234</v>
      </c>
      <c r="E771" s="9">
        <v>2</v>
      </c>
      <c r="F771" s="9" t="s">
        <v>12002</v>
      </c>
      <c r="G771" s="8" t="s">
        <v>18637</v>
      </c>
      <c r="H771" s="124">
        <v>1151.52</v>
      </c>
    </row>
    <row r="772" spans="1:8" ht="14.5" x14ac:dyDescent="0.35">
      <c r="A772" s="133" t="s">
        <v>3666</v>
      </c>
      <c r="B772" s="8" t="s">
        <v>218</v>
      </c>
      <c r="C772" s="8" t="s">
        <v>17529</v>
      </c>
      <c r="D772" s="8" t="s">
        <v>3666</v>
      </c>
      <c r="E772" s="9">
        <v>1</v>
      </c>
      <c r="F772" s="9" t="s">
        <v>12002</v>
      </c>
      <c r="G772" s="8" t="s">
        <v>18639</v>
      </c>
      <c r="H772" s="124">
        <v>1642.73</v>
      </c>
    </row>
    <row r="773" spans="1:8" ht="14.5" x14ac:dyDescent="0.35">
      <c r="A773" s="133" t="s">
        <v>11235</v>
      </c>
      <c r="B773" s="8" t="s">
        <v>12021</v>
      </c>
      <c r="C773" s="8" t="s">
        <v>17530</v>
      </c>
      <c r="D773" s="8" t="s">
        <v>11235</v>
      </c>
      <c r="E773" s="9">
        <v>1</v>
      </c>
      <c r="F773" s="9" t="s">
        <v>12002</v>
      </c>
      <c r="G773" s="8" t="s">
        <v>18641</v>
      </c>
      <c r="H773" s="124">
        <v>1637.5</v>
      </c>
    </row>
    <row r="774" spans="1:8" ht="14.5" x14ac:dyDescent="0.35">
      <c r="A774" s="133" t="s">
        <v>11236</v>
      </c>
      <c r="B774" s="8" t="s">
        <v>12023</v>
      </c>
      <c r="C774" s="8" t="s">
        <v>17531</v>
      </c>
      <c r="D774" s="8" t="s">
        <v>11236</v>
      </c>
      <c r="E774" s="9">
        <v>1</v>
      </c>
      <c r="F774" s="9" t="s">
        <v>12002</v>
      </c>
      <c r="G774" s="8" t="s">
        <v>18643</v>
      </c>
      <c r="H774" s="124">
        <v>1914.89</v>
      </c>
    </row>
    <row r="775" spans="1:8" ht="14.5" x14ac:dyDescent="0.35">
      <c r="A775" s="133" t="s">
        <v>11237</v>
      </c>
      <c r="B775" s="8" t="s">
        <v>12025</v>
      </c>
      <c r="C775" s="8" t="s">
        <v>17532</v>
      </c>
      <c r="D775" s="8" t="s">
        <v>11237</v>
      </c>
      <c r="E775" s="9">
        <v>1</v>
      </c>
      <c r="F775" s="9" t="s">
        <v>12002</v>
      </c>
      <c r="G775" s="8" t="s">
        <v>18645</v>
      </c>
      <c r="H775" s="124">
        <v>2010.54</v>
      </c>
    </row>
    <row r="776" spans="1:8" ht="14.5" x14ac:dyDescent="0.35">
      <c r="A776" s="133" t="s">
        <v>11238</v>
      </c>
      <c r="B776" s="8" t="s">
        <v>12265</v>
      </c>
      <c r="C776" s="8" t="s">
        <v>17533</v>
      </c>
      <c r="D776" s="8" t="s">
        <v>11238</v>
      </c>
      <c r="E776" s="9">
        <v>1</v>
      </c>
      <c r="F776" s="9" t="s">
        <v>12002</v>
      </c>
      <c r="G776" s="8" t="s">
        <v>18647</v>
      </c>
      <c r="H776" s="124">
        <v>2111.09</v>
      </c>
    </row>
    <row r="777" spans="1:8" ht="14.5" x14ac:dyDescent="0.35">
      <c r="A777" s="133" t="s">
        <v>5807</v>
      </c>
      <c r="B777" s="7" t="s">
        <v>14206</v>
      </c>
      <c r="C777" s="7" t="s">
        <v>5807</v>
      </c>
      <c r="G777" s="8" t="s">
        <v>5807</v>
      </c>
      <c r="H777" s="124"/>
    </row>
    <row r="778" spans="1:8" ht="14.5" x14ac:dyDescent="0.35">
      <c r="A778" s="133" t="s">
        <v>14009</v>
      </c>
      <c r="B778" s="8" t="s">
        <v>13701</v>
      </c>
      <c r="C778" s="8" t="s">
        <v>17534</v>
      </c>
      <c r="D778" s="8" t="s">
        <v>14009</v>
      </c>
      <c r="E778" s="9">
        <v>50</v>
      </c>
      <c r="F778" s="9" t="s">
        <v>12002</v>
      </c>
      <c r="G778" s="8" t="s">
        <v>18649</v>
      </c>
      <c r="H778" s="124">
        <v>147.61000000000001</v>
      </c>
    </row>
    <row r="779" spans="1:8" ht="14.5" x14ac:dyDescent="0.35">
      <c r="A779" s="133" t="s">
        <v>5807</v>
      </c>
      <c r="B779" s="7" t="s">
        <v>11239</v>
      </c>
      <c r="C779" s="7" t="s">
        <v>5807</v>
      </c>
      <c r="D779" s="9"/>
      <c r="G779" s="8" t="s">
        <v>5807</v>
      </c>
      <c r="H779" s="124"/>
    </row>
    <row r="780" spans="1:8" ht="14.5" x14ac:dyDescent="0.35">
      <c r="A780" s="133" t="str">
        <f t="shared" ref="A780:A787" si="1">D780</f>
        <v>P1202</v>
      </c>
      <c r="B780" s="8" t="s">
        <v>11240</v>
      </c>
      <c r="C780" s="96" t="s">
        <v>17862</v>
      </c>
      <c r="D780" s="8" t="s">
        <v>11241</v>
      </c>
      <c r="E780" s="9">
        <v>15</v>
      </c>
      <c r="F780" s="9" t="s">
        <v>12002</v>
      </c>
      <c r="G780" s="8" t="s">
        <v>565</v>
      </c>
      <c r="H780" s="124">
        <v>60.43</v>
      </c>
    </row>
    <row r="781" spans="1:8" ht="14.5" x14ac:dyDescent="0.35">
      <c r="A781" s="133" t="str">
        <f t="shared" si="1"/>
        <v>P1203</v>
      </c>
      <c r="B781" s="8" t="s">
        <v>11242</v>
      </c>
      <c r="C781" s="96" t="s">
        <v>17863</v>
      </c>
      <c r="D781" s="8" t="s">
        <v>11243</v>
      </c>
      <c r="E781" s="9">
        <v>15</v>
      </c>
      <c r="F781" s="9" t="s">
        <v>12002</v>
      </c>
      <c r="G781" s="8" t="s">
        <v>566</v>
      </c>
      <c r="H781" s="124">
        <v>54.52</v>
      </c>
    </row>
    <row r="782" spans="1:8" ht="14.5" x14ac:dyDescent="0.35">
      <c r="A782" s="133" t="str">
        <f t="shared" si="1"/>
        <v>P1204</v>
      </c>
      <c r="B782" s="8" t="s">
        <v>11244</v>
      </c>
      <c r="C782" s="96" t="s">
        <v>17864</v>
      </c>
      <c r="D782" s="8" t="s">
        <v>11245</v>
      </c>
      <c r="E782" s="9">
        <v>8</v>
      </c>
      <c r="F782" s="9" t="s">
        <v>12002</v>
      </c>
      <c r="G782" s="8" t="s">
        <v>567</v>
      </c>
      <c r="H782" s="124">
        <v>56.14</v>
      </c>
    </row>
    <row r="783" spans="1:8" ht="14.5" x14ac:dyDescent="0.35">
      <c r="A783" s="133" t="str">
        <f t="shared" si="1"/>
        <v>P1205</v>
      </c>
      <c r="B783" s="8" t="s">
        <v>11246</v>
      </c>
      <c r="C783" s="96" t="s">
        <v>17865</v>
      </c>
      <c r="D783" s="8" t="s">
        <v>11247</v>
      </c>
      <c r="E783" s="9">
        <v>8</v>
      </c>
      <c r="F783" s="9" t="s">
        <v>12002</v>
      </c>
      <c r="G783" s="8" t="s">
        <v>568</v>
      </c>
      <c r="H783" s="124">
        <v>56.92</v>
      </c>
    </row>
    <row r="784" spans="1:8" ht="14.5" x14ac:dyDescent="0.35">
      <c r="A784" s="133" t="str">
        <f t="shared" si="1"/>
        <v>P1211</v>
      </c>
      <c r="B784" s="8" t="s">
        <v>11516</v>
      </c>
      <c r="C784" s="96" t="s">
        <v>17866</v>
      </c>
      <c r="D784" s="8" t="s">
        <v>11248</v>
      </c>
      <c r="E784" s="9">
        <v>15</v>
      </c>
      <c r="F784" s="9" t="s">
        <v>12002</v>
      </c>
      <c r="G784" s="8" t="s">
        <v>576</v>
      </c>
      <c r="H784" s="124">
        <v>124.31</v>
      </c>
    </row>
    <row r="785" spans="1:8" ht="14.5" x14ac:dyDescent="0.35">
      <c r="A785" s="133" t="str">
        <f t="shared" si="1"/>
        <v>P1213</v>
      </c>
      <c r="B785" s="8" t="s">
        <v>12000</v>
      </c>
      <c r="C785" s="96" t="s">
        <v>17867</v>
      </c>
      <c r="D785" s="8" t="s">
        <v>11249</v>
      </c>
      <c r="E785" s="9">
        <v>20</v>
      </c>
      <c r="F785" s="9" t="s">
        <v>12002</v>
      </c>
      <c r="G785" s="8" t="s">
        <v>784</v>
      </c>
      <c r="H785" s="124">
        <v>79.62</v>
      </c>
    </row>
    <row r="786" spans="1:8" ht="14.5" x14ac:dyDescent="0.35">
      <c r="A786" s="133" t="str">
        <f t="shared" si="1"/>
        <v>P1214</v>
      </c>
      <c r="B786" s="8" t="s">
        <v>12003</v>
      </c>
      <c r="C786" s="96" t="s">
        <v>17868</v>
      </c>
      <c r="D786" s="8" t="s">
        <v>11250</v>
      </c>
      <c r="E786" s="9">
        <v>15</v>
      </c>
      <c r="F786" s="9" t="s">
        <v>12002</v>
      </c>
      <c r="G786" s="8" t="s">
        <v>785</v>
      </c>
      <c r="H786" s="124">
        <v>137.41999999999999</v>
      </c>
    </row>
    <row r="787" spans="1:8" ht="14.5" x14ac:dyDescent="0.35">
      <c r="A787" s="133" t="str">
        <f t="shared" si="1"/>
        <v>P1215</v>
      </c>
      <c r="B787" s="8" t="s">
        <v>12005</v>
      </c>
      <c r="C787" s="96" t="s">
        <v>17869</v>
      </c>
      <c r="D787" s="8" t="s">
        <v>11251</v>
      </c>
      <c r="E787" s="9">
        <v>12</v>
      </c>
      <c r="F787" s="9" t="s">
        <v>12002</v>
      </c>
      <c r="G787" s="8" t="s">
        <v>786</v>
      </c>
      <c r="H787" s="124">
        <v>181.85</v>
      </c>
    </row>
    <row r="788" spans="1:8" ht="14.5" x14ac:dyDescent="0.35">
      <c r="A788" s="133" t="s">
        <v>5807</v>
      </c>
      <c r="B788" s="7" t="s">
        <v>11260</v>
      </c>
      <c r="C788" s="7" t="s">
        <v>5807</v>
      </c>
      <c r="D788" s="9"/>
      <c r="G788" s="8" t="s">
        <v>5807</v>
      </c>
      <c r="H788" s="124"/>
    </row>
    <row r="789" spans="1:8" ht="14.5" x14ac:dyDescent="0.35">
      <c r="A789" s="133" t="s">
        <v>11261</v>
      </c>
      <c r="B789" s="8" t="s">
        <v>12000</v>
      </c>
      <c r="C789" s="96" t="s">
        <v>11261</v>
      </c>
      <c r="E789" s="9">
        <v>6</v>
      </c>
      <c r="F789" s="9" t="s">
        <v>12002</v>
      </c>
      <c r="G789" s="8" t="s">
        <v>1539</v>
      </c>
      <c r="H789" s="124">
        <v>194.18</v>
      </c>
    </row>
    <row r="790" spans="1:8" ht="14.5" x14ac:dyDescent="0.35">
      <c r="A790" s="133" t="s">
        <v>11262</v>
      </c>
      <c r="B790" s="8" t="s">
        <v>12003</v>
      </c>
      <c r="C790" s="96" t="s">
        <v>11262</v>
      </c>
      <c r="E790" s="9">
        <v>10</v>
      </c>
      <c r="F790" s="9" t="s">
        <v>12002</v>
      </c>
      <c r="G790" s="8" t="s">
        <v>1345</v>
      </c>
      <c r="H790" s="124">
        <v>248.94</v>
      </c>
    </row>
    <row r="791" spans="1:8" ht="14.5" x14ac:dyDescent="0.35">
      <c r="A791" s="133" t="s">
        <v>11530</v>
      </c>
      <c r="B791" s="8" t="s">
        <v>12005</v>
      </c>
      <c r="C791" s="96" t="s">
        <v>11530</v>
      </c>
      <c r="E791" s="9">
        <v>4</v>
      </c>
      <c r="F791" s="9" t="s">
        <v>12002</v>
      </c>
      <c r="G791" s="8" t="s">
        <v>1344</v>
      </c>
      <c r="H791" s="124">
        <v>296.04000000000002</v>
      </c>
    </row>
    <row r="792" spans="1:8" ht="14.5" x14ac:dyDescent="0.35">
      <c r="A792" s="133" t="s">
        <v>11531</v>
      </c>
      <c r="B792" s="8" t="s">
        <v>12070</v>
      </c>
      <c r="C792" s="96" t="s">
        <v>11531</v>
      </c>
      <c r="E792" s="9">
        <v>1</v>
      </c>
      <c r="F792" s="9" t="s">
        <v>12002</v>
      </c>
      <c r="G792" s="8" t="s">
        <v>5807</v>
      </c>
      <c r="H792" s="124">
        <v>712.51</v>
      </c>
    </row>
    <row r="793" spans="1:8" ht="14.5" x14ac:dyDescent="0.35">
      <c r="A793" s="133" t="s">
        <v>11532</v>
      </c>
      <c r="B793" s="8" t="s">
        <v>12282</v>
      </c>
      <c r="C793" s="96" t="s">
        <v>11532</v>
      </c>
      <c r="E793" s="9">
        <v>1</v>
      </c>
      <c r="F793" s="9" t="s">
        <v>12002</v>
      </c>
      <c r="G793" s="8" t="s">
        <v>5807</v>
      </c>
      <c r="H793" s="124">
        <v>1212.92</v>
      </c>
    </row>
    <row r="794" spans="1:8" ht="14.5" x14ac:dyDescent="0.35">
      <c r="A794" s="133" t="s">
        <v>11533</v>
      </c>
      <c r="B794" s="8" t="s">
        <v>12339</v>
      </c>
      <c r="C794" s="96" t="s">
        <v>11533</v>
      </c>
      <c r="E794" s="9">
        <v>1</v>
      </c>
      <c r="F794" s="9" t="s">
        <v>12002</v>
      </c>
      <c r="G794" s="8" t="s">
        <v>5807</v>
      </c>
      <c r="H794" s="124">
        <v>1774.92</v>
      </c>
    </row>
    <row r="795" spans="1:8" ht="14.5" x14ac:dyDescent="0.35">
      <c r="A795" s="133" t="s">
        <v>5807</v>
      </c>
      <c r="B795" s="7" t="s">
        <v>11534</v>
      </c>
      <c r="C795" s="7" t="s">
        <v>5807</v>
      </c>
      <c r="D795" s="9"/>
      <c r="G795" s="8" t="s">
        <v>5807</v>
      </c>
      <c r="H795" s="124"/>
    </row>
    <row r="796" spans="1:8" ht="14.5" x14ac:dyDescent="0.35">
      <c r="A796" s="133" t="s">
        <v>11535</v>
      </c>
      <c r="B796" s="8" t="s">
        <v>12000</v>
      </c>
      <c r="C796" s="96" t="s">
        <v>11535</v>
      </c>
      <c r="E796" s="9">
        <v>8</v>
      </c>
      <c r="F796" s="9" t="s">
        <v>12002</v>
      </c>
      <c r="G796" s="8" t="s">
        <v>1999</v>
      </c>
      <c r="H796" s="124">
        <v>78.83</v>
      </c>
    </row>
    <row r="797" spans="1:8" ht="14.5" x14ac:dyDescent="0.35">
      <c r="A797" s="133" t="s">
        <v>11536</v>
      </c>
      <c r="B797" s="8" t="s">
        <v>12003</v>
      </c>
      <c r="C797" s="96" t="s">
        <v>11536</v>
      </c>
      <c r="E797" s="9">
        <v>5</v>
      </c>
      <c r="F797" s="9" t="s">
        <v>12002</v>
      </c>
      <c r="G797" s="8" t="s">
        <v>2001</v>
      </c>
      <c r="H797" s="124">
        <v>139.13</v>
      </c>
    </row>
    <row r="798" spans="1:8" ht="14.5" x14ac:dyDescent="0.35">
      <c r="A798" s="133" t="s">
        <v>11537</v>
      </c>
      <c r="B798" s="8" t="s">
        <v>12005</v>
      </c>
      <c r="C798" s="96" t="s">
        <v>11537</v>
      </c>
      <c r="E798" s="9">
        <v>4</v>
      </c>
      <c r="F798" s="9" t="s">
        <v>12002</v>
      </c>
      <c r="G798" s="8" t="s">
        <v>2000</v>
      </c>
      <c r="H798" s="124">
        <v>180.06</v>
      </c>
    </row>
    <row r="799" spans="1:8" ht="14.5" x14ac:dyDescent="0.35">
      <c r="A799" s="133" t="s">
        <v>11539</v>
      </c>
      <c r="B799" s="8" t="s">
        <v>12011</v>
      </c>
      <c r="C799" s="96" t="s">
        <v>11539</v>
      </c>
      <c r="E799" s="9">
        <v>4</v>
      </c>
      <c r="F799" s="9" t="s">
        <v>12002</v>
      </c>
      <c r="G799" s="8" t="s">
        <v>2002</v>
      </c>
      <c r="H799" s="124">
        <v>341.31</v>
      </c>
    </row>
    <row r="800" spans="1:8" ht="14.5" x14ac:dyDescent="0.35">
      <c r="A800" s="133" t="s">
        <v>11540</v>
      </c>
      <c r="B800" s="8" t="s">
        <v>12282</v>
      </c>
      <c r="C800" s="96" t="s">
        <v>11540</v>
      </c>
      <c r="E800" s="9">
        <v>1</v>
      </c>
      <c r="F800" s="9" t="s">
        <v>12002</v>
      </c>
      <c r="G800" s="8" t="s">
        <v>5807</v>
      </c>
      <c r="H800" s="124">
        <v>442.18</v>
      </c>
    </row>
    <row r="801" spans="1:8" ht="14.5" x14ac:dyDescent="0.35">
      <c r="A801" s="133" t="s">
        <v>11541</v>
      </c>
      <c r="B801" s="8" t="s">
        <v>12339</v>
      </c>
      <c r="C801" s="96" t="s">
        <v>11541</v>
      </c>
      <c r="E801" s="9">
        <v>1</v>
      </c>
      <c r="F801" s="9" t="s">
        <v>12002</v>
      </c>
      <c r="G801" s="8" t="s">
        <v>14149</v>
      </c>
      <c r="H801" s="124">
        <v>608.15</v>
      </c>
    </row>
    <row r="802" spans="1:8" ht="14.5" x14ac:dyDescent="0.35">
      <c r="A802" s="133" t="s">
        <v>5807</v>
      </c>
      <c r="B802" s="7" t="s">
        <v>11542</v>
      </c>
      <c r="C802" s="7" t="s">
        <v>5807</v>
      </c>
      <c r="D802" s="9"/>
      <c r="G802" s="8" t="s">
        <v>5807</v>
      </c>
      <c r="H802" s="124"/>
    </row>
    <row r="803" spans="1:8" ht="14.5" x14ac:dyDescent="0.35">
      <c r="A803" s="133" t="s">
        <v>11543</v>
      </c>
      <c r="B803" s="8" t="s">
        <v>12000</v>
      </c>
      <c r="C803" s="96" t="s">
        <v>11543</v>
      </c>
      <c r="E803" s="9">
        <v>16</v>
      </c>
      <c r="F803" s="9" t="s">
        <v>12002</v>
      </c>
      <c r="G803" s="8" t="s">
        <v>1853</v>
      </c>
      <c r="H803" s="124">
        <v>158.28</v>
      </c>
    </row>
    <row r="804" spans="1:8" ht="14.5" x14ac:dyDescent="0.35">
      <c r="A804" s="133" t="s">
        <v>11544</v>
      </c>
      <c r="B804" s="8" t="s">
        <v>12005</v>
      </c>
      <c r="C804" s="96" t="s">
        <v>11544</v>
      </c>
      <c r="E804" s="9">
        <v>8</v>
      </c>
      <c r="F804" s="9" t="s">
        <v>12002</v>
      </c>
      <c r="G804" s="8" t="s">
        <v>1854</v>
      </c>
      <c r="H804" s="124">
        <v>302.95999999999998</v>
      </c>
    </row>
    <row r="805" spans="1:8" ht="14.5" x14ac:dyDescent="0.35">
      <c r="A805" s="133" t="s">
        <v>11545</v>
      </c>
      <c r="B805" s="8" t="s">
        <v>12070</v>
      </c>
      <c r="C805" s="96" t="s">
        <v>11545</v>
      </c>
      <c r="D805" s="112"/>
      <c r="E805" s="9">
        <v>1</v>
      </c>
      <c r="F805" s="9" t="s">
        <v>12002</v>
      </c>
      <c r="G805" s="8" t="s">
        <v>1282</v>
      </c>
      <c r="H805" s="124">
        <v>787.6</v>
      </c>
    </row>
    <row r="806" spans="1:8" ht="14.5" x14ac:dyDescent="0.35">
      <c r="A806" s="133" t="s">
        <v>11546</v>
      </c>
      <c r="B806" s="8" t="s">
        <v>12282</v>
      </c>
      <c r="C806" s="96" t="s">
        <v>11546</v>
      </c>
      <c r="E806" s="9">
        <v>1</v>
      </c>
      <c r="F806" s="9" t="s">
        <v>12002</v>
      </c>
      <c r="G806" s="8" t="s">
        <v>1283</v>
      </c>
      <c r="H806" s="124">
        <v>1056.8900000000001</v>
      </c>
    </row>
    <row r="807" spans="1:8" ht="14.5" x14ac:dyDescent="0.35">
      <c r="A807" s="133" t="s">
        <v>11547</v>
      </c>
      <c r="B807" s="8" t="s">
        <v>12339</v>
      </c>
      <c r="C807" s="96" t="s">
        <v>11547</v>
      </c>
      <c r="E807" s="9">
        <v>1</v>
      </c>
      <c r="F807" s="9" t="s">
        <v>12002</v>
      </c>
      <c r="G807" s="8" t="s">
        <v>1284</v>
      </c>
      <c r="H807" s="124">
        <v>1555.93</v>
      </c>
    </row>
    <row r="808" spans="1:8" ht="14.5" x14ac:dyDescent="0.35">
      <c r="A808" s="133" t="s">
        <v>5807</v>
      </c>
      <c r="B808" s="7" t="s">
        <v>11548</v>
      </c>
      <c r="C808" s="7" t="s">
        <v>5807</v>
      </c>
      <c r="D808" s="9"/>
      <c r="G808" s="8" t="s">
        <v>5807</v>
      </c>
      <c r="H808" s="124"/>
    </row>
    <row r="809" spans="1:8" ht="14.5" x14ac:dyDescent="0.35">
      <c r="A809" s="133" t="str">
        <f t="shared" ref="A809:A814" si="2">D809</f>
        <v>P1207</v>
      </c>
      <c r="B809" s="8" t="s">
        <v>4489</v>
      </c>
      <c r="C809" s="96" t="s">
        <v>17842</v>
      </c>
      <c r="D809" s="8" t="s">
        <v>4490</v>
      </c>
      <c r="E809" s="9">
        <v>10</v>
      </c>
      <c r="G809" s="8" t="s">
        <v>13105</v>
      </c>
      <c r="H809" s="124">
        <v>34.6</v>
      </c>
    </row>
    <row r="810" spans="1:8" ht="14.5" x14ac:dyDescent="0.35">
      <c r="A810" s="133" t="str">
        <f t="shared" si="2"/>
        <v>P1208</v>
      </c>
      <c r="B810" s="8" t="s">
        <v>12000</v>
      </c>
      <c r="C810" s="96" t="s">
        <v>17843</v>
      </c>
      <c r="D810" s="8" t="s">
        <v>11549</v>
      </c>
      <c r="E810" s="9">
        <v>36</v>
      </c>
      <c r="F810" s="9" t="s">
        <v>12002</v>
      </c>
      <c r="G810" s="8" t="s">
        <v>570</v>
      </c>
      <c r="H810" s="124">
        <v>31.24</v>
      </c>
    </row>
    <row r="811" spans="1:8" ht="14.5" x14ac:dyDescent="0.35">
      <c r="A811" s="133" t="str">
        <f t="shared" si="2"/>
        <v>P1209</v>
      </c>
      <c r="B811" s="8" t="s">
        <v>12005</v>
      </c>
      <c r="C811" s="96" t="s">
        <v>17844</v>
      </c>
      <c r="D811" s="8" t="s">
        <v>11550</v>
      </c>
      <c r="E811" s="9">
        <v>20</v>
      </c>
      <c r="F811" s="9" t="s">
        <v>12002</v>
      </c>
      <c r="G811" s="8" t="s">
        <v>571</v>
      </c>
      <c r="H811" s="124">
        <v>134.78</v>
      </c>
    </row>
    <row r="812" spans="1:8" ht="14.5" x14ac:dyDescent="0.35">
      <c r="A812" s="133" t="str">
        <f t="shared" si="2"/>
        <v>P12008</v>
      </c>
      <c r="B812" s="8" t="s">
        <v>12070</v>
      </c>
      <c r="C812" s="96" t="s">
        <v>17845</v>
      </c>
      <c r="D812" s="8" t="s">
        <v>11551</v>
      </c>
      <c r="E812" s="9">
        <v>1</v>
      </c>
      <c r="F812" s="9" t="s">
        <v>12002</v>
      </c>
      <c r="G812" s="8" t="s">
        <v>562</v>
      </c>
      <c r="H812" s="124">
        <v>366.89</v>
      </c>
    </row>
    <row r="813" spans="1:8" ht="14.5" x14ac:dyDescent="0.35">
      <c r="A813" s="133" t="str">
        <f t="shared" si="2"/>
        <v>P12010</v>
      </c>
      <c r="B813" s="8" t="s">
        <v>12282</v>
      </c>
      <c r="C813" s="96" t="s">
        <v>17846</v>
      </c>
      <c r="D813" s="8" t="s">
        <v>11552</v>
      </c>
      <c r="E813" s="9">
        <v>1</v>
      </c>
      <c r="F813" s="9" t="s">
        <v>12002</v>
      </c>
      <c r="G813" s="8" t="s">
        <v>563</v>
      </c>
      <c r="H813" s="124">
        <v>454.35</v>
      </c>
    </row>
    <row r="814" spans="1:8" ht="14.5" x14ac:dyDescent="0.35">
      <c r="A814" s="133" t="str">
        <f t="shared" si="2"/>
        <v>P12012</v>
      </c>
      <c r="B814" s="8" t="s">
        <v>12339</v>
      </c>
      <c r="C814" s="96" t="s">
        <v>17847</v>
      </c>
      <c r="D814" s="8" t="s">
        <v>11553</v>
      </c>
      <c r="E814" s="9">
        <v>1</v>
      </c>
      <c r="F814" s="9" t="s">
        <v>12002</v>
      </c>
      <c r="G814" s="8" t="s">
        <v>564</v>
      </c>
      <c r="H814" s="124">
        <v>716.03</v>
      </c>
    </row>
    <row r="815" spans="1:8" ht="14.5" x14ac:dyDescent="0.35">
      <c r="A815" s="133" t="s">
        <v>5807</v>
      </c>
      <c r="B815" s="7" t="s">
        <v>11554</v>
      </c>
      <c r="C815" s="7" t="s">
        <v>5807</v>
      </c>
      <c r="D815" s="9"/>
      <c r="G815" s="8" t="s">
        <v>5807</v>
      </c>
      <c r="H815" s="124"/>
    </row>
    <row r="816" spans="1:8" ht="14.5" x14ac:dyDescent="0.35">
      <c r="A816" s="133" t="s">
        <v>11555</v>
      </c>
      <c r="B816" s="8" t="s">
        <v>12000</v>
      </c>
      <c r="C816" s="96" t="s">
        <v>11555</v>
      </c>
      <c r="E816" s="9">
        <v>36</v>
      </c>
      <c r="F816" s="9" t="s">
        <v>12002</v>
      </c>
      <c r="G816" s="8" t="s">
        <v>1851</v>
      </c>
      <c r="H816" s="124">
        <v>28.69</v>
      </c>
    </row>
    <row r="817" spans="1:8" ht="14.5" x14ac:dyDescent="0.35">
      <c r="A817" s="133" t="s">
        <v>11556</v>
      </c>
      <c r="B817" s="8" t="s">
        <v>12005</v>
      </c>
      <c r="C817" s="96" t="s">
        <v>11556</v>
      </c>
      <c r="E817" s="9">
        <v>40</v>
      </c>
      <c r="F817" s="9" t="s">
        <v>12002</v>
      </c>
      <c r="G817" s="8" t="s">
        <v>1852</v>
      </c>
      <c r="H817" s="124">
        <v>42.61</v>
      </c>
    </row>
    <row r="818" spans="1:8" ht="14.5" x14ac:dyDescent="0.35">
      <c r="A818" s="133" t="s">
        <v>11557</v>
      </c>
      <c r="B818" s="8" t="s">
        <v>12070</v>
      </c>
      <c r="C818" s="96" t="s">
        <v>11557</v>
      </c>
      <c r="E818" s="9">
        <v>8</v>
      </c>
      <c r="F818" s="9" t="s">
        <v>12002</v>
      </c>
      <c r="G818" s="8" t="s">
        <v>14150</v>
      </c>
      <c r="H818" s="124">
        <v>87.92</v>
      </c>
    </row>
    <row r="819" spans="1:8" ht="14.5" x14ac:dyDescent="0.35">
      <c r="A819" s="133" t="s">
        <v>5807</v>
      </c>
      <c r="B819" s="7" t="s">
        <v>11558</v>
      </c>
      <c r="C819" s="7" t="s">
        <v>5807</v>
      </c>
      <c r="D819" s="9"/>
      <c r="G819" s="8" t="s">
        <v>5807</v>
      </c>
      <c r="H819" s="124"/>
    </row>
    <row r="820" spans="1:8" ht="14.5" x14ac:dyDescent="0.35">
      <c r="A820" s="133" t="s">
        <v>11559</v>
      </c>
      <c r="B820" s="8" t="s">
        <v>12071</v>
      </c>
      <c r="C820" s="8" t="s">
        <v>17535</v>
      </c>
      <c r="D820" s="8" t="s">
        <v>11559</v>
      </c>
      <c r="E820" s="9">
        <v>1</v>
      </c>
      <c r="F820" s="9" t="s">
        <v>12002</v>
      </c>
      <c r="G820" s="8" t="s">
        <v>18651</v>
      </c>
      <c r="H820" s="124">
        <v>1175.27</v>
      </c>
    </row>
    <row r="821" spans="1:8" ht="14.5" x14ac:dyDescent="0.35">
      <c r="A821" s="133" t="s">
        <v>11560</v>
      </c>
      <c r="B821" s="8" t="s">
        <v>12075</v>
      </c>
      <c r="C821" s="8" t="s">
        <v>17536</v>
      </c>
      <c r="D821" s="8" t="s">
        <v>11560</v>
      </c>
      <c r="E821" s="9">
        <v>1</v>
      </c>
      <c r="F821" s="9" t="s">
        <v>12002</v>
      </c>
      <c r="G821" s="8" t="s">
        <v>18652</v>
      </c>
      <c r="H821" s="124">
        <v>2838.99</v>
      </c>
    </row>
    <row r="822" spans="1:8" ht="14.5" x14ac:dyDescent="0.35">
      <c r="A822" s="133" t="s">
        <v>11561</v>
      </c>
      <c r="B822" s="8">
        <v>8</v>
      </c>
      <c r="C822" s="8" t="s">
        <v>14565</v>
      </c>
      <c r="D822" s="8" t="s">
        <v>11561</v>
      </c>
      <c r="E822" s="9">
        <v>1</v>
      </c>
      <c r="F822" s="9" t="s">
        <v>12002</v>
      </c>
      <c r="G822" s="8" t="s">
        <v>3412</v>
      </c>
      <c r="H822" s="124">
        <v>18925.349999999999</v>
      </c>
    </row>
    <row r="823" spans="1:8" ht="14.5" x14ac:dyDescent="0.35">
      <c r="A823" s="133" t="s">
        <v>11562</v>
      </c>
      <c r="B823" s="8">
        <v>10</v>
      </c>
      <c r="C823" s="8" t="s">
        <v>14565</v>
      </c>
      <c r="D823" s="8" t="s">
        <v>11562</v>
      </c>
      <c r="E823" s="9">
        <v>1</v>
      </c>
      <c r="F823" s="9" t="s">
        <v>12002</v>
      </c>
      <c r="G823" s="8" t="s">
        <v>3413</v>
      </c>
      <c r="H823" s="124">
        <v>21371.759999999998</v>
      </c>
    </row>
    <row r="824" spans="1:8" ht="14.5" x14ac:dyDescent="0.35">
      <c r="A824" s="133" t="s">
        <v>11563</v>
      </c>
      <c r="B824" s="8">
        <v>12</v>
      </c>
      <c r="C824" s="8" t="s">
        <v>14565</v>
      </c>
      <c r="D824" s="8" t="s">
        <v>11563</v>
      </c>
      <c r="E824" s="9">
        <v>1</v>
      </c>
      <c r="F824" s="9" t="s">
        <v>12002</v>
      </c>
      <c r="G824" s="8" t="s">
        <v>3414</v>
      </c>
      <c r="H824" s="124">
        <v>22482.76</v>
      </c>
    </row>
    <row r="825" spans="1:8" ht="14.5" x14ac:dyDescent="0.35">
      <c r="A825" s="133" t="s">
        <v>5807</v>
      </c>
      <c r="B825" s="7" t="s">
        <v>11565</v>
      </c>
      <c r="C825" s="7" t="s">
        <v>5807</v>
      </c>
      <c r="D825" s="9"/>
      <c r="G825" s="8" t="s">
        <v>5807</v>
      </c>
      <c r="H825" s="124"/>
    </row>
    <row r="826" spans="1:8" ht="14.5" x14ac:dyDescent="0.35">
      <c r="A826" s="133" t="s">
        <v>11566</v>
      </c>
      <c r="B826" s="8" t="s">
        <v>19</v>
      </c>
      <c r="C826" s="8" t="s">
        <v>17537</v>
      </c>
      <c r="D826" s="8" t="s">
        <v>11566</v>
      </c>
      <c r="E826" s="9">
        <v>35</v>
      </c>
      <c r="F826" s="9" t="s">
        <v>12002</v>
      </c>
      <c r="G826" s="8" t="s">
        <v>18653</v>
      </c>
      <c r="H826" s="124">
        <v>74.28</v>
      </c>
    </row>
    <row r="827" spans="1:8" ht="14.5" x14ac:dyDescent="0.35">
      <c r="A827" s="133" t="s">
        <v>11567</v>
      </c>
      <c r="B827" s="8" t="s">
        <v>20</v>
      </c>
      <c r="C827" s="8" t="s">
        <v>17538</v>
      </c>
      <c r="D827" s="8" t="s">
        <v>11567</v>
      </c>
      <c r="E827" s="9">
        <v>65</v>
      </c>
      <c r="F827" s="9" t="s">
        <v>12002</v>
      </c>
      <c r="G827" s="8" t="s">
        <v>18654</v>
      </c>
      <c r="H827" s="124">
        <v>117.08</v>
      </c>
    </row>
    <row r="828" spans="1:8" ht="14.5" x14ac:dyDescent="0.35">
      <c r="A828" s="133" t="s">
        <v>11568</v>
      </c>
      <c r="B828" s="8" t="s">
        <v>21</v>
      </c>
      <c r="C828" s="8" t="s">
        <v>17539</v>
      </c>
      <c r="D828" s="8" t="s">
        <v>11568</v>
      </c>
      <c r="E828" s="9">
        <v>60</v>
      </c>
      <c r="F828" s="9" t="s">
        <v>12002</v>
      </c>
      <c r="G828" s="8" t="s">
        <v>18655</v>
      </c>
      <c r="H828" s="124">
        <v>117.63</v>
      </c>
    </row>
    <row r="829" spans="1:8" ht="14.5" x14ac:dyDescent="0.35">
      <c r="A829" s="133" t="s">
        <v>5807</v>
      </c>
      <c r="B829" s="7" t="s">
        <v>11569</v>
      </c>
      <c r="C829" s="7" t="s">
        <v>5807</v>
      </c>
      <c r="D829" s="9"/>
      <c r="G829" s="8" t="s">
        <v>5807</v>
      </c>
      <c r="H829" s="124"/>
    </row>
    <row r="830" spans="1:8" ht="14.5" x14ac:dyDescent="0.35">
      <c r="A830" s="133" t="s">
        <v>11570</v>
      </c>
      <c r="B830" s="8" t="s">
        <v>11754</v>
      </c>
      <c r="C830" s="96" t="s">
        <v>11570</v>
      </c>
      <c r="E830" s="9">
        <v>6</v>
      </c>
      <c r="F830" s="9" t="s">
        <v>12002</v>
      </c>
      <c r="G830" s="8" t="s">
        <v>5807</v>
      </c>
      <c r="H830" s="124">
        <v>201.84</v>
      </c>
    </row>
    <row r="831" spans="1:8" ht="14.5" x14ac:dyDescent="0.35">
      <c r="A831" s="133" t="s">
        <v>11571</v>
      </c>
      <c r="B831" s="8" t="s">
        <v>11756</v>
      </c>
      <c r="C831" s="96" t="s">
        <v>11571</v>
      </c>
      <c r="E831" s="9">
        <v>4</v>
      </c>
      <c r="F831" s="9" t="s">
        <v>12002</v>
      </c>
      <c r="G831" s="8" t="s">
        <v>5807</v>
      </c>
      <c r="H831" s="124">
        <v>276.07</v>
      </c>
    </row>
    <row r="832" spans="1:8" ht="14.5" x14ac:dyDescent="0.35">
      <c r="A832" s="133" t="s">
        <v>11324</v>
      </c>
      <c r="B832" s="8" t="s">
        <v>11758</v>
      </c>
      <c r="C832" s="96" t="s">
        <v>11324</v>
      </c>
      <c r="E832" s="9">
        <v>4</v>
      </c>
      <c r="F832" s="9" t="s">
        <v>12002</v>
      </c>
      <c r="G832" s="8" t="s">
        <v>13837</v>
      </c>
      <c r="H832" s="124">
        <v>303.51</v>
      </c>
    </row>
    <row r="833" spans="1:8" ht="14.5" x14ac:dyDescent="0.35">
      <c r="A833" s="133" t="s">
        <v>11325</v>
      </c>
      <c r="B833" s="8" t="s">
        <v>12070</v>
      </c>
      <c r="C833" s="96" t="s">
        <v>11325</v>
      </c>
      <c r="E833" s="9">
        <v>1</v>
      </c>
      <c r="F833" s="9" t="s">
        <v>12002</v>
      </c>
      <c r="G833" s="8" t="s">
        <v>5807</v>
      </c>
      <c r="H833" s="124">
        <v>744.7</v>
      </c>
    </row>
    <row r="834" spans="1:8" ht="14.5" x14ac:dyDescent="0.35">
      <c r="A834" s="133" t="s">
        <v>11326</v>
      </c>
      <c r="B834" s="8" t="s">
        <v>12282</v>
      </c>
      <c r="C834" s="96" t="s">
        <v>11326</v>
      </c>
      <c r="E834" s="9">
        <v>1</v>
      </c>
      <c r="F834" s="9" t="s">
        <v>12002</v>
      </c>
      <c r="G834" s="8" t="s">
        <v>5807</v>
      </c>
      <c r="H834" s="124">
        <v>1030.6600000000001</v>
      </c>
    </row>
    <row r="835" spans="1:8" ht="14.5" x14ac:dyDescent="0.35">
      <c r="A835" s="133" t="s">
        <v>11327</v>
      </c>
      <c r="B835" s="8" t="s">
        <v>12339</v>
      </c>
      <c r="C835" s="96" t="s">
        <v>11327</v>
      </c>
      <c r="E835" s="9">
        <v>1</v>
      </c>
      <c r="F835" s="9" t="s">
        <v>12002</v>
      </c>
      <c r="G835" s="8" t="s">
        <v>5807</v>
      </c>
      <c r="H835" s="124">
        <v>1517.16</v>
      </c>
    </row>
    <row r="836" spans="1:8" ht="14.5" x14ac:dyDescent="0.35">
      <c r="A836" s="133" t="s">
        <v>5807</v>
      </c>
      <c r="B836" s="7" t="s">
        <v>11328</v>
      </c>
      <c r="C836" s="7" t="s">
        <v>5807</v>
      </c>
      <c r="D836" s="9"/>
      <c r="G836" s="8" t="s">
        <v>5807</v>
      </c>
      <c r="H836" s="124"/>
    </row>
    <row r="837" spans="1:8" ht="14.5" x14ac:dyDescent="0.35">
      <c r="A837" s="133" t="s">
        <v>11329</v>
      </c>
      <c r="B837" s="8" t="s">
        <v>11754</v>
      </c>
      <c r="C837" s="96" t="s">
        <v>11329</v>
      </c>
      <c r="E837" s="9">
        <v>1</v>
      </c>
      <c r="F837" s="9" t="s">
        <v>12002</v>
      </c>
      <c r="G837" s="8" t="s">
        <v>5807</v>
      </c>
      <c r="H837" s="124">
        <v>146.69</v>
      </c>
    </row>
    <row r="838" spans="1:8" ht="14.5" x14ac:dyDescent="0.35">
      <c r="A838" s="133" t="s">
        <v>11330</v>
      </c>
      <c r="B838" s="8" t="s">
        <v>11756</v>
      </c>
      <c r="C838" s="96" t="s">
        <v>11330</v>
      </c>
      <c r="E838" s="9">
        <v>1</v>
      </c>
      <c r="F838" s="9" t="s">
        <v>12002</v>
      </c>
      <c r="G838" s="8" t="s">
        <v>13106</v>
      </c>
      <c r="H838" s="124">
        <v>224.73</v>
      </c>
    </row>
    <row r="839" spans="1:8" ht="14.5" x14ac:dyDescent="0.35">
      <c r="A839" s="133" t="s">
        <v>11331</v>
      </c>
      <c r="B839" s="8" t="s">
        <v>11758</v>
      </c>
      <c r="C839" s="96" t="s">
        <v>11331</v>
      </c>
      <c r="E839" s="9">
        <v>1</v>
      </c>
      <c r="F839" s="9" t="s">
        <v>12002</v>
      </c>
      <c r="G839" s="8" t="s">
        <v>5807</v>
      </c>
      <c r="H839" s="124">
        <v>236.56</v>
      </c>
    </row>
    <row r="840" spans="1:8" ht="14.5" x14ac:dyDescent="0.35">
      <c r="A840" s="133" t="s">
        <v>11332</v>
      </c>
      <c r="B840" s="8" t="s">
        <v>12070</v>
      </c>
      <c r="C840" s="96" t="s">
        <v>11332</v>
      </c>
      <c r="E840" s="9">
        <v>1</v>
      </c>
      <c r="F840" s="9" t="s">
        <v>12002</v>
      </c>
      <c r="G840" s="8" t="s">
        <v>13107</v>
      </c>
      <c r="H840" s="124">
        <v>556.62</v>
      </c>
    </row>
    <row r="841" spans="1:8" ht="14.5" x14ac:dyDescent="0.35">
      <c r="A841" s="133" t="s">
        <v>11333</v>
      </c>
      <c r="B841" s="8" t="s">
        <v>12282</v>
      </c>
      <c r="C841" s="96" t="s">
        <v>11333</v>
      </c>
      <c r="E841" s="9">
        <v>1</v>
      </c>
      <c r="F841" s="9" t="s">
        <v>12002</v>
      </c>
      <c r="G841" s="8" t="s">
        <v>5807</v>
      </c>
      <c r="H841" s="124">
        <v>951.2</v>
      </c>
    </row>
    <row r="842" spans="1:8" ht="14.5" x14ac:dyDescent="0.35">
      <c r="A842" s="133" t="s">
        <v>11334</v>
      </c>
      <c r="B842" s="8" t="s">
        <v>12339</v>
      </c>
      <c r="C842" s="96" t="s">
        <v>11334</v>
      </c>
      <c r="E842" s="9">
        <v>1</v>
      </c>
      <c r="F842" s="9" t="s">
        <v>12002</v>
      </c>
      <c r="G842" s="8" t="s">
        <v>13108</v>
      </c>
      <c r="H842" s="124">
        <v>1400.3</v>
      </c>
    </row>
    <row r="843" spans="1:8" ht="14.5" x14ac:dyDescent="0.35">
      <c r="A843" s="133" t="s">
        <v>5807</v>
      </c>
      <c r="B843" s="7" t="s">
        <v>11097</v>
      </c>
      <c r="C843" s="7" t="s">
        <v>5807</v>
      </c>
      <c r="D843" s="9"/>
      <c r="G843" s="8" t="s">
        <v>5807</v>
      </c>
      <c r="H843" s="124"/>
    </row>
    <row r="844" spans="1:8" ht="14.5" x14ac:dyDescent="0.35">
      <c r="A844" s="133" t="s">
        <v>11098</v>
      </c>
      <c r="B844" s="8" t="s">
        <v>12000</v>
      </c>
      <c r="C844" s="96" t="s">
        <v>11098</v>
      </c>
      <c r="D844" s="8" t="s">
        <v>19408</v>
      </c>
      <c r="E844" s="9">
        <v>4</v>
      </c>
      <c r="F844" s="9" t="s">
        <v>12002</v>
      </c>
      <c r="G844" s="8" t="s">
        <v>1649</v>
      </c>
      <c r="H844" s="124">
        <v>158.31</v>
      </c>
    </row>
    <row r="845" spans="1:8" ht="14.5" x14ac:dyDescent="0.35">
      <c r="A845" s="133" t="s">
        <v>11099</v>
      </c>
      <c r="B845" s="8" t="s">
        <v>12005</v>
      </c>
      <c r="C845" s="96" t="s">
        <v>11099</v>
      </c>
      <c r="D845" s="8" t="s">
        <v>19408</v>
      </c>
      <c r="E845" s="9">
        <v>4</v>
      </c>
      <c r="F845" s="9" t="s">
        <v>12002</v>
      </c>
      <c r="G845" s="8" t="s">
        <v>1650</v>
      </c>
      <c r="H845" s="124">
        <v>302.98</v>
      </c>
    </row>
    <row r="846" spans="1:8" ht="14.5" x14ac:dyDescent="0.35">
      <c r="A846" s="133" t="s">
        <v>11100</v>
      </c>
      <c r="B846" s="8" t="s">
        <v>12070</v>
      </c>
      <c r="C846" s="96" t="s">
        <v>11100</v>
      </c>
      <c r="D846" s="8" t="s">
        <v>19408</v>
      </c>
      <c r="E846" s="9">
        <v>1</v>
      </c>
      <c r="F846" s="9" t="s">
        <v>12002</v>
      </c>
      <c r="G846" s="8" t="s">
        <v>5807</v>
      </c>
      <c r="H846" s="124">
        <v>787.69</v>
      </c>
    </row>
    <row r="847" spans="1:8" ht="14.5" x14ac:dyDescent="0.35">
      <c r="A847" s="133" t="s">
        <v>11101</v>
      </c>
      <c r="B847" s="8" t="s">
        <v>12282</v>
      </c>
      <c r="C847" s="96" t="s">
        <v>11101</v>
      </c>
      <c r="D847" s="8" t="s">
        <v>19408</v>
      </c>
      <c r="E847" s="9">
        <v>1</v>
      </c>
      <c r="F847" s="9" t="s">
        <v>12002</v>
      </c>
      <c r="G847" s="8" t="s">
        <v>5807</v>
      </c>
      <c r="H847" s="124">
        <v>1057</v>
      </c>
    </row>
    <row r="848" spans="1:8" ht="14.5" x14ac:dyDescent="0.35">
      <c r="A848" s="133" t="s">
        <v>11102</v>
      </c>
      <c r="B848" s="8" t="s">
        <v>12339</v>
      </c>
      <c r="C848" s="96" t="s">
        <v>11102</v>
      </c>
      <c r="D848" s="8" t="s">
        <v>19408</v>
      </c>
      <c r="E848" s="9">
        <v>1</v>
      </c>
      <c r="F848" s="9" t="s">
        <v>12002</v>
      </c>
      <c r="G848" s="8" t="s">
        <v>13622</v>
      </c>
      <c r="H848" s="124">
        <v>1556.07</v>
      </c>
    </row>
    <row r="849" spans="1:8" ht="14.5" x14ac:dyDescent="0.35">
      <c r="A849" s="133" t="s">
        <v>5807</v>
      </c>
      <c r="B849" s="7" t="s">
        <v>11103</v>
      </c>
      <c r="C849" s="7" t="s">
        <v>5807</v>
      </c>
      <c r="G849" s="8" t="s">
        <v>5807</v>
      </c>
      <c r="H849" s="124"/>
    </row>
    <row r="850" spans="1:8" ht="14.5" x14ac:dyDescent="0.35">
      <c r="A850" s="133" t="s">
        <v>11104</v>
      </c>
      <c r="B850" s="8" t="s">
        <v>12000</v>
      </c>
      <c r="C850" s="8" t="s">
        <v>17540</v>
      </c>
      <c r="D850" s="8" t="s">
        <v>11104</v>
      </c>
      <c r="E850" s="9">
        <v>8</v>
      </c>
      <c r="F850" s="9" t="s">
        <v>12002</v>
      </c>
      <c r="G850" s="8" t="s">
        <v>18656</v>
      </c>
      <c r="H850" s="124">
        <v>349.25</v>
      </c>
    </row>
    <row r="851" spans="1:8" ht="14.5" x14ac:dyDescent="0.35">
      <c r="A851" s="133" t="s">
        <v>11105</v>
      </c>
      <c r="B851" s="8" t="s">
        <v>12005</v>
      </c>
      <c r="C851" s="8" t="s">
        <v>17541</v>
      </c>
      <c r="D851" s="8" t="s">
        <v>11105</v>
      </c>
      <c r="E851" s="9">
        <v>4</v>
      </c>
      <c r="F851" s="9" t="s">
        <v>12002</v>
      </c>
      <c r="G851" s="8" t="s">
        <v>18657</v>
      </c>
      <c r="H851" s="124">
        <v>726.54</v>
      </c>
    </row>
    <row r="852" spans="1:8" ht="14.5" x14ac:dyDescent="0.35">
      <c r="A852" s="133" t="s">
        <v>11106</v>
      </c>
      <c r="B852" s="8" t="s">
        <v>12011</v>
      </c>
      <c r="C852" s="8" t="s">
        <v>17542</v>
      </c>
      <c r="D852" s="8" t="s">
        <v>11106</v>
      </c>
      <c r="E852" s="9">
        <v>4</v>
      </c>
      <c r="F852" s="9" t="s">
        <v>12002</v>
      </c>
      <c r="G852" s="8" t="s">
        <v>18658</v>
      </c>
      <c r="H852" s="124">
        <v>1203.42</v>
      </c>
    </row>
    <row r="853" spans="1:8" ht="14.5" x14ac:dyDescent="0.35">
      <c r="A853" s="133" t="s">
        <v>5807</v>
      </c>
      <c r="B853" s="7" t="s">
        <v>11109</v>
      </c>
      <c r="C853" s="7" t="s">
        <v>5807</v>
      </c>
      <c r="G853" s="8" t="s">
        <v>5807</v>
      </c>
      <c r="H853" s="124"/>
    </row>
    <row r="854" spans="1:8" ht="14.5" x14ac:dyDescent="0.35">
      <c r="A854" s="133" t="s">
        <v>11110</v>
      </c>
      <c r="B854" s="8" t="s">
        <v>12000</v>
      </c>
      <c r="C854" s="96" t="s">
        <v>11110</v>
      </c>
      <c r="E854" s="9">
        <v>9</v>
      </c>
      <c r="F854" s="9" t="s">
        <v>12002</v>
      </c>
      <c r="G854" s="8" t="s">
        <v>60</v>
      </c>
      <c r="H854" s="124">
        <v>229.13</v>
      </c>
    </row>
    <row r="855" spans="1:8" ht="14.5" x14ac:dyDescent="0.35">
      <c r="A855" s="133" t="s">
        <v>11111</v>
      </c>
      <c r="B855" s="8" t="s">
        <v>12005</v>
      </c>
      <c r="C855" s="96" t="s">
        <v>11111</v>
      </c>
      <c r="E855" s="9">
        <v>4</v>
      </c>
      <c r="F855" s="9" t="s">
        <v>12002</v>
      </c>
      <c r="G855" s="8" t="s">
        <v>61</v>
      </c>
      <c r="H855" s="124">
        <v>405.58</v>
      </c>
    </row>
    <row r="856" spans="1:8" ht="14.5" x14ac:dyDescent="0.35">
      <c r="A856" s="133" t="s">
        <v>11112</v>
      </c>
      <c r="B856" s="8" t="s">
        <v>12011</v>
      </c>
      <c r="C856" s="96" t="s">
        <v>11112</v>
      </c>
      <c r="E856" s="9">
        <v>4</v>
      </c>
      <c r="F856" s="9" t="s">
        <v>12002</v>
      </c>
      <c r="G856" s="8" t="s">
        <v>5807</v>
      </c>
      <c r="H856" s="124">
        <v>888.94</v>
      </c>
    </row>
    <row r="857" spans="1:8" ht="14.5" x14ac:dyDescent="0.35">
      <c r="A857" s="133" t="s">
        <v>5807</v>
      </c>
      <c r="B857" s="7" t="s">
        <v>11113</v>
      </c>
      <c r="C857" s="7" t="s">
        <v>5807</v>
      </c>
      <c r="D857" s="9"/>
      <c r="G857" s="8" t="s">
        <v>5807</v>
      </c>
      <c r="H857" s="124"/>
    </row>
    <row r="858" spans="1:8" ht="14.5" x14ac:dyDescent="0.35">
      <c r="A858" s="133" t="s">
        <v>11114</v>
      </c>
      <c r="B858" s="8" t="s">
        <v>11754</v>
      </c>
      <c r="C858" s="8" t="s">
        <v>14565</v>
      </c>
      <c r="D858" s="8" t="s">
        <v>11114</v>
      </c>
      <c r="E858" s="9">
        <v>1</v>
      </c>
      <c r="F858" s="9" t="s">
        <v>12002</v>
      </c>
      <c r="G858" s="8" t="s">
        <v>3415</v>
      </c>
      <c r="H858" s="124">
        <v>3145.93</v>
      </c>
    </row>
    <row r="859" spans="1:8" ht="14.5" x14ac:dyDescent="0.35">
      <c r="A859" s="133"/>
      <c r="B859" s="96" t="s">
        <v>11758</v>
      </c>
      <c r="C859" s="8" t="s">
        <v>14565</v>
      </c>
      <c r="D859" s="96" t="s">
        <v>11115</v>
      </c>
      <c r="E859" s="9">
        <v>1</v>
      </c>
      <c r="G859" s="96" t="s">
        <v>3416</v>
      </c>
      <c r="H859" s="124">
        <v>3468.65</v>
      </c>
    </row>
    <row r="860" spans="1:8" ht="14.5" x14ac:dyDescent="0.35">
      <c r="A860" s="133"/>
      <c r="B860" s="96" t="s">
        <v>12070</v>
      </c>
      <c r="C860" s="8" t="s">
        <v>14565</v>
      </c>
      <c r="D860" s="96" t="s">
        <v>11116</v>
      </c>
      <c r="E860" s="9">
        <v>1</v>
      </c>
      <c r="G860" s="96" t="s">
        <v>3417</v>
      </c>
      <c r="H860" s="124">
        <v>10947.47</v>
      </c>
    </row>
    <row r="861" spans="1:8" ht="14.5" x14ac:dyDescent="0.35">
      <c r="A861" s="133"/>
      <c r="B861" s="96" t="s">
        <v>12282</v>
      </c>
      <c r="C861" s="8" t="s">
        <v>14565</v>
      </c>
      <c r="D861" s="96" t="s">
        <v>11117</v>
      </c>
      <c r="E861" s="9">
        <v>1</v>
      </c>
      <c r="G861" s="96" t="s">
        <v>3418</v>
      </c>
      <c r="H861" s="124">
        <v>12362.48</v>
      </c>
    </row>
    <row r="862" spans="1:8" ht="14.5" x14ac:dyDescent="0.35">
      <c r="A862" s="133"/>
      <c r="B862" s="96" t="s">
        <v>12339</v>
      </c>
      <c r="C862" s="8" t="s">
        <v>14565</v>
      </c>
      <c r="D862" s="96" t="s">
        <v>11118</v>
      </c>
      <c r="E862" s="9">
        <v>1</v>
      </c>
      <c r="G862" s="96" t="s">
        <v>3419</v>
      </c>
      <c r="H862" s="124">
        <v>13005.16</v>
      </c>
    </row>
    <row r="863" spans="1:8" ht="14.5" x14ac:dyDescent="0.35">
      <c r="A863" s="133" t="s">
        <v>5807</v>
      </c>
      <c r="B863" s="7" t="s">
        <v>11119</v>
      </c>
      <c r="C863" s="7" t="s">
        <v>5807</v>
      </c>
      <c r="D863" s="9"/>
      <c r="G863" s="8" t="s">
        <v>5807</v>
      </c>
      <c r="H863" s="124"/>
    </row>
    <row r="864" spans="1:8" ht="14.5" x14ac:dyDescent="0.35">
      <c r="A864" s="133" t="s">
        <v>11120</v>
      </c>
      <c r="B864" s="8" t="s">
        <v>22</v>
      </c>
      <c r="C864" s="8" t="s">
        <v>17543</v>
      </c>
      <c r="D864" s="8" t="s">
        <v>11120</v>
      </c>
      <c r="E864" s="9">
        <v>4</v>
      </c>
      <c r="F864" s="9" t="s">
        <v>12002</v>
      </c>
      <c r="G864" s="8" t="s">
        <v>18659</v>
      </c>
      <c r="H864" s="124">
        <v>409.7</v>
      </c>
    </row>
    <row r="865" spans="1:8" ht="14.5" x14ac:dyDescent="0.35">
      <c r="A865" s="133" t="s">
        <v>5807</v>
      </c>
      <c r="B865" s="7" t="s">
        <v>11121</v>
      </c>
      <c r="C865" s="7" t="s">
        <v>5807</v>
      </c>
      <c r="D865" s="9"/>
      <c r="G865" s="7" t="s">
        <v>5807</v>
      </c>
      <c r="H865" s="124"/>
    </row>
    <row r="866" spans="1:8" ht="14.5" x14ac:dyDescent="0.35">
      <c r="A866" s="133"/>
      <c r="B866" s="96" t="s">
        <v>19281</v>
      </c>
      <c r="C866" s="142" t="s">
        <v>19287</v>
      </c>
      <c r="D866" s="2"/>
      <c r="E866" s="2"/>
      <c r="F866" s="2"/>
      <c r="G866" s="1"/>
      <c r="H866" s="124">
        <v>32.299999999999997</v>
      </c>
    </row>
    <row r="867" spans="1:8" ht="14.5" x14ac:dyDescent="0.35">
      <c r="A867" s="133" t="s">
        <v>13999</v>
      </c>
      <c r="B867" s="8" t="s">
        <v>13696</v>
      </c>
      <c r="C867" s="8" t="s">
        <v>17544</v>
      </c>
      <c r="D867" s="8" t="s">
        <v>13999</v>
      </c>
      <c r="E867" s="9">
        <v>50</v>
      </c>
      <c r="F867" s="9" t="s">
        <v>12002</v>
      </c>
      <c r="G867" s="8" t="s">
        <v>18660</v>
      </c>
      <c r="H867" s="124">
        <v>24.57</v>
      </c>
    </row>
    <row r="868" spans="1:8" ht="14.5" x14ac:dyDescent="0.35">
      <c r="A868" s="133" t="s">
        <v>13973</v>
      </c>
      <c r="B868" s="8" t="s">
        <v>91</v>
      </c>
      <c r="C868" s="8" t="s">
        <v>17545</v>
      </c>
      <c r="D868" s="8" t="s">
        <v>13973</v>
      </c>
      <c r="E868" s="9">
        <v>50</v>
      </c>
      <c r="F868" s="9" t="s">
        <v>12002</v>
      </c>
      <c r="G868" s="8" t="s">
        <v>18662</v>
      </c>
      <c r="H868" s="124">
        <v>27.72</v>
      </c>
    </row>
    <row r="869" spans="1:8" ht="14.5" x14ac:dyDescent="0.35">
      <c r="A869" s="133" t="s">
        <v>14003</v>
      </c>
      <c r="B869" s="8" t="s">
        <v>5969</v>
      </c>
      <c r="C869" s="8" t="s">
        <v>17546</v>
      </c>
      <c r="D869" s="8" t="s">
        <v>14003</v>
      </c>
      <c r="E869" s="9">
        <v>25</v>
      </c>
      <c r="F869" s="9" t="s">
        <v>12002</v>
      </c>
      <c r="G869" s="8" t="s">
        <v>18664</v>
      </c>
      <c r="H869" s="124">
        <v>49.13</v>
      </c>
    </row>
    <row r="870" spans="1:8" ht="14.5" x14ac:dyDescent="0.35">
      <c r="A870" s="133" t="s">
        <v>11122</v>
      </c>
      <c r="B870" s="8" t="s">
        <v>12071</v>
      </c>
      <c r="C870" s="8" t="s">
        <v>17547</v>
      </c>
      <c r="D870" s="8" t="s">
        <v>11122</v>
      </c>
      <c r="E870" s="9">
        <v>36</v>
      </c>
      <c r="F870" s="9" t="s">
        <v>12002</v>
      </c>
      <c r="G870" s="8" t="s">
        <v>18666</v>
      </c>
      <c r="H870" s="124">
        <v>72.83</v>
      </c>
    </row>
    <row r="871" spans="1:8" ht="14.5" x14ac:dyDescent="0.35">
      <c r="A871" s="133" t="s">
        <v>11123</v>
      </c>
      <c r="B871" s="8" t="s">
        <v>12075</v>
      </c>
      <c r="C871" s="8" t="s">
        <v>17548</v>
      </c>
      <c r="D871" s="8" t="s">
        <v>11123</v>
      </c>
      <c r="E871" s="9">
        <v>20</v>
      </c>
      <c r="F871" s="9" t="s">
        <v>12002</v>
      </c>
      <c r="G871" s="8" t="s">
        <v>18668</v>
      </c>
      <c r="H871" s="124">
        <v>231.3</v>
      </c>
    </row>
    <row r="872" spans="1:8" ht="14.5" x14ac:dyDescent="0.35">
      <c r="A872" s="133" t="s">
        <v>11124</v>
      </c>
      <c r="B872" s="8" t="s">
        <v>12077</v>
      </c>
      <c r="C872" s="8" t="s">
        <v>17549</v>
      </c>
      <c r="D872" s="8" t="s">
        <v>11124</v>
      </c>
      <c r="E872" s="9">
        <v>9</v>
      </c>
      <c r="F872" s="9" t="s">
        <v>12002</v>
      </c>
      <c r="G872" s="8" t="s">
        <v>18670</v>
      </c>
      <c r="H872" s="124">
        <v>1051.74</v>
      </c>
    </row>
    <row r="873" spans="1:8" ht="14.5" x14ac:dyDescent="0.35">
      <c r="A873" s="133" t="s">
        <v>11125</v>
      </c>
      <c r="B873" s="8" t="s">
        <v>12079</v>
      </c>
      <c r="C873" s="8" t="s">
        <v>17550</v>
      </c>
      <c r="D873" s="8" t="s">
        <v>11125</v>
      </c>
      <c r="E873" s="9">
        <v>2</v>
      </c>
      <c r="F873" s="9" t="s">
        <v>12002</v>
      </c>
      <c r="G873" s="8" t="s">
        <v>18671</v>
      </c>
      <c r="H873" s="124">
        <v>967.72</v>
      </c>
    </row>
    <row r="874" spans="1:8" ht="14.5" x14ac:dyDescent="0.35">
      <c r="A874" s="133" t="s">
        <v>11126</v>
      </c>
      <c r="B874" s="8" t="s">
        <v>12081</v>
      </c>
      <c r="C874" s="8" t="s">
        <v>17551</v>
      </c>
      <c r="D874" s="8" t="s">
        <v>11126</v>
      </c>
      <c r="E874" s="9">
        <v>2</v>
      </c>
      <c r="F874" s="9" t="s">
        <v>12002</v>
      </c>
      <c r="G874" s="8" t="s">
        <v>18672</v>
      </c>
      <c r="H874" s="124">
        <v>1446.52</v>
      </c>
    </row>
    <row r="875" spans="1:8" ht="14.5" x14ac:dyDescent="0.35">
      <c r="A875" s="133" t="s">
        <v>5807</v>
      </c>
      <c r="B875" s="7" t="s">
        <v>11127</v>
      </c>
      <c r="C875" s="7" t="s">
        <v>5807</v>
      </c>
      <c r="D875" s="9"/>
      <c r="G875" s="8" t="s">
        <v>5807</v>
      </c>
      <c r="H875" s="124"/>
    </row>
    <row r="876" spans="1:8" ht="14.5" x14ac:dyDescent="0.35">
      <c r="A876" s="133"/>
      <c r="B876" s="96" t="s">
        <v>19281</v>
      </c>
      <c r="C876" s="142" t="s">
        <v>19278</v>
      </c>
      <c r="D876" s="2"/>
      <c r="E876" s="2"/>
      <c r="F876" s="2"/>
      <c r="G876" s="1"/>
      <c r="H876" s="124">
        <v>145.43</v>
      </c>
    </row>
    <row r="877" spans="1:8" ht="14.5" x14ac:dyDescent="0.35">
      <c r="A877" s="133" t="s">
        <v>13708</v>
      </c>
      <c r="B877" s="96" t="s">
        <v>13696</v>
      </c>
      <c r="C877" s="96" t="s">
        <v>17552</v>
      </c>
      <c r="D877" s="96" t="s">
        <v>13708</v>
      </c>
      <c r="E877" s="2">
        <v>100</v>
      </c>
      <c r="F877" s="2" t="s">
        <v>12002</v>
      </c>
      <c r="G877" s="8" t="s">
        <v>18673</v>
      </c>
      <c r="H877" s="124">
        <v>25.98</v>
      </c>
    </row>
    <row r="878" spans="1:8" ht="14.5" x14ac:dyDescent="0.35">
      <c r="A878" s="133" t="s">
        <v>13709</v>
      </c>
      <c r="B878" s="96" t="s">
        <v>13697</v>
      </c>
      <c r="C878" s="96" t="s">
        <v>17553</v>
      </c>
      <c r="D878" s="96" t="s">
        <v>13709</v>
      </c>
      <c r="E878" s="2">
        <v>100</v>
      </c>
      <c r="F878" s="2" t="s">
        <v>12002</v>
      </c>
      <c r="G878" s="8" t="s">
        <v>18675</v>
      </c>
      <c r="H878" s="124">
        <v>44.35</v>
      </c>
    </row>
    <row r="879" spans="1:8" ht="14.5" x14ac:dyDescent="0.35">
      <c r="A879" s="133" t="s">
        <v>13710</v>
      </c>
      <c r="B879" s="96" t="s">
        <v>5969</v>
      </c>
      <c r="C879" s="96" t="s">
        <v>17554</v>
      </c>
      <c r="D879" s="96" t="s">
        <v>13710</v>
      </c>
      <c r="E879" s="2">
        <v>60</v>
      </c>
      <c r="F879" s="2" t="s">
        <v>12002</v>
      </c>
      <c r="G879" s="8" t="s">
        <v>18677</v>
      </c>
      <c r="H879" s="124">
        <v>118.26</v>
      </c>
    </row>
    <row r="880" spans="1:8" ht="14.5" x14ac:dyDescent="0.35">
      <c r="A880" s="133" t="s">
        <v>11128</v>
      </c>
      <c r="B880" s="8" t="s">
        <v>12071</v>
      </c>
      <c r="C880" s="8" t="s">
        <v>17555</v>
      </c>
      <c r="D880" s="8" t="s">
        <v>11128</v>
      </c>
      <c r="E880" s="9">
        <v>18</v>
      </c>
      <c r="F880" s="9" t="s">
        <v>12002</v>
      </c>
      <c r="G880" s="8" t="s">
        <v>18679</v>
      </c>
      <c r="H880" s="124">
        <v>153.69999999999999</v>
      </c>
    </row>
    <row r="881" spans="1:8" ht="14.5" x14ac:dyDescent="0.35">
      <c r="A881" s="133" t="s">
        <v>11129</v>
      </c>
      <c r="B881" s="8" t="s">
        <v>12075</v>
      </c>
      <c r="C881" s="8" t="s">
        <v>17556</v>
      </c>
      <c r="D881" s="8" t="s">
        <v>11129</v>
      </c>
      <c r="E881" s="9">
        <v>4</v>
      </c>
      <c r="F881" s="9" t="s">
        <v>12002</v>
      </c>
      <c r="G881" s="8" t="s">
        <v>18681</v>
      </c>
      <c r="H881" s="124">
        <v>492.61</v>
      </c>
    </row>
    <row r="882" spans="1:8" ht="14.5" x14ac:dyDescent="0.35">
      <c r="A882" s="133" t="s">
        <v>11130</v>
      </c>
      <c r="B882" s="8" t="s">
        <v>12077</v>
      </c>
      <c r="C882" s="8" t="s">
        <v>17557</v>
      </c>
      <c r="D882" s="8" t="s">
        <v>11130</v>
      </c>
      <c r="E882" s="9">
        <v>4</v>
      </c>
      <c r="F882" s="9" t="s">
        <v>12002</v>
      </c>
      <c r="G882" s="8" t="s">
        <v>18683</v>
      </c>
      <c r="H882" s="124">
        <v>1126.8499999999999</v>
      </c>
    </row>
    <row r="883" spans="1:8" ht="14.5" x14ac:dyDescent="0.35">
      <c r="A883" s="133" t="s">
        <v>11131</v>
      </c>
      <c r="B883" s="8" t="s">
        <v>12079</v>
      </c>
      <c r="C883" s="8" t="s">
        <v>17558</v>
      </c>
      <c r="D883" s="8" t="s">
        <v>11131</v>
      </c>
      <c r="E883" s="9">
        <v>2</v>
      </c>
      <c r="F883" s="9" t="s">
        <v>12002</v>
      </c>
      <c r="G883" s="8" t="s">
        <v>18685</v>
      </c>
      <c r="H883" s="124">
        <v>3071.96</v>
      </c>
    </row>
    <row r="884" spans="1:8" ht="14.5" x14ac:dyDescent="0.35">
      <c r="A884" s="133" t="s">
        <v>11132</v>
      </c>
      <c r="B884" s="8" t="s">
        <v>12081</v>
      </c>
      <c r="C884" s="8" t="s">
        <v>17559</v>
      </c>
      <c r="D884" s="8" t="s">
        <v>11132</v>
      </c>
      <c r="E884" s="9">
        <v>2</v>
      </c>
      <c r="F884" s="9" t="s">
        <v>12002</v>
      </c>
      <c r="G884" s="8" t="s">
        <v>18686</v>
      </c>
      <c r="H884" s="124">
        <v>4456.5200000000004</v>
      </c>
    </row>
    <row r="885" spans="1:8" ht="14.5" x14ac:dyDescent="0.35">
      <c r="A885" s="133" t="s">
        <v>5807</v>
      </c>
      <c r="B885" s="7" t="s">
        <v>14215</v>
      </c>
      <c r="C885" s="7" t="s">
        <v>5807</v>
      </c>
      <c r="D885" s="1"/>
      <c r="E885" s="2"/>
      <c r="F885" s="2"/>
      <c r="G885" s="8" t="s">
        <v>5807</v>
      </c>
      <c r="H885" s="124"/>
    </row>
    <row r="886" spans="1:8" ht="14.5" x14ac:dyDescent="0.35">
      <c r="A886" s="133" t="s">
        <v>13711</v>
      </c>
      <c r="B886" s="96" t="s">
        <v>13707</v>
      </c>
      <c r="C886" s="96" t="s">
        <v>17560</v>
      </c>
      <c r="D886" s="96" t="s">
        <v>13711</v>
      </c>
      <c r="E886" s="2">
        <v>50</v>
      </c>
      <c r="F886" s="2" t="s">
        <v>12002</v>
      </c>
      <c r="G886" s="8" t="s">
        <v>18687</v>
      </c>
      <c r="H886" s="124">
        <v>55.33</v>
      </c>
    </row>
    <row r="887" spans="1:8" ht="14.5" x14ac:dyDescent="0.35">
      <c r="A887" s="133" t="s">
        <v>14028</v>
      </c>
      <c r="B887" s="96" t="s">
        <v>13696</v>
      </c>
      <c r="C887" s="96" t="s">
        <v>17561</v>
      </c>
      <c r="D887" s="96" t="s">
        <v>14028</v>
      </c>
      <c r="E887" s="9">
        <v>50</v>
      </c>
      <c r="F887" s="9" t="s">
        <v>12002</v>
      </c>
      <c r="G887" s="8" t="s">
        <v>18689</v>
      </c>
      <c r="H887" s="124">
        <v>43.26</v>
      </c>
    </row>
    <row r="888" spans="1:8" ht="14.5" x14ac:dyDescent="0.35">
      <c r="A888" s="133" t="s">
        <v>14032</v>
      </c>
      <c r="B888" s="96" t="s">
        <v>13697</v>
      </c>
      <c r="C888" s="96" t="s">
        <v>17562</v>
      </c>
      <c r="D888" s="96" t="s">
        <v>14032</v>
      </c>
      <c r="E888" s="9">
        <v>50</v>
      </c>
      <c r="F888" s="9" t="s">
        <v>12002</v>
      </c>
      <c r="G888" s="8" t="s">
        <v>18691</v>
      </c>
      <c r="H888" s="124">
        <v>83.8</v>
      </c>
    </row>
    <row r="889" spans="1:8" ht="14.5" x14ac:dyDescent="0.35">
      <c r="A889" s="133" t="s">
        <v>5807</v>
      </c>
      <c r="B889" s="7" t="s">
        <v>14208</v>
      </c>
      <c r="C889" s="7" t="s">
        <v>5807</v>
      </c>
      <c r="D889" s="96"/>
      <c r="G889" s="8" t="s">
        <v>5807</v>
      </c>
      <c r="H889" s="124"/>
    </row>
    <row r="890" spans="1:8" ht="14.5" x14ac:dyDescent="0.35">
      <c r="A890" s="133" t="s">
        <v>14029</v>
      </c>
      <c r="B890" s="96" t="s">
        <v>13707</v>
      </c>
      <c r="C890" s="96" t="s">
        <v>17563</v>
      </c>
      <c r="D890" s="96" t="s">
        <v>14029</v>
      </c>
      <c r="E890" s="9">
        <v>50</v>
      </c>
      <c r="F890" s="9" t="s">
        <v>12002</v>
      </c>
      <c r="G890" s="8" t="s">
        <v>18693</v>
      </c>
      <c r="H890" s="124">
        <v>51.52</v>
      </c>
    </row>
    <row r="891" spans="1:8" ht="14.5" x14ac:dyDescent="0.35">
      <c r="A891" s="133" t="s">
        <v>14031</v>
      </c>
      <c r="B891" s="96" t="s">
        <v>13696</v>
      </c>
      <c r="C891" s="96" t="s">
        <v>17564</v>
      </c>
      <c r="D891" s="96" t="s">
        <v>14031</v>
      </c>
      <c r="E891" s="9">
        <v>50</v>
      </c>
      <c r="F891" s="9" t="s">
        <v>12002</v>
      </c>
      <c r="G891" s="8" t="s">
        <v>18695</v>
      </c>
      <c r="H891" s="124">
        <v>51.2</v>
      </c>
    </row>
    <row r="892" spans="1:8" ht="14.5" x14ac:dyDescent="0.35">
      <c r="A892" s="133" t="s">
        <v>14033</v>
      </c>
      <c r="B892" s="96" t="s">
        <v>13697</v>
      </c>
      <c r="C892" s="96" t="s">
        <v>17565</v>
      </c>
      <c r="D892" s="96" t="s">
        <v>14033</v>
      </c>
      <c r="E892" s="9">
        <v>60</v>
      </c>
      <c r="F892" s="9" t="s">
        <v>12002</v>
      </c>
      <c r="G892" s="8" t="s">
        <v>18697</v>
      </c>
      <c r="H892" s="124">
        <v>115.3</v>
      </c>
    </row>
    <row r="893" spans="1:8" ht="14.5" x14ac:dyDescent="0.35">
      <c r="A893" s="133" t="s">
        <v>5807</v>
      </c>
      <c r="B893" s="7" t="s">
        <v>11133</v>
      </c>
      <c r="C893" s="7" t="s">
        <v>5807</v>
      </c>
      <c r="D893" s="9"/>
      <c r="G893" s="8" t="s">
        <v>5807</v>
      </c>
      <c r="H893" s="124"/>
    </row>
    <row r="894" spans="1:8" ht="14.5" x14ac:dyDescent="0.35">
      <c r="A894" s="133" t="s">
        <v>11134</v>
      </c>
      <c r="B894" s="8" t="s">
        <v>12155</v>
      </c>
      <c r="C894" s="8" t="s">
        <v>14565</v>
      </c>
      <c r="D894" s="8" t="s">
        <v>11134</v>
      </c>
      <c r="E894" s="9">
        <v>10</v>
      </c>
      <c r="F894" s="9" t="s">
        <v>12002</v>
      </c>
      <c r="G894" s="8" t="s">
        <v>2961</v>
      </c>
      <c r="H894" s="124">
        <v>296.58999999999997</v>
      </c>
    </row>
    <row r="895" spans="1:8" ht="14.5" x14ac:dyDescent="0.35">
      <c r="A895" s="133" t="s">
        <v>11135</v>
      </c>
      <c r="B895" s="8" t="s">
        <v>12159</v>
      </c>
      <c r="C895" s="8" t="s">
        <v>14565</v>
      </c>
      <c r="D895" s="8" t="s">
        <v>11135</v>
      </c>
      <c r="E895" s="9">
        <v>4</v>
      </c>
      <c r="F895" s="9" t="s">
        <v>12002</v>
      </c>
      <c r="G895" s="8" t="s">
        <v>2962</v>
      </c>
      <c r="H895" s="124">
        <v>866.13</v>
      </c>
    </row>
    <row r="896" spans="1:8" ht="14.5" x14ac:dyDescent="0.35">
      <c r="A896" s="133" t="s">
        <v>11136</v>
      </c>
      <c r="B896" s="8" t="s">
        <v>12165</v>
      </c>
      <c r="C896" s="8" t="s">
        <v>14565</v>
      </c>
      <c r="D896" s="8" t="s">
        <v>11136</v>
      </c>
      <c r="E896" s="9">
        <v>4</v>
      </c>
      <c r="F896" s="9" t="s">
        <v>12002</v>
      </c>
      <c r="G896" s="8" t="s">
        <v>2963</v>
      </c>
      <c r="H896" s="124">
        <v>2377.9</v>
      </c>
    </row>
    <row r="897" spans="1:8" ht="14.5" x14ac:dyDescent="0.35">
      <c r="A897" s="133" t="s">
        <v>11137</v>
      </c>
      <c r="B897" s="8" t="s">
        <v>12173</v>
      </c>
      <c r="C897" s="8" t="s">
        <v>14565</v>
      </c>
      <c r="D897" s="8" t="s">
        <v>11137</v>
      </c>
      <c r="E897" s="9">
        <v>2</v>
      </c>
      <c r="F897" s="9" t="s">
        <v>12002</v>
      </c>
      <c r="G897" s="8" t="s">
        <v>2959</v>
      </c>
      <c r="H897" s="124">
        <v>5360.26</v>
      </c>
    </row>
    <row r="898" spans="1:8" ht="14.5" x14ac:dyDescent="0.35">
      <c r="A898" s="133" t="s">
        <v>11397</v>
      </c>
      <c r="B898" s="8" t="s">
        <v>11981</v>
      </c>
      <c r="C898" s="8" t="s">
        <v>14565</v>
      </c>
      <c r="D898" s="8" t="s">
        <v>11397</v>
      </c>
      <c r="E898" s="9">
        <v>2</v>
      </c>
      <c r="F898" s="9" t="s">
        <v>12002</v>
      </c>
      <c r="G898" s="8" t="s">
        <v>2960</v>
      </c>
      <c r="H898" s="124">
        <v>7753.93</v>
      </c>
    </row>
    <row r="899" spans="1:8" ht="14.5" x14ac:dyDescent="0.35">
      <c r="A899" s="133" t="s">
        <v>5807</v>
      </c>
      <c r="B899" s="7" t="s">
        <v>11398</v>
      </c>
      <c r="C899" s="7" t="s">
        <v>5807</v>
      </c>
      <c r="D899" s="9"/>
      <c r="G899" s="8" t="s">
        <v>5807</v>
      </c>
      <c r="H899" s="124"/>
    </row>
    <row r="900" spans="1:8" ht="14.5" x14ac:dyDescent="0.35">
      <c r="A900" s="133" t="s">
        <v>11399</v>
      </c>
      <c r="B900" s="8" t="s">
        <v>12155</v>
      </c>
      <c r="C900" s="8" t="s">
        <v>14565</v>
      </c>
      <c r="D900" s="8" t="s">
        <v>11399</v>
      </c>
      <c r="E900" s="9">
        <v>10</v>
      </c>
      <c r="F900" s="9" t="s">
        <v>12002</v>
      </c>
      <c r="G900" s="8" t="s">
        <v>2971</v>
      </c>
      <c r="H900" s="124">
        <v>252.93</v>
      </c>
    </row>
    <row r="901" spans="1:8" ht="14.5" x14ac:dyDescent="0.35">
      <c r="A901" s="133" t="s">
        <v>11400</v>
      </c>
      <c r="B901" s="8" t="s">
        <v>12159</v>
      </c>
      <c r="C901" s="8" t="s">
        <v>14565</v>
      </c>
      <c r="D901" s="8" t="s">
        <v>11400</v>
      </c>
      <c r="E901" s="9">
        <v>4</v>
      </c>
      <c r="F901" s="9" t="s">
        <v>12002</v>
      </c>
      <c r="G901" s="8" t="s">
        <v>2972</v>
      </c>
      <c r="H901" s="124">
        <v>793.32</v>
      </c>
    </row>
    <row r="902" spans="1:8" ht="14.5" x14ac:dyDescent="0.35">
      <c r="A902" s="133" t="s">
        <v>11401</v>
      </c>
      <c r="B902" s="8" t="s">
        <v>12165</v>
      </c>
      <c r="C902" s="8" t="s">
        <v>14565</v>
      </c>
      <c r="D902" s="8" t="s">
        <v>11401</v>
      </c>
      <c r="E902" s="9">
        <v>4</v>
      </c>
      <c r="F902" s="9" t="s">
        <v>12002</v>
      </c>
      <c r="G902" s="8" t="s">
        <v>2973</v>
      </c>
      <c r="H902" s="124">
        <v>2185.48</v>
      </c>
    </row>
    <row r="903" spans="1:8" ht="14.5" x14ac:dyDescent="0.35">
      <c r="A903" s="133" t="s">
        <v>11402</v>
      </c>
      <c r="B903" s="8" t="s">
        <v>12173</v>
      </c>
      <c r="C903" s="8" t="s">
        <v>14565</v>
      </c>
      <c r="D903" s="8" t="s">
        <v>11402</v>
      </c>
      <c r="E903" s="9">
        <v>2</v>
      </c>
      <c r="F903" s="9" t="s">
        <v>12002</v>
      </c>
      <c r="G903" s="8" t="s">
        <v>2969</v>
      </c>
      <c r="H903" s="124">
        <v>4443.59</v>
      </c>
    </row>
    <row r="904" spans="1:8" ht="14.5" x14ac:dyDescent="0.35">
      <c r="A904" s="133" t="s">
        <v>11403</v>
      </c>
      <c r="B904" s="8" t="s">
        <v>11981</v>
      </c>
      <c r="C904" s="8" t="s">
        <v>14565</v>
      </c>
      <c r="D904" s="8" t="s">
        <v>11403</v>
      </c>
      <c r="E904" s="9">
        <v>2</v>
      </c>
      <c r="F904" s="9" t="s">
        <v>12002</v>
      </c>
      <c r="G904" s="8" t="s">
        <v>2970</v>
      </c>
      <c r="H904" s="124">
        <v>6493.04</v>
      </c>
    </row>
    <row r="905" spans="1:8" ht="14.5" x14ac:dyDescent="0.35">
      <c r="A905" s="133" t="s">
        <v>5807</v>
      </c>
      <c r="B905" s="7" t="s">
        <v>14218</v>
      </c>
      <c r="C905" s="7" t="s">
        <v>5807</v>
      </c>
      <c r="D905" s="1"/>
      <c r="E905" s="2"/>
      <c r="F905" s="2"/>
      <c r="G905" s="8" t="s">
        <v>5807</v>
      </c>
      <c r="H905" s="124"/>
    </row>
    <row r="906" spans="1:8" ht="14.5" x14ac:dyDescent="0.35">
      <c r="A906" s="133" t="s">
        <v>13762</v>
      </c>
      <c r="B906" s="96" t="s">
        <v>11516</v>
      </c>
      <c r="C906" s="96" t="s">
        <v>17566</v>
      </c>
      <c r="D906" s="96" t="s">
        <v>13762</v>
      </c>
      <c r="E906" s="95">
        <v>25</v>
      </c>
      <c r="F906" s="95" t="s">
        <v>12002</v>
      </c>
      <c r="G906" s="8" t="s">
        <v>18699</v>
      </c>
      <c r="H906" s="124">
        <v>122.07</v>
      </c>
    </row>
    <row r="907" spans="1:8" ht="14.5" x14ac:dyDescent="0.35">
      <c r="A907" s="133" t="s">
        <v>13980</v>
      </c>
      <c r="B907" s="96" t="s">
        <v>12000</v>
      </c>
      <c r="C907" s="96" t="s">
        <v>17567</v>
      </c>
      <c r="D907" s="96" t="s">
        <v>13980</v>
      </c>
      <c r="E907" s="95">
        <v>25</v>
      </c>
      <c r="F907" s="95" t="s">
        <v>12002</v>
      </c>
      <c r="G907" s="8" t="s">
        <v>18701</v>
      </c>
      <c r="H907" s="124">
        <v>171.41</v>
      </c>
    </row>
    <row r="908" spans="1:8" ht="14.5" x14ac:dyDescent="0.35">
      <c r="A908" s="133" t="s">
        <v>5807</v>
      </c>
      <c r="B908" s="7" t="s">
        <v>14219</v>
      </c>
      <c r="C908" s="7" t="s">
        <v>5807</v>
      </c>
      <c r="D908" s="1"/>
      <c r="E908" s="2"/>
      <c r="F908" s="2"/>
      <c r="G908" s="8" t="s">
        <v>5807</v>
      </c>
      <c r="H908" s="124"/>
    </row>
    <row r="909" spans="1:8" ht="14.5" x14ac:dyDescent="0.35">
      <c r="A909" s="133" t="s">
        <v>13763</v>
      </c>
      <c r="B909" s="96" t="s">
        <v>11516</v>
      </c>
      <c r="C909" s="96" t="s">
        <v>17568</v>
      </c>
      <c r="D909" s="96" t="s">
        <v>13763</v>
      </c>
      <c r="E909" s="95">
        <v>25</v>
      </c>
      <c r="F909" s="95" t="s">
        <v>12002</v>
      </c>
      <c r="G909" s="8" t="s">
        <v>18703</v>
      </c>
      <c r="H909" s="124">
        <v>165.11</v>
      </c>
    </row>
    <row r="910" spans="1:8" ht="14.5" x14ac:dyDescent="0.35">
      <c r="A910" s="133" t="s">
        <v>14084</v>
      </c>
      <c r="B910" s="96" t="s">
        <v>12000</v>
      </c>
      <c r="C910" s="96" t="s">
        <v>17569</v>
      </c>
      <c r="D910" s="96" t="s">
        <v>14084</v>
      </c>
      <c r="E910" s="95">
        <v>25</v>
      </c>
      <c r="F910" s="95" t="s">
        <v>12002</v>
      </c>
      <c r="G910" s="8" t="s">
        <v>18705</v>
      </c>
      <c r="H910" s="124">
        <v>272.89999999999998</v>
      </c>
    </row>
    <row r="911" spans="1:8" ht="14.5" x14ac:dyDescent="0.35">
      <c r="A911" s="133" t="s">
        <v>5807</v>
      </c>
      <c r="B911" s="7" t="s">
        <v>14216</v>
      </c>
      <c r="C911" s="7" t="s">
        <v>5807</v>
      </c>
      <c r="D911" s="1"/>
      <c r="E911" s="2"/>
      <c r="F911" s="2"/>
      <c r="G911" s="8" t="s">
        <v>5807</v>
      </c>
      <c r="H911" s="124"/>
    </row>
    <row r="912" spans="1:8" ht="14.5" x14ac:dyDescent="0.35">
      <c r="A912" s="133" t="s">
        <v>13764</v>
      </c>
      <c r="B912" s="96" t="s">
        <v>11516</v>
      </c>
      <c r="C912" s="96" t="s">
        <v>17570</v>
      </c>
      <c r="D912" s="96" t="s">
        <v>13764</v>
      </c>
      <c r="E912" s="95">
        <v>25</v>
      </c>
      <c r="F912" s="95" t="s">
        <v>12002</v>
      </c>
      <c r="G912" s="8" t="s">
        <v>18707</v>
      </c>
      <c r="H912" s="124">
        <v>140.54</v>
      </c>
    </row>
    <row r="913" spans="1:8" ht="14.5" x14ac:dyDescent="0.35">
      <c r="A913" s="133" t="s">
        <v>5807</v>
      </c>
      <c r="B913" s="7" t="s">
        <v>14217</v>
      </c>
      <c r="C913" s="7" t="s">
        <v>5807</v>
      </c>
      <c r="D913" s="121"/>
      <c r="E913" s="120"/>
      <c r="F913" s="120"/>
      <c r="G913" s="8" t="s">
        <v>5807</v>
      </c>
      <c r="H913" s="124"/>
    </row>
    <row r="914" spans="1:8" ht="14.5" x14ac:dyDescent="0.35">
      <c r="A914" s="133" t="s">
        <v>13979</v>
      </c>
      <c r="B914" s="96" t="s">
        <v>11516</v>
      </c>
      <c r="C914" s="96" t="s">
        <v>17571</v>
      </c>
      <c r="D914" s="96" t="s">
        <v>13979</v>
      </c>
      <c r="E914" s="95">
        <v>25</v>
      </c>
      <c r="F914" s="95" t="s">
        <v>12002</v>
      </c>
      <c r="G914" s="8" t="s">
        <v>18709</v>
      </c>
      <c r="H914" s="124">
        <v>224.67</v>
      </c>
    </row>
    <row r="915" spans="1:8" ht="14.5" x14ac:dyDescent="0.35">
      <c r="A915" s="133"/>
      <c r="B915" s="7" t="s">
        <v>19415</v>
      </c>
      <c r="C915" s="121"/>
      <c r="D915" s="121"/>
      <c r="E915" s="120"/>
      <c r="F915" s="120"/>
      <c r="G915" s="1"/>
      <c r="H915" s="124"/>
    </row>
    <row r="916" spans="1:8" ht="14.5" x14ac:dyDescent="0.35">
      <c r="A916" s="133"/>
      <c r="B916" s="97" t="s">
        <v>12000</v>
      </c>
      <c r="C916" s="142" t="s">
        <v>19386</v>
      </c>
      <c r="D916" s="121"/>
      <c r="E916" s="120"/>
      <c r="F916" s="120"/>
      <c r="G916" s="1"/>
      <c r="H916" s="124">
        <v>393.91</v>
      </c>
    </row>
    <row r="917" spans="1:8" ht="14.5" x14ac:dyDescent="0.35">
      <c r="A917" s="133"/>
      <c r="B917" s="97" t="s">
        <v>11516</v>
      </c>
      <c r="C917" s="142" t="s">
        <v>19387</v>
      </c>
      <c r="D917" s="121"/>
      <c r="E917" s="120"/>
      <c r="F917" s="120"/>
      <c r="G917" s="1"/>
      <c r="H917" s="124">
        <v>379.57</v>
      </c>
    </row>
    <row r="918" spans="1:8" ht="14.5" x14ac:dyDescent="0.35">
      <c r="A918" s="133"/>
      <c r="B918" s="97" t="s">
        <v>12000</v>
      </c>
      <c r="C918" s="142" t="s">
        <v>19388</v>
      </c>
      <c r="D918" s="121"/>
      <c r="E918" s="120"/>
      <c r="F918" s="120"/>
      <c r="G918" s="1"/>
      <c r="H918" s="124">
        <v>442.72</v>
      </c>
    </row>
    <row r="919" spans="1:8" ht="14.5" x14ac:dyDescent="0.35">
      <c r="A919" s="133"/>
      <c r="B919" s="97" t="s">
        <v>11516</v>
      </c>
      <c r="C919" s="142" t="s">
        <v>19389</v>
      </c>
      <c r="D919" s="121"/>
      <c r="E919" s="120"/>
      <c r="F919" s="120"/>
      <c r="G919" s="1"/>
      <c r="H919" s="124">
        <v>315.76</v>
      </c>
    </row>
    <row r="920" spans="1:8" ht="14.5" x14ac:dyDescent="0.35">
      <c r="A920" s="133"/>
      <c r="B920" s="97" t="s">
        <v>19416</v>
      </c>
      <c r="C920" s="142" t="s">
        <v>19390</v>
      </c>
      <c r="D920" s="121"/>
      <c r="E920" s="120"/>
      <c r="F920" s="120"/>
      <c r="G920" s="1"/>
      <c r="H920" s="124">
        <v>616.09</v>
      </c>
    </row>
    <row r="921" spans="1:8" ht="14.5" x14ac:dyDescent="0.35">
      <c r="A921" s="133"/>
      <c r="B921" s="97" t="s">
        <v>19416</v>
      </c>
      <c r="C921" s="142" t="s">
        <v>19391</v>
      </c>
      <c r="D921" s="121"/>
      <c r="E921" s="120"/>
      <c r="F921" s="120"/>
      <c r="G921" s="1"/>
      <c r="H921" s="124">
        <v>452.28</v>
      </c>
    </row>
    <row r="922" spans="1:8" ht="14.5" x14ac:dyDescent="0.35">
      <c r="A922" s="133" t="s">
        <v>5807</v>
      </c>
      <c r="B922" s="7" t="s">
        <v>13937</v>
      </c>
      <c r="C922" s="7" t="s">
        <v>5807</v>
      </c>
      <c r="D922" s="9"/>
      <c r="G922" s="8" t="s">
        <v>5807</v>
      </c>
      <c r="H922" s="124"/>
    </row>
    <row r="923" spans="1:8" ht="14.5" x14ac:dyDescent="0.35">
      <c r="A923" s="133" t="s">
        <v>11404</v>
      </c>
      <c r="B923" s="8" t="s">
        <v>11756</v>
      </c>
      <c r="C923" s="8" t="s">
        <v>14565</v>
      </c>
      <c r="D923" s="8" t="s">
        <v>11404</v>
      </c>
      <c r="E923" s="9">
        <v>1</v>
      </c>
      <c r="F923" s="9" t="s">
        <v>12002</v>
      </c>
      <c r="G923" s="8" t="s">
        <v>5807</v>
      </c>
      <c r="H923" s="124">
        <v>326.91000000000003</v>
      </c>
    </row>
    <row r="924" spans="1:8" ht="14.5" x14ac:dyDescent="0.35">
      <c r="A924" s="133" t="s">
        <v>11405</v>
      </c>
      <c r="B924" s="8" t="s">
        <v>11760</v>
      </c>
      <c r="C924" s="8" t="s">
        <v>14565</v>
      </c>
      <c r="D924" s="8" t="s">
        <v>11405</v>
      </c>
      <c r="E924" s="9">
        <v>1</v>
      </c>
      <c r="F924" s="9" t="s">
        <v>12002</v>
      </c>
      <c r="G924" s="8" t="s">
        <v>2943</v>
      </c>
      <c r="H924" s="124">
        <v>462</v>
      </c>
    </row>
    <row r="925" spans="1:8" ht="14.5" x14ac:dyDescent="0.35">
      <c r="A925" s="133" t="s">
        <v>11406</v>
      </c>
      <c r="B925" s="8" t="s">
        <v>11762</v>
      </c>
      <c r="C925" s="8" t="s">
        <v>14565</v>
      </c>
      <c r="D925" s="8" t="s">
        <v>11406</v>
      </c>
      <c r="E925" s="9">
        <v>1</v>
      </c>
      <c r="F925" s="9" t="s">
        <v>12002</v>
      </c>
      <c r="G925" s="8" t="s">
        <v>5807</v>
      </c>
      <c r="H925" s="124">
        <v>475.66</v>
      </c>
    </row>
    <row r="926" spans="1:8" ht="14.5" x14ac:dyDescent="0.35">
      <c r="A926" s="133" t="s">
        <v>11410</v>
      </c>
      <c r="B926" s="8" t="s">
        <v>12284</v>
      </c>
      <c r="C926" s="8" t="s">
        <v>14565</v>
      </c>
      <c r="D926" s="8" t="s">
        <v>11410</v>
      </c>
      <c r="E926" s="9">
        <v>1</v>
      </c>
      <c r="F926" s="9" t="s">
        <v>12002</v>
      </c>
      <c r="G926" s="8" t="s">
        <v>5807</v>
      </c>
      <c r="H926" s="124">
        <v>702.47</v>
      </c>
    </row>
    <row r="927" spans="1:8" ht="14.5" x14ac:dyDescent="0.35">
      <c r="A927" s="133" t="s">
        <v>11411</v>
      </c>
      <c r="B927" s="8" t="s">
        <v>12286</v>
      </c>
      <c r="C927" s="8" t="s">
        <v>14565</v>
      </c>
      <c r="D927" s="8" t="s">
        <v>11411</v>
      </c>
      <c r="E927" s="9">
        <v>1</v>
      </c>
      <c r="F927" s="9" t="s">
        <v>12002</v>
      </c>
      <c r="G927" s="8" t="s">
        <v>5807</v>
      </c>
      <c r="H927" s="124">
        <v>816.45</v>
      </c>
    </row>
    <row r="928" spans="1:8" ht="14.5" x14ac:dyDescent="0.35">
      <c r="A928" s="133" t="s">
        <v>11425</v>
      </c>
      <c r="B928" s="8" t="s">
        <v>12312</v>
      </c>
      <c r="C928" s="8" t="s">
        <v>14565</v>
      </c>
      <c r="D928" s="8" t="s">
        <v>11425</v>
      </c>
      <c r="E928" s="9">
        <v>1</v>
      </c>
      <c r="F928" s="9" t="s">
        <v>12002</v>
      </c>
      <c r="G928" s="8" t="s">
        <v>5807</v>
      </c>
      <c r="H928" s="124">
        <v>1239.3599999999999</v>
      </c>
    </row>
    <row r="929" spans="1:8" ht="14.5" x14ac:dyDescent="0.35">
      <c r="A929" s="133" t="s">
        <v>11428</v>
      </c>
      <c r="B929" s="8" t="s">
        <v>12318</v>
      </c>
      <c r="C929" s="8" t="s">
        <v>14565</v>
      </c>
      <c r="D929" s="8" t="s">
        <v>11428</v>
      </c>
      <c r="E929" s="9">
        <v>1</v>
      </c>
      <c r="F929" s="9" t="s">
        <v>12002</v>
      </c>
      <c r="G929" s="8" t="s">
        <v>2945</v>
      </c>
      <c r="H929" s="124">
        <v>3274.34</v>
      </c>
    </row>
    <row r="930" spans="1:8" ht="14.5" x14ac:dyDescent="0.35">
      <c r="A930" s="133" t="s">
        <v>5807</v>
      </c>
      <c r="B930" s="7" t="s">
        <v>11449</v>
      </c>
      <c r="C930" s="7" t="s">
        <v>5807</v>
      </c>
      <c r="D930" s="9"/>
      <c r="G930" s="8" t="s">
        <v>5807</v>
      </c>
      <c r="H930" s="124"/>
    </row>
    <row r="931" spans="1:8" ht="14.5" x14ac:dyDescent="0.35">
      <c r="A931" s="133" t="s">
        <v>13972</v>
      </c>
      <c r="B931" s="8" t="s">
        <v>91</v>
      </c>
      <c r="C931" s="8" t="s">
        <v>17572</v>
      </c>
      <c r="D931" s="8" t="s">
        <v>13972</v>
      </c>
      <c r="E931" s="9">
        <v>25</v>
      </c>
      <c r="F931" s="9" t="s">
        <v>12002</v>
      </c>
      <c r="G931" s="8" t="s">
        <v>18711</v>
      </c>
      <c r="H931" s="124">
        <v>89.24</v>
      </c>
    </row>
    <row r="932" spans="1:8" ht="14.5" x14ac:dyDescent="0.35">
      <c r="A932" s="133" t="s">
        <v>13998</v>
      </c>
      <c r="B932" s="8" t="s">
        <v>5969</v>
      </c>
      <c r="C932" s="8" t="s">
        <v>17573</v>
      </c>
      <c r="D932" s="8" t="s">
        <v>13998</v>
      </c>
      <c r="E932" s="9">
        <v>50</v>
      </c>
      <c r="F932" s="9" t="s">
        <v>12002</v>
      </c>
      <c r="G932" s="8" t="s">
        <v>18713</v>
      </c>
      <c r="H932" s="124">
        <v>103.8</v>
      </c>
    </row>
    <row r="933" spans="1:8" ht="14.5" x14ac:dyDescent="0.35">
      <c r="A933" s="133" t="s">
        <v>11450</v>
      </c>
      <c r="B933" s="8" t="s">
        <v>12071</v>
      </c>
      <c r="C933" s="8" t="s">
        <v>17574</v>
      </c>
      <c r="D933" s="8" t="s">
        <v>11450</v>
      </c>
      <c r="E933" s="9">
        <v>20</v>
      </c>
      <c r="F933" s="9" t="s">
        <v>12002</v>
      </c>
      <c r="G933" s="8" t="s">
        <v>18715</v>
      </c>
      <c r="H933" s="124">
        <v>121.3</v>
      </c>
    </row>
    <row r="934" spans="1:8" ht="14.5" x14ac:dyDescent="0.35">
      <c r="A934" s="133" t="s">
        <v>11451</v>
      </c>
      <c r="B934" s="8" t="s">
        <v>12075</v>
      </c>
      <c r="C934" s="8" t="s">
        <v>17575</v>
      </c>
      <c r="D934" s="8" t="s">
        <v>11451</v>
      </c>
      <c r="E934" s="9">
        <v>20</v>
      </c>
      <c r="F934" s="9" t="s">
        <v>12002</v>
      </c>
      <c r="G934" s="8" t="s">
        <v>18717</v>
      </c>
      <c r="H934" s="124">
        <v>167.91</v>
      </c>
    </row>
    <row r="935" spans="1:8" ht="14.5" x14ac:dyDescent="0.35">
      <c r="A935" s="133" t="s">
        <v>11201</v>
      </c>
      <c r="B935" s="8" t="s">
        <v>12077</v>
      </c>
      <c r="C935" s="8" t="s">
        <v>17576</v>
      </c>
      <c r="D935" s="8" t="s">
        <v>11201</v>
      </c>
      <c r="E935" s="9">
        <v>8</v>
      </c>
      <c r="F935" s="9" t="s">
        <v>12002</v>
      </c>
      <c r="G935" s="8" t="s">
        <v>18718</v>
      </c>
      <c r="H935" s="124">
        <v>1191.52</v>
      </c>
    </row>
    <row r="936" spans="1:8" ht="14.5" x14ac:dyDescent="0.35">
      <c r="A936" s="133" t="s">
        <v>11202</v>
      </c>
      <c r="B936" s="8" t="s">
        <v>12079</v>
      </c>
      <c r="C936" s="8" t="s">
        <v>17577</v>
      </c>
      <c r="D936" s="8" t="s">
        <v>11202</v>
      </c>
      <c r="E936" s="9">
        <v>2</v>
      </c>
      <c r="F936" s="9" t="s">
        <v>12002</v>
      </c>
      <c r="G936" s="8" t="s">
        <v>18719</v>
      </c>
      <c r="H936" s="124">
        <v>1837.64</v>
      </c>
    </row>
    <row r="937" spans="1:8" ht="14.5" x14ac:dyDescent="0.35">
      <c r="A937" s="133" t="s">
        <v>11203</v>
      </c>
      <c r="B937" s="8" t="s">
        <v>12081</v>
      </c>
      <c r="C937" s="8" t="s">
        <v>17578</v>
      </c>
      <c r="D937" s="8" t="s">
        <v>11203</v>
      </c>
      <c r="E937" s="9">
        <v>3</v>
      </c>
      <c r="F937" s="9" t="s">
        <v>12002</v>
      </c>
      <c r="G937" s="8" t="s">
        <v>18720</v>
      </c>
      <c r="H937" s="124">
        <v>1876.53</v>
      </c>
    </row>
    <row r="938" spans="1:8" ht="14.5" x14ac:dyDescent="0.35">
      <c r="A938" s="133" t="s">
        <v>5807</v>
      </c>
      <c r="B938" s="7" t="s">
        <v>11204</v>
      </c>
      <c r="C938" s="7" t="s">
        <v>5807</v>
      </c>
      <c r="D938" s="9"/>
      <c r="G938" s="8" t="s">
        <v>5807</v>
      </c>
      <c r="H938" s="124"/>
    </row>
    <row r="939" spans="1:8" ht="14.5" x14ac:dyDescent="0.35">
      <c r="A939" s="133"/>
      <c r="B939" s="96" t="s">
        <v>19281</v>
      </c>
      <c r="C939" s="142" t="s">
        <v>19284</v>
      </c>
      <c r="D939" s="2"/>
      <c r="E939" s="2"/>
      <c r="F939" s="2"/>
      <c r="G939" s="1"/>
      <c r="H939" s="124">
        <v>52.28</v>
      </c>
    </row>
    <row r="940" spans="1:8" ht="14.5" x14ac:dyDescent="0.35">
      <c r="A940" s="133" t="s">
        <v>13712</v>
      </c>
      <c r="B940" s="96" t="s">
        <v>13696</v>
      </c>
      <c r="C940" s="96" t="s">
        <v>17579</v>
      </c>
      <c r="D940" s="96" t="s">
        <v>13712</v>
      </c>
      <c r="E940" s="2">
        <v>50</v>
      </c>
      <c r="F940" s="2" t="s">
        <v>12002</v>
      </c>
      <c r="G940" s="8" t="s">
        <v>18721</v>
      </c>
      <c r="H940" s="124">
        <v>33.15</v>
      </c>
    </row>
    <row r="941" spans="1:8" ht="14.5" x14ac:dyDescent="0.35">
      <c r="A941" s="133" t="s">
        <v>13713</v>
      </c>
      <c r="B941" s="96" t="s">
        <v>13697</v>
      </c>
      <c r="C941" s="96" t="s">
        <v>17580</v>
      </c>
      <c r="D941" s="96" t="s">
        <v>13713</v>
      </c>
      <c r="E941" s="2">
        <v>50</v>
      </c>
      <c r="F941" s="2" t="s">
        <v>12002</v>
      </c>
      <c r="G941" s="8" t="s">
        <v>18723</v>
      </c>
      <c r="H941" s="124">
        <v>44.35</v>
      </c>
    </row>
    <row r="942" spans="1:8" ht="14.5" x14ac:dyDescent="0.35">
      <c r="A942" s="133" t="s">
        <v>13714</v>
      </c>
      <c r="B942" s="96" t="s">
        <v>5969</v>
      </c>
      <c r="C942" s="96" t="s">
        <v>17581</v>
      </c>
      <c r="D942" s="96" t="s">
        <v>13714</v>
      </c>
      <c r="E942" s="2">
        <v>50</v>
      </c>
      <c r="F942" s="2" t="s">
        <v>12002</v>
      </c>
      <c r="G942" s="8" t="s">
        <v>18725</v>
      </c>
      <c r="H942" s="124">
        <v>118.91</v>
      </c>
    </row>
    <row r="943" spans="1:8" ht="14.5" x14ac:dyDescent="0.35">
      <c r="A943" s="133" t="s">
        <v>11205</v>
      </c>
      <c r="B943" s="8" t="s">
        <v>12071</v>
      </c>
      <c r="C943" s="8" t="s">
        <v>17582</v>
      </c>
      <c r="D943" s="8" t="s">
        <v>11205</v>
      </c>
      <c r="E943" s="9">
        <v>18</v>
      </c>
      <c r="F943" s="9" t="s">
        <v>12002</v>
      </c>
      <c r="G943" s="8" t="s">
        <v>18727</v>
      </c>
      <c r="H943" s="124">
        <v>195.54</v>
      </c>
    </row>
    <row r="944" spans="1:8" ht="14.5" x14ac:dyDescent="0.35">
      <c r="A944" s="133" t="s">
        <v>11206</v>
      </c>
      <c r="B944" s="8" t="s">
        <v>12075</v>
      </c>
      <c r="C944" s="8" t="s">
        <v>17583</v>
      </c>
      <c r="D944" s="8" t="s">
        <v>11206</v>
      </c>
      <c r="E944" s="9">
        <v>5</v>
      </c>
      <c r="F944" s="9" t="s">
        <v>12002</v>
      </c>
      <c r="G944" s="8" t="s">
        <v>18729</v>
      </c>
      <c r="H944" s="124">
        <v>556.74</v>
      </c>
    </row>
    <row r="945" spans="1:8" ht="14.5" x14ac:dyDescent="0.35">
      <c r="A945" s="133" t="s">
        <v>11207</v>
      </c>
      <c r="B945" s="8" t="s">
        <v>12077</v>
      </c>
      <c r="C945" s="8" t="s">
        <v>17584</v>
      </c>
      <c r="D945" s="8" t="s">
        <v>11207</v>
      </c>
      <c r="E945" s="9">
        <v>4</v>
      </c>
      <c r="F945" s="9" t="s">
        <v>12002</v>
      </c>
      <c r="G945" s="8" t="s">
        <v>18731</v>
      </c>
      <c r="H945" s="124">
        <v>2059.67</v>
      </c>
    </row>
    <row r="946" spans="1:8" ht="14.5" x14ac:dyDescent="0.35">
      <c r="A946" s="133" t="s">
        <v>11208</v>
      </c>
      <c r="B946" s="8" t="s">
        <v>12079</v>
      </c>
      <c r="C946" s="8" t="s">
        <v>17585</v>
      </c>
      <c r="D946" s="8" t="s">
        <v>11208</v>
      </c>
      <c r="E946" s="9">
        <v>2</v>
      </c>
      <c r="F946" s="9" t="s">
        <v>12002</v>
      </c>
      <c r="G946" s="8" t="s">
        <v>18732</v>
      </c>
      <c r="H946" s="124">
        <v>2865.98</v>
      </c>
    </row>
    <row r="947" spans="1:8" ht="14.5" x14ac:dyDescent="0.35">
      <c r="A947" s="133" t="s">
        <v>11209</v>
      </c>
      <c r="B947" s="8" t="s">
        <v>12081</v>
      </c>
      <c r="C947" s="8" t="s">
        <v>17586</v>
      </c>
      <c r="D947" s="8" t="s">
        <v>11209</v>
      </c>
      <c r="E947" s="9">
        <v>2</v>
      </c>
      <c r="F947" s="9" t="s">
        <v>12002</v>
      </c>
      <c r="G947" s="8" t="s">
        <v>18733</v>
      </c>
      <c r="H947" s="124">
        <v>4163.26</v>
      </c>
    </row>
    <row r="948" spans="1:8" ht="14.5" x14ac:dyDescent="0.35">
      <c r="A948" s="133" t="s">
        <v>5807</v>
      </c>
      <c r="B948" s="7" t="s">
        <v>11210</v>
      </c>
      <c r="C948" s="7" t="s">
        <v>5807</v>
      </c>
      <c r="D948" s="9"/>
      <c r="G948" s="8" t="s">
        <v>5807</v>
      </c>
      <c r="H948" s="124"/>
    </row>
    <row r="949" spans="1:8" ht="14.5" x14ac:dyDescent="0.35">
      <c r="A949" s="133" t="s">
        <v>11213</v>
      </c>
      <c r="B949" s="8" t="s">
        <v>12165</v>
      </c>
      <c r="C949" s="8" t="s">
        <v>14565</v>
      </c>
      <c r="D949" s="8" t="s">
        <v>11213</v>
      </c>
      <c r="E949" s="9">
        <v>4</v>
      </c>
      <c r="F949" s="9" t="s">
        <v>12002</v>
      </c>
      <c r="G949" s="8" t="s">
        <v>2968</v>
      </c>
      <c r="H949" s="124">
        <v>4954.93</v>
      </c>
    </row>
    <row r="950" spans="1:8" ht="14.5" x14ac:dyDescent="0.35">
      <c r="A950" s="133" t="s">
        <v>10965</v>
      </c>
      <c r="B950" s="8" t="s">
        <v>11981</v>
      </c>
      <c r="C950" s="8" t="s">
        <v>14565</v>
      </c>
      <c r="D950" s="8" t="s">
        <v>10965</v>
      </c>
      <c r="E950" s="9">
        <v>2</v>
      </c>
      <c r="F950" s="9" t="s">
        <v>12002</v>
      </c>
      <c r="G950" s="8" t="s">
        <v>2965</v>
      </c>
      <c r="H950" s="124">
        <v>7943.27</v>
      </c>
    </row>
    <row r="951" spans="1:8" ht="14.5" x14ac:dyDescent="0.35">
      <c r="A951" s="133" t="s">
        <v>5807</v>
      </c>
      <c r="B951" s="7" t="s">
        <v>10966</v>
      </c>
      <c r="C951" s="7" t="s">
        <v>5807</v>
      </c>
      <c r="D951" s="9"/>
      <c r="G951" s="8" t="s">
        <v>5807</v>
      </c>
      <c r="H951" s="124"/>
    </row>
    <row r="952" spans="1:8" ht="14.5" x14ac:dyDescent="0.35">
      <c r="A952" s="133" t="s">
        <v>13783</v>
      </c>
      <c r="B952" s="96" t="s">
        <v>13786</v>
      </c>
      <c r="C952" s="96" t="s">
        <v>17587</v>
      </c>
      <c r="D952" s="96" t="s">
        <v>13783</v>
      </c>
      <c r="E952" s="95">
        <v>50</v>
      </c>
      <c r="F952" s="95" t="s">
        <v>12002</v>
      </c>
      <c r="G952" s="8" t="s">
        <v>18734</v>
      </c>
      <c r="H952" s="124">
        <v>57.72</v>
      </c>
    </row>
    <row r="953" spans="1:8" ht="14.5" x14ac:dyDescent="0.35">
      <c r="A953" s="133" t="s">
        <v>13784</v>
      </c>
      <c r="B953" s="96" t="s">
        <v>13704</v>
      </c>
      <c r="C953" s="96" t="s">
        <v>17588</v>
      </c>
      <c r="D953" s="96" t="s">
        <v>13784</v>
      </c>
      <c r="E953" s="95">
        <v>50</v>
      </c>
      <c r="F953" s="95" t="s">
        <v>12002</v>
      </c>
      <c r="G953" s="8" t="s">
        <v>18736</v>
      </c>
      <c r="H953" s="124">
        <v>71.959999999999994</v>
      </c>
    </row>
    <row r="954" spans="1:8" ht="14.5" x14ac:dyDescent="0.35">
      <c r="A954" s="133" t="s">
        <v>13785</v>
      </c>
      <c r="B954" s="96" t="s">
        <v>17</v>
      </c>
      <c r="C954" s="96" t="s">
        <v>17589</v>
      </c>
      <c r="D954" s="96" t="s">
        <v>13785</v>
      </c>
      <c r="E954" s="95">
        <v>25</v>
      </c>
      <c r="F954" s="95" t="s">
        <v>12002</v>
      </c>
      <c r="G954" s="8" t="s">
        <v>18738</v>
      </c>
      <c r="H954" s="124">
        <v>168.15</v>
      </c>
    </row>
    <row r="955" spans="1:8" ht="14.5" x14ac:dyDescent="0.35">
      <c r="A955" s="133" t="s">
        <v>10967</v>
      </c>
      <c r="B955" s="8" t="s">
        <v>12155</v>
      </c>
      <c r="C955" s="8" t="s">
        <v>17590</v>
      </c>
      <c r="D955" s="8" t="s">
        <v>10967</v>
      </c>
      <c r="E955" s="9">
        <v>10</v>
      </c>
      <c r="F955" s="9" t="s">
        <v>12002</v>
      </c>
      <c r="G955" s="8" t="s">
        <v>18740</v>
      </c>
      <c r="H955" s="124">
        <v>268.37</v>
      </c>
    </row>
    <row r="956" spans="1:8" ht="14.5" x14ac:dyDescent="0.35">
      <c r="A956" s="133" t="s">
        <v>10968</v>
      </c>
      <c r="B956" s="8" t="s">
        <v>12159</v>
      </c>
      <c r="C956" s="8" t="s">
        <v>17591</v>
      </c>
      <c r="D956" s="8" t="s">
        <v>10968</v>
      </c>
      <c r="E956" s="9">
        <v>4</v>
      </c>
      <c r="F956" s="9" t="s">
        <v>12002</v>
      </c>
      <c r="G956" s="8" t="s">
        <v>18742</v>
      </c>
      <c r="H956" s="124">
        <v>788.04</v>
      </c>
    </row>
    <row r="957" spans="1:8" ht="14.5" x14ac:dyDescent="0.35">
      <c r="A957" s="133" t="s">
        <v>10969</v>
      </c>
      <c r="B957" s="8" t="s">
        <v>12165</v>
      </c>
      <c r="C957" s="8" t="s">
        <v>19428</v>
      </c>
      <c r="D957" s="8" t="s">
        <v>10969</v>
      </c>
      <c r="E957" s="9">
        <v>4</v>
      </c>
      <c r="F957" s="9" t="s">
        <v>12002</v>
      </c>
      <c r="G957" s="8" t="s">
        <v>2976</v>
      </c>
      <c r="H957" s="124">
        <v>4200.9799999999996</v>
      </c>
    </row>
    <row r="958" spans="1:8" ht="14.5" x14ac:dyDescent="0.35">
      <c r="A958" s="133" t="s">
        <v>10970</v>
      </c>
      <c r="B958" s="8" t="s">
        <v>12173</v>
      </c>
      <c r="C958" s="8" t="s">
        <v>14565</v>
      </c>
      <c r="D958" s="8" t="s">
        <v>10970</v>
      </c>
      <c r="E958" s="9">
        <v>2</v>
      </c>
      <c r="F958" s="9" t="s">
        <v>12002</v>
      </c>
      <c r="G958" s="8" t="s">
        <v>2974</v>
      </c>
      <c r="H958" s="124">
        <v>4555</v>
      </c>
    </row>
    <row r="959" spans="1:8" ht="14.5" x14ac:dyDescent="0.35">
      <c r="A959" s="133" t="s">
        <v>10971</v>
      </c>
      <c r="B959" s="8" t="s">
        <v>11981</v>
      </c>
      <c r="C959" s="8" t="s">
        <v>14565</v>
      </c>
      <c r="D959" s="8" t="s">
        <v>10971</v>
      </c>
      <c r="E959" s="9">
        <v>2</v>
      </c>
      <c r="F959" s="9" t="s">
        <v>12002</v>
      </c>
      <c r="G959" s="8" t="s">
        <v>2975</v>
      </c>
      <c r="H959" s="124">
        <v>6655.76</v>
      </c>
    </row>
    <row r="960" spans="1:8" ht="14.5" x14ac:dyDescent="0.35">
      <c r="A960" s="133" t="s">
        <v>5807</v>
      </c>
      <c r="B960" s="7" t="s">
        <v>13940</v>
      </c>
      <c r="C960" s="7" t="s">
        <v>5807</v>
      </c>
      <c r="D960" s="9"/>
      <c r="G960" s="8" t="s">
        <v>5807</v>
      </c>
      <c r="H960" s="124"/>
    </row>
    <row r="961" spans="1:8" ht="14.5" x14ac:dyDescent="0.35">
      <c r="A961" s="133" t="s">
        <v>10972</v>
      </c>
      <c r="B961" s="8" t="s">
        <v>11756</v>
      </c>
      <c r="C961" s="8" t="s">
        <v>14565</v>
      </c>
      <c r="D961" s="8" t="s">
        <v>10972</v>
      </c>
      <c r="E961" s="9">
        <v>1</v>
      </c>
      <c r="F961" s="9" t="s">
        <v>12002</v>
      </c>
      <c r="G961" s="8" t="s">
        <v>2946</v>
      </c>
      <c r="H961" s="124">
        <v>351.31</v>
      </c>
    </row>
    <row r="962" spans="1:8" ht="14.5" x14ac:dyDescent="0.35">
      <c r="A962" s="133" t="s">
        <v>10973</v>
      </c>
      <c r="B962" s="8" t="s">
        <v>11760</v>
      </c>
      <c r="C962" s="8" t="s">
        <v>14565</v>
      </c>
      <c r="D962" s="8" t="s">
        <v>10973</v>
      </c>
      <c r="E962" s="9">
        <v>1</v>
      </c>
      <c r="F962" s="9" t="s">
        <v>12002</v>
      </c>
      <c r="G962" s="8" t="s">
        <v>5807</v>
      </c>
      <c r="H962" s="124">
        <v>496.55</v>
      </c>
    </row>
    <row r="963" spans="1:8" ht="14.5" x14ac:dyDescent="0.35">
      <c r="A963" s="133" t="s">
        <v>10974</v>
      </c>
      <c r="B963" s="8" t="s">
        <v>11762</v>
      </c>
      <c r="C963" s="8" t="s">
        <v>14565</v>
      </c>
      <c r="D963" s="8" t="s">
        <v>10974</v>
      </c>
      <c r="E963" s="9">
        <v>1</v>
      </c>
      <c r="F963" s="9" t="s">
        <v>12002</v>
      </c>
      <c r="G963" s="8" t="s">
        <v>5807</v>
      </c>
      <c r="H963" s="124">
        <v>511.39</v>
      </c>
    </row>
    <row r="964" spans="1:8" ht="14.5" x14ac:dyDescent="0.35">
      <c r="A964" s="133" t="s">
        <v>10975</v>
      </c>
      <c r="B964" s="8" t="s">
        <v>12276</v>
      </c>
      <c r="C964" s="8" t="s">
        <v>14565</v>
      </c>
      <c r="D964" s="8" t="s">
        <v>10975</v>
      </c>
      <c r="E964" s="9">
        <v>1</v>
      </c>
      <c r="F964" s="9" t="s">
        <v>12002</v>
      </c>
      <c r="G964" s="8" t="s">
        <v>2947</v>
      </c>
      <c r="H964" s="124">
        <v>625.87</v>
      </c>
    </row>
    <row r="965" spans="1:8" ht="14.5" x14ac:dyDescent="0.35">
      <c r="A965" s="133" t="s">
        <v>10976</v>
      </c>
      <c r="B965" s="8" t="s">
        <v>12278</v>
      </c>
      <c r="C965" s="8" t="s">
        <v>14565</v>
      </c>
      <c r="D965" s="8" t="s">
        <v>10976</v>
      </c>
      <c r="E965" s="9">
        <v>1</v>
      </c>
      <c r="F965" s="9" t="s">
        <v>12002</v>
      </c>
      <c r="G965" s="8" t="s">
        <v>18771</v>
      </c>
      <c r="H965" s="124">
        <v>729.31</v>
      </c>
    </row>
    <row r="966" spans="1:8" ht="14.5" x14ac:dyDescent="0.35">
      <c r="A966" s="133" t="s">
        <v>10978</v>
      </c>
      <c r="B966" s="8" t="s">
        <v>12284</v>
      </c>
      <c r="C966" s="8" t="s">
        <v>14565</v>
      </c>
      <c r="D966" s="8" t="s">
        <v>10978</v>
      </c>
      <c r="E966" s="9">
        <v>1</v>
      </c>
      <c r="F966" s="9" t="s">
        <v>12002</v>
      </c>
      <c r="G966" s="8" t="s">
        <v>5807</v>
      </c>
      <c r="H966" s="124">
        <v>755.22</v>
      </c>
    </row>
    <row r="967" spans="1:8" ht="14.5" x14ac:dyDescent="0.35">
      <c r="A967" s="133" t="s">
        <v>10979</v>
      </c>
      <c r="B967" s="8" t="s">
        <v>12286</v>
      </c>
      <c r="C967" s="8" t="s">
        <v>14565</v>
      </c>
      <c r="D967" s="8" t="s">
        <v>10979</v>
      </c>
      <c r="E967" s="9">
        <v>1</v>
      </c>
      <c r="F967" s="9" t="s">
        <v>12002</v>
      </c>
      <c r="G967" s="8" t="s">
        <v>14144</v>
      </c>
      <c r="H967" s="124">
        <v>878.09</v>
      </c>
    </row>
    <row r="968" spans="1:8" ht="14.5" x14ac:dyDescent="0.35">
      <c r="A968" s="133" t="s">
        <v>10980</v>
      </c>
      <c r="B968" s="8" t="s">
        <v>12288</v>
      </c>
      <c r="C968" s="8" t="s">
        <v>14565</v>
      </c>
      <c r="D968" s="8" t="s">
        <v>10980</v>
      </c>
      <c r="E968" s="9">
        <v>1</v>
      </c>
      <c r="F968" s="9" t="s">
        <v>12002</v>
      </c>
      <c r="G968" s="8" t="s">
        <v>5807</v>
      </c>
      <c r="H968" s="124">
        <v>2306.94</v>
      </c>
    </row>
    <row r="969" spans="1:8" ht="14.5" x14ac:dyDescent="0.35">
      <c r="A969" s="133" t="s">
        <v>10983</v>
      </c>
      <c r="B969" s="8" t="s">
        <v>12295</v>
      </c>
      <c r="C969" s="8" t="s">
        <v>14565</v>
      </c>
      <c r="D969" s="8" t="s">
        <v>10983</v>
      </c>
      <c r="E969" s="9">
        <v>1</v>
      </c>
      <c r="F969" s="9" t="s">
        <v>12002</v>
      </c>
      <c r="G969" s="8" t="s">
        <v>2949</v>
      </c>
      <c r="H969" s="124">
        <v>959.35</v>
      </c>
    </row>
    <row r="970" spans="1:8" ht="14.5" x14ac:dyDescent="0.35">
      <c r="A970" s="133" t="s">
        <v>10984</v>
      </c>
      <c r="B970" s="8" t="s">
        <v>12297</v>
      </c>
      <c r="C970" s="8" t="s">
        <v>14565</v>
      </c>
      <c r="D970" s="8" t="s">
        <v>10984</v>
      </c>
      <c r="E970" s="9">
        <v>1</v>
      </c>
      <c r="F970" s="9" t="s">
        <v>12002</v>
      </c>
      <c r="G970" s="8" t="s">
        <v>5807</v>
      </c>
      <c r="H970" s="124">
        <v>2361.4499999999998</v>
      </c>
    </row>
    <row r="971" spans="1:8" ht="14.5" x14ac:dyDescent="0.35">
      <c r="A971" s="133" t="s">
        <v>10988</v>
      </c>
      <c r="B971" s="8" t="s">
        <v>12304</v>
      </c>
      <c r="C971" s="8" t="s">
        <v>14565</v>
      </c>
      <c r="D971" s="8" t="s">
        <v>10988</v>
      </c>
      <c r="E971" s="9">
        <v>1</v>
      </c>
      <c r="F971" s="9" t="s">
        <v>12002</v>
      </c>
      <c r="G971" s="8" t="s">
        <v>14145</v>
      </c>
      <c r="H971" s="124">
        <v>1023.87</v>
      </c>
    </row>
    <row r="972" spans="1:8" ht="14.5" x14ac:dyDescent="0.35">
      <c r="A972" s="133" t="s">
        <v>10989</v>
      </c>
      <c r="B972" s="8" t="s">
        <v>12306</v>
      </c>
      <c r="C972" s="8" t="s">
        <v>14565</v>
      </c>
      <c r="D972" s="8" t="s">
        <v>10989</v>
      </c>
      <c r="E972" s="9">
        <v>1</v>
      </c>
      <c r="F972" s="9" t="s">
        <v>12002</v>
      </c>
      <c r="G972" s="8" t="s">
        <v>13864</v>
      </c>
      <c r="H972" s="124">
        <v>2415.3200000000002</v>
      </c>
    </row>
    <row r="973" spans="1:8" ht="14.5" x14ac:dyDescent="0.35">
      <c r="A973" s="133" t="s">
        <v>10990</v>
      </c>
      <c r="B973" s="8" t="s">
        <v>12308</v>
      </c>
      <c r="C973" s="8" t="s">
        <v>14565</v>
      </c>
      <c r="D973" s="8" t="s">
        <v>10990</v>
      </c>
      <c r="E973" s="9">
        <v>1</v>
      </c>
      <c r="F973" s="9" t="s">
        <v>12002</v>
      </c>
      <c r="G973" s="8" t="s">
        <v>2950</v>
      </c>
      <c r="H973" s="124">
        <v>2873.07</v>
      </c>
    </row>
    <row r="974" spans="1:8" ht="14.5" x14ac:dyDescent="0.35">
      <c r="A974" s="133" t="s">
        <v>10991</v>
      </c>
      <c r="B974" s="8" t="s">
        <v>12309</v>
      </c>
      <c r="C974" s="8" t="s">
        <v>14565</v>
      </c>
      <c r="D974" s="8" t="s">
        <v>10991</v>
      </c>
      <c r="E974" s="9">
        <v>1</v>
      </c>
      <c r="F974" s="9" t="s">
        <v>12002</v>
      </c>
      <c r="G974" s="8" t="s">
        <v>2951</v>
      </c>
      <c r="H974" s="124">
        <v>2924.1</v>
      </c>
    </row>
    <row r="975" spans="1:8" ht="14.5" x14ac:dyDescent="0.35">
      <c r="A975" s="133" t="s">
        <v>10994</v>
      </c>
      <c r="B975" s="8" t="s">
        <v>12314</v>
      </c>
      <c r="C975" s="8" t="s">
        <v>14565</v>
      </c>
      <c r="D975" s="8" t="s">
        <v>10994</v>
      </c>
      <c r="E975" s="9">
        <v>1</v>
      </c>
      <c r="F975" s="9" t="s">
        <v>12002</v>
      </c>
      <c r="G975" s="8" t="s">
        <v>2954</v>
      </c>
      <c r="H975" s="124">
        <v>1422.26</v>
      </c>
    </row>
    <row r="976" spans="1:8" ht="14.5" x14ac:dyDescent="0.35">
      <c r="A976" s="133" t="s">
        <v>10995</v>
      </c>
      <c r="B976" s="8" t="s">
        <v>12316</v>
      </c>
      <c r="C976" s="8" t="s">
        <v>14565</v>
      </c>
      <c r="D976" s="8" t="s">
        <v>10995</v>
      </c>
      <c r="E976" s="9">
        <v>1</v>
      </c>
      <c r="F976" s="9" t="s">
        <v>12002</v>
      </c>
      <c r="G976" s="8" t="s">
        <v>5807</v>
      </c>
      <c r="H976" s="124">
        <v>3154.44</v>
      </c>
    </row>
    <row r="977" spans="1:8" ht="14.5" x14ac:dyDescent="0.35">
      <c r="A977" s="133" t="s">
        <v>10997</v>
      </c>
      <c r="B977" s="8" t="s">
        <v>12319</v>
      </c>
      <c r="C977" s="8" t="s">
        <v>14565</v>
      </c>
      <c r="D977" s="8" t="s">
        <v>10997</v>
      </c>
      <c r="E977" s="9">
        <v>1</v>
      </c>
      <c r="F977" s="9" t="s">
        <v>12002</v>
      </c>
      <c r="G977" s="8" t="s">
        <v>2953</v>
      </c>
      <c r="H977" s="124">
        <v>4221.8</v>
      </c>
    </row>
    <row r="978" spans="1:8" ht="14.5" x14ac:dyDescent="0.35">
      <c r="A978" s="133" t="s">
        <v>5807</v>
      </c>
      <c r="B978" s="7" t="s">
        <v>11263</v>
      </c>
      <c r="C978" s="7" t="s">
        <v>5807</v>
      </c>
      <c r="D978" s="9"/>
      <c r="G978" s="8" t="s">
        <v>5807</v>
      </c>
      <c r="H978" s="124"/>
    </row>
    <row r="979" spans="1:8" ht="14.5" x14ac:dyDescent="0.35">
      <c r="A979" s="133" t="s">
        <v>11264</v>
      </c>
      <c r="B979" s="8" t="s">
        <v>7048</v>
      </c>
      <c r="C979" s="96" t="s">
        <v>11264</v>
      </c>
      <c r="E979" s="9">
        <v>6</v>
      </c>
      <c r="F979" s="9" t="s">
        <v>12002</v>
      </c>
      <c r="G979" s="8" t="s">
        <v>1760</v>
      </c>
      <c r="H979" s="124">
        <v>54.18</v>
      </c>
    </row>
    <row r="980" spans="1:8" ht="14.5" x14ac:dyDescent="0.35">
      <c r="A980" s="133" t="s">
        <v>11265</v>
      </c>
      <c r="B980" s="8" t="s">
        <v>7049</v>
      </c>
      <c r="C980" s="96" t="s">
        <v>11265</v>
      </c>
      <c r="E980" s="9">
        <v>4</v>
      </c>
      <c r="F980" s="9" t="s">
        <v>12002</v>
      </c>
      <c r="G980" s="8" t="s">
        <v>1761</v>
      </c>
      <c r="H980" s="124">
        <v>70.989999999999995</v>
      </c>
    </row>
    <row r="981" spans="1:8" ht="14.5" x14ac:dyDescent="0.35">
      <c r="A981" s="133" t="s">
        <v>5807</v>
      </c>
      <c r="B981" s="7" t="s">
        <v>11266</v>
      </c>
      <c r="C981" s="7" t="s">
        <v>5807</v>
      </c>
      <c r="D981" s="9"/>
      <c r="G981" s="8" t="s">
        <v>5807</v>
      </c>
      <c r="H981" s="124"/>
    </row>
    <row r="982" spans="1:8" ht="14.5" x14ac:dyDescent="0.35">
      <c r="A982" s="133" t="s">
        <v>11267</v>
      </c>
      <c r="B982" s="8" t="s">
        <v>7048</v>
      </c>
      <c r="C982" s="96" t="s">
        <v>11267</v>
      </c>
      <c r="E982" s="9">
        <v>6</v>
      </c>
      <c r="F982" s="9" t="s">
        <v>12002</v>
      </c>
      <c r="G982" s="8" t="s">
        <v>1765</v>
      </c>
      <c r="H982" s="124">
        <v>60.49</v>
      </c>
    </row>
    <row r="983" spans="1:8" ht="14.5" x14ac:dyDescent="0.35">
      <c r="A983" s="133" t="s">
        <v>11268</v>
      </c>
      <c r="B983" s="8" t="s">
        <v>7049</v>
      </c>
      <c r="C983" s="96" t="s">
        <v>11268</v>
      </c>
      <c r="E983" s="9">
        <v>4</v>
      </c>
      <c r="F983" s="9" t="s">
        <v>12002</v>
      </c>
      <c r="G983" s="8" t="s">
        <v>1766</v>
      </c>
      <c r="H983" s="124">
        <v>81.260000000000005</v>
      </c>
    </row>
    <row r="984" spans="1:8" ht="14.5" x14ac:dyDescent="0.35">
      <c r="A984" s="133" t="s">
        <v>5807</v>
      </c>
      <c r="B984" s="7" t="s">
        <v>219</v>
      </c>
      <c r="C984" s="7" t="s">
        <v>5807</v>
      </c>
      <c r="G984" s="8" t="s">
        <v>5807</v>
      </c>
      <c r="H984" s="124"/>
    </row>
    <row r="985" spans="1:8" ht="14.5" x14ac:dyDescent="0.35">
      <c r="A985" s="133" t="s">
        <v>220</v>
      </c>
      <c r="B985" s="27" t="s">
        <v>221</v>
      </c>
      <c r="C985" s="96" t="s">
        <v>220</v>
      </c>
      <c r="E985" s="9">
        <v>1</v>
      </c>
      <c r="F985" s="9" t="s">
        <v>12002</v>
      </c>
      <c r="G985" s="8" t="s">
        <v>13115</v>
      </c>
      <c r="H985" s="124">
        <v>64.05</v>
      </c>
    </row>
    <row r="986" spans="1:8" ht="14.5" x14ac:dyDescent="0.35">
      <c r="A986" s="133" t="s">
        <v>223</v>
      </c>
      <c r="B986" s="27" t="s">
        <v>222</v>
      </c>
      <c r="C986" s="96" t="s">
        <v>223</v>
      </c>
      <c r="E986" s="9">
        <v>1</v>
      </c>
      <c r="F986" s="9" t="s">
        <v>12002</v>
      </c>
      <c r="G986" s="8" t="s">
        <v>13116</v>
      </c>
      <c r="H986" s="124">
        <v>88.38</v>
      </c>
    </row>
    <row r="987" spans="1:8" ht="14.5" x14ac:dyDescent="0.35">
      <c r="A987" s="133" t="s">
        <v>5807</v>
      </c>
      <c r="B987" s="7" t="s">
        <v>190</v>
      </c>
      <c r="C987" s="7" t="s">
        <v>5807</v>
      </c>
      <c r="D987" s="9"/>
      <c r="G987" s="8" t="s">
        <v>5807</v>
      </c>
      <c r="H987" s="124"/>
    </row>
    <row r="988" spans="1:8" ht="14.5" x14ac:dyDescent="0.35">
      <c r="A988" s="133" t="s">
        <v>13969</v>
      </c>
      <c r="B988" s="8" t="s">
        <v>13696</v>
      </c>
      <c r="C988" s="8" t="s">
        <v>17592</v>
      </c>
      <c r="D988" s="8" t="s">
        <v>13969</v>
      </c>
      <c r="E988" s="2">
        <v>30</v>
      </c>
      <c r="F988" s="2" t="s">
        <v>12002</v>
      </c>
      <c r="G988" s="8" t="s">
        <v>18744</v>
      </c>
      <c r="H988" s="124">
        <v>92.61</v>
      </c>
    </row>
    <row r="989" spans="1:8" ht="14.5" x14ac:dyDescent="0.35">
      <c r="A989" s="133" t="s">
        <v>13807</v>
      </c>
      <c r="B989" s="96" t="s">
        <v>13697</v>
      </c>
      <c r="C989" s="96" t="s">
        <v>17593</v>
      </c>
      <c r="D989" s="96" t="s">
        <v>13807</v>
      </c>
      <c r="E989" s="2">
        <v>30</v>
      </c>
      <c r="F989" s="2" t="s">
        <v>12002</v>
      </c>
      <c r="G989" s="8" t="s">
        <v>18746</v>
      </c>
      <c r="H989" s="124">
        <v>175.87</v>
      </c>
    </row>
    <row r="990" spans="1:8" ht="14.5" x14ac:dyDescent="0.35">
      <c r="A990" s="133" t="s">
        <v>3667</v>
      </c>
      <c r="B990" s="27" t="s">
        <v>4489</v>
      </c>
      <c r="C990" s="27" t="s">
        <v>17594</v>
      </c>
      <c r="D990" s="8" t="s">
        <v>3667</v>
      </c>
      <c r="E990" s="9">
        <v>3</v>
      </c>
      <c r="F990" s="9" t="s">
        <v>12002</v>
      </c>
      <c r="G990" s="8" t="s">
        <v>18748</v>
      </c>
      <c r="H990" s="124">
        <v>493.59</v>
      </c>
    </row>
    <row r="991" spans="1:8" ht="14.5" x14ac:dyDescent="0.35">
      <c r="A991" s="133" t="s">
        <v>11269</v>
      </c>
      <c r="B991" s="8" t="s">
        <v>12000</v>
      </c>
      <c r="C991" s="8" t="s">
        <v>17595</v>
      </c>
      <c r="D991" s="8" t="s">
        <v>11269</v>
      </c>
      <c r="E991" s="9">
        <v>3</v>
      </c>
      <c r="F991" s="9" t="s">
        <v>12002</v>
      </c>
      <c r="G991" s="8" t="s">
        <v>18750</v>
      </c>
      <c r="H991" s="124">
        <v>896.41</v>
      </c>
    </row>
    <row r="992" spans="1:8" ht="14.5" x14ac:dyDescent="0.35">
      <c r="A992" s="133" t="s">
        <v>11270</v>
      </c>
      <c r="B992" s="8" t="s">
        <v>12005</v>
      </c>
      <c r="C992" s="8" t="s">
        <v>17596</v>
      </c>
      <c r="D992" s="8" t="s">
        <v>11270</v>
      </c>
      <c r="E992" s="9">
        <v>3</v>
      </c>
      <c r="F992" s="9" t="s">
        <v>12002</v>
      </c>
      <c r="G992" s="8" t="s">
        <v>18752</v>
      </c>
      <c r="H992" s="124">
        <v>2267.8000000000002</v>
      </c>
    </row>
    <row r="993" spans="1:8" ht="14.5" x14ac:dyDescent="0.35">
      <c r="A993" s="133" t="s">
        <v>5807</v>
      </c>
      <c r="B993" s="7" t="s">
        <v>14226</v>
      </c>
      <c r="C993" s="7" t="s">
        <v>5807</v>
      </c>
      <c r="D993" s="1"/>
      <c r="E993" s="2"/>
      <c r="F993" s="2"/>
      <c r="G993" s="8" t="s">
        <v>5807</v>
      </c>
      <c r="H993" s="124"/>
    </row>
    <row r="994" spans="1:8" ht="14.5" x14ac:dyDescent="0.35">
      <c r="A994" s="133"/>
      <c r="B994" s="8" t="s">
        <v>19411</v>
      </c>
      <c r="C994" s="142" t="s">
        <v>19380</v>
      </c>
      <c r="D994" s="1"/>
      <c r="E994" s="2"/>
      <c r="F994" s="2"/>
      <c r="G994" s="1"/>
      <c r="H994" s="124">
        <v>67.400000000000006</v>
      </c>
    </row>
    <row r="995" spans="1:8" ht="14.5" x14ac:dyDescent="0.35">
      <c r="A995" s="133"/>
      <c r="B995" s="8" t="s">
        <v>19412</v>
      </c>
      <c r="C995" s="142" t="s">
        <v>19381</v>
      </c>
      <c r="D995" s="1"/>
      <c r="E995" s="2"/>
      <c r="F995" s="2"/>
      <c r="G995" s="1"/>
      <c r="H995" s="124">
        <v>156.19999999999999</v>
      </c>
    </row>
    <row r="996" spans="1:8" ht="14.5" x14ac:dyDescent="0.35">
      <c r="A996" s="133" t="s">
        <v>13966</v>
      </c>
      <c r="B996" s="8" t="s">
        <v>13786</v>
      </c>
      <c r="C996" s="8" t="s">
        <v>17597</v>
      </c>
      <c r="D996" s="8" t="s">
        <v>13966</v>
      </c>
      <c r="E996" s="120">
        <v>25</v>
      </c>
      <c r="F996" s="95" t="s">
        <v>12002</v>
      </c>
      <c r="G996" s="8" t="s">
        <v>18753</v>
      </c>
      <c r="H996" s="124">
        <v>108.26</v>
      </c>
    </row>
    <row r="997" spans="1:8" ht="14.5" x14ac:dyDescent="0.35">
      <c r="A997" s="133" t="s">
        <v>13967</v>
      </c>
      <c r="B997" s="8" t="s">
        <v>13704</v>
      </c>
      <c r="C997" s="8" t="s">
        <v>17598</v>
      </c>
      <c r="D997" s="8" t="s">
        <v>13967</v>
      </c>
      <c r="E997" s="120">
        <v>20</v>
      </c>
      <c r="F997" s="95" t="s">
        <v>12002</v>
      </c>
      <c r="G997" s="8" t="s">
        <v>18755</v>
      </c>
      <c r="H997" s="124">
        <v>131.85</v>
      </c>
    </row>
    <row r="998" spans="1:8" ht="14.5" x14ac:dyDescent="0.35">
      <c r="A998" s="133" t="s">
        <v>13968</v>
      </c>
      <c r="B998" s="8" t="s">
        <v>17</v>
      </c>
      <c r="C998" s="8" t="s">
        <v>17599</v>
      </c>
      <c r="D998" s="8" t="s">
        <v>13968</v>
      </c>
      <c r="E998" s="120">
        <v>10</v>
      </c>
      <c r="F998" s="95" t="s">
        <v>12002</v>
      </c>
      <c r="G998" s="8" t="s">
        <v>18757</v>
      </c>
      <c r="H998" s="124">
        <v>445.33</v>
      </c>
    </row>
    <row r="999" spans="1:8" ht="14.5" x14ac:dyDescent="0.35">
      <c r="A999" s="133" t="s">
        <v>13687</v>
      </c>
      <c r="B999" s="8" t="s">
        <v>12155</v>
      </c>
      <c r="C999" s="8" t="s">
        <v>17600</v>
      </c>
      <c r="D999" s="1" t="s">
        <v>13687</v>
      </c>
      <c r="E999" s="2">
        <v>4</v>
      </c>
      <c r="F999" s="2" t="s">
        <v>12002</v>
      </c>
      <c r="G999" s="8" t="s">
        <v>18759</v>
      </c>
      <c r="H999" s="124">
        <v>1072.3900000000001</v>
      </c>
    </row>
    <row r="1000" spans="1:8" ht="14.5" x14ac:dyDescent="0.35">
      <c r="A1000" s="133" t="s">
        <v>17136</v>
      </c>
      <c r="B1000" s="8" t="s">
        <v>12159</v>
      </c>
      <c r="C1000" s="8" t="s">
        <v>14565</v>
      </c>
      <c r="D1000" s="8" t="s">
        <v>17136</v>
      </c>
      <c r="E1000" s="9">
        <v>1</v>
      </c>
      <c r="F1000" s="2" t="s">
        <v>12002</v>
      </c>
      <c r="G1000" s="8" t="s">
        <v>17137</v>
      </c>
      <c r="H1000" s="124">
        <v>3061.42</v>
      </c>
    </row>
    <row r="1001" spans="1:8" ht="14.5" x14ac:dyDescent="0.35">
      <c r="A1001" s="133" t="s">
        <v>5807</v>
      </c>
      <c r="B1001" s="7" t="s">
        <v>14227</v>
      </c>
      <c r="C1001" s="7" t="s">
        <v>5807</v>
      </c>
      <c r="D1001" s="1"/>
      <c r="E1001" s="120"/>
      <c r="F1001" s="120"/>
      <c r="G1001" s="8" t="s">
        <v>5807</v>
      </c>
      <c r="H1001" s="124"/>
    </row>
    <row r="1002" spans="1:8" ht="14.5" x14ac:dyDescent="0.35">
      <c r="A1002" s="133" t="s">
        <v>14083</v>
      </c>
      <c r="B1002" s="8" t="s">
        <v>13786</v>
      </c>
      <c r="C1002" s="8" t="s">
        <v>17601</v>
      </c>
      <c r="D1002" s="8" t="s">
        <v>14083</v>
      </c>
      <c r="E1002" s="95">
        <v>10</v>
      </c>
      <c r="F1002" s="95" t="s">
        <v>12002</v>
      </c>
      <c r="G1002" s="8" t="s">
        <v>18761</v>
      </c>
      <c r="H1002" s="124">
        <v>165.54</v>
      </c>
    </row>
    <row r="1003" spans="1:8" ht="14.5" x14ac:dyDescent="0.35">
      <c r="A1003" s="133" t="s">
        <v>13983</v>
      </c>
      <c r="B1003" s="1" t="s">
        <v>13704</v>
      </c>
      <c r="C1003" s="1" t="s">
        <v>17602</v>
      </c>
      <c r="D1003" s="1" t="s">
        <v>13983</v>
      </c>
      <c r="E1003" s="2">
        <v>10</v>
      </c>
      <c r="F1003" s="2" t="s">
        <v>12002</v>
      </c>
      <c r="G1003" s="8" t="s">
        <v>18763</v>
      </c>
      <c r="H1003" s="124">
        <v>288.04000000000002</v>
      </c>
    </row>
    <row r="1004" spans="1:8" ht="14.5" x14ac:dyDescent="0.35">
      <c r="A1004" s="133" t="s">
        <v>5807</v>
      </c>
      <c r="B1004" s="7" t="s">
        <v>14228</v>
      </c>
      <c r="C1004" s="7" t="s">
        <v>5807</v>
      </c>
      <c r="D1004" s="1"/>
      <c r="E1004" s="120"/>
      <c r="F1004" s="120"/>
      <c r="G1004" s="8" t="s">
        <v>5807</v>
      </c>
      <c r="H1004" s="124"/>
    </row>
    <row r="1005" spans="1:8" ht="14.5" x14ac:dyDescent="0.35">
      <c r="A1005" s="133" t="s">
        <v>13981</v>
      </c>
      <c r="B1005" s="1" t="s">
        <v>13786</v>
      </c>
      <c r="C1005" s="1" t="s">
        <v>17603</v>
      </c>
      <c r="D1005" s="1" t="s">
        <v>13981</v>
      </c>
      <c r="E1005" s="2">
        <v>25</v>
      </c>
      <c r="F1005" s="2" t="s">
        <v>12002</v>
      </c>
      <c r="G1005" s="8" t="s">
        <v>18765</v>
      </c>
      <c r="H1005" s="124">
        <v>129.02000000000001</v>
      </c>
    </row>
    <row r="1006" spans="1:8" ht="14.5" x14ac:dyDescent="0.35">
      <c r="A1006" s="133" t="s">
        <v>13984</v>
      </c>
      <c r="B1006" s="1" t="s">
        <v>13704</v>
      </c>
      <c r="C1006" s="1" t="s">
        <v>17604</v>
      </c>
      <c r="D1006" s="1" t="s">
        <v>13984</v>
      </c>
      <c r="E1006" s="2">
        <v>20</v>
      </c>
      <c r="F1006" s="2" t="s">
        <v>12002</v>
      </c>
      <c r="G1006" s="8" t="s">
        <v>18767</v>
      </c>
      <c r="H1006" s="124">
        <v>297.27999999999997</v>
      </c>
    </row>
    <row r="1007" spans="1:8" ht="14.5" x14ac:dyDescent="0.35">
      <c r="A1007" s="133" t="s">
        <v>5807</v>
      </c>
      <c r="B1007" s="7" t="s">
        <v>19413</v>
      </c>
      <c r="C1007" s="7" t="s">
        <v>5807</v>
      </c>
      <c r="D1007" s="1"/>
      <c r="E1007" s="120"/>
      <c r="F1007" s="120"/>
      <c r="G1007" s="8" t="s">
        <v>5807</v>
      </c>
      <c r="H1007" s="124"/>
    </row>
    <row r="1008" spans="1:8" ht="14.5" x14ac:dyDescent="0.35">
      <c r="A1008" s="134"/>
      <c r="B1008" s="121" t="s">
        <v>13786</v>
      </c>
      <c r="C1008" s="1" t="s">
        <v>19383</v>
      </c>
      <c r="D1008" s="121"/>
      <c r="E1008" s="2"/>
      <c r="F1008" s="2"/>
      <c r="G1008" s="1"/>
      <c r="H1008" s="124">
        <v>275.76</v>
      </c>
    </row>
    <row r="1009" spans="1:8" ht="14.5" x14ac:dyDescent="0.35">
      <c r="A1009" s="134"/>
      <c r="B1009" s="121" t="s">
        <v>19392</v>
      </c>
      <c r="C1009" s="1" t="s">
        <v>19384</v>
      </c>
      <c r="D1009" s="121"/>
      <c r="E1009" s="2"/>
      <c r="F1009" s="2"/>
      <c r="G1009" s="1"/>
      <c r="H1009" s="124">
        <v>223.15</v>
      </c>
    </row>
    <row r="1010" spans="1:8" ht="14.5" x14ac:dyDescent="0.35">
      <c r="A1010" s="134"/>
      <c r="B1010" s="121" t="s">
        <v>19414</v>
      </c>
      <c r="C1010" s="1" t="s">
        <v>19385</v>
      </c>
      <c r="D1010" s="1"/>
      <c r="E1010" s="2"/>
      <c r="F1010" s="2"/>
      <c r="G1010" s="1"/>
      <c r="H1010" s="124">
        <v>424.24</v>
      </c>
    </row>
  </sheetData>
  <conditionalFormatting sqref="C632">
    <cfRule type="containsText" dxfId="4" priority="1" operator="containsText" text="BC">
      <formula>NOT(ISERROR(SEARCH("BC",C632)))</formula>
    </cfRule>
  </conditionalFormatting>
  <conditionalFormatting sqref="C642">
    <cfRule type="containsText" dxfId="3" priority="2" operator="containsText" text="BC">
      <formula>NOT(ISERROR(SEARCH("BC",C642)))</formula>
    </cfRule>
  </conditionalFormatting>
  <conditionalFormatting sqref="C916:C921">
    <cfRule type="containsText" dxfId="2" priority="3" operator="containsText" text="BC">
      <formula>NOT(ISERROR(SEARCH("BC",C916)))</formula>
    </cfRule>
  </conditionalFormatting>
  <conditionalFormatting sqref="C1008:C1010">
    <cfRule type="containsText" dxfId="1" priority="4" operator="containsText" text="BC">
      <formula>NOT(ISERROR(SEARCH("BC",C1008)))</formula>
    </cfRule>
  </conditionalFormatting>
  <pageMargins left="0.7" right="0.7" top="0.75" bottom="0.75" header="0.3" footer="0.3"/>
  <pageSetup scale="83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1354"/>
  <sheetViews>
    <sheetView zoomScaleNormal="100" workbookViewId="0">
      <pane ySplit="1" topLeftCell="A2" activePane="bottomLeft" state="frozen"/>
      <selection activeCell="A2" sqref="A2"/>
      <selection pane="bottomLeft" activeCell="M20" sqref="M20"/>
    </sheetView>
  </sheetViews>
  <sheetFormatPr defaultColWidth="8.765625" defaultRowHeight="13.5" x14ac:dyDescent="0.3"/>
  <cols>
    <col min="1" max="1" width="16.4609375" style="8" customWidth="1"/>
    <col min="2" max="2" width="18.61328125" style="8" customWidth="1"/>
    <col min="3" max="4" width="10.61328125" style="9" customWidth="1"/>
    <col min="5" max="5" width="20.765625" style="9" bestFit="1" customWidth="1"/>
    <col min="6" max="6" width="16.61328125" style="117" customWidth="1"/>
    <col min="7" max="7" width="14" style="117" bestFit="1" customWidth="1"/>
    <col min="8" max="8" width="16.61328125" style="117" customWidth="1"/>
  </cols>
  <sheetData>
    <row r="1" spans="1:8" s="105" customFormat="1" ht="27.5" thickBot="1" x14ac:dyDescent="0.35">
      <c r="A1" s="106" t="s">
        <v>11998</v>
      </c>
      <c r="B1" s="106" t="s">
        <v>17138</v>
      </c>
      <c r="C1" s="106" t="s">
        <v>6213</v>
      </c>
      <c r="D1" s="106" t="s">
        <v>6214</v>
      </c>
      <c r="E1" s="106" t="s">
        <v>62</v>
      </c>
      <c r="F1" s="146" t="s">
        <v>19439</v>
      </c>
      <c r="H1" s="146"/>
    </row>
    <row r="2" spans="1:8" ht="14" thickTop="1" x14ac:dyDescent="0.3">
      <c r="A2" s="7" t="s">
        <v>9645</v>
      </c>
      <c r="B2" s="110"/>
      <c r="E2" s="3" t="s">
        <v>5807</v>
      </c>
      <c r="F2" s="126"/>
      <c r="G2"/>
      <c r="H2" s="126"/>
    </row>
    <row r="3" spans="1:8" x14ac:dyDescent="0.3">
      <c r="A3" s="11" t="s">
        <v>12000</v>
      </c>
      <c r="B3" s="11" t="s">
        <v>9646</v>
      </c>
      <c r="C3" s="12">
        <v>12</v>
      </c>
      <c r="D3" s="12" t="s">
        <v>12002</v>
      </c>
      <c r="E3" s="23" t="s">
        <v>2037</v>
      </c>
      <c r="F3" s="91">
        <v>109.24</v>
      </c>
      <c r="G3"/>
      <c r="H3" s="91"/>
    </row>
    <row r="4" spans="1:8" x14ac:dyDescent="0.3">
      <c r="A4" s="11" t="s">
        <v>12003</v>
      </c>
      <c r="B4" s="11" t="s">
        <v>9647</v>
      </c>
      <c r="C4" s="12">
        <v>4</v>
      </c>
      <c r="D4" s="12">
        <v>54</v>
      </c>
      <c r="E4" s="23" t="s">
        <v>2039</v>
      </c>
      <c r="F4" s="91">
        <v>228.84</v>
      </c>
      <c r="G4"/>
      <c r="H4" s="91"/>
    </row>
    <row r="5" spans="1:8" x14ac:dyDescent="0.3">
      <c r="A5" s="11" t="s">
        <v>12005</v>
      </c>
      <c r="B5" s="11" t="s">
        <v>9648</v>
      </c>
      <c r="C5" s="12">
        <v>4</v>
      </c>
      <c r="D5" s="12">
        <v>50</v>
      </c>
      <c r="E5" s="23" t="s">
        <v>2038</v>
      </c>
      <c r="F5" s="91">
        <v>233.93</v>
      </c>
      <c r="G5"/>
      <c r="H5" s="91"/>
    </row>
    <row r="6" spans="1:8" s="94" customFormat="1" x14ac:dyDescent="0.3">
      <c r="A6" s="11" t="s">
        <v>12007</v>
      </c>
      <c r="B6" s="11" t="s">
        <v>9649</v>
      </c>
      <c r="C6" s="12">
        <v>2</v>
      </c>
      <c r="D6" s="12">
        <v>30</v>
      </c>
      <c r="E6" s="23" t="s">
        <v>2041</v>
      </c>
      <c r="F6" s="91">
        <v>353.51</v>
      </c>
      <c r="H6" s="91"/>
    </row>
    <row r="7" spans="1:8" x14ac:dyDescent="0.3">
      <c r="A7" s="11" t="s">
        <v>9650</v>
      </c>
      <c r="B7" s="11" t="s">
        <v>9651</v>
      </c>
      <c r="C7" s="12">
        <v>2</v>
      </c>
      <c r="D7" s="12">
        <v>30</v>
      </c>
      <c r="E7" s="23" t="s">
        <v>2042</v>
      </c>
      <c r="F7" s="91">
        <v>439.2</v>
      </c>
      <c r="G7"/>
      <c r="H7" s="91"/>
    </row>
    <row r="8" spans="1:8" s="94" customFormat="1" x14ac:dyDescent="0.3">
      <c r="A8" s="11" t="s">
        <v>12009</v>
      </c>
      <c r="B8" s="11" t="s">
        <v>9652</v>
      </c>
      <c r="C8" s="12">
        <v>2</v>
      </c>
      <c r="D8" s="12">
        <v>30</v>
      </c>
      <c r="E8" s="23" t="s">
        <v>1842</v>
      </c>
      <c r="F8" s="91">
        <v>365.76</v>
      </c>
      <c r="H8" s="91"/>
    </row>
    <row r="9" spans="1:8" x14ac:dyDescent="0.3">
      <c r="A9" s="11" t="s">
        <v>12011</v>
      </c>
      <c r="B9" s="11" t="s">
        <v>9653</v>
      </c>
      <c r="C9" s="12">
        <v>2</v>
      </c>
      <c r="D9" s="12">
        <v>13</v>
      </c>
      <c r="E9" s="23" t="s">
        <v>2040</v>
      </c>
      <c r="F9" s="91">
        <v>519.07000000000005</v>
      </c>
      <c r="G9"/>
      <c r="H9" s="91"/>
    </row>
    <row r="10" spans="1:8" s="94" customFormat="1" x14ac:dyDescent="0.3">
      <c r="A10" s="11" t="s">
        <v>12013</v>
      </c>
      <c r="B10" s="11" t="s">
        <v>9654</v>
      </c>
      <c r="C10" s="12">
        <v>2</v>
      </c>
      <c r="D10" s="12">
        <v>12</v>
      </c>
      <c r="E10" s="23" t="s">
        <v>2229</v>
      </c>
      <c r="F10" s="91">
        <v>1148.58</v>
      </c>
      <c r="H10" s="91"/>
    </row>
    <row r="11" spans="1:8" x14ac:dyDescent="0.3">
      <c r="A11" s="11" t="s">
        <v>9655</v>
      </c>
      <c r="B11" s="11" t="s">
        <v>9656</v>
      </c>
      <c r="C11" s="12">
        <v>1</v>
      </c>
      <c r="D11" s="12">
        <v>11</v>
      </c>
      <c r="E11" s="23" t="s">
        <v>2028</v>
      </c>
      <c r="F11" s="91">
        <v>1158.1199999999999</v>
      </c>
      <c r="G11"/>
      <c r="H11" s="91"/>
    </row>
    <row r="12" spans="1:8" s="94" customFormat="1" x14ac:dyDescent="0.3">
      <c r="A12" s="11" t="s">
        <v>12015</v>
      </c>
      <c r="B12" s="11" t="s">
        <v>9657</v>
      </c>
      <c r="C12" s="12">
        <v>1</v>
      </c>
      <c r="D12" s="12">
        <v>11</v>
      </c>
      <c r="E12" s="23" t="s">
        <v>2029</v>
      </c>
      <c r="F12" s="91">
        <v>1167.97</v>
      </c>
      <c r="H12" s="91"/>
    </row>
    <row r="13" spans="1:8" x14ac:dyDescent="0.3">
      <c r="A13" s="11" t="s">
        <v>12017</v>
      </c>
      <c r="B13" s="11" t="s">
        <v>9658</v>
      </c>
      <c r="C13" s="12">
        <v>1</v>
      </c>
      <c r="D13" s="12">
        <v>10</v>
      </c>
      <c r="E13" s="23" t="s">
        <v>2030</v>
      </c>
      <c r="F13" s="91">
        <v>1848.2</v>
      </c>
      <c r="G13"/>
      <c r="H13" s="91"/>
    </row>
    <row r="14" spans="1:8" x14ac:dyDescent="0.3">
      <c r="A14" s="11" t="s">
        <v>12019</v>
      </c>
      <c r="B14" s="11" t="s">
        <v>9659</v>
      </c>
      <c r="C14" s="12">
        <v>1</v>
      </c>
      <c r="D14" s="12">
        <v>10</v>
      </c>
      <c r="E14" s="23" t="s">
        <v>2228</v>
      </c>
      <c r="F14" s="91">
        <v>1897.31</v>
      </c>
      <c r="G14"/>
      <c r="H14" s="91"/>
    </row>
    <row r="15" spans="1:8" s="94" customFormat="1" x14ac:dyDescent="0.3">
      <c r="A15" s="11" t="s">
        <v>12021</v>
      </c>
      <c r="B15" s="11" t="s">
        <v>9660</v>
      </c>
      <c r="C15" s="12">
        <v>1</v>
      </c>
      <c r="D15" s="12">
        <v>8</v>
      </c>
      <c r="E15" s="23" t="s">
        <v>2033</v>
      </c>
      <c r="F15" s="91">
        <v>1404.38</v>
      </c>
      <c r="H15" s="91"/>
    </row>
    <row r="16" spans="1:8" x14ac:dyDescent="0.3">
      <c r="A16" s="11" t="s">
        <v>9661</v>
      </c>
      <c r="B16" s="11" t="s">
        <v>9662</v>
      </c>
      <c r="C16" s="12">
        <v>1</v>
      </c>
      <c r="D16" s="12">
        <v>8</v>
      </c>
      <c r="E16" s="23" t="s">
        <v>2034</v>
      </c>
      <c r="F16" s="91">
        <v>1442.13</v>
      </c>
      <c r="G16"/>
      <c r="H16" s="91"/>
    </row>
    <row r="17" spans="1:8" s="94" customFormat="1" x14ac:dyDescent="0.3">
      <c r="A17" s="11" t="s">
        <v>12023</v>
      </c>
      <c r="B17" s="11" t="s">
        <v>9663</v>
      </c>
      <c r="C17" s="12">
        <v>1</v>
      </c>
      <c r="D17" s="12">
        <v>8</v>
      </c>
      <c r="E17" s="23" t="s">
        <v>2035</v>
      </c>
      <c r="F17" s="91">
        <v>1480.13</v>
      </c>
      <c r="H17" s="91"/>
    </row>
    <row r="18" spans="1:8" x14ac:dyDescent="0.3">
      <c r="A18" s="11" t="s">
        <v>12025</v>
      </c>
      <c r="B18" s="11" t="s">
        <v>9664</v>
      </c>
      <c r="C18" s="12">
        <v>1</v>
      </c>
      <c r="D18" s="12">
        <v>7</v>
      </c>
      <c r="E18" s="23" t="s">
        <v>2036</v>
      </c>
      <c r="F18" s="91">
        <v>2031.32</v>
      </c>
      <c r="G18"/>
      <c r="H18" s="91"/>
    </row>
    <row r="19" spans="1:8" x14ac:dyDescent="0.3">
      <c r="A19" s="11" t="s">
        <v>12265</v>
      </c>
      <c r="B19" s="11" t="s">
        <v>9665</v>
      </c>
      <c r="C19" s="12">
        <v>1</v>
      </c>
      <c r="D19" s="12">
        <v>7</v>
      </c>
      <c r="E19" s="23" t="s">
        <v>2032</v>
      </c>
      <c r="F19" s="91">
        <v>2381.7399999999998</v>
      </c>
      <c r="G19"/>
      <c r="H19" s="91"/>
    </row>
    <row r="20" spans="1:8" x14ac:dyDescent="0.3">
      <c r="A20" s="11" t="s">
        <v>12029</v>
      </c>
      <c r="B20" s="11" t="s">
        <v>9666</v>
      </c>
      <c r="C20" s="12">
        <v>1</v>
      </c>
      <c r="D20" s="12">
        <v>6</v>
      </c>
      <c r="E20" s="23" t="s">
        <v>2031</v>
      </c>
      <c r="F20" s="91">
        <v>2726.23</v>
      </c>
      <c r="G20"/>
      <c r="H20" s="91"/>
    </row>
    <row r="21" spans="1:8" x14ac:dyDescent="0.3">
      <c r="A21" s="11" t="s">
        <v>9667</v>
      </c>
      <c r="B21" s="11" t="s">
        <v>9668</v>
      </c>
      <c r="C21" s="12">
        <v>1</v>
      </c>
      <c r="D21" s="12" t="s">
        <v>12002</v>
      </c>
      <c r="E21" s="23" t="s">
        <v>1236</v>
      </c>
      <c r="F21" s="91">
        <v>2279.86</v>
      </c>
      <c r="G21"/>
      <c r="H21" s="91"/>
    </row>
    <row r="22" spans="1:8" x14ac:dyDescent="0.3">
      <c r="A22" s="11" t="s">
        <v>9669</v>
      </c>
      <c r="B22" s="11" t="s">
        <v>9670</v>
      </c>
      <c r="C22" s="12">
        <v>1</v>
      </c>
      <c r="D22" s="12" t="s">
        <v>12002</v>
      </c>
      <c r="E22" s="23" t="s">
        <v>1237</v>
      </c>
      <c r="F22" s="91">
        <v>2455.4899999999998</v>
      </c>
      <c r="G22"/>
      <c r="H22" s="91"/>
    </row>
    <row r="23" spans="1:8" x14ac:dyDescent="0.3">
      <c r="A23" s="11" t="s">
        <v>9671</v>
      </c>
      <c r="B23" s="11" t="s">
        <v>9672</v>
      </c>
      <c r="C23" s="12">
        <v>1</v>
      </c>
      <c r="D23" s="12" t="s">
        <v>12002</v>
      </c>
      <c r="E23" s="23" t="s">
        <v>1238</v>
      </c>
      <c r="F23" s="91">
        <v>2643.64</v>
      </c>
      <c r="G23"/>
      <c r="H23" s="91"/>
    </row>
    <row r="24" spans="1:8" x14ac:dyDescent="0.3">
      <c r="A24" s="11" t="s">
        <v>9673</v>
      </c>
      <c r="B24" s="11" t="s">
        <v>9674</v>
      </c>
      <c r="C24" s="12">
        <v>1</v>
      </c>
      <c r="D24" s="12" t="s">
        <v>12002</v>
      </c>
      <c r="E24" s="23" t="s">
        <v>1234</v>
      </c>
      <c r="F24" s="91">
        <v>2943.04</v>
      </c>
      <c r="G24"/>
      <c r="H24" s="91"/>
    </row>
    <row r="25" spans="1:8" x14ac:dyDescent="0.3">
      <c r="A25" s="11" t="s">
        <v>9675</v>
      </c>
      <c r="B25" s="11" t="s">
        <v>9676</v>
      </c>
      <c r="C25" s="12">
        <v>1</v>
      </c>
      <c r="D25" s="12" t="s">
        <v>12002</v>
      </c>
      <c r="E25" s="23" t="s">
        <v>1235</v>
      </c>
      <c r="F25" s="91">
        <v>3472.88</v>
      </c>
      <c r="G25"/>
      <c r="H25" s="91"/>
    </row>
    <row r="26" spans="1:8" x14ac:dyDescent="0.3">
      <c r="A26" s="11" t="s">
        <v>9677</v>
      </c>
      <c r="B26" s="11" t="s">
        <v>9678</v>
      </c>
      <c r="C26" s="12">
        <v>1</v>
      </c>
      <c r="D26" s="12" t="s">
        <v>12002</v>
      </c>
      <c r="E26" s="23" t="s">
        <v>1233</v>
      </c>
      <c r="F26" s="91">
        <v>4510.58</v>
      </c>
      <c r="G26"/>
      <c r="H26" s="91"/>
    </row>
    <row r="27" spans="1:8" x14ac:dyDescent="0.3">
      <c r="A27" s="11" t="s">
        <v>12312</v>
      </c>
      <c r="B27" s="11" t="s">
        <v>9679</v>
      </c>
      <c r="C27" s="12">
        <v>1</v>
      </c>
      <c r="D27" s="12" t="s">
        <v>12002</v>
      </c>
      <c r="E27" s="23" t="s">
        <v>1042</v>
      </c>
      <c r="F27" s="91">
        <v>5753.51</v>
      </c>
      <c r="G27"/>
      <c r="H27" s="91"/>
    </row>
    <row r="28" spans="1:8" x14ac:dyDescent="0.3">
      <c r="A28" s="11" t="s">
        <v>12314</v>
      </c>
      <c r="B28" s="11" t="s">
        <v>9680</v>
      </c>
      <c r="C28" s="12">
        <v>1</v>
      </c>
      <c r="D28" s="12" t="s">
        <v>12002</v>
      </c>
      <c r="E28" s="23" t="s">
        <v>1043</v>
      </c>
      <c r="F28" s="91">
        <v>5948.49</v>
      </c>
      <c r="G28"/>
      <c r="H28" s="91"/>
    </row>
    <row r="29" spans="1:8" x14ac:dyDescent="0.3">
      <c r="A29" s="11" t="s">
        <v>12316</v>
      </c>
      <c r="B29" s="11" t="s">
        <v>9681</v>
      </c>
      <c r="C29" s="12">
        <v>1</v>
      </c>
      <c r="D29" s="12" t="s">
        <v>12002</v>
      </c>
      <c r="E29" s="23" t="s">
        <v>1044</v>
      </c>
      <c r="F29" s="91">
        <v>6214.87</v>
      </c>
      <c r="G29"/>
      <c r="H29" s="91"/>
    </row>
    <row r="30" spans="1:8" x14ac:dyDescent="0.3">
      <c r="A30" s="11" t="s">
        <v>12318</v>
      </c>
      <c r="B30" s="11" t="s">
        <v>9682</v>
      </c>
      <c r="C30" s="12">
        <v>1</v>
      </c>
      <c r="D30" s="12" t="s">
        <v>12002</v>
      </c>
      <c r="E30" s="23" t="s">
        <v>1240</v>
      </c>
      <c r="F30" s="91">
        <v>6454.02</v>
      </c>
      <c r="G30"/>
      <c r="H30" s="91"/>
    </row>
    <row r="31" spans="1:8" x14ac:dyDescent="0.3">
      <c r="A31" s="11" t="s">
        <v>12319</v>
      </c>
      <c r="B31" s="11" t="s">
        <v>9683</v>
      </c>
      <c r="C31" s="12">
        <v>1</v>
      </c>
      <c r="D31" s="12" t="s">
        <v>12002</v>
      </c>
      <c r="E31" s="23" t="s">
        <v>1241</v>
      </c>
      <c r="F31" s="91">
        <v>6630.5</v>
      </c>
      <c r="G31"/>
      <c r="H31" s="91"/>
    </row>
    <row r="32" spans="1:8" x14ac:dyDescent="0.3">
      <c r="A32" s="11" t="s">
        <v>9684</v>
      </c>
      <c r="B32" s="11" t="s">
        <v>9685</v>
      </c>
      <c r="C32" s="12">
        <v>1</v>
      </c>
      <c r="D32" s="12" t="s">
        <v>12002</v>
      </c>
      <c r="E32" s="23" t="s">
        <v>1242</v>
      </c>
      <c r="F32" s="91">
        <v>7061.33</v>
      </c>
      <c r="G32"/>
      <c r="H32" s="91"/>
    </row>
    <row r="33" spans="1:8" x14ac:dyDescent="0.3">
      <c r="A33" s="11" t="s">
        <v>12343</v>
      </c>
      <c r="B33" s="11" t="s">
        <v>9686</v>
      </c>
      <c r="C33" s="12">
        <v>1</v>
      </c>
      <c r="D33" s="12" t="s">
        <v>12002</v>
      </c>
      <c r="E33" s="23" t="s">
        <v>1239</v>
      </c>
      <c r="F33" s="91">
        <v>7456.85</v>
      </c>
      <c r="G33"/>
      <c r="H33" s="91"/>
    </row>
    <row r="34" spans="1:8" x14ac:dyDescent="0.3">
      <c r="A34" s="11" t="s">
        <v>9687</v>
      </c>
      <c r="B34" s="11" t="s">
        <v>9688</v>
      </c>
      <c r="C34" s="12">
        <v>1</v>
      </c>
      <c r="D34" s="12" t="s">
        <v>12002</v>
      </c>
      <c r="E34" s="23" t="s">
        <v>1050</v>
      </c>
      <c r="F34" s="91">
        <v>8093.69</v>
      </c>
      <c r="G34"/>
      <c r="H34" s="91"/>
    </row>
    <row r="35" spans="1:8" x14ac:dyDescent="0.3">
      <c r="A35" s="11" t="s">
        <v>9689</v>
      </c>
      <c r="B35" s="11" t="s">
        <v>9690</v>
      </c>
      <c r="C35" s="12">
        <v>1</v>
      </c>
      <c r="D35" s="12" t="s">
        <v>12002</v>
      </c>
      <c r="E35" s="23" t="s">
        <v>1051</v>
      </c>
      <c r="F35" s="91">
        <v>8682.23</v>
      </c>
      <c r="G35"/>
      <c r="H35" s="91"/>
    </row>
    <row r="36" spans="1:8" x14ac:dyDescent="0.3">
      <c r="A36" s="11" t="s">
        <v>9691</v>
      </c>
      <c r="B36" s="11" t="s">
        <v>9457</v>
      </c>
      <c r="C36" s="12">
        <v>1</v>
      </c>
      <c r="D36" s="12" t="s">
        <v>12002</v>
      </c>
      <c r="E36" s="23" t="s">
        <v>1052</v>
      </c>
      <c r="F36" s="91">
        <v>9326.17</v>
      </c>
      <c r="G36"/>
      <c r="H36" s="91"/>
    </row>
    <row r="37" spans="1:8" x14ac:dyDescent="0.3">
      <c r="A37" s="11" t="s">
        <v>9458</v>
      </c>
      <c r="B37" s="11" t="s">
        <v>9459</v>
      </c>
      <c r="C37" s="12">
        <v>1</v>
      </c>
      <c r="D37" s="12" t="s">
        <v>12002</v>
      </c>
      <c r="E37" s="23" t="s">
        <v>1046</v>
      </c>
      <c r="F37" s="91">
        <v>10020.790000000001</v>
      </c>
      <c r="G37"/>
      <c r="H37" s="91"/>
    </row>
    <row r="38" spans="1:8" x14ac:dyDescent="0.3">
      <c r="A38" s="11" t="s">
        <v>9460</v>
      </c>
      <c r="B38" s="11" t="s">
        <v>9461</v>
      </c>
      <c r="C38" s="12">
        <v>1</v>
      </c>
      <c r="D38" s="12" t="s">
        <v>12002</v>
      </c>
      <c r="E38" s="23" t="s">
        <v>1047</v>
      </c>
      <c r="F38" s="91">
        <v>10740.92</v>
      </c>
      <c r="G38"/>
      <c r="H38" s="91"/>
    </row>
    <row r="39" spans="1:8" x14ac:dyDescent="0.3">
      <c r="A39" s="11" t="s">
        <v>9462</v>
      </c>
      <c r="B39" s="11" t="s">
        <v>9463</v>
      </c>
      <c r="C39" s="12">
        <v>1</v>
      </c>
      <c r="D39" s="12" t="s">
        <v>12002</v>
      </c>
      <c r="E39" s="23" t="s">
        <v>1048</v>
      </c>
      <c r="F39" s="91">
        <v>11988.32</v>
      </c>
      <c r="G39"/>
      <c r="H39" s="91"/>
    </row>
    <row r="40" spans="1:8" x14ac:dyDescent="0.3">
      <c r="A40" s="11" t="s">
        <v>9198</v>
      </c>
      <c r="B40" s="11" t="s">
        <v>9199</v>
      </c>
      <c r="C40" s="12">
        <v>1</v>
      </c>
      <c r="D40" s="12" t="s">
        <v>12002</v>
      </c>
      <c r="E40" s="23" t="s">
        <v>1049</v>
      </c>
      <c r="F40" s="91">
        <v>13603.65</v>
      </c>
      <c r="G40"/>
      <c r="H40" s="91"/>
    </row>
    <row r="41" spans="1:8" x14ac:dyDescent="0.3">
      <c r="A41" s="11" t="s">
        <v>9200</v>
      </c>
      <c r="B41" s="11" t="s">
        <v>9201</v>
      </c>
      <c r="C41" s="12">
        <v>1</v>
      </c>
      <c r="D41" s="12" t="s">
        <v>12002</v>
      </c>
      <c r="E41" s="23" t="s">
        <v>1045</v>
      </c>
      <c r="F41" s="91">
        <v>18031.45</v>
      </c>
      <c r="G41"/>
      <c r="H41" s="91"/>
    </row>
    <row r="42" spans="1:8" x14ac:dyDescent="0.3">
      <c r="A42" s="11" t="s">
        <v>12365</v>
      </c>
      <c r="B42" s="11" t="s">
        <v>9202</v>
      </c>
      <c r="C42" s="12">
        <v>1</v>
      </c>
      <c r="D42" s="12" t="s">
        <v>12002</v>
      </c>
      <c r="E42" s="23" t="s">
        <v>1059</v>
      </c>
      <c r="F42" s="91">
        <v>12770.89</v>
      </c>
      <c r="G42"/>
      <c r="H42" s="91"/>
    </row>
    <row r="43" spans="1:8" x14ac:dyDescent="0.3">
      <c r="A43" s="11" t="s">
        <v>12367</v>
      </c>
      <c r="B43" s="11" t="s">
        <v>9203</v>
      </c>
      <c r="C43" s="12">
        <v>1</v>
      </c>
      <c r="D43" s="12" t="s">
        <v>12002</v>
      </c>
      <c r="E43" s="23" t="s">
        <v>1060</v>
      </c>
      <c r="F43" s="91">
        <v>15485.5</v>
      </c>
      <c r="G43"/>
      <c r="H43" s="91"/>
    </row>
    <row r="44" spans="1:8" x14ac:dyDescent="0.3">
      <c r="A44" s="11" t="s">
        <v>12369</v>
      </c>
      <c r="B44" s="11" t="s">
        <v>9204</v>
      </c>
      <c r="C44" s="12">
        <v>1</v>
      </c>
      <c r="D44" s="12" t="s">
        <v>12002</v>
      </c>
      <c r="E44" s="23" t="s">
        <v>1061</v>
      </c>
      <c r="F44" s="91">
        <v>15730.7</v>
      </c>
      <c r="G44"/>
      <c r="H44" s="91"/>
    </row>
    <row r="45" spans="1:8" x14ac:dyDescent="0.3">
      <c r="A45" s="11" t="s">
        <v>12371</v>
      </c>
      <c r="B45" s="11" t="s">
        <v>9205</v>
      </c>
      <c r="C45" s="12">
        <v>1</v>
      </c>
      <c r="D45" s="12" t="s">
        <v>12002</v>
      </c>
      <c r="E45" s="23" t="s">
        <v>1054</v>
      </c>
      <c r="F45" s="91">
        <v>16425.88</v>
      </c>
      <c r="G45"/>
      <c r="H45" s="91"/>
    </row>
    <row r="46" spans="1:8" x14ac:dyDescent="0.3">
      <c r="A46" s="11" t="s">
        <v>12372</v>
      </c>
      <c r="B46" s="11" t="s">
        <v>9206</v>
      </c>
      <c r="C46" s="12">
        <v>1</v>
      </c>
      <c r="D46" s="12" t="s">
        <v>12002</v>
      </c>
      <c r="E46" s="23" t="s">
        <v>1055</v>
      </c>
      <c r="F46" s="91">
        <v>16725.900000000001</v>
      </c>
      <c r="G46"/>
      <c r="H46" s="91"/>
    </row>
    <row r="47" spans="1:8" x14ac:dyDescent="0.3">
      <c r="A47" s="11" t="s">
        <v>9207</v>
      </c>
      <c r="B47" s="11" t="s">
        <v>9208</v>
      </c>
      <c r="C47" s="12">
        <v>1</v>
      </c>
      <c r="D47" s="12" t="s">
        <v>12002</v>
      </c>
      <c r="E47" s="23" t="s">
        <v>1056</v>
      </c>
      <c r="F47" s="91">
        <v>17381.39</v>
      </c>
      <c r="G47"/>
      <c r="H47" s="91"/>
    </row>
    <row r="48" spans="1:8" x14ac:dyDescent="0.3">
      <c r="A48" s="11" t="s">
        <v>12375</v>
      </c>
      <c r="B48" s="11" t="s">
        <v>9209</v>
      </c>
      <c r="C48" s="12">
        <v>1</v>
      </c>
      <c r="D48" s="12" t="s">
        <v>12002</v>
      </c>
      <c r="E48" s="23" t="s">
        <v>1057</v>
      </c>
      <c r="F48" s="91">
        <v>24053.27</v>
      </c>
      <c r="G48"/>
      <c r="H48" s="91"/>
    </row>
    <row r="49" spans="1:8" x14ac:dyDescent="0.3">
      <c r="A49" s="11" t="s">
        <v>9210</v>
      </c>
      <c r="B49" s="11" t="s">
        <v>9211</v>
      </c>
      <c r="C49" s="12">
        <v>1</v>
      </c>
      <c r="D49" s="12" t="s">
        <v>12002</v>
      </c>
      <c r="E49" s="23" t="s">
        <v>1058</v>
      </c>
      <c r="F49" s="91">
        <v>26022.18</v>
      </c>
      <c r="G49"/>
      <c r="H49" s="91"/>
    </row>
    <row r="50" spans="1:8" x14ac:dyDescent="0.3">
      <c r="A50" s="11" t="s">
        <v>12345</v>
      </c>
      <c r="B50" s="11" t="s">
        <v>9212</v>
      </c>
      <c r="C50" s="12">
        <v>1</v>
      </c>
      <c r="D50" s="12" t="s">
        <v>12002</v>
      </c>
      <c r="E50" s="23" t="s">
        <v>1053</v>
      </c>
      <c r="F50" s="91">
        <v>31974.59</v>
      </c>
      <c r="G50"/>
      <c r="H50" s="91"/>
    </row>
    <row r="51" spans="1:8" x14ac:dyDescent="0.3">
      <c r="A51" s="11" t="s">
        <v>9213</v>
      </c>
      <c r="B51" s="11" t="s">
        <v>9214</v>
      </c>
      <c r="C51" s="12">
        <v>1</v>
      </c>
      <c r="D51" s="12" t="s">
        <v>12002</v>
      </c>
      <c r="E51" s="23" t="s">
        <v>1069</v>
      </c>
      <c r="F51" s="91">
        <v>16708.259999999998</v>
      </c>
      <c r="G51"/>
      <c r="H51" s="91"/>
    </row>
    <row r="52" spans="1:8" x14ac:dyDescent="0.3">
      <c r="A52" s="11" t="s">
        <v>9215</v>
      </c>
      <c r="B52" s="11" t="s">
        <v>9216</v>
      </c>
      <c r="C52" s="12">
        <v>1</v>
      </c>
      <c r="D52" s="12" t="s">
        <v>12002</v>
      </c>
      <c r="E52" s="23" t="s">
        <v>1070</v>
      </c>
      <c r="F52" s="91">
        <v>16808.21</v>
      </c>
      <c r="G52"/>
      <c r="H52" s="91"/>
    </row>
    <row r="53" spans="1:8" x14ac:dyDescent="0.3">
      <c r="A53" s="11" t="s">
        <v>9217</v>
      </c>
      <c r="B53" s="11" t="s">
        <v>9218</v>
      </c>
      <c r="C53" s="12">
        <v>1</v>
      </c>
      <c r="D53" s="12" t="s">
        <v>12002</v>
      </c>
      <c r="E53" s="23" t="s">
        <v>1071</v>
      </c>
      <c r="F53" s="91">
        <v>19187.509999999998</v>
      </c>
      <c r="G53"/>
      <c r="H53" s="91"/>
    </row>
    <row r="54" spans="1:8" x14ac:dyDescent="0.3">
      <c r="A54" s="11" t="s">
        <v>9219</v>
      </c>
      <c r="B54" s="11" t="s">
        <v>9220</v>
      </c>
      <c r="C54" s="12">
        <v>1</v>
      </c>
      <c r="D54" s="12" t="s">
        <v>12002</v>
      </c>
      <c r="E54" s="23" t="s">
        <v>1063</v>
      </c>
      <c r="F54" s="91">
        <v>20180.68</v>
      </c>
      <c r="G54"/>
      <c r="H54" s="91"/>
    </row>
    <row r="55" spans="1:8" x14ac:dyDescent="0.3">
      <c r="A55" s="11" t="s">
        <v>9221</v>
      </c>
      <c r="B55" s="11" t="s">
        <v>9222</v>
      </c>
      <c r="C55" s="12">
        <v>1</v>
      </c>
      <c r="D55" s="12" t="s">
        <v>12002</v>
      </c>
      <c r="E55" s="23" t="s">
        <v>1064</v>
      </c>
      <c r="F55" s="91">
        <v>22067.13</v>
      </c>
      <c r="G55"/>
      <c r="H55" s="91"/>
    </row>
    <row r="56" spans="1:8" x14ac:dyDescent="0.3">
      <c r="A56" s="11" t="s">
        <v>9223</v>
      </c>
      <c r="B56" s="11" t="s">
        <v>9224</v>
      </c>
      <c r="C56" s="12">
        <v>1</v>
      </c>
      <c r="D56" s="12" t="s">
        <v>12002</v>
      </c>
      <c r="E56" s="23" t="s">
        <v>1065</v>
      </c>
      <c r="F56" s="91">
        <v>24911.59</v>
      </c>
      <c r="G56"/>
      <c r="H56" s="91"/>
    </row>
    <row r="57" spans="1:8" x14ac:dyDescent="0.3">
      <c r="A57" s="11" t="s">
        <v>9225</v>
      </c>
      <c r="B57" s="11" t="s">
        <v>9226</v>
      </c>
      <c r="C57" s="12">
        <v>1</v>
      </c>
      <c r="D57" s="12" t="s">
        <v>12002</v>
      </c>
      <c r="E57" s="23" t="s">
        <v>1066</v>
      </c>
      <c r="F57" s="91">
        <v>25526.68</v>
      </c>
      <c r="G57"/>
      <c r="H57" s="91"/>
    </row>
    <row r="58" spans="1:8" x14ac:dyDescent="0.3">
      <c r="A58" s="11" t="s">
        <v>9227</v>
      </c>
      <c r="B58" s="11" t="s">
        <v>9228</v>
      </c>
      <c r="C58" s="12">
        <v>1</v>
      </c>
      <c r="D58" s="12" t="s">
        <v>12002</v>
      </c>
      <c r="E58" s="23" t="s">
        <v>1067</v>
      </c>
      <c r="F58" s="91">
        <v>26291.22</v>
      </c>
      <c r="G58"/>
      <c r="H58" s="91"/>
    </row>
    <row r="59" spans="1:8" x14ac:dyDescent="0.3">
      <c r="A59" s="11" t="s">
        <v>9229</v>
      </c>
      <c r="B59" s="11" t="s">
        <v>9230</v>
      </c>
      <c r="C59" s="12">
        <v>1</v>
      </c>
      <c r="D59" s="12" t="s">
        <v>12002</v>
      </c>
      <c r="E59" s="23" t="s">
        <v>1068</v>
      </c>
      <c r="F59" s="91">
        <v>32529.61</v>
      </c>
      <c r="G59"/>
      <c r="H59" s="91"/>
    </row>
    <row r="60" spans="1:8" x14ac:dyDescent="0.3">
      <c r="A60" s="11" t="s">
        <v>9231</v>
      </c>
      <c r="B60" s="11" t="s">
        <v>9232</v>
      </c>
      <c r="C60" s="12">
        <v>1</v>
      </c>
      <c r="D60" s="12" t="s">
        <v>12002</v>
      </c>
      <c r="E60" s="23" t="s">
        <v>1062</v>
      </c>
      <c r="F60" s="91">
        <v>33449.69</v>
      </c>
      <c r="G60"/>
      <c r="H60" s="91"/>
    </row>
    <row r="61" spans="1:8" x14ac:dyDescent="0.3">
      <c r="A61" s="11" t="s">
        <v>9233</v>
      </c>
      <c r="B61" s="11" t="s">
        <v>9234</v>
      </c>
      <c r="C61" s="12">
        <v>1</v>
      </c>
      <c r="D61" s="12" t="s">
        <v>12002</v>
      </c>
      <c r="E61" s="23" t="s">
        <v>5807</v>
      </c>
      <c r="F61" s="91">
        <v>22329.58</v>
      </c>
      <c r="G61"/>
      <c r="H61" s="91"/>
    </row>
    <row r="62" spans="1:8" x14ac:dyDescent="0.3">
      <c r="A62" s="11" t="s">
        <v>9235</v>
      </c>
      <c r="B62" s="11" t="s">
        <v>9236</v>
      </c>
      <c r="C62" s="12">
        <v>1</v>
      </c>
      <c r="D62" s="12" t="s">
        <v>12002</v>
      </c>
      <c r="E62" s="23" t="s">
        <v>13627</v>
      </c>
      <c r="F62" s="91">
        <v>22463.43</v>
      </c>
      <c r="G62"/>
      <c r="H62" s="91"/>
    </row>
    <row r="63" spans="1:8" x14ac:dyDescent="0.3">
      <c r="A63" s="11" t="s">
        <v>9237</v>
      </c>
      <c r="B63" s="11" t="s">
        <v>9238</v>
      </c>
      <c r="C63" s="12">
        <v>1</v>
      </c>
      <c r="D63" s="12" t="s">
        <v>12002</v>
      </c>
      <c r="E63" s="23" t="s">
        <v>5807</v>
      </c>
      <c r="F63" s="91">
        <v>25642.75</v>
      </c>
      <c r="G63"/>
      <c r="H63" s="91"/>
    </row>
    <row r="64" spans="1:8" x14ac:dyDescent="0.3">
      <c r="A64" s="11" t="s">
        <v>9239</v>
      </c>
      <c r="B64" s="11" t="s">
        <v>9240</v>
      </c>
      <c r="C64" s="12">
        <v>1</v>
      </c>
      <c r="D64" s="12" t="s">
        <v>12002</v>
      </c>
      <c r="E64" s="23" t="s">
        <v>5807</v>
      </c>
      <c r="F64" s="91">
        <v>26970.26</v>
      </c>
      <c r="G64"/>
      <c r="H64" s="91"/>
    </row>
    <row r="65" spans="1:8" x14ac:dyDescent="0.3">
      <c r="A65" s="11" t="s">
        <v>9241</v>
      </c>
      <c r="B65" s="11" t="s">
        <v>9242</v>
      </c>
      <c r="C65" s="12">
        <v>1</v>
      </c>
      <c r="D65" s="12" t="s">
        <v>12002</v>
      </c>
      <c r="E65" s="23" t="s">
        <v>1072</v>
      </c>
      <c r="F65" s="91">
        <v>29491.69</v>
      </c>
      <c r="G65"/>
      <c r="H65" s="91"/>
    </row>
    <row r="66" spans="1:8" x14ac:dyDescent="0.3">
      <c r="A66" s="11" t="s">
        <v>9243</v>
      </c>
      <c r="B66" s="11" t="s">
        <v>9244</v>
      </c>
      <c r="C66" s="12">
        <v>1</v>
      </c>
      <c r="D66" s="12" t="s">
        <v>12002</v>
      </c>
      <c r="E66" s="23" t="s">
        <v>5807</v>
      </c>
      <c r="F66" s="91">
        <v>33292.86</v>
      </c>
      <c r="G66"/>
      <c r="H66" s="91"/>
    </row>
    <row r="67" spans="1:8" x14ac:dyDescent="0.3">
      <c r="A67" s="11" t="s">
        <v>9245</v>
      </c>
      <c r="B67" s="11" t="s">
        <v>9246</v>
      </c>
      <c r="C67" s="12">
        <v>1</v>
      </c>
      <c r="D67" s="12" t="s">
        <v>12002</v>
      </c>
      <c r="E67" s="23" t="s">
        <v>5807</v>
      </c>
      <c r="F67" s="91">
        <v>34115.480000000003</v>
      </c>
      <c r="G67"/>
      <c r="H67" s="91"/>
    </row>
    <row r="68" spans="1:8" x14ac:dyDescent="0.3">
      <c r="A68" s="11" t="s">
        <v>9247</v>
      </c>
      <c r="B68" s="11" t="s">
        <v>9248</v>
      </c>
      <c r="C68" s="12">
        <v>1</v>
      </c>
      <c r="D68" s="12" t="s">
        <v>12002</v>
      </c>
      <c r="E68" s="23" t="s">
        <v>5807</v>
      </c>
      <c r="F68" s="91">
        <v>35137.040000000001</v>
      </c>
      <c r="G68"/>
      <c r="H68" s="91"/>
    </row>
    <row r="69" spans="1:8" x14ac:dyDescent="0.3">
      <c r="A69" s="11" t="s">
        <v>9249</v>
      </c>
      <c r="B69" s="11" t="s">
        <v>9250</v>
      </c>
      <c r="C69" s="12">
        <v>1</v>
      </c>
      <c r="D69" s="12" t="s">
        <v>12002</v>
      </c>
      <c r="E69" s="23" t="s">
        <v>5807</v>
      </c>
      <c r="F69" s="91">
        <v>43474.34</v>
      </c>
      <c r="G69"/>
      <c r="H69" s="91"/>
    </row>
    <row r="70" spans="1:8" x14ac:dyDescent="0.3">
      <c r="A70" s="11" t="s">
        <v>9251</v>
      </c>
      <c r="B70" s="11" t="s">
        <v>9252</v>
      </c>
      <c r="C70" s="12">
        <v>1</v>
      </c>
      <c r="D70" s="12" t="s">
        <v>12002</v>
      </c>
      <c r="E70" s="23" t="s">
        <v>5807</v>
      </c>
      <c r="F70" s="91">
        <v>44703.45</v>
      </c>
      <c r="G70"/>
      <c r="H70" s="91"/>
    </row>
    <row r="71" spans="1:8" x14ac:dyDescent="0.3">
      <c r="A71" s="11" t="s">
        <v>9253</v>
      </c>
      <c r="B71" s="11" t="s">
        <v>9254</v>
      </c>
      <c r="C71" s="12">
        <v>1</v>
      </c>
      <c r="D71" s="12" t="s">
        <v>12002</v>
      </c>
      <c r="E71" s="23" t="s">
        <v>5807</v>
      </c>
      <c r="F71" s="91">
        <v>55879.46</v>
      </c>
      <c r="G71"/>
      <c r="H71" s="91"/>
    </row>
    <row r="72" spans="1:8" x14ac:dyDescent="0.3">
      <c r="A72" s="11" t="s">
        <v>9255</v>
      </c>
      <c r="B72" s="11" t="s">
        <v>9256</v>
      </c>
      <c r="C72" s="12">
        <v>1</v>
      </c>
      <c r="D72" s="12" t="s">
        <v>12002</v>
      </c>
      <c r="E72" s="23" t="s">
        <v>5807</v>
      </c>
      <c r="F72" s="91">
        <v>27952.2</v>
      </c>
      <c r="G72"/>
      <c r="H72" s="91"/>
    </row>
    <row r="73" spans="1:8" x14ac:dyDescent="0.3">
      <c r="A73" s="11" t="s">
        <v>9257</v>
      </c>
      <c r="B73" s="11" t="s">
        <v>9258</v>
      </c>
      <c r="C73" s="12">
        <v>1</v>
      </c>
      <c r="D73" s="12" t="s">
        <v>12002</v>
      </c>
      <c r="E73" s="23" t="s">
        <v>1073</v>
      </c>
      <c r="F73" s="91">
        <v>29205.56</v>
      </c>
      <c r="G73"/>
      <c r="H73" s="91"/>
    </row>
    <row r="74" spans="1:8" x14ac:dyDescent="0.3">
      <c r="A74" s="11" t="s">
        <v>9259</v>
      </c>
      <c r="B74" s="11" t="s">
        <v>9260</v>
      </c>
      <c r="C74" s="12">
        <v>1</v>
      </c>
      <c r="D74" s="12" t="s">
        <v>12002</v>
      </c>
      <c r="E74" s="23" t="s">
        <v>5807</v>
      </c>
      <c r="F74" s="91">
        <v>34337.15</v>
      </c>
      <c r="G74"/>
      <c r="H74" s="91"/>
    </row>
    <row r="75" spans="1:8" x14ac:dyDescent="0.3">
      <c r="A75" s="11" t="s">
        <v>9261</v>
      </c>
      <c r="B75" s="11" t="s">
        <v>9262</v>
      </c>
      <c r="C75" s="12">
        <v>1</v>
      </c>
      <c r="D75" s="12" t="s">
        <v>12002</v>
      </c>
      <c r="E75" s="23" t="s">
        <v>5807</v>
      </c>
      <c r="F75" s="91">
        <v>34772.300000000003</v>
      </c>
      <c r="G75"/>
      <c r="H75" s="91"/>
    </row>
    <row r="76" spans="1:8" x14ac:dyDescent="0.3">
      <c r="A76" s="11" t="s">
        <v>9263</v>
      </c>
      <c r="B76" s="11" t="s">
        <v>9264</v>
      </c>
      <c r="C76" s="12">
        <v>1</v>
      </c>
      <c r="D76" s="12" t="s">
        <v>12002</v>
      </c>
      <c r="E76" s="23" t="s">
        <v>5807</v>
      </c>
      <c r="F76" s="91">
        <v>36739.839999999997</v>
      </c>
      <c r="G76"/>
      <c r="H76" s="91"/>
    </row>
    <row r="77" spans="1:8" x14ac:dyDescent="0.3">
      <c r="A77" s="11" t="s">
        <v>9515</v>
      </c>
      <c r="B77" s="11" t="s">
        <v>9516</v>
      </c>
      <c r="C77" s="12">
        <v>1</v>
      </c>
      <c r="D77" s="12" t="s">
        <v>12002</v>
      </c>
      <c r="E77" s="23" t="s">
        <v>5807</v>
      </c>
      <c r="F77" s="91">
        <v>40050.589999999997</v>
      </c>
      <c r="G77"/>
      <c r="H77" s="91"/>
    </row>
    <row r="78" spans="1:8" x14ac:dyDescent="0.3">
      <c r="A78" s="11" t="s">
        <v>9517</v>
      </c>
      <c r="B78" s="11" t="s">
        <v>9518</v>
      </c>
      <c r="C78" s="12">
        <v>1</v>
      </c>
      <c r="D78" s="12" t="s">
        <v>12002</v>
      </c>
      <c r="E78" s="23" t="s">
        <v>5807</v>
      </c>
      <c r="F78" s="91">
        <v>43129.58</v>
      </c>
      <c r="G78"/>
      <c r="H78" s="91"/>
    </row>
    <row r="79" spans="1:8" x14ac:dyDescent="0.3">
      <c r="A79" s="11" t="s">
        <v>9519</v>
      </c>
      <c r="B79" s="11" t="s">
        <v>9520</v>
      </c>
      <c r="C79" s="12">
        <v>1</v>
      </c>
      <c r="D79" s="12" t="s">
        <v>12002</v>
      </c>
      <c r="E79" s="23" t="s">
        <v>5807</v>
      </c>
      <c r="F79" s="91">
        <v>49022.73</v>
      </c>
      <c r="G79"/>
      <c r="H79" s="91"/>
    </row>
    <row r="80" spans="1:8" x14ac:dyDescent="0.3">
      <c r="A80" s="11" t="s">
        <v>9521</v>
      </c>
      <c r="B80" s="11" t="s">
        <v>9522</v>
      </c>
      <c r="C80" s="12">
        <v>1</v>
      </c>
      <c r="D80" s="12" t="s">
        <v>12002</v>
      </c>
      <c r="E80" s="23" t="s">
        <v>5807</v>
      </c>
      <c r="F80" s="91">
        <v>54863.839999999997</v>
      </c>
      <c r="G80"/>
      <c r="H80" s="91"/>
    </row>
    <row r="81" spans="1:8" x14ac:dyDescent="0.3">
      <c r="A81" s="11" t="s">
        <v>9523</v>
      </c>
      <c r="B81" s="11" t="s">
        <v>9524</v>
      </c>
      <c r="C81" s="12">
        <v>1</v>
      </c>
      <c r="D81" s="12" t="s">
        <v>12002</v>
      </c>
      <c r="E81" s="23" t="s">
        <v>5807</v>
      </c>
      <c r="F81" s="91">
        <v>59508.37</v>
      </c>
      <c r="G81"/>
      <c r="H81" s="91"/>
    </row>
    <row r="82" spans="1:8" x14ac:dyDescent="0.3">
      <c r="A82" s="11" t="s">
        <v>9525</v>
      </c>
      <c r="B82" s="11" t="s">
        <v>9526</v>
      </c>
      <c r="C82" s="12">
        <v>1</v>
      </c>
      <c r="D82" s="12" t="s">
        <v>12002</v>
      </c>
      <c r="E82" s="23" t="s">
        <v>5807</v>
      </c>
      <c r="F82" s="91">
        <v>74387.81</v>
      </c>
      <c r="G82"/>
      <c r="H82" s="91"/>
    </row>
    <row r="83" spans="1:8" x14ac:dyDescent="0.3">
      <c r="A83" s="11" t="s">
        <v>9527</v>
      </c>
      <c r="B83" s="11" t="s">
        <v>9528</v>
      </c>
      <c r="C83" s="12">
        <v>1</v>
      </c>
      <c r="D83" s="12" t="s">
        <v>12002</v>
      </c>
      <c r="E83" s="23" t="s">
        <v>5807</v>
      </c>
      <c r="F83" s="91">
        <v>92984.71</v>
      </c>
      <c r="G83"/>
      <c r="H83" s="91"/>
    </row>
    <row r="84" spans="1:8" x14ac:dyDescent="0.3">
      <c r="A84" s="14" t="s">
        <v>9529</v>
      </c>
      <c r="B84" s="15"/>
      <c r="C84" s="12"/>
      <c r="D84" s="12"/>
      <c r="E84" s="23" t="s">
        <v>5807</v>
      </c>
      <c r="F84" s="91"/>
      <c r="G84"/>
      <c r="H84" s="91"/>
    </row>
    <row r="85" spans="1:8" x14ac:dyDescent="0.3">
      <c r="A85" s="11" t="s">
        <v>12000</v>
      </c>
      <c r="B85" s="11" t="s">
        <v>9530</v>
      </c>
      <c r="C85" s="12">
        <v>10</v>
      </c>
      <c r="D85" s="16" t="s">
        <v>12002</v>
      </c>
      <c r="E85" s="23" t="s">
        <v>1942</v>
      </c>
      <c r="F85" s="91">
        <v>116.22</v>
      </c>
      <c r="G85"/>
      <c r="H85" s="91"/>
    </row>
    <row r="86" spans="1:8" x14ac:dyDescent="0.3">
      <c r="A86" s="11" t="s">
        <v>12003</v>
      </c>
      <c r="B86" s="11" t="s">
        <v>9531</v>
      </c>
      <c r="C86" s="12">
        <v>4</v>
      </c>
      <c r="D86" s="12">
        <v>50</v>
      </c>
      <c r="E86" s="23" t="s">
        <v>1742</v>
      </c>
      <c r="F86" s="91">
        <v>235.68</v>
      </c>
      <c r="G86"/>
      <c r="H86" s="91"/>
    </row>
    <row r="87" spans="1:8" x14ac:dyDescent="0.3">
      <c r="A87" s="11" t="s">
        <v>12005</v>
      </c>
      <c r="B87" s="11" t="s">
        <v>9532</v>
      </c>
      <c r="C87" s="12">
        <v>4</v>
      </c>
      <c r="D87" s="12">
        <v>20</v>
      </c>
      <c r="E87" s="23" t="s">
        <v>1741</v>
      </c>
      <c r="F87" s="91">
        <v>266.82</v>
      </c>
      <c r="G87"/>
      <c r="H87" s="91"/>
    </row>
    <row r="88" spans="1:8" s="94" customFormat="1" x14ac:dyDescent="0.3">
      <c r="A88" s="11" t="s">
        <v>12007</v>
      </c>
      <c r="B88" s="11" t="s">
        <v>9533</v>
      </c>
      <c r="C88" s="12">
        <v>3</v>
      </c>
      <c r="D88" s="12">
        <v>32</v>
      </c>
      <c r="E88" s="23" t="s">
        <v>1744</v>
      </c>
      <c r="F88" s="91">
        <v>351.6</v>
      </c>
      <c r="H88" s="91"/>
    </row>
    <row r="89" spans="1:8" s="94" customFormat="1" x14ac:dyDescent="0.3">
      <c r="A89" s="11" t="s">
        <v>12009</v>
      </c>
      <c r="B89" s="11" t="s">
        <v>9534</v>
      </c>
      <c r="C89" s="12">
        <v>2</v>
      </c>
      <c r="D89" s="12">
        <v>28</v>
      </c>
      <c r="E89" s="23" t="s">
        <v>1745</v>
      </c>
      <c r="F89" s="91">
        <v>419.28</v>
      </c>
      <c r="H89" s="91"/>
    </row>
    <row r="90" spans="1:8" x14ac:dyDescent="0.3">
      <c r="A90" s="11" t="s">
        <v>12011</v>
      </c>
      <c r="B90" s="11" t="s">
        <v>9535</v>
      </c>
      <c r="C90" s="12">
        <v>2</v>
      </c>
      <c r="D90" s="12">
        <v>12</v>
      </c>
      <c r="E90" s="23" t="s">
        <v>1743</v>
      </c>
      <c r="F90" s="91">
        <v>731.04</v>
      </c>
      <c r="G90"/>
      <c r="H90" s="91"/>
    </row>
    <row r="91" spans="1:8" s="94" customFormat="1" x14ac:dyDescent="0.3">
      <c r="A91" s="11" t="s">
        <v>12013</v>
      </c>
      <c r="B91" s="11" t="s">
        <v>9536</v>
      </c>
      <c r="C91" s="12">
        <v>1</v>
      </c>
      <c r="D91" s="12">
        <v>12</v>
      </c>
      <c r="E91" s="23" t="s">
        <v>1934</v>
      </c>
      <c r="F91" s="91">
        <v>1069.51</v>
      </c>
      <c r="H91" s="91"/>
    </row>
    <row r="92" spans="1:8" s="94" customFormat="1" x14ac:dyDescent="0.3">
      <c r="A92" s="11" t="s">
        <v>12015</v>
      </c>
      <c r="B92" s="11" t="s">
        <v>9537</v>
      </c>
      <c r="C92" s="12">
        <v>1</v>
      </c>
      <c r="D92" s="12">
        <v>10</v>
      </c>
      <c r="E92" s="23" t="s">
        <v>1935</v>
      </c>
      <c r="F92" s="91">
        <v>1087.21</v>
      </c>
      <c r="H92" s="91"/>
    </row>
    <row r="93" spans="1:8" x14ac:dyDescent="0.3">
      <c r="A93" s="11" t="s">
        <v>12017</v>
      </c>
      <c r="B93" s="11" t="s">
        <v>9538</v>
      </c>
      <c r="C93" s="12">
        <v>1</v>
      </c>
      <c r="D93" s="12">
        <v>8</v>
      </c>
      <c r="E93" s="23" t="s">
        <v>1936</v>
      </c>
      <c r="F93" s="91">
        <v>1718.54</v>
      </c>
      <c r="G93"/>
      <c r="H93" s="91"/>
    </row>
    <row r="94" spans="1:8" x14ac:dyDescent="0.3">
      <c r="A94" s="11" t="s">
        <v>12019</v>
      </c>
      <c r="B94" s="11" t="s">
        <v>9539</v>
      </c>
      <c r="C94" s="12">
        <v>1</v>
      </c>
      <c r="D94" s="12">
        <v>8</v>
      </c>
      <c r="E94" s="23" t="s">
        <v>1933</v>
      </c>
      <c r="F94" s="91">
        <v>2158.65</v>
      </c>
      <c r="G94"/>
      <c r="H94" s="91"/>
    </row>
    <row r="95" spans="1:8" s="94" customFormat="1" x14ac:dyDescent="0.3">
      <c r="A95" s="11" t="s">
        <v>12021</v>
      </c>
      <c r="B95" s="11" t="s">
        <v>9540</v>
      </c>
      <c r="C95" s="12">
        <v>1</v>
      </c>
      <c r="D95" s="12">
        <v>8</v>
      </c>
      <c r="E95" s="23" t="s">
        <v>1939</v>
      </c>
      <c r="F95" s="91">
        <v>1539.95</v>
      </c>
      <c r="H95" s="91"/>
    </row>
    <row r="96" spans="1:8" s="94" customFormat="1" x14ac:dyDescent="0.3">
      <c r="A96" s="11" t="s">
        <v>12023</v>
      </c>
      <c r="B96" s="11" t="s">
        <v>9541</v>
      </c>
      <c r="C96" s="12">
        <v>1</v>
      </c>
      <c r="D96" s="12">
        <v>6</v>
      </c>
      <c r="E96" s="23" t="s">
        <v>1940</v>
      </c>
      <c r="F96" s="91">
        <v>1587.96</v>
      </c>
      <c r="H96" s="91"/>
    </row>
    <row r="97" spans="1:8" x14ac:dyDescent="0.3">
      <c r="A97" s="11" t="s">
        <v>12025</v>
      </c>
      <c r="B97" s="11" t="s">
        <v>9542</v>
      </c>
      <c r="C97" s="12">
        <v>1</v>
      </c>
      <c r="D97" s="12">
        <v>6</v>
      </c>
      <c r="E97" s="23" t="s">
        <v>1941</v>
      </c>
      <c r="F97" s="91">
        <v>2372.1799999999998</v>
      </c>
      <c r="G97"/>
      <c r="H97" s="91"/>
    </row>
    <row r="98" spans="1:8" x14ac:dyDescent="0.3">
      <c r="A98" s="11" t="s">
        <v>12265</v>
      </c>
      <c r="B98" s="11" t="s">
        <v>9543</v>
      </c>
      <c r="C98" s="12">
        <v>1</v>
      </c>
      <c r="D98" s="12">
        <v>5</v>
      </c>
      <c r="E98" s="23" t="s">
        <v>1938</v>
      </c>
      <c r="F98" s="91">
        <v>2899.5</v>
      </c>
      <c r="G98"/>
      <c r="H98" s="91"/>
    </row>
    <row r="99" spans="1:8" x14ac:dyDescent="0.3">
      <c r="A99" s="11" t="s">
        <v>12029</v>
      </c>
      <c r="B99" s="11" t="s">
        <v>9544</v>
      </c>
      <c r="C99" s="12">
        <v>1</v>
      </c>
      <c r="D99" s="12">
        <v>5</v>
      </c>
      <c r="E99" s="23" t="s">
        <v>1937</v>
      </c>
      <c r="F99" s="91">
        <v>3018.57</v>
      </c>
      <c r="G99"/>
      <c r="H99" s="91"/>
    </row>
    <row r="100" spans="1:8" x14ac:dyDescent="0.3">
      <c r="A100" s="11" t="s">
        <v>9667</v>
      </c>
      <c r="B100" s="11" t="s">
        <v>9545</v>
      </c>
      <c r="C100" s="12">
        <v>1</v>
      </c>
      <c r="D100" s="12" t="s">
        <v>12002</v>
      </c>
      <c r="E100" s="23" t="s">
        <v>1086</v>
      </c>
      <c r="F100" s="91">
        <v>2323.0100000000002</v>
      </c>
      <c r="G100"/>
      <c r="H100" s="91"/>
    </row>
    <row r="101" spans="1:8" x14ac:dyDescent="0.3">
      <c r="A101" s="11" t="s">
        <v>9669</v>
      </c>
      <c r="B101" s="11" t="s">
        <v>9546</v>
      </c>
      <c r="C101" s="12">
        <v>1</v>
      </c>
      <c r="D101" s="12" t="s">
        <v>12002</v>
      </c>
      <c r="E101" s="23" t="s">
        <v>1087</v>
      </c>
      <c r="F101" s="91">
        <v>2782.23</v>
      </c>
      <c r="G101"/>
      <c r="H101" s="91"/>
    </row>
    <row r="102" spans="1:8" x14ac:dyDescent="0.3">
      <c r="A102" s="11" t="s">
        <v>9671</v>
      </c>
      <c r="B102" s="11" t="s">
        <v>9547</v>
      </c>
      <c r="C102" s="12">
        <v>1</v>
      </c>
      <c r="D102" s="12" t="s">
        <v>12002</v>
      </c>
      <c r="E102" s="23" t="s">
        <v>1088</v>
      </c>
      <c r="F102" s="91">
        <v>3102.58</v>
      </c>
      <c r="G102"/>
      <c r="H102" s="91"/>
    </row>
    <row r="103" spans="1:8" x14ac:dyDescent="0.3">
      <c r="A103" s="11" t="s">
        <v>9673</v>
      </c>
      <c r="B103" s="11" t="s">
        <v>9548</v>
      </c>
      <c r="C103" s="12">
        <v>1</v>
      </c>
      <c r="D103" s="12" t="s">
        <v>12002</v>
      </c>
      <c r="E103" s="23" t="s">
        <v>1084</v>
      </c>
      <c r="F103" s="91">
        <v>3728.64</v>
      </c>
      <c r="G103"/>
      <c r="H103" s="91"/>
    </row>
    <row r="104" spans="1:8" x14ac:dyDescent="0.3">
      <c r="A104" s="11" t="s">
        <v>9675</v>
      </c>
      <c r="B104" s="11" t="s">
        <v>9549</v>
      </c>
      <c r="C104" s="12">
        <v>1</v>
      </c>
      <c r="D104" s="12" t="s">
        <v>12002</v>
      </c>
      <c r="E104" s="23" t="s">
        <v>1085</v>
      </c>
      <c r="F104" s="91">
        <v>4153.6000000000004</v>
      </c>
      <c r="G104"/>
      <c r="H104" s="91"/>
    </row>
    <row r="105" spans="1:8" x14ac:dyDescent="0.3">
      <c r="A105" s="11" t="s">
        <v>9677</v>
      </c>
      <c r="B105" s="11" t="s">
        <v>9550</v>
      </c>
      <c r="C105" s="12">
        <v>1</v>
      </c>
      <c r="D105" s="12" t="s">
        <v>12002</v>
      </c>
      <c r="E105" s="23" t="s">
        <v>1083</v>
      </c>
      <c r="F105" s="91">
        <v>5244.68</v>
      </c>
      <c r="G105"/>
      <c r="H105" s="91"/>
    </row>
    <row r="106" spans="1:8" x14ac:dyDescent="0.3">
      <c r="A106" s="11" t="s">
        <v>12312</v>
      </c>
      <c r="B106" s="11" t="s">
        <v>9551</v>
      </c>
      <c r="C106" s="12">
        <v>1</v>
      </c>
      <c r="D106" s="12" t="s">
        <v>12002</v>
      </c>
      <c r="E106" s="23" t="s">
        <v>1093</v>
      </c>
      <c r="F106" s="91">
        <v>5335.91</v>
      </c>
      <c r="G106"/>
      <c r="H106" s="91"/>
    </row>
    <row r="107" spans="1:8" x14ac:dyDescent="0.3">
      <c r="A107" s="11" t="s">
        <v>12314</v>
      </c>
      <c r="B107" s="11" t="s">
        <v>9552</v>
      </c>
      <c r="C107" s="12">
        <v>1</v>
      </c>
      <c r="D107" s="12" t="s">
        <v>12002</v>
      </c>
      <c r="E107" s="23" t="s">
        <v>1094</v>
      </c>
      <c r="F107" s="91">
        <v>5405.11</v>
      </c>
      <c r="G107"/>
      <c r="H107" s="91"/>
    </row>
    <row r="108" spans="1:8" x14ac:dyDescent="0.3">
      <c r="A108" s="11" t="s">
        <v>12316</v>
      </c>
      <c r="B108" s="11" t="s">
        <v>9553</v>
      </c>
      <c r="C108" s="12">
        <v>1</v>
      </c>
      <c r="D108" s="12" t="s">
        <v>12002</v>
      </c>
      <c r="E108" s="23" t="s">
        <v>1095</v>
      </c>
      <c r="F108" s="91">
        <v>5596.69</v>
      </c>
      <c r="G108"/>
      <c r="H108" s="91"/>
    </row>
    <row r="109" spans="1:8" x14ac:dyDescent="0.3">
      <c r="A109" s="11" t="s">
        <v>12318</v>
      </c>
      <c r="B109" s="11" t="s">
        <v>9554</v>
      </c>
      <c r="C109" s="12">
        <v>1</v>
      </c>
      <c r="D109" s="12" t="s">
        <v>12002</v>
      </c>
      <c r="E109" s="23" t="s">
        <v>1090</v>
      </c>
      <c r="F109" s="91">
        <v>6287.82</v>
      </c>
      <c r="G109"/>
      <c r="H109" s="91"/>
    </row>
    <row r="110" spans="1:8" x14ac:dyDescent="0.3">
      <c r="A110" s="11" t="s">
        <v>12319</v>
      </c>
      <c r="B110" s="11" t="s">
        <v>9555</v>
      </c>
      <c r="C110" s="12">
        <v>1</v>
      </c>
      <c r="D110" s="12" t="s">
        <v>12002</v>
      </c>
      <c r="E110" s="23" t="s">
        <v>1091</v>
      </c>
      <c r="F110" s="91">
        <v>6756.49</v>
      </c>
      <c r="G110"/>
      <c r="H110" s="91"/>
    </row>
    <row r="111" spans="1:8" x14ac:dyDescent="0.3">
      <c r="A111" s="11" t="s">
        <v>9684</v>
      </c>
      <c r="B111" s="11" t="s">
        <v>9556</v>
      </c>
      <c r="C111" s="12">
        <v>1</v>
      </c>
      <c r="D111" s="12" t="s">
        <v>12002</v>
      </c>
      <c r="E111" s="23" t="s">
        <v>1092</v>
      </c>
      <c r="F111" s="91">
        <v>7230.55</v>
      </c>
      <c r="G111"/>
      <c r="H111" s="91"/>
    </row>
    <row r="112" spans="1:8" x14ac:dyDescent="0.3">
      <c r="A112" s="11" t="s">
        <v>12343</v>
      </c>
      <c r="B112" s="11" t="s">
        <v>9557</v>
      </c>
      <c r="C112" s="12">
        <v>1</v>
      </c>
      <c r="D112" s="12" t="s">
        <v>12002</v>
      </c>
      <c r="E112" s="23" t="s">
        <v>1089</v>
      </c>
      <c r="F112" s="91">
        <v>9392.16</v>
      </c>
      <c r="G112"/>
      <c r="H112" s="91"/>
    </row>
    <row r="113" spans="1:8" x14ac:dyDescent="0.3">
      <c r="A113" s="11" t="s">
        <v>9687</v>
      </c>
      <c r="B113" s="11" t="s">
        <v>9558</v>
      </c>
      <c r="C113" s="12">
        <v>1</v>
      </c>
      <c r="D113" s="12" t="s">
        <v>12002</v>
      </c>
      <c r="E113" s="23" t="s">
        <v>1101</v>
      </c>
      <c r="F113" s="91">
        <v>8594.48</v>
      </c>
      <c r="G113"/>
      <c r="H113" s="91"/>
    </row>
    <row r="114" spans="1:8" x14ac:dyDescent="0.3">
      <c r="A114" s="11" t="s">
        <v>9689</v>
      </c>
      <c r="B114" s="11" t="s">
        <v>9559</v>
      </c>
      <c r="C114" s="12">
        <v>1</v>
      </c>
      <c r="D114" s="12" t="s">
        <v>12002</v>
      </c>
      <c r="E114" s="23" t="s">
        <v>1102</v>
      </c>
      <c r="F114" s="91">
        <v>9212.4599999999991</v>
      </c>
      <c r="G114"/>
      <c r="H114" s="91"/>
    </row>
    <row r="115" spans="1:8" x14ac:dyDescent="0.3">
      <c r="A115" s="11" t="s">
        <v>9691</v>
      </c>
      <c r="B115" s="11" t="s">
        <v>9560</v>
      </c>
      <c r="C115" s="12">
        <v>1</v>
      </c>
      <c r="D115" s="12" t="s">
        <v>12002</v>
      </c>
      <c r="E115" s="23" t="s">
        <v>1103</v>
      </c>
      <c r="F115" s="91">
        <v>10389.59</v>
      </c>
      <c r="G115"/>
      <c r="H115" s="91"/>
    </row>
    <row r="116" spans="1:8" x14ac:dyDescent="0.3">
      <c r="A116" s="11" t="s">
        <v>9458</v>
      </c>
      <c r="B116" s="11" t="s">
        <v>9561</v>
      </c>
      <c r="C116" s="12">
        <v>1</v>
      </c>
      <c r="D116" s="12" t="s">
        <v>12002</v>
      </c>
      <c r="E116" s="23" t="s">
        <v>1097</v>
      </c>
      <c r="F116" s="91">
        <v>11710.92</v>
      </c>
      <c r="G116"/>
      <c r="H116" s="91"/>
    </row>
    <row r="117" spans="1:8" x14ac:dyDescent="0.3">
      <c r="A117" s="11" t="s">
        <v>9460</v>
      </c>
      <c r="B117" s="11" t="s">
        <v>9562</v>
      </c>
      <c r="C117" s="12">
        <v>1</v>
      </c>
      <c r="D117" s="12" t="s">
        <v>12002</v>
      </c>
      <c r="E117" s="23" t="s">
        <v>1098</v>
      </c>
      <c r="F117" s="91">
        <v>12665.32</v>
      </c>
      <c r="G117"/>
      <c r="H117" s="91"/>
    </row>
    <row r="118" spans="1:8" x14ac:dyDescent="0.3">
      <c r="A118" s="11" t="s">
        <v>9462</v>
      </c>
      <c r="B118" s="11" t="s">
        <v>9563</v>
      </c>
      <c r="C118" s="12">
        <v>1</v>
      </c>
      <c r="D118" s="12" t="s">
        <v>12002</v>
      </c>
      <c r="E118" s="23" t="s">
        <v>1099</v>
      </c>
      <c r="F118" s="91">
        <v>14668.69</v>
      </c>
      <c r="G118"/>
      <c r="H118" s="91"/>
    </row>
    <row r="119" spans="1:8" x14ac:dyDescent="0.3">
      <c r="A119" s="11" t="s">
        <v>9198</v>
      </c>
      <c r="B119" s="11" t="s">
        <v>9564</v>
      </c>
      <c r="C119" s="12">
        <v>1</v>
      </c>
      <c r="D119" s="12" t="s">
        <v>12002</v>
      </c>
      <c r="E119" s="23" t="s">
        <v>1100</v>
      </c>
      <c r="F119" s="91">
        <v>17273.71</v>
      </c>
      <c r="G119"/>
      <c r="H119" s="91"/>
    </row>
    <row r="120" spans="1:8" x14ac:dyDescent="0.3">
      <c r="A120" s="11" t="s">
        <v>9200</v>
      </c>
      <c r="B120" s="11" t="s">
        <v>9565</v>
      </c>
      <c r="C120" s="12">
        <v>1</v>
      </c>
      <c r="D120" s="12" t="s">
        <v>12002</v>
      </c>
      <c r="E120" s="23" t="s">
        <v>1096</v>
      </c>
      <c r="F120" s="91">
        <v>22603.24</v>
      </c>
      <c r="G120"/>
      <c r="H120" s="91"/>
    </row>
    <row r="121" spans="1:8" x14ac:dyDescent="0.3">
      <c r="A121" s="11" t="s">
        <v>12365</v>
      </c>
      <c r="B121" s="11" t="s">
        <v>9566</v>
      </c>
      <c r="C121" s="12">
        <v>1</v>
      </c>
      <c r="D121" s="12" t="s">
        <v>12002</v>
      </c>
      <c r="E121" s="23" t="s">
        <v>1110</v>
      </c>
      <c r="F121" s="91">
        <v>12963.29</v>
      </c>
      <c r="G121"/>
      <c r="H121" s="91"/>
    </row>
    <row r="122" spans="1:8" x14ac:dyDescent="0.3">
      <c r="A122" s="11" t="s">
        <v>12367</v>
      </c>
      <c r="B122" s="11" t="s">
        <v>9567</v>
      </c>
      <c r="C122" s="12">
        <v>1</v>
      </c>
      <c r="D122" s="12" t="s">
        <v>12002</v>
      </c>
      <c r="E122" s="23" t="s">
        <v>1111</v>
      </c>
      <c r="F122" s="91">
        <v>14837.97</v>
      </c>
      <c r="G122"/>
      <c r="H122" s="91"/>
    </row>
    <row r="123" spans="1:8" x14ac:dyDescent="0.3">
      <c r="A123" s="11" t="s">
        <v>12369</v>
      </c>
      <c r="B123" s="11" t="s">
        <v>9568</v>
      </c>
      <c r="C123" s="12">
        <v>1</v>
      </c>
      <c r="D123" s="12" t="s">
        <v>12002</v>
      </c>
      <c r="E123" s="23" t="s">
        <v>1112</v>
      </c>
      <c r="F123" s="91">
        <v>16002.29</v>
      </c>
      <c r="G123"/>
      <c r="H123" s="91"/>
    </row>
    <row r="124" spans="1:8" x14ac:dyDescent="0.3">
      <c r="A124" s="11" t="s">
        <v>12371</v>
      </c>
      <c r="B124" s="11" t="s">
        <v>9569</v>
      </c>
      <c r="C124" s="12">
        <v>1</v>
      </c>
      <c r="D124" s="12" t="s">
        <v>12002</v>
      </c>
      <c r="E124" s="23" t="s">
        <v>1105</v>
      </c>
      <c r="F124" s="91">
        <v>16175.41</v>
      </c>
      <c r="G124"/>
      <c r="H124" s="91"/>
    </row>
    <row r="125" spans="1:8" x14ac:dyDescent="0.3">
      <c r="A125" s="11" t="s">
        <v>12372</v>
      </c>
      <c r="B125" s="11" t="s">
        <v>9570</v>
      </c>
      <c r="C125" s="12">
        <v>1</v>
      </c>
      <c r="D125" s="12" t="s">
        <v>12002</v>
      </c>
      <c r="E125" s="23" t="s">
        <v>1106</v>
      </c>
      <c r="F125" s="91">
        <v>16516.060000000001</v>
      </c>
      <c r="G125"/>
      <c r="H125" s="91"/>
    </row>
    <row r="126" spans="1:8" x14ac:dyDescent="0.3">
      <c r="A126" s="11" t="s">
        <v>9207</v>
      </c>
      <c r="B126" s="11" t="s">
        <v>9571</v>
      </c>
      <c r="C126" s="12">
        <v>1</v>
      </c>
      <c r="D126" s="12" t="s">
        <v>12002</v>
      </c>
      <c r="E126" s="23" t="s">
        <v>1107</v>
      </c>
      <c r="F126" s="91">
        <v>16637.32</v>
      </c>
      <c r="G126"/>
      <c r="H126" s="91"/>
    </row>
    <row r="127" spans="1:8" x14ac:dyDescent="0.3">
      <c r="A127" s="11" t="s">
        <v>12375</v>
      </c>
      <c r="B127" s="11" t="s">
        <v>9572</v>
      </c>
      <c r="C127" s="12">
        <v>1</v>
      </c>
      <c r="D127" s="12" t="s">
        <v>12002</v>
      </c>
      <c r="E127" s="23" t="s">
        <v>1108</v>
      </c>
      <c r="F127" s="91">
        <v>23368.54</v>
      </c>
      <c r="G127"/>
      <c r="H127" s="91"/>
    </row>
    <row r="128" spans="1:8" x14ac:dyDescent="0.3">
      <c r="A128" s="11" t="s">
        <v>9210</v>
      </c>
      <c r="B128" s="11" t="s">
        <v>9573</v>
      </c>
      <c r="C128" s="12">
        <v>1</v>
      </c>
      <c r="D128" s="12" t="s">
        <v>12002</v>
      </c>
      <c r="E128" s="23" t="s">
        <v>1109</v>
      </c>
      <c r="F128" s="91">
        <v>25626.52</v>
      </c>
      <c r="G128"/>
      <c r="H128" s="91"/>
    </row>
    <row r="129" spans="1:8" x14ac:dyDescent="0.3">
      <c r="A129" s="11" t="s">
        <v>12345</v>
      </c>
      <c r="B129" s="11" t="s">
        <v>9574</v>
      </c>
      <c r="C129" s="12">
        <v>1</v>
      </c>
      <c r="D129" s="12" t="s">
        <v>12002</v>
      </c>
      <c r="E129" s="23" t="s">
        <v>1104</v>
      </c>
      <c r="F129" s="91">
        <v>28176.720000000001</v>
      </c>
      <c r="G129"/>
      <c r="H129" s="91"/>
    </row>
    <row r="130" spans="1:8" x14ac:dyDescent="0.3">
      <c r="A130" s="11" t="s">
        <v>9213</v>
      </c>
      <c r="B130" s="11" t="s">
        <v>9575</v>
      </c>
      <c r="C130" s="12">
        <v>1</v>
      </c>
      <c r="D130" s="12" t="s">
        <v>12002</v>
      </c>
      <c r="E130" s="23" t="s">
        <v>1120</v>
      </c>
      <c r="F130" s="91">
        <v>16716.400000000001</v>
      </c>
      <c r="G130"/>
      <c r="H130" s="91"/>
    </row>
    <row r="131" spans="1:8" x14ac:dyDescent="0.3">
      <c r="A131" s="11" t="s">
        <v>9215</v>
      </c>
      <c r="B131" s="11" t="s">
        <v>9576</v>
      </c>
      <c r="C131" s="12">
        <v>1</v>
      </c>
      <c r="D131" s="12" t="s">
        <v>12002</v>
      </c>
      <c r="E131" s="23" t="s">
        <v>1121</v>
      </c>
      <c r="F131" s="91">
        <v>17487.919999999998</v>
      </c>
      <c r="G131"/>
      <c r="H131" s="91"/>
    </row>
    <row r="132" spans="1:8" x14ac:dyDescent="0.3">
      <c r="A132" s="11" t="s">
        <v>9217</v>
      </c>
      <c r="B132" s="11" t="s">
        <v>9577</v>
      </c>
      <c r="C132" s="12">
        <v>1</v>
      </c>
      <c r="D132" s="12" t="s">
        <v>12002</v>
      </c>
      <c r="E132" s="23" t="s">
        <v>1122</v>
      </c>
      <c r="F132" s="91">
        <v>20575.759999999998</v>
      </c>
      <c r="G132"/>
      <c r="H132" s="91"/>
    </row>
    <row r="133" spans="1:8" x14ac:dyDescent="0.3">
      <c r="A133" s="11" t="s">
        <v>9219</v>
      </c>
      <c r="B133" s="11" t="s">
        <v>9578</v>
      </c>
      <c r="C133" s="12">
        <v>1</v>
      </c>
      <c r="D133" s="12" t="s">
        <v>12002</v>
      </c>
      <c r="E133" s="23" t="s">
        <v>1114</v>
      </c>
      <c r="F133" s="91">
        <v>20873.080000000002</v>
      </c>
      <c r="G133"/>
      <c r="H133" s="91"/>
    </row>
    <row r="134" spans="1:8" x14ac:dyDescent="0.3">
      <c r="A134" s="11" t="s">
        <v>9221</v>
      </c>
      <c r="B134" s="11" t="s">
        <v>9579</v>
      </c>
      <c r="C134" s="12">
        <v>1</v>
      </c>
      <c r="D134" s="12" t="s">
        <v>12002</v>
      </c>
      <c r="E134" s="23" t="s">
        <v>1115</v>
      </c>
      <c r="F134" s="91">
        <v>21992.799999999999</v>
      </c>
      <c r="G134"/>
      <c r="H134" s="91"/>
    </row>
    <row r="135" spans="1:8" x14ac:dyDescent="0.3">
      <c r="A135" s="11" t="s">
        <v>9223</v>
      </c>
      <c r="B135" s="11" t="s">
        <v>9580</v>
      </c>
      <c r="C135" s="12">
        <v>1</v>
      </c>
      <c r="D135" s="12" t="s">
        <v>12002</v>
      </c>
      <c r="E135" s="23" t="s">
        <v>1116</v>
      </c>
      <c r="F135" s="91">
        <v>23975.19</v>
      </c>
      <c r="G135"/>
      <c r="H135" s="91"/>
    </row>
    <row r="136" spans="1:8" x14ac:dyDescent="0.3">
      <c r="A136" s="11" t="s">
        <v>9225</v>
      </c>
      <c r="B136" s="11" t="s">
        <v>9581</v>
      </c>
      <c r="C136" s="12">
        <v>1</v>
      </c>
      <c r="D136" s="12" t="s">
        <v>12002</v>
      </c>
      <c r="E136" s="23" t="s">
        <v>1117</v>
      </c>
      <c r="F136" s="91">
        <v>25818.91</v>
      </c>
      <c r="G136"/>
      <c r="H136" s="91"/>
    </row>
    <row r="137" spans="1:8" x14ac:dyDescent="0.3">
      <c r="A137" s="11" t="s">
        <v>9227</v>
      </c>
      <c r="B137" s="11" t="s">
        <v>9582</v>
      </c>
      <c r="C137" s="12">
        <v>1</v>
      </c>
      <c r="D137" s="12" t="s">
        <v>12002</v>
      </c>
      <c r="E137" s="23" t="s">
        <v>1118</v>
      </c>
      <c r="F137" s="91">
        <v>29346.639999999999</v>
      </c>
      <c r="G137"/>
      <c r="H137" s="91"/>
    </row>
    <row r="138" spans="1:8" x14ac:dyDescent="0.3">
      <c r="A138" s="11" t="s">
        <v>9229</v>
      </c>
      <c r="B138" s="11" t="s">
        <v>9583</v>
      </c>
      <c r="C138" s="12">
        <v>1</v>
      </c>
      <c r="D138" s="12" t="s">
        <v>12002</v>
      </c>
      <c r="E138" s="23" t="s">
        <v>1119</v>
      </c>
      <c r="F138" s="91">
        <v>32843.839999999997</v>
      </c>
      <c r="G138"/>
      <c r="H138" s="91"/>
    </row>
    <row r="139" spans="1:8" x14ac:dyDescent="0.3">
      <c r="A139" s="11" t="s">
        <v>9231</v>
      </c>
      <c r="B139" s="11" t="s">
        <v>9328</v>
      </c>
      <c r="C139" s="12">
        <v>1</v>
      </c>
      <c r="D139" s="12" t="s">
        <v>12002</v>
      </c>
      <c r="E139" s="23" t="s">
        <v>1113</v>
      </c>
      <c r="F139" s="91">
        <v>35623.57</v>
      </c>
      <c r="G139"/>
      <c r="H139" s="91"/>
    </row>
    <row r="140" spans="1:8" x14ac:dyDescent="0.3">
      <c r="A140" s="11" t="s">
        <v>9233</v>
      </c>
      <c r="B140" s="11" t="s">
        <v>9329</v>
      </c>
      <c r="C140" s="12">
        <v>1</v>
      </c>
      <c r="D140" s="12" t="s">
        <v>12002</v>
      </c>
      <c r="E140" s="23" t="s">
        <v>5807</v>
      </c>
      <c r="F140" s="91">
        <v>23446.04</v>
      </c>
      <c r="G140"/>
      <c r="H140" s="91"/>
    </row>
    <row r="141" spans="1:8" x14ac:dyDescent="0.3">
      <c r="A141" s="11" t="s">
        <v>9235</v>
      </c>
      <c r="B141" s="11" t="s">
        <v>9330</v>
      </c>
      <c r="C141" s="12">
        <v>1</v>
      </c>
      <c r="D141" s="12" t="s">
        <v>12002</v>
      </c>
      <c r="E141" s="23" t="s">
        <v>1125</v>
      </c>
      <c r="F141" s="91">
        <v>23586.639999999999</v>
      </c>
      <c r="G141"/>
      <c r="H141" s="91"/>
    </row>
    <row r="142" spans="1:8" x14ac:dyDescent="0.3">
      <c r="A142" s="11" t="s">
        <v>9237</v>
      </c>
      <c r="B142" s="11" t="s">
        <v>9331</v>
      </c>
      <c r="C142" s="12">
        <v>1</v>
      </c>
      <c r="D142" s="12" t="s">
        <v>12002</v>
      </c>
      <c r="E142" s="23" t="s">
        <v>5807</v>
      </c>
      <c r="F142" s="91">
        <v>27498.23</v>
      </c>
      <c r="G142"/>
      <c r="H142" s="91"/>
    </row>
    <row r="143" spans="1:8" x14ac:dyDescent="0.3">
      <c r="A143" s="11" t="s">
        <v>9239</v>
      </c>
      <c r="B143" s="11" t="s">
        <v>9332</v>
      </c>
      <c r="C143" s="12">
        <v>1</v>
      </c>
      <c r="D143" s="12" t="s">
        <v>12002</v>
      </c>
      <c r="E143" s="23" t="s">
        <v>1123</v>
      </c>
      <c r="F143" s="91">
        <v>28318.799999999999</v>
      </c>
      <c r="G143"/>
      <c r="H143" s="91"/>
    </row>
    <row r="144" spans="1:8" x14ac:dyDescent="0.3">
      <c r="A144" s="11" t="s">
        <v>9241</v>
      </c>
      <c r="B144" s="11" t="s">
        <v>9333</v>
      </c>
      <c r="C144" s="12">
        <v>1</v>
      </c>
      <c r="D144" s="12" t="s">
        <v>12002</v>
      </c>
      <c r="E144" s="23" t="s">
        <v>1124</v>
      </c>
      <c r="F144" s="91">
        <v>32440.87</v>
      </c>
      <c r="G144"/>
      <c r="H144" s="91"/>
    </row>
    <row r="145" spans="1:8" x14ac:dyDescent="0.3">
      <c r="A145" s="11" t="s">
        <v>9243</v>
      </c>
      <c r="B145" s="11" t="s">
        <v>9334</v>
      </c>
      <c r="C145" s="12">
        <v>1</v>
      </c>
      <c r="D145" s="12" t="s">
        <v>12002</v>
      </c>
      <c r="E145" s="23" t="s">
        <v>5807</v>
      </c>
      <c r="F145" s="91">
        <v>36622.17</v>
      </c>
      <c r="G145"/>
      <c r="H145" s="91"/>
    </row>
    <row r="146" spans="1:8" x14ac:dyDescent="0.3">
      <c r="A146" s="11" t="s">
        <v>9245</v>
      </c>
      <c r="B146" s="11" t="s">
        <v>9093</v>
      </c>
      <c r="C146" s="12">
        <v>1</v>
      </c>
      <c r="D146" s="12" t="s">
        <v>12002</v>
      </c>
      <c r="E146" s="23" t="s">
        <v>5807</v>
      </c>
      <c r="F146" s="91">
        <v>37527.019999999997</v>
      </c>
      <c r="G146"/>
      <c r="H146" s="91"/>
    </row>
    <row r="147" spans="1:8" x14ac:dyDescent="0.3">
      <c r="A147" s="11" t="s">
        <v>9247</v>
      </c>
      <c r="B147" s="11" t="s">
        <v>9094</v>
      </c>
      <c r="C147" s="12">
        <v>1</v>
      </c>
      <c r="D147" s="12" t="s">
        <v>12002</v>
      </c>
      <c r="E147" s="23" t="s">
        <v>5807</v>
      </c>
      <c r="F147" s="91">
        <v>39220.32</v>
      </c>
      <c r="G147"/>
      <c r="H147" s="91"/>
    </row>
    <row r="148" spans="1:8" x14ac:dyDescent="0.3">
      <c r="A148" s="11" t="s">
        <v>9249</v>
      </c>
      <c r="B148" s="11" t="s">
        <v>9095</v>
      </c>
      <c r="C148" s="12">
        <v>1</v>
      </c>
      <c r="D148" s="12" t="s">
        <v>12002</v>
      </c>
      <c r="E148" s="23" t="s">
        <v>13118</v>
      </c>
      <c r="F148" s="91">
        <v>45648.02</v>
      </c>
      <c r="G148"/>
      <c r="H148" s="91"/>
    </row>
    <row r="149" spans="1:8" x14ac:dyDescent="0.3">
      <c r="A149" s="11" t="s">
        <v>9251</v>
      </c>
      <c r="B149" s="11" t="s">
        <v>9096</v>
      </c>
      <c r="C149" s="12">
        <v>1</v>
      </c>
      <c r="D149" s="12" t="s">
        <v>12002</v>
      </c>
      <c r="E149" s="23" t="s">
        <v>5807</v>
      </c>
      <c r="F149" s="91">
        <v>47609.279999999999</v>
      </c>
      <c r="G149"/>
      <c r="H149" s="91"/>
    </row>
    <row r="150" spans="1:8" x14ac:dyDescent="0.3">
      <c r="A150" s="11" t="s">
        <v>9253</v>
      </c>
      <c r="B150" s="11" t="s">
        <v>9097</v>
      </c>
      <c r="C150" s="12">
        <v>1</v>
      </c>
      <c r="D150" s="12" t="s">
        <v>12002</v>
      </c>
      <c r="E150" s="23" t="s">
        <v>13843</v>
      </c>
      <c r="F150" s="91">
        <v>59511.54</v>
      </c>
      <c r="G150"/>
      <c r="H150" s="91"/>
    </row>
    <row r="151" spans="1:8" x14ac:dyDescent="0.3">
      <c r="A151" s="11" t="s">
        <v>9255</v>
      </c>
      <c r="B151" s="11" t="s">
        <v>9098</v>
      </c>
      <c r="C151" s="12">
        <v>1</v>
      </c>
      <c r="D151" s="12" t="s">
        <v>12002</v>
      </c>
      <c r="E151" s="23" t="s">
        <v>5807</v>
      </c>
      <c r="F151" s="91">
        <v>31183.23</v>
      </c>
      <c r="G151"/>
      <c r="H151" s="91"/>
    </row>
    <row r="152" spans="1:8" x14ac:dyDescent="0.3">
      <c r="A152" s="11" t="s">
        <v>9257</v>
      </c>
      <c r="B152" s="11" t="s">
        <v>9099</v>
      </c>
      <c r="C152" s="12">
        <v>1</v>
      </c>
      <c r="D152" s="12" t="s">
        <v>12002</v>
      </c>
      <c r="E152" s="23" t="s">
        <v>1126</v>
      </c>
      <c r="F152" s="91">
        <v>31370.23</v>
      </c>
      <c r="G152"/>
      <c r="H152" s="91"/>
    </row>
    <row r="153" spans="1:8" x14ac:dyDescent="0.3">
      <c r="A153" s="11" t="s">
        <v>9259</v>
      </c>
      <c r="B153" s="11" t="s">
        <v>9100</v>
      </c>
      <c r="C153" s="12">
        <v>1</v>
      </c>
      <c r="D153" s="12" t="s">
        <v>12002</v>
      </c>
      <c r="E153" s="23" t="s">
        <v>5807</v>
      </c>
      <c r="F153" s="91">
        <v>36054.1</v>
      </c>
      <c r="G153"/>
      <c r="H153" s="91"/>
    </row>
    <row r="154" spans="1:8" x14ac:dyDescent="0.3">
      <c r="A154" s="11" t="s">
        <v>9261</v>
      </c>
      <c r="B154" s="11" t="s">
        <v>9101</v>
      </c>
      <c r="C154" s="12">
        <v>1</v>
      </c>
      <c r="D154" s="12" t="s">
        <v>12002</v>
      </c>
      <c r="E154" s="23" t="s">
        <v>5807</v>
      </c>
      <c r="F154" s="91">
        <v>37663.99</v>
      </c>
      <c r="G154"/>
      <c r="H154" s="91"/>
    </row>
    <row r="155" spans="1:8" x14ac:dyDescent="0.3">
      <c r="A155" s="11" t="s">
        <v>9263</v>
      </c>
      <c r="B155" s="11" t="s">
        <v>9102</v>
      </c>
      <c r="C155" s="12">
        <v>1</v>
      </c>
      <c r="D155" s="12" t="s">
        <v>12002</v>
      </c>
      <c r="E155" s="23" t="s">
        <v>5807</v>
      </c>
      <c r="F155" s="91">
        <v>41185.120000000003</v>
      </c>
      <c r="G155"/>
      <c r="H155" s="91"/>
    </row>
    <row r="156" spans="1:8" x14ac:dyDescent="0.3">
      <c r="A156" s="11" t="s">
        <v>9515</v>
      </c>
      <c r="B156" s="11" t="s">
        <v>9103</v>
      </c>
      <c r="C156" s="12">
        <v>1</v>
      </c>
      <c r="D156" s="12" t="s">
        <v>12002</v>
      </c>
      <c r="E156" s="23" t="s">
        <v>5807</v>
      </c>
      <c r="F156" s="91">
        <v>46493.47</v>
      </c>
      <c r="G156"/>
      <c r="H156" s="91"/>
    </row>
    <row r="157" spans="1:8" x14ac:dyDescent="0.3">
      <c r="A157" s="11" t="s">
        <v>9517</v>
      </c>
      <c r="B157" s="11" t="s">
        <v>9104</v>
      </c>
      <c r="C157" s="12">
        <v>1</v>
      </c>
      <c r="D157" s="12" t="s">
        <v>12002</v>
      </c>
      <c r="E157" s="23" t="s">
        <v>5807</v>
      </c>
      <c r="F157" s="91">
        <v>47642.25</v>
      </c>
      <c r="G157"/>
      <c r="H157" s="91"/>
    </row>
    <row r="158" spans="1:8" x14ac:dyDescent="0.3">
      <c r="A158" s="11" t="s">
        <v>9519</v>
      </c>
      <c r="B158" s="11" t="s">
        <v>9105</v>
      </c>
      <c r="C158" s="12">
        <v>1</v>
      </c>
      <c r="D158" s="12" t="s">
        <v>12002</v>
      </c>
      <c r="E158" s="23" t="s">
        <v>5807</v>
      </c>
      <c r="F158" s="91">
        <v>51473.87</v>
      </c>
      <c r="G158"/>
      <c r="H158" s="91"/>
    </row>
    <row r="159" spans="1:8" x14ac:dyDescent="0.3">
      <c r="A159" s="11" t="s">
        <v>9521</v>
      </c>
      <c r="B159" s="11" t="s">
        <v>9106</v>
      </c>
      <c r="C159" s="12">
        <v>1</v>
      </c>
      <c r="D159" s="12" t="s">
        <v>12002</v>
      </c>
      <c r="E159" s="23" t="s">
        <v>13119</v>
      </c>
      <c r="F159" s="91">
        <v>60711.99</v>
      </c>
      <c r="G159"/>
      <c r="H159" s="91"/>
    </row>
    <row r="160" spans="1:8" x14ac:dyDescent="0.3">
      <c r="A160" s="11" t="s">
        <v>9523</v>
      </c>
      <c r="B160" s="11" t="s">
        <v>9107</v>
      </c>
      <c r="C160" s="12">
        <v>1</v>
      </c>
      <c r="D160" s="12" t="s">
        <v>12002</v>
      </c>
      <c r="E160" s="23" t="s">
        <v>5807</v>
      </c>
      <c r="F160" s="91">
        <v>62483.77</v>
      </c>
      <c r="G160"/>
      <c r="H160" s="91"/>
    </row>
    <row r="161" spans="1:8" x14ac:dyDescent="0.3">
      <c r="A161" s="11" t="s">
        <v>9525</v>
      </c>
      <c r="B161" s="11" t="s">
        <v>9108</v>
      </c>
      <c r="C161" s="12">
        <v>1</v>
      </c>
      <c r="D161" s="12" t="s">
        <v>12002</v>
      </c>
      <c r="E161" s="23" t="s">
        <v>13120</v>
      </c>
      <c r="F161" s="91">
        <v>83029.63</v>
      </c>
      <c r="G161"/>
      <c r="H161" s="91"/>
    </row>
    <row r="162" spans="1:8" x14ac:dyDescent="0.3">
      <c r="A162" s="11" t="s">
        <v>9527</v>
      </c>
      <c r="B162" s="11" t="s">
        <v>9109</v>
      </c>
      <c r="C162" s="12">
        <v>1</v>
      </c>
      <c r="D162" s="12" t="s">
        <v>12002</v>
      </c>
      <c r="E162" s="23" t="s">
        <v>13121</v>
      </c>
      <c r="F162" s="91">
        <v>110429.5</v>
      </c>
      <c r="G162"/>
      <c r="H162" s="91"/>
    </row>
    <row r="163" spans="1:8" x14ac:dyDescent="0.3">
      <c r="A163" s="14" t="s">
        <v>9110</v>
      </c>
      <c r="B163" s="15"/>
      <c r="C163" s="12"/>
      <c r="D163" s="12"/>
      <c r="E163" s="23" t="s">
        <v>5807</v>
      </c>
      <c r="F163" s="91"/>
      <c r="G163"/>
      <c r="H163" s="91"/>
    </row>
    <row r="164" spans="1:8" x14ac:dyDescent="0.3">
      <c r="A164" s="11" t="s">
        <v>12000</v>
      </c>
      <c r="B164" s="11" t="s">
        <v>9111</v>
      </c>
      <c r="C164" s="12">
        <v>15</v>
      </c>
      <c r="D164" s="12" t="s">
        <v>12002</v>
      </c>
      <c r="E164" s="23" t="s">
        <v>1865</v>
      </c>
      <c r="F164" s="91">
        <v>126.26</v>
      </c>
      <c r="G164"/>
      <c r="H164" s="91"/>
    </row>
    <row r="165" spans="1:8" x14ac:dyDescent="0.3">
      <c r="A165" s="11" t="s">
        <v>12003</v>
      </c>
      <c r="B165" s="11" t="s">
        <v>9112</v>
      </c>
      <c r="C165" s="12">
        <v>4</v>
      </c>
      <c r="D165" s="12">
        <v>28</v>
      </c>
      <c r="E165" s="23" t="s">
        <v>1867</v>
      </c>
      <c r="F165" s="91">
        <v>259.8</v>
      </c>
      <c r="G165"/>
      <c r="H165" s="91"/>
    </row>
    <row r="166" spans="1:8" x14ac:dyDescent="0.3">
      <c r="A166" s="11" t="s">
        <v>12005</v>
      </c>
      <c r="B166" s="11" t="s">
        <v>9113</v>
      </c>
      <c r="C166" s="12">
        <v>4</v>
      </c>
      <c r="D166" s="12" t="s">
        <v>12002</v>
      </c>
      <c r="E166" s="23" t="s">
        <v>1866</v>
      </c>
      <c r="F166" s="91">
        <v>288.44</v>
      </c>
      <c r="G166"/>
      <c r="H166" s="91"/>
    </row>
    <row r="167" spans="1:8" s="94" customFormat="1" x14ac:dyDescent="0.3">
      <c r="A167" s="11" t="s">
        <v>12007</v>
      </c>
      <c r="B167" s="11" t="s">
        <v>9114</v>
      </c>
      <c r="C167" s="12">
        <v>2</v>
      </c>
      <c r="D167" s="12" t="s">
        <v>12002</v>
      </c>
      <c r="E167" s="23" t="s">
        <v>1868</v>
      </c>
      <c r="F167" s="91">
        <v>349.83</v>
      </c>
      <c r="H167" s="91"/>
    </row>
    <row r="168" spans="1:8" s="94" customFormat="1" x14ac:dyDescent="0.3">
      <c r="A168" s="11" t="s">
        <v>12163</v>
      </c>
      <c r="B168" s="11" t="s">
        <v>9115</v>
      </c>
      <c r="C168" s="12">
        <v>2</v>
      </c>
      <c r="D168" s="12">
        <v>18</v>
      </c>
      <c r="E168" s="23" t="s">
        <v>1869</v>
      </c>
      <c r="F168" s="91">
        <v>362.03</v>
      </c>
      <c r="H168" s="91"/>
    </row>
    <row r="169" spans="1:8" x14ac:dyDescent="0.3">
      <c r="A169" s="11" t="s">
        <v>12070</v>
      </c>
      <c r="B169" s="11" t="s">
        <v>13316</v>
      </c>
      <c r="C169" s="12">
        <v>2</v>
      </c>
      <c r="D169" s="12" t="s">
        <v>12002</v>
      </c>
      <c r="E169" s="23" t="s">
        <v>13353</v>
      </c>
      <c r="F169" s="91">
        <v>557.85</v>
      </c>
      <c r="G169"/>
      <c r="H169" s="91"/>
    </row>
    <row r="170" spans="1:8" x14ac:dyDescent="0.3">
      <c r="A170" s="11" t="s">
        <v>12276</v>
      </c>
      <c r="B170" s="11" t="s">
        <v>9116</v>
      </c>
      <c r="C170" s="12">
        <v>1</v>
      </c>
      <c r="D170" s="12" t="s">
        <v>12002</v>
      </c>
      <c r="E170" s="23" t="s">
        <v>5807</v>
      </c>
      <c r="F170" s="91">
        <v>1135.99</v>
      </c>
      <c r="G170"/>
      <c r="H170" s="91"/>
    </row>
    <row r="171" spans="1:8" x14ac:dyDescent="0.3">
      <c r="A171" s="11" t="s">
        <v>12278</v>
      </c>
      <c r="B171" s="11" t="s">
        <v>9117</v>
      </c>
      <c r="C171" s="12">
        <v>1</v>
      </c>
      <c r="D171" s="12" t="s">
        <v>12002</v>
      </c>
      <c r="E171" s="23" t="s">
        <v>5807</v>
      </c>
      <c r="F171" s="91">
        <v>1178.72</v>
      </c>
      <c r="G171"/>
      <c r="H171" s="91"/>
    </row>
    <row r="172" spans="1:8" x14ac:dyDescent="0.3">
      <c r="A172" s="11" t="s">
        <v>12280</v>
      </c>
      <c r="B172" s="11" t="s">
        <v>9118</v>
      </c>
      <c r="C172" s="12">
        <v>1</v>
      </c>
      <c r="D172" s="12" t="s">
        <v>12002</v>
      </c>
      <c r="E172" s="23" t="s">
        <v>5807</v>
      </c>
      <c r="F172" s="91">
        <v>1840.65</v>
      </c>
      <c r="G172"/>
      <c r="H172" s="91"/>
    </row>
    <row r="173" spans="1:8" x14ac:dyDescent="0.3">
      <c r="A173" s="11" t="s">
        <v>12282</v>
      </c>
      <c r="B173" s="11" t="s">
        <v>9119</v>
      </c>
      <c r="C173" s="12">
        <v>1</v>
      </c>
      <c r="D173" s="12" t="s">
        <v>12002</v>
      </c>
      <c r="E173" s="23" t="s">
        <v>1320</v>
      </c>
      <c r="F173" s="91">
        <v>1897.31</v>
      </c>
      <c r="G173"/>
      <c r="H173" s="91"/>
    </row>
    <row r="174" spans="1:8" x14ac:dyDescent="0.3">
      <c r="A174" s="11" t="s">
        <v>9120</v>
      </c>
      <c r="B174" s="11" t="s">
        <v>9121</v>
      </c>
      <c r="C174" s="12">
        <v>1</v>
      </c>
      <c r="D174" s="12" t="s">
        <v>12002</v>
      </c>
      <c r="E174" s="23" t="s">
        <v>13330</v>
      </c>
      <c r="F174" s="91">
        <v>1390.16</v>
      </c>
      <c r="G174"/>
      <c r="H174" s="91"/>
    </row>
    <row r="175" spans="1:8" x14ac:dyDescent="0.3">
      <c r="A175" s="11" t="s">
        <v>12286</v>
      </c>
      <c r="B175" s="11" t="s">
        <v>9122</v>
      </c>
      <c r="C175" s="12">
        <v>1</v>
      </c>
      <c r="D175" s="12" t="s">
        <v>12002</v>
      </c>
      <c r="E175" s="23" t="s">
        <v>5807</v>
      </c>
      <c r="F175" s="91">
        <v>1416.48</v>
      </c>
      <c r="G175"/>
      <c r="H175" s="91"/>
    </row>
    <row r="176" spans="1:8" x14ac:dyDescent="0.3">
      <c r="A176" s="11" t="s">
        <v>12288</v>
      </c>
      <c r="B176" s="11" t="s">
        <v>9123</v>
      </c>
      <c r="C176" s="12">
        <v>1</v>
      </c>
      <c r="D176" s="12" t="s">
        <v>12002</v>
      </c>
      <c r="E176" s="23" t="s">
        <v>5807</v>
      </c>
      <c r="F176" s="91">
        <v>1955.64</v>
      </c>
      <c r="G176"/>
      <c r="H176" s="91"/>
    </row>
    <row r="177" spans="1:8" x14ac:dyDescent="0.3">
      <c r="A177" s="11" t="s">
        <v>12290</v>
      </c>
      <c r="B177" s="11" t="s">
        <v>9124</v>
      </c>
      <c r="C177" s="12">
        <v>1</v>
      </c>
      <c r="D177" s="12" t="s">
        <v>12002</v>
      </c>
      <c r="E177" s="23" t="s">
        <v>5807</v>
      </c>
      <c r="F177" s="91">
        <v>2351.2600000000002</v>
      </c>
      <c r="G177"/>
      <c r="H177" s="91"/>
    </row>
    <row r="178" spans="1:8" x14ac:dyDescent="0.3">
      <c r="A178" s="11" t="s">
        <v>12339</v>
      </c>
      <c r="B178" s="11" t="s">
        <v>9125</v>
      </c>
      <c r="C178" s="12">
        <v>1</v>
      </c>
      <c r="D178" s="12" t="s">
        <v>12002</v>
      </c>
      <c r="E178" s="23" t="s">
        <v>1321</v>
      </c>
      <c r="F178" s="91">
        <v>2495.42</v>
      </c>
      <c r="G178"/>
      <c r="H178" s="91"/>
    </row>
    <row r="179" spans="1:8" x14ac:dyDescent="0.3">
      <c r="A179" s="11" t="s">
        <v>9667</v>
      </c>
      <c r="B179" s="11" t="s">
        <v>9126</v>
      </c>
      <c r="C179" s="12">
        <v>1</v>
      </c>
      <c r="D179" s="12" t="s">
        <v>12002</v>
      </c>
      <c r="E179" s="23" t="s">
        <v>5807</v>
      </c>
      <c r="F179" s="91">
        <v>2249.31</v>
      </c>
      <c r="G179"/>
      <c r="H179" s="91"/>
    </row>
    <row r="180" spans="1:8" x14ac:dyDescent="0.3">
      <c r="A180" s="11" t="s">
        <v>9669</v>
      </c>
      <c r="B180" s="11" t="s">
        <v>9127</v>
      </c>
      <c r="C180" s="12">
        <v>1</v>
      </c>
      <c r="D180" s="12" t="s">
        <v>12002</v>
      </c>
      <c r="E180" s="23" t="s">
        <v>5807</v>
      </c>
      <c r="F180" s="91">
        <v>2388.31</v>
      </c>
      <c r="G180"/>
      <c r="H180" s="91"/>
    </row>
    <row r="181" spans="1:8" x14ac:dyDescent="0.3">
      <c r="A181" s="11" t="s">
        <v>9671</v>
      </c>
      <c r="B181" s="11" t="s">
        <v>9128</v>
      </c>
      <c r="C181" s="12">
        <v>1</v>
      </c>
      <c r="D181" s="12" t="s">
        <v>12002</v>
      </c>
      <c r="E181" s="23" t="s">
        <v>5807</v>
      </c>
      <c r="F181" s="91">
        <v>2431.25</v>
      </c>
      <c r="G181"/>
      <c r="H181" s="91"/>
    </row>
    <row r="182" spans="1:8" x14ac:dyDescent="0.3">
      <c r="A182" s="11" t="s">
        <v>9673</v>
      </c>
      <c r="B182" s="11" t="s">
        <v>9129</v>
      </c>
      <c r="C182" s="12">
        <v>1</v>
      </c>
      <c r="D182" s="12" t="s">
        <v>12002</v>
      </c>
      <c r="E182" s="23" t="s">
        <v>5807</v>
      </c>
      <c r="F182" s="91">
        <v>2876.05</v>
      </c>
      <c r="G182"/>
      <c r="H182" s="91"/>
    </row>
    <row r="183" spans="1:8" x14ac:dyDescent="0.3">
      <c r="A183" s="11" t="s">
        <v>9675</v>
      </c>
      <c r="B183" s="11" t="s">
        <v>9130</v>
      </c>
      <c r="C183" s="12">
        <v>1</v>
      </c>
      <c r="D183" s="12" t="s">
        <v>12002</v>
      </c>
      <c r="E183" s="23" t="s">
        <v>5807</v>
      </c>
      <c r="F183" s="91">
        <v>3107.58</v>
      </c>
      <c r="G183"/>
      <c r="H183" s="91"/>
    </row>
    <row r="184" spans="1:8" x14ac:dyDescent="0.3">
      <c r="A184" s="11" t="s">
        <v>9677</v>
      </c>
      <c r="B184" s="11" t="s">
        <v>9131</v>
      </c>
      <c r="C184" s="12">
        <v>1</v>
      </c>
      <c r="D184" s="12" t="s">
        <v>12002</v>
      </c>
      <c r="E184" s="23" t="s">
        <v>1322</v>
      </c>
      <c r="F184" s="91">
        <v>3927.72</v>
      </c>
      <c r="G184"/>
      <c r="H184" s="91"/>
    </row>
    <row r="185" spans="1:8" x14ac:dyDescent="0.3">
      <c r="A185" s="11" t="s">
        <v>12312</v>
      </c>
      <c r="B185" s="11" t="s">
        <v>9132</v>
      </c>
      <c r="C185" s="12">
        <v>1</v>
      </c>
      <c r="D185" s="12" t="s">
        <v>12002</v>
      </c>
      <c r="E185" s="23" t="s">
        <v>5807</v>
      </c>
      <c r="F185" s="91">
        <v>5696.2</v>
      </c>
      <c r="G185"/>
      <c r="H185" s="91"/>
    </row>
    <row r="186" spans="1:8" x14ac:dyDescent="0.3">
      <c r="A186" s="11" t="s">
        <v>12314</v>
      </c>
      <c r="B186" s="11" t="s">
        <v>9133</v>
      </c>
      <c r="C186" s="12">
        <v>1</v>
      </c>
      <c r="D186" s="12" t="s">
        <v>12002</v>
      </c>
      <c r="E186" s="23" t="s">
        <v>5807</v>
      </c>
      <c r="F186" s="91">
        <v>5891.63</v>
      </c>
      <c r="G186"/>
      <c r="H186" s="91"/>
    </row>
    <row r="187" spans="1:8" x14ac:dyDescent="0.3">
      <c r="A187" s="11" t="s">
        <v>12316</v>
      </c>
      <c r="B187" s="11" t="s">
        <v>9134</v>
      </c>
      <c r="C187" s="12">
        <v>1</v>
      </c>
      <c r="D187" s="12" t="s">
        <v>12002</v>
      </c>
      <c r="E187" s="23" t="s">
        <v>5807</v>
      </c>
      <c r="F187" s="91">
        <v>6157.22</v>
      </c>
      <c r="G187"/>
      <c r="H187" s="91"/>
    </row>
    <row r="188" spans="1:8" x14ac:dyDescent="0.3">
      <c r="A188" s="11" t="s">
        <v>12318</v>
      </c>
      <c r="B188" s="11" t="s">
        <v>9135</v>
      </c>
      <c r="C188" s="12">
        <v>1</v>
      </c>
      <c r="D188" s="12" t="s">
        <v>12002</v>
      </c>
      <c r="E188" s="23" t="s">
        <v>5807</v>
      </c>
      <c r="F188" s="91">
        <v>6396.52</v>
      </c>
      <c r="G188"/>
      <c r="H188" s="91"/>
    </row>
    <row r="189" spans="1:8" x14ac:dyDescent="0.3">
      <c r="A189" s="11" t="s">
        <v>12319</v>
      </c>
      <c r="B189" s="11" t="s">
        <v>9136</v>
      </c>
      <c r="C189" s="12">
        <v>1</v>
      </c>
      <c r="D189" s="12" t="s">
        <v>12002</v>
      </c>
      <c r="E189" s="23" t="s">
        <v>5807</v>
      </c>
      <c r="F189" s="91">
        <v>6572.78</v>
      </c>
      <c r="G189"/>
      <c r="H189" s="91"/>
    </row>
    <row r="190" spans="1:8" x14ac:dyDescent="0.3">
      <c r="A190" s="11" t="s">
        <v>9684</v>
      </c>
      <c r="B190" s="11" t="s">
        <v>9137</v>
      </c>
      <c r="C190" s="12">
        <v>1</v>
      </c>
      <c r="D190" s="12" t="s">
        <v>12002</v>
      </c>
      <c r="E190" s="23" t="s">
        <v>5807</v>
      </c>
      <c r="F190" s="91">
        <v>7004.79</v>
      </c>
      <c r="G190"/>
      <c r="H190" s="91"/>
    </row>
    <row r="191" spans="1:8" x14ac:dyDescent="0.3">
      <c r="A191" s="11" t="s">
        <v>12343</v>
      </c>
      <c r="B191" s="11" t="s">
        <v>9138</v>
      </c>
      <c r="C191" s="12">
        <v>1</v>
      </c>
      <c r="D191" s="12" t="s">
        <v>12002</v>
      </c>
      <c r="E191" s="23" t="s">
        <v>13823</v>
      </c>
      <c r="F191" s="91">
        <v>7399.28</v>
      </c>
      <c r="G191"/>
      <c r="H191" s="91"/>
    </row>
    <row r="192" spans="1:8" x14ac:dyDescent="0.3">
      <c r="A192" s="11" t="s">
        <v>9687</v>
      </c>
      <c r="B192" s="11" t="s">
        <v>9139</v>
      </c>
      <c r="C192" s="12">
        <v>1</v>
      </c>
      <c r="D192" s="12" t="s">
        <v>12002</v>
      </c>
      <c r="E192" s="23" t="s">
        <v>5807</v>
      </c>
      <c r="F192" s="91">
        <v>7697.8</v>
      </c>
      <c r="G192"/>
      <c r="H192" s="91"/>
    </row>
    <row r="193" spans="1:8" x14ac:dyDescent="0.3">
      <c r="A193" s="11" t="s">
        <v>9689</v>
      </c>
      <c r="B193" s="11" t="s">
        <v>9140</v>
      </c>
      <c r="C193" s="12">
        <v>1</v>
      </c>
      <c r="D193" s="12" t="s">
        <v>12002</v>
      </c>
      <c r="E193" s="23" t="s">
        <v>5807</v>
      </c>
      <c r="F193" s="91">
        <v>8286.39</v>
      </c>
      <c r="G193"/>
      <c r="H193" s="91"/>
    </row>
    <row r="194" spans="1:8" x14ac:dyDescent="0.3">
      <c r="A194" s="11" t="s">
        <v>9691</v>
      </c>
      <c r="B194" s="11" t="s">
        <v>9141</v>
      </c>
      <c r="C194" s="12">
        <v>1</v>
      </c>
      <c r="D194" s="12" t="s">
        <v>12002</v>
      </c>
      <c r="E194" s="23" t="s">
        <v>5807</v>
      </c>
      <c r="F194" s="91">
        <v>8930.19</v>
      </c>
      <c r="G194"/>
      <c r="H194" s="91"/>
    </row>
    <row r="195" spans="1:8" x14ac:dyDescent="0.3">
      <c r="A195" s="11" t="s">
        <v>9458</v>
      </c>
      <c r="B195" s="11" t="s">
        <v>9142</v>
      </c>
      <c r="C195" s="12">
        <v>1</v>
      </c>
      <c r="D195" s="12" t="s">
        <v>12002</v>
      </c>
      <c r="E195" s="23" t="s">
        <v>5807</v>
      </c>
      <c r="F195" s="91">
        <v>9624.65</v>
      </c>
      <c r="G195"/>
      <c r="H195" s="91"/>
    </row>
    <row r="196" spans="1:8" x14ac:dyDescent="0.3">
      <c r="A196" s="11" t="s">
        <v>9460</v>
      </c>
      <c r="B196" s="11" t="s">
        <v>9143</v>
      </c>
      <c r="C196" s="12">
        <v>1</v>
      </c>
      <c r="D196" s="12" t="s">
        <v>12002</v>
      </c>
      <c r="E196" s="23" t="s">
        <v>5807</v>
      </c>
      <c r="F196" s="91">
        <v>10344.48</v>
      </c>
      <c r="G196"/>
      <c r="H196" s="91"/>
    </row>
    <row r="197" spans="1:8" x14ac:dyDescent="0.3">
      <c r="A197" s="11" t="s">
        <v>9462</v>
      </c>
      <c r="B197" s="11" t="s">
        <v>9144</v>
      </c>
      <c r="C197" s="12">
        <v>1</v>
      </c>
      <c r="D197" s="12" t="s">
        <v>12002</v>
      </c>
      <c r="E197" s="23" t="s">
        <v>5807</v>
      </c>
      <c r="F197" s="91">
        <v>11592.44</v>
      </c>
      <c r="G197"/>
      <c r="H197" s="91"/>
    </row>
    <row r="198" spans="1:8" x14ac:dyDescent="0.3">
      <c r="A198" s="11" t="s">
        <v>9198</v>
      </c>
      <c r="B198" s="11" t="s">
        <v>9145</v>
      </c>
      <c r="C198" s="12">
        <v>1</v>
      </c>
      <c r="D198" s="12" t="s">
        <v>12002</v>
      </c>
      <c r="E198" s="23" t="s">
        <v>5807</v>
      </c>
      <c r="F198" s="91">
        <v>13204.41</v>
      </c>
      <c r="G198"/>
      <c r="H198" s="91"/>
    </row>
    <row r="199" spans="1:8" x14ac:dyDescent="0.3">
      <c r="A199" s="11" t="s">
        <v>9200</v>
      </c>
      <c r="B199" s="11" t="s">
        <v>9146</v>
      </c>
      <c r="C199" s="12">
        <v>1</v>
      </c>
      <c r="D199" s="12" t="s">
        <v>12002</v>
      </c>
      <c r="E199" s="23" t="s">
        <v>5807</v>
      </c>
      <c r="F199" s="91">
        <v>17622.09</v>
      </c>
      <c r="G199"/>
      <c r="H199" s="91"/>
    </row>
    <row r="200" spans="1:8" x14ac:dyDescent="0.3">
      <c r="A200" s="11" t="s">
        <v>12365</v>
      </c>
      <c r="B200" s="11" t="s">
        <v>9147</v>
      </c>
      <c r="C200" s="12">
        <v>1</v>
      </c>
      <c r="D200" s="12" t="s">
        <v>12002</v>
      </c>
      <c r="E200" s="23" t="s">
        <v>5807</v>
      </c>
      <c r="F200" s="91">
        <v>12482.39</v>
      </c>
      <c r="G200"/>
      <c r="H200" s="91"/>
    </row>
    <row r="201" spans="1:8" x14ac:dyDescent="0.3">
      <c r="A201" s="11" t="s">
        <v>12367</v>
      </c>
      <c r="B201" s="11" t="s">
        <v>9148</v>
      </c>
      <c r="C201" s="12">
        <v>1</v>
      </c>
      <c r="D201" s="12" t="s">
        <v>12002</v>
      </c>
      <c r="E201" s="23" t="s">
        <v>5807</v>
      </c>
      <c r="F201" s="91">
        <v>15318.86</v>
      </c>
      <c r="G201"/>
      <c r="H201" s="91"/>
    </row>
    <row r="202" spans="1:8" x14ac:dyDescent="0.3">
      <c r="A202" s="11" t="s">
        <v>12369</v>
      </c>
      <c r="B202" s="11" t="s">
        <v>9149</v>
      </c>
      <c r="C202" s="12">
        <v>1</v>
      </c>
      <c r="D202" s="12" t="s">
        <v>12002</v>
      </c>
      <c r="E202" s="23" t="s">
        <v>5807</v>
      </c>
      <c r="F202" s="91">
        <v>15731.25</v>
      </c>
      <c r="G202"/>
      <c r="H202" s="91"/>
    </row>
    <row r="203" spans="1:8" x14ac:dyDescent="0.3">
      <c r="A203" s="11" t="s">
        <v>12371</v>
      </c>
      <c r="B203" s="11" t="s">
        <v>9150</v>
      </c>
      <c r="C203" s="12">
        <v>1</v>
      </c>
      <c r="D203" s="12" t="s">
        <v>12002</v>
      </c>
      <c r="E203" s="23" t="s">
        <v>5807</v>
      </c>
      <c r="F203" s="91">
        <v>15886.96</v>
      </c>
      <c r="G203"/>
      <c r="H203" s="91"/>
    </row>
    <row r="204" spans="1:8" x14ac:dyDescent="0.3">
      <c r="A204" s="11" t="s">
        <v>12372</v>
      </c>
      <c r="B204" s="11" t="s">
        <v>9151</v>
      </c>
      <c r="C204" s="12">
        <v>1</v>
      </c>
      <c r="D204" s="12" t="s">
        <v>12002</v>
      </c>
      <c r="E204" s="23" t="s">
        <v>5807</v>
      </c>
      <c r="F204" s="91">
        <v>16516.060000000001</v>
      </c>
      <c r="G204"/>
      <c r="H204" s="91"/>
    </row>
    <row r="205" spans="1:8" x14ac:dyDescent="0.3">
      <c r="A205" s="11" t="s">
        <v>9207</v>
      </c>
      <c r="B205" s="11" t="s">
        <v>9152</v>
      </c>
      <c r="C205" s="12">
        <v>1</v>
      </c>
      <c r="D205" s="12" t="s">
        <v>12002</v>
      </c>
      <c r="E205" s="23" t="s">
        <v>5807</v>
      </c>
      <c r="F205" s="91">
        <v>16724.810000000001</v>
      </c>
      <c r="G205"/>
      <c r="H205" s="91"/>
    </row>
    <row r="206" spans="1:8" x14ac:dyDescent="0.3">
      <c r="A206" s="11" t="s">
        <v>12375</v>
      </c>
      <c r="B206" s="11" t="s">
        <v>9153</v>
      </c>
      <c r="C206" s="12">
        <v>1</v>
      </c>
      <c r="D206" s="12" t="s">
        <v>12002</v>
      </c>
      <c r="E206" s="23" t="s">
        <v>5807</v>
      </c>
      <c r="F206" s="91">
        <v>24053.35</v>
      </c>
      <c r="G206"/>
      <c r="H206" s="91"/>
    </row>
    <row r="207" spans="1:8" x14ac:dyDescent="0.3">
      <c r="A207" s="11" t="s">
        <v>9210</v>
      </c>
      <c r="B207" s="11" t="s">
        <v>9154</v>
      </c>
      <c r="C207" s="12">
        <v>1</v>
      </c>
      <c r="D207" s="12" t="s">
        <v>12002</v>
      </c>
      <c r="E207" s="23" t="s">
        <v>5807</v>
      </c>
      <c r="F207" s="91">
        <v>26022.39</v>
      </c>
      <c r="G207"/>
      <c r="H207" s="91"/>
    </row>
    <row r="208" spans="1:8" x14ac:dyDescent="0.3">
      <c r="A208" s="11" t="s">
        <v>12345</v>
      </c>
      <c r="B208" s="11" t="s">
        <v>9155</v>
      </c>
      <c r="C208" s="12">
        <v>1</v>
      </c>
      <c r="D208" s="12" t="s">
        <v>12002</v>
      </c>
      <c r="E208" s="23" t="s">
        <v>5807</v>
      </c>
      <c r="F208" s="91">
        <v>31975.48</v>
      </c>
      <c r="G208"/>
      <c r="H208" s="91"/>
    </row>
    <row r="209" spans="1:8" x14ac:dyDescent="0.3">
      <c r="A209" s="11" t="s">
        <v>9213</v>
      </c>
      <c r="B209" s="11" t="s">
        <v>9156</v>
      </c>
      <c r="C209" s="12">
        <v>1</v>
      </c>
      <c r="D209" s="12" t="s">
        <v>12002</v>
      </c>
      <c r="E209" s="23" t="s">
        <v>5807</v>
      </c>
      <c r="F209" s="91">
        <v>14333.86</v>
      </c>
      <c r="G209"/>
      <c r="H209" s="91"/>
    </row>
    <row r="210" spans="1:8" x14ac:dyDescent="0.3">
      <c r="A210" s="11" t="s">
        <v>9215</v>
      </c>
      <c r="B210" s="11" t="s">
        <v>9390</v>
      </c>
      <c r="C210" s="12">
        <v>1</v>
      </c>
      <c r="D210" s="12" t="s">
        <v>12002</v>
      </c>
      <c r="E210" s="23" t="s">
        <v>5807</v>
      </c>
      <c r="F210" s="91">
        <v>15418.85</v>
      </c>
      <c r="G210"/>
      <c r="H210" s="91"/>
    </row>
    <row r="211" spans="1:8" x14ac:dyDescent="0.3">
      <c r="A211" s="11" t="s">
        <v>9217</v>
      </c>
      <c r="B211" s="11" t="s">
        <v>9391</v>
      </c>
      <c r="C211" s="12">
        <v>1</v>
      </c>
      <c r="D211" s="12" t="s">
        <v>12002</v>
      </c>
      <c r="E211" s="23" t="s">
        <v>5807</v>
      </c>
      <c r="F211" s="91">
        <v>18034.78</v>
      </c>
      <c r="G211"/>
      <c r="H211" s="91"/>
    </row>
    <row r="212" spans="1:8" x14ac:dyDescent="0.3">
      <c r="A212" s="11" t="s">
        <v>9219</v>
      </c>
      <c r="B212" s="11" t="s">
        <v>9392</v>
      </c>
      <c r="C212" s="12">
        <v>1</v>
      </c>
      <c r="D212" s="12" t="s">
        <v>12002</v>
      </c>
      <c r="E212" s="23" t="s">
        <v>5807</v>
      </c>
      <c r="F212" s="91">
        <v>18431.689999999999</v>
      </c>
      <c r="G212"/>
      <c r="H212" s="91"/>
    </row>
    <row r="213" spans="1:8" x14ac:dyDescent="0.3">
      <c r="A213" s="11" t="s">
        <v>9221</v>
      </c>
      <c r="B213" s="11" t="s">
        <v>9393</v>
      </c>
      <c r="C213" s="12">
        <v>1</v>
      </c>
      <c r="D213" s="12" t="s">
        <v>12002</v>
      </c>
      <c r="E213" s="23" t="s">
        <v>5807</v>
      </c>
      <c r="F213" s="91">
        <v>20472.96</v>
      </c>
      <c r="G213"/>
      <c r="H213" s="91"/>
    </row>
    <row r="214" spans="1:8" x14ac:dyDescent="0.3">
      <c r="A214" s="11" t="s">
        <v>9223</v>
      </c>
      <c r="B214" s="11" t="s">
        <v>9394</v>
      </c>
      <c r="C214" s="12">
        <v>1</v>
      </c>
      <c r="D214" s="12" t="s">
        <v>12002</v>
      </c>
      <c r="E214" s="23" t="s">
        <v>5807</v>
      </c>
      <c r="F214" s="91">
        <v>23376.9</v>
      </c>
      <c r="G214"/>
      <c r="H214" s="91"/>
    </row>
    <row r="215" spans="1:8" x14ac:dyDescent="0.3">
      <c r="A215" s="11" t="s">
        <v>9225</v>
      </c>
      <c r="B215" s="11" t="s">
        <v>9395</v>
      </c>
      <c r="C215" s="12">
        <v>1</v>
      </c>
      <c r="D215" s="12" t="s">
        <v>12002</v>
      </c>
      <c r="E215" s="23" t="s">
        <v>5807</v>
      </c>
      <c r="F215" s="91">
        <v>25528.36</v>
      </c>
      <c r="G215"/>
      <c r="H215" s="91"/>
    </row>
    <row r="216" spans="1:8" x14ac:dyDescent="0.3">
      <c r="A216" s="11" t="s">
        <v>9227</v>
      </c>
      <c r="B216" s="11" t="s">
        <v>9396</v>
      </c>
      <c r="C216" s="12">
        <v>1</v>
      </c>
      <c r="D216" s="12" t="s">
        <v>12002</v>
      </c>
      <c r="E216" s="23" t="s">
        <v>5807</v>
      </c>
      <c r="F216" s="91">
        <v>26291.22</v>
      </c>
      <c r="G216"/>
      <c r="H216" s="91"/>
    </row>
    <row r="217" spans="1:8" x14ac:dyDescent="0.3">
      <c r="A217" s="11" t="s">
        <v>9229</v>
      </c>
      <c r="B217" s="11" t="s">
        <v>9397</v>
      </c>
      <c r="C217" s="12">
        <v>1</v>
      </c>
      <c r="D217" s="12" t="s">
        <v>12002</v>
      </c>
      <c r="E217" s="23" t="s">
        <v>5807</v>
      </c>
      <c r="F217" s="91">
        <v>32529.61</v>
      </c>
      <c r="G217"/>
      <c r="H217" s="91"/>
    </row>
    <row r="218" spans="1:8" x14ac:dyDescent="0.3">
      <c r="A218" s="11" t="s">
        <v>9231</v>
      </c>
      <c r="B218" s="11" t="s">
        <v>9398</v>
      </c>
      <c r="C218" s="12">
        <v>1</v>
      </c>
      <c r="D218" s="12" t="s">
        <v>12002</v>
      </c>
      <c r="E218" s="23" t="s">
        <v>5807</v>
      </c>
      <c r="F218" s="91">
        <v>32818.129999999997</v>
      </c>
      <c r="G218"/>
      <c r="H218" s="91"/>
    </row>
    <row r="219" spans="1:8" x14ac:dyDescent="0.3">
      <c r="A219" s="11" t="s">
        <v>9233</v>
      </c>
      <c r="B219" s="11" t="s">
        <v>9399</v>
      </c>
      <c r="C219" s="12">
        <v>1</v>
      </c>
      <c r="D219" s="12" t="s">
        <v>12002</v>
      </c>
      <c r="E219" s="23" t="s">
        <v>5807</v>
      </c>
      <c r="F219" s="91">
        <v>24688.83</v>
      </c>
      <c r="G219"/>
      <c r="H219" s="91"/>
    </row>
    <row r="220" spans="1:8" x14ac:dyDescent="0.3">
      <c r="A220" s="11" t="s">
        <v>9235</v>
      </c>
      <c r="B220" s="11" t="s">
        <v>9400</v>
      </c>
      <c r="C220" s="12">
        <v>1</v>
      </c>
      <c r="D220" s="12" t="s">
        <v>12002</v>
      </c>
      <c r="E220" s="23" t="s">
        <v>5807</v>
      </c>
      <c r="F220" s="91">
        <v>24836.89</v>
      </c>
      <c r="G220"/>
      <c r="H220" s="91"/>
    </row>
    <row r="221" spans="1:8" x14ac:dyDescent="0.3">
      <c r="A221" s="11" t="s">
        <v>9237</v>
      </c>
      <c r="B221" s="11" t="s">
        <v>9401</v>
      </c>
      <c r="C221" s="12">
        <v>1</v>
      </c>
      <c r="D221" s="12" t="s">
        <v>12002</v>
      </c>
      <c r="E221" s="23" t="s">
        <v>5807</v>
      </c>
      <c r="F221" s="91">
        <v>28352.12</v>
      </c>
      <c r="G221"/>
      <c r="H221" s="91"/>
    </row>
    <row r="222" spans="1:8" x14ac:dyDescent="0.3">
      <c r="A222" s="11" t="s">
        <v>9239</v>
      </c>
      <c r="B222" s="11" t="s">
        <v>9402</v>
      </c>
      <c r="C222" s="12">
        <v>1</v>
      </c>
      <c r="D222" s="12" t="s">
        <v>12002</v>
      </c>
      <c r="E222" s="23" t="s">
        <v>5807</v>
      </c>
      <c r="F222" s="91">
        <v>29819.85</v>
      </c>
      <c r="G222"/>
      <c r="H222" s="91"/>
    </row>
    <row r="223" spans="1:8" x14ac:dyDescent="0.3">
      <c r="A223" s="11" t="s">
        <v>9241</v>
      </c>
      <c r="B223" s="11" t="s">
        <v>9403</v>
      </c>
      <c r="C223" s="12">
        <v>1</v>
      </c>
      <c r="D223" s="12" t="s">
        <v>12002</v>
      </c>
      <c r="E223" s="23" t="s">
        <v>5807</v>
      </c>
      <c r="F223" s="91">
        <v>32607.72</v>
      </c>
      <c r="G223"/>
      <c r="H223" s="91"/>
    </row>
    <row r="224" spans="1:8" x14ac:dyDescent="0.3">
      <c r="A224" s="11" t="s">
        <v>9243</v>
      </c>
      <c r="B224" s="11" t="s">
        <v>9404</v>
      </c>
      <c r="C224" s="12">
        <v>1</v>
      </c>
      <c r="D224" s="12" t="s">
        <v>12002</v>
      </c>
      <c r="E224" s="23" t="s">
        <v>5807</v>
      </c>
      <c r="F224" s="91">
        <v>36810.480000000003</v>
      </c>
      <c r="G224"/>
      <c r="H224" s="91"/>
    </row>
    <row r="225" spans="1:8" x14ac:dyDescent="0.3">
      <c r="A225" s="11" t="s">
        <v>9245</v>
      </c>
      <c r="B225" s="11" t="s">
        <v>9405</v>
      </c>
      <c r="C225" s="12">
        <v>1</v>
      </c>
      <c r="D225" s="12" t="s">
        <v>12002</v>
      </c>
      <c r="E225" s="23" t="s">
        <v>5807</v>
      </c>
      <c r="F225" s="91">
        <v>37719.980000000003</v>
      </c>
      <c r="G225"/>
      <c r="H225" s="91"/>
    </row>
    <row r="226" spans="1:8" x14ac:dyDescent="0.3">
      <c r="A226" s="11" t="s">
        <v>9247</v>
      </c>
      <c r="B226" s="11" t="s">
        <v>9406</v>
      </c>
      <c r="C226" s="12">
        <v>1</v>
      </c>
      <c r="D226" s="12" t="s">
        <v>12002</v>
      </c>
      <c r="E226" s="23" t="s">
        <v>5807</v>
      </c>
      <c r="F226" s="91">
        <v>38849.5</v>
      </c>
      <c r="G226"/>
      <c r="H226" s="91"/>
    </row>
    <row r="227" spans="1:8" x14ac:dyDescent="0.3">
      <c r="A227" s="11" t="s">
        <v>9249</v>
      </c>
      <c r="B227" s="11" t="s">
        <v>9407</v>
      </c>
      <c r="C227" s="12">
        <v>1</v>
      </c>
      <c r="D227" s="12" t="s">
        <v>12002</v>
      </c>
      <c r="E227" s="23" t="s">
        <v>5807</v>
      </c>
      <c r="F227" s="91">
        <v>48067.66</v>
      </c>
      <c r="G227"/>
      <c r="H227" s="91"/>
    </row>
    <row r="228" spans="1:8" x14ac:dyDescent="0.3">
      <c r="A228" s="11" t="s">
        <v>9251</v>
      </c>
      <c r="B228" s="11" t="s">
        <v>9408</v>
      </c>
      <c r="C228" s="12">
        <v>1</v>
      </c>
      <c r="D228" s="12" t="s">
        <v>12002</v>
      </c>
      <c r="E228" s="23" t="s">
        <v>5807</v>
      </c>
      <c r="F228" s="91">
        <v>49426.61</v>
      </c>
      <c r="G228"/>
      <c r="H228" s="91"/>
    </row>
    <row r="229" spans="1:8" x14ac:dyDescent="0.3">
      <c r="A229" s="11" t="s">
        <v>9253</v>
      </c>
      <c r="B229" s="11" t="s">
        <v>9409</v>
      </c>
      <c r="C229" s="12">
        <v>1</v>
      </c>
      <c r="D229" s="12" t="s">
        <v>12002</v>
      </c>
      <c r="E229" s="23" t="s">
        <v>5807</v>
      </c>
      <c r="F229" s="91">
        <v>61783.51</v>
      </c>
      <c r="G229"/>
      <c r="H229" s="91"/>
    </row>
    <row r="230" spans="1:8" x14ac:dyDescent="0.3">
      <c r="A230" s="11" t="s">
        <v>9255</v>
      </c>
      <c r="B230" s="11" t="s">
        <v>9410</v>
      </c>
      <c r="C230" s="12">
        <v>1</v>
      </c>
      <c r="D230" s="12" t="s">
        <v>12002</v>
      </c>
      <c r="E230" s="23" t="s">
        <v>5807</v>
      </c>
      <c r="F230" s="91">
        <v>30905.53</v>
      </c>
      <c r="G230"/>
      <c r="H230" s="91"/>
    </row>
    <row r="231" spans="1:8" x14ac:dyDescent="0.3">
      <c r="A231" s="11" t="s">
        <v>9257</v>
      </c>
      <c r="B231" s="11" t="s">
        <v>9411</v>
      </c>
      <c r="C231" s="12">
        <v>1</v>
      </c>
      <c r="D231" s="12" t="s">
        <v>12002</v>
      </c>
      <c r="E231" s="23" t="s">
        <v>5807</v>
      </c>
      <c r="F231" s="91">
        <v>32291.29</v>
      </c>
      <c r="G231"/>
      <c r="H231" s="91"/>
    </row>
    <row r="232" spans="1:8" x14ac:dyDescent="0.3">
      <c r="A232" s="11" t="s">
        <v>9259</v>
      </c>
      <c r="B232" s="11" t="s">
        <v>9412</v>
      </c>
      <c r="C232" s="12">
        <v>1</v>
      </c>
      <c r="D232" s="12" t="s">
        <v>12002</v>
      </c>
      <c r="E232" s="23" t="s">
        <v>5807</v>
      </c>
      <c r="F232" s="91">
        <v>37965.11</v>
      </c>
      <c r="G232"/>
      <c r="H232" s="91"/>
    </row>
    <row r="233" spans="1:8" x14ac:dyDescent="0.3">
      <c r="A233" s="11" t="s">
        <v>9261</v>
      </c>
      <c r="B233" s="11" t="s">
        <v>9413</v>
      </c>
      <c r="C233" s="12">
        <v>1</v>
      </c>
      <c r="D233" s="12" t="s">
        <v>12002</v>
      </c>
      <c r="E233" s="23" t="s">
        <v>5807</v>
      </c>
      <c r="F233" s="91">
        <v>38446.239999999998</v>
      </c>
      <c r="G233"/>
      <c r="H233" s="91"/>
    </row>
    <row r="234" spans="1:8" x14ac:dyDescent="0.3">
      <c r="A234" s="11" t="s">
        <v>9263</v>
      </c>
      <c r="B234" s="11" t="s">
        <v>9414</v>
      </c>
      <c r="C234" s="12">
        <v>1</v>
      </c>
      <c r="D234" s="12" t="s">
        <v>12002</v>
      </c>
      <c r="E234" s="23" t="s">
        <v>5807</v>
      </c>
      <c r="F234" s="91">
        <v>40621.660000000003</v>
      </c>
      <c r="G234"/>
      <c r="H234" s="91"/>
    </row>
    <row r="235" spans="1:8" x14ac:dyDescent="0.3">
      <c r="A235" s="11" t="s">
        <v>9515</v>
      </c>
      <c r="B235" s="11" t="s">
        <v>9415</v>
      </c>
      <c r="C235" s="12">
        <v>1</v>
      </c>
      <c r="D235" s="12" t="s">
        <v>12002</v>
      </c>
      <c r="E235" s="23" t="s">
        <v>5807</v>
      </c>
      <c r="F235" s="91">
        <v>44282.19</v>
      </c>
      <c r="G235"/>
      <c r="H235" s="91"/>
    </row>
    <row r="236" spans="1:8" x14ac:dyDescent="0.3">
      <c r="A236" s="11" t="s">
        <v>9517</v>
      </c>
      <c r="B236" s="11" t="s">
        <v>9416</v>
      </c>
      <c r="C236" s="12">
        <v>1</v>
      </c>
      <c r="D236" s="12" t="s">
        <v>12002</v>
      </c>
      <c r="E236" s="23" t="s">
        <v>5807</v>
      </c>
      <c r="F236" s="91">
        <v>47686.52</v>
      </c>
      <c r="G236"/>
      <c r="H236" s="91"/>
    </row>
    <row r="237" spans="1:8" x14ac:dyDescent="0.3">
      <c r="A237" s="11" t="s">
        <v>9519</v>
      </c>
      <c r="B237" s="11" t="s">
        <v>9417</v>
      </c>
      <c r="C237" s="12">
        <v>1</v>
      </c>
      <c r="D237" s="12" t="s">
        <v>12002</v>
      </c>
      <c r="E237" s="23" t="s">
        <v>5807</v>
      </c>
      <c r="F237" s="91">
        <v>54202.26</v>
      </c>
      <c r="G237"/>
      <c r="H237" s="91"/>
    </row>
    <row r="238" spans="1:8" x14ac:dyDescent="0.3">
      <c r="A238" s="11" t="s">
        <v>9521</v>
      </c>
      <c r="B238" s="11" t="s">
        <v>9418</v>
      </c>
      <c r="C238" s="12">
        <v>1</v>
      </c>
      <c r="D238" s="12" t="s">
        <v>12002</v>
      </c>
      <c r="E238" s="23" t="s">
        <v>5807</v>
      </c>
      <c r="F238" s="91">
        <v>60660.55</v>
      </c>
      <c r="G238"/>
      <c r="H238" s="91"/>
    </row>
    <row r="239" spans="1:8" x14ac:dyDescent="0.3">
      <c r="A239" s="11" t="s">
        <v>9523</v>
      </c>
      <c r="B239" s="11" t="s">
        <v>9419</v>
      </c>
      <c r="C239" s="12">
        <v>1</v>
      </c>
      <c r="D239" s="12" t="s">
        <v>12002</v>
      </c>
      <c r="E239" s="23" t="s">
        <v>5807</v>
      </c>
      <c r="F239" s="91">
        <v>65795.789999999994</v>
      </c>
      <c r="G239"/>
      <c r="H239" s="91"/>
    </row>
    <row r="240" spans="1:8" x14ac:dyDescent="0.3">
      <c r="A240" s="11" t="s">
        <v>9525</v>
      </c>
      <c r="B240" s="11" t="s">
        <v>9420</v>
      </c>
      <c r="C240" s="12">
        <v>1</v>
      </c>
      <c r="D240" s="12" t="s">
        <v>12002</v>
      </c>
      <c r="E240" s="23" t="s">
        <v>5807</v>
      </c>
      <c r="F240" s="91">
        <v>82247.34</v>
      </c>
      <c r="G240"/>
      <c r="H240" s="91"/>
    </row>
    <row r="241" spans="1:8" x14ac:dyDescent="0.3">
      <c r="A241" s="11" t="s">
        <v>9527</v>
      </c>
      <c r="B241" s="11" t="s">
        <v>9421</v>
      </c>
      <c r="C241" s="12">
        <v>1</v>
      </c>
      <c r="D241" s="12" t="s">
        <v>12002</v>
      </c>
      <c r="E241" s="23" t="s">
        <v>5807</v>
      </c>
      <c r="F241" s="91">
        <v>102809.17</v>
      </c>
      <c r="G241"/>
      <c r="H241" s="91"/>
    </row>
    <row r="242" spans="1:8" x14ac:dyDescent="0.3">
      <c r="A242" s="14" t="s">
        <v>9422</v>
      </c>
      <c r="B242" s="15"/>
      <c r="C242" s="12"/>
      <c r="D242" s="12"/>
      <c r="E242" s="23" t="s">
        <v>5807</v>
      </c>
      <c r="F242" s="91"/>
      <c r="G242"/>
      <c r="H242" s="91"/>
    </row>
    <row r="243" spans="1:8" x14ac:dyDescent="0.3">
      <c r="A243" s="11" t="s">
        <v>9423</v>
      </c>
      <c r="B243" s="11" t="s">
        <v>9424</v>
      </c>
      <c r="C243" s="12">
        <v>8</v>
      </c>
      <c r="D243" s="12" t="s">
        <v>12002</v>
      </c>
      <c r="E243" s="23" t="s">
        <v>1746</v>
      </c>
      <c r="F243" s="91">
        <v>150.76</v>
      </c>
      <c r="G243"/>
      <c r="H243" s="91"/>
    </row>
    <row r="244" spans="1:8" x14ac:dyDescent="0.3">
      <c r="A244" s="11" t="s">
        <v>12003</v>
      </c>
      <c r="B244" s="11" t="s">
        <v>9425</v>
      </c>
      <c r="C244" s="12">
        <v>4</v>
      </c>
      <c r="D244" s="12">
        <v>50</v>
      </c>
      <c r="E244" s="23" t="s">
        <v>1748</v>
      </c>
      <c r="F244" s="91">
        <v>235.68</v>
      </c>
      <c r="G244"/>
      <c r="H244" s="91"/>
    </row>
    <row r="245" spans="1:8" x14ac:dyDescent="0.3">
      <c r="A245" s="11" t="s">
        <v>12005</v>
      </c>
      <c r="B245" s="11" t="s">
        <v>9426</v>
      </c>
      <c r="C245" s="12">
        <v>4</v>
      </c>
      <c r="D245" s="12">
        <v>20</v>
      </c>
      <c r="E245" s="23" t="s">
        <v>1747</v>
      </c>
      <c r="F245" s="91">
        <v>285.77999999999997</v>
      </c>
      <c r="G245"/>
      <c r="H245" s="91"/>
    </row>
    <row r="246" spans="1:8" s="94" customFormat="1" x14ac:dyDescent="0.3">
      <c r="A246" s="11" t="s">
        <v>12007</v>
      </c>
      <c r="B246" s="11" t="s">
        <v>9427</v>
      </c>
      <c r="C246" s="12">
        <v>3</v>
      </c>
      <c r="D246" s="12">
        <v>32</v>
      </c>
      <c r="E246" s="23" t="s">
        <v>1750</v>
      </c>
      <c r="F246" s="91">
        <v>349.83</v>
      </c>
      <c r="H246" s="91"/>
    </row>
    <row r="247" spans="1:8" s="94" customFormat="1" x14ac:dyDescent="0.3">
      <c r="A247" s="11" t="s">
        <v>12163</v>
      </c>
      <c r="B247" s="11" t="s">
        <v>9428</v>
      </c>
      <c r="C247" s="12">
        <v>2</v>
      </c>
      <c r="D247" s="12">
        <v>28</v>
      </c>
      <c r="E247" s="23" t="s">
        <v>1751</v>
      </c>
      <c r="F247" s="91">
        <v>419.28</v>
      </c>
      <c r="H247" s="91"/>
    </row>
    <row r="248" spans="1:8" x14ac:dyDescent="0.3">
      <c r="A248" s="11" t="s">
        <v>12011</v>
      </c>
      <c r="B248" s="11" t="s">
        <v>9429</v>
      </c>
      <c r="C248" s="12">
        <v>2</v>
      </c>
      <c r="D248" s="12">
        <v>12</v>
      </c>
      <c r="E248" s="23" t="s">
        <v>1749</v>
      </c>
      <c r="F248" s="91">
        <v>1110.44</v>
      </c>
      <c r="G248"/>
      <c r="H248" s="91"/>
    </row>
    <row r="249" spans="1:8" x14ac:dyDescent="0.3">
      <c r="A249" s="11" t="s">
        <v>12276</v>
      </c>
      <c r="B249" s="11" t="s">
        <v>9430</v>
      </c>
      <c r="C249" s="12">
        <v>1</v>
      </c>
      <c r="D249" s="12" t="s">
        <v>12002</v>
      </c>
      <c r="E249" s="23" t="s">
        <v>928</v>
      </c>
      <c r="F249" s="91">
        <v>1132.18</v>
      </c>
      <c r="G249"/>
      <c r="H249" s="91"/>
    </row>
    <row r="250" spans="1:8" x14ac:dyDescent="0.3">
      <c r="A250" s="11" t="s">
        <v>12278</v>
      </c>
      <c r="B250" s="11" t="s">
        <v>9431</v>
      </c>
      <c r="C250" s="12">
        <v>1</v>
      </c>
      <c r="D250" s="12" t="s">
        <v>12002</v>
      </c>
      <c r="E250" s="23" t="s">
        <v>929</v>
      </c>
      <c r="F250" s="91">
        <v>1191.43</v>
      </c>
      <c r="G250"/>
      <c r="H250" s="91"/>
    </row>
    <row r="251" spans="1:8" x14ac:dyDescent="0.3">
      <c r="A251" s="11" t="s">
        <v>12280</v>
      </c>
      <c r="B251" s="11" t="s">
        <v>9432</v>
      </c>
      <c r="C251" s="12">
        <v>1</v>
      </c>
      <c r="D251" s="12" t="s">
        <v>12002</v>
      </c>
      <c r="E251" s="23" t="s">
        <v>5807</v>
      </c>
      <c r="F251" s="91">
        <v>1767.43</v>
      </c>
      <c r="G251"/>
      <c r="H251" s="91"/>
    </row>
    <row r="252" spans="1:8" x14ac:dyDescent="0.3">
      <c r="A252" s="11" t="s">
        <v>12282</v>
      </c>
      <c r="B252" s="11" t="s">
        <v>9433</v>
      </c>
      <c r="C252" s="12">
        <v>1</v>
      </c>
      <c r="D252" s="12" t="s">
        <v>12002</v>
      </c>
      <c r="E252" s="23" t="s">
        <v>5807</v>
      </c>
      <c r="F252" s="91">
        <v>2120.89</v>
      </c>
      <c r="G252"/>
      <c r="H252" s="91"/>
    </row>
    <row r="253" spans="1:8" x14ac:dyDescent="0.3">
      <c r="A253" s="11" t="s">
        <v>12284</v>
      </c>
      <c r="B253" s="11" t="s">
        <v>9434</v>
      </c>
      <c r="C253" s="12">
        <v>1</v>
      </c>
      <c r="D253" s="12" t="s">
        <v>12002</v>
      </c>
      <c r="E253" s="23" t="s">
        <v>5807</v>
      </c>
      <c r="F253" s="91">
        <v>1561.86</v>
      </c>
      <c r="G253"/>
      <c r="H253" s="91"/>
    </row>
    <row r="254" spans="1:8" x14ac:dyDescent="0.3">
      <c r="A254" s="11" t="s">
        <v>12286</v>
      </c>
      <c r="B254" s="11" t="s">
        <v>9435</v>
      </c>
      <c r="C254" s="12">
        <v>1</v>
      </c>
      <c r="D254" s="12" t="s">
        <v>12002</v>
      </c>
      <c r="E254" s="23" t="s">
        <v>930</v>
      </c>
      <c r="F254" s="91">
        <v>1600.6</v>
      </c>
      <c r="G254"/>
      <c r="H254" s="91"/>
    </row>
    <row r="255" spans="1:8" x14ac:dyDescent="0.3">
      <c r="A255" s="11" t="s">
        <v>12288</v>
      </c>
      <c r="B255" s="11" t="s">
        <v>9436</v>
      </c>
      <c r="C255" s="12">
        <v>1</v>
      </c>
      <c r="D255" s="12" t="s">
        <v>12002</v>
      </c>
      <c r="E255" s="23" t="s">
        <v>931</v>
      </c>
      <c r="F255" s="91">
        <v>2341.5</v>
      </c>
      <c r="G255"/>
      <c r="H255" s="91"/>
    </row>
    <row r="256" spans="1:8" x14ac:dyDescent="0.3">
      <c r="A256" s="11" t="s">
        <v>12290</v>
      </c>
      <c r="B256" s="11" t="s">
        <v>9437</v>
      </c>
      <c r="C256" s="12">
        <v>1</v>
      </c>
      <c r="D256" s="12" t="s">
        <v>12002</v>
      </c>
      <c r="E256" s="23" t="s">
        <v>5807</v>
      </c>
      <c r="F256" s="91">
        <v>2868.61</v>
      </c>
      <c r="G256"/>
      <c r="H256" s="91"/>
    </row>
    <row r="257" spans="1:8" x14ac:dyDescent="0.3">
      <c r="A257" s="11" t="s">
        <v>12339</v>
      </c>
      <c r="B257" s="11" t="s">
        <v>9438</v>
      </c>
      <c r="C257" s="12">
        <v>1</v>
      </c>
      <c r="D257" s="12" t="s">
        <v>12002</v>
      </c>
      <c r="E257" s="23" t="s">
        <v>14146</v>
      </c>
      <c r="F257" s="91">
        <v>3000.37</v>
      </c>
      <c r="G257"/>
      <c r="H257" s="91"/>
    </row>
    <row r="258" spans="1:8" x14ac:dyDescent="0.3">
      <c r="A258" s="11" t="s">
        <v>9667</v>
      </c>
      <c r="B258" s="11" t="s">
        <v>9439</v>
      </c>
      <c r="C258" s="12">
        <v>1</v>
      </c>
      <c r="D258" s="12" t="s">
        <v>12002</v>
      </c>
      <c r="E258" s="23" t="s">
        <v>5807</v>
      </c>
      <c r="F258" s="91">
        <v>2411.77</v>
      </c>
      <c r="G258"/>
      <c r="H258" s="91"/>
    </row>
    <row r="259" spans="1:8" x14ac:dyDescent="0.3">
      <c r="A259" s="11" t="s">
        <v>9669</v>
      </c>
      <c r="B259" s="11" t="s">
        <v>9440</v>
      </c>
      <c r="C259" s="12">
        <v>1</v>
      </c>
      <c r="D259" s="12" t="s">
        <v>12002</v>
      </c>
      <c r="E259" s="23" t="s">
        <v>5807</v>
      </c>
      <c r="F259" s="91">
        <v>2713.69</v>
      </c>
      <c r="G259"/>
      <c r="H259" s="91"/>
    </row>
    <row r="260" spans="1:8" x14ac:dyDescent="0.3">
      <c r="A260" s="11" t="s">
        <v>9671</v>
      </c>
      <c r="B260" s="11" t="s">
        <v>9441</v>
      </c>
      <c r="C260" s="12">
        <v>1</v>
      </c>
      <c r="D260" s="12" t="s">
        <v>12002</v>
      </c>
      <c r="E260" s="23" t="s">
        <v>5807</v>
      </c>
      <c r="F260" s="91">
        <v>3156.64</v>
      </c>
      <c r="G260"/>
      <c r="H260" s="91"/>
    </row>
    <row r="261" spans="1:8" x14ac:dyDescent="0.3">
      <c r="A261" s="11" t="s">
        <v>9673</v>
      </c>
      <c r="B261" s="11" t="s">
        <v>9442</v>
      </c>
      <c r="C261" s="12">
        <v>1</v>
      </c>
      <c r="D261" s="12" t="s">
        <v>12002</v>
      </c>
      <c r="E261" s="23" t="s">
        <v>5807</v>
      </c>
      <c r="F261" s="91">
        <v>3640.96</v>
      </c>
      <c r="G261"/>
      <c r="H261" s="91"/>
    </row>
    <row r="262" spans="1:8" x14ac:dyDescent="0.3">
      <c r="A262" s="11" t="s">
        <v>9675</v>
      </c>
      <c r="B262" s="11" t="s">
        <v>9443</v>
      </c>
      <c r="C262" s="12">
        <v>1</v>
      </c>
      <c r="D262" s="12" t="s">
        <v>12002</v>
      </c>
      <c r="E262" s="23" t="s">
        <v>5807</v>
      </c>
      <c r="F262" s="91">
        <v>4201.84</v>
      </c>
      <c r="G262"/>
      <c r="H262" s="91"/>
    </row>
    <row r="263" spans="1:8" x14ac:dyDescent="0.3">
      <c r="A263" s="11" t="s">
        <v>9677</v>
      </c>
      <c r="B263" s="11" t="s">
        <v>9444</v>
      </c>
      <c r="C263" s="12">
        <v>1</v>
      </c>
      <c r="D263" s="12" t="s">
        <v>12002</v>
      </c>
      <c r="E263" s="23" t="s">
        <v>5807</v>
      </c>
      <c r="F263" s="91">
        <v>4870.04</v>
      </c>
      <c r="G263"/>
      <c r="H263" s="91"/>
    </row>
    <row r="264" spans="1:8" x14ac:dyDescent="0.3">
      <c r="A264" s="11" t="s">
        <v>12312</v>
      </c>
      <c r="B264" s="11" t="s">
        <v>9445</v>
      </c>
      <c r="C264" s="12">
        <v>1</v>
      </c>
      <c r="D264" s="12" t="s">
        <v>12002</v>
      </c>
      <c r="E264" s="23" t="s">
        <v>5807</v>
      </c>
      <c r="F264" s="91">
        <v>6062.94</v>
      </c>
      <c r="G264"/>
      <c r="H264" s="91"/>
    </row>
    <row r="265" spans="1:8" x14ac:dyDescent="0.3">
      <c r="A265" s="11" t="s">
        <v>12314</v>
      </c>
      <c r="B265" s="11" t="s">
        <v>9446</v>
      </c>
      <c r="C265" s="12">
        <v>1</v>
      </c>
      <c r="D265" s="12" t="s">
        <v>12002</v>
      </c>
      <c r="E265" s="23" t="s">
        <v>13831</v>
      </c>
      <c r="F265" s="91">
        <v>7182.82</v>
      </c>
      <c r="G265"/>
      <c r="H265" s="91"/>
    </row>
    <row r="266" spans="1:8" x14ac:dyDescent="0.3">
      <c r="A266" s="11" t="s">
        <v>12316</v>
      </c>
      <c r="B266" s="11" t="s">
        <v>9447</v>
      </c>
      <c r="C266" s="12">
        <v>1</v>
      </c>
      <c r="D266" s="12" t="s">
        <v>12002</v>
      </c>
      <c r="E266" s="23" t="s">
        <v>5807</v>
      </c>
      <c r="F266" s="91">
        <v>7504.42</v>
      </c>
      <c r="G266"/>
      <c r="H266" s="91"/>
    </row>
    <row r="267" spans="1:8" x14ac:dyDescent="0.3">
      <c r="A267" s="11" t="s">
        <v>12318</v>
      </c>
      <c r="B267" s="11" t="s">
        <v>9448</v>
      </c>
      <c r="C267" s="12">
        <v>1</v>
      </c>
      <c r="D267" s="12" t="s">
        <v>12002</v>
      </c>
      <c r="E267" s="23" t="s">
        <v>5807</v>
      </c>
      <c r="F267" s="91">
        <v>7793.23</v>
      </c>
      <c r="G267"/>
      <c r="H267" s="91"/>
    </row>
    <row r="268" spans="1:8" x14ac:dyDescent="0.3">
      <c r="A268" s="11" t="s">
        <v>12319</v>
      </c>
      <c r="B268" s="11" t="s">
        <v>9449</v>
      </c>
      <c r="C268" s="12">
        <v>1</v>
      </c>
      <c r="D268" s="12" t="s">
        <v>12002</v>
      </c>
      <c r="E268" s="23" t="s">
        <v>932</v>
      </c>
      <c r="F268" s="91">
        <v>8006.35</v>
      </c>
      <c r="G268"/>
      <c r="H268" s="91"/>
    </row>
    <row r="269" spans="1:8" x14ac:dyDescent="0.3">
      <c r="A269" s="11" t="s">
        <v>9684</v>
      </c>
      <c r="B269" s="11" t="s">
        <v>9450</v>
      </c>
      <c r="C269" s="12">
        <v>1</v>
      </c>
      <c r="D269" s="12" t="s">
        <v>12002</v>
      </c>
      <c r="E269" s="23" t="s">
        <v>5807</v>
      </c>
      <c r="F269" s="91">
        <v>8315.23</v>
      </c>
      <c r="G269"/>
      <c r="H269" s="91"/>
    </row>
    <row r="270" spans="1:8" x14ac:dyDescent="0.3">
      <c r="A270" s="11" t="s">
        <v>12343</v>
      </c>
      <c r="B270" s="11" t="s">
        <v>9451</v>
      </c>
      <c r="C270" s="12">
        <v>1</v>
      </c>
      <c r="D270" s="12" t="s">
        <v>12002</v>
      </c>
      <c r="E270" s="23" t="s">
        <v>5807</v>
      </c>
      <c r="F270" s="91">
        <v>10804.97</v>
      </c>
      <c r="G270"/>
      <c r="H270" s="91"/>
    </row>
    <row r="271" spans="1:8" x14ac:dyDescent="0.3">
      <c r="A271" s="11" t="s">
        <v>9687</v>
      </c>
      <c r="B271" s="11" t="s">
        <v>9452</v>
      </c>
      <c r="C271" s="12">
        <v>1</v>
      </c>
      <c r="D271" s="12" t="s">
        <v>12002</v>
      </c>
      <c r="E271" s="23" t="s">
        <v>5807</v>
      </c>
      <c r="F271" s="91">
        <v>9883.67</v>
      </c>
      <c r="G271"/>
      <c r="H271" s="91"/>
    </row>
    <row r="272" spans="1:8" x14ac:dyDescent="0.3">
      <c r="A272" s="11" t="s">
        <v>9689</v>
      </c>
      <c r="B272" s="11" t="s">
        <v>9453</v>
      </c>
      <c r="C272" s="12">
        <v>1</v>
      </c>
      <c r="D272" s="12" t="s">
        <v>12002</v>
      </c>
      <c r="E272" s="23" t="s">
        <v>5807</v>
      </c>
      <c r="F272" s="91">
        <v>10594.38</v>
      </c>
      <c r="G272"/>
      <c r="H272" s="91"/>
    </row>
    <row r="273" spans="1:8" x14ac:dyDescent="0.3">
      <c r="A273" s="11" t="s">
        <v>9691</v>
      </c>
      <c r="B273" s="11" t="s">
        <v>9454</v>
      </c>
      <c r="C273" s="12">
        <v>1</v>
      </c>
      <c r="D273" s="12" t="s">
        <v>12002</v>
      </c>
      <c r="E273" s="23" t="s">
        <v>5807</v>
      </c>
      <c r="F273" s="91">
        <v>11948.08</v>
      </c>
      <c r="G273"/>
      <c r="H273" s="91"/>
    </row>
    <row r="274" spans="1:8" x14ac:dyDescent="0.3">
      <c r="A274" s="11" t="s">
        <v>9458</v>
      </c>
      <c r="B274" s="11" t="s">
        <v>9455</v>
      </c>
      <c r="C274" s="12">
        <v>1</v>
      </c>
      <c r="D274" s="12" t="s">
        <v>12002</v>
      </c>
      <c r="E274" s="23" t="s">
        <v>5807</v>
      </c>
      <c r="F274" s="91">
        <v>13467.58</v>
      </c>
      <c r="G274"/>
      <c r="H274" s="91"/>
    </row>
    <row r="275" spans="1:8" x14ac:dyDescent="0.3">
      <c r="A275" s="11" t="s">
        <v>9460</v>
      </c>
      <c r="B275" s="11" t="s">
        <v>9456</v>
      </c>
      <c r="C275" s="12">
        <v>1</v>
      </c>
      <c r="D275" s="12" t="s">
        <v>12002</v>
      </c>
      <c r="E275" s="23" t="s">
        <v>5807</v>
      </c>
      <c r="F275" s="91">
        <v>14565.13</v>
      </c>
      <c r="G275"/>
      <c r="H275" s="91"/>
    </row>
    <row r="276" spans="1:8" x14ac:dyDescent="0.3">
      <c r="A276" s="11" t="s">
        <v>9462</v>
      </c>
      <c r="B276" s="11" t="s">
        <v>9191</v>
      </c>
      <c r="C276" s="12">
        <v>1</v>
      </c>
      <c r="D276" s="12" t="s">
        <v>12002</v>
      </c>
      <c r="E276" s="23" t="s">
        <v>5807</v>
      </c>
      <c r="F276" s="91">
        <v>16868.96</v>
      </c>
      <c r="G276"/>
      <c r="H276" s="91"/>
    </row>
    <row r="277" spans="1:8" x14ac:dyDescent="0.3">
      <c r="A277" s="11" t="s">
        <v>9198</v>
      </c>
      <c r="B277" s="11" t="s">
        <v>9192</v>
      </c>
      <c r="C277" s="12">
        <v>1</v>
      </c>
      <c r="D277" s="12" t="s">
        <v>12002</v>
      </c>
      <c r="E277" s="23" t="s">
        <v>5807</v>
      </c>
      <c r="F277" s="91">
        <v>19864.759999999998</v>
      </c>
      <c r="G277"/>
      <c r="H277" s="91"/>
    </row>
    <row r="278" spans="1:8" x14ac:dyDescent="0.3">
      <c r="A278" s="11" t="s">
        <v>9200</v>
      </c>
      <c r="B278" s="11" t="s">
        <v>9193</v>
      </c>
      <c r="C278" s="12">
        <v>1</v>
      </c>
      <c r="D278" s="12" t="s">
        <v>12002</v>
      </c>
      <c r="E278" s="23" t="s">
        <v>5807</v>
      </c>
      <c r="F278" s="91">
        <v>25993.7</v>
      </c>
      <c r="G278"/>
      <c r="H278" s="91"/>
    </row>
    <row r="279" spans="1:8" x14ac:dyDescent="0.3">
      <c r="A279" s="11" t="s">
        <v>12365</v>
      </c>
      <c r="B279" s="11" t="s">
        <v>9194</v>
      </c>
      <c r="C279" s="12">
        <v>1</v>
      </c>
      <c r="D279" s="12" t="s">
        <v>12002</v>
      </c>
      <c r="E279" s="23" t="s">
        <v>5807</v>
      </c>
      <c r="F279" s="91">
        <v>15420.88</v>
      </c>
      <c r="G279"/>
      <c r="H279" s="91"/>
    </row>
    <row r="280" spans="1:8" x14ac:dyDescent="0.3">
      <c r="A280" s="11" t="s">
        <v>12367</v>
      </c>
      <c r="B280" s="11" t="s">
        <v>9195</v>
      </c>
      <c r="C280" s="12">
        <v>1</v>
      </c>
      <c r="D280" s="12" t="s">
        <v>12002</v>
      </c>
      <c r="E280" s="23" t="s">
        <v>5807</v>
      </c>
      <c r="F280" s="91">
        <v>19589.189999999999</v>
      </c>
      <c r="G280"/>
      <c r="H280" s="91"/>
    </row>
    <row r="281" spans="1:8" x14ac:dyDescent="0.3">
      <c r="A281" s="11" t="s">
        <v>12369</v>
      </c>
      <c r="B281" s="11" t="s">
        <v>9196</v>
      </c>
      <c r="C281" s="12">
        <v>1</v>
      </c>
      <c r="D281" s="12" t="s">
        <v>12002</v>
      </c>
      <c r="E281" s="23" t="s">
        <v>5807</v>
      </c>
      <c r="F281" s="91">
        <v>20039.8</v>
      </c>
      <c r="G281"/>
      <c r="H281" s="91"/>
    </row>
    <row r="282" spans="1:8" x14ac:dyDescent="0.3">
      <c r="A282" s="11" t="s">
        <v>12371</v>
      </c>
      <c r="B282" s="11" t="s">
        <v>9197</v>
      </c>
      <c r="C282" s="12">
        <v>1</v>
      </c>
      <c r="D282" s="12" t="s">
        <v>12002</v>
      </c>
      <c r="E282" s="23" t="s">
        <v>5807</v>
      </c>
      <c r="F282" s="91">
        <v>20778.66</v>
      </c>
      <c r="G282"/>
      <c r="H282" s="91"/>
    </row>
    <row r="283" spans="1:8" x14ac:dyDescent="0.3">
      <c r="A283" s="11" t="s">
        <v>12372</v>
      </c>
      <c r="B283" s="11" t="s">
        <v>8989</v>
      </c>
      <c r="C283" s="12">
        <v>1</v>
      </c>
      <c r="D283" s="12" t="s">
        <v>12002</v>
      </c>
      <c r="E283" s="23" t="s">
        <v>5807</v>
      </c>
      <c r="F283" s="91">
        <v>21158.26</v>
      </c>
      <c r="G283"/>
      <c r="H283" s="91"/>
    </row>
    <row r="284" spans="1:8" x14ac:dyDescent="0.3">
      <c r="A284" s="11" t="s">
        <v>9207</v>
      </c>
      <c r="B284" s="11" t="s">
        <v>8990</v>
      </c>
      <c r="C284" s="12">
        <v>1</v>
      </c>
      <c r="D284" s="12" t="s">
        <v>12002</v>
      </c>
      <c r="E284" s="23" t="s">
        <v>5807</v>
      </c>
      <c r="F284" s="91">
        <v>21987.439999999999</v>
      </c>
      <c r="G284"/>
      <c r="H284" s="91"/>
    </row>
    <row r="285" spans="1:8" x14ac:dyDescent="0.3">
      <c r="A285" s="11" t="s">
        <v>12375</v>
      </c>
      <c r="B285" s="11" t="s">
        <v>8991</v>
      </c>
      <c r="C285" s="12">
        <v>1</v>
      </c>
      <c r="D285" s="12" t="s">
        <v>12002</v>
      </c>
      <c r="E285" s="23" t="s">
        <v>5807</v>
      </c>
      <c r="F285" s="91">
        <v>30427.53</v>
      </c>
      <c r="G285"/>
      <c r="H285" s="91"/>
    </row>
    <row r="286" spans="1:8" x14ac:dyDescent="0.3">
      <c r="A286" s="11" t="s">
        <v>9210</v>
      </c>
      <c r="B286" s="11" t="s">
        <v>8992</v>
      </c>
      <c r="C286" s="12">
        <v>1</v>
      </c>
      <c r="D286" s="12" t="s">
        <v>12002</v>
      </c>
      <c r="E286" s="23" t="s">
        <v>5807</v>
      </c>
      <c r="F286" s="91">
        <v>32918.019999999997</v>
      </c>
      <c r="G286"/>
      <c r="H286" s="91"/>
    </row>
    <row r="287" spans="1:8" x14ac:dyDescent="0.3">
      <c r="A287" s="11" t="s">
        <v>12345</v>
      </c>
      <c r="B287" s="11" t="s">
        <v>8993</v>
      </c>
      <c r="C287" s="12">
        <v>1</v>
      </c>
      <c r="D287" s="12" t="s">
        <v>12002</v>
      </c>
      <c r="E287" s="23" t="s">
        <v>5807</v>
      </c>
      <c r="F287" s="91">
        <v>40447.879999999997</v>
      </c>
      <c r="G287"/>
      <c r="H287" s="91"/>
    </row>
    <row r="288" spans="1:8" x14ac:dyDescent="0.3">
      <c r="A288" s="11" t="s">
        <v>9213</v>
      </c>
      <c r="B288" s="11" t="s">
        <v>8994</v>
      </c>
      <c r="C288" s="12">
        <v>1</v>
      </c>
      <c r="D288" s="12" t="s">
        <v>12002</v>
      </c>
      <c r="E288" s="23" t="s">
        <v>5807</v>
      </c>
      <c r="F288" s="91">
        <v>21135.94</v>
      </c>
      <c r="G288"/>
      <c r="H288" s="91"/>
    </row>
    <row r="289" spans="1:8" x14ac:dyDescent="0.3">
      <c r="A289" s="11" t="s">
        <v>9215</v>
      </c>
      <c r="B289" s="11" t="s">
        <v>8995</v>
      </c>
      <c r="C289" s="12">
        <v>1</v>
      </c>
      <c r="D289" s="12" t="s">
        <v>12002</v>
      </c>
      <c r="E289" s="23" t="s">
        <v>5807</v>
      </c>
      <c r="F289" s="91">
        <v>21262.41</v>
      </c>
      <c r="G289"/>
      <c r="H289" s="91"/>
    </row>
    <row r="290" spans="1:8" x14ac:dyDescent="0.3">
      <c r="A290" s="11" t="s">
        <v>9217</v>
      </c>
      <c r="B290" s="11" t="s">
        <v>8996</v>
      </c>
      <c r="C290" s="12">
        <v>1</v>
      </c>
      <c r="D290" s="12" t="s">
        <v>12002</v>
      </c>
      <c r="E290" s="23" t="s">
        <v>5807</v>
      </c>
      <c r="F290" s="91">
        <v>24272.2</v>
      </c>
      <c r="G290"/>
      <c r="H290" s="91"/>
    </row>
    <row r="291" spans="1:8" x14ac:dyDescent="0.3">
      <c r="A291" s="11" t="s">
        <v>9219</v>
      </c>
      <c r="B291" s="11" t="s">
        <v>8997</v>
      </c>
      <c r="C291" s="12">
        <v>1</v>
      </c>
      <c r="D291" s="12" t="s">
        <v>12002</v>
      </c>
      <c r="E291" s="23" t="s">
        <v>13845</v>
      </c>
      <c r="F291" s="91">
        <v>25528.58</v>
      </c>
      <c r="G291"/>
      <c r="H291" s="91"/>
    </row>
    <row r="292" spans="1:8" x14ac:dyDescent="0.3">
      <c r="A292" s="11" t="s">
        <v>9221</v>
      </c>
      <c r="B292" s="11" t="s">
        <v>8998</v>
      </c>
      <c r="C292" s="12">
        <v>1</v>
      </c>
      <c r="D292" s="12" t="s">
        <v>12002</v>
      </c>
      <c r="E292" s="23" t="s">
        <v>5807</v>
      </c>
      <c r="F292" s="91">
        <v>27914.94</v>
      </c>
      <c r="G292"/>
      <c r="H292" s="91"/>
    </row>
    <row r="293" spans="1:8" x14ac:dyDescent="0.3">
      <c r="A293" s="11" t="s">
        <v>9223</v>
      </c>
      <c r="B293" s="11" t="s">
        <v>8999</v>
      </c>
      <c r="C293" s="12">
        <v>1</v>
      </c>
      <c r="D293" s="12" t="s">
        <v>12002</v>
      </c>
      <c r="E293" s="23" t="s">
        <v>13846</v>
      </c>
      <c r="F293" s="91">
        <v>31513.52</v>
      </c>
      <c r="G293"/>
      <c r="H293" s="91"/>
    </row>
    <row r="294" spans="1:8" x14ac:dyDescent="0.3">
      <c r="A294" s="11" t="s">
        <v>9225</v>
      </c>
      <c r="B294" s="11" t="s">
        <v>9000</v>
      </c>
      <c r="C294" s="12">
        <v>1</v>
      </c>
      <c r="D294" s="12" t="s">
        <v>12002</v>
      </c>
      <c r="E294" s="23" t="s">
        <v>5807</v>
      </c>
      <c r="F294" s="91">
        <v>32291.279999999999</v>
      </c>
      <c r="G294"/>
      <c r="H294" s="91"/>
    </row>
    <row r="295" spans="1:8" x14ac:dyDescent="0.3">
      <c r="A295" s="11" t="s">
        <v>9227</v>
      </c>
      <c r="B295" s="11" t="s">
        <v>9001</v>
      </c>
      <c r="C295" s="12">
        <v>1</v>
      </c>
      <c r="D295" s="12" t="s">
        <v>12002</v>
      </c>
      <c r="E295" s="23" t="s">
        <v>5807</v>
      </c>
      <c r="F295" s="91">
        <v>33688.800000000003</v>
      </c>
      <c r="G295"/>
      <c r="H295" s="91"/>
    </row>
    <row r="296" spans="1:8" x14ac:dyDescent="0.3">
      <c r="A296" s="11" t="s">
        <v>9229</v>
      </c>
      <c r="B296" s="11" t="s">
        <v>9002</v>
      </c>
      <c r="C296" s="12">
        <v>1</v>
      </c>
      <c r="D296" s="12" t="s">
        <v>12002</v>
      </c>
      <c r="E296" s="23" t="s">
        <v>5807</v>
      </c>
      <c r="F296" s="91">
        <v>41149.870000000003</v>
      </c>
      <c r="G296"/>
      <c r="H296" s="91"/>
    </row>
    <row r="297" spans="1:8" x14ac:dyDescent="0.3">
      <c r="A297" s="11" t="s">
        <v>9231</v>
      </c>
      <c r="B297" s="11" t="s">
        <v>9003</v>
      </c>
      <c r="C297" s="12">
        <v>1</v>
      </c>
      <c r="D297" s="12" t="s">
        <v>12002</v>
      </c>
      <c r="E297" s="23" t="s">
        <v>5807</v>
      </c>
      <c r="F297" s="91">
        <v>42313.84</v>
      </c>
      <c r="G297"/>
      <c r="H297" s="91"/>
    </row>
    <row r="298" spans="1:8" x14ac:dyDescent="0.3">
      <c r="A298" s="11" t="s">
        <v>9233</v>
      </c>
      <c r="B298" s="11" t="s">
        <v>9004</v>
      </c>
      <c r="C298" s="12">
        <v>1</v>
      </c>
      <c r="D298" s="12" t="s">
        <v>12002</v>
      </c>
      <c r="E298" s="23" t="s">
        <v>5807</v>
      </c>
      <c r="F298" s="91">
        <v>27157.77</v>
      </c>
      <c r="G298"/>
      <c r="H298" s="91"/>
    </row>
    <row r="299" spans="1:8" x14ac:dyDescent="0.3">
      <c r="A299" s="11" t="s">
        <v>9235</v>
      </c>
      <c r="B299" s="11" t="s">
        <v>9005</v>
      </c>
      <c r="C299" s="12">
        <v>1</v>
      </c>
      <c r="D299" s="12" t="s">
        <v>12002</v>
      </c>
      <c r="E299" s="23" t="s">
        <v>5807</v>
      </c>
      <c r="F299" s="91">
        <v>27320.560000000001</v>
      </c>
      <c r="G299"/>
      <c r="H299" s="91"/>
    </row>
    <row r="300" spans="1:8" x14ac:dyDescent="0.3">
      <c r="A300" s="11" t="s">
        <v>9237</v>
      </c>
      <c r="B300" s="11" t="s">
        <v>9006</v>
      </c>
      <c r="C300" s="12">
        <v>1</v>
      </c>
      <c r="D300" s="12" t="s">
        <v>12002</v>
      </c>
      <c r="E300" s="23" t="s">
        <v>5807</v>
      </c>
      <c r="F300" s="91">
        <v>31187.31</v>
      </c>
      <c r="G300"/>
      <c r="H300" s="91"/>
    </row>
    <row r="301" spans="1:8" x14ac:dyDescent="0.3">
      <c r="A301" s="11" t="s">
        <v>9239</v>
      </c>
      <c r="B301" s="11" t="s">
        <v>9007</v>
      </c>
      <c r="C301" s="12">
        <v>1</v>
      </c>
      <c r="D301" s="12" t="s">
        <v>12002</v>
      </c>
      <c r="E301" s="23" t="s">
        <v>5807</v>
      </c>
      <c r="F301" s="91">
        <v>32801.78</v>
      </c>
      <c r="G301"/>
      <c r="H301" s="91"/>
    </row>
    <row r="302" spans="1:8" x14ac:dyDescent="0.3">
      <c r="A302" s="11" t="s">
        <v>9241</v>
      </c>
      <c r="B302" s="11" t="s">
        <v>9008</v>
      </c>
      <c r="C302" s="12">
        <v>1</v>
      </c>
      <c r="D302" s="12" t="s">
        <v>12002</v>
      </c>
      <c r="E302" s="23" t="s">
        <v>5807</v>
      </c>
      <c r="F302" s="91">
        <v>35868.44</v>
      </c>
      <c r="G302"/>
      <c r="H302" s="91"/>
    </row>
    <row r="303" spans="1:8" x14ac:dyDescent="0.3">
      <c r="A303" s="11" t="s">
        <v>9243</v>
      </c>
      <c r="B303" s="11" t="s">
        <v>9009</v>
      </c>
      <c r="C303" s="12">
        <v>1</v>
      </c>
      <c r="D303" s="12" t="s">
        <v>12002</v>
      </c>
      <c r="E303" s="23" t="s">
        <v>5807</v>
      </c>
      <c r="F303" s="91">
        <v>40491.56</v>
      </c>
      <c r="G303"/>
      <c r="H303" s="91"/>
    </row>
    <row r="304" spans="1:8" x14ac:dyDescent="0.3">
      <c r="A304" s="11" t="s">
        <v>9245</v>
      </c>
      <c r="B304" s="11" t="s">
        <v>9010</v>
      </c>
      <c r="C304" s="12">
        <v>1</v>
      </c>
      <c r="D304" s="12" t="s">
        <v>12002</v>
      </c>
      <c r="E304" s="23" t="s">
        <v>5807</v>
      </c>
      <c r="F304" s="91">
        <v>41492</v>
      </c>
      <c r="G304"/>
      <c r="H304" s="91"/>
    </row>
    <row r="305" spans="1:8" x14ac:dyDescent="0.3">
      <c r="A305" s="11" t="s">
        <v>9247</v>
      </c>
      <c r="B305" s="11" t="s">
        <v>9011</v>
      </c>
      <c r="C305" s="12">
        <v>1</v>
      </c>
      <c r="D305" s="12" t="s">
        <v>12002</v>
      </c>
      <c r="E305" s="23" t="s">
        <v>5807</v>
      </c>
      <c r="F305" s="91">
        <v>43364.160000000003</v>
      </c>
      <c r="G305"/>
      <c r="H305" s="91"/>
    </row>
    <row r="306" spans="1:8" x14ac:dyDescent="0.3">
      <c r="A306" s="11" t="s">
        <v>9249</v>
      </c>
      <c r="B306" s="11" t="s">
        <v>9012</v>
      </c>
      <c r="C306" s="12">
        <v>1</v>
      </c>
      <c r="D306" s="12" t="s">
        <v>12002</v>
      </c>
      <c r="E306" s="23" t="s">
        <v>5807</v>
      </c>
      <c r="F306" s="91">
        <v>52874.45</v>
      </c>
      <c r="G306"/>
      <c r="H306" s="91"/>
    </row>
    <row r="307" spans="1:8" x14ac:dyDescent="0.3">
      <c r="A307" s="11" t="s">
        <v>9251</v>
      </c>
      <c r="B307" s="11" t="s">
        <v>9013</v>
      </c>
      <c r="C307" s="12">
        <v>1</v>
      </c>
      <c r="D307" s="12" t="s">
        <v>12002</v>
      </c>
      <c r="E307" s="23" t="s">
        <v>5807</v>
      </c>
      <c r="F307" s="91">
        <v>54369.33</v>
      </c>
      <c r="G307"/>
      <c r="H307" s="91"/>
    </row>
    <row r="308" spans="1:8" x14ac:dyDescent="0.3">
      <c r="A308" s="11" t="s">
        <v>9253</v>
      </c>
      <c r="B308" s="11" t="s">
        <v>9014</v>
      </c>
      <c r="C308" s="12">
        <v>1</v>
      </c>
      <c r="D308" s="12" t="s">
        <v>12002</v>
      </c>
      <c r="E308" s="23" t="s">
        <v>5807</v>
      </c>
      <c r="F308" s="91">
        <v>67961.84</v>
      </c>
      <c r="G308"/>
      <c r="H308" s="91"/>
    </row>
    <row r="309" spans="1:8" x14ac:dyDescent="0.3">
      <c r="A309" s="11" t="s">
        <v>9255</v>
      </c>
      <c r="B309" s="11" t="s">
        <v>9015</v>
      </c>
      <c r="C309" s="12">
        <v>1</v>
      </c>
      <c r="D309" s="12" t="s">
        <v>12002</v>
      </c>
      <c r="E309" s="23" t="s">
        <v>5807</v>
      </c>
      <c r="F309" s="91">
        <v>34477.93</v>
      </c>
      <c r="G309"/>
      <c r="H309" s="91"/>
    </row>
    <row r="310" spans="1:8" x14ac:dyDescent="0.3">
      <c r="A310" s="11" t="s">
        <v>9257</v>
      </c>
      <c r="B310" s="11" t="s">
        <v>9016</v>
      </c>
      <c r="C310" s="12">
        <v>1</v>
      </c>
      <c r="D310" s="12" t="s">
        <v>12002</v>
      </c>
      <c r="E310" s="23" t="s">
        <v>5807</v>
      </c>
      <c r="F310" s="91">
        <v>35520.39</v>
      </c>
      <c r="G310"/>
      <c r="H310" s="91"/>
    </row>
    <row r="311" spans="1:8" x14ac:dyDescent="0.3">
      <c r="A311" s="11" t="s">
        <v>9259</v>
      </c>
      <c r="B311" s="11" t="s">
        <v>9017</v>
      </c>
      <c r="C311" s="12">
        <v>1</v>
      </c>
      <c r="D311" s="12" t="s">
        <v>12002</v>
      </c>
      <c r="E311" s="23" t="s">
        <v>5807</v>
      </c>
      <c r="F311" s="91">
        <v>41761.69</v>
      </c>
      <c r="G311"/>
      <c r="H311" s="91"/>
    </row>
    <row r="312" spans="1:8" x14ac:dyDescent="0.3">
      <c r="A312" s="11" t="s">
        <v>9261</v>
      </c>
      <c r="B312" s="11" t="s">
        <v>9018</v>
      </c>
      <c r="C312" s="12">
        <v>1</v>
      </c>
      <c r="D312" s="12" t="s">
        <v>12002</v>
      </c>
      <c r="E312" s="23" t="s">
        <v>5807</v>
      </c>
      <c r="F312" s="91">
        <v>42290.84</v>
      </c>
      <c r="G312"/>
      <c r="H312" s="91"/>
    </row>
    <row r="313" spans="1:8" x14ac:dyDescent="0.3">
      <c r="A313" s="11" t="s">
        <v>9263</v>
      </c>
      <c r="B313" s="11" t="s">
        <v>9019</v>
      </c>
      <c r="C313" s="12">
        <v>1</v>
      </c>
      <c r="D313" s="12" t="s">
        <v>12002</v>
      </c>
      <c r="E313" s="23" t="s">
        <v>5807</v>
      </c>
      <c r="F313" s="91">
        <v>45536.56</v>
      </c>
      <c r="G313"/>
      <c r="H313" s="91"/>
    </row>
    <row r="314" spans="1:8" x14ac:dyDescent="0.3">
      <c r="A314" s="11" t="s">
        <v>9515</v>
      </c>
      <c r="B314" s="11" t="s">
        <v>9020</v>
      </c>
      <c r="C314" s="12">
        <v>1</v>
      </c>
      <c r="D314" s="12" t="s">
        <v>12002</v>
      </c>
      <c r="E314" s="23" t="s">
        <v>5807</v>
      </c>
      <c r="F314" s="91">
        <v>51405.84</v>
      </c>
      <c r="G314"/>
      <c r="H314" s="91"/>
    </row>
    <row r="315" spans="1:8" x14ac:dyDescent="0.3">
      <c r="A315" s="11" t="s">
        <v>9517</v>
      </c>
      <c r="B315" s="11" t="s">
        <v>9021</v>
      </c>
      <c r="C315" s="12">
        <v>1</v>
      </c>
      <c r="D315" s="12" t="s">
        <v>12002</v>
      </c>
      <c r="E315" s="23" t="s">
        <v>5807</v>
      </c>
      <c r="F315" s="91">
        <v>52675.93</v>
      </c>
      <c r="G315"/>
      <c r="H315" s="91"/>
    </row>
    <row r="316" spans="1:8" x14ac:dyDescent="0.3">
      <c r="A316" s="11" t="s">
        <v>9519</v>
      </c>
      <c r="B316" s="11" t="s">
        <v>9022</v>
      </c>
      <c r="C316" s="12">
        <v>1</v>
      </c>
      <c r="D316" s="12" t="s">
        <v>12002</v>
      </c>
      <c r="E316" s="23" t="s">
        <v>5807</v>
      </c>
      <c r="F316" s="91">
        <v>59622.48</v>
      </c>
      <c r="G316"/>
      <c r="H316" s="91"/>
    </row>
    <row r="317" spans="1:8" x14ac:dyDescent="0.3">
      <c r="A317" s="11" t="s">
        <v>9521</v>
      </c>
      <c r="B317" s="11" t="s">
        <v>9023</v>
      </c>
      <c r="C317" s="12">
        <v>1</v>
      </c>
      <c r="D317" s="12" t="s">
        <v>12002</v>
      </c>
      <c r="E317" s="23" t="s">
        <v>5807</v>
      </c>
      <c r="F317" s="91">
        <v>69759.62</v>
      </c>
      <c r="G317"/>
      <c r="H317" s="91"/>
    </row>
    <row r="318" spans="1:8" x14ac:dyDescent="0.3">
      <c r="A318" s="11" t="s">
        <v>9523</v>
      </c>
      <c r="B318" s="11" t="s">
        <v>9024</v>
      </c>
      <c r="C318" s="12">
        <v>1</v>
      </c>
      <c r="D318" s="12" t="s">
        <v>12002</v>
      </c>
      <c r="E318" s="23" t="s">
        <v>5807</v>
      </c>
      <c r="F318" s="91">
        <v>72375.38</v>
      </c>
      <c r="G318"/>
      <c r="H318" s="91"/>
    </row>
    <row r="319" spans="1:8" x14ac:dyDescent="0.3">
      <c r="A319" s="11" t="s">
        <v>9525</v>
      </c>
      <c r="B319" s="11" t="s">
        <v>9025</v>
      </c>
      <c r="C319" s="12">
        <v>1</v>
      </c>
      <c r="D319" s="12" t="s">
        <v>12002</v>
      </c>
      <c r="E319" s="23" t="s">
        <v>5807</v>
      </c>
      <c r="F319" s="91">
        <v>91802.27</v>
      </c>
      <c r="G319"/>
      <c r="H319" s="91"/>
    </row>
    <row r="320" spans="1:8" x14ac:dyDescent="0.3">
      <c r="A320" s="11" t="s">
        <v>9527</v>
      </c>
      <c r="B320" s="11" t="s">
        <v>9026</v>
      </c>
      <c r="C320" s="12">
        <v>1</v>
      </c>
      <c r="D320" s="12" t="s">
        <v>12002</v>
      </c>
      <c r="E320" s="23" t="s">
        <v>5807</v>
      </c>
      <c r="F320" s="91">
        <v>122097.04</v>
      </c>
      <c r="G320"/>
      <c r="H320" s="91"/>
    </row>
    <row r="321" spans="1:8" x14ac:dyDescent="0.3">
      <c r="A321" s="14" t="s">
        <v>9027</v>
      </c>
      <c r="B321" s="15"/>
      <c r="C321" s="12"/>
      <c r="D321" s="12"/>
      <c r="E321" s="23" t="s">
        <v>5807</v>
      </c>
      <c r="F321" s="91"/>
      <c r="G321"/>
      <c r="H321" s="91"/>
    </row>
    <row r="322" spans="1:8" x14ac:dyDescent="0.3">
      <c r="A322" s="11" t="s">
        <v>12007</v>
      </c>
      <c r="B322" s="11" t="s">
        <v>9028</v>
      </c>
      <c r="C322" s="12">
        <v>2</v>
      </c>
      <c r="D322" s="12">
        <v>28</v>
      </c>
      <c r="E322" s="23" t="s">
        <v>1647</v>
      </c>
      <c r="F322" s="91">
        <v>582.13</v>
      </c>
      <c r="G322"/>
      <c r="H322" s="91"/>
    </row>
    <row r="323" spans="1:8" x14ac:dyDescent="0.3">
      <c r="A323" s="11" t="s">
        <v>12009</v>
      </c>
      <c r="B323" s="11" t="s">
        <v>9029</v>
      </c>
      <c r="C323" s="12">
        <v>2</v>
      </c>
      <c r="D323" s="12">
        <v>26</v>
      </c>
      <c r="E323" s="23" t="s">
        <v>1648</v>
      </c>
      <c r="F323" s="91">
        <v>648.42999999999995</v>
      </c>
      <c r="G323"/>
      <c r="H323" s="91"/>
    </row>
    <row r="324" spans="1:8" x14ac:dyDescent="0.3">
      <c r="A324" s="11" t="s">
        <v>12167</v>
      </c>
      <c r="B324" s="11" t="s">
        <v>9030</v>
      </c>
      <c r="C324" s="12">
        <v>1</v>
      </c>
      <c r="D324" s="12" t="s">
        <v>12002</v>
      </c>
      <c r="E324" s="23" t="s">
        <v>1843</v>
      </c>
      <c r="F324" s="91">
        <v>1196.3800000000001</v>
      </c>
      <c r="G324"/>
      <c r="H324" s="91"/>
    </row>
    <row r="325" spans="1:8" x14ac:dyDescent="0.3">
      <c r="A325" s="11" t="s">
        <v>12169</v>
      </c>
      <c r="B325" s="11" t="s">
        <v>9031</v>
      </c>
      <c r="C325" s="12">
        <v>1</v>
      </c>
      <c r="D325" s="12" t="s">
        <v>12002</v>
      </c>
      <c r="E325" s="23" t="s">
        <v>5807</v>
      </c>
      <c r="F325" s="91">
        <v>1220.71</v>
      </c>
      <c r="G325"/>
      <c r="H325" s="91"/>
    </row>
    <row r="326" spans="1:8" x14ac:dyDescent="0.3">
      <c r="A326" s="11" t="s">
        <v>12175</v>
      </c>
      <c r="B326" s="11" t="s">
        <v>9032</v>
      </c>
      <c r="C326" s="12">
        <v>1</v>
      </c>
      <c r="D326" s="12" t="s">
        <v>12002</v>
      </c>
      <c r="E326" s="23" t="s">
        <v>1844</v>
      </c>
      <c r="F326" s="91">
        <v>1452.23</v>
      </c>
      <c r="G326"/>
      <c r="H326" s="91"/>
    </row>
    <row r="327" spans="1:8" x14ac:dyDescent="0.3">
      <c r="A327" s="11" t="s">
        <v>11975</v>
      </c>
      <c r="B327" s="11" t="s">
        <v>9033</v>
      </c>
      <c r="C327" s="12">
        <v>1</v>
      </c>
      <c r="D327" s="12" t="s">
        <v>12002</v>
      </c>
      <c r="E327" s="23" t="s">
        <v>1845</v>
      </c>
      <c r="F327" s="91">
        <v>1532.99</v>
      </c>
      <c r="G327"/>
      <c r="H327" s="91"/>
    </row>
    <row r="328" spans="1:8" x14ac:dyDescent="0.3">
      <c r="A328" s="11" t="s">
        <v>9667</v>
      </c>
      <c r="B328" s="11" t="s">
        <v>9034</v>
      </c>
      <c r="C328" s="12">
        <v>1</v>
      </c>
      <c r="D328" s="12" t="s">
        <v>12002</v>
      </c>
      <c r="E328" s="23" t="s">
        <v>5807</v>
      </c>
      <c r="F328" s="91">
        <v>2327.63</v>
      </c>
      <c r="G328"/>
      <c r="H328" s="91"/>
    </row>
    <row r="329" spans="1:8" x14ac:dyDescent="0.3">
      <c r="A329" s="11" t="s">
        <v>9669</v>
      </c>
      <c r="B329" s="11" t="s">
        <v>9035</v>
      </c>
      <c r="C329" s="12">
        <v>1</v>
      </c>
      <c r="D329" s="12" t="s">
        <v>12002</v>
      </c>
      <c r="E329" s="23" t="s">
        <v>5807</v>
      </c>
      <c r="F329" s="91">
        <v>2508.33</v>
      </c>
      <c r="G329"/>
      <c r="H329" s="91"/>
    </row>
    <row r="330" spans="1:8" x14ac:dyDescent="0.3">
      <c r="A330" s="11" t="s">
        <v>12312</v>
      </c>
      <c r="B330" s="11" t="s">
        <v>9036</v>
      </c>
      <c r="C330" s="12">
        <v>1</v>
      </c>
      <c r="D330" s="12" t="s">
        <v>12002</v>
      </c>
      <c r="E330" s="23" t="s">
        <v>5807</v>
      </c>
      <c r="F330" s="91">
        <v>5801.05</v>
      </c>
      <c r="G330"/>
      <c r="H330" s="91"/>
    </row>
    <row r="331" spans="1:8" x14ac:dyDescent="0.3">
      <c r="A331" s="11" t="s">
        <v>12314</v>
      </c>
      <c r="B331" s="11" t="s">
        <v>9037</v>
      </c>
      <c r="C331" s="12">
        <v>1</v>
      </c>
      <c r="D331" s="12" t="s">
        <v>12002</v>
      </c>
      <c r="E331" s="23" t="s">
        <v>5807</v>
      </c>
      <c r="F331" s="91">
        <v>6001.51</v>
      </c>
      <c r="G331"/>
      <c r="H331" s="91"/>
    </row>
    <row r="332" spans="1:8" x14ac:dyDescent="0.3">
      <c r="A332" s="11" t="s">
        <v>9687</v>
      </c>
      <c r="B332" s="11" t="s">
        <v>9038</v>
      </c>
      <c r="C332" s="12">
        <v>1</v>
      </c>
      <c r="D332" s="12" t="s">
        <v>12002</v>
      </c>
      <c r="E332" s="23" t="s">
        <v>5807</v>
      </c>
      <c r="F332" s="91">
        <v>8141.34</v>
      </c>
      <c r="G332"/>
      <c r="H332" s="91"/>
    </row>
    <row r="333" spans="1:8" x14ac:dyDescent="0.3">
      <c r="A333" s="11" t="s">
        <v>9689</v>
      </c>
      <c r="B333" s="11" t="s">
        <v>9039</v>
      </c>
      <c r="C333" s="12">
        <v>1</v>
      </c>
      <c r="D333" s="12" t="s">
        <v>12002</v>
      </c>
      <c r="E333" s="23" t="s">
        <v>5807</v>
      </c>
      <c r="F333" s="91">
        <v>8994.14</v>
      </c>
      <c r="G333"/>
      <c r="H333" s="91"/>
    </row>
    <row r="334" spans="1:8" x14ac:dyDescent="0.3">
      <c r="A334" s="11" t="s">
        <v>12365</v>
      </c>
      <c r="B334" s="11" t="s">
        <v>9040</v>
      </c>
      <c r="C334" s="12">
        <v>1</v>
      </c>
      <c r="D334" s="12" t="s">
        <v>12002</v>
      </c>
      <c r="E334" s="23" t="s">
        <v>5807</v>
      </c>
      <c r="F334" s="91">
        <v>12818.48</v>
      </c>
      <c r="G334"/>
      <c r="H334" s="91"/>
    </row>
    <row r="335" spans="1:8" x14ac:dyDescent="0.3">
      <c r="A335" s="11" t="s">
        <v>12367</v>
      </c>
      <c r="B335" s="11" t="s">
        <v>9041</v>
      </c>
      <c r="C335" s="12">
        <v>1</v>
      </c>
      <c r="D335" s="12" t="s">
        <v>12002</v>
      </c>
      <c r="E335" s="23" t="s">
        <v>5807</v>
      </c>
      <c r="F335" s="91">
        <v>15538.44</v>
      </c>
      <c r="G335"/>
      <c r="H335" s="91"/>
    </row>
    <row r="336" spans="1:8" x14ac:dyDescent="0.3">
      <c r="A336" s="11" t="s">
        <v>9213</v>
      </c>
      <c r="B336" s="11" t="s">
        <v>9042</v>
      </c>
      <c r="C336" s="12">
        <v>1</v>
      </c>
      <c r="D336" s="12" t="s">
        <v>12002</v>
      </c>
      <c r="E336" s="23" t="s">
        <v>5807</v>
      </c>
      <c r="F336" s="91">
        <v>16755.96</v>
      </c>
      <c r="G336"/>
      <c r="H336" s="91"/>
    </row>
    <row r="337" spans="1:8" x14ac:dyDescent="0.3">
      <c r="A337" s="11" t="s">
        <v>9215</v>
      </c>
      <c r="B337" s="11" t="s">
        <v>9043</v>
      </c>
      <c r="C337" s="12">
        <v>1</v>
      </c>
      <c r="D337" s="12" t="s">
        <v>12002</v>
      </c>
      <c r="E337" s="23" t="s">
        <v>5807</v>
      </c>
      <c r="F337" s="91">
        <v>16861.39</v>
      </c>
      <c r="G337"/>
      <c r="H337" s="91"/>
    </row>
    <row r="338" spans="1:8" x14ac:dyDescent="0.3">
      <c r="A338" s="14" t="s">
        <v>9044</v>
      </c>
      <c r="B338" s="15"/>
      <c r="C338" s="12"/>
      <c r="D338" s="12"/>
      <c r="E338" s="23" t="s">
        <v>5807</v>
      </c>
      <c r="F338" s="91"/>
      <c r="G338"/>
      <c r="H338" s="91"/>
    </row>
    <row r="339" spans="1:8" x14ac:dyDescent="0.3">
      <c r="A339" s="11" t="s">
        <v>12007</v>
      </c>
      <c r="B339" s="11" t="s">
        <v>9045</v>
      </c>
      <c r="C339" s="12">
        <v>2</v>
      </c>
      <c r="D339" s="12">
        <v>16</v>
      </c>
      <c r="E339" s="23" t="s">
        <v>1876</v>
      </c>
      <c r="F339" s="91">
        <v>554.41999999999996</v>
      </c>
      <c r="G339"/>
      <c r="H339" s="91"/>
    </row>
    <row r="340" spans="1:8" x14ac:dyDescent="0.3">
      <c r="A340" s="11" t="s">
        <v>12009</v>
      </c>
      <c r="B340" s="11" t="s">
        <v>9046</v>
      </c>
      <c r="C340" s="12">
        <v>2</v>
      </c>
      <c r="D340" s="12">
        <v>28</v>
      </c>
      <c r="E340" s="23" t="s">
        <v>1889</v>
      </c>
      <c r="F340" s="91">
        <v>617.55999999999995</v>
      </c>
      <c r="G340"/>
      <c r="H340" s="91"/>
    </row>
    <row r="341" spans="1:8" x14ac:dyDescent="0.3">
      <c r="A341" s="11" t="s">
        <v>12167</v>
      </c>
      <c r="B341" s="11" t="s">
        <v>9047</v>
      </c>
      <c r="C341" s="12">
        <v>1</v>
      </c>
      <c r="D341" s="12" t="s">
        <v>12002</v>
      </c>
      <c r="E341" s="23" t="s">
        <v>1873</v>
      </c>
      <c r="F341" s="91">
        <v>1148.58</v>
      </c>
      <c r="G341"/>
      <c r="H341" s="91"/>
    </row>
    <row r="342" spans="1:8" x14ac:dyDescent="0.3">
      <c r="A342" s="11" t="s">
        <v>12169</v>
      </c>
      <c r="B342" s="11" t="s">
        <v>9048</v>
      </c>
      <c r="C342" s="12">
        <v>1</v>
      </c>
      <c r="D342" s="12" t="s">
        <v>12002</v>
      </c>
      <c r="E342" s="23" t="s">
        <v>13122</v>
      </c>
      <c r="F342" s="91">
        <v>1167.95</v>
      </c>
      <c r="G342"/>
      <c r="H342" s="91"/>
    </row>
    <row r="343" spans="1:8" x14ac:dyDescent="0.3">
      <c r="A343" s="11" t="s">
        <v>12175</v>
      </c>
      <c r="B343" s="11" t="s">
        <v>9049</v>
      </c>
      <c r="C343" s="12">
        <v>1</v>
      </c>
      <c r="D343" s="12" t="s">
        <v>12002</v>
      </c>
      <c r="E343" s="23" t="s">
        <v>1874</v>
      </c>
      <c r="F343" s="91">
        <v>1404.38</v>
      </c>
      <c r="G343"/>
      <c r="H343" s="91"/>
    </row>
    <row r="344" spans="1:8" x14ac:dyDescent="0.3">
      <c r="A344" s="11" t="s">
        <v>11975</v>
      </c>
      <c r="B344" s="11" t="s">
        <v>9050</v>
      </c>
      <c r="C344" s="12">
        <v>1</v>
      </c>
      <c r="D344" s="12" t="s">
        <v>12002</v>
      </c>
      <c r="E344" s="23" t="s">
        <v>1875</v>
      </c>
      <c r="F344" s="91">
        <v>1480.09</v>
      </c>
      <c r="G344"/>
      <c r="H344" s="91"/>
    </row>
    <row r="345" spans="1:8" x14ac:dyDescent="0.3">
      <c r="A345" s="11" t="s">
        <v>9667</v>
      </c>
      <c r="B345" s="11" t="s">
        <v>9265</v>
      </c>
      <c r="C345" s="12">
        <v>1</v>
      </c>
      <c r="D345" s="12" t="s">
        <v>12002</v>
      </c>
      <c r="E345" s="23" t="s">
        <v>5807</v>
      </c>
      <c r="F345" s="91">
        <v>2279.86</v>
      </c>
      <c r="G345"/>
      <c r="H345" s="91"/>
    </row>
    <row r="346" spans="1:8" x14ac:dyDescent="0.3">
      <c r="A346" s="11" t="s">
        <v>9669</v>
      </c>
      <c r="B346" s="11" t="s">
        <v>9266</v>
      </c>
      <c r="C346" s="12">
        <v>1</v>
      </c>
      <c r="D346" s="12" t="s">
        <v>12002</v>
      </c>
      <c r="E346" s="23" t="s">
        <v>5807</v>
      </c>
      <c r="F346" s="91">
        <v>2455.33</v>
      </c>
      <c r="G346"/>
      <c r="H346" s="91"/>
    </row>
    <row r="347" spans="1:8" x14ac:dyDescent="0.3">
      <c r="A347" s="11" t="s">
        <v>12312</v>
      </c>
      <c r="B347" s="11" t="s">
        <v>9267</v>
      </c>
      <c r="C347" s="12">
        <v>1</v>
      </c>
      <c r="D347" s="12" t="s">
        <v>12002</v>
      </c>
      <c r="E347" s="23" t="s">
        <v>5807</v>
      </c>
      <c r="F347" s="91">
        <v>5753.15</v>
      </c>
      <c r="G347"/>
      <c r="H347" s="91"/>
    </row>
    <row r="348" spans="1:8" x14ac:dyDescent="0.3">
      <c r="A348" s="11" t="s">
        <v>12314</v>
      </c>
      <c r="B348" s="11" t="s">
        <v>9268</v>
      </c>
      <c r="C348" s="12">
        <v>1</v>
      </c>
      <c r="D348" s="12" t="s">
        <v>12002</v>
      </c>
      <c r="E348" s="23" t="s">
        <v>5807</v>
      </c>
      <c r="F348" s="91">
        <v>5948.4</v>
      </c>
      <c r="G348"/>
      <c r="H348" s="91"/>
    </row>
    <row r="349" spans="1:8" x14ac:dyDescent="0.3">
      <c r="A349" s="11" t="s">
        <v>9687</v>
      </c>
      <c r="B349" s="11" t="s">
        <v>9269</v>
      </c>
      <c r="C349" s="12">
        <v>1</v>
      </c>
      <c r="D349" s="12" t="s">
        <v>12002</v>
      </c>
      <c r="E349" s="23" t="s">
        <v>5807</v>
      </c>
      <c r="F349" s="91">
        <v>8093.55</v>
      </c>
      <c r="G349"/>
      <c r="H349" s="91"/>
    </row>
    <row r="350" spans="1:8" x14ac:dyDescent="0.3">
      <c r="A350" s="11" t="s">
        <v>9689</v>
      </c>
      <c r="B350" s="11" t="s">
        <v>9270</v>
      </c>
      <c r="C350" s="12">
        <v>1</v>
      </c>
      <c r="D350" s="12" t="s">
        <v>12002</v>
      </c>
      <c r="E350" s="23" t="s">
        <v>5807</v>
      </c>
      <c r="F350" s="91">
        <v>8681.9</v>
      </c>
      <c r="G350"/>
      <c r="H350" s="91"/>
    </row>
    <row r="351" spans="1:8" x14ac:dyDescent="0.3">
      <c r="A351" s="11" t="s">
        <v>12365</v>
      </c>
      <c r="B351" s="11" t="s">
        <v>9271</v>
      </c>
      <c r="C351" s="12">
        <v>1</v>
      </c>
      <c r="D351" s="12" t="s">
        <v>12002</v>
      </c>
      <c r="E351" s="23" t="s">
        <v>5807</v>
      </c>
      <c r="F351" s="91">
        <v>12770.63</v>
      </c>
      <c r="G351"/>
      <c r="H351" s="91"/>
    </row>
    <row r="352" spans="1:8" x14ac:dyDescent="0.3">
      <c r="A352" s="11" t="s">
        <v>12367</v>
      </c>
      <c r="B352" s="11" t="s">
        <v>9272</v>
      </c>
      <c r="C352" s="12">
        <v>1</v>
      </c>
      <c r="D352" s="12" t="s">
        <v>12002</v>
      </c>
      <c r="E352" s="23" t="s">
        <v>5807</v>
      </c>
      <c r="F352" s="91">
        <v>15485.43</v>
      </c>
      <c r="G352"/>
      <c r="H352" s="91"/>
    </row>
    <row r="353" spans="1:8" x14ac:dyDescent="0.3">
      <c r="A353" s="11" t="s">
        <v>9213</v>
      </c>
      <c r="B353" s="11" t="s">
        <v>9273</v>
      </c>
      <c r="C353" s="12">
        <v>1</v>
      </c>
      <c r="D353" s="12" t="s">
        <v>12002</v>
      </c>
      <c r="E353" s="23" t="s">
        <v>5807</v>
      </c>
      <c r="F353" s="91">
        <v>16708.259999999998</v>
      </c>
      <c r="G353"/>
      <c r="H353" s="91"/>
    </row>
    <row r="354" spans="1:8" x14ac:dyDescent="0.3">
      <c r="A354" s="11" t="s">
        <v>9215</v>
      </c>
      <c r="B354" s="11" t="s">
        <v>9274</v>
      </c>
      <c r="C354" s="12">
        <v>1</v>
      </c>
      <c r="D354" s="12" t="s">
        <v>12002</v>
      </c>
      <c r="E354" s="23" t="s">
        <v>5807</v>
      </c>
      <c r="F354" s="91">
        <v>16808.21</v>
      </c>
      <c r="G354"/>
      <c r="H354" s="91"/>
    </row>
    <row r="355" spans="1:8" x14ac:dyDescent="0.3">
      <c r="A355" s="14" t="s">
        <v>9275</v>
      </c>
      <c r="B355" s="15"/>
      <c r="C355" s="12"/>
      <c r="D355" s="12"/>
      <c r="E355" s="23" t="s">
        <v>5807</v>
      </c>
      <c r="F355" s="91"/>
      <c r="G355"/>
      <c r="H355" s="91"/>
    </row>
    <row r="356" spans="1:8" x14ac:dyDescent="0.3">
      <c r="A356" s="11" t="s">
        <v>12155</v>
      </c>
      <c r="B356" s="11" t="s">
        <v>9276</v>
      </c>
      <c r="C356" s="12">
        <v>1</v>
      </c>
      <c r="D356" s="12" t="s">
        <v>12002</v>
      </c>
      <c r="E356" s="23" t="s">
        <v>2092</v>
      </c>
      <c r="F356" s="91">
        <v>206.44</v>
      </c>
      <c r="G356"/>
      <c r="H356" s="91"/>
    </row>
    <row r="357" spans="1:8" x14ac:dyDescent="0.3">
      <c r="A357" s="11" t="s">
        <v>12157</v>
      </c>
      <c r="B357" s="11" t="s">
        <v>9277</v>
      </c>
      <c r="C357" s="12">
        <v>1</v>
      </c>
      <c r="D357" s="12">
        <v>20</v>
      </c>
      <c r="E357" s="23" t="s">
        <v>2094</v>
      </c>
      <c r="F357" s="91">
        <v>325.86</v>
      </c>
      <c r="G357"/>
      <c r="H357" s="91"/>
    </row>
    <row r="358" spans="1:8" x14ac:dyDescent="0.3">
      <c r="A358" s="11" t="s">
        <v>12159</v>
      </c>
      <c r="B358" s="11" t="s">
        <v>9278</v>
      </c>
      <c r="C358" s="12">
        <v>1</v>
      </c>
      <c r="D358" s="12">
        <v>16</v>
      </c>
      <c r="E358" s="23" t="s">
        <v>2093</v>
      </c>
      <c r="F358" s="91">
        <v>512.09</v>
      </c>
      <c r="G358"/>
      <c r="H358" s="91"/>
    </row>
    <row r="359" spans="1:8" s="94" customFormat="1" x14ac:dyDescent="0.3">
      <c r="A359" s="11" t="s">
        <v>12161</v>
      </c>
      <c r="B359" s="11" t="s">
        <v>9279</v>
      </c>
      <c r="C359" s="12">
        <v>1</v>
      </c>
      <c r="D359" s="12">
        <v>14</v>
      </c>
      <c r="E359" s="23" t="s">
        <v>2096</v>
      </c>
      <c r="F359" s="91">
        <v>545.9</v>
      </c>
      <c r="H359" s="91"/>
    </row>
    <row r="360" spans="1:8" s="94" customFormat="1" x14ac:dyDescent="0.3">
      <c r="A360" s="11" t="s">
        <v>12163</v>
      </c>
      <c r="B360" s="11" t="s">
        <v>9280</v>
      </c>
      <c r="C360" s="12">
        <v>1</v>
      </c>
      <c r="D360" s="12">
        <v>10</v>
      </c>
      <c r="E360" s="23" t="s">
        <v>2097</v>
      </c>
      <c r="F360" s="91">
        <v>743.94</v>
      </c>
      <c r="H360" s="91"/>
    </row>
    <row r="361" spans="1:8" x14ac:dyDescent="0.3">
      <c r="A361" s="11" t="s">
        <v>12165</v>
      </c>
      <c r="B361" s="11" t="s">
        <v>9281</v>
      </c>
      <c r="C361" s="12">
        <v>1</v>
      </c>
      <c r="D361" s="12">
        <v>8</v>
      </c>
      <c r="E361" s="23" t="s">
        <v>2095</v>
      </c>
      <c r="F361" s="91">
        <v>1127.2</v>
      </c>
      <c r="G361"/>
      <c r="H361" s="91"/>
    </row>
    <row r="362" spans="1:8" s="94" customFormat="1" x14ac:dyDescent="0.3">
      <c r="A362" s="11" t="s">
        <v>12167</v>
      </c>
      <c r="B362" s="11" t="s">
        <v>3396</v>
      </c>
      <c r="C362" s="12">
        <v>1</v>
      </c>
      <c r="D362" s="12">
        <v>10</v>
      </c>
      <c r="E362" s="23" t="s">
        <v>2089</v>
      </c>
      <c r="F362" s="91">
        <v>1338.19</v>
      </c>
      <c r="H362" s="91"/>
    </row>
    <row r="363" spans="1:8" s="94" customFormat="1" x14ac:dyDescent="0.3">
      <c r="A363" s="11" t="s">
        <v>12169</v>
      </c>
      <c r="B363" s="11" t="s">
        <v>3397</v>
      </c>
      <c r="C363" s="12">
        <v>1</v>
      </c>
      <c r="D363" s="12">
        <v>8</v>
      </c>
      <c r="E363" s="23" t="s">
        <v>2090</v>
      </c>
      <c r="F363" s="91">
        <v>1533.37</v>
      </c>
      <c r="H363" s="91"/>
    </row>
    <row r="364" spans="1:8" x14ac:dyDescent="0.3">
      <c r="A364" s="11" t="s">
        <v>12171</v>
      </c>
      <c r="B364" s="11" t="s">
        <v>3564</v>
      </c>
      <c r="C364" s="12">
        <v>1</v>
      </c>
      <c r="D364" s="12">
        <v>8</v>
      </c>
      <c r="E364" s="23" t="s">
        <v>13123</v>
      </c>
      <c r="F364" s="91">
        <v>2353.54</v>
      </c>
      <c r="G364"/>
      <c r="H364" s="91"/>
    </row>
    <row r="365" spans="1:8" x14ac:dyDescent="0.3">
      <c r="A365" s="11" t="s">
        <v>12173</v>
      </c>
      <c r="B365" s="11" t="s">
        <v>3565</v>
      </c>
      <c r="C365" s="12">
        <v>1</v>
      </c>
      <c r="D365" s="12">
        <v>4</v>
      </c>
      <c r="E365" s="23" t="s">
        <v>13124</v>
      </c>
      <c r="F365" s="91">
        <v>3196.71</v>
      </c>
      <c r="G365"/>
      <c r="H365" s="91"/>
    </row>
    <row r="366" spans="1:8" s="94" customFormat="1" x14ac:dyDescent="0.3">
      <c r="A366" s="11" t="s">
        <v>12175</v>
      </c>
      <c r="B366" s="11" t="s">
        <v>3566</v>
      </c>
      <c r="C366" s="12">
        <v>1</v>
      </c>
      <c r="D366" s="12">
        <v>8</v>
      </c>
      <c r="E366" s="23" t="s">
        <v>13125</v>
      </c>
      <c r="F366" s="91">
        <v>1648.91</v>
      </c>
      <c r="H366" s="91"/>
    </row>
    <row r="367" spans="1:8" s="94" customFormat="1" x14ac:dyDescent="0.3">
      <c r="A367" s="11" t="s">
        <v>11975</v>
      </c>
      <c r="B367" s="11" t="s">
        <v>3567</v>
      </c>
      <c r="C367" s="12">
        <v>1</v>
      </c>
      <c r="D367" s="12">
        <v>6</v>
      </c>
      <c r="E367" s="23" t="s">
        <v>2091</v>
      </c>
      <c r="F367" s="91">
        <v>1757.33</v>
      </c>
      <c r="H367" s="91"/>
    </row>
    <row r="368" spans="1:8" x14ac:dyDescent="0.3">
      <c r="A368" s="11" t="s">
        <v>11977</v>
      </c>
      <c r="B368" s="11" t="s">
        <v>3568</v>
      </c>
      <c r="C368" s="12">
        <v>1</v>
      </c>
      <c r="D368" s="12">
        <v>5</v>
      </c>
      <c r="E368" s="23" t="s">
        <v>13126</v>
      </c>
      <c r="F368" s="91">
        <v>2767.35</v>
      </c>
      <c r="G368"/>
      <c r="H368" s="91"/>
    </row>
    <row r="369" spans="1:8" x14ac:dyDescent="0.3">
      <c r="A369" s="11" t="s">
        <v>11979</v>
      </c>
      <c r="B369" s="11" t="s">
        <v>3569</v>
      </c>
      <c r="C369" s="12">
        <v>1</v>
      </c>
      <c r="D369" s="12">
        <v>4</v>
      </c>
      <c r="E369" s="23" t="s">
        <v>13127</v>
      </c>
      <c r="F369" s="91">
        <v>3937.45</v>
      </c>
      <c r="G369"/>
      <c r="H369" s="91"/>
    </row>
    <row r="370" spans="1:8" x14ac:dyDescent="0.3">
      <c r="A370" s="11" t="s">
        <v>11981</v>
      </c>
      <c r="B370" s="11" t="s">
        <v>3563</v>
      </c>
      <c r="C370" s="12">
        <v>1</v>
      </c>
      <c r="D370" s="12" t="s">
        <v>12002</v>
      </c>
      <c r="E370" s="23" t="s">
        <v>13128</v>
      </c>
      <c r="F370" s="91">
        <v>4476.58</v>
      </c>
      <c r="G370"/>
      <c r="H370" s="91"/>
    </row>
    <row r="371" spans="1:8" x14ac:dyDescent="0.3">
      <c r="A371" s="11" t="s">
        <v>9667</v>
      </c>
      <c r="B371" s="11" t="s">
        <v>9282</v>
      </c>
      <c r="C371" s="12">
        <v>1</v>
      </c>
      <c r="D371" s="12">
        <v>4</v>
      </c>
      <c r="E371" s="23" t="s">
        <v>958</v>
      </c>
      <c r="F371" s="91">
        <v>2660.56</v>
      </c>
      <c r="G371"/>
      <c r="H371" s="91"/>
    </row>
    <row r="372" spans="1:8" x14ac:dyDescent="0.3">
      <c r="A372" s="11" t="s">
        <v>9669</v>
      </c>
      <c r="B372" s="11" t="s">
        <v>9283</v>
      </c>
      <c r="C372" s="12">
        <v>1</v>
      </c>
      <c r="D372" s="12">
        <v>4</v>
      </c>
      <c r="E372" s="23" t="s">
        <v>959</v>
      </c>
      <c r="F372" s="91">
        <v>2942.79</v>
      </c>
      <c r="G372"/>
      <c r="H372" s="91"/>
    </row>
    <row r="373" spans="1:8" x14ac:dyDescent="0.3">
      <c r="A373" s="11" t="s">
        <v>9671</v>
      </c>
      <c r="B373" s="11" t="s">
        <v>9284</v>
      </c>
      <c r="C373" s="12">
        <v>1</v>
      </c>
      <c r="D373" s="12">
        <v>4</v>
      </c>
      <c r="E373" s="23" t="s">
        <v>960</v>
      </c>
      <c r="F373" s="91">
        <v>3497.62</v>
      </c>
      <c r="G373"/>
      <c r="H373" s="91"/>
    </row>
    <row r="374" spans="1:8" s="17" customFormat="1" x14ac:dyDescent="0.3">
      <c r="A374" s="11" t="s">
        <v>9673</v>
      </c>
      <c r="B374" s="11" t="s">
        <v>9285</v>
      </c>
      <c r="C374" s="12">
        <v>1</v>
      </c>
      <c r="D374" s="12" t="s">
        <v>12002</v>
      </c>
      <c r="E374" s="23" t="s">
        <v>13866</v>
      </c>
      <c r="F374" s="91">
        <v>4766.4799999999996</v>
      </c>
      <c r="H374" s="91"/>
    </row>
    <row r="375" spans="1:8" x14ac:dyDescent="0.3">
      <c r="A375" s="11" t="s">
        <v>9675</v>
      </c>
      <c r="B375" s="11" t="s">
        <v>9286</v>
      </c>
      <c r="C375" s="12">
        <v>1</v>
      </c>
      <c r="D375" s="12" t="s">
        <v>12002</v>
      </c>
      <c r="E375" s="23" t="s">
        <v>13129</v>
      </c>
      <c r="F375" s="91">
        <v>5611.46</v>
      </c>
      <c r="G375"/>
      <c r="H375" s="91"/>
    </row>
    <row r="376" spans="1:8" x14ac:dyDescent="0.3">
      <c r="A376" s="11" t="s">
        <v>9677</v>
      </c>
      <c r="B376" s="11" t="s">
        <v>9287</v>
      </c>
      <c r="C376" s="12">
        <v>1</v>
      </c>
      <c r="D376" s="12" t="s">
        <v>12002</v>
      </c>
      <c r="E376" s="23" t="s">
        <v>13829</v>
      </c>
      <c r="F376" s="91">
        <v>8533.92</v>
      </c>
      <c r="G376"/>
      <c r="H376" s="91"/>
    </row>
    <row r="377" spans="1:8" x14ac:dyDescent="0.3">
      <c r="A377" s="11" t="s">
        <v>12312</v>
      </c>
      <c r="B377" s="11" t="s">
        <v>9288</v>
      </c>
      <c r="C377" s="12">
        <v>1</v>
      </c>
      <c r="D377" s="12">
        <v>3</v>
      </c>
      <c r="E377" s="23" t="s">
        <v>961</v>
      </c>
      <c r="F377" s="91">
        <v>5887.79</v>
      </c>
      <c r="G377"/>
      <c r="H377" s="91"/>
    </row>
    <row r="378" spans="1:8" x14ac:dyDescent="0.3">
      <c r="A378" s="11" t="s">
        <v>12314</v>
      </c>
      <c r="B378" s="11" t="s">
        <v>9289</v>
      </c>
      <c r="C378" s="12">
        <v>1</v>
      </c>
      <c r="D378" s="12">
        <v>2</v>
      </c>
      <c r="E378" s="23" t="s">
        <v>962</v>
      </c>
      <c r="F378" s="91">
        <v>6396.09</v>
      </c>
      <c r="G378"/>
      <c r="H378" s="91"/>
    </row>
    <row r="379" spans="1:8" x14ac:dyDescent="0.3">
      <c r="A379" s="11" t="s">
        <v>12316</v>
      </c>
      <c r="B379" s="11" t="s">
        <v>9290</v>
      </c>
      <c r="C379" s="12">
        <v>1</v>
      </c>
      <c r="D379" s="12">
        <v>2</v>
      </c>
      <c r="E379" s="23" t="s">
        <v>963</v>
      </c>
      <c r="F379" s="91">
        <v>6920.29</v>
      </c>
      <c r="G379"/>
      <c r="H379" s="91"/>
    </row>
    <row r="380" spans="1:8" x14ac:dyDescent="0.3">
      <c r="A380" s="11" t="s">
        <v>9687</v>
      </c>
      <c r="B380" s="11" t="s">
        <v>9291</v>
      </c>
      <c r="C380" s="12">
        <v>1</v>
      </c>
      <c r="D380" s="12" t="s">
        <v>12002</v>
      </c>
      <c r="E380" s="23" t="s">
        <v>964</v>
      </c>
      <c r="F380" s="91">
        <v>8683.8799999999992</v>
      </c>
      <c r="G380"/>
      <c r="H380" s="91"/>
    </row>
    <row r="381" spans="1:8" x14ac:dyDescent="0.3">
      <c r="A381" s="11" t="s">
        <v>9689</v>
      </c>
      <c r="B381" s="11" t="s">
        <v>9292</v>
      </c>
      <c r="C381" s="12">
        <v>1</v>
      </c>
      <c r="D381" s="12" t="s">
        <v>12002</v>
      </c>
      <c r="E381" s="23" t="s">
        <v>965</v>
      </c>
      <c r="F381" s="91">
        <v>9362.3799999999992</v>
      </c>
      <c r="G381"/>
      <c r="H381" s="91"/>
    </row>
    <row r="382" spans="1:8" x14ac:dyDescent="0.3">
      <c r="A382" s="11" t="s">
        <v>9691</v>
      </c>
      <c r="B382" s="11" t="s">
        <v>9293</v>
      </c>
      <c r="C382" s="12">
        <v>1</v>
      </c>
      <c r="D382" s="12" t="s">
        <v>12002</v>
      </c>
      <c r="E382" s="23" t="s">
        <v>966</v>
      </c>
      <c r="F382" s="91">
        <v>11367.51</v>
      </c>
      <c r="G382"/>
      <c r="H382" s="91"/>
    </row>
    <row r="383" spans="1:8" x14ac:dyDescent="0.3">
      <c r="A383" s="11" t="s">
        <v>12365</v>
      </c>
      <c r="B383" s="11" t="s">
        <v>9294</v>
      </c>
      <c r="C383" s="12">
        <v>1</v>
      </c>
      <c r="D383" s="12" t="s">
        <v>12002</v>
      </c>
      <c r="E383" s="23" t="s">
        <v>967</v>
      </c>
      <c r="F383" s="91">
        <v>14306.46</v>
      </c>
      <c r="G383"/>
      <c r="H383" s="91"/>
    </row>
    <row r="384" spans="1:8" x14ac:dyDescent="0.3">
      <c r="A384" s="11" t="s">
        <v>12367</v>
      </c>
      <c r="B384" s="11" t="s">
        <v>9295</v>
      </c>
      <c r="C384" s="12">
        <v>1</v>
      </c>
      <c r="D384" s="12" t="s">
        <v>12002</v>
      </c>
      <c r="E384" s="23" t="s">
        <v>968</v>
      </c>
      <c r="F384" s="91">
        <v>17183.169999999998</v>
      </c>
      <c r="G384"/>
      <c r="H384" s="91"/>
    </row>
    <row r="385" spans="1:8" x14ac:dyDescent="0.3">
      <c r="A385" s="11" t="s">
        <v>12369</v>
      </c>
      <c r="B385" s="11" t="s">
        <v>9296</v>
      </c>
      <c r="C385" s="12">
        <v>1</v>
      </c>
      <c r="D385" s="12" t="s">
        <v>12002</v>
      </c>
      <c r="E385" s="23" t="s">
        <v>969</v>
      </c>
      <c r="F385" s="91">
        <v>17819.509999999998</v>
      </c>
      <c r="G385"/>
      <c r="H385" s="91"/>
    </row>
    <row r="386" spans="1:8" x14ac:dyDescent="0.3">
      <c r="A386" s="11" t="s">
        <v>9213</v>
      </c>
      <c r="B386" s="11" t="s">
        <v>9297</v>
      </c>
      <c r="C386" s="12">
        <v>1</v>
      </c>
      <c r="D386" s="12" t="s">
        <v>12002</v>
      </c>
      <c r="E386" s="23" t="s">
        <v>970</v>
      </c>
      <c r="F386" s="91">
        <v>17639.39</v>
      </c>
      <c r="G386"/>
      <c r="H386" s="91"/>
    </row>
    <row r="387" spans="1:8" x14ac:dyDescent="0.3">
      <c r="A387" s="11" t="s">
        <v>9215</v>
      </c>
      <c r="B387" s="11" t="s">
        <v>9298</v>
      </c>
      <c r="C387" s="12">
        <v>1</v>
      </c>
      <c r="D387" s="12" t="s">
        <v>12002</v>
      </c>
      <c r="E387" s="23" t="s">
        <v>971</v>
      </c>
      <c r="F387" s="91">
        <v>18098.810000000001</v>
      </c>
      <c r="G387"/>
      <c r="H387" s="91"/>
    </row>
    <row r="388" spans="1:8" x14ac:dyDescent="0.3">
      <c r="A388" s="11" t="s">
        <v>9217</v>
      </c>
      <c r="B388" s="11" t="s">
        <v>9299</v>
      </c>
      <c r="C388" s="12">
        <v>1</v>
      </c>
      <c r="D388" s="12" t="s">
        <v>12002</v>
      </c>
      <c r="E388" s="23" t="s">
        <v>972</v>
      </c>
      <c r="F388" s="91">
        <v>20969.05</v>
      </c>
      <c r="G388"/>
      <c r="H388" s="91"/>
    </row>
    <row r="389" spans="1:8" x14ac:dyDescent="0.3">
      <c r="A389" s="11" t="s">
        <v>9233</v>
      </c>
      <c r="B389" s="11" t="s">
        <v>9300</v>
      </c>
      <c r="C389" s="12">
        <v>1</v>
      </c>
      <c r="D389" s="12" t="s">
        <v>12002</v>
      </c>
      <c r="E389" s="23" t="s">
        <v>5807</v>
      </c>
      <c r="F389" s="91">
        <v>22667.23</v>
      </c>
      <c r="G389"/>
      <c r="H389" s="91"/>
    </row>
    <row r="390" spans="1:8" x14ac:dyDescent="0.3">
      <c r="A390" s="11" t="s">
        <v>9235</v>
      </c>
      <c r="B390" s="11" t="s">
        <v>9301</v>
      </c>
      <c r="C390" s="12">
        <v>1</v>
      </c>
      <c r="D390" s="12" t="s">
        <v>12002</v>
      </c>
      <c r="E390" s="23" t="s">
        <v>5807</v>
      </c>
      <c r="F390" s="91">
        <v>23258.02</v>
      </c>
      <c r="G390"/>
      <c r="H390" s="91"/>
    </row>
    <row r="391" spans="1:8" x14ac:dyDescent="0.3">
      <c r="A391" s="11" t="s">
        <v>9237</v>
      </c>
      <c r="B391" s="11" t="s">
        <v>9302</v>
      </c>
      <c r="C391" s="12">
        <v>1</v>
      </c>
      <c r="D391" s="12" t="s">
        <v>12002</v>
      </c>
      <c r="E391" s="23" t="s">
        <v>5807</v>
      </c>
      <c r="F391" s="91">
        <v>26833.279999999999</v>
      </c>
      <c r="G391"/>
      <c r="H391" s="91"/>
    </row>
    <row r="392" spans="1:8" x14ac:dyDescent="0.3">
      <c r="A392" s="11" t="s">
        <v>9255</v>
      </c>
      <c r="B392" s="11" t="s">
        <v>9303</v>
      </c>
      <c r="C392" s="12">
        <v>1</v>
      </c>
      <c r="D392" s="12" t="s">
        <v>12002</v>
      </c>
      <c r="E392" s="23" t="s">
        <v>5807</v>
      </c>
      <c r="F392" s="91">
        <v>30071.1</v>
      </c>
      <c r="G392"/>
      <c r="H392" s="91"/>
    </row>
    <row r="393" spans="1:8" x14ac:dyDescent="0.3">
      <c r="A393" s="11" t="s">
        <v>9257</v>
      </c>
      <c r="B393" s="11" t="s">
        <v>9304</v>
      </c>
      <c r="C393" s="12">
        <v>1</v>
      </c>
      <c r="D393" s="12" t="s">
        <v>12002</v>
      </c>
      <c r="E393" s="23" t="s">
        <v>5807</v>
      </c>
      <c r="F393" s="91">
        <v>30311.47</v>
      </c>
      <c r="G393"/>
      <c r="H393" s="91"/>
    </row>
    <row r="394" spans="1:8" x14ac:dyDescent="0.3">
      <c r="A394" s="11" t="s">
        <v>9259</v>
      </c>
      <c r="B394" s="11" t="s">
        <v>9305</v>
      </c>
      <c r="C394" s="12">
        <v>1</v>
      </c>
      <c r="D394" s="12" t="s">
        <v>12002</v>
      </c>
      <c r="E394" s="23" t="s">
        <v>5807</v>
      </c>
      <c r="F394" s="91">
        <v>35059.199999999997</v>
      </c>
      <c r="G394"/>
      <c r="H394" s="91"/>
    </row>
    <row r="395" spans="1:8" x14ac:dyDescent="0.3">
      <c r="A395" s="14" t="s">
        <v>9306</v>
      </c>
      <c r="B395" s="15"/>
      <c r="C395" s="12"/>
      <c r="D395" s="12"/>
      <c r="E395" s="23" t="s">
        <v>5807</v>
      </c>
      <c r="F395" s="91"/>
      <c r="G395"/>
      <c r="H395" s="91"/>
    </row>
    <row r="396" spans="1:8" x14ac:dyDescent="0.3">
      <c r="A396" s="11" t="s">
        <v>12007</v>
      </c>
      <c r="B396" s="11" t="s">
        <v>9307</v>
      </c>
      <c r="C396" s="12">
        <v>2</v>
      </c>
      <c r="D396" s="12">
        <v>14</v>
      </c>
      <c r="E396" s="23" t="s">
        <v>1640</v>
      </c>
      <c r="F396" s="91">
        <v>567.45000000000005</v>
      </c>
      <c r="G396"/>
      <c r="H396" s="91"/>
    </row>
    <row r="397" spans="1:8" x14ac:dyDescent="0.3">
      <c r="A397" s="11" t="s">
        <v>12009</v>
      </c>
      <c r="B397" s="11" t="s">
        <v>9308</v>
      </c>
      <c r="C397" s="12">
        <v>2</v>
      </c>
      <c r="D397" s="12">
        <v>12</v>
      </c>
      <c r="E397" s="23" t="s">
        <v>1440</v>
      </c>
      <c r="F397" s="91">
        <v>681.53</v>
      </c>
      <c r="G397"/>
      <c r="H397" s="91"/>
    </row>
    <row r="398" spans="1:8" x14ac:dyDescent="0.3">
      <c r="A398" s="11" t="s">
        <v>12167</v>
      </c>
      <c r="B398" s="11" t="s">
        <v>9309</v>
      </c>
      <c r="C398" s="12">
        <v>1</v>
      </c>
      <c r="D398" s="12" t="s">
        <v>12002</v>
      </c>
      <c r="E398" s="23" t="s">
        <v>5807</v>
      </c>
      <c r="F398" s="91">
        <v>1116.52</v>
      </c>
      <c r="G398"/>
      <c r="H398" s="91"/>
    </row>
    <row r="399" spans="1:8" x14ac:dyDescent="0.3">
      <c r="A399" s="11" t="s">
        <v>12169</v>
      </c>
      <c r="B399" s="11" t="s">
        <v>9310</v>
      </c>
      <c r="C399" s="12">
        <v>1</v>
      </c>
      <c r="D399" s="12" t="s">
        <v>12002</v>
      </c>
      <c r="E399" s="23" t="s">
        <v>5807</v>
      </c>
      <c r="F399" s="91">
        <v>1140.28</v>
      </c>
      <c r="G399"/>
      <c r="H399" s="91"/>
    </row>
    <row r="400" spans="1:8" x14ac:dyDescent="0.3">
      <c r="A400" s="11" t="s">
        <v>12175</v>
      </c>
      <c r="B400" s="11" t="s">
        <v>9311</v>
      </c>
      <c r="C400" s="12">
        <v>1</v>
      </c>
      <c r="D400" s="12" t="s">
        <v>12002</v>
      </c>
      <c r="E400" s="23" t="s">
        <v>13130</v>
      </c>
      <c r="F400" s="91">
        <v>1771.44</v>
      </c>
      <c r="G400"/>
      <c r="H400" s="91"/>
    </row>
    <row r="401" spans="1:8" x14ac:dyDescent="0.3">
      <c r="A401" s="11" t="s">
        <v>11975</v>
      </c>
      <c r="B401" s="11" t="s">
        <v>9312</v>
      </c>
      <c r="C401" s="12">
        <v>1</v>
      </c>
      <c r="D401" s="12" t="s">
        <v>12002</v>
      </c>
      <c r="E401" s="23" t="s">
        <v>5807</v>
      </c>
      <c r="F401" s="91">
        <v>1685.42</v>
      </c>
      <c r="G401"/>
      <c r="H401" s="91"/>
    </row>
    <row r="402" spans="1:8" x14ac:dyDescent="0.3">
      <c r="A402" s="11" t="s">
        <v>9667</v>
      </c>
      <c r="B402" s="11" t="s">
        <v>9313</v>
      </c>
      <c r="C402" s="12">
        <v>1</v>
      </c>
      <c r="D402" s="12" t="s">
        <v>12002</v>
      </c>
      <c r="E402" s="23" t="s">
        <v>5807</v>
      </c>
      <c r="F402" s="91">
        <v>2370.4899999999998</v>
      </c>
      <c r="G402"/>
      <c r="H402" s="91"/>
    </row>
    <row r="403" spans="1:8" x14ac:dyDescent="0.3">
      <c r="A403" s="11" t="s">
        <v>9669</v>
      </c>
      <c r="B403" s="11" t="s">
        <v>9314</v>
      </c>
      <c r="C403" s="12">
        <v>1</v>
      </c>
      <c r="D403" s="12" t="s">
        <v>12002</v>
      </c>
      <c r="E403" s="23" t="s">
        <v>5807</v>
      </c>
      <c r="F403" s="91">
        <v>2873.94</v>
      </c>
      <c r="G403"/>
      <c r="H403" s="91"/>
    </row>
    <row r="404" spans="1:8" x14ac:dyDescent="0.3">
      <c r="A404" s="11" t="s">
        <v>12312</v>
      </c>
      <c r="B404" s="11" t="s">
        <v>9315</v>
      </c>
      <c r="C404" s="12">
        <v>1</v>
      </c>
      <c r="D404" s="12" t="s">
        <v>12002</v>
      </c>
      <c r="E404" s="23" t="s">
        <v>5807</v>
      </c>
      <c r="F404" s="91">
        <v>5383.77</v>
      </c>
      <c r="G404"/>
      <c r="H404" s="91"/>
    </row>
    <row r="405" spans="1:8" x14ac:dyDescent="0.3">
      <c r="A405" s="11" t="s">
        <v>12314</v>
      </c>
      <c r="B405" s="11" t="s">
        <v>9316</v>
      </c>
      <c r="C405" s="12">
        <v>1</v>
      </c>
      <c r="D405" s="12" t="s">
        <v>12002</v>
      </c>
      <c r="E405" s="23" t="s">
        <v>1127</v>
      </c>
      <c r="F405" s="91">
        <v>5457.9</v>
      </c>
      <c r="G405"/>
      <c r="H405" s="91"/>
    </row>
    <row r="406" spans="1:8" x14ac:dyDescent="0.3">
      <c r="A406" s="11" t="s">
        <v>9687</v>
      </c>
      <c r="B406" s="11" t="s">
        <v>9317</v>
      </c>
      <c r="C406" s="12">
        <v>1</v>
      </c>
      <c r="D406" s="12" t="s">
        <v>12002</v>
      </c>
      <c r="E406" s="23" t="s">
        <v>5807</v>
      </c>
      <c r="F406" s="91">
        <v>8642.25</v>
      </c>
      <c r="G406"/>
      <c r="H406" s="91"/>
    </row>
    <row r="407" spans="1:8" x14ac:dyDescent="0.3">
      <c r="A407" s="11" t="s">
        <v>9689</v>
      </c>
      <c r="B407" s="11" t="s">
        <v>9318</v>
      </c>
      <c r="C407" s="12">
        <v>1</v>
      </c>
      <c r="D407" s="12" t="s">
        <v>12002</v>
      </c>
      <c r="E407" s="23" t="s">
        <v>926</v>
      </c>
      <c r="F407" s="91">
        <v>9265.32</v>
      </c>
      <c r="G407"/>
      <c r="H407" s="91"/>
    </row>
    <row r="408" spans="1:8" x14ac:dyDescent="0.3">
      <c r="A408" s="11" t="s">
        <v>12365</v>
      </c>
      <c r="B408" s="11" t="s">
        <v>9319</v>
      </c>
      <c r="C408" s="12">
        <v>1</v>
      </c>
      <c r="D408" s="12" t="s">
        <v>12002</v>
      </c>
      <c r="E408" s="23" t="s">
        <v>5807</v>
      </c>
      <c r="F408" s="91">
        <v>13011.19</v>
      </c>
      <c r="G408"/>
      <c r="H408" s="91"/>
    </row>
    <row r="409" spans="1:8" x14ac:dyDescent="0.3">
      <c r="A409" s="11" t="s">
        <v>12367</v>
      </c>
      <c r="B409" s="11" t="s">
        <v>9320</v>
      </c>
      <c r="C409" s="12">
        <v>1</v>
      </c>
      <c r="D409" s="12" t="s">
        <v>12002</v>
      </c>
      <c r="E409" s="23" t="s">
        <v>927</v>
      </c>
      <c r="F409" s="91">
        <v>14890.82</v>
      </c>
      <c r="G409"/>
      <c r="H409" s="91"/>
    </row>
    <row r="410" spans="1:8" x14ac:dyDescent="0.3">
      <c r="A410" s="11" t="s">
        <v>9213</v>
      </c>
      <c r="B410" s="11" t="s">
        <v>9321</v>
      </c>
      <c r="C410" s="12">
        <v>1</v>
      </c>
      <c r="D410" s="12" t="s">
        <v>12002</v>
      </c>
      <c r="E410" s="23" t="s">
        <v>5807</v>
      </c>
      <c r="F410" s="91">
        <v>16764.28</v>
      </c>
      <c r="G410"/>
      <c r="H410" s="91"/>
    </row>
    <row r="411" spans="1:8" x14ac:dyDescent="0.3">
      <c r="A411" s="11" t="s">
        <v>9215</v>
      </c>
      <c r="B411" s="11" t="s">
        <v>9322</v>
      </c>
      <c r="C411" s="12">
        <v>1</v>
      </c>
      <c r="D411" s="12" t="s">
        <v>12002</v>
      </c>
      <c r="E411" s="23" t="s">
        <v>5807</v>
      </c>
      <c r="F411" s="91">
        <v>17540.75</v>
      </c>
      <c r="G411"/>
      <c r="H411" s="91"/>
    </row>
    <row r="412" spans="1:8" x14ac:dyDescent="0.3">
      <c r="A412" s="14" t="s">
        <v>9323</v>
      </c>
      <c r="B412" s="15"/>
      <c r="C412" s="12"/>
      <c r="D412" s="12"/>
      <c r="E412" s="23" t="s">
        <v>5807</v>
      </c>
      <c r="F412" s="91"/>
      <c r="G412"/>
      <c r="H412" s="91"/>
    </row>
    <row r="413" spans="1:8" x14ac:dyDescent="0.3">
      <c r="A413" s="11" t="s">
        <v>12007</v>
      </c>
      <c r="B413" s="11" t="s">
        <v>9324</v>
      </c>
      <c r="C413" s="12">
        <v>3</v>
      </c>
      <c r="D413" s="12">
        <v>32</v>
      </c>
      <c r="E413" s="23" t="s">
        <v>1752</v>
      </c>
      <c r="F413" s="91">
        <v>480.04</v>
      </c>
      <c r="G413"/>
      <c r="H413" s="91"/>
    </row>
    <row r="414" spans="1:8" x14ac:dyDescent="0.3">
      <c r="A414" s="11" t="s">
        <v>12009</v>
      </c>
      <c r="B414" s="11" t="s">
        <v>9325</v>
      </c>
      <c r="C414" s="12">
        <v>2</v>
      </c>
      <c r="D414" s="12">
        <v>12</v>
      </c>
      <c r="E414" s="23" t="s">
        <v>1443</v>
      </c>
      <c r="F414" s="91">
        <v>605.89</v>
      </c>
      <c r="G414"/>
      <c r="H414" s="91"/>
    </row>
    <row r="415" spans="1:8" x14ac:dyDescent="0.3">
      <c r="A415" s="11" t="s">
        <v>12167</v>
      </c>
      <c r="B415" s="11" t="s">
        <v>9326</v>
      </c>
      <c r="C415" s="12">
        <v>1</v>
      </c>
      <c r="D415" s="12" t="s">
        <v>12002</v>
      </c>
      <c r="E415" s="23" t="s">
        <v>13830</v>
      </c>
      <c r="F415" s="91">
        <v>1314.69</v>
      </c>
      <c r="G415"/>
      <c r="H415" s="91"/>
    </row>
    <row r="416" spans="1:8" x14ac:dyDescent="0.3">
      <c r="A416" s="11" t="s">
        <v>12169</v>
      </c>
      <c r="B416" s="11" t="s">
        <v>9327</v>
      </c>
      <c r="C416" s="12">
        <v>1</v>
      </c>
      <c r="D416" s="12" t="s">
        <v>12002</v>
      </c>
      <c r="E416" s="23" t="s">
        <v>5807</v>
      </c>
      <c r="F416" s="91">
        <v>1483.19</v>
      </c>
      <c r="G416"/>
      <c r="H416" s="91"/>
    </row>
    <row r="417" spans="1:8" x14ac:dyDescent="0.3">
      <c r="A417" s="11" t="s">
        <v>12175</v>
      </c>
      <c r="B417" s="11" t="s">
        <v>9086</v>
      </c>
      <c r="C417" s="12">
        <v>1</v>
      </c>
      <c r="D417" s="12" t="s">
        <v>12002</v>
      </c>
      <c r="E417" s="23" t="s">
        <v>5807</v>
      </c>
      <c r="F417" s="91">
        <v>1648.63</v>
      </c>
      <c r="G417"/>
      <c r="H417" s="91"/>
    </row>
    <row r="418" spans="1:8" x14ac:dyDescent="0.3">
      <c r="A418" s="11" t="s">
        <v>11975</v>
      </c>
      <c r="B418" s="11" t="s">
        <v>9087</v>
      </c>
      <c r="C418" s="12">
        <v>1</v>
      </c>
      <c r="D418" s="12" t="s">
        <v>12002</v>
      </c>
      <c r="E418" s="23" t="s">
        <v>13366</v>
      </c>
      <c r="F418" s="91">
        <v>1844.76</v>
      </c>
      <c r="G418"/>
      <c r="H418" s="91"/>
    </row>
    <row r="419" spans="1:8" x14ac:dyDescent="0.3">
      <c r="A419" s="11" t="s">
        <v>9667</v>
      </c>
      <c r="B419" s="11" t="s">
        <v>9088</v>
      </c>
      <c r="C419" s="12">
        <v>1</v>
      </c>
      <c r="D419" s="12" t="s">
        <v>12002</v>
      </c>
      <c r="E419" s="23" t="s">
        <v>933</v>
      </c>
      <c r="F419" s="91">
        <v>2555.27</v>
      </c>
      <c r="G419"/>
      <c r="H419" s="91"/>
    </row>
    <row r="420" spans="1:8" x14ac:dyDescent="0.3">
      <c r="A420" s="11" t="s">
        <v>9669</v>
      </c>
      <c r="B420" s="11" t="s">
        <v>9089</v>
      </c>
      <c r="C420" s="12">
        <v>1</v>
      </c>
      <c r="D420" s="12" t="s">
        <v>12002</v>
      </c>
      <c r="E420" s="23" t="s">
        <v>5807</v>
      </c>
      <c r="F420" s="91">
        <v>3060.49</v>
      </c>
      <c r="G420"/>
      <c r="H420" s="91"/>
    </row>
    <row r="421" spans="1:8" x14ac:dyDescent="0.3">
      <c r="A421" s="11" t="s">
        <v>12312</v>
      </c>
      <c r="B421" s="11" t="s">
        <v>9090</v>
      </c>
      <c r="C421" s="12">
        <v>1</v>
      </c>
      <c r="D421" s="12" t="s">
        <v>12002</v>
      </c>
      <c r="E421" s="23" t="s">
        <v>5807</v>
      </c>
      <c r="F421" s="91">
        <v>6645.24</v>
      </c>
      <c r="G421"/>
      <c r="H421" s="91"/>
    </row>
    <row r="422" spans="1:8" x14ac:dyDescent="0.3">
      <c r="A422" s="11" t="s">
        <v>12314</v>
      </c>
      <c r="B422" s="11" t="s">
        <v>9091</v>
      </c>
      <c r="C422" s="12">
        <v>1</v>
      </c>
      <c r="D422" s="12" t="s">
        <v>12002</v>
      </c>
      <c r="E422" s="23" t="s">
        <v>5807</v>
      </c>
      <c r="F422" s="91">
        <v>6870.49</v>
      </c>
      <c r="G422"/>
      <c r="H422" s="91"/>
    </row>
    <row r="423" spans="1:8" x14ac:dyDescent="0.3">
      <c r="A423" s="11" t="s">
        <v>9687</v>
      </c>
      <c r="B423" s="11" t="s">
        <v>9092</v>
      </c>
      <c r="C423" s="12">
        <v>1</v>
      </c>
      <c r="D423" s="12" t="s">
        <v>12002</v>
      </c>
      <c r="E423" s="23" t="s">
        <v>5807</v>
      </c>
      <c r="F423" s="91">
        <v>9453.91</v>
      </c>
      <c r="G423"/>
      <c r="H423" s="91"/>
    </row>
    <row r="424" spans="1:8" x14ac:dyDescent="0.3">
      <c r="A424" s="11" t="s">
        <v>9689</v>
      </c>
      <c r="B424" s="11" t="s">
        <v>8885</v>
      </c>
      <c r="C424" s="12">
        <v>1</v>
      </c>
      <c r="D424" s="12" t="s">
        <v>12002</v>
      </c>
      <c r="E424" s="23" t="s">
        <v>934</v>
      </c>
      <c r="F424" s="91">
        <v>10133.73</v>
      </c>
      <c r="G424"/>
      <c r="H424" s="91"/>
    </row>
    <row r="425" spans="1:8" x14ac:dyDescent="0.3">
      <c r="A425" s="11" t="s">
        <v>12365</v>
      </c>
      <c r="B425" s="11" t="s">
        <v>8886</v>
      </c>
      <c r="C425" s="12">
        <v>1</v>
      </c>
      <c r="D425" s="12" t="s">
        <v>12002</v>
      </c>
      <c r="E425" s="23" t="s">
        <v>5807</v>
      </c>
      <c r="F425" s="91">
        <v>14750.41</v>
      </c>
      <c r="G425"/>
      <c r="H425" s="91"/>
    </row>
    <row r="426" spans="1:8" x14ac:dyDescent="0.3">
      <c r="A426" s="11" t="s">
        <v>12367</v>
      </c>
      <c r="B426" s="11" t="s">
        <v>8887</v>
      </c>
      <c r="C426" s="12">
        <v>1</v>
      </c>
      <c r="D426" s="12" t="s">
        <v>12002</v>
      </c>
      <c r="E426" s="23" t="s">
        <v>5807</v>
      </c>
      <c r="F426" s="91">
        <v>18737.5</v>
      </c>
      <c r="G426"/>
      <c r="H426" s="91"/>
    </row>
    <row r="427" spans="1:8" x14ac:dyDescent="0.3">
      <c r="A427" s="11" t="s">
        <v>9213</v>
      </c>
      <c r="B427" s="11" t="s">
        <v>8888</v>
      </c>
      <c r="C427" s="12">
        <v>1</v>
      </c>
      <c r="D427" s="12" t="s">
        <v>12002</v>
      </c>
      <c r="E427" s="23" t="s">
        <v>5807</v>
      </c>
      <c r="F427" s="91">
        <v>16716.400000000001</v>
      </c>
      <c r="G427"/>
      <c r="H427" s="91"/>
    </row>
    <row r="428" spans="1:8" x14ac:dyDescent="0.3">
      <c r="A428" s="11" t="s">
        <v>9213</v>
      </c>
      <c r="B428" s="11" t="s">
        <v>8889</v>
      </c>
      <c r="C428" s="12">
        <v>1</v>
      </c>
      <c r="D428" s="12" t="s">
        <v>12002</v>
      </c>
      <c r="E428" s="23" t="s">
        <v>5807</v>
      </c>
      <c r="F428" s="91">
        <v>17487.73</v>
      </c>
      <c r="G428"/>
      <c r="H428" s="91"/>
    </row>
    <row r="429" spans="1:8" x14ac:dyDescent="0.3">
      <c r="A429" s="14" t="s">
        <v>8890</v>
      </c>
      <c r="B429" s="15"/>
      <c r="C429" s="12"/>
      <c r="D429" s="12"/>
      <c r="E429" s="23" t="s">
        <v>5807</v>
      </c>
      <c r="F429" s="91"/>
      <c r="G429"/>
      <c r="H429" s="91"/>
    </row>
    <row r="430" spans="1:8" x14ac:dyDescent="0.3">
      <c r="A430" s="11" t="s">
        <v>11754</v>
      </c>
      <c r="B430" s="11" t="s">
        <v>13660</v>
      </c>
      <c r="C430" s="12">
        <v>1</v>
      </c>
      <c r="D430" s="12" t="s">
        <v>12002</v>
      </c>
      <c r="E430" s="23" t="s">
        <v>13812</v>
      </c>
      <c r="F430" s="91">
        <v>475.94</v>
      </c>
      <c r="G430"/>
      <c r="H430" s="91"/>
    </row>
    <row r="431" spans="1:8" x14ac:dyDescent="0.3">
      <c r="A431" s="11" t="s">
        <v>12003</v>
      </c>
      <c r="B431" s="11" t="s">
        <v>8891</v>
      </c>
      <c r="C431" s="12">
        <v>3</v>
      </c>
      <c r="D431" s="12">
        <v>15</v>
      </c>
      <c r="E431" s="23" t="s">
        <v>1753</v>
      </c>
      <c r="F431" s="91">
        <v>328.26</v>
      </c>
      <c r="G431"/>
      <c r="H431" s="91"/>
    </row>
    <row r="432" spans="1:8" x14ac:dyDescent="0.3">
      <c r="A432" s="11" t="s">
        <v>12005</v>
      </c>
      <c r="B432" s="11" t="s">
        <v>8892</v>
      </c>
      <c r="C432" s="12">
        <v>2</v>
      </c>
      <c r="D432" s="12">
        <v>15</v>
      </c>
      <c r="E432" s="23" t="s">
        <v>1754</v>
      </c>
      <c r="F432" s="91">
        <v>635.23</v>
      </c>
      <c r="G432"/>
      <c r="H432" s="91"/>
    </row>
    <row r="433" spans="1:8" x14ac:dyDescent="0.3">
      <c r="A433" s="11" t="s">
        <v>11760</v>
      </c>
      <c r="B433" s="11" t="s">
        <v>8893</v>
      </c>
      <c r="C433" s="12">
        <v>1</v>
      </c>
      <c r="D433" s="12">
        <v>12</v>
      </c>
      <c r="E433" s="23" t="s">
        <v>752</v>
      </c>
      <c r="F433" s="91">
        <v>687.58</v>
      </c>
      <c r="G433"/>
      <c r="H433" s="91"/>
    </row>
    <row r="434" spans="1:8" x14ac:dyDescent="0.3">
      <c r="A434" s="11" t="s">
        <v>11762</v>
      </c>
      <c r="B434" s="11" t="s">
        <v>8894</v>
      </c>
      <c r="C434" s="12">
        <v>1</v>
      </c>
      <c r="D434" s="12">
        <v>10</v>
      </c>
      <c r="E434" s="23" t="s">
        <v>753</v>
      </c>
      <c r="F434" s="91">
        <v>993.36</v>
      </c>
      <c r="G434"/>
      <c r="H434" s="91"/>
    </row>
    <row r="435" spans="1:8" x14ac:dyDescent="0.3">
      <c r="A435" s="11" t="s">
        <v>12070</v>
      </c>
      <c r="B435" s="11" t="s">
        <v>8895</v>
      </c>
      <c r="C435" s="12">
        <v>1</v>
      </c>
      <c r="D435" s="12" t="s">
        <v>12002</v>
      </c>
      <c r="E435" s="23" t="s">
        <v>754</v>
      </c>
      <c r="F435" s="91">
        <v>2047.54</v>
      </c>
      <c r="G435"/>
      <c r="H435" s="91"/>
    </row>
    <row r="436" spans="1:8" x14ac:dyDescent="0.3">
      <c r="A436" s="11" t="s">
        <v>12276</v>
      </c>
      <c r="B436" s="11" t="s">
        <v>8896</v>
      </c>
      <c r="C436" s="12">
        <v>1</v>
      </c>
      <c r="D436" s="12" t="s">
        <v>12002</v>
      </c>
      <c r="E436" s="23" t="s">
        <v>936</v>
      </c>
      <c r="F436" s="91">
        <v>1973.11</v>
      </c>
      <c r="G436"/>
      <c r="H436" s="91"/>
    </row>
    <row r="437" spans="1:8" x14ac:dyDescent="0.3">
      <c r="A437" s="11" t="s">
        <v>12278</v>
      </c>
      <c r="B437" s="11" t="s">
        <v>8897</v>
      </c>
      <c r="C437" s="12">
        <v>1</v>
      </c>
      <c r="D437" s="12" t="s">
        <v>12002</v>
      </c>
      <c r="E437" s="23" t="s">
        <v>937</v>
      </c>
      <c r="F437" s="91">
        <v>2043.1</v>
      </c>
      <c r="G437"/>
      <c r="H437" s="91"/>
    </row>
    <row r="438" spans="1:8" x14ac:dyDescent="0.3">
      <c r="A438" s="11" t="s">
        <v>12280</v>
      </c>
      <c r="B438" s="11" t="s">
        <v>8898</v>
      </c>
      <c r="C438" s="12">
        <v>1</v>
      </c>
      <c r="D438" s="12" t="s">
        <v>12002</v>
      </c>
      <c r="E438" s="23" t="s">
        <v>938</v>
      </c>
      <c r="F438" s="91">
        <v>2932.75</v>
      </c>
      <c r="G438"/>
      <c r="H438" s="91"/>
    </row>
    <row r="439" spans="1:8" x14ac:dyDescent="0.3">
      <c r="A439" s="11" t="s">
        <v>12282</v>
      </c>
      <c r="B439" s="11" t="s">
        <v>3570</v>
      </c>
      <c r="C439" s="12">
        <v>1</v>
      </c>
      <c r="D439" s="12" t="s">
        <v>12002</v>
      </c>
      <c r="E439" s="23" t="s">
        <v>935</v>
      </c>
      <c r="F439" s="91">
        <v>3495.28</v>
      </c>
      <c r="G439"/>
      <c r="H439" s="91"/>
    </row>
    <row r="440" spans="1:8" x14ac:dyDescent="0.3">
      <c r="A440" s="11" t="s">
        <v>12284</v>
      </c>
      <c r="B440" s="11" t="s">
        <v>8899</v>
      </c>
      <c r="C440" s="12">
        <v>1</v>
      </c>
      <c r="D440" s="12" t="s">
        <v>12002</v>
      </c>
      <c r="E440" s="23" t="s">
        <v>940</v>
      </c>
      <c r="F440" s="91">
        <v>2495.61</v>
      </c>
      <c r="G440"/>
      <c r="H440" s="91"/>
    </row>
    <row r="441" spans="1:8" x14ac:dyDescent="0.3">
      <c r="A441" s="11" t="s">
        <v>12286</v>
      </c>
      <c r="B441" s="11" t="s">
        <v>8900</v>
      </c>
      <c r="C441" s="12">
        <v>1</v>
      </c>
      <c r="D441" s="12" t="s">
        <v>12002</v>
      </c>
      <c r="E441" s="23" t="s">
        <v>742</v>
      </c>
      <c r="F441" s="91">
        <v>2622.19</v>
      </c>
      <c r="G441"/>
      <c r="H441" s="91"/>
    </row>
    <row r="442" spans="1:8" x14ac:dyDescent="0.3">
      <c r="A442" s="11" t="s">
        <v>12288</v>
      </c>
      <c r="B442" s="11" t="s">
        <v>8901</v>
      </c>
      <c r="C442" s="12">
        <v>1</v>
      </c>
      <c r="D442" s="12" t="s">
        <v>12002</v>
      </c>
      <c r="E442" s="23" t="s">
        <v>743</v>
      </c>
      <c r="F442" s="91">
        <v>3584.94</v>
      </c>
      <c r="G442"/>
      <c r="H442" s="91"/>
    </row>
    <row r="443" spans="1:8" x14ac:dyDescent="0.3">
      <c r="A443" s="11" t="s">
        <v>12290</v>
      </c>
      <c r="B443" s="11" t="s">
        <v>8902</v>
      </c>
      <c r="C443" s="12">
        <v>1</v>
      </c>
      <c r="D443" s="12" t="s">
        <v>12002</v>
      </c>
      <c r="E443" s="23" t="s">
        <v>5807</v>
      </c>
      <c r="F443" s="91">
        <v>4058.15</v>
      </c>
      <c r="G443"/>
      <c r="H443" s="91"/>
    </row>
    <row r="444" spans="1:8" x14ac:dyDescent="0.3">
      <c r="A444" s="11" t="s">
        <v>12339</v>
      </c>
      <c r="B444" s="11" t="s">
        <v>3571</v>
      </c>
      <c r="C444" s="12">
        <v>1</v>
      </c>
      <c r="D444" s="12" t="s">
        <v>12002</v>
      </c>
      <c r="E444" s="23" t="s">
        <v>939</v>
      </c>
      <c r="F444" s="91">
        <v>4262.41</v>
      </c>
      <c r="G444"/>
      <c r="H444" s="91"/>
    </row>
    <row r="445" spans="1:8" x14ac:dyDescent="0.3">
      <c r="A445" s="11" t="s">
        <v>9667</v>
      </c>
      <c r="B445" s="11" t="s">
        <v>8903</v>
      </c>
      <c r="C445" s="12">
        <v>1</v>
      </c>
      <c r="D445" s="12" t="s">
        <v>12002</v>
      </c>
      <c r="E445" s="23" t="s">
        <v>746</v>
      </c>
      <c r="F445" s="91">
        <v>3690.45</v>
      </c>
      <c r="G445"/>
      <c r="H445" s="91"/>
    </row>
    <row r="446" spans="1:8" x14ac:dyDescent="0.3">
      <c r="A446" s="11" t="s">
        <v>9669</v>
      </c>
      <c r="B446" s="11" t="s">
        <v>8904</v>
      </c>
      <c r="C446" s="12">
        <v>1</v>
      </c>
      <c r="D446" s="12" t="s">
        <v>12002</v>
      </c>
      <c r="E446" s="23" t="s">
        <v>747</v>
      </c>
      <c r="F446" s="91">
        <v>4206.83</v>
      </c>
      <c r="G446"/>
      <c r="H446" s="91"/>
    </row>
    <row r="447" spans="1:8" x14ac:dyDescent="0.3">
      <c r="A447" s="11" t="s">
        <v>9671</v>
      </c>
      <c r="B447" s="11" t="s">
        <v>8905</v>
      </c>
      <c r="C447" s="12">
        <v>1</v>
      </c>
      <c r="D447" s="12" t="s">
        <v>12002</v>
      </c>
      <c r="E447" s="23" t="s">
        <v>748</v>
      </c>
      <c r="F447" s="91">
        <v>4412.6899999999996</v>
      </c>
      <c r="G447"/>
      <c r="H447" s="91"/>
    </row>
    <row r="448" spans="1:8" x14ac:dyDescent="0.3">
      <c r="A448" s="11" t="s">
        <v>9673</v>
      </c>
      <c r="B448" s="11" t="s">
        <v>8906</v>
      </c>
      <c r="C448" s="12">
        <v>1</v>
      </c>
      <c r="D448" s="12" t="s">
        <v>12002</v>
      </c>
      <c r="E448" s="23" t="s">
        <v>744</v>
      </c>
      <c r="F448" s="91">
        <v>5055.92</v>
      </c>
      <c r="G448"/>
      <c r="H448" s="91"/>
    </row>
    <row r="449" spans="1:8" x14ac:dyDescent="0.3">
      <c r="A449" s="11" t="s">
        <v>9675</v>
      </c>
      <c r="B449" s="11" t="s">
        <v>8907</v>
      </c>
      <c r="C449" s="12">
        <v>1</v>
      </c>
      <c r="D449" s="12" t="s">
        <v>12002</v>
      </c>
      <c r="E449" s="23" t="s">
        <v>745</v>
      </c>
      <c r="F449" s="91">
        <v>5973.37</v>
      </c>
      <c r="G449"/>
      <c r="H449" s="91"/>
    </row>
    <row r="450" spans="1:8" x14ac:dyDescent="0.3">
      <c r="A450" s="11" t="s">
        <v>9677</v>
      </c>
      <c r="B450" s="11" t="s">
        <v>8908</v>
      </c>
      <c r="C450" s="12">
        <v>1</v>
      </c>
      <c r="D450" s="12" t="s">
        <v>12002</v>
      </c>
      <c r="E450" s="23" t="s">
        <v>5807</v>
      </c>
      <c r="F450" s="91">
        <v>6531.72</v>
      </c>
      <c r="G450"/>
      <c r="H450" s="91"/>
    </row>
    <row r="451" spans="1:8" x14ac:dyDescent="0.3">
      <c r="A451" s="11" t="s">
        <v>12312</v>
      </c>
      <c r="B451" s="11" t="s">
        <v>8909</v>
      </c>
      <c r="C451" s="12">
        <v>1</v>
      </c>
      <c r="D451" s="12" t="s">
        <v>12002</v>
      </c>
      <c r="E451" s="23" t="s">
        <v>749</v>
      </c>
      <c r="F451" s="91">
        <v>6898.63</v>
      </c>
      <c r="G451"/>
      <c r="H451" s="91"/>
    </row>
    <row r="452" spans="1:8" x14ac:dyDescent="0.3">
      <c r="A452" s="11" t="s">
        <v>12314</v>
      </c>
      <c r="B452" s="11" t="s">
        <v>8910</v>
      </c>
      <c r="C452" s="12">
        <v>1</v>
      </c>
      <c r="D452" s="12" t="s">
        <v>12002</v>
      </c>
      <c r="E452" s="23" t="s">
        <v>750</v>
      </c>
      <c r="F452" s="91">
        <v>7242.03</v>
      </c>
      <c r="G452"/>
      <c r="H452" s="91"/>
    </row>
    <row r="453" spans="1:8" x14ac:dyDescent="0.3">
      <c r="A453" s="11" t="s">
        <v>12316</v>
      </c>
      <c r="B453" s="11" t="s">
        <v>8911</v>
      </c>
      <c r="C453" s="12">
        <v>1</v>
      </c>
      <c r="D453" s="12" t="s">
        <v>12002</v>
      </c>
      <c r="E453" s="23" t="s">
        <v>751</v>
      </c>
      <c r="F453" s="91">
        <v>7915.23</v>
      </c>
      <c r="G453"/>
      <c r="H453" s="91"/>
    </row>
    <row r="454" spans="1:8" x14ac:dyDescent="0.3">
      <c r="A454" s="11" t="s">
        <v>9687</v>
      </c>
      <c r="B454" s="11" t="s">
        <v>8912</v>
      </c>
      <c r="C454" s="12">
        <v>1</v>
      </c>
      <c r="D454" s="12" t="s">
        <v>12002</v>
      </c>
      <c r="E454" s="23" t="s">
        <v>5807</v>
      </c>
      <c r="F454" s="91">
        <v>8907.27</v>
      </c>
      <c r="G454"/>
      <c r="H454" s="91"/>
    </row>
    <row r="455" spans="1:8" x14ac:dyDescent="0.3">
      <c r="A455" s="11" t="s">
        <v>9689</v>
      </c>
      <c r="B455" s="11" t="s">
        <v>8913</v>
      </c>
      <c r="C455" s="12">
        <v>1</v>
      </c>
      <c r="D455" s="12" t="s">
        <v>12002</v>
      </c>
      <c r="E455" s="23" t="s">
        <v>5807</v>
      </c>
      <c r="F455" s="91">
        <v>9635.43</v>
      </c>
      <c r="G455"/>
      <c r="H455" s="91"/>
    </row>
    <row r="456" spans="1:8" x14ac:dyDescent="0.3">
      <c r="A456" s="11" t="s">
        <v>9691</v>
      </c>
      <c r="B456" s="11" t="s">
        <v>8914</v>
      </c>
      <c r="C456" s="12">
        <v>1</v>
      </c>
      <c r="D456" s="12" t="s">
        <v>12002</v>
      </c>
      <c r="E456" s="23" t="s">
        <v>5807</v>
      </c>
      <c r="F456" s="91">
        <v>11038.62</v>
      </c>
      <c r="G456"/>
      <c r="H456" s="91"/>
    </row>
    <row r="457" spans="1:8" x14ac:dyDescent="0.3">
      <c r="A457" s="11" t="s">
        <v>12365</v>
      </c>
      <c r="B457" s="11" t="s">
        <v>8915</v>
      </c>
      <c r="C457" s="12">
        <v>1</v>
      </c>
      <c r="D457" s="12" t="s">
        <v>12002</v>
      </c>
      <c r="E457" s="23" t="s">
        <v>5807</v>
      </c>
      <c r="F457" s="91">
        <v>13655.87</v>
      </c>
      <c r="G457"/>
      <c r="H457" s="91"/>
    </row>
    <row r="458" spans="1:8" x14ac:dyDescent="0.3">
      <c r="A458" s="11" t="s">
        <v>12367</v>
      </c>
      <c r="B458" s="11" t="s">
        <v>8916</v>
      </c>
      <c r="C458" s="12">
        <v>1</v>
      </c>
      <c r="D458" s="12" t="s">
        <v>12002</v>
      </c>
      <c r="E458" s="23" t="s">
        <v>5807</v>
      </c>
      <c r="F458" s="91">
        <v>15260.04</v>
      </c>
      <c r="G458"/>
      <c r="H458" s="91"/>
    </row>
    <row r="459" spans="1:8" x14ac:dyDescent="0.3">
      <c r="A459" s="11" t="s">
        <v>12369</v>
      </c>
      <c r="B459" s="11" t="s">
        <v>8917</v>
      </c>
      <c r="C459" s="12">
        <v>1</v>
      </c>
      <c r="D459" s="12" t="s">
        <v>12002</v>
      </c>
      <c r="E459" s="23" t="s">
        <v>5807</v>
      </c>
      <c r="F459" s="91">
        <v>15644.7</v>
      </c>
      <c r="G459"/>
      <c r="H459" s="91"/>
    </row>
    <row r="460" spans="1:8" x14ac:dyDescent="0.3">
      <c r="A460" s="11" t="s">
        <v>9213</v>
      </c>
      <c r="B460" s="11" t="s">
        <v>8918</v>
      </c>
      <c r="C460" s="12">
        <v>1</v>
      </c>
      <c r="D460" s="12" t="s">
        <v>12002</v>
      </c>
      <c r="E460" s="23" t="s">
        <v>5807</v>
      </c>
      <c r="F460" s="91">
        <v>17310.12</v>
      </c>
      <c r="G460"/>
      <c r="H460" s="91"/>
    </row>
    <row r="461" spans="1:8" x14ac:dyDescent="0.3">
      <c r="A461" s="11" t="s">
        <v>9215</v>
      </c>
      <c r="B461" s="11" t="s">
        <v>8919</v>
      </c>
      <c r="C461" s="12">
        <v>1</v>
      </c>
      <c r="D461" s="12" t="s">
        <v>12002</v>
      </c>
      <c r="E461" s="23" t="s">
        <v>5807</v>
      </c>
      <c r="F461" s="91">
        <v>18028.52</v>
      </c>
      <c r="G461"/>
      <c r="H461" s="91"/>
    </row>
    <row r="462" spans="1:8" x14ac:dyDescent="0.3">
      <c r="A462" s="11" t="s">
        <v>9217</v>
      </c>
      <c r="B462" s="11" t="s">
        <v>8920</v>
      </c>
      <c r="C462" s="12">
        <v>1</v>
      </c>
      <c r="D462" s="12" t="s">
        <v>12002</v>
      </c>
      <c r="E462" s="23" t="s">
        <v>5807</v>
      </c>
      <c r="F462" s="91">
        <v>18413.36</v>
      </c>
      <c r="G462"/>
      <c r="H462" s="91"/>
    </row>
    <row r="463" spans="1:8" x14ac:dyDescent="0.3">
      <c r="A463" s="11" t="s">
        <v>9233</v>
      </c>
      <c r="B463" s="11" t="s">
        <v>8921</v>
      </c>
      <c r="C463" s="12">
        <v>1</v>
      </c>
      <c r="D463" s="12" t="s">
        <v>12002</v>
      </c>
      <c r="E463" s="23" t="s">
        <v>5807</v>
      </c>
      <c r="F463" s="91">
        <v>29304.63</v>
      </c>
      <c r="G463"/>
      <c r="H463" s="91"/>
    </row>
    <row r="464" spans="1:8" x14ac:dyDescent="0.3">
      <c r="A464" s="11" t="s">
        <v>9235</v>
      </c>
      <c r="B464" s="11" t="s">
        <v>8922</v>
      </c>
      <c r="C464" s="12">
        <v>1</v>
      </c>
      <c r="D464" s="12" t="s">
        <v>12002</v>
      </c>
      <c r="E464" s="23" t="s">
        <v>5807</v>
      </c>
      <c r="F464" s="91">
        <v>30614.14</v>
      </c>
      <c r="G464"/>
      <c r="H464" s="91"/>
    </row>
    <row r="465" spans="1:8" x14ac:dyDescent="0.3">
      <c r="A465" s="11" t="s">
        <v>9237</v>
      </c>
      <c r="B465" s="11" t="s">
        <v>8923</v>
      </c>
      <c r="C465" s="12">
        <v>1</v>
      </c>
      <c r="D465" s="12" t="s">
        <v>12002</v>
      </c>
      <c r="E465" s="23" t="s">
        <v>5807</v>
      </c>
      <c r="F465" s="91">
        <v>37013.089999999997</v>
      </c>
      <c r="G465"/>
      <c r="H465" s="91"/>
    </row>
    <row r="466" spans="1:8" x14ac:dyDescent="0.3">
      <c r="A466" s="11" t="s">
        <v>9255</v>
      </c>
      <c r="B466" s="11" t="s">
        <v>9157</v>
      </c>
      <c r="C466" s="12">
        <v>1</v>
      </c>
      <c r="D466" s="12" t="s">
        <v>12002</v>
      </c>
      <c r="E466" s="23" t="s">
        <v>5807</v>
      </c>
      <c r="F466" s="91">
        <v>38975.050000000003</v>
      </c>
      <c r="G466"/>
      <c r="H466" s="91"/>
    </row>
    <row r="467" spans="1:8" x14ac:dyDescent="0.3">
      <c r="A467" s="11" t="s">
        <v>9257</v>
      </c>
      <c r="B467" s="11" t="s">
        <v>9158</v>
      </c>
      <c r="C467" s="12">
        <v>1</v>
      </c>
      <c r="D467" s="12" t="s">
        <v>12002</v>
      </c>
      <c r="E467" s="23" t="s">
        <v>5807</v>
      </c>
      <c r="F467" s="91">
        <v>40716.83</v>
      </c>
      <c r="G467"/>
      <c r="H467" s="91"/>
    </row>
    <row r="468" spans="1:8" x14ac:dyDescent="0.3">
      <c r="A468" s="11" t="s">
        <v>9259</v>
      </c>
      <c r="B468" s="11" t="s">
        <v>9159</v>
      </c>
      <c r="C468" s="12">
        <v>1</v>
      </c>
      <c r="D468" s="12" t="s">
        <v>12002</v>
      </c>
      <c r="E468" s="23" t="s">
        <v>5807</v>
      </c>
      <c r="F468" s="91">
        <v>48529.34</v>
      </c>
      <c r="G468"/>
      <c r="H468" s="91"/>
    </row>
    <row r="469" spans="1:8" x14ac:dyDescent="0.3">
      <c r="A469" s="14" t="s">
        <v>9160</v>
      </c>
      <c r="B469" s="15"/>
      <c r="C469" s="12"/>
      <c r="D469" s="12"/>
      <c r="E469" s="23" t="s">
        <v>5807</v>
      </c>
      <c r="F469" s="91"/>
      <c r="G469"/>
      <c r="H469" s="91"/>
    </row>
    <row r="470" spans="1:8" x14ac:dyDescent="0.3">
      <c r="A470" s="11" t="s">
        <v>12000</v>
      </c>
      <c r="B470" s="11" t="s">
        <v>9161</v>
      </c>
      <c r="C470" s="12">
        <v>10</v>
      </c>
      <c r="D470" s="12" t="s">
        <v>12002</v>
      </c>
      <c r="E470" s="23" t="s">
        <v>1877</v>
      </c>
      <c r="F470" s="91">
        <v>129.71</v>
      </c>
      <c r="G470"/>
      <c r="H470" s="91"/>
    </row>
    <row r="471" spans="1:8" x14ac:dyDescent="0.3">
      <c r="A471" s="11" t="s">
        <v>12003</v>
      </c>
      <c r="B471" s="11" t="s">
        <v>9162</v>
      </c>
      <c r="C471" s="12">
        <v>5</v>
      </c>
      <c r="D471" s="12">
        <v>56</v>
      </c>
      <c r="E471" s="23" t="s">
        <v>1879</v>
      </c>
      <c r="F471" s="91">
        <v>280.76</v>
      </c>
      <c r="G471"/>
      <c r="H471" s="91"/>
    </row>
    <row r="472" spans="1:8" x14ac:dyDescent="0.3">
      <c r="A472" s="11" t="s">
        <v>12005</v>
      </c>
      <c r="B472" s="11" t="s">
        <v>9163</v>
      </c>
      <c r="C472" s="12">
        <v>2</v>
      </c>
      <c r="D472" s="12">
        <v>24</v>
      </c>
      <c r="E472" s="23" t="s">
        <v>1878</v>
      </c>
      <c r="F472" s="91">
        <v>327.33999999999997</v>
      </c>
      <c r="G472"/>
      <c r="H472" s="91"/>
    </row>
    <row r="473" spans="1:8" x14ac:dyDescent="0.3">
      <c r="A473" s="11" t="s">
        <v>12007</v>
      </c>
      <c r="B473" s="11" t="s">
        <v>9164</v>
      </c>
      <c r="C473" s="12">
        <v>3</v>
      </c>
      <c r="D473" s="12">
        <v>30</v>
      </c>
      <c r="E473" s="23" t="s">
        <v>2082</v>
      </c>
      <c r="F473" s="91">
        <v>355.55</v>
      </c>
      <c r="G473"/>
      <c r="H473" s="91"/>
    </row>
    <row r="474" spans="1:8" x14ac:dyDescent="0.3">
      <c r="A474" s="11" t="s">
        <v>12009</v>
      </c>
      <c r="B474" s="11" t="s">
        <v>9165</v>
      </c>
      <c r="C474" s="12">
        <v>2</v>
      </c>
      <c r="D474" s="12">
        <v>30</v>
      </c>
      <c r="E474" s="23" t="s">
        <v>2083</v>
      </c>
      <c r="F474" s="91">
        <v>408.95</v>
      </c>
      <c r="G474"/>
      <c r="H474" s="91"/>
    </row>
    <row r="475" spans="1:8" x14ac:dyDescent="0.3">
      <c r="A475" s="11" t="s">
        <v>12011</v>
      </c>
      <c r="B475" s="11" t="s">
        <v>9166</v>
      </c>
      <c r="C475" s="12">
        <v>2</v>
      </c>
      <c r="D475" s="12">
        <v>12</v>
      </c>
      <c r="E475" s="23" t="s">
        <v>1880</v>
      </c>
      <c r="F475" s="91">
        <v>1006.54</v>
      </c>
      <c r="G475"/>
      <c r="H475" s="91"/>
    </row>
    <row r="476" spans="1:8" x14ac:dyDescent="0.3">
      <c r="A476" s="11" t="s">
        <v>12276</v>
      </c>
      <c r="B476" s="11" t="s">
        <v>9167</v>
      </c>
      <c r="C476" s="12">
        <v>1</v>
      </c>
      <c r="D476" s="12" t="s">
        <v>12002</v>
      </c>
      <c r="E476" s="23" t="s">
        <v>5807</v>
      </c>
      <c r="F476" s="91">
        <v>1338.17</v>
      </c>
      <c r="G476"/>
      <c r="H476" s="91"/>
    </row>
    <row r="477" spans="1:8" x14ac:dyDescent="0.3">
      <c r="A477" s="11" t="s">
        <v>12278</v>
      </c>
      <c r="B477" s="11" t="s">
        <v>9168</v>
      </c>
      <c r="C477" s="12">
        <v>1</v>
      </c>
      <c r="D477" s="12" t="s">
        <v>12002</v>
      </c>
      <c r="E477" s="23" t="s">
        <v>5807</v>
      </c>
      <c r="F477" s="91">
        <v>1533.5</v>
      </c>
      <c r="G477"/>
      <c r="H477" s="91"/>
    </row>
    <row r="478" spans="1:8" x14ac:dyDescent="0.3">
      <c r="A478" s="11" t="s">
        <v>12280</v>
      </c>
      <c r="B478" s="11" t="s">
        <v>9169</v>
      </c>
      <c r="C478" s="12">
        <v>1</v>
      </c>
      <c r="D478" s="12" t="s">
        <v>12002</v>
      </c>
      <c r="E478" s="23" t="s">
        <v>5807</v>
      </c>
      <c r="F478" s="91">
        <v>2353.7800000000002</v>
      </c>
      <c r="G478"/>
      <c r="H478" s="91"/>
    </row>
    <row r="479" spans="1:8" x14ac:dyDescent="0.3">
      <c r="A479" s="11" t="s">
        <v>12282</v>
      </c>
      <c r="B479" s="11" t="s">
        <v>9170</v>
      </c>
      <c r="C479" s="12">
        <v>1</v>
      </c>
      <c r="D479" s="12" t="s">
        <v>12002</v>
      </c>
      <c r="E479" s="23" t="s">
        <v>5807</v>
      </c>
      <c r="F479" s="91">
        <v>3121.23</v>
      </c>
      <c r="G479"/>
      <c r="H479" s="91"/>
    </row>
    <row r="480" spans="1:8" x14ac:dyDescent="0.3">
      <c r="A480" s="11" t="s">
        <v>12284</v>
      </c>
      <c r="B480" s="11" t="s">
        <v>9171</v>
      </c>
      <c r="C480" s="12">
        <v>1</v>
      </c>
      <c r="D480" s="12" t="s">
        <v>12002</v>
      </c>
      <c r="E480" s="23" t="s">
        <v>5807</v>
      </c>
      <c r="F480" s="91">
        <v>1649.05</v>
      </c>
      <c r="G480"/>
      <c r="H480" s="91"/>
    </row>
    <row r="481" spans="1:8" x14ac:dyDescent="0.3">
      <c r="A481" s="11" t="s">
        <v>12286</v>
      </c>
      <c r="B481" s="11" t="s">
        <v>9172</v>
      </c>
      <c r="C481" s="12">
        <v>1</v>
      </c>
      <c r="D481" s="12" t="s">
        <v>12002</v>
      </c>
      <c r="E481" s="23" t="s">
        <v>5807</v>
      </c>
      <c r="F481" s="91">
        <v>1757.44</v>
      </c>
      <c r="G481"/>
      <c r="H481" s="91"/>
    </row>
    <row r="482" spans="1:8" x14ac:dyDescent="0.3">
      <c r="A482" s="11" t="s">
        <v>12288</v>
      </c>
      <c r="B482" s="11" t="s">
        <v>9173</v>
      </c>
      <c r="C482" s="12">
        <v>1</v>
      </c>
      <c r="D482" s="12" t="s">
        <v>12002</v>
      </c>
      <c r="E482" s="23" t="s">
        <v>5807</v>
      </c>
      <c r="F482" s="91">
        <v>2604.56</v>
      </c>
      <c r="G482"/>
      <c r="H482" s="91"/>
    </row>
    <row r="483" spans="1:8" x14ac:dyDescent="0.3">
      <c r="A483" s="11" t="s">
        <v>12290</v>
      </c>
      <c r="B483" s="11" t="s">
        <v>9174</v>
      </c>
      <c r="C483" s="12">
        <v>1</v>
      </c>
      <c r="D483" s="12" t="s">
        <v>12002</v>
      </c>
      <c r="E483" s="23" t="s">
        <v>5807</v>
      </c>
      <c r="F483" s="91">
        <v>3857.99</v>
      </c>
      <c r="G483"/>
      <c r="H483" s="91"/>
    </row>
    <row r="484" spans="1:8" x14ac:dyDescent="0.3">
      <c r="A484" s="11" t="s">
        <v>12339</v>
      </c>
      <c r="B484" s="11" t="s">
        <v>9175</v>
      </c>
      <c r="C484" s="12">
        <v>1</v>
      </c>
      <c r="D484" s="12" t="s">
        <v>12002</v>
      </c>
      <c r="E484" s="23" t="s">
        <v>5807</v>
      </c>
      <c r="F484" s="91">
        <v>4360.57</v>
      </c>
      <c r="G484"/>
      <c r="H484" s="91"/>
    </row>
    <row r="485" spans="1:8" x14ac:dyDescent="0.3">
      <c r="A485" s="11" t="s">
        <v>9667</v>
      </c>
      <c r="B485" s="11" t="s">
        <v>9176</v>
      </c>
      <c r="C485" s="12">
        <v>1</v>
      </c>
      <c r="D485" s="12" t="s">
        <v>12002</v>
      </c>
      <c r="E485" s="23" t="s">
        <v>5807</v>
      </c>
      <c r="F485" s="91">
        <v>2660.85</v>
      </c>
      <c r="G485"/>
      <c r="H485" s="91"/>
    </row>
    <row r="486" spans="1:8" x14ac:dyDescent="0.3">
      <c r="A486" s="11" t="s">
        <v>9669</v>
      </c>
      <c r="B486" s="11" t="s">
        <v>9177</v>
      </c>
      <c r="C486" s="12">
        <v>1</v>
      </c>
      <c r="D486" s="12" t="s">
        <v>12002</v>
      </c>
      <c r="E486" s="23" t="s">
        <v>5807</v>
      </c>
      <c r="F486" s="91">
        <v>2943.04</v>
      </c>
      <c r="G486"/>
      <c r="H486" s="91"/>
    </row>
    <row r="487" spans="1:8" x14ac:dyDescent="0.3">
      <c r="A487" s="11" t="s">
        <v>9671</v>
      </c>
      <c r="B487" s="11" t="s">
        <v>9178</v>
      </c>
      <c r="C487" s="12">
        <v>1</v>
      </c>
      <c r="D487" s="12" t="s">
        <v>12002</v>
      </c>
      <c r="E487" s="23" t="s">
        <v>5807</v>
      </c>
      <c r="F487" s="91">
        <v>3176.83</v>
      </c>
      <c r="G487"/>
      <c r="H487" s="91"/>
    </row>
    <row r="488" spans="1:8" x14ac:dyDescent="0.3">
      <c r="A488" s="11" t="s">
        <v>12312</v>
      </c>
      <c r="B488" s="11" t="s">
        <v>9179</v>
      </c>
      <c r="C488" s="12">
        <v>1</v>
      </c>
      <c r="D488" s="12" t="s">
        <v>12002</v>
      </c>
      <c r="E488" s="23" t="s">
        <v>13131</v>
      </c>
      <c r="F488" s="91">
        <v>6062.94</v>
      </c>
      <c r="G488"/>
      <c r="H488" s="91"/>
    </row>
    <row r="489" spans="1:8" x14ac:dyDescent="0.3">
      <c r="A489" s="11" t="s">
        <v>12314</v>
      </c>
      <c r="B489" s="11" t="s">
        <v>9180</v>
      </c>
      <c r="C489" s="12">
        <v>1</v>
      </c>
      <c r="D489" s="12" t="s">
        <v>12002</v>
      </c>
      <c r="E489" s="23" t="s">
        <v>5807</v>
      </c>
      <c r="F489" s="91">
        <v>6174.39</v>
      </c>
      <c r="G489"/>
      <c r="H489" s="91"/>
    </row>
    <row r="490" spans="1:8" x14ac:dyDescent="0.3">
      <c r="A490" s="11" t="s">
        <v>12316</v>
      </c>
      <c r="B490" s="11" t="s">
        <v>9181</v>
      </c>
      <c r="C490" s="12">
        <v>1</v>
      </c>
      <c r="D490" s="12" t="s">
        <v>12002</v>
      </c>
      <c r="E490" s="23" t="s">
        <v>5807</v>
      </c>
      <c r="F490" s="91">
        <v>6544.8</v>
      </c>
      <c r="G490"/>
      <c r="H490" s="91"/>
    </row>
    <row r="491" spans="1:8" x14ac:dyDescent="0.3">
      <c r="A491" s="11" t="s">
        <v>9687</v>
      </c>
      <c r="B491" s="11" t="s">
        <v>9182</v>
      </c>
      <c r="C491" s="12">
        <v>1</v>
      </c>
      <c r="D491" s="12" t="s">
        <v>12002</v>
      </c>
      <c r="E491" s="23" t="s">
        <v>5807</v>
      </c>
      <c r="F491" s="91">
        <v>8592.61</v>
      </c>
      <c r="G491"/>
      <c r="H491" s="91"/>
    </row>
    <row r="492" spans="1:8" x14ac:dyDescent="0.3">
      <c r="A492" s="11" t="s">
        <v>9689</v>
      </c>
      <c r="B492" s="11" t="s">
        <v>9183</v>
      </c>
      <c r="C492" s="12">
        <v>1</v>
      </c>
      <c r="D492" s="12" t="s">
        <v>12002</v>
      </c>
      <c r="E492" s="23" t="s">
        <v>5807</v>
      </c>
      <c r="F492" s="91">
        <v>9296.77</v>
      </c>
      <c r="G492"/>
      <c r="H492" s="91"/>
    </row>
    <row r="493" spans="1:8" x14ac:dyDescent="0.3">
      <c r="A493" s="11" t="s">
        <v>9691</v>
      </c>
      <c r="B493" s="11" t="s">
        <v>9184</v>
      </c>
      <c r="C493" s="12">
        <v>1</v>
      </c>
      <c r="D493" s="12" t="s">
        <v>12002</v>
      </c>
      <c r="E493" s="23" t="s">
        <v>5807</v>
      </c>
      <c r="F493" s="91">
        <v>11368.7</v>
      </c>
      <c r="G493"/>
      <c r="H493" s="91"/>
    </row>
    <row r="494" spans="1:8" x14ac:dyDescent="0.3">
      <c r="A494" s="11" t="s">
        <v>12365</v>
      </c>
      <c r="B494" s="11" t="s">
        <v>9185</v>
      </c>
      <c r="C494" s="12">
        <v>1</v>
      </c>
      <c r="D494" s="12" t="s">
        <v>12002</v>
      </c>
      <c r="E494" s="23" t="s">
        <v>5807</v>
      </c>
      <c r="F494" s="91">
        <v>14307.91</v>
      </c>
      <c r="G494"/>
      <c r="H494" s="91"/>
    </row>
    <row r="495" spans="1:8" x14ac:dyDescent="0.3">
      <c r="A495" s="11" t="s">
        <v>12367</v>
      </c>
      <c r="B495" s="11" t="s">
        <v>9186</v>
      </c>
      <c r="C495" s="12">
        <v>1</v>
      </c>
      <c r="D495" s="12" t="s">
        <v>12002</v>
      </c>
      <c r="E495" s="23" t="s">
        <v>5807</v>
      </c>
      <c r="F495" s="91">
        <v>17970.93</v>
      </c>
      <c r="G495"/>
      <c r="H495" s="91"/>
    </row>
    <row r="496" spans="1:8" x14ac:dyDescent="0.3">
      <c r="A496" s="11" t="s">
        <v>12369</v>
      </c>
      <c r="B496" s="11" t="s">
        <v>9187</v>
      </c>
      <c r="C496" s="12">
        <v>1</v>
      </c>
      <c r="D496" s="12" t="s">
        <v>12002</v>
      </c>
      <c r="E496" s="23" t="s">
        <v>5807</v>
      </c>
      <c r="F496" s="91">
        <v>18384.34</v>
      </c>
      <c r="G496"/>
      <c r="H496" s="91"/>
    </row>
    <row r="497" spans="1:8" x14ac:dyDescent="0.3">
      <c r="A497" s="11" t="s">
        <v>9213</v>
      </c>
      <c r="B497" s="11" t="s">
        <v>9188</v>
      </c>
      <c r="C497" s="12">
        <v>1</v>
      </c>
      <c r="D497" s="12" t="s">
        <v>12002</v>
      </c>
      <c r="E497" s="23" t="s">
        <v>5807</v>
      </c>
      <c r="F497" s="91">
        <v>19389.919999999998</v>
      </c>
      <c r="G497"/>
      <c r="H497" s="91"/>
    </row>
    <row r="498" spans="1:8" x14ac:dyDescent="0.3">
      <c r="A498" s="11" t="s">
        <v>9215</v>
      </c>
      <c r="B498" s="11" t="s">
        <v>9189</v>
      </c>
      <c r="C498" s="12">
        <v>1</v>
      </c>
      <c r="D498" s="12" t="s">
        <v>12002</v>
      </c>
      <c r="E498" s="23" t="s">
        <v>5807</v>
      </c>
      <c r="F498" s="91">
        <v>19506.98</v>
      </c>
      <c r="G498"/>
      <c r="H498" s="91"/>
    </row>
    <row r="499" spans="1:8" x14ac:dyDescent="0.3">
      <c r="A499" s="11" t="s">
        <v>9217</v>
      </c>
      <c r="B499" s="11" t="s">
        <v>9190</v>
      </c>
      <c r="C499" s="12">
        <v>1</v>
      </c>
      <c r="D499" s="12" t="s">
        <v>12002</v>
      </c>
      <c r="E499" s="23" t="s">
        <v>5807</v>
      </c>
      <c r="F499" s="91">
        <v>21707.43</v>
      </c>
      <c r="G499"/>
      <c r="H499" s="91"/>
    </row>
    <row r="500" spans="1:8" x14ac:dyDescent="0.3">
      <c r="A500" s="11" t="s">
        <v>9233</v>
      </c>
      <c r="B500" s="11" t="s">
        <v>8986</v>
      </c>
      <c r="C500" s="12">
        <v>1</v>
      </c>
      <c r="D500" s="12" t="s">
        <v>12002</v>
      </c>
      <c r="E500" s="23" t="s">
        <v>5807</v>
      </c>
      <c r="F500" s="91">
        <v>24735.62</v>
      </c>
      <c r="G500"/>
      <c r="H500" s="91"/>
    </row>
    <row r="501" spans="1:8" x14ac:dyDescent="0.3">
      <c r="A501" s="11" t="s">
        <v>9235</v>
      </c>
      <c r="B501" s="11" t="s">
        <v>8987</v>
      </c>
      <c r="C501" s="12">
        <v>1</v>
      </c>
      <c r="D501" s="12" t="s">
        <v>12002</v>
      </c>
      <c r="E501" s="23" t="s">
        <v>5807</v>
      </c>
      <c r="F501" s="91">
        <v>24884.93</v>
      </c>
      <c r="G501"/>
      <c r="H501" s="91"/>
    </row>
    <row r="502" spans="1:8" x14ac:dyDescent="0.3">
      <c r="A502" s="11" t="s">
        <v>9237</v>
      </c>
      <c r="B502" s="11" t="s">
        <v>8988</v>
      </c>
      <c r="C502" s="12">
        <v>1</v>
      </c>
      <c r="D502" s="12" t="s">
        <v>12002</v>
      </c>
      <c r="E502" s="23" t="s">
        <v>5807</v>
      </c>
      <c r="F502" s="91">
        <v>29010.63</v>
      </c>
      <c r="G502"/>
      <c r="H502" s="91"/>
    </row>
    <row r="503" spans="1:8" x14ac:dyDescent="0.3">
      <c r="A503" s="11" t="s">
        <v>9255</v>
      </c>
      <c r="B503" s="11" t="s">
        <v>8777</v>
      </c>
      <c r="C503" s="12">
        <v>1</v>
      </c>
      <c r="D503" s="12" t="s">
        <v>12002</v>
      </c>
      <c r="E503" s="23" t="s">
        <v>5807</v>
      </c>
      <c r="F503" s="91">
        <v>31629.759999999998</v>
      </c>
      <c r="G503"/>
      <c r="H503" s="91"/>
    </row>
    <row r="504" spans="1:8" x14ac:dyDescent="0.3">
      <c r="A504" s="11" t="s">
        <v>9257</v>
      </c>
      <c r="B504" s="11" t="s">
        <v>8778</v>
      </c>
      <c r="C504" s="12">
        <v>1</v>
      </c>
      <c r="D504" s="12" t="s">
        <v>12002</v>
      </c>
      <c r="E504" s="23" t="s">
        <v>5807</v>
      </c>
      <c r="F504" s="91">
        <v>33095.629999999997</v>
      </c>
      <c r="G504"/>
      <c r="H504" s="91"/>
    </row>
    <row r="505" spans="1:8" x14ac:dyDescent="0.3">
      <c r="A505" s="11" t="s">
        <v>9259</v>
      </c>
      <c r="B505" s="11" t="s">
        <v>8779</v>
      </c>
      <c r="C505" s="12">
        <v>1</v>
      </c>
      <c r="D505" s="12" t="s">
        <v>12002</v>
      </c>
      <c r="E505" s="23" t="s">
        <v>5807</v>
      </c>
      <c r="F505" s="91">
        <v>38037.050000000003</v>
      </c>
      <c r="G505"/>
      <c r="H505" s="91"/>
    </row>
    <row r="506" spans="1:8" x14ac:dyDescent="0.3">
      <c r="A506" s="14" t="s">
        <v>8780</v>
      </c>
      <c r="B506" s="15"/>
      <c r="C506" s="12"/>
      <c r="D506" s="12"/>
      <c r="E506" s="23" t="s">
        <v>5807</v>
      </c>
      <c r="F506" s="91"/>
      <c r="G506"/>
      <c r="H506" s="91"/>
    </row>
    <row r="507" spans="1:8" x14ac:dyDescent="0.3">
      <c r="A507" s="11" t="s">
        <v>12000</v>
      </c>
      <c r="B507" s="11" t="s">
        <v>8781</v>
      </c>
      <c r="C507" s="12">
        <v>10</v>
      </c>
      <c r="D507" s="12" t="s">
        <v>12002</v>
      </c>
      <c r="E507" s="23" t="s">
        <v>2108</v>
      </c>
      <c r="F507" s="91">
        <v>142.71</v>
      </c>
      <c r="G507"/>
      <c r="H507" s="91"/>
    </row>
    <row r="508" spans="1:8" x14ac:dyDescent="0.3">
      <c r="A508" s="11" t="s">
        <v>12003</v>
      </c>
      <c r="B508" s="11" t="s">
        <v>8782</v>
      </c>
      <c r="C508" s="12">
        <v>5</v>
      </c>
      <c r="D508" s="12" t="s">
        <v>12002</v>
      </c>
      <c r="E508" s="23" t="s">
        <v>2110</v>
      </c>
      <c r="F508" s="91">
        <v>273.33999999999997</v>
      </c>
      <c r="G508"/>
      <c r="H508" s="91"/>
    </row>
    <row r="509" spans="1:8" x14ac:dyDescent="0.3">
      <c r="A509" s="11" t="s">
        <v>12005</v>
      </c>
      <c r="B509" s="11" t="s">
        <v>8783</v>
      </c>
      <c r="C509" s="12">
        <v>2</v>
      </c>
      <c r="D509" s="12" t="s">
        <v>12002</v>
      </c>
      <c r="E509" s="23" t="s">
        <v>2109</v>
      </c>
      <c r="F509" s="91">
        <v>327.33999999999997</v>
      </c>
      <c r="G509"/>
      <c r="H509" s="91"/>
    </row>
    <row r="510" spans="1:8" x14ac:dyDescent="0.3">
      <c r="A510" s="11" t="s">
        <v>12007</v>
      </c>
      <c r="B510" s="11" t="s">
        <v>8784</v>
      </c>
      <c r="C510" s="12">
        <v>3</v>
      </c>
      <c r="D510" s="12">
        <v>30</v>
      </c>
      <c r="E510" s="23" t="s">
        <v>2112</v>
      </c>
      <c r="F510" s="91">
        <v>355.63</v>
      </c>
      <c r="G510"/>
      <c r="H510" s="91"/>
    </row>
    <row r="511" spans="1:8" x14ac:dyDescent="0.3">
      <c r="A511" s="11" t="s">
        <v>12009</v>
      </c>
      <c r="B511" s="11" t="s">
        <v>8785</v>
      </c>
      <c r="C511" s="12">
        <v>2</v>
      </c>
      <c r="D511" s="12">
        <v>30</v>
      </c>
      <c r="E511" s="23" t="s">
        <v>2113</v>
      </c>
      <c r="F511" s="91">
        <v>408.95</v>
      </c>
      <c r="G511"/>
      <c r="H511" s="91"/>
    </row>
    <row r="512" spans="1:8" s="94" customFormat="1" x14ac:dyDescent="0.3">
      <c r="A512" s="11" t="s">
        <v>12011</v>
      </c>
      <c r="B512" s="11" t="s">
        <v>8786</v>
      </c>
      <c r="C512" s="12">
        <v>2</v>
      </c>
      <c r="D512" s="12" t="s">
        <v>12002</v>
      </c>
      <c r="E512" s="23" t="s">
        <v>2111</v>
      </c>
      <c r="F512" s="91">
        <v>1056.76</v>
      </c>
      <c r="H512" s="91"/>
    </row>
    <row r="513" spans="1:8" s="94" customFormat="1" x14ac:dyDescent="0.3">
      <c r="A513" s="11" t="s">
        <v>12276</v>
      </c>
      <c r="B513" s="11" t="s">
        <v>8787</v>
      </c>
      <c r="C513" s="12">
        <v>1</v>
      </c>
      <c r="D513" s="12" t="s">
        <v>12002</v>
      </c>
      <c r="E513" s="23" t="s">
        <v>5807</v>
      </c>
      <c r="F513" s="91">
        <v>1528.44</v>
      </c>
      <c r="H513" s="91"/>
    </row>
    <row r="514" spans="1:8" x14ac:dyDescent="0.3">
      <c r="A514" s="11" t="s">
        <v>12278</v>
      </c>
      <c r="B514" s="11" t="s">
        <v>8788</v>
      </c>
      <c r="C514" s="12">
        <v>1</v>
      </c>
      <c r="D514" s="12" t="s">
        <v>12002</v>
      </c>
      <c r="E514" s="23" t="s">
        <v>5807</v>
      </c>
      <c r="F514" s="91">
        <v>1593</v>
      </c>
      <c r="G514"/>
      <c r="H514" s="91"/>
    </row>
    <row r="515" spans="1:8" x14ac:dyDescent="0.3">
      <c r="A515" s="11" t="s">
        <v>12280</v>
      </c>
      <c r="B515" s="11" t="s">
        <v>8789</v>
      </c>
      <c r="C515" s="12">
        <v>1</v>
      </c>
      <c r="D515" s="12" t="s">
        <v>12002</v>
      </c>
      <c r="E515" s="23" t="s">
        <v>5807</v>
      </c>
      <c r="F515" s="91">
        <v>2328.4299999999998</v>
      </c>
      <c r="G515"/>
      <c r="H515" s="91"/>
    </row>
    <row r="516" spans="1:8" x14ac:dyDescent="0.3">
      <c r="A516" s="11" t="s">
        <v>12282</v>
      </c>
      <c r="B516" s="11" t="s">
        <v>8790</v>
      </c>
      <c r="C516" s="12">
        <v>1</v>
      </c>
      <c r="D516" s="12" t="s">
        <v>12002</v>
      </c>
      <c r="E516" s="23" t="s">
        <v>5807</v>
      </c>
      <c r="F516" s="91">
        <v>2934.21</v>
      </c>
      <c r="G516"/>
      <c r="H516" s="91"/>
    </row>
    <row r="517" spans="1:8" x14ac:dyDescent="0.3">
      <c r="A517" s="11" t="s">
        <v>12284</v>
      </c>
      <c r="B517" s="11" t="s">
        <v>8791</v>
      </c>
      <c r="C517" s="12">
        <v>1</v>
      </c>
      <c r="D517" s="12" t="s">
        <v>12002</v>
      </c>
      <c r="E517" s="23" t="s">
        <v>5807</v>
      </c>
      <c r="F517" s="91">
        <v>1649.05</v>
      </c>
      <c r="G517"/>
      <c r="H517" s="91"/>
    </row>
    <row r="518" spans="1:8" x14ac:dyDescent="0.3">
      <c r="A518" s="11" t="s">
        <v>12286</v>
      </c>
      <c r="B518" s="11" t="s">
        <v>8792</v>
      </c>
      <c r="C518" s="12">
        <v>1</v>
      </c>
      <c r="D518" s="12" t="s">
        <v>12002</v>
      </c>
      <c r="E518" s="23" t="s">
        <v>5807</v>
      </c>
      <c r="F518" s="91">
        <v>1757.44</v>
      </c>
      <c r="G518"/>
      <c r="H518" s="91"/>
    </row>
    <row r="519" spans="1:8" x14ac:dyDescent="0.3">
      <c r="A519" s="11" t="s">
        <v>12288</v>
      </c>
      <c r="B519" s="11" t="s">
        <v>8793</v>
      </c>
      <c r="C519" s="12">
        <v>1</v>
      </c>
      <c r="D519" s="12" t="s">
        <v>12002</v>
      </c>
      <c r="E519" s="23" t="s">
        <v>5807</v>
      </c>
      <c r="F519" s="91">
        <v>3238.32</v>
      </c>
      <c r="G519"/>
      <c r="H519" s="91"/>
    </row>
    <row r="520" spans="1:8" x14ac:dyDescent="0.3">
      <c r="A520" s="11" t="s">
        <v>12290</v>
      </c>
      <c r="B520" s="11" t="s">
        <v>8794</v>
      </c>
      <c r="C520" s="12">
        <v>1</v>
      </c>
      <c r="D520" s="12" t="s">
        <v>12002</v>
      </c>
      <c r="E520" s="23" t="s">
        <v>5807</v>
      </c>
      <c r="F520" s="91">
        <v>3626.41</v>
      </c>
      <c r="G520"/>
      <c r="H520" s="91"/>
    </row>
    <row r="521" spans="1:8" x14ac:dyDescent="0.3">
      <c r="A521" s="11" t="s">
        <v>12339</v>
      </c>
      <c r="B521" s="11" t="s">
        <v>8795</v>
      </c>
      <c r="C521" s="12">
        <v>1</v>
      </c>
      <c r="D521" s="12" t="s">
        <v>12002</v>
      </c>
      <c r="E521" s="23" t="s">
        <v>5807</v>
      </c>
      <c r="F521" s="91">
        <v>4098.9399999999996</v>
      </c>
      <c r="G521"/>
      <c r="H521" s="91"/>
    </row>
    <row r="522" spans="1:8" x14ac:dyDescent="0.3">
      <c r="A522" s="11" t="s">
        <v>9667</v>
      </c>
      <c r="B522" s="11" t="s">
        <v>8796</v>
      </c>
      <c r="C522" s="12">
        <v>1</v>
      </c>
      <c r="D522" s="12" t="s">
        <v>12002</v>
      </c>
      <c r="E522" s="23" t="s">
        <v>5807</v>
      </c>
      <c r="F522" s="91">
        <v>2854.2</v>
      </c>
      <c r="G522"/>
      <c r="H522" s="91"/>
    </row>
    <row r="523" spans="1:8" x14ac:dyDescent="0.3">
      <c r="A523" s="11" t="s">
        <v>9669</v>
      </c>
      <c r="B523" s="11" t="s">
        <v>8797</v>
      </c>
      <c r="C523" s="12">
        <v>1</v>
      </c>
      <c r="D523" s="12" t="s">
        <v>12002</v>
      </c>
      <c r="E523" s="23" t="s">
        <v>5807</v>
      </c>
      <c r="F523" s="91">
        <v>2943.99</v>
      </c>
      <c r="G523"/>
      <c r="H523" s="91"/>
    </row>
    <row r="524" spans="1:8" x14ac:dyDescent="0.3">
      <c r="A524" s="11" t="s">
        <v>9671</v>
      </c>
      <c r="B524" s="11" t="s">
        <v>8798</v>
      </c>
      <c r="C524" s="12">
        <v>1</v>
      </c>
      <c r="D524" s="12" t="s">
        <v>12002</v>
      </c>
      <c r="E524" s="23" t="s">
        <v>5807</v>
      </c>
      <c r="F524" s="91">
        <v>3177.64</v>
      </c>
      <c r="G524"/>
      <c r="H524" s="91"/>
    </row>
    <row r="525" spans="1:8" x14ac:dyDescent="0.3">
      <c r="A525" s="11" t="s">
        <v>12312</v>
      </c>
      <c r="B525" s="11" t="s">
        <v>8799</v>
      </c>
      <c r="C525" s="12">
        <v>1</v>
      </c>
      <c r="D525" s="12" t="s">
        <v>12002</v>
      </c>
      <c r="E525" s="23" t="s">
        <v>5807</v>
      </c>
      <c r="F525" s="91">
        <v>6065.7</v>
      </c>
      <c r="G525"/>
      <c r="H525" s="91"/>
    </row>
    <row r="526" spans="1:8" x14ac:dyDescent="0.3">
      <c r="A526" s="11" t="s">
        <v>12314</v>
      </c>
      <c r="B526" s="11" t="s">
        <v>8800</v>
      </c>
      <c r="C526" s="12">
        <v>1</v>
      </c>
      <c r="D526" s="12" t="s">
        <v>12002</v>
      </c>
      <c r="E526" s="23" t="s">
        <v>5807</v>
      </c>
      <c r="F526" s="91">
        <v>6174.39</v>
      </c>
      <c r="G526"/>
      <c r="H526" s="91"/>
    </row>
    <row r="527" spans="1:8" x14ac:dyDescent="0.3">
      <c r="A527" s="11" t="s">
        <v>12316</v>
      </c>
      <c r="B527" s="11" t="s">
        <v>8801</v>
      </c>
      <c r="C527" s="12">
        <v>1</v>
      </c>
      <c r="D527" s="12" t="s">
        <v>12002</v>
      </c>
      <c r="E527" s="23" t="s">
        <v>5807</v>
      </c>
      <c r="F527" s="91">
        <v>6544.8</v>
      </c>
      <c r="G527"/>
      <c r="H527" s="91"/>
    </row>
    <row r="528" spans="1:8" x14ac:dyDescent="0.3">
      <c r="A528" s="11" t="s">
        <v>9687</v>
      </c>
      <c r="B528" s="11" t="s">
        <v>8802</v>
      </c>
      <c r="C528" s="12">
        <v>1</v>
      </c>
      <c r="D528" s="12" t="s">
        <v>12002</v>
      </c>
      <c r="E528" s="23" t="s">
        <v>5807</v>
      </c>
      <c r="F528" s="91">
        <v>8594.48</v>
      </c>
      <c r="G528"/>
      <c r="H528" s="91"/>
    </row>
    <row r="529" spans="1:8" x14ac:dyDescent="0.3">
      <c r="A529" s="11" t="s">
        <v>9689</v>
      </c>
      <c r="B529" s="11" t="s">
        <v>8803</v>
      </c>
      <c r="C529" s="12">
        <v>1</v>
      </c>
      <c r="D529" s="12" t="s">
        <v>12002</v>
      </c>
      <c r="E529" s="23" t="s">
        <v>5807</v>
      </c>
      <c r="F529" s="91">
        <v>9296.7800000000007</v>
      </c>
      <c r="G529"/>
      <c r="H529" s="91"/>
    </row>
    <row r="530" spans="1:8" x14ac:dyDescent="0.3">
      <c r="A530" s="11" t="s">
        <v>9691</v>
      </c>
      <c r="B530" s="11" t="s">
        <v>8804</v>
      </c>
      <c r="C530" s="12">
        <v>1</v>
      </c>
      <c r="D530" s="12" t="s">
        <v>12002</v>
      </c>
      <c r="E530" s="23" t="s">
        <v>5807</v>
      </c>
      <c r="F530" s="91">
        <v>11369.02</v>
      </c>
      <c r="G530"/>
      <c r="H530" s="91"/>
    </row>
    <row r="531" spans="1:8" x14ac:dyDescent="0.3">
      <c r="A531" s="11" t="s">
        <v>12365</v>
      </c>
      <c r="B531" s="11" t="s">
        <v>8805</v>
      </c>
      <c r="C531" s="12">
        <v>1</v>
      </c>
      <c r="D531" s="12" t="s">
        <v>12002</v>
      </c>
      <c r="E531" s="23" t="s">
        <v>5807</v>
      </c>
      <c r="F531" s="91">
        <v>14307.91</v>
      </c>
      <c r="G531"/>
      <c r="H531" s="91"/>
    </row>
    <row r="532" spans="1:8" x14ac:dyDescent="0.3">
      <c r="A532" s="11" t="s">
        <v>12367</v>
      </c>
      <c r="B532" s="11" t="s">
        <v>8806</v>
      </c>
      <c r="C532" s="12">
        <v>1</v>
      </c>
      <c r="D532" s="12" t="s">
        <v>12002</v>
      </c>
      <c r="E532" s="23" t="s">
        <v>5807</v>
      </c>
      <c r="F532" s="91">
        <v>15159.8</v>
      </c>
      <c r="G532"/>
      <c r="H532" s="91"/>
    </row>
    <row r="533" spans="1:8" x14ac:dyDescent="0.3">
      <c r="A533" s="11" t="s">
        <v>12369</v>
      </c>
      <c r="B533" s="11" t="s">
        <v>8807</v>
      </c>
      <c r="C533" s="12">
        <v>1</v>
      </c>
      <c r="D533" s="12" t="s">
        <v>12002</v>
      </c>
      <c r="E533" s="23" t="s">
        <v>5807</v>
      </c>
      <c r="F533" s="91">
        <v>15469.27</v>
      </c>
      <c r="G533"/>
      <c r="H533" s="91"/>
    </row>
    <row r="534" spans="1:8" x14ac:dyDescent="0.3">
      <c r="A534" s="11" t="s">
        <v>9213</v>
      </c>
      <c r="B534" s="11" t="s">
        <v>8808</v>
      </c>
      <c r="C534" s="12">
        <v>1</v>
      </c>
      <c r="D534" s="12" t="s">
        <v>12002</v>
      </c>
      <c r="E534" s="23" t="s">
        <v>5807</v>
      </c>
      <c r="F534" s="91">
        <v>17641.2</v>
      </c>
      <c r="G534"/>
      <c r="H534" s="91"/>
    </row>
    <row r="535" spans="1:8" x14ac:dyDescent="0.3">
      <c r="A535" s="11" t="s">
        <v>9215</v>
      </c>
      <c r="B535" s="11" t="s">
        <v>9051</v>
      </c>
      <c r="C535" s="12">
        <v>1</v>
      </c>
      <c r="D535" s="12" t="s">
        <v>12002</v>
      </c>
      <c r="E535" s="23" t="s">
        <v>5807</v>
      </c>
      <c r="F535" s="91">
        <v>18100.68</v>
      </c>
      <c r="G535"/>
      <c r="H535" s="91"/>
    </row>
    <row r="536" spans="1:8" x14ac:dyDescent="0.3">
      <c r="A536" s="11" t="s">
        <v>9217</v>
      </c>
      <c r="B536" s="11" t="s">
        <v>9052</v>
      </c>
      <c r="C536" s="12">
        <v>1</v>
      </c>
      <c r="D536" s="12" t="s">
        <v>12002</v>
      </c>
      <c r="E536" s="23" t="s">
        <v>5807</v>
      </c>
      <c r="F536" s="91">
        <v>18524.18</v>
      </c>
      <c r="G536"/>
      <c r="H536" s="91"/>
    </row>
    <row r="537" spans="1:8" x14ac:dyDescent="0.3">
      <c r="A537" s="14" t="s">
        <v>9053</v>
      </c>
      <c r="B537" s="15"/>
      <c r="C537" s="12"/>
      <c r="D537" s="12"/>
      <c r="E537" s="23" t="s">
        <v>5807</v>
      </c>
      <c r="F537" s="91"/>
      <c r="G537"/>
      <c r="H537" s="91"/>
    </row>
    <row r="538" spans="1:8" x14ac:dyDescent="0.3">
      <c r="A538" s="11" t="s">
        <v>12000</v>
      </c>
      <c r="B538" s="11" t="s">
        <v>9054</v>
      </c>
      <c r="C538" s="12">
        <v>6</v>
      </c>
      <c r="D538" s="12" t="s">
        <v>12002</v>
      </c>
      <c r="E538" s="23" t="s">
        <v>2226</v>
      </c>
      <c r="F538" s="91">
        <v>259.60000000000002</v>
      </c>
      <c r="G538"/>
      <c r="H538" s="91"/>
    </row>
    <row r="539" spans="1:8" x14ac:dyDescent="0.3">
      <c r="A539" s="11" t="s">
        <v>12005</v>
      </c>
      <c r="B539" s="11" t="s">
        <v>9055</v>
      </c>
      <c r="C539" s="12">
        <v>3</v>
      </c>
      <c r="D539" s="12">
        <v>21</v>
      </c>
      <c r="E539" s="23" t="s">
        <v>2227</v>
      </c>
      <c r="F539" s="91">
        <v>1552.08</v>
      </c>
      <c r="G539"/>
      <c r="H539" s="91"/>
    </row>
    <row r="540" spans="1:8" x14ac:dyDescent="0.3">
      <c r="A540" s="14" t="s">
        <v>9056</v>
      </c>
      <c r="B540" s="15"/>
      <c r="C540" s="12"/>
      <c r="D540" s="12"/>
      <c r="E540" s="23" t="s">
        <v>5807</v>
      </c>
      <c r="F540" s="91"/>
      <c r="G540"/>
      <c r="H540" s="91"/>
    </row>
    <row r="541" spans="1:8" x14ac:dyDescent="0.3">
      <c r="A541" s="11" t="s">
        <v>12161</v>
      </c>
      <c r="B541" s="11" t="s">
        <v>9057</v>
      </c>
      <c r="C541" s="12">
        <v>2</v>
      </c>
      <c r="D541" s="12">
        <v>14</v>
      </c>
      <c r="E541" s="23" t="s">
        <v>1573</v>
      </c>
      <c r="F541" s="91">
        <v>567.45000000000005</v>
      </c>
      <c r="G541"/>
      <c r="H541" s="91"/>
    </row>
    <row r="542" spans="1:8" x14ac:dyDescent="0.3">
      <c r="A542" s="11" t="s">
        <v>12163</v>
      </c>
      <c r="B542" s="11" t="s">
        <v>9058</v>
      </c>
      <c r="C542" s="12">
        <v>2</v>
      </c>
      <c r="D542" s="12">
        <v>10</v>
      </c>
      <c r="E542" s="23" t="s">
        <v>1574</v>
      </c>
      <c r="F542" s="91">
        <v>738.61</v>
      </c>
      <c r="G542"/>
      <c r="H542" s="91"/>
    </row>
    <row r="543" spans="1:8" x14ac:dyDescent="0.3">
      <c r="A543" s="11" t="s">
        <v>12276</v>
      </c>
      <c r="B543" s="11" t="s">
        <v>9059</v>
      </c>
      <c r="C543" s="12">
        <v>1</v>
      </c>
      <c r="D543" s="12" t="s">
        <v>12002</v>
      </c>
      <c r="E543" s="23" t="s">
        <v>5807</v>
      </c>
      <c r="F543" s="91">
        <v>1385.88</v>
      </c>
      <c r="G543"/>
      <c r="H543" s="91"/>
    </row>
    <row r="544" spans="1:8" x14ac:dyDescent="0.3">
      <c r="A544" s="11" t="s">
        <v>12278</v>
      </c>
      <c r="B544" s="11" t="s">
        <v>9060</v>
      </c>
      <c r="C544" s="12">
        <v>1</v>
      </c>
      <c r="D544" s="12" t="s">
        <v>12002</v>
      </c>
      <c r="E544" s="23" t="s">
        <v>5807</v>
      </c>
      <c r="F544" s="91">
        <v>1586.49</v>
      </c>
      <c r="G544"/>
      <c r="H544" s="91"/>
    </row>
    <row r="545" spans="1:8" x14ac:dyDescent="0.3">
      <c r="A545" s="11" t="s">
        <v>12284</v>
      </c>
      <c r="B545" s="11" t="s">
        <v>9061</v>
      </c>
      <c r="C545" s="12">
        <v>1</v>
      </c>
      <c r="D545" s="12" t="s">
        <v>12002</v>
      </c>
      <c r="E545" s="23" t="s">
        <v>14166</v>
      </c>
      <c r="F545" s="91">
        <v>1696.71</v>
      </c>
      <c r="G545"/>
      <c r="H545" s="91"/>
    </row>
    <row r="546" spans="1:8" x14ac:dyDescent="0.3">
      <c r="A546" s="11" t="s">
        <v>12286</v>
      </c>
      <c r="B546" s="11" t="s">
        <v>9062</v>
      </c>
      <c r="C546" s="12">
        <v>1</v>
      </c>
      <c r="D546" s="12" t="s">
        <v>12002</v>
      </c>
      <c r="E546" s="23" t="s">
        <v>5807</v>
      </c>
      <c r="F546" s="91">
        <v>1810.53</v>
      </c>
      <c r="G546"/>
      <c r="H546" s="91"/>
    </row>
    <row r="547" spans="1:8" x14ac:dyDescent="0.3">
      <c r="A547" s="11" t="s">
        <v>9667</v>
      </c>
      <c r="B547" s="11" t="s">
        <v>9063</v>
      </c>
      <c r="C547" s="12">
        <v>1</v>
      </c>
      <c r="D547" s="12" t="s">
        <v>12002</v>
      </c>
      <c r="E547" s="23" t="s">
        <v>5807</v>
      </c>
      <c r="F547" s="91">
        <v>2708.72</v>
      </c>
      <c r="G547"/>
      <c r="H547" s="91"/>
    </row>
    <row r="548" spans="1:8" x14ac:dyDescent="0.3">
      <c r="A548" s="11" t="s">
        <v>9669</v>
      </c>
      <c r="B548" s="11" t="s">
        <v>9064</v>
      </c>
      <c r="C548" s="12">
        <v>1</v>
      </c>
      <c r="D548" s="12" t="s">
        <v>12002</v>
      </c>
      <c r="E548" s="23" t="s">
        <v>5807</v>
      </c>
      <c r="F548" s="91">
        <v>2996</v>
      </c>
      <c r="G548"/>
      <c r="H548" s="91"/>
    </row>
    <row r="549" spans="1:8" x14ac:dyDescent="0.3">
      <c r="A549" s="11" t="s">
        <v>12312</v>
      </c>
      <c r="B549" s="11" t="s">
        <v>9065</v>
      </c>
      <c r="C549" s="12">
        <v>1</v>
      </c>
      <c r="D549" s="12" t="s">
        <v>12002</v>
      </c>
      <c r="E549" s="23" t="s">
        <v>5807</v>
      </c>
      <c r="F549" s="91">
        <v>6110.67</v>
      </c>
      <c r="G549"/>
      <c r="H549" s="91"/>
    </row>
    <row r="550" spans="1:8" x14ac:dyDescent="0.3">
      <c r="A550" s="11" t="s">
        <v>12314</v>
      </c>
      <c r="B550" s="11" t="s">
        <v>9066</v>
      </c>
      <c r="C550" s="12">
        <v>1</v>
      </c>
      <c r="D550" s="12" t="s">
        <v>12002</v>
      </c>
      <c r="E550" s="23" t="s">
        <v>5807</v>
      </c>
      <c r="F550" s="91">
        <v>6227.36</v>
      </c>
      <c r="G550"/>
      <c r="H550" s="91"/>
    </row>
    <row r="551" spans="1:8" x14ac:dyDescent="0.3">
      <c r="A551" s="11" t="s">
        <v>9687</v>
      </c>
      <c r="B551" s="11" t="s">
        <v>9067</v>
      </c>
      <c r="C551" s="12">
        <v>1</v>
      </c>
      <c r="D551" s="12" t="s">
        <v>12002</v>
      </c>
      <c r="E551" s="23" t="s">
        <v>5807</v>
      </c>
      <c r="F551" s="91">
        <v>8641.16</v>
      </c>
      <c r="G551"/>
      <c r="H551" s="91"/>
    </row>
    <row r="552" spans="1:8" x14ac:dyDescent="0.3">
      <c r="A552" s="11" t="s">
        <v>9689</v>
      </c>
      <c r="B552" s="11" t="s">
        <v>9068</v>
      </c>
      <c r="C552" s="12">
        <v>1</v>
      </c>
      <c r="D552" s="12" t="s">
        <v>12002</v>
      </c>
      <c r="E552" s="23" t="s">
        <v>5807</v>
      </c>
      <c r="F552" s="91">
        <v>9349.74</v>
      </c>
      <c r="G552"/>
      <c r="H552" s="91"/>
    </row>
    <row r="553" spans="1:8" x14ac:dyDescent="0.3">
      <c r="A553" s="11" t="s">
        <v>12365</v>
      </c>
      <c r="B553" s="11" t="s">
        <v>9069</v>
      </c>
      <c r="C553" s="12">
        <v>1</v>
      </c>
      <c r="D553" s="12" t="s">
        <v>12002</v>
      </c>
      <c r="E553" s="23" t="s">
        <v>5807</v>
      </c>
      <c r="F553" s="91">
        <v>14355.85</v>
      </c>
      <c r="G553"/>
      <c r="H553" s="91"/>
    </row>
    <row r="554" spans="1:8" x14ac:dyDescent="0.3">
      <c r="A554" s="11" t="s">
        <v>12367</v>
      </c>
      <c r="B554" s="11" t="s">
        <v>9070</v>
      </c>
      <c r="C554" s="12">
        <v>1</v>
      </c>
      <c r="D554" s="12" t="s">
        <v>12002</v>
      </c>
      <c r="E554" s="23" t="s">
        <v>5807</v>
      </c>
      <c r="F554" s="91">
        <v>15212.69</v>
      </c>
      <c r="G554"/>
      <c r="H554" s="91"/>
    </row>
    <row r="555" spans="1:8" x14ac:dyDescent="0.3">
      <c r="A555" s="11" t="s">
        <v>9213</v>
      </c>
      <c r="B555" s="11" t="s">
        <v>9071</v>
      </c>
      <c r="C555" s="12">
        <v>1</v>
      </c>
      <c r="D555" s="12" t="s">
        <v>12002</v>
      </c>
      <c r="E555" s="23" t="s">
        <v>5807</v>
      </c>
      <c r="F555" s="91">
        <v>17688.96</v>
      </c>
      <c r="G555"/>
      <c r="H555" s="91"/>
    </row>
    <row r="556" spans="1:8" x14ac:dyDescent="0.3">
      <c r="A556" s="11" t="s">
        <v>9215</v>
      </c>
      <c r="B556" s="11" t="s">
        <v>9072</v>
      </c>
      <c r="C556" s="12">
        <v>1</v>
      </c>
      <c r="D556" s="12" t="s">
        <v>12002</v>
      </c>
      <c r="E556" s="23" t="s">
        <v>5807</v>
      </c>
      <c r="F556" s="91">
        <v>18153.740000000002</v>
      </c>
      <c r="G556"/>
      <c r="H556" s="91"/>
    </row>
    <row r="557" spans="1:8" x14ac:dyDescent="0.3">
      <c r="A557" s="14" t="s">
        <v>9073</v>
      </c>
      <c r="B557" s="15"/>
      <c r="C557" s="12"/>
      <c r="D557" s="12"/>
      <c r="E557" s="23" t="s">
        <v>5807</v>
      </c>
      <c r="F557" s="91"/>
      <c r="G557"/>
      <c r="H557" s="91"/>
    </row>
    <row r="558" spans="1:8" x14ac:dyDescent="0.3">
      <c r="A558" s="11" t="s">
        <v>12007</v>
      </c>
      <c r="B558" s="11" t="s">
        <v>9074</v>
      </c>
      <c r="C558" s="12">
        <v>2</v>
      </c>
      <c r="D558" s="12">
        <v>15</v>
      </c>
      <c r="E558" s="23" t="s">
        <v>1780</v>
      </c>
      <c r="F558" s="91">
        <v>480.04</v>
      </c>
      <c r="G558"/>
      <c r="H558" s="91"/>
    </row>
    <row r="559" spans="1:8" x14ac:dyDescent="0.3">
      <c r="A559" s="11" t="s">
        <v>12009</v>
      </c>
      <c r="B559" s="11" t="s">
        <v>9075</v>
      </c>
      <c r="C559" s="12">
        <v>2</v>
      </c>
      <c r="D559" s="12">
        <v>14</v>
      </c>
      <c r="E559" s="23" t="s">
        <v>1781</v>
      </c>
      <c r="F559" s="91">
        <v>605.89</v>
      </c>
      <c r="G559"/>
      <c r="H559" s="91"/>
    </row>
    <row r="560" spans="1:8" x14ac:dyDescent="0.3">
      <c r="A560" s="11" t="s">
        <v>12276</v>
      </c>
      <c r="B560" s="11" t="s">
        <v>9076</v>
      </c>
      <c r="C560" s="12">
        <v>1</v>
      </c>
      <c r="D560" s="12" t="s">
        <v>12002</v>
      </c>
      <c r="E560" s="23" t="s">
        <v>5807</v>
      </c>
      <c r="F560" s="91">
        <v>1338.05</v>
      </c>
      <c r="G560"/>
      <c r="H560" s="91"/>
    </row>
    <row r="561" spans="1:8" x14ac:dyDescent="0.3">
      <c r="A561" s="11" t="s">
        <v>12278</v>
      </c>
      <c r="B561" s="11" t="s">
        <v>9077</v>
      </c>
      <c r="C561" s="12">
        <v>1</v>
      </c>
      <c r="D561" s="12" t="s">
        <v>12002</v>
      </c>
      <c r="E561" s="23" t="s">
        <v>1207</v>
      </c>
      <c r="F561" s="91">
        <v>1533.5</v>
      </c>
      <c r="G561"/>
      <c r="H561" s="91"/>
    </row>
    <row r="562" spans="1:8" x14ac:dyDescent="0.3">
      <c r="A562" s="11" t="s">
        <v>12284</v>
      </c>
      <c r="B562" s="11" t="s">
        <v>9078</v>
      </c>
      <c r="C562" s="12">
        <v>1</v>
      </c>
      <c r="D562" s="12" t="s">
        <v>12002</v>
      </c>
      <c r="E562" s="23" t="s">
        <v>5807</v>
      </c>
      <c r="F562" s="91">
        <v>1648.97</v>
      </c>
      <c r="G562"/>
      <c r="H562" s="91"/>
    </row>
    <row r="563" spans="1:8" x14ac:dyDescent="0.3">
      <c r="A563" s="11" t="s">
        <v>12286</v>
      </c>
      <c r="B563" s="11" t="s">
        <v>9079</v>
      </c>
      <c r="C563" s="12">
        <v>1</v>
      </c>
      <c r="D563" s="12" t="s">
        <v>12002</v>
      </c>
      <c r="E563" s="23" t="s">
        <v>5807</v>
      </c>
      <c r="F563" s="91">
        <v>1757.44</v>
      </c>
      <c r="G563"/>
      <c r="H563" s="91"/>
    </row>
    <row r="564" spans="1:8" x14ac:dyDescent="0.3">
      <c r="A564" s="11" t="s">
        <v>9667</v>
      </c>
      <c r="B564" s="11" t="s">
        <v>9080</v>
      </c>
      <c r="C564" s="12">
        <v>1</v>
      </c>
      <c r="D564" s="12" t="s">
        <v>12002</v>
      </c>
      <c r="E564" s="23" t="s">
        <v>5807</v>
      </c>
      <c r="F564" s="91">
        <v>2660.85</v>
      </c>
      <c r="G564"/>
      <c r="H564" s="91"/>
    </row>
    <row r="565" spans="1:8" x14ac:dyDescent="0.3">
      <c r="A565" s="11" t="s">
        <v>9669</v>
      </c>
      <c r="B565" s="11" t="s">
        <v>9081</v>
      </c>
      <c r="C565" s="12">
        <v>1</v>
      </c>
      <c r="D565" s="12" t="s">
        <v>12002</v>
      </c>
      <c r="E565" s="23" t="s">
        <v>5807</v>
      </c>
      <c r="F565" s="91">
        <v>2942.9</v>
      </c>
      <c r="G565"/>
      <c r="H565" s="91"/>
    </row>
    <row r="566" spans="1:8" x14ac:dyDescent="0.3">
      <c r="A566" s="11" t="s">
        <v>12312</v>
      </c>
      <c r="B566" s="11" t="s">
        <v>9082</v>
      </c>
      <c r="C566" s="12">
        <v>1</v>
      </c>
      <c r="D566" s="12" t="s">
        <v>12002</v>
      </c>
      <c r="E566" s="23" t="s">
        <v>5807</v>
      </c>
      <c r="F566" s="91">
        <v>6062.77</v>
      </c>
      <c r="G566"/>
      <c r="H566" s="91"/>
    </row>
    <row r="567" spans="1:8" x14ac:dyDescent="0.3">
      <c r="A567" s="11" t="s">
        <v>12314</v>
      </c>
      <c r="B567" s="11" t="s">
        <v>9083</v>
      </c>
      <c r="C567" s="12">
        <v>1</v>
      </c>
      <c r="D567" s="12" t="s">
        <v>12002</v>
      </c>
      <c r="E567" s="23" t="s">
        <v>5807</v>
      </c>
      <c r="F567" s="91">
        <v>6174.17</v>
      </c>
      <c r="G567"/>
      <c r="H567" s="91"/>
    </row>
    <row r="568" spans="1:8" x14ac:dyDescent="0.3">
      <c r="A568" s="11" t="s">
        <v>9687</v>
      </c>
      <c r="B568" s="11" t="s">
        <v>9084</v>
      </c>
      <c r="C568" s="12">
        <v>1</v>
      </c>
      <c r="D568" s="12" t="s">
        <v>12002</v>
      </c>
      <c r="E568" s="23" t="s">
        <v>5807</v>
      </c>
      <c r="F568" s="91">
        <v>8593.48</v>
      </c>
      <c r="G568"/>
      <c r="H568" s="91"/>
    </row>
    <row r="569" spans="1:8" x14ac:dyDescent="0.3">
      <c r="A569" s="11" t="s">
        <v>9689</v>
      </c>
      <c r="B569" s="11" t="s">
        <v>9085</v>
      </c>
      <c r="C569" s="12">
        <v>1</v>
      </c>
      <c r="D569" s="12" t="s">
        <v>12002</v>
      </c>
      <c r="E569" s="23" t="s">
        <v>5807</v>
      </c>
      <c r="F569" s="91">
        <v>9296.77</v>
      </c>
      <c r="G569"/>
      <c r="H569" s="91"/>
    </row>
    <row r="570" spans="1:8" x14ac:dyDescent="0.3">
      <c r="A570" s="11" t="s">
        <v>12365</v>
      </c>
      <c r="B570" s="11" t="s">
        <v>8879</v>
      </c>
      <c r="C570" s="12">
        <v>1</v>
      </c>
      <c r="D570" s="12" t="s">
        <v>12002</v>
      </c>
      <c r="E570" s="23" t="s">
        <v>5807</v>
      </c>
      <c r="F570" s="91">
        <v>14307.91</v>
      </c>
      <c r="G570"/>
      <c r="H570" s="91"/>
    </row>
    <row r="571" spans="1:8" x14ac:dyDescent="0.3">
      <c r="A571" s="11" t="s">
        <v>12367</v>
      </c>
      <c r="B571" s="11" t="s">
        <v>8880</v>
      </c>
      <c r="C571" s="12">
        <v>1</v>
      </c>
      <c r="D571" s="12" t="s">
        <v>12002</v>
      </c>
      <c r="E571" s="23" t="s">
        <v>5807</v>
      </c>
      <c r="F571" s="91">
        <v>15159.77</v>
      </c>
      <c r="G571"/>
      <c r="H571" s="91"/>
    </row>
    <row r="572" spans="1:8" x14ac:dyDescent="0.3">
      <c r="A572" s="11" t="s">
        <v>9213</v>
      </c>
      <c r="B572" s="11" t="s">
        <v>8881</v>
      </c>
      <c r="C572" s="12">
        <v>1</v>
      </c>
      <c r="D572" s="12" t="s">
        <v>12002</v>
      </c>
      <c r="E572" s="23" t="s">
        <v>5807</v>
      </c>
      <c r="F572" s="91">
        <v>17641.2</v>
      </c>
      <c r="G572"/>
      <c r="H572" s="91"/>
    </row>
    <row r="573" spans="1:8" x14ac:dyDescent="0.3">
      <c r="A573" s="11" t="s">
        <v>9215</v>
      </c>
      <c r="B573" s="11" t="s">
        <v>8882</v>
      </c>
      <c r="C573" s="12">
        <v>1</v>
      </c>
      <c r="D573" s="12" t="s">
        <v>12002</v>
      </c>
      <c r="E573" s="23" t="s">
        <v>5807</v>
      </c>
      <c r="F573" s="91">
        <v>18100.68</v>
      </c>
      <c r="G573"/>
      <c r="H573" s="91"/>
    </row>
    <row r="574" spans="1:8" x14ac:dyDescent="0.3">
      <c r="A574" s="14" t="s">
        <v>8883</v>
      </c>
      <c r="B574" s="15"/>
      <c r="C574" s="12"/>
      <c r="D574" s="12"/>
      <c r="E574" s="23" t="s">
        <v>5807</v>
      </c>
      <c r="F574" s="91"/>
      <c r="G574"/>
      <c r="H574" s="91"/>
    </row>
    <row r="575" spans="1:8" x14ac:dyDescent="0.3">
      <c r="A575" s="11" t="s">
        <v>11754</v>
      </c>
      <c r="B575" s="11" t="s">
        <v>8884</v>
      </c>
      <c r="C575" s="12">
        <v>1</v>
      </c>
      <c r="D575" s="12" t="s">
        <v>12002</v>
      </c>
      <c r="E575" s="23" t="s">
        <v>5807</v>
      </c>
      <c r="F575" s="91">
        <v>417.15</v>
      </c>
      <c r="G575"/>
      <c r="H575" s="91"/>
    </row>
    <row r="576" spans="1:8" x14ac:dyDescent="0.3">
      <c r="A576" s="11" t="s">
        <v>11756</v>
      </c>
      <c r="B576" s="11" t="s">
        <v>8669</v>
      </c>
      <c r="C576" s="12">
        <v>1</v>
      </c>
      <c r="D576" s="12" t="s">
        <v>12002</v>
      </c>
      <c r="E576" s="23" t="s">
        <v>5807</v>
      </c>
      <c r="F576" s="91">
        <v>450.74</v>
      </c>
      <c r="G576"/>
      <c r="H576" s="91"/>
    </row>
    <row r="577" spans="1:8" x14ac:dyDescent="0.3">
      <c r="A577" s="11" t="s">
        <v>11758</v>
      </c>
      <c r="B577" s="11" t="s">
        <v>8670</v>
      </c>
      <c r="C577" s="12">
        <v>1</v>
      </c>
      <c r="D577" s="12" t="s">
        <v>12002</v>
      </c>
      <c r="E577" s="23" t="s">
        <v>13132</v>
      </c>
      <c r="F577" s="91">
        <v>545.22</v>
      </c>
      <c r="G577"/>
      <c r="H577" s="91"/>
    </row>
    <row r="578" spans="1:8" x14ac:dyDescent="0.3">
      <c r="A578" s="11" t="s">
        <v>11760</v>
      </c>
      <c r="B578" s="11" t="s">
        <v>8671</v>
      </c>
      <c r="C578" s="12">
        <v>1</v>
      </c>
      <c r="D578" s="12" t="s">
        <v>12002</v>
      </c>
      <c r="E578" s="23" t="s">
        <v>5807</v>
      </c>
      <c r="F578" s="91">
        <v>703.37</v>
      </c>
      <c r="G578"/>
      <c r="H578" s="91"/>
    </row>
    <row r="579" spans="1:8" x14ac:dyDescent="0.3">
      <c r="A579" s="11" t="s">
        <v>11762</v>
      </c>
      <c r="B579" s="11" t="s">
        <v>8672</v>
      </c>
      <c r="C579" s="12">
        <v>1</v>
      </c>
      <c r="D579" s="12" t="s">
        <v>12002</v>
      </c>
      <c r="E579" s="23" t="s">
        <v>5807</v>
      </c>
      <c r="F579" s="91">
        <v>885.1</v>
      </c>
      <c r="G579"/>
      <c r="H579" s="91"/>
    </row>
    <row r="580" spans="1:8" x14ac:dyDescent="0.3">
      <c r="A580" s="11" t="s">
        <v>12070</v>
      </c>
      <c r="B580" s="11" t="s">
        <v>8673</v>
      </c>
      <c r="C580" s="12">
        <v>1</v>
      </c>
      <c r="D580" s="12" t="s">
        <v>12002</v>
      </c>
      <c r="E580" s="23" t="s">
        <v>1190</v>
      </c>
      <c r="F580" s="91">
        <v>1318.28</v>
      </c>
      <c r="G580"/>
      <c r="H580" s="91"/>
    </row>
    <row r="581" spans="1:8" x14ac:dyDescent="0.3">
      <c r="A581" s="11" t="s">
        <v>12276</v>
      </c>
      <c r="B581" s="11" t="s">
        <v>8674</v>
      </c>
      <c r="C581" s="12">
        <v>1</v>
      </c>
      <c r="D581" s="12" t="s">
        <v>12002</v>
      </c>
      <c r="E581" s="23" t="s">
        <v>5807</v>
      </c>
      <c r="F581" s="91">
        <v>1781.98</v>
      </c>
      <c r="G581"/>
      <c r="H581" s="91"/>
    </row>
    <row r="582" spans="1:8" x14ac:dyDescent="0.3">
      <c r="A582" s="11" t="s">
        <v>12278</v>
      </c>
      <c r="B582" s="11" t="s">
        <v>8675</v>
      </c>
      <c r="C582" s="12">
        <v>1</v>
      </c>
      <c r="D582" s="12" t="s">
        <v>12002</v>
      </c>
      <c r="E582" s="23" t="s">
        <v>5807</v>
      </c>
      <c r="F582" s="91">
        <v>1850.7</v>
      </c>
      <c r="G582"/>
      <c r="H582" s="91"/>
    </row>
    <row r="583" spans="1:8" x14ac:dyDescent="0.3">
      <c r="A583" s="11" t="s">
        <v>12280</v>
      </c>
      <c r="B583" s="11" t="s">
        <v>8676</v>
      </c>
      <c r="C583" s="12">
        <v>1</v>
      </c>
      <c r="D583" s="12" t="s">
        <v>12002</v>
      </c>
      <c r="E583" s="23" t="s">
        <v>5807</v>
      </c>
      <c r="F583" s="91">
        <v>2547.91</v>
      </c>
      <c r="G583"/>
      <c r="H583" s="91"/>
    </row>
    <row r="584" spans="1:8" x14ac:dyDescent="0.3">
      <c r="A584" s="11" t="s">
        <v>12282</v>
      </c>
      <c r="B584" s="11" t="s">
        <v>8677</v>
      </c>
      <c r="C584" s="12">
        <v>1</v>
      </c>
      <c r="D584" s="12" t="s">
        <v>12002</v>
      </c>
      <c r="E584" s="12" t="s">
        <v>12002</v>
      </c>
      <c r="F584" s="91">
        <v>3032.65</v>
      </c>
      <c r="G584"/>
      <c r="H584" s="91"/>
    </row>
    <row r="585" spans="1:8" x14ac:dyDescent="0.3">
      <c r="A585" s="11" t="s">
        <v>12284</v>
      </c>
      <c r="B585" s="11" t="s">
        <v>8678</v>
      </c>
      <c r="C585" s="12">
        <v>1</v>
      </c>
      <c r="D585" s="12" t="s">
        <v>12002</v>
      </c>
      <c r="E585" s="23" t="s">
        <v>5807</v>
      </c>
      <c r="F585" s="91">
        <v>1937.74</v>
      </c>
      <c r="G585"/>
      <c r="H585" s="91"/>
    </row>
    <row r="586" spans="1:8" x14ac:dyDescent="0.3">
      <c r="A586" s="11" t="s">
        <v>12286</v>
      </c>
      <c r="B586" s="11" t="s">
        <v>8679</v>
      </c>
      <c r="C586" s="12">
        <v>1</v>
      </c>
      <c r="D586" s="12" t="s">
        <v>12002</v>
      </c>
      <c r="E586" s="23" t="s">
        <v>5807</v>
      </c>
      <c r="F586" s="91">
        <v>2275.9699999999998</v>
      </c>
      <c r="G586"/>
      <c r="H586" s="91"/>
    </row>
    <row r="587" spans="1:8" x14ac:dyDescent="0.3">
      <c r="A587" s="11" t="s">
        <v>12288</v>
      </c>
      <c r="B587" s="11" t="s">
        <v>8680</v>
      </c>
      <c r="C587" s="12">
        <v>1</v>
      </c>
      <c r="D587" s="12" t="s">
        <v>12002</v>
      </c>
      <c r="E587" s="23" t="s">
        <v>5807</v>
      </c>
      <c r="F587" s="91">
        <v>2644.31</v>
      </c>
      <c r="G587"/>
      <c r="H587" s="91"/>
    </row>
    <row r="588" spans="1:8" x14ac:dyDescent="0.3">
      <c r="A588" s="11" t="s">
        <v>12290</v>
      </c>
      <c r="B588" s="11" t="s">
        <v>8681</v>
      </c>
      <c r="C588" s="12">
        <v>1</v>
      </c>
      <c r="D588" s="12" t="s">
        <v>12002</v>
      </c>
      <c r="E588" s="23" t="s">
        <v>5807</v>
      </c>
      <c r="F588" s="91">
        <v>3069.75</v>
      </c>
      <c r="G588"/>
      <c r="H588" s="91"/>
    </row>
    <row r="589" spans="1:8" x14ac:dyDescent="0.3">
      <c r="A589" s="11" t="s">
        <v>12339</v>
      </c>
      <c r="B589" s="11" t="s">
        <v>8682</v>
      </c>
      <c r="C589" s="12">
        <v>1</v>
      </c>
      <c r="D589" s="12" t="s">
        <v>12002</v>
      </c>
      <c r="E589" s="23" t="s">
        <v>1187</v>
      </c>
      <c r="F589" s="91">
        <v>3573.3</v>
      </c>
      <c r="G589"/>
      <c r="H589" s="91"/>
    </row>
    <row r="590" spans="1:8" x14ac:dyDescent="0.3">
      <c r="A590" s="11" t="s">
        <v>9667</v>
      </c>
      <c r="B590" s="11" t="s">
        <v>8683</v>
      </c>
      <c r="C590" s="12">
        <v>1</v>
      </c>
      <c r="D590" s="12" t="s">
        <v>12002</v>
      </c>
      <c r="E590" s="23" t="s">
        <v>13133</v>
      </c>
      <c r="F590" s="91">
        <v>3331.3</v>
      </c>
      <c r="G590"/>
      <c r="H590" s="91"/>
    </row>
    <row r="591" spans="1:8" s="94" customFormat="1" x14ac:dyDescent="0.3">
      <c r="A591" s="11" t="s">
        <v>9669</v>
      </c>
      <c r="B591" s="11" t="s">
        <v>8684</v>
      </c>
      <c r="C591" s="12">
        <v>1</v>
      </c>
      <c r="D591" s="12" t="s">
        <v>12002</v>
      </c>
      <c r="E591" s="23" t="s">
        <v>5807</v>
      </c>
      <c r="F591" s="91">
        <v>3849.1</v>
      </c>
      <c r="H591" s="91"/>
    </row>
    <row r="592" spans="1:8" s="94" customFormat="1" x14ac:dyDescent="0.3">
      <c r="A592" s="11" t="s">
        <v>9671</v>
      </c>
      <c r="B592" s="11" t="s">
        <v>8685</v>
      </c>
      <c r="C592" s="12">
        <v>1</v>
      </c>
      <c r="D592" s="12" t="s">
        <v>12002</v>
      </c>
      <c r="E592" s="23" t="s">
        <v>13361</v>
      </c>
      <c r="F592" s="91">
        <v>4046</v>
      </c>
      <c r="H592" s="91"/>
    </row>
    <row r="593" spans="1:8" x14ac:dyDescent="0.3">
      <c r="A593" s="11" t="s">
        <v>9673</v>
      </c>
      <c r="B593" s="11" t="s">
        <v>8686</v>
      </c>
      <c r="C593" s="12">
        <v>1</v>
      </c>
      <c r="D593" s="12" t="s">
        <v>12002</v>
      </c>
      <c r="E593" s="23" t="s">
        <v>1188</v>
      </c>
      <c r="F593" s="91">
        <v>4154.41</v>
      </c>
      <c r="G593"/>
      <c r="H593" s="91"/>
    </row>
    <row r="594" spans="1:8" x14ac:dyDescent="0.3">
      <c r="A594" s="11" t="s">
        <v>9675</v>
      </c>
      <c r="B594" s="11" t="s">
        <v>8687</v>
      </c>
      <c r="C594" s="12">
        <v>1</v>
      </c>
      <c r="D594" s="12" t="s">
        <v>12002</v>
      </c>
      <c r="E594" s="23" t="s">
        <v>1189</v>
      </c>
      <c r="F594" s="91">
        <v>4442.2299999999996</v>
      </c>
      <c r="G594"/>
      <c r="H594" s="91"/>
    </row>
    <row r="595" spans="1:8" x14ac:dyDescent="0.3">
      <c r="A595" s="11" t="s">
        <v>9677</v>
      </c>
      <c r="B595" s="11" t="s">
        <v>8688</v>
      </c>
      <c r="C595" s="12">
        <v>1</v>
      </c>
      <c r="D595" s="12" t="s">
        <v>12002</v>
      </c>
      <c r="E595" s="12" t="s">
        <v>12002</v>
      </c>
      <c r="F595" s="91">
        <v>5331.69</v>
      </c>
      <c r="G595"/>
      <c r="H595" s="91"/>
    </row>
    <row r="596" spans="1:8" x14ac:dyDescent="0.3">
      <c r="A596" s="11" t="s">
        <v>12312</v>
      </c>
      <c r="B596" s="11" t="s">
        <v>8689</v>
      </c>
      <c r="C596" s="12">
        <v>1</v>
      </c>
      <c r="D596" s="12" t="s">
        <v>12002</v>
      </c>
      <c r="E596" s="23" t="s">
        <v>5807</v>
      </c>
      <c r="F596" s="91">
        <v>6693.15</v>
      </c>
      <c r="G596"/>
      <c r="H596" s="91"/>
    </row>
    <row r="597" spans="1:8" x14ac:dyDescent="0.3">
      <c r="A597" s="11" t="s">
        <v>12314</v>
      </c>
      <c r="B597" s="11" t="s">
        <v>8690</v>
      </c>
      <c r="C597" s="12">
        <v>1</v>
      </c>
      <c r="D597" s="12" t="s">
        <v>12002</v>
      </c>
      <c r="E597" s="23" t="s">
        <v>5807</v>
      </c>
      <c r="F597" s="91">
        <v>7639.51</v>
      </c>
      <c r="G597"/>
      <c r="H597" s="91"/>
    </row>
    <row r="598" spans="1:8" x14ac:dyDescent="0.3">
      <c r="A598" s="11" t="s">
        <v>12316</v>
      </c>
      <c r="B598" s="11" t="s">
        <v>8691</v>
      </c>
      <c r="C598" s="12">
        <v>1</v>
      </c>
      <c r="D598" s="12" t="s">
        <v>12002</v>
      </c>
      <c r="E598" s="23" t="s">
        <v>5807</v>
      </c>
      <c r="F598" s="91">
        <v>7981.93</v>
      </c>
      <c r="G598"/>
      <c r="H598" s="91"/>
    </row>
    <row r="599" spans="1:8" x14ac:dyDescent="0.3">
      <c r="A599" s="11" t="s">
        <v>12318</v>
      </c>
      <c r="B599" s="11" t="s">
        <v>8692</v>
      </c>
      <c r="C599" s="12">
        <v>1</v>
      </c>
      <c r="D599" s="12" t="s">
        <v>12002</v>
      </c>
      <c r="E599" s="23" t="s">
        <v>5807</v>
      </c>
      <c r="F599" s="91">
        <v>9700.3799999999992</v>
      </c>
      <c r="G599"/>
      <c r="H599" s="91"/>
    </row>
    <row r="600" spans="1:8" x14ac:dyDescent="0.3">
      <c r="A600" s="11" t="s">
        <v>12319</v>
      </c>
      <c r="B600" s="11" t="s">
        <v>8693</v>
      </c>
      <c r="C600" s="12">
        <v>1</v>
      </c>
      <c r="D600" s="12" t="s">
        <v>12002</v>
      </c>
      <c r="E600" s="23" t="s">
        <v>5807</v>
      </c>
      <c r="F600" s="91">
        <v>10626.79</v>
      </c>
      <c r="G600"/>
      <c r="H600" s="91"/>
    </row>
    <row r="601" spans="1:8" x14ac:dyDescent="0.3">
      <c r="A601" s="11" t="s">
        <v>9684</v>
      </c>
      <c r="B601" s="11" t="s">
        <v>8694</v>
      </c>
      <c r="C601" s="12">
        <v>1</v>
      </c>
      <c r="D601" s="12" t="s">
        <v>12002</v>
      </c>
      <c r="E601" s="23" t="s">
        <v>5807</v>
      </c>
      <c r="F601" s="91">
        <v>12102.05</v>
      </c>
      <c r="G601"/>
      <c r="H601" s="91"/>
    </row>
    <row r="602" spans="1:8" x14ac:dyDescent="0.3">
      <c r="A602" s="11" t="s">
        <v>12343</v>
      </c>
      <c r="B602" s="11" t="s">
        <v>8695</v>
      </c>
      <c r="C602" s="12">
        <v>1</v>
      </c>
      <c r="D602" s="12" t="s">
        <v>12002</v>
      </c>
      <c r="E602" s="23" t="s">
        <v>13134</v>
      </c>
      <c r="F602" s="91">
        <v>16426.16</v>
      </c>
      <c r="G602"/>
      <c r="H602" s="91"/>
    </row>
    <row r="603" spans="1:8" x14ac:dyDescent="0.3">
      <c r="A603" s="11" t="s">
        <v>9687</v>
      </c>
      <c r="B603" s="11" t="s">
        <v>8696</v>
      </c>
      <c r="C603" s="12">
        <v>1</v>
      </c>
      <c r="D603" s="12" t="s">
        <v>12002</v>
      </c>
      <c r="E603" s="23" t="s">
        <v>5807</v>
      </c>
      <c r="F603" s="91">
        <v>8784.39</v>
      </c>
      <c r="G603"/>
      <c r="H603" s="91"/>
    </row>
    <row r="604" spans="1:8" x14ac:dyDescent="0.3">
      <c r="A604" s="11" t="s">
        <v>9689</v>
      </c>
      <c r="B604" s="11" t="s">
        <v>8697</v>
      </c>
      <c r="C604" s="12">
        <v>1</v>
      </c>
      <c r="D604" s="12" t="s">
        <v>12002</v>
      </c>
      <c r="E604" s="23" t="s">
        <v>5807</v>
      </c>
      <c r="F604" s="91">
        <v>9581.5499999999993</v>
      </c>
      <c r="G604"/>
      <c r="H604" s="91"/>
    </row>
    <row r="605" spans="1:8" x14ac:dyDescent="0.3">
      <c r="A605" s="11" t="s">
        <v>9691</v>
      </c>
      <c r="B605" s="11" t="s">
        <v>8698</v>
      </c>
      <c r="C605" s="12">
        <v>1</v>
      </c>
      <c r="D605" s="12" t="s">
        <v>12002</v>
      </c>
      <c r="E605" s="23" t="s">
        <v>5807</v>
      </c>
      <c r="F605" s="91">
        <v>10976.7</v>
      </c>
      <c r="G605"/>
      <c r="H605" s="91"/>
    </row>
    <row r="606" spans="1:8" x14ac:dyDescent="0.3">
      <c r="A606" s="11" t="s">
        <v>12365</v>
      </c>
      <c r="B606" s="11" t="s">
        <v>8699</v>
      </c>
      <c r="C606" s="12">
        <v>1</v>
      </c>
      <c r="D606" s="12" t="s">
        <v>12002</v>
      </c>
      <c r="E606" s="23" t="s">
        <v>5807</v>
      </c>
      <c r="F606" s="91">
        <v>13579.29</v>
      </c>
      <c r="G606"/>
      <c r="H606" s="91"/>
    </row>
    <row r="607" spans="1:8" x14ac:dyDescent="0.3">
      <c r="A607" s="11" t="s">
        <v>12367</v>
      </c>
      <c r="B607" s="11" t="s">
        <v>8700</v>
      </c>
      <c r="C607" s="12">
        <v>1</v>
      </c>
      <c r="D607" s="12" t="s">
        <v>12002</v>
      </c>
      <c r="E607" s="23" t="s">
        <v>5807</v>
      </c>
      <c r="F607" s="91">
        <v>15175.62</v>
      </c>
      <c r="G607"/>
      <c r="H607" s="91"/>
    </row>
    <row r="608" spans="1:8" x14ac:dyDescent="0.3">
      <c r="A608" s="11" t="s">
        <v>12369</v>
      </c>
      <c r="B608" s="11" t="s">
        <v>8701</v>
      </c>
      <c r="C608" s="12">
        <v>1</v>
      </c>
      <c r="D608" s="12" t="s">
        <v>12002</v>
      </c>
      <c r="E608" s="23" t="s">
        <v>5807</v>
      </c>
      <c r="F608" s="91">
        <v>15556.65</v>
      </c>
      <c r="G608"/>
      <c r="H608" s="91"/>
    </row>
    <row r="609" spans="1:8" x14ac:dyDescent="0.3">
      <c r="A609" s="11" t="s">
        <v>9213</v>
      </c>
      <c r="B609" s="11" t="s">
        <v>8702</v>
      </c>
      <c r="C609" s="12">
        <v>1</v>
      </c>
      <c r="D609" s="12" t="s">
        <v>12002</v>
      </c>
      <c r="E609" s="23" t="s">
        <v>5807</v>
      </c>
      <c r="F609" s="91">
        <v>16177.73</v>
      </c>
      <c r="G609"/>
      <c r="H609" s="91"/>
    </row>
    <row r="610" spans="1:8" x14ac:dyDescent="0.3">
      <c r="A610" s="11" t="s">
        <v>9215</v>
      </c>
      <c r="B610" s="11" t="s">
        <v>8703</v>
      </c>
      <c r="C610" s="12">
        <v>1</v>
      </c>
      <c r="D610" s="12" t="s">
        <v>12002</v>
      </c>
      <c r="E610" s="23" t="s">
        <v>5807</v>
      </c>
      <c r="F610" s="91">
        <v>16849.04</v>
      </c>
      <c r="G610"/>
      <c r="H610" s="91"/>
    </row>
    <row r="611" spans="1:8" x14ac:dyDescent="0.3">
      <c r="A611" s="11" t="s">
        <v>9217</v>
      </c>
      <c r="B611" s="11" t="s">
        <v>8704</v>
      </c>
      <c r="C611" s="12">
        <v>1</v>
      </c>
      <c r="D611" s="12" t="s">
        <v>12002</v>
      </c>
      <c r="E611" s="23" t="s">
        <v>5807</v>
      </c>
      <c r="F611" s="91">
        <v>17208.72</v>
      </c>
      <c r="G611"/>
      <c r="H611" s="91"/>
    </row>
    <row r="612" spans="1:8" x14ac:dyDescent="0.3">
      <c r="A612" s="14" t="s">
        <v>8924</v>
      </c>
      <c r="B612" s="15"/>
      <c r="C612" s="12"/>
      <c r="D612" s="12"/>
      <c r="E612" s="23" t="s">
        <v>5807</v>
      </c>
      <c r="F612" s="91"/>
      <c r="G612"/>
      <c r="H612" s="91"/>
    </row>
    <row r="613" spans="1:8" x14ac:dyDescent="0.3">
      <c r="A613" s="11" t="s">
        <v>12071</v>
      </c>
      <c r="B613" s="11" t="s">
        <v>8925</v>
      </c>
      <c r="C613" s="12">
        <v>10</v>
      </c>
      <c r="D613" s="12" t="s">
        <v>12002</v>
      </c>
      <c r="E613" s="23" t="s">
        <v>2116</v>
      </c>
      <c r="F613" s="91">
        <v>84.79</v>
      </c>
      <c r="G613"/>
      <c r="H613" s="91"/>
    </row>
    <row r="614" spans="1:8" x14ac:dyDescent="0.3">
      <c r="A614" s="11" t="s">
        <v>12075</v>
      </c>
      <c r="B614" s="11" t="s">
        <v>8926</v>
      </c>
      <c r="C614" s="12">
        <v>4</v>
      </c>
      <c r="D614" s="12">
        <v>48</v>
      </c>
      <c r="E614" s="23" t="s">
        <v>2117</v>
      </c>
      <c r="F614" s="91">
        <v>156.02000000000001</v>
      </c>
      <c r="G614"/>
      <c r="H614" s="91"/>
    </row>
    <row r="615" spans="1:8" x14ac:dyDescent="0.3">
      <c r="A615" s="11" t="s">
        <v>12077</v>
      </c>
      <c r="B615" s="11" t="s">
        <v>8927</v>
      </c>
      <c r="C615" s="12">
        <v>2</v>
      </c>
      <c r="D615" s="12">
        <v>14</v>
      </c>
      <c r="E615" s="23" t="s">
        <v>2118</v>
      </c>
      <c r="F615" s="91">
        <v>431.51</v>
      </c>
      <c r="G615"/>
      <c r="H615" s="91"/>
    </row>
    <row r="616" spans="1:8" x14ac:dyDescent="0.3">
      <c r="A616" s="11" t="s">
        <v>12079</v>
      </c>
      <c r="B616" s="11" t="s">
        <v>8928</v>
      </c>
      <c r="C616" s="12">
        <v>1</v>
      </c>
      <c r="D616" s="12">
        <v>9</v>
      </c>
      <c r="E616" s="23" t="s">
        <v>2114</v>
      </c>
      <c r="F616" s="91">
        <v>1451.25</v>
      </c>
      <c r="G616"/>
      <c r="H616" s="91"/>
    </row>
    <row r="617" spans="1:8" x14ac:dyDescent="0.3">
      <c r="A617" s="11" t="s">
        <v>12081</v>
      </c>
      <c r="B617" s="11" t="s">
        <v>8929</v>
      </c>
      <c r="C617" s="12">
        <v>1</v>
      </c>
      <c r="D617" s="12">
        <v>6</v>
      </c>
      <c r="E617" s="23" t="s">
        <v>2115</v>
      </c>
      <c r="F617" s="91">
        <v>1877.96</v>
      </c>
      <c r="G617"/>
      <c r="H617" s="91"/>
    </row>
    <row r="618" spans="1:8" x14ac:dyDescent="0.3">
      <c r="A618" s="14" t="s">
        <v>8930</v>
      </c>
      <c r="B618" s="15"/>
      <c r="C618" s="12"/>
      <c r="D618" s="12"/>
      <c r="E618" s="23" t="s">
        <v>5807</v>
      </c>
      <c r="F618" s="91"/>
      <c r="G618"/>
      <c r="H618" s="91"/>
    </row>
    <row r="619" spans="1:8" x14ac:dyDescent="0.3">
      <c r="A619" s="11" t="s">
        <v>12071</v>
      </c>
      <c r="B619" s="11" t="s">
        <v>8931</v>
      </c>
      <c r="C619" s="12">
        <v>6</v>
      </c>
      <c r="D619" s="12" t="s">
        <v>12002</v>
      </c>
      <c r="E619" s="23" t="s">
        <v>2126</v>
      </c>
      <c r="F619" s="91">
        <v>84.78</v>
      </c>
      <c r="G619"/>
      <c r="H619" s="91"/>
    </row>
    <row r="620" spans="1:8" x14ac:dyDescent="0.3">
      <c r="A620" s="11" t="s">
        <v>12075</v>
      </c>
      <c r="B620" s="11" t="s">
        <v>8932</v>
      </c>
      <c r="C620" s="12">
        <v>4</v>
      </c>
      <c r="D620" s="12">
        <v>24</v>
      </c>
      <c r="E620" s="23" t="s">
        <v>2127</v>
      </c>
      <c r="F620" s="91">
        <v>365.17</v>
      </c>
      <c r="G620"/>
      <c r="H620" s="91"/>
    </row>
    <row r="621" spans="1:8" x14ac:dyDescent="0.3">
      <c r="A621" s="11" t="s">
        <v>12077</v>
      </c>
      <c r="B621" s="11" t="s">
        <v>8933</v>
      </c>
      <c r="C621" s="12">
        <v>2</v>
      </c>
      <c r="D621" s="12">
        <v>12</v>
      </c>
      <c r="E621" s="23" t="s">
        <v>2128</v>
      </c>
      <c r="F621" s="91">
        <v>823.68</v>
      </c>
      <c r="G621"/>
      <c r="H621" s="91"/>
    </row>
    <row r="622" spans="1:8" x14ac:dyDescent="0.3">
      <c r="A622" s="11" t="s">
        <v>11636</v>
      </c>
      <c r="B622" s="11" t="s">
        <v>8934</v>
      </c>
      <c r="C622" s="12">
        <v>1</v>
      </c>
      <c r="D622" s="12">
        <v>8</v>
      </c>
      <c r="E622" s="23" t="s">
        <v>2124</v>
      </c>
      <c r="F622" s="91">
        <v>2017.16</v>
      </c>
      <c r="G622"/>
      <c r="H622" s="91"/>
    </row>
    <row r="623" spans="1:8" x14ac:dyDescent="0.3">
      <c r="A623" s="11" t="s">
        <v>11638</v>
      </c>
      <c r="B623" s="11" t="s">
        <v>8935</v>
      </c>
      <c r="C623" s="12">
        <v>1</v>
      </c>
      <c r="D623" s="12">
        <v>6</v>
      </c>
      <c r="E623" s="23" t="s">
        <v>2125</v>
      </c>
      <c r="F623" s="91">
        <v>2857.33</v>
      </c>
      <c r="G623"/>
      <c r="H623" s="91"/>
    </row>
    <row r="624" spans="1:8" x14ac:dyDescent="0.3">
      <c r="A624" s="11">
        <v>15</v>
      </c>
      <c r="B624" s="11" t="s">
        <v>8936</v>
      </c>
      <c r="C624" s="12">
        <v>1</v>
      </c>
      <c r="D624" s="12" t="s">
        <v>12002</v>
      </c>
      <c r="E624" s="23" t="s">
        <v>1191</v>
      </c>
      <c r="F624" s="91">
        <v>3964.48</v>
      </c>
      <c r="G624"/>
      <c r="H624" s="91"/>
    </row>
    <row r="625" spans="1:8" x14ac:dyDescent="0.3">
      <c r="A625" s="11">
        <v>18</v>
      </c>
      <c r="B625" s="11" t="s">
        <v>8937</v>
      </c>
      <c r="C625" s="12">
        <v>1</v>
      </c>
      <c r="D625" s="12" t="s">
        <v>12002</v>
      </c>
      <c r="E625" s="23" t="s">
        <v>1192</v>
      </c>
      <c r="F625" s="91">
        <v>6706.19</v>
      </c>
      <c r="G625"/>
      <c r="H625" s="91"/>
    </row>
    <row r="626" spans="1:8" x14ac:dyDescent="0.3">
      <c r="A626" s="11">
        <v>21</v>
      </c>
      <c r="B626" s="11" t="s">
        <v>8938</v>
      </c>
      <c r="C626" s="12">
        <v>1</v>
      </c>
      <c r="D626" s="12" t="s">
        <v>12002</v>
      </c>
      <c r="E626" s="23" t="s">
        <v>1193</v>
      </c>
      <c r="F626" s="91">
        <v>11518.34</v>
      </c>
      <c r="G626"/>
      <c r="H626" s="91"/>
    </row>
    <row r="627" spans="1:8" x14ac:dyDescent="0.3">
      <c r="A627" s="11">
        <v>24</v>
      </c>
      <c r="B627" s="11" t="s">
        <v>8939</v>
      </c>
      <c r="C627" s="12">
        <v>1</v>
      </c>
      <c r="D627" s="12" t="s">
        <v>12002</v>
      </c>
      <c r="E627" s="23" t="s">
        <v>1194</v>
      </c>
      <c r="F627" s="91">
        <v>15400.91</v>
      </c>
      <c r="G627"/>
      <c r="H627" s="91"/>
    </row>
    <row r="628" spans="1:8" x14ac:dyDescent="0.3">
      <c r="A628" s="11">
        <v>27</v>
      </c>
      <c r="B628" s="11" t="s">
        <v>8940</v>
      </c>
      <c r="C628" s="12">
        <v>1</v>
      </c>
      <c r="D628" s="12" t="s">
        <v>12002</v>
      </c>
      <c r="E628" s="23" t="s">
        <v>1195</v>
      </c>
      <c r="F628" s="91">
        <v>17587.48</v>
      </c>
      <c r="G628"/>
      <c r="H628" s="91"/>
    </row>
    <row r="629" spans="1:8" x14ac:dyDescent="0.3">
      <c r="A629" s="11">
        <v>30</v>
      </c>
      <c r="B629" s="11" t="s">
        <v>8941</v>
      </c>
      <c r="C629" s="12">
        <v>1</v>
      </c>
      <c r="D629" s="12" t="s">
        <v>12002</v>
      </c>
      <c r="E629" s="23" t="s">
        <v>5807</v>
      </c>
      <c r="F629" s="91">
        <v>25563.79</v>
      </c>
      <c r="G629"/>
      <c r="H629" s="91"/>
    </row>
    <row r="630" spans="1:8" x14ac:dyDescent="0.3">
      <c r="A630" s="11">
        <v>36</v>
      </c>
      <c r="B630" s="11" t="s">
        <v>8942</v>
      </c>
      <c r="C630" s="12">
        <v>1</v>
      </c>
      <c r="D630" s="12" t="s">
        <v>12002</v>
      </c>
      <c r="E630" s="23" t="s">
        <v>1196</v>
      </c>
      <c r="F630" s="91">
        <v>32189.95</v>
      </c>
      <c r="G630"/>
      <c r="H630" s="91"/>
    </row>
    <row r="631" spans="1:8" x14ac:dyDescent="0.3">
      <c r="A631" s="14" t="s">
        <v>8943</v>
      </c>
      <c r="B631" s="15"/>
      <c r="C631" s="12"/>
      <c r="D631" s="12"/>
      <c r="E631" s="23" t="s">
        <v>5807</v>
      </c>
      <c r="F631" s="91"/>
      <c r="G631"/>
      <c r="H631" s="91"/>
    </row>
    <row r="632" spans="1:8" x14ac:dyDescent="0.3">
      <c r="A632" s="11" t="s">
        <v>8944</v>
      </c>
      <c r="B632" s="11" t="s">
        <v>8945</v>
      </c>
      <c r="C632" s="12">
        <v>1</v>
      </c>
      <c r="D632" s="12" t="s">
        <v>12002</v>
      </c>
      <c r="E632" s="23" t="s">
        <v>5807</v>
      </c>
      <c r="F632" s="91">
        <v>880.37</v>
      </c>
      <c r="G632"/>
      <c r="H632" s="91"/>
    </row>
    <row r="633" spans="1:8" x14ac:dyDescent="0.3">
      <c r="A633" s="11" t="s">
        <v>8946</v>
      </c>
      <c r="B633" s="11" t="s">
        <v>8947</v>
      </c>
      <c r="C633" s="12">
        <v>1</v>
      </c>
      <c r="D633" s="12">
        <v>18</v>
      </c>
      <c r="E633" s="23" t="s">
        <v>1800</v>
      </c>
      <c r="F633" s="91">
        <v>980.46</v>
      </c>
      <c r="G633"/>
      <c r="H633" s="91"/>
    </row>
    <row r="634" spans="1:8" x14ac:dyDescent="0.3">
      <c r="A634" s="11" t="s">
        <v>8948</v>
      </c>
      <c r="B634" s="11" t="s">
        <v>8949</v>
      </c>
      <c r="C634" s="12">
        <v>1</v>
      </c>
      <c r="D634" s="12" t="s">
        <v>12002</v>
      </c>
      <c r="E634" s="23" t="s">
        <v>5807</v>
      </c>
      <c r="F634" s="91">
        <v>1684.35</v>
      </c>
      <c r="G634"/>
      <c r="H634" s="91"/>
    </row>
    <row r="635" spans="1:8" x14ac:dyDescent="0.3">
      <c r="A635" s="14" t="s">
        <v>8950</v>
      </c>
      <c r="B635" s="15"/>
      <c r="C635" s="12"/>
      <c r="D635" s="12"/>
      <c r="E635" s="23" t="s">
        <v>5807</v>
      </c>
      <c r="F635" s="91"/>
      <c r="G635"/>
      <c r="H635" s="91"/>
    </row>
    <row r="636" spans="1:8" x14ac:dyDescent="0.3">
      <c r="A636" s="11" t="s">
        <v>12071</v>
      </c>
      <c r="B636" s="11" t="s">
        <v>8951</v>
      </c>
      <c r="C636" s="12">
        <v>8</v>
      </c>
      <c r="D636" s="12">
        <v>168</v>
      </c>
      <c r="E636" s="23" t="s">
        <v>1764</v>
      </c>
      <c r="F636" s="91">
        <v>67.39</v>
      </c>
      <c r="G636"/>
      <c r="H636" s="91"/>
    </row>
    <row r="637" spans="1:8" x14ac:dyDescent="0.3">
      <c r="A637" s="11" t="s">
        <v>12075</v>
      </c>
      <c r="B637" s="11" t="s">
        <v>8952</v>
      </c>
      <c r="C637" s="12">
        <v>6</v>
      </c>
      <c r="D637" s="12">
        <v>50</v>
      </c>
      <c r="E637" s="23" t="s">
        <v>1767</v>
      </c>
      <c r="F637" s="91">
        <v>136.77000000000001</v>
      </c>
      <c r="G637"/>
      <c r="H637" s="91"/>
    </row>
    <row r="638" spans="1:8" x14ac:dyDescent="0.3">
      <c r="A638" s="11" t="s">
        <v>12077</v>
      </c>
      <c r="B638" s="11" t="s">
        <v>8953</v>
      </c>
      <c r="C638" s="12">
        <v>4</v>
      </c>
      <c r="D638" s="12">
        <v>32</v>
      </c>
      <c r="E638" s="23" t="s">
        <v>1768</v>
      </c>
      <c r="F638" s="91">
        <v>382.89</v>
      </c>
      <c r="G638"/>
      <c r="H638" s="91"/>
    </row>
    <row r="639" spans="1:8" x14ac:dyDescent="0.3">
      <c r="A639" s="11" t="s">
        <v>12079</v>
      </c>
      <c r="B639" s="11" t="s">
        <v>8954</v>
      </c>
      <c r="C639" s="12">
        <v>1</v>
      </c>
      <c r="D639" s="12">
        <v>12</v>
      </c>
      <c r="E639" s="23" t="s">
        <v>1762</v>
      </c>
      <c r="F639" s="91">
        <v>993.36</v>
      </c>
      <c r="G639"/>
      <c r="H639" s="91"/>
    </row>
    <row r="640" spans="1:8" x14ac:dyDescent="0.3">
      <c r="A640" s="11" t="s">
        <v>12081</v>
      </c>
      <c r="B640" s="11" t="s">
        <v>8955</v>
      </c>
      <c r="C640" s="12">
        <v>1</v>
      </c>
      <c r="D640" s="12">
        <v>7</v>
      </c>
      <c r="E640" s="23" t="s">
        <v>1763</v>
      </c>
      <c r="F640" s="91">
        <v>1442.84</v>
      </c>
      <c r="G640"/>
      <c r="H640" s="91"/>
    </row>
    <row r="641" spans="1:8" x14ac:dyDescent="0.3">
      <c r="A641" s="11">
        <v>15</v>
      </c>
      <c r="B641" s="11" t="s">
        <v>8956</v>
      </c>
      <c r="C641" s="12">
        <v>1</v>
      </c>
      <c r="D641" s="12" t="s">
        <v>12002</v>
      </c>
      <c r="E641" s="23" t="s">
        <v>772</v>
      </c>
      <c r="F641" s="91">
        <v>3230.83</v>
      </c>
      <c r="G641"/>
      <c r="H641" s="91"/>
    </row>
    <row r="642" spans="1:8" x14ac:dyDescent="0.3">
      <c r="A642" s="11">
        <v>18</v>
      </c>
      <c r="B642" s="11" t="s">
        <v>8957</v>
      </c>
      <c r="C642" s="12">
        <v>1</v>
      </c>
      <c r="D642" s="12" t="s">
        <v>12002</v>
      </c>
      <c r="E642" s="23" t="s">
        <v>773</v>
      </c>
      <c r="F642" s="91">
        <v>5171.0600000000004</v>
      </c>
      <c r="G642"/>
      <c r="H642" s="91"/>
    </row>
    <row r="643" spans="1:8" x14ac:dyDescent="0.3">
      <c r="A643" s="11">
        <v>21</v>
      </c>
      <c r="B643" s="11" t="s">
        <v>8958</v>
      </c>
      <c r="C643" s="12">
        <v>1</v>
      </c>
      <c r="D643" s="12" t="s">
        <v>12002</v>
      </c>
      <c r="E643" s="23" t="s">
        <v>774</v>
      </c>
      <c r="F643" s="91">
        <v>8757.66</v>
      </c>
      <c r="G643"/>
      <c r="H643" s="91"/>
    </row>
    <row r="644" spans="1:8" x14ac:dyDescent="0.3">
      <c r="A644" s="11">
        <v>24</v>
      </c>
      <c r="B644" s="11" t="s">
        <v>8959</v>
      </c>
      <c r="C644" s="12">
        <v>1</v>
      </c>
      <c r="D644" s="12" t="s">
        <v>12002</v>
      </c>
      <c r="E644" s="23" t="s">
        <v>775</v>
      </c>
      <c r="F644" s="91">
        <v>11956.21</v>
      </c>
      <c r="G644"/>
      <c r="H644" s="91"/>
    </row>
    <row r="645" spans="1:8" x14ac:dyDescent="0.3">
      <c r="A645" s="11">
        <v>27</v>
      </c>
      <c r="B645" s="11" t="s">
        <v>8960</v>
      </c>
      <c r="C645" s="12">
        <v>1</v>
      </c>
      <c r="D645" s="12" t="s">
        <v>12002</v>
      </c>
      <c r="E645" s="23" t="s">
        <v>776</v>
      </c>
      <c r="F645" s="91">
        <v>12991.69</v>
      </c>
      <c r="G645"/>
      <c r="H645" s="91"/>
    </row>
    <row r="646" spans="1:8" x14ac:dyDescent="0.3">
      <c r="A646" s="11">
        <v>30</v>
      </c>
      <c r="B646" s="11" t="s">
        <v>8961</v>
      </c>
      <c r="C646" s="12">
        <v>1</v>
      </c>
      <c r="D646" s="12" t="s">
        <v>12002</v>
      </c>
      <c r="E646" s="23" t="s">
        <v>777</v>
      </c>
      <c r="F646" s="91">
        <v>20030.560000000001</v>
      </c>
      <c r="G646"/>
      <c r="H646" s="91"/>
    </row>
    <row r="647" spans="1:8" x14ac:dyDescent="0.3">
      <c r="A647" s="11">
        <v>36</v>
      </c>
      <c r="B647" s="11" t="s">
        <v>8962</v>
      </c>
      <c r="C647" s="12">
        <v>1</v>
      </c>
      <c r="D647" s="12" t="s">
        <v>12002</v>
      </c>
      <c r="E647" s="23" t="s">
        <v>778</v>
      </c>
      <c r="F647" s="91">
        <v>24979.78</v>
      </c>
      <c r="G647"/>
      <c r="H647" s="91"/>
    </row>
    <row r="648" spans="1:8" x14ac:dyDescent="0.3">
      <c r="A648" s="14" t="s">
        <v>8963</v>
      </c>
      <c r="B648" s="15"/>
      <c r="C648" s="12"/>
      <c r="D648" s="12"/>
      <c r="E648" s="23" t="s">
        <v>5807</v>
      </c>
      <c r="F648" s="91"/>
      <c r="G648"/>
      <c r="H648" s="91"/>
    </row>
    <row r="649" spans="1:8" x14ac:dyDescent="0.3">
      <c r="A649" s="11" t="s">
        <v>8944</v>
      </c>
      <c r="B649" s="11" t="s">
        <v>8964</v>
      </c>
      <c r="C649" s="12">
        <v>1</v>
      </c>
      <c r="D649" s="12" t="s">
        <v>12002</v>
      </c>
      <c r="E649" s="23" t="s">
        <v>1683</v>
      </c>
      <c r="F649" s="91">
        <v>479.86</v>
      </c>
      <c r="G649"/>
      <c r="H649" s="91"/>
    </row>
    <row r="650" spans="1:8" x14ac:dyDescent="0.3">
      <c r="A650" s="11" t="s">
        <v>12075</v>
      </c>
      <c r="B650" s="11" t="s">
        <v>8965</v>
      </c>
      <c r="C650" s="12">
        <v>5</v>
      </c>
      <c r="D650" s="12">
        <v>25</v>
      </c>
      <c r="E650" s="23" t="s">
        <v>1685</v>
      </c>
      <c r="F650" s="91">
        <v>497.1</v>
      </c>
      <c r="G650"/>
      <c r="H650" s="91"/>
    </row>
    <row r="651" spans="1:8" x14ac:dyDescent="0.3">
      <c r="A651" s="11" t="s">
        <v>8948</v>
      </c>
      <c r="B651" s="11" t="s">
        <v>8966</v>
      </c>
      <c r="C651" s="12">
        <v>1</v>
      </c>
      <c r="D651" s="12" t="s">
        <v>12002</v>
      </c>
      <c r="E651" s="23" t="s">
        <v>13135</v>
      </c>
      <c r="F651" s="91">
        <v>969.57</v>
      </c>
      <c r="G651"/>
      <c r="H651" s="91"/>
    </row>
    <row r="652" spans="1:8" x14ac:dyDescent="0.3">
      <c r="A652" s="14" t="s">
        <v>8967</v>
      </c>
      <c r="B652" s="15"/>
      <c r="C652" s="12"/>
      <c r="D652" s="12"/>
      <c r="E652" s="23" t="s">
        <v>5807</v>
      </c>
      <c r="F652" s="91"/>
      <c r="G652"/>
      <c r="H652" s="91"/>
    </row>
    <row r="653" spans="1:8" x14ac:dyDescent="0.3">
      <c r="A653" s="11">
        <v>4</v>
      </c>
      <c r="B653" s="11" t="s">
        <v>8968</v>
      </c>
      <c r="C653" s="12">
        <v>1</v>
      </c>
      <c r="D653" s="12" t="s">
        <v>12002</v>
      </c>
      <c r="E653" s="23" t="s">
        <v>763</v>
      </c>
      <c r="F653" s="91">
        <v>643.34</v>
      </c>
      <c r="G653"/>
      <c r="H653" s="91"/>
    </row>
    <row r="654" spans="1:8" x14ac:dyDescent="0.3">
      <c r="A654" s="11">
        <v>6</v>
      </c>
      <c r="B654" s="11" t="s">
        <v>8969</v>
      </c>
      <c r="C654" s="12">
        <v>1</v>
      </c>
      <c r="D654" s="12" t="s">
        <v>12002</v>
      </c>
      <c r="E654" s="23" t="s">
        <v>764</v>
      </c>
      <c r="F654" s="91">
        <v>913.18</v>
      </c>
      <c r="G654"/>
      <c r="H654" s="91"/>
    </row>
    <row r="655" spans="1:8" x14ac:dyDescent="0.3">
      <c r="A655" s="11">
        <v>8</v>
      </c>
      <c r="B655" s="11" t="s">
        <v>8970</v>
      </c>
      <c r="C655" s="12">
        <v>1</v>
      </c>
      <c r="D655" s="12" t="s">
        <v>12002</v>
      </c>
      <c r="E655" s="23" t="s">
        <v>765</v>
      </c>
      <c r="F655" s="91">
        <v>2773.95</v>
      </c>
      <c r="G655"/>
      <c r="H655" s="91"/>
    </row>
    <row r="656" spans="1:8" x14ac:dyDescent="0.3">
      <c r="A656" s="11">
        <v>10</v>
      </c>
      <c r="B656" s="11" t="s">
        <v>8971</v>
      </c>
      <c r="C656" s="12">
        <v>1</v>
      </c>
      <c r="D656" s="12" t="s">
        <v>12002</v>
      </c>
      <c r="E656" s="23" t="s">
        <v>760</v>
      </c>
      <c r="F656" s="91">
        <v>4438.42</v>
      </c>
      <c r="G656"/>
      <c r="H656" s="91"/>
    </row>
    <row r="657" spans="1:8" x14ac:dyDescent="0.3">
      <c r="A657" s="11">
        <v>12</v>
      </c>
      <c r="B657" s="11" t="s">
        <v>8972</v>
      </c>
      <c r="C657" s="12">
        <v>1</v>
      </c>
      <c r="D657" s="12" t="s">
        <v>12002</v>
      </c>
      <c r="E657" s="23" t="s">
        <v>761</v>
      </c>
      <c r="F657" s="91">
        <v>8321.94</v>
      </c>
      <c r="G657"/>
      <c r="H657" s="91"/>
    </row>
    <row r="658" spans="1:8" x14ac:dyDescent="0.3">
      <c r="A658" s="11">
        <v>15</v>
      </c>
      <c r="B658" s="11" t="s">
        <v>8973</v>
      </c>
      <c r="C658" s="12">
        <v>1</v>
      </c>
      <c r="D658" s="12" t="s">
        <v>12002</v>
      </c>
      <c r="E658" s="23" t="s">
        <v>762</v>
      </c>
      <c r="F658" s="91">
        <v>10402.52</v>
      </c>
      <c r="G658"/>
      <c r="H658" s="91"/>
    </row>
    <row r="659" spans="1:8" x14ac:dyDescent="0.3">
      <c r="A659" s="14" t="s">
        <v>8974</v>
      </c>
      <c r="B659" s="15"/>
      <c r="C659" s="12"/>
      <c r="D659" s="12"/>
      <c r="E659" s="23" t="s">
        <v>5807</v>
      </c>
      <c r="F659" s="91"/>
      <c r="G659"/>
      <c r="H659" s="91"/>
    </row>
    <row r="660" spans="1:8" x14ac:dyDescent="0.3">
      <c r="A660" s="11">
        <v>4</v>
      </c>
      <c r="B660" s="11" t="s">
        <v>8975</v>
      </c>
      <c r="C660" s="12">
        <v>1</v>
      </c>
      <c r="D660" s="12" t="s">
        <v>12002</v>
      </c>
      <c r="E660" s="23" t="s">
        <v>5807</v>
      </c>
      <c r="F660" s="91">
        <v>182.91</v>
      </c>
      <c r="G660"/>
      <c r="H660" s="91"/>
    </row>
    <row r="661" spans="1:8" x14ac:dyDescent="0.3">
      <c r="A661" s="11">
        <v>6</v>
      </c>
      <c r="B661" s="11" t="s">
        <v>8976</v>
      </c>
      <c r="C661" s="12">
        <v>1</v>
      </c>
      <c r="D661" s="12" t="s">
        <v>12002</v>
      </c>
      <c r="E661" s="23" t="s">
        <v>5807</v>
      </c>
      <c r="F661" s="91">
        <v>332.16</v>
      </c>
      <c r="G661"/>
      <c r="H661" s="91"/>
    </row>
    <row r="662" spans="1:8" x14ac:dyDescent="0.3">
      <c r="A662" s="11">
        <v>8</v>
      </c>
      <c r="B662" s="11" t="s">
        <v>8977</v>
      </c>
      <c r="C662" s="12">
        <v>1</v>
      </c>
      <c r="D662" s="12" t="s">
        <v>12002</v>
      </c>
      <c r="E662" s="23" t="s">
        <v>5807</v>
      </c>
      <c r="F662" s="91">
        <v>386.55</v>
      </c>
      <c r="G662"/>
      <c r="H662" s="91"/>
    </row>
    <row r="663" spans="1:8" x14ac:dyDescent="0.3">
      <c r="A663" s="11">
        <v>10</v>
      </c>
      <c r="B663" s="11" t="s">
        <v>8978</v>
      </c>
      <c r="C663" s="12">
        <v>1</v>
      </c>
      <c r="D663" s="12" t="s">
        <v>12002</v>
      </c>
      <c r="E663" s="23" t="s">
        <v>945</v>
      </c>
      <c r="F663" s="91">
        <v>1057.42</v>
      </c>
      <c r="G663"/>
      <c r="H663" s="91"/>
    </row>
    <row r="664" spans="1:8" x14ac:dyDescent="0.3">
      <c r="A664" s="11">
        <v>12</v>
      </c>
      <c r="B664" s="11" t="s">
        <v>8979</v>
      </c>
      <c r="C664" s="12">
        <v>1</v>
      </c>
      <c r="D664" s="12" t="s">
        <v>12002</v>
      </c>
      <c r="E664" s="23" t="s">
        <v>5807</v>
      </c>
      <c r="F664" s="91">
        <v>1378.91</v>
      </c>
      <c r="G664"/>
      <c r="H664" s="91"/>
    </row>
    <row r="665" spans="1:8" x14ac:dyDescent="0.3">
      <c r="A665" s="11">
        <v>15</v>
      </c>
      <c r="B665" s="11" t="s">
        <v>8980</v>
      </c>
      <c r="C665" s="12">
        <v>1</v>
      </c>
      <c r="D665" s="12" t="s">
        <v>12002</v>
      </c>
      <c r="E665" s="23" t="s">
        <v>5807</v>
      </c>
      <c r="F665" s="91">
        <v>3647.06</v>
      </c>
      <c r="G665"/>
      <c r="H665" s="91"/>
    </row>
    <row r="666" spans="1:8" x14ac:dyDescent="0.3">
      <c r="A666" s="11">
        <v>18</v>
      </c>
      <c r="B666" s="11" t="s">
        <v>8981</v>
      </c>
      <c r="C666" s="12">
        <v>1</v>
      </c>
      <c r="D666" s="12" t="s">
        <v>12002</v>
      </c>
      <c r="E666" s="23" t="s">
        <v>5807</v>
      </c>
      <c r="F666" s="91">
        <v>5330.29</v>
      </c>
      <c r="G666"/>
      <c r="H666" s="91"/>
    </row>
    <row r="667" spans="1:8" x14ac:dyDescent="0.3">
      <c r="A667" s="11">
        <v>21</v>
      </c>
      <c r="B667" s="11" t="s">
        <v>8982</v>
      </c>
      <c r="C667" s="12">
        <v>1</v>
      </c>
      <c r="D667" s="12" t="s">
        <v>12002</v>
      </c>
      <c r="E667" s="23" t="s">
        <v>5807</v>
      </c>
      <c r="F667" s="91">
        <v>7563.88</v>
      </c>
      <c r="G667"/>
      <c r="H667" s="91"/>
    </row>
    <row r="668" spans="1:8" x14ac:dyDescent="0.3">
      <c r="A668" s="11">
        <v>24</v>
      </c>
      <c r="B668" s="11" t="s">
        <v>8983</v>
      </c>
      <c r="C668" s="12">
        <v>1</v>
      </c>
      <c r="D668" s="12" t="s">
        <v>12002</v>
      </c>
      <c r="E668" s="23" t="s">
        <v>5807</v>
      </c>
      <c r="F668" s="91">
        <v>10891.18</v>
      </c>
      <c r="G668"/>
      <c r="H668" s="91"/>
    </row>
    <row r="669" spans="1:8" x14ac:dyDescent="0.3">
      <c r="A669" s="11">
        <v>27</v>
      </c>
      <c r="B669" s="11" t="s">
        <v>8984</v>
      </c>
      <c r="C669" s="12">
        <v>1</v>
      </c>
      <c r="D669" s="12" t="s">
        <v>12002</v>
      </c>
      <c r="E669" s="23" t="s">
        <v>5807</v>
      </c>
      <c r="F669" s="91">
        <v>12992.24</v>
      </c>
      <c r="G669"/>
      <c r="H669" s="91"/>
    </row>
    <row r="670" spans="1:8" x14ac:dyDescent="0.3">
      <c r="A670" s="11">
        <v>30</v>
      </c>
      <c r="B670" s="11" t="s">
        <v>8985</v>
      </c>
      <c r="C670" s="12">
        <v>1</v>
      </c>
      <c r="D670" s="12" t="s">
        <v>12002</v>
      </c>
      <c r="E670" s="23" t="s">
        <v>5807</v>
      </c>
      <c r="F670" s="91">
        <v>17362.59</v>
      </c>
      <c r="G670"/>
      <c r="H670" s="91"/>
    </row>
    <row r="671" spans="1:8" x14ac:dyDescent="0.3">
      <c r="A671" s="11">
        <v>36</v>
      </c>
      <c r="B671" s="11" t="s">
        <v>8770</v>
      </c>
      <c r="C671" s="12">
        <v>1</v>
      </c>
      <c r="D671" s="12" t="s">
        <v>12002</v>
      </c>
      <c r="E671" s="23" t="s">
        <v>5807</v>
      </c>
      <c r="F671" s="91">
        <v>22219.89</v>
      </c>
      <c r="G671"/>
      <c r="H671" s="91"/>
    </row>
    <row r="672" spans="1:8" x14ac:dyDescent="0.3">
      <c r="A672" s="14" t="s">
        <v>8771</v>
      </c>
      <c r="B672" s="15"/>
      <c r="C672" s="12"/>
      <c r="D672" s="12"/>
      <c r="E672" s="23" t="s">
        <v>5807</v>
      </c>
      <c r="F672" s="91"/>
      <c r="G672"/>
      <c r="H672" s="91"/>
    </row>
    <row r="673" spans="1:8" x14ac:dyDescent="0.3">
      <c r="A673" s="11" t="s">
        <v>12071</v>
      </c>
      <c r="B673" s="11" t="s">
        <v>8772</v>
      </c>
      <c r="C673" s="12">
        <v>12</v>
      </c>
      <c r="D673" s="12" t="s">
        <v>12002</v>
      </c>
      <c r="E673" s="23" t="s">
        <v>2121</v>
      </c>
      <c r="F673" s="91">
        <v>77.98</v>
      </c>
      <c r="G673"/>
      <c r="H673" s="91"/>
    </row>
    <row r="674" spans="1:8" x14ac:dyDescent="0.3">
      <c r="A674" s="11" t="s">
        <v>12075</v>
      </c>
      <c r="B674" s="11" t="s">
        <v>8773</v>
      </c>
      <c r="C674" s="12">
        <v>4</v>
      </c>
      <c r="D674" s="12">
        <v>50</v>
      </c>
      <c r="E674" s="23" t="s">
        <v>2122</v>
      </c>
      <c r="F674" s="91">
        <v>164.9</v>
      </c>
      <c r="G674"/>
      <c r="H674" s="91"/>
    </row>
    <row r="675" spans="1:8" x14ac:dyDescent="0.3">
      <c r="A675" s="11" t="s">
        <v>12077</v>
      </c>
      <c r="B675" s="11" t="s">
        <v>8774</v>
      </c>
      <c r="C675" s="12">
        <v>2</v>
      </c>
      <c r="D675" s="12">
        <v>14</v>
      </c>
      <c r="E675" s="23" t="s">
        <v>2123</v>
      </c>
      <c r="F675" s="91">
        <v>445.29</v>
      </c>
      <c r="G675"/>
      <c r="H675" s="91"/>
    </row>
    <row r="676" spans="1:8" x14ac:dyDescent="0.3">
      <c r="A676" s="11" t="s">
        <v>12079</v>
      </c>
      <c r="B676" s="11" t="s">
        <v>8775</v>
      </c>
      <c r="C676" s="12">
        <v>1</v>
      </c>
      <c r="D676" s="12">
        <v>10</v>
      </c>
      <c r="E676" s="23" t="s">
        <v>2119</v>
      </c>
      <c r="F676" s="91">
        <v>1441.45</v>
      </c>
      <c r="G676"/>
      <c r="H676" s="91"/>
    </row>
    <row r="677" spans="1:8" x14ac:dyDescent="0.3">
      <c r="A677" s="11" t="s">
        <v>12081</v>
      </c>
      <c r="B677" s="11" t="s">
        <v>8776</v>
      </c>
      <c r="C677" s="12">
        <v>1</v>
      </c>
      <c r="D677" s="12">
        <v>6</v>
      </c>
      <c r="E677" s="23" t="s">
        <v>2120</v>
      </c>
      <c r="F677" s="91">
        <v>1835</v>
      </c>
      <c r="G677"/>
      <c r="H677" s="91"/>
    </row>
    <row r="678" spans="1:8" x14ac:dyDescent="0.3">
      <c r="A678" s="14" t="s">
        <v>8563</v>
      </c>
      <c r="B678" s="15"/>
      <c r="C678" s="12"/>
      <c r="D678" s="12"/>
      <c r="E678" s="23" t="s">
        <v>5807</v>
      </c>
      <c r="F678" s="91"/>
      <c r="G678"/>
      <c r="H678" s="91"/>
    </row>
    <row r="679" spans="1:8" x14ac:dyDescent="0.3">
      <c r="A679" s="11" t="s">
        <v>12071</v>
      </c>
      <c r="B679" s="11" t="s">
        <v>8564</v>
      </c>
      <c r="C679" s="12">
        <v>6</v>
      </c>
      <c r="D679" s="12" t="s">
        <v>12002</v>
      </c>
      <c r="E679" s="23" t="s">
        <v>1930</v>
      </c>
      <c r="F679" s="91">
        <v>77.98</v>
      </c>
      <c r="G679"/>
      <c r="H679" s="91"/>
    </row>
    <row r="680" spans="1:8" x14ac:dyDescent="0.3">
      <c r="A680" s="11" t="s">
        <v>12075</v>
      </c>
      <c r="B680" s="11" t="s">
        <v>8565</v>
      </c>
      <c r="C680" s="12">
        <v>4</v>
      </c>
      <c r="D680" s="12">
        <v>24</v>
      </c>
      <c r="E680" s="23" t="s">
        <v>1931</v>
      </c>
      <c r="F680" s="91">
        <v>406.84</v>
      </c>
      <c r="G680"/>
      <c r="H680" s="91"/>
    </row>
    <row r="681" spans="1:8" x14ac:dyDescent="0.3">
      <c r="A681" s="11" t="s">
        <v>12077</v>
      </c>
      <c r="B681" s="11" t="s">
        <v>8566</v>
      </c>
      <c r="C681" s="12">
        <v>2</v>
      </c>
      <c r="D681" s="12">
        <v>12</v>
      </c>
      <c r="E681" s="23" t="s">
        <v>1932</v>
      </c>
      <c r="F681" s="91">
        <v>904.79</v>
      </c>
      <c r="G681"/>
      <c r="H681" s="91"/>
    </row>
    <row r="682" spans="1:8" x14ac:dyDescent="0.3">
      <c r="A682" s="11" t="s">
        <v>11636</v>
      </c>
      <c r="B682" s="11" t="s">
        <v>8567</v>
      </c>
      <c r="C682" s="12">
        <v>1</v>
      </c>
      <c r="D682" s="12">
        <v>8</v>
      </c>
      <c r="E682" s="23" t="s">
        <v>1928</v>
      </c>
      <c r="F682" s="91">
        <v>1931.44</v>
      </c>
      <c r="G682"/>
      <c r="H682" s="91"/>
    </row>
    <row r="683" spans="1:8" x14ac:dyDescent="0.3">
      <c r="A683" s="11" t="s">
        <v>11638</v>
      </c>
      <c r="B683" s="11" t="s">
        <v>8568</v>
      </c>
      <c r="C683" s="12">
        <v>1</v>
      </c>
      <c r="D683" s="12">
        <v>6</v>
      </c>
      <c r="E683" s="23" t="s">
        <v>1929</v>
      </c>
      <c r="F683" s="91">
        <v>2758.45</v>
      </c>
      <c r="G683"/>
      <c r="H683" s="91"/>
    </row>
    <row r="684" spans="1:8" x14ac:dyDescent="0.3">
      <c r="A684" s="11">
        <v>15</v>
      </c>
      <c r="B684" s="11" t="s">
        <v>8569</v>
      </c>
      <c r="C684" s="12">
        <v>1</v>
      </c>
      <c r="D684" s="12" t="s">
        <v>12002</v>
      </c>
      <c r="E684" s="23" t="s">
        <v>1197</v>
      </c>
      <c r="F684" s="91">
        <v>3617.13</v>
      </c>
      <c r="G684"/>
      <c r="H684" s="91"/>
    </row>
    <row r="685" spans="1:8" x14ac:dyDescent="0.3">
      <c r="A685" s="11">
        <v>18</v>
      </c>
      <c r="B685" s="11" t="s">
        <v>8570</v>
      </c>
      <c r="C685" s="12">
        <v>1</v>
      </c>
      <c r="D685" s="12" t="s">
        <v>12002</v>
      </c>
      <c r="E685" s="23" t="s">
        <v>1198</v>
      </c>
      <c r="F685" s="91">
        <v>6198.19</v>
      </c>
      <c r="G685"/>
      <c r="H685" s="91"/>
    </row>
    <row r="686" spans="1:8" x14ac:dyDescent="0.3">
      <c r="A686" s="11">
        <v>21</v>
      </c>
      <c r="B686" s="11" t="s">
        <v>8571</v>
      </c>
      <c r="C686" s="12">
        <v>1</v>
      </c>
      <c r="D686" s="12" t="s">
        <v>12002</v>
      </c>
      <c r="E686" s="23" t="s">
        <v>1199</v>
      </c>
      <c r="F686" s="91">
        <v>10414.33</v>
      </c>
      <c r="G686"/>
      <c r="H686" s="91"/>
    </row>
    <row r="687" spans="1:8" x14ac:dyDescent="0.3">
      <c r="A687" s="11">
        <v>24</v>
      </c>
      <c r="B687" s="11" t="s">
        <v>8572</v>
      </c>
      <c r="C687" s="12">
        <v>1</v>
      </c>
      <c r="D687" s="12" t="s">
        <v>12002</v>
      </c>
      <c r="E687" s="23" t="s">
        <v>1200</v>
      </c>
      <c r="F687" s="91">
        <v>12859.13</v>
      </c>
      <c r="G687"/>
      <c r="H687" s="91"/>
    </row>
    <row r="688" spans="1:8" x14ac:dyDescent="0.3">
      <c r="A688" s="11">
        <v>27</v>
      </c>
      <c r="B688" s="11" t="s">
        <v>8573</v>
      </c>
      <c r="C688" s="12">
        <v>1</v>
      </c>
      <c r="D688" s="12" t="s">
        <v>12002</v>
      </c>
      <c r="E688" s="23" t="s">
        <v>1201</v>
      </c>
      <c r="F688" s="91">
        <v>17864.21</v>
      </c>
      <c r="G688"/>
      <c r="H688" s="91"/>
    </row>
    <row r="689" spans="1:8" x14ac:dyDescent="0.3">
      <c r="A689" s="11">
        <v>30</v>
      </c>
      <c r="B689" s="11" t="s">
        <v>8574</v>
      </c>
      <c r="C689" s="12">
        <v>1</v>
      </c>
      <c r="D689" s="12" t="s">
        <v>12002</v>
      </c>
      <c r="E689" s="23" t="s">
        <v>5807</v>
      </c>
      <c r="F689" s="91">
        <v>22586.1</v>
      </c>
      <c r="G689"/>
      <c r="H689" s="91"/>
    </row>
    <row r="690" spans="1:8" x14ac:dyDescent="0.3">
      <c r="A690" s="11">
        <v>36</v>
      </c>
      <c r="B690" s="11" t="s">
        <v>8575</v>
      </c>
      <c r="C690" s="12">
        <v>1</v>
      </c>
      <c r="D690" s="12" t="s">
        <v>12002</v>
      </c>
      <c r="E690" s="23" t="s">
        <v>5807</v>
      </c>
      <c r="F690" s="91">
        <v>31707.1</v>
      </c>
      <c r="G690"/>
      <c r="H690" s="91"/>
    </row>
    <row r="691" spans="1:8" x14ac:dyDescent="0.3">
      <c r="A691" s="14" t="s">
        <v>8576</v>
      </c>
      <c r="B691" s="15"/>
      <c r="C691" s="12"/>
      <c r="D691" s="12"/>
      <c r="E691" s="23" t="s">
        <v>5807</v>
      </c>
      <c r="F691" s="91"/>
      <c r="G691"/>
      <c r="H691" s="91"/>
    </row>
    <row r="692" spans="1:8" x14ac:dyDescent="0.3">
      <c r="A692" s="11" t="s">
        <v>8944</v>
      </c>
      <c r="B692" s="11" t="s">
        <v>8577</v>
      </c>
      <c r="C692" s="12">
        <v>1</v>
      </c>
      <c r="D692" s="12" t="s">
        <v>12002</v>
      </c>
      <c r="E692" s="23" t="s">
        <v>5807</v>
      </c>
      <c r="F692" s="91">
        <v>880.37</v>
      </c>
      <c r="G692"/>
      <c r="H692" s="91"/>
    </row>
    <row r="693" spans="1:8" x14ac:dyDescent="0.3">
      <c r="A693" s="11" t="s">
        <v>8946</v>
      </c>
      <c r="B693" s="11" t="s">
        <v>8578</v>
      </c>
      <c r="C693" s="12">
        <v>1</v>
      </c>
      <c r="D693" s="12">
        <v>18</v>
      </c>
      <c r="E693" s="23" t="s">
        <v>5807</v>
      </c>
      <c r="F693" s="91">
        <v>980.46</v>
      </c>
      <c r="G693"/>
      <c r="H693" s="91"/>
    </row>
    <row r="694" spans="1:8" x14ac:dyDescent="0.3">
      <c r="A694" s="11" t="s">
        <v>8948</v>
      </c>
      <c r="B694" s="11" t="s">
        <v>8579</v>
      </c>
      <c r="C694" s="12">
        <v>1</v>
      </c>
      <c r="D694" s="12" t="s">
        <v>12002</v>
      </c>
      <c r="E694" s="23" t="s">
        <v>5807</v>
      </c>
      <c r="F694" s="91">
        <v>1684.35</v>
      </c>
      <c r="G694"/>
      <c r="H694" s="91"/>
    </row>
    <row r="695" spans="1:8" x14ac:dyDescent="0.3">
      <c r="A695" s="14" t="s">
        <v>8580</v>
      </c>
      <c r="B695" s="15"/>
      <c r="C695" s="12"/>
      <c r="D695" s="12"/>
      <c r="E695" s="23" t="s">
        <v>5807</v>
      </c>
      <c r="F695" s="91"/>
      <c r="G695"/>
      <c r="H695" s="91"/>
    </row>
    <row r="696" spans="1:8" x14ac:dyDescent="0.3">
      <c r="A696" s="11" t="s">
        <v>12071</v>
      </c>
      <c r="B696" s="11" t="s">
        <v>8581</v>
      </c>
      <c r="C696" s="12">
        <v>12</v>
      </c>
      <c r="D696" s="12">
        <v>168</v>
      </c>
      <c r="E696" s="23" t="s">
        <v>1757</v>
      </c>
      <c r="F696" s="91">
        <v>60.64</v>
      </c>
      <c r="G696"/>
      <c r="H696" s="91"/>
    </row>
    <row r="697" spans="1:8" x14ac:dyDescent="0.3">
      <c r="A697" s="11" t="s">
        <v>12075</v>
      </c>
      <c r="B697" s="11" t="s">
        <v>8582</v>
      </c>
      <c r="C697" s="12">
        <v>6</v>
      </c>
      <c r="D697" s="12">
        <v>60</v>
      </c>
      <c r="E697" s="23" t="s">
        <v>1758</v>
      </c>
      <c r="F697" s="91">
        <v>121.21</v>
      </c>
      <c r="G697"/>
      <c r="H697" s="91"/>
    </row>
    <row r="698" spans="1:8" x14ac:dyDescent="0.3">
      <c r="A698" s="11" t="s">
        <v>12077</v>
      </c>
      <c r="B698" s="11" t="s">
        <v>8583</v>
      </c>
      <c r="C698" s="12">
        <v>4</v>
      </c>
      <c r="D698" s="12">
        <v>16</v>
      </c>
      <c r="E698" s="23" t="s">
        <v>1759</v>
      </c>
      <c r="F698" s="91">
        <v>365.76</v>
      </c>
      <c r="G698"/>
      <c r="H698" s="91"/>
    </row>
    <row r="699" spans="1:8" x14ac:dyDescent="0.3">
      <c r="A699" s="11" t="s">
        <v>12079</v>
      </c>
      <c r="B699" s="11" t="s">
        <v>8584</v>
      </c>
      <c r="C699" s="12">
        <v>1</v>
      </c>
      <c r="D699" s="12">
        <v>12</v>
      </c>
      <c r="E699" s="23" t="s">
        <v>1755</v>
      </c>
      <c r="F699" s="91">
        <v>978.97</v>
      </c>
      <c r="G699"/>
      <c r="H699" s="91"/>
    </row>
    <row r="700" spans="1:8" x14ac:dyDescent="0.3">
      <c r="A700" s="11" t="s">
        <v>12081</v>
      </c>
      <c r="B700" s="11" t="s">
        <v>8585</v>
      </c>
      <c r="C700" s="12">
        <v>1</v>
      </c>
      <c r="D700" s="12">
        <v>8</v>
      </c>
      <c r="E700" s="23" t="s">
        <v>1756</v>
      </c>
      <c r="F700" s="91">
        <v>1399.16</v>
      </c>
      <c r="G700"/>
      <c r="H700" s="91"/>
    </row>
    <row r="701" spans="1:8" x14ac:dyDescent="0.3">
      <c r="A701" s="11">
        <v>15</v>
      </c>
      <c r="B701" s="11" t="s">
        <v>8586</v>
      </c>
      <c r="C701" s="12">
        <v>1</v>
      </c>
      <c r="D701" s="12" t="s">
        <v>12002</v>
      </c>
      <c r="E701" s="23" t="s">
        <v>755</v>
      </c>
      <c r="F701" s="91">
        <v>2531.14</v>
      </c>
      <c r="G701"/>
      <c r="H701" s="91"/>
    </row>
    <row r="702" spans="1:8" x14ac:dyDescent="0.3">
      <c r="A702" s="11">
        <v>18</v>
      </c>
      <c r="B702" s="11" t="s">
        <v>8587</v>
      </c>
      <c r="C702" s="12">
        <v>1</v>
      </c>
      <c r="D702" s="12" t="s">
        <v>12002</v>
      </c>
      <c r="E702" s="23" t="s">
        <v>756</v>
      </c>
      <c r="F702" s="91">
        <v>4261.29</v>
      </c>
      <c r="G702"/>
      <c r="H702" s="91"/>
    </row>
    <row r="703" spans="1:8" x14ac:dyDescent="0.3">
      <c r="A703" s="11">
        <v>21</v>
      </c>
      <c r="B703" s="11" t="s">
        <v>8588</v>
      </c>
      <c r="C703" s="12">
        <v>1</v>
      </c>
      <c r="D703" s="12" t="s">
        <v>12002</v>
      </c>
      <c r="E703" s="23" t="s">
        <v>757</v>
      </c>
      <c r="F703" s="91">
        <v>7564.6</v>
      </c>
      <c r="G703"/>
      <c r="H703" s="91"/>
    </row>
    <row r="704" spans="1:8" x14ac:dyDescent="0.3">
      <c r="A704" s="11">
        <v>24</v>
      </c>
      <c r="B704" s="11" t="s">
        <v>8589</v>
      </c>
      <c r="C704" s="12">
        <v>1</v>
      </c>
      <c r="D704" s="12" t="s">
        <v>12002</v>
      </c>
      <c r="E704" s="23" t="s">
        <v>758</v>
      </c>
      <c r="F704" s="91">
        <v>10890.52</v>
      </c>
      <c r="G704"/>
      <c r="H704" s="91"/>
    </row>
    <row r="705" spans="1:8" x14ac:dyDescent="0.3">
      <c r="A705" s="11">
        <v>27</v>
      </c>
      <c r="B705" s="11" t="s">
        <v>8590</v>
      </c>
      <c r="C705" s="12">
        <v>1</v>
      </c>
      <c r="D705" s="12" t="s">
        <v>12002</v>
      </c>
      <c r="E705" s="23" t="s">
        <v>759</v>
      </c>
      <c r="F705" s="91">
        <v>12990.36</v>
      </c>
      <c r="G705"/>
      <c r="H705" s="91"/>
    </row>
    <row r="706" spans="1:8" x14ac:dyDescent="0.3">
      <c r="A706" s="11">
        <v>30</v>
      </c>
      <c r="B706" s="11" t="s">
        <v>8591</v>
      </c>
      <c r="C706" s="12">
        <v>1</v>
      </c>
      <c r="D706" s="12" t="s">
        <v>12002</v>
      </c>
      <c r="E706" s="23" t="s">
        <v>13136</v>
      </c>
      <c r="F706" s="91">
        <v>19016.09</v>
      </c>
      <c r="G706"/>
      <c r="H706" s="91"/>
    </row>
    <row r="707" spans="1:8" x14ac:dyDescent="0.3">
      <c r="A707" s="11">
        <v>36</v>
      </c>
      <c r="B707" s="11" t="s">
        <v>8592</v>
      </c>
      <c r="C707" s="12">
        <v>1</v>
      </c>
      <c r="D707" s="12" t="s">
        <v>12002</v>
      </c>
      <c r="E707" s="23" t="s">
        <v>13137</v>
      </c>
      <c r="F707" s="91">
        <v>23977.5</v>
      </c>
      <c r="G707"/>
      <c r="H707" s="91"/>
    </row>
    <row r="708" spans="1:8" x14ac:dyDescent="0.3">
      <c r="A708" s="14" t="s">
        <v>8593</v>
      </c>
      <c r="B708" s="15"/>
      <c r="C708" s="12"/>
      <c r="D708" s="12"/>
      <c r="E708" s="23" t="s">
        <v>5807</v>
      </c>
      <c r="F708" s="91"/>
      <c r="G708"/>
      <c r="H708" s="91"/>
    </row>
    <row r="709" spans="1:8" x14ac:dyDescent="0.3">
      <c r="A709" s="11" t="s">
        <v>8944</v>
      </c>
      <c r="B709" s="11" t="s">
        <v>8594</v>
      </c>
      <c r="C709" s="12">
        <v>1</v>
      </c>
      <c r="D709" s="12" t="s">
        <v>12002</v>
      </c>
      <c r="E709" s="23" t="s">
        <v>5807</v>
      </c>
      <c r="F709" s="91">
        <v>479.82</v>
      </c>
      <c r="G709"/>
      <c r="H709" s="91"/>
    </row>
    <row r="710" spans="1:8" x14ac:dyDescent="0.3">
      <c r="A710" s="11" t="s">
        <v>12075</v>
      </c>
      <c r="B710" s="11" t="s">
        <v>8595</v>
      </c>
      <c r="C710" s="12">
        <v>5</v>
      </c>
      <c r="D710" s="12">
        <v>25</v>
      </c>
      <c r="E710" s="23" t="s">
        <v>1473</v>
      </c>
      <c r="F710" s="91">
        <v>473.39</v>
      </c>
      <c r="G710"/>
      <c r="H710" s="91"/>
    </row>
    <row r="711" spans="1:8" x14ac:dyDescent="0.3">
      <c r="A711" s="11" t="s">
        <v>8948</v>
      </c>
      <c r="B711" s="11" t="s">
        <v>8596</v>
      </c>
      <c r="C711" s="12">
        <v>1</v>
      </c>
      <c r="D711" s="12" t="s">
        <v>12002</v>
      </c>
      <c r="E711" s="23" t="s">
        <v>5807</v>
      </c>
      <c r="F711" s="91">
        <v>969.49</v>
      </c>
      <c r="G711"/>
      <c r="H711" s="91"/>
    </row>
    <row r="712" spans="1:8" x14ac:dyDescent="0.3">
      <c r="A712" s="14" t="s">
        <v>8597</v>
      </c>
      <c r="B712" s="15"/>
      <c r="C712" s="12"/>
      <c r="D712" s="12"/>
      <c r="E712" s="23" t="s">
        <v>5807</v>
      </c>
      <c r="F712" s="91"/>
      <c r="G712"/>
      <c r="H712" s="91"/>
    </row>
    <row r="713" spans="1:8" x14ac:dyDescent="0.3">
      <c r="A713" s="11">
        <v>4</v>
      </c>
      <c r="B713" s="11" t="s">
        <v>8598</v>
      </c>
      <c r="C713" s="12">
        <v>1</v>
      </c>
      <c r="D713" s="12" t="s">
        <v>12002</v>
      </c>
      <c r="E713" s="23" t="s">
        <v>769</v>
      </c>
      <c r="F713" s="91">
        <v>643.32000000000005</v>
      </c>
      <c r="G713"/>
      <c r="H713" s="91"/>
    </row>
    <row r="714" spans="1:8" x14ac:dyDescent="0.3">
      <c r="A714" s="11">
        <v>6</v>
      </c>
      <c r="B714" s="11" t="s">
        <v>8599</v>
      </c>
      <c r="C714" s="12">
        <v>1</v>
      </c>
      <c r="D714" s="12" t="s">
        <v>12002</v>
      </c>
      <c r="E714" s="23" t="s">
        <v>770</v>
      </c>
      <c r="F714" s="91">
        <v>913.18</v>
      </c>
      <c r="G714"/>
      <c r="H714" s="91"/>
    </row>
    <row r="715" spans="1:8" x14ac:dyDescent="0.3">
      <c r="A715" s="11">
        <v>8</v>
      </c>
      <c r="B715" s="11" t="s">
        <v>8600</v>
      </c>
      <c r="C715" s="12">
        <v>1</v>
      </c>
      <c r="D715" s="12" t="s">
        <v>12002</v>
      </c>
      <c r="E715" s="23" t="s">
        <v>771</v>
      </c>
      <c r="F715" s="91">
        <v>2773.95</v>
      </c>
      <c r="G715"/>
      <c r="H715" s="91"/>
    </row>
    <row r="716" spans="1:8" x14ac:dyDescent="0.3">
      <c r="A716" s="11">
        <v>10</v>
      </c>
      <c r="B716" s="11" t="s">
        <v>8601</v>
      </c>
      <c r="C716" s="12">
        <v>1</v>
      </c>
      <c r="D716" s="12" t="s">
        <v>12002</v>
      </c>
      <c r="E716" s="23" t="s">
        <v>766</v>
      </c>
      <c r="F716" s="91">
        <v>4438.42</v>
      </c>
      <c r="G716"/>
      <c r="H716" s="91"/>
    </row>
    <row r="717" spans="1:8" x14ac:dyDescent="0.3">
      <c r="A717" s="11">
        <v>12</v>
      </c>
      <c r="B717" s="11" t="s">
        <v>8602</v>
      </c>
      <c r="C717" s="12">
        <v>1</v>
      </c>
      <c r="D717" s="12" t="s">
        <v>12002</v>
      </c>
      <c r="E717" s="23" t="s">
        <v>767</v>
      </c>
      <c r="F717" s="91">
        <v>8321.94</v>
      </c>
      <c r="G717"/>
      <c r="H717" s="91"/>
    </row>
    <row r="718" spans="1:8" x14ac:dyDescent="0.3">
      <c r="A718" s="11">
        <v>15</v>
      </c>
      <c r="B718" s="11" t="s">
        <v>8603</v>
      </c>
      <c r="C718" s="12">
        <v>1</v>
      </c>
      <c r="D718" s="12" t="s">
        <v>12002</v>
      </c>
      <c r="E718" s="23" t="s">
        <v>768</v>
      </c>
      <c r="F718" s="91">
        <v>10402.52</v>
      </c>
      <c r="G718"/>
      <c r="H718" s="91"/>
    </row>
    <row r="719" spans="1:8" x14ac:dyDescent="0.3">
      <c r="A719" s="14" t="s">
        <v>8604</v>
      </c>
      <c r="B719" s="15"/>
      <c r="C719" s="12"/>
      <c r="D719" s="12"/>
      <c r="E719" s="23" t="s">
        <v>5807</v>
      </c>
      <c r="F719" s="91"/>
      <c r="G719"/>
      <c r="H719" s="91"/>
    </row>
    <row r="720" spans="1:8" x14ac:dyDescent="0.3">
      <c r="A720" s="11">
        <v>4</v>
      </c>
      <c r="B720" s="11" t="s">
        <v>8605</v>
      </c>
      <c r="C720" s="12">
        <v>1</v>
      </c>
      <c r="D720" s="12" t="s">
        <v>12002</v>
      </c>
      <c r="E720" s="23" t="s">
        <v>5807</v>
      </c>
      <c r="F720" s="91">
        <v>186.57</v>
      </c>
      <c r="G720"/>
      <c r="H720" s="91"/>
    </row>
    <row r="721" spans="1:8" x14ac:dyDescent="0.3">
      <c r="A721" s="11">
        <v>6</v>
      </c>
      <c r="B721" s="11" t="s">
        <v>8606</v>
      </c>
      <c r="C721" s="12">
        <v>1</v>
      </c>
      <c r="D721" s="12" t="s">
        <v>12002</v>
      </c>
      <c r="E721" s="23" t="s">
        <v>13138</v>
      </c>
      <c r="F721" s="91">
        <v>338.8</v>
      </c>
      <c r="G721"/>
      <c r="H721" s="91"/>
    </row>
    <row r="722" spans="1:8" x14ac:dyDescent="0.3">
      <c r="A722" s="11">
        <v>8</v>
      </c>
      <c r="B722" s="11" t="s">
        <v>8607</v>
      </c>
      <c r="C722" s="12">
        <v>1</v>
      </c>
      <c r="D722" s="12" t="s">
        <v>12002</v>
      </c>
      <c r="E722" s="23" t="s">
        <v>5807</v>
      </c>
      <c r="F722" s="91">
        <v>403.67</v>
      </c>
      <c r="G722"/>
      <c r="H722" s="91"/>
    </row>
    <row r="723" spans="1:8" x14ac:dyDescent="0.3">
      <c r="A723" s="11">
        <v>10</v>
      </c>
      <c r="B723" s="11" t="s">
        <v>8608</v>
      </c>
      <c r="C723" s="12">
        <v>1</v>
      </c>
      <c r="D723" s="12" t="s">
        <v>12002</v>
      </c>
      <c r="E723" s="23" t="s">
        <v>944</v>
      </c>
      <c r="F723" s="91">
        <v>1028.5</v>
      </c>
      <c r="G723"/>
      <c r="H723" s="91"/>
    </row>
    <row r="724" spans="1:8" x14ac:dyDescent="0.3">
      <c r="A724" s="11">
        <v>12</v>
      </c>
      <c r="B724" s="11" t="s">
        <v>8609</v>
      </c>
      <c r="C724" s="12">
        <v>1</v>
      </c>
      <c r="D724" s="12" t="s">
        <v>12002</v>
      </c>
      <c r="E724" s="23" t="s">
        <v>5807</v>
      </c>
      <c r="F724" s="91">
        <v>1349.35</v>
      </c>
      <c r="G724"/>
      <c r="H724" s="91"/>
    </row>
    <row r="725" spans="1:8" x14ac:dyDescent="0.3">
      <c r="A725" s="11">
        <v>15</v>
      </c>
      <c r="B725" s="11" t="s">
        <v>8610</v>
      </c>
      <c r="C725" s="12">
        <v>1</v>
      </c>
      <c r="D725" s="12" t="s">
        <v>12002</v>
      </c>
      <c r="E725" s="23" t="s">
        <v>5807</v>
      </c>
      <c r="F725" s="91">
        <v>2913.99</v>
      </c>
      <c r="G725"/>
      <c r="H725" s="91"/>
    </row>
    <row r="726" spans="1:8" x14ac:dyDescent="0.3">
      <c r="A726" s="11">
        <v>18</v>
      </c>
      <c r="B726" s="11" t="s">
        <v>8611</v>
      </c>
      <c r="C726" s="12">
        <v>1</v>
      </c>
      <c r="D726" s="12" t="s">
        <v>12002</v>
      </c>
      <c r="E726" s="23" t="s">
        <v>5807</v>
      </c>
      <c r="F726" s="91">
        <v>4447.9799999999996</v>
      </c>
      <c r="G726"/>
      <c r="H726" s="91"/>
    </row>
    <row r="727" spans="1:8" x14ac:dyDescent="0.3">
      <c r="A727" s="11">
        <v>21</v>
      </c>
      <c r="B727" s="11" t="s">
        <v>8612</v>
      </c>
      <c r="C727" s="12">
        <v>1</v>
      </c>
      <c r="D727" s="12" t="s">
        <v>12002</v>
      </c>
      <c r="E727" s="23" t="s">
        <v>5807</v>
      </c>
      <c r="F727" s="91">
        <v>7563.09</v>
      </c>
      <c r="G727"/>
      <c r="H727" s="91"/>
    </row>
    <row r="728" spans="1:8" x14ac:dyDescent="0.3">
      <c r="A728" s="11">
        <v>24</v>
      </c>
      <c r="B728" s="11" t="s">
        <v>8613</v>
      </c>
      <c r="C728" s="12">
        <v>1</v>
      </c>
      <c r="D728" s="12" t="s">
        <v>12002</v>
      </c>
      <c r="E728" s="23" t="s">
        <v>5807</v>
      </c>
      <c r="F728" s="91">
        <v>10890.08</v>
      </c>
      <c r="G728"/>
      <c r="H728" s="91"/>
    </row>
    <row r="729" spans="1:8" x14ac:dyDescent="0.3">
      <c r="A729" s="11">
        <v>27</v>
      </c>
      <c r="B729" s="11" t="s">
        <v>8614</v>
      </c>
      <c r="C729" s="12">
        <v>1</v>
      </c>
      <c r="D729" s="12" t="s">
        <v>12002</v>
      </c>
      <c r="E729" s="23" t="s">
        <v>5807</v>
      </c>
      <c r="F729" s="91">
        <v>12990.91</v>
      </c>
      <c r="G729"/>
      <c r="H729" s="91"/>
    </row>
    <row r="730" spans="1:8" x14ac:dyDescent="0.3">
      <c r="A730" s="11">
        <v>30</v>
      </c>
      <c r="B730" s="11" t="s">
        <v>8615</v>
      </c>
      <c r="C730" s="12">
        <v>1</v>
      </c>
      <c r="D730" s="12" t="s">
        <v>12002</v>
      </c>
      <c r="E730" s="23" t="s">
        <v>5807</v>
      </c>
      <c r="F730" s="91">
        <v>17241.02</v>
      </c>
      <c r="G730"/>
      <c r="H730" s="91"/>
    </row>
    <row r="731" spans="1:8" x14ac:dyDescent="0.3">
      <c r="A731" s="11">
        <v>36</v>
      </c>
      <c r="B731" s="11" t="s">
        <v>8616</v>
      </c>
      <c r="C731" s="12">
        <v>1</v>
      </c>
      <c r="D731" s="12" t="s">
        <v>12002</v>
      </c>
      <c r="E731" s="23" t="s">
        <v>5807</v>
      </c>
      <c r="F731" s="91">
        <v>22064.33</v>
      </c>
      <c r="G731"/>
      <c r="H731" s="91"/>
    </row>
    <row r="732" spans="1:8" x14ac:dyDescent="0.3">
      <c r="A732" s="14" t="s">
        <v>8617</v>
      </c>
      <c r="B732" s="15"/>
      <c r="C732" s="12"/>
      <c r="D732" s="12"/>
      <c r="E732" s="23" t="s">
        <v>5807</v>
      </c>
      <c r="F732" s="91"/>
      <c r="G732"/>
      <c r="H732" s="91"/>
    </row>
    <row r="733" spans="1:8" x14ac:dyDescent="0.3">
      <c r="A733" s="11" t="s">
        <v>12071</v>
      </c>
      <c r="B733" s="11" t="s">
        <v>8618</v>
      </c>
      <c r="C733" s="12">
        <v>12</v>
      </c>
      <c r="D733" s="12" t="s">
        <v>12002</v>
      </c>
      <c r="E733" s="23" t="s">
        <v>2100</v>
      </c>
      <c r="F733" s="91">
        <v>67.319999999999993</v>
      </c>
      <c r="G733"/>
      <c r="H733" s="91"/>
    </row>
    <row r="734" spans="1:8" x14ac:dyDescent="0.3">
      <c r="A734" s="11" t="s">
        <v>12075</v>
      </c>
      <c r="B734" s="11" t="s">
        <v>8809</v>
      </c>
      <c r="C734" s="12">
        <v>6</v>
      </c>
      <c r="D734" s="12">
        <v>60</v>
      </c>
      <c r="E734" s="23" t="s">
        <v>2101</v>
      </c>
      <c r="F734" s="91">
        <v>132.59</v>
      </c>
      <c r="G734"/>
      <c r="H734" s="91"/>
    </row>
    <row r="735" spans="1:8" x14ac:dyDescent="0.3">
      <c r="A735" s="11" t="s">
        <v>12077</v>
      </c>
      <c r="B735" s="11" t="s">
        <v>8810</v>
      </c>
      <c r="C735" s="12">
        <v>3</v>
      </c>
      <c r="D735" s="12">
        <v>38</v>
      </c>
      <c r="E735" s="23" t="s">
        <v>2102</v>
      </c>
      <c r="F735" s="91">
        <v>386.27</v>
      </c>
      <c r="G735"/>
      <c r="H735" s="91"/>
    </row>
    <row r="736" spans="1:8" x14ac:dyDescent="0.3">
      <c r="A736" s="11" t="s">
        <v>12079</v>
      </c>
      <c r="B736" s="11" t="s">
        <v>8811</v>
      </c>
      <c r="C736" s="12">
        <v>1</v>
      </c>
      <c r="D736" s="12">
        <v>24</v>
      </c>
      <c r="E736" s="23" t="s">
        <v>2098</v>
      </c>
      <c r="F736" s="91">
        <v>1057.42</v>
      </c>
      <c r="G736"/>
      <c r="H736" s="91"/>
    </row>
    <row r="737" spans="1:8" x14ac:dyDescent="0.3">
      <c r="A737" s="11" t="s">
        <v>12081</v>
      </c>
      <c r="B737" s="11" t="s">
        <v>8812</v>
      </c>
      <c r="C737" s="12">
        <v>1</v>
      </c>
      <c r="D737" s="12">
        <v>8</v>
      </c>
      <c r="E737" s="23" t="s">
        <v>2099</v>
      </c>
      <c r="F737" s="91">
        <v>1378.91</v>
      </c>
      <c r="G737"/>
      <c r="H737" s="91"/>
    </row>
    <row r="738" spans="1:8" x14ac:dyDescent="0.3">
      <c r="A738" s="11">
        <v>15</v>
      </c>
      <c r="B738" s="11" t="s">
        <v>8813</v>
      </c>
      <c r="C738" s="12">
        <v>1</v>
      </c>
      <c r="D738" s="12" t="s">
        <v>12002</v>
      </c>
      <c r="E738" s="23" t="s">
        <v>973</v>
      </c>
      <c r="F738" s="91">
        <v>3647.06</v>
      </c>
      <c r="G738"/>
      <c r="H738" s="91"/>
    </row>
    <row r="739" spans="1:8" x14ac:dyDescent="0.3">
      <c r="A739" s="11">
        <v>18</v>
      </c>
      <c r="B739" s="11" t="s">
        <v>8814</v>
      </c>
      <c r="C739" s="12">
        <v>1</v>
      </c>
      <c r="D739" s="12" t="s">
        <v>12002</v>
      </c>
      <c r="E739" s="23" t="s">
        <v>974</v>
      </c>
      <c r="F739" s="91">
        <v>5330.29</v>
      </c>
      <c r="G739"/>
      <c r="H739" s="91"/>
    </row>
    <row r="740" spans="1:8" x14ac:dyDescent="0.3">
      <c r="A740" s="11">
        <v>21</v>
      </c>
      <c r="B740" s="11" t="s">
        <v>8815</v>
      </c>
      <c r="C740" s="12">
        <v>1</v>
      </c>
      <c r="D740" s="12" t="s">
        <v>12002</v>
      </c>
      <c r="E740" s="23" t="s">
        <v>975</v>
      </c>
      <c r="F740" s="91">
        <v>7564.05</v>
      </c>
      <c r="G740"/>
      <c r="H740" s="91"/>
    </row>
    <row r="741" spans="1:8" x14ac:dyDescent="0.3">
      <c r="A741" s="11">
        <v>24</v>
      </c>
      <c r="B741" s="11" t="s">
        <v>8816</v>
      </c>
      <c r="C741" s="12">
        <v>1</v>
      </c>
      <c r="D741" s="12" t="s">
        <v>12002</v>
      </c>
      <c r="E741" s="23" t="s">
        <v>976</v>
      </c>
      <c r="F741" s="91">
        <v>10891.18</v>
      </c>
      <c r="G741"/>
      <c r="H741" s="91"/>
    </row>
    <row r="742" spans="1:8" x14ac:dyDescent="0.3">
      <c r="A742" s="11">
        <v>27</v>
      </c>
      <c r="B742" s="11" t="s">
        <v>8817</v>
      </c>
      <c r="C742" s="12">
        <v>1</v>
      </c>
      <c r="D742" s="12" t="s">
        <v>12002</v>
      </c>
      <c r="E742" s="23" t="s">
        <v>977</v>
      </c>
      <c r="F742" s="91">
        <v>12992.24</v>
      </c>
      <c r="G742"/>
      <c r="H742" s="91"/>
    </row>
    <row r="743" spans="1:8" x14ac:dyDescent="0.3">
      <c r="A743" s="11">
        <v>30</v>
      </c>
      <c r="B743" s="11" t="s">
        <v>8818</v>
      </c>
      <c r="C743" s="12">
        <v>1</v>
      </c>
      <c r="D743" s="12" t="s">
        <v>12002</v>
      </c>
      <c r="E743" s="23" t="s">
        <v>978</v>
      </c>
      <c r="F743" s="91">
        <v>17363.18</v>
      </c>
      <c r="G743"/>
      <c r="H743" s="91"/>
    </row>
    <row r="744" spans="1:8" x14ac:dyDescent="0.3">
      <c r="A744" s="11">
        <v>36</v>
      </c>
      <c r="B744" s="11" t="s">
        <v>8819</v>
      </c>
      <c r="C744" s="12">
        <v>1</v>
      </c>
      <c r="D744" s="12" t="s">
        <v>12002</v>
      </c>
      <c r="E744" s="23" t="s">
        <v>979</v>
      </c>
      <c r="F744" s="91">
        <v>22219.89</v>
      </c>
      <c r="G744"/>
      <c r="H744" s="91"/>
    </row>
    <row r="745" spans="1:8" x14ac:dyDescent="0.3">
      <c r="A745" s="14" t="s">
        <v>8820</v>
      </c>
      <c r="B745" s="15"/>
      <c r="C745" s="12"/>
      <c r="D745" s="12"/>
      <c r="E745" s="23" t="s">
        <v>5807</v>
      </c>
      <c r="F745" s="91"/>
      <c r="G745"/>
      <c r="H745" s="91"/>
    </row>
    <row r="746" spans="1:8" x14ac:dyDescent="0.3">
      <c r="A746" s="11" t="s">
        <v>8944</v>
      </c>
      <c r="B746" s="11" t="s">
        <v>8821</v>
      </c>
      <c r="C746" s="12">
        <v>1</v>
      </c>
      <c r="D746" s="12" t="s">
        <v>12002</v>
      </c>
      <c r="E746" s="23" t="s">
        <v>1727</v>
      </c>
      <c r="F746" s="91">
        <v>479.86</v>
      </c>
      <c r="G746"/>
      <c r="H746" s="91"/>
    </row>
    <row r="747" spans="1:8" x14ac:dyDescent="0.3">
      <c r="A747" s="11" t="s">
        <v>12075</v>
      </c>
      <c r="B747" s="11" t="s">
        <v>8822</v>
      </c>
      <c r="C747" s="12">
        <v>4</v>
      </c>
      <c r="D747" s="12">
        <v>30</v>
      </c>
      <c r="E747" s="23" t="s">
        <v>1729</v>
      </c>
      <c r="F747" s="91">
        <v>497.1</v>
      </c>
      <c r="G747"/>
      <c r="H747" s="91"/>
    </row>
    <row r="748" spans="1:8" x14ac:dyDescent="0.3">
      <c r="A748" s="11" t="s">
        <v>8948</v>
      </c>
      <c r="B748" s="11" t="s">
        <v>8823</v>
      </c>
      <c r="C748" s="12">
        <v>1</v>
      </c>
      <c r="D748" s="12" t="s">
        <v>12002</v>
      </c>
      <c r="E748" s="23" t="s">
        <v>5807</v>
      </c>
      <c r="F748" s="91">
        <v>969.49</v>
      </c>
      <c r="G748"/>
      <c r="H748" s="91"/>
    </row>
    <row r="749" spans="1:8" x14ac:dyDescent="0.3">
      <c r="A749" s="14" t="s">
        <v>8824</v>
      </c>
      <c r="B749" s="15"/>
      <c r="C749" s="12"/>
      <c r="D749" s="12"/>
      <c r="E749" s="23" t="s">
        <v>5807</v>
      </c>
      <c r="F749" s="91"/>
      <c r="G749"/>
      <c r="H749" s="91"/>
    </row>
    <row r="750" spans="1:8" x14ac:dyDescent="0.3">
      <c r="A750" s="11">
        <v>4</v>
      </c>
      <c r="B750" s="11" t="s">
        <v>8825</v>
      </c>
      <c r="C750" s="12">
        <v>1</v>
      </c>
      <c r="D750" s="12" t="s">
        <v>12002</v>
      </c>
      <c r="E750" s="23" t="s">
        <v>946</v>
      </c>
      <c r="F750" s="91">
        <v>643.34</v>
      </c>
      <c r="G750"/>
      <c r="H750" s="91"/>
    </row>
    <row r="751" spans="1:8" x14ac:dyDescent="0.3">
      <c r="A751" s="11">
        <v>6</v>
      </c>
      <c r="B751" s="11" t="s">
        <v>8826</v>
      </c>
      <c r="C751" s="12">
        <v>1</v>
      </c>
      <c r="D751" s="12" t="s">
        <v>12002</v>
      </c>
      <c r="E751" s="23" t="s">
        <v>947</v>
      </c>
      <c r="F751" s="91">
        <v>913.18</v>
      </c>
      <c r="G751"/>
      <c r="H751" s="91"/>
    </row>
    <row r="752" spans="1:8" x14ac:dyDescent="0.3">
      <c r="A752" s="11">
        <v>8</v>
      </c>
      <c r="B752" s="11" t="s">
        <v>8827</v>
      </c>
      <c r="C752" s="12">
        <v>1</v>
      </c>
      <c r="D752" s="12" t="s">
        <v>12002</v>
      </c>
      <c r="E752" s="23" t="s">
        <v>948</v>
      </c>
      <c r="F752" s="91">
        <v>2773.95</v>
      </c>
      <c r="G752"/>
      <c r="H752" s="91"/>
    </row>
    <row r="753" spans="1:8" x14ac:dyDescent="0.3">
      <c r="A753" s="11">
        <v>10</v>
      </c>
      <c r="B753" s="11" t="s">
        <v>8828</v>
      </c>
      <c r="C753" s="12">
        <v>1</v>
      </c>
      <c r="D753" s="12" t="s">
        <v>12002</v>
      </c>
      <c r="E753" s="23" t="s">
        <v>949</v>
      </c>
      <c r="F753" s="91">
        <v>4438.42</v>
      </c>
      <c r="G753"/>
      <c r="H753" s="91"/>
    </row>
    <row r="754" spans="1:8" x14ac:dyDescent="0.3">
      <c r="A754" s="11">
        <v>12</v>
      </c>
      <c r="B754" s="11" t="s">
        <v>8829</v>
      </c>
      <c r="C754" s="12">
        <v>1</v>
      </c>
      <c r="D754" s="12" t="s">
        <v>12002</v>
      </c>
      <c r="E754" s="23" t="s">
        <v>950</v>
      </c>
      <c r="F754" s="91">
        <v>8321.94</v>
      </c>
      <c r="G754"/>
      <c r="H754" s="91"/>
    </row>
    <row r="755" spans="1:8" x14ac:dyDescent="0.3">
      <c r="A755" s="11">
        <v>15</v>
      </c>
      <c r="B755" s="11" t="s">
        <v>8830</v>
      </c>
      <c r="C755" s="12">
        <v>1</v>
      </c>
      <c r="D755" s="12" t="s">
        <v>12002</v>
      </c>
      <c r="E755" s="23" t="s">
        <v>951</v>
      </c>
      <c r="F755" s="91">
        <v>10402.52</v>
      </c>
      <c r="G755"/>
      <c r="H755" s="91"/>
    </row>
    <row r="756" spans="1:8" x14ac:dyDescent="0.3">
      <c r="A756" s="14" t="s">
        <v>8831</v>
      </c>
      <c r="B756" s="15"/>
      <c r="C756" s="12"/>
      <c r="D756" s="12"/>
      <c r="E756" s="23" t="s">
        <v>5807</v>
      </c>
      <c r="F756" s="91"/>
      <c r="G756"/>
      <c r="H756" s="91"/>
    </row>
    <row r="757" spans="1:8" x14ac:dyDescent="0.3">
      <c r="A757" s="11">
        <v>4</v>
      </c>
      <c r="B757" s="11" t="s">
        <v>8832</v>
      </c>
      <c r="C757" s="12">
        <v>1</v>
      </c>
      <c r="D757" s="12" t="s">
        <v>12002</v>
      </c>
      <c r="E757" s="23" t="s">
        <v>1213</v>
      </c>
      <c r="F757" s="91">
        <v>182.91</v>
      </c>
      <c r="G757"/>
      <c r="H757" s="91"/>
    </row>
    <row r="758" spans="1:8" x14ac:dyDescent="0.3">
      <c r="A758" s="11">
        <v>6</v>
      </c>
      <c r="B758" s="11" t="s">
        <v>8833</v>
      </c>
      <c r="C758" s="12">
        <v>1</v>
      </c>
      <c r="D758" s="12" t="s">
        <v>12002</v>
      </c>
      <c r="E758" s="23" t="s">
        <v>1214</v>
      </c>
      <c r="F758" s="91">
        <v>324.02999999999997</v>
      </c>
      <c r="G758"/>
      <c r="H758" s="91"/>
    </row>
    <row r="759" spans="1:8" x14ac:dyDescent="0.3">
      <c r="A759" s="11">
        <v>8</v>
      </c>
      <c r="B759" s="11" t="s">
        <v>8834</v>
      </c>
      <c r="C759" s="12">
        <v>1</v>
      </c>
      <c r="D759" s="12" t="s">
        <v>12002</v>
      </c>
      <c r="E759" s="23" t="s">
        <v>1215</v>
      </c>
      <c r="F759" s="91">
        <v>386.55</v>
      </c>
      <c r="G759"/>
      <c r="H759" s="91"/>
    </row>
    <row r="760" spans="1:8" x14ac:dyDescent="0.3">
      <c r="A760" s="11">
        <v>10</v>
      </c>
      <c r="B760" s="11" t="s">
        <v>8835</v>
      </c>
      <c r="C760" s="12">
        <v>1</v>
      </c>
      <c r="D760" s="12" t="s">
        <v>12002</v>
      </c>
      <c r="E760" s="23" t="s">
        <v>1208</v>
      </c>
      <c r="F760" s="91">
        <v>1057.42</v>
      </c>
      <c r="G760"/>
      <c r="H760" s="91"/>
    </row>
    <row r="761" spans="1:8" x14ac:dyDescent="0.3">
      <c r="A761" s="11">
        <v>12</v>
      </c>
      <c r="B761" s="11" t="s">
        <v>8836</v>
      </c>
      <c r="C761" s="12">
        <v>1</v>
      </c>
      <c r="D761" s="12" t="s">
        <v>12002</v>
      </c>
      <c r="E761" s="23" t="s">
        <v>1209</v>
      </c>
      <c r="F761" s="91">
        <v>1378.91</v>
      </c>
      <c r="G761"/>
      <c r="H761" s="91"/>
    </row>
    <row r="762" spans="1:8" x14ac:dyDescent="0.3">
      <c r="A762" s="11">
        <v>15</v>
      </c>
      <c r="B762" s="11" t="s">
        <v>8837</v>
      </c>
      <c r="C762" s="12">
        <v>1</v>
      </c>
      <c r="D762" s="12" t="s">
        <v>12002</v>
      </c>
      <c r="E762" s="23" t="s">
        <v>1210</v>
      </c>
      <c r="F762" s="91">
        <v>3647.06</v>
      </c>
      <c r="G762"/>
      <c r="H762" s="91"/>
    </row>
    <row r="763" spans="1:8" x14ac:dyDescent="0.3">
      <c r="A763" s="11">
        <v>18</v>
      </c>
      <c r="B763" s="11" t="s">
        <v>8838</v>
      </c>
      <c r="C763" s="12">
        <v>1</v>
      </c>
      <c r="D763" s="12" t="s">
        <v>12002</v>
      </c>
      <c r="E763" s="23" t="s">
        <v>5807</v>
      </c>
      <c r="F763" s="91">
        <v>5330.29</v>
      </c>
      <c r="G763"/>
      <c r="H763" s="91"/>
    </row>
    <row r="764" spans="1:8" x14ac:dyDescent="0.3">
      <c r="A764" s="11">
        <v>21</v>
      </c>
      <c r="B764" s="11" t="s">
        <v>8839</v>
      </c>
      <c r="C764" s="12">
        <v>1</v>
      </c>
      <c r="D764" s="12" t="s">
        <v>12002</v>
      </c>
      <c r="E764" s="23" t="s">
        <v>5807</v>
      </c>
      <c r="F764" s="91">
        <v>7563.88</v>
      </c>
      <c r="G764"/>
      <c r="H764" s="91"/>
    </row>
    <row r="765" spans="1:8" x14ac:dyDescent="0.3">
      <c r="A765" s="11">
        <v>24</v>
      </c>
      <c r="B765" s="11" t="s">
        <v>8840</v>
      </c>
      <c r="C765" s="12">
        <v>1</v>
      </c>
      <c r="D765" s="12" t="s">
        <v>12002</v>
      </c>
      <c r="E765" s="23" t="s">
        <v>1211</v>
      </c>
      <c r="F765" s="91">
        <v>10891.18</v>
      </c>
      <c r="G765"/>
      <c r="H765" s="91"/>
    </row>
    <row r="766" spans="1:8" x14ac:dyDescent="0.3">
      <c r="A766" s="11">
        <v>27</v>
      </c>
      <c r="B766" s="11" t="s">
        <v>8841</v>
      </c>
      <c r="C766" s="12">
        <v>1</v>
      </c>
      <c r="D766" s="12" t="s">
        <v>12002</v>
      </c>
      <c r="E766" s="23" t="s">
        <v>13139</v>
      </c>
      <c r="F766" s="91">
        <v>12992.24</v>
      </c>
      <c r="G766"/>
      <c r="H766" s="91"/>
    </row>
    <row r="767" spans="1:8" x14ac:dyDescent="0.3">
      <c r="A767" s="11">
        <v>30</v>
      </c>
      <c r="B767" s="11" t="s">
        <v>8842</v>
      </c>
      <c r="C767" s="12">
        <v>1</v>
      </c>
      <c r="D767" s="12" t="s">
        <v>12002</v>
      </c>
      <c r="E767" s="23" t="s">
        <v>5807</v>
      </c>
      <c r="F767" s="91">
        <v>17362.59</v>
      </c>
      <c r="G767"/>
      <c r="H767" s="91"/>
    </row>
    <row r="768" spans="1:8" x14ac:dyDescent="0.3">
      <c r="A768" s="11">
        <v>36</v>
      </c>
      <c r="B768" s="11" t="s">
        <v>8843</v>
      </c>
      <c r="C768" s="12">
        <v>1</v>
      </c>
      <c r="D768" s="12" t="s">
        <v>12002</v>
      </c>
      <c r="E768" s="23" t="s">
        <v>1212</v>
      </c>
      <c r="F768" s="91">
        <v>22219.89</v>
      </c>
      <c r="G768"/>
      <c r="H768" s="91"/>
    </row>
    <row r="769" spans="1:8" x14ac:dyDescent="0.3">
      <c r="A769" s="14" t="s">
        <v>8844</v>
      </c>
      <c r="B769" s="15"/>
      <c r="C769" s="12"/>
      <c r="D769" s="12"/>
      <c r="E769" s="23" t="s">
        <v>5807</v>
      </c>
      <c r="F769" s="91"/>
      <c r="G769"/>
      <c r="H769" s="91"/>
    </row>
    <row r="770" spans="1:8" x14ac:dyDescent="0.3">
      <c r="A770" s="11" t="s">
        <v>12071</v>
      </c>
      <c r="B770" s="11" t="s">
        <v>8845</v>
      </c>
      <c r="C770" s="12">
        <v>27</v>
      </c>
      <c r="D770" s="12" t="s">
        <v>12002</v>
      </c>
      <c r="E770" s="23" t="s">
        <v>2086</v>
      </c>
      <c r="F770" s="91">
        <v>43.47</v>
      </c>
      <c r="G770"/>
      <c r="H770" s="91"/>
    </row>
    <row r="771" spans="1:8" x14ac:dyDescent="0.3">
      <c r="A771" s="11" t="s">
        <v>12075</v>
      </c>
      <c r="B771" s="11" t="s">
        <v>8846</v>
      </c>
      <c r="C771" s="12">
        <v>8</v>
      </c>
      <c r="D771" s="12">
        <v>140</v>
      </c>
      <c r="E771" s="23" t="s">
        <v>2087</v>
      </c>
      <c r="F771" s="91">
        <v>81.569999999999993</v>
      </c>
      <c r="G771"/>
      <c r="H771" s="91"/>
    </row>
    <row r="772" spans="1:8" x14ac:dyDescent="0.3">
      <c r="A772" s="11" t="s">
        <v>12077</v>
      </c>
      <c r="B772" s="11" t="s">
        <v>8847</v>
      </c>
      <c r="C772" s="12">
        <v>8</v>
      </c>
      <c r="D772" s="12">
        <v>80</v>
      </c>
      <c r="E772" s="23" t="s">
        <v>2088</v>
      </c>
      <c r="F772" s="91">
        <v>220.1</v>
      </c>
      <c r="G772"/>
      <c r="H772" s="91"/>
    </row>
    <row r="773" spans="1:8" x14ac:dyDescent="0.3">
      <c r="A773" s="11" t="s">
        <v>12079</v>
      </c>
      <c r="B773" s="11" t="s">
        <v>8848</v>
      </c>
      <c r="C773" s="12">
        <v>2</v>
      </c>
      <c r="D773" s="12">
        <v>36</v>
      </c>
      <c r="E773" s="23" t="s">
        <v>2084</v>
      </c>
      <c r="F773" s="91">
        <v>688.6</v>
      </c>
      <c r="G773"/>
      <c r="H773" s="91"/>
    </row>
    <row r="774" spans="1:8" x14ac:dyDescent="0.3">
      <c r="A774" s="11" t="s">
        <v>12081</v>
      </c>
      <c r="B774" s="11" t="s">
        <v>8849</v>
      </c>
      <c r="C774" s="12">
        <v>2</v>
      </c>
      <c r="D774" s="12">
        <v>27</v>
      </c>
      <c r="E774" s="23" t="s">
        <v>2085</v>
      </c>
      <c r="F774" s="91">
        <v>1034.3900000000001</v>
      </c>
      <c r="G774"/>
      <c r="H774" s="91"/>
    </row>
    <row r="775" spans="1:8" x14ac:dyDescent="0.3">
      <c r="A775" s="11">
        <v>15</v>
      </c>
      <c r="B775" s="11" t="s">
        <v>8850</v>
      </c>
      <c r="C775" s="12">
        <v>1</v>
      </c>
      <c r="D775" s="12" t="s">
        <v>12002</v>
      </c>
      <c r="E775" s="23" t="s">
        <v>952</v>
      </c>
      <c r="F775" s="91">
        <v>1672.79</v>
      </c>
      <c r="G775"/>
      <c r="H775" s="91"/>
    </row>
    <row r="776" spans="1:8" x14ac:dyDescent="0.3">
      <c r="A776" s="11">
        <v>18</v>
      </c>
      <c r="B776" s="11" t="s">
        <v>8851</v>
      </c>
      <c r="C776" s="12">
        <v>1</v>
      </c>
      <c r="D776" s="12" t="s">
        <v>12002</v>
      </c>
      <c r="E776" s="23" t="s">
        <v>953</v>
      </c>
      <c r="F776" s="91">
        <v>2431.86</v>
      </c>
      <c r="G776"/>
      <c r="H776" s="91"/>
    </row>
    <row r="777" spans="1:8" x14ac:dyDescent="0.3">
      <c r="A777" s="11">
        <v>21</v>
      </c>
      <c r="B777" s="11" t="s">
        <v>8852</v>
      </c>
      <c r="C777" s="12">
        <v>1</v>
      </c>
      <c r="D777" s="12" t="s">
        <v>12002</v>
      </c>
      <c r="E777" s="23" t="s">
        <v>954</v>
      </c>
      <c r="F777" s="91">
        <v>5274.86</v>
      </c>
      <c r="G777"/>
      <c r="H777" s="91"/>
    </row>
    <row r="778" spans="1:8" x14ac:dyDescent="0.3">
      <c r="A778" s="11">
        <v>24</v>
      </c>
      <c r="B778" s="11" t="s">
        <v>8853</v>
      </c>
      <c r="C778" s="12">
        <v>1</v>
      </c>
      <c r="D778" s="12" t="s">
        <v>12002</v>
      </c>
      <c r="E778" s="23" t="s">
        <v>955</v>
      </c>
      <c r="F778" s="91">
        <v>6091.82</v>
      </c>
      <c r="G778"/>
      <c r="H778" s="91"/>
    </row>
    <row r="779" spans="1:8" x14ac:dyDescent="0.3">
      <c r="A779" s="11">
        <v>27</v>
      </c>
      <c r="B779" s="11" t="s">
        <v>8854</v>
      </c>
      <c r="C779" s="12">
        <v>1</v>
      </c>
      <c r="D779" s="12" t="s">
        <v>12002</v>
      </c>
      <c r="E779" s="23" t="s">
        <v>956</v>
      </c>
      <c r="F779" s="91">
        <v>7683.26</v>
      </c>
      <c r="G779"/>
      <c r="H779" s="91"/>
    </row>
    <row r="780" spans="1:8" x14ac:dyDescent="0.3">
      <c r="A780" s="11">
        <v>30</v>
      </c>
      <c r="B780" s="11" t="s">
        <v>8855</v>
      </c>
      <c r="C780" s="12">
        <v>1</v>
      </c>
      <c r="D780" s="12" t="s">
        <v>12002</v>
      </c>
      <c r="E780" s="23" t="s">
        <v>5807</v>
      </c>
      <c r="F780" s="91">
        <v>9873.3799999999992</v>
      </c>
      <c r="G780"/>
      <c r="H780" s="91"/>
    </row>
    <row r="781" spans="1:8" x14ac:dyDescent="0.3">
      <c r="A781" s="11">
        <v>36</v>
      </c>
      <c r="B781" s="11" t="s">
        <v>8856</v>
      </c>
      <c r="C781" s="12">
        <v>1</v>
      </c>
      <c r="D781" s="12" t="s">
        <v>12002</v>
      </c>
      <c r="E781" s="23" t="s">
        <v>957</v>
      </c>
      <c r="F781" s="91">
        <v>18287.46</v>
      </c>
      <c r="G781"/>
      <c r="H781" s="91"/>
    </row>
    <row r="782" spans="1:8" x14ac:dyDescent="0.3">
      <c r="A782" s="14" t="s">
        <v>8857</v>
      </c>
      <c r="B782" s="15"/>
      <c r="C782" s="12"/>
      <c r="D782" s="12"/>
      <c r="E782" s="23" t="s">
        <v>5807</v>
      </c>
      <c r="F782" s="91"/>
      <c r="G782"/>
      <c r="H782" s="91"/>
    </row>
    <row r="783" spans="1:8" x14ac:dyDescent="0.3">
      <c r="A783" s="11" t="s">
        <v>12071</v>
      </c>
      <c r="B783" s="11" t="s">
        <v>8858</v>
      </c>
      <c r="C783" s="12">
        <v>16</v>
      </c>
      <c r="D783" s="12" t="s">
        <v>12002</v>
      </c>
      <c r="E783" s="23" t="s">
        <v>1778</v>
      </c>
      <c r="F783" s="91">
        <v>83.28</v>
      </c>
      <c r="G783"/>
      <c r="H783" s="91"/>
    </row>
    <row r="784" spans="1:8" x14ac:dyDescent="0.3">
      <c r="A784" s="11" t="s">
        <v>12075</v>
      </c>
      <c r="B784" s="11" t="s">
        <v>8859</v>
      </c>
      <c r="C784" s="12">
        <v>4</v>
      </c>
      <c r="D784" s="12">
        <v>60</v>
      </c>
      <c r="E784" s="23" t="s">
        <v>1779</v>
      </c>
      <c r="F784" s="91">
        <v>166.27</v>
      </c>
      <c r="G784"/>
      <c r="H784" s="91"/>
    </row>
    <row r="785" spans="1:8" x14ac:dyDescent="0.3">
      <c r="A785" s="11" t="s">
        <v>12077</v>
      </c>
      <c r="B785" s="11" t="s">
        <v>8860</v>
      </c>
      <c r="C785" s="12">
        <v>4</v>
      </c>
      <c r="D785" s="12">
        <v>38</v>
      </c>
      <c r="E785" s="23" t="s">
        <v>1983</v>
      </c>
      <c r="F785" s="91">
        <v>282.44</v>
      </c>
      <c r="G785"/>
      <c r="H785" s="91"/>
    </row>
    <row r="786" spans="1:8" x14ac:dyDescent="0.3">
      <c r="A786" s="11" t="s">
        <v>12079</v>
      </c>
      <c r="B786" s="11" t="s">
        <v>8861</v>
      </c>
      <c r="C786" s="12">
        <v>2</v>
      </c>
      <c r="D786" s="12">
        <v>24</v>
      </c>
      <c r="E786" s="23" t="s">
        <v>1769</v>
      </c>
      <c r="F786" s="91">
        <v>626.80999999999995</v>
      </c>
      <c r="G786"/>
      <c r="H786" s="91"/>
    </row>
    <row r="787" spans="1:8" x14ac:dyDescent="0.3">
      <c r="A787" s="11" t="s">
        <v>12081</v>
      </c>
      <c r="B787" s="11" t="s">
        <v>8862</v>
      </c>
      <c r="C787" s="12">
        <v>1</v>
      </c>
      <c r="D787" s="12">
        <v>16</v>
      </c>
      <c r="E787" s="23" t="s">
        <v>1773</v>
      </c>
      <c r="F787" s="91">
        <v>910.8</v>
      </c>
      <c r="G787"/>
      <c r="H787" s="91"/>
    </row>
    <row r="788" spans="1:8" x14ac:dyDescent="0.3">
      <c r="A788" s="11">
        <v>15</v>
      </c>
      <c r="B788" s="11" t="s">
        <v>8863</v>
      </c>
      <c r="C788" s="12">
        <v>1</v>
      </c>
      <c r="D788" s="12" t="s">
        <v>12002</v>
      </c>
      <c r="E788" s="23" t="s">
        <v>779</v>
      </c>
      <c r="F788" s="91">
        <v>1884.38</v>
      </c>
      <c r="G788"/>
      <c r="H788" s="91"/>
    </row>
    <row r="789" spans="1:8" x14ac:dyDescent="0.3">
      <c r="A789" s="11">
        <v>18</v>
      </c>
      <c r="B789" s="11" t="s">
        <v>8864</v>
      </c>
      <c r="C789" s="12">
        <v>1</v>
      </c>
      <c r="D789" s="12" t="s">
        <v>12002</v>
      </c>
      <c r="E789" s="23" t="s">
        <v>984</v>
      </c>
      <c r="F789" s="91">
        <v>3668.1</v>
      </c>
      <c r="G789"/>
      <c r="H789" s="91"/>
    </row>
    <row r="790" spans="1:8" x14ac:dyDescent="0.3">
      <c r="A790" s="11">
        <v>21</v>
      </c>
      <c r="B790" s="11" t="s">
        <v>8865</v>
      </c>
      <c r="C790" s="12">
        <v>1</v>
      </c>
      <c r="D790" s="12" t="s">
        <v>12002</v>
      </c>
      <c r="E790" s="23" t="s">
        <v>991</v>
      </c>
      <c r="F790" s="91">
        <v>6251.33</v>
      </c>
      <c r="G790"/>
      <c r="H790" s="91"/>
    </row>
    <row r="791" spans="1:8" x14ac:dyDescent="0.3">
      <c r="A791" s="11">
        <v>24</v>
      </c>
      <c r="B791" s="11" t="s">
        <v>8866</v>
      </c>
      <c r="C791" s="12">
        <v>1</v>
      </c>
      <c r="D791" s="12" t="s">
        <v>12002</v>
      </c>
      <c r="E791" s="23" t="s">
        <v>999</v>
      </c>
      <c r="F791" s="91">
        <v>9106.86</v>
      </c>
      <c r="G791"/>
      <c r="H791" s="91"/>
    </row>
    <row r="792" spans="1:8" x14ac:dyDescent="0.3">
      <c r="A792" s="11">
        <v>27</v>
      </c>
      <c r="B792" s="11" t="s">
        <v>8867</v>
      </c>
      <c r="C792" s="12">
        <v>1</v>
      </c>
      <c r="D792" s="12" t="s">
        <v>12002</v>
      </c>
      <c r="E792" s="23" t="s">
        <v>1008</v>
      </c>
      <c r="F792" s="91">
        <v>10269.75</v>
      </c>
      <c r="G792"/>
      <c r="H792" s="91"/>
    </row>
    <row r="793" spans="1:8" x14ac:dyDescent="0.3">
      <c r="A793" s="11">
        <v>30</v>
      </c>
      <c r="B793" s="11" t="s">
        <v>8868</v>
      </c>
      <c r="C793" s="12">
        <v>1</v>
      </c>
      <c r="D793" s="12" t="s">
        <v>12002</v>
      </c>
      <c r="E793" s="23" t="s">
        <v>5807</v>
      </c>
      <c r="F793" s="91">
        <v>13197.1</v>
      </c>
      <c r="G793"/>
      <c r="H793" s="91"/>
    </row>
    <row r="794" spans="1:8" x14ac:dyDescent="0.3">
      <c r="A794" s="11">
        <v>36</v>
      </c>
      <c r="B794" s="11" t="s">
        <v>8869</v>
      </c>
      <c r="C794" s="12">
        <v>1</v>
      </c>
      <c r="D794" s="12" t="s">
        <v>12002</v>
      </c>
      <c r="E794" s="23" t="s">
        <v>5807</v>
      </c>
      <c r="F794" s="91">
        <v>16892.23</v>
      </c>
      <c r="G794"/>
      <c r="H794" s="91"/>
    </row>
    <row r="795" spans="1:8" x14ac:dyDescent="0.3">
      <c r="A795" s="14" t="s">
        <v>8870</v>
      </c>
      <c r="B795" s="15"/>
      <c r="C795" s="12"/>
      <c r="D795" s="12"/>
      <c r="E795" s="23" t="s">
        <v>5807</v>
      </c>
      <c r="F795" s="91"/>
      <c r="G795"/>
      <c r="H795" s="91"/>
    </row>
    <row r="796" spans="1:8" x14ac:dyDescent="0.3">
      <c r="A796" s="11" t="s">
        <v>12071</v>
      </c>
      <c r="B796" s="11" t="s">
        <v>8871</v>
      </c>
      <c r="C796" s="12">
        <v>15</v>
      </c>
      <c r="D796" s="12" t="s">
        <v>12002</v>
      </c>
      <c r="E796" s="23" t="s">
        <v>2105</v>
      </c>
      <c r="F796" s="91">
        <v>64.010000000000005</v>
      </c>
      <c r="G796"/>
      <c r="H796" s="91"/>
    </row>
    <row r="797" spans="1:8" x14ac:dyDescent="0.3">
      <c r="A797" s="11" t="s">
        <v>12075</v>
      </c>
      <c r="B797" s="11" t="s">
        <v>8872</v>
      </c>
      <c r="C797" s="12">
        <v>6</v>
      </c>
      <c r="D797" s="12">
        <v>60</v>
      </c>
      <c r="E797" s="23" t="s">
        <v>2106</v>
      </c>
      <c r="F797" s="91">
        <v>125.87</v>
      </c>
      <c r="G797"/>
      <c r="H797" s="91"/>
    </row>
    <row r="798" spans="1:8" x14ac:dyDescent="0.3">
      <c r="A798" s="11" t="s">
        <v>12077</v>
      </c>
      <c r="B798" s="11" t="s">
        <v>8873</v>
      </c>
      <c r="C798" s="12">
        <v>4</v>
      </c>
      <c r="D798" s="12">
        <v>38</v>
      </c>
      <c r="E798" s="23" t="s">
        <v>2107</v>
      </c>
      <c r="F798" s="91">
        <v>403.67</v>
      </c>
      <c r="G798"/>
      <c r="H798" s="91"/>
    </row>
    <row r="799" spans="1:8" x14ac:dyDescent="0.3">
      <c r="A799" s="11" t="s">
        <v>12079</v>
      </c>
      <c r="B799" s="11" t="s">
        <v>8874</v>
      </c>
      <c r="C799" s="12">
        <v>1</v>
      </c>
      <c r="D799" s="12">
        <v>24</v>
      </c>
      <c r="E799" s="23" t="s">
        <v>2103</v>
      </c>
      <c r="F799" s="91">
        <v>1028.5</v>
      </c>
      <c r="G799"/>
      <c r="H799" s="91"/>
    </row>
    <row r="800" spans="1:8" x14ac:dyDescent="0.3">
      <c r="A800" s="11" t="s">
        <v>12081</v>
      </c>
      <c r="B800" s="11" t="s">
        <v>8875</v>
      </c>
      <c r="C800" s="12">
        <v>1</v>
      </c>
      <c r="D800" s="12">
        <v>8</v>
      </c>
      <c r="E800" s="23" t="s">
        <v>2104</v>
      </c>
      <c r="F800" s="91">
        <v>1349.35</v>
      </c>
      <c r="G800"/>
      <c r="H800" s="91"/>
    </row>
    <row r="801" spans="1:8" x14ac:dyDescent="0.3">
      <c r="A801" s="11">
        <v>15</v>
      </c>
      <c r="B801" s="11" t="s">
        <v>8876</v>
      </c>
      <c r="C801" s="12">
        <v>1</v>
      </c>
      <c r="D801" s="12" t="s">
        <v>12002</v>
      </c>
      <c r="E801" s="23" t="s">
        <v>1182</v>
      </c>
      <c r="F801" s="91">
        <v>2913.99</v>
      </c>
      <c r="G801"/>
      <c r="H801" s="91"/>
    </row>
    <row r="802" spans="1:8" x14ac:dyDescent="0.3">
      <c r="A802" s="11">
        <v>18</v>
      </c>
      <c r="B802" s="11" t="s">
        <v>8877</v>
      </c>
      <c r="C802" s="12">
        <v>1</v>
      </c>
      <c r="D802" s="12" t="s">
        <v>12002</v>
      </c>
      <c r="E802" s="23" t="s">
        <v>1183</v>
      </c>
      <c r="F802" s="91">
        <v>4447.9799999999996</v>
      </c>
      <c r="G802"/>
      <c r="H802" s="91"/>
    </row>
    <row r="803" spans="1:8" x14ac:dyDescent="0.3">
      <c r="A803" s="11">
        <v>21</v>
      </c>
      <c r="B803" s="11" t="s">
        <v>8878</v>
      </c>
      <c r="C803" s="12">
        <v>1</v>
      </c>
      <c r="D803" s="12" t="s">
        <v>12002</v>
      </c>
      <c r="E803" s="23" t="s">
        <v>1184</v>
      </c>
      <c r="F803" s="91">
        <v>7563.29</v>
      </c>
      <c r="G803"/>
      <c r="H803" s="91"/>
    </row>
    <row r="804" spans="1:8" x14ac:dyDescent="0.3">
      <c r="A804" s="11">
        <v>24</v>
      </c>
      <c r="B804" s="11" t="s">
        <v>8661</v>
      </c>
      <c r="C804" s="12">
        <v>1</v>
      </c>
      <c r="D804" s="12" t="s">
        <v>12002</v>
      </c>
      <c r="E804" s="23" t="s">
        <v>1185</v>
      </c>
      <c r="F804" s="91">
        <v>10889.9</v>
      </c>
      <c r="G804"/>
      <c r="H804" s="91"/>
    </row>
    <row r="805" spans="1:8" x14ac:dyDescent="0.3">
      <c r="A805" s="11">
        <v>27</v>
      </c>
      <c r="B805" s="11" t="s">
        <v>8662</v>
      </c>
      <c r="C805" s="12">
        <v>1</v>
      </c>
      <c r="D805" s="12" t="s">
        <v>12002</v>
      </c>
      <c r="E805" s="23" t="s">
        <v>1186</v>
      </c>
      <c r="F805" s="91">
        <v>12990.91</v>
      </c>
      <c r="G805"/>
      <c r="H805" s="91"/>
    </row>
    <row r="806" spans="1:8" x14ac:dyDescent="0.3">
      <c r="A806" s="11">
        <v>30</v>
      </c>
      <c r="B806" s="11" t="s">
        <v>8663</v>
      </c>
      <c r="C806" s="12">
        <v>1</v>
      </c>
      <c r="D806" s="12" t="s">
        <v>12002</v>
      </c>
      <c r="E806" s="23" t="s">
        <v>13840</v>
      </c>
      <c r="F806" s="91">
        <v>17102.75</v>
      </c>
      <c r="G806"/>
      <c r="H806" s="91"/>
    </row>
    <row r="807" spans="1:8" x14ac:dyDescent="0.3">
      <c r="A807" s="11">
        <v>36</v>
      </c>
      <c r="B807" s="11" t="s">
        <v>8664</v>
      </c>
      <c r="C807" s="12">
        <v>1</v>
      </c>
      <c r="D807" s="12" t="s">
        <v>12002</v>
      </c>
      <c r="E807" s="23" t="s">
        <v>5807</v>
      </c>
      <c r="F807" s="91">
        <v>21886.59</v>
      </c>
      <c r="G807"/>
      <c r="H807" s="91"/>
    </row>
    <row r="808" spans="1:8" x14ac:dyDescent="0.3">
      <c r="A808" s="14" t="s">
        <v>8665</v>
      </c>
      <c r="B808" s="15"/>
      <c r="C808" s="12"/>
      <c r="D808" s="12"/>
      <c r="E808" s="23" t="s">
        <v>5807</v>
      </c>
      <c r="F808" s="91"/>
      <c r="G808"/>
      <c r="H808" s="91"/>
    </row>
    <row r="809" spans="1:8" x14ac:dyDescent="0.3">
      <c r="A809" s="11" t="s">
        <v>8944</v>
      </c>
      <c r="B809" s="11" t="s">
        <v>8666</v>
      </c>
      <c r="C809" s="12">
        <v>1</v>
      </c>
      <c r="D809" s="12" t="s">
        <v>12002</v>
      </c>
      <c r="E809" s="23" t="s">
        <v>5807</v>
      </c>
      <c r="F809" s="91">
        <v>479.82</v>
      </c>
      <c r="G809"/>
      <c r="H809" s="91"/>
    </row>
    <row r="810" spans="1:8" x14ac:dyDescent="0.3">
      <c r="A810" s="11" t="s">
        <v>12075</v>
      </c>
      <c r="B810" s="11" t="s">
        <v>8667</v>
      </c>
      <c r="C810" s="12">
        <v>5</v>
      </c>
      <c r="D810" s="12">
        <v>30</v>
      </c>
      <c r="E810" s="23" t="s">
        <v>1737</v>
      </c>
      <c r="F810" s="91">
        <v>497.06</v>
      </c>
      <c r="G810"/>
      <c r="H810" s="91"/>
    </row>
    <row r="811" spans="1:8" x14ac:dyDescent="0.3">
      <c r="A811" s="11" t="s">
        <v>8948</v>
      </c>
      <c r="B811" s="11" t="s">
        <v>8668</v>
      </c>
      <c r="C811" s="12">
        <v>1</v>
      </c>
      <c r="D811" s="12" t="s">
        <v>12002</v>
      </c>
      <c r="E811" s="23" t="s">
        <v>5807</v>
      </c>
      <c r="F811" s="91">
        <v>969.49</v>
      </c>
      <c r="G811"/>
      <c r="H811" s="91"/>
    </row>
    <row r="812" spans="1:8" x14ac:dyDescent="0.3">
      <c r="A812" s="14" t="s">
        <v>8462</v>
      </c>
      <c r="B812" s="15"/>
      <c r="C812" s="12"/>
      <c r="D812" s="12"/>
      <c r="E812" s="23" t="s">
        <v>5807</v>
      </c>
      <c r="F812" s="91"/>
      <c r="G812"/>
      <c r="H812" s="91"/>
    </row>
    <row r="813" spans="1:8" x14ac:dyDescent="0.3">
      <c r="A813" s="11">
        <v>4</v>
      </c>
      <c r="B813" s="11" t="s">
        <v>8463</v>
      </c>
      <c r="C813" s="12">
        <v>1</v>
      </c>
      <c r="D813" s="12" t="s">
        <v>12002</v>
      </c>
      <c r="E813" s="23" t="s">
        <v>5807</v>
      </c>
      <c r="F813" s="91">
        <v>643.38</v>
      </c>
      <c r="G813"/>
      <c r="H813" s="91"/>
    </row>
    <row r="814" spans="1:8" x14ac:dyDescent="0.3">
      <c r="A814" s="11">
        <v>6</v>
      </c>
      <c r="B814" s="11" t="s">
        <v>8464</v>
      </c>
      <c r="C814" s="12">
        <v>1</v>
      </c>
      <c r="D814" s="12" t="s">
        <v>12002</v>
      </c>
      <c r="E814" s="23" t="s">
        <v>5807</v>
      </c>
      <c r="F814" s="91">
        <v>913.25</v>
      </c>
      <c r="G814"/>
      <c r="H814" s="91"/>
    </row>
    <row r="815" spans="1:8" x14ac:dyDescent="0.3">
      <c r="A815" s="11">
        <v>8</v>
      </c>
      <c r="B815" s="11" t="s">
        <v>8465</v>
      </c>
      <c r="C815" s="12">
        <v>1</v>
      </c>
      <c r="D815" s="12" t="s">
        <v>12002</v>
      </c>
      <c r="E815" s="23" t="s">
        <v>5807</v>
      </c>
      <c r="F815" s="91">
        <v>2773.95</v>
      </c>
      <c r="G815"/>
      <c r="H815" s="91"/>
    </row>
    <row r="816" spans="1:8" x14ac:dyDescent="0.3">
      <c r="A816" s="11">
        <v>10</v>
      </c>
      <c r="B816" s="11" t="s">
        <v>8466</v>
      </c>
      <c r="C816" s="12">
        <v>1</v>
      </c>
      <c r="D816" s="12" t="s">
        <v>12002</v>
      </c>
      <c r="E816" s="23" t="s">
        <v>5807</v>
      </c>
      <c r="F816" s="91">
        <v>4438.42</v>
      </c>
      <c r="G816"/>
      <c r="H816" s="91"/>
    </row>
    <row r="817" spans="1:8" x14ac:dyDescent="0.3">
      <c r="A817" s="11">
        <v>12</v>
      </c>
      <c r="B817" s="11" t="s">
        <v>8467</v>
      </c>
      <c r="C817" s="12">
        <v>1</v>
      </c>
      <c r="D817" s="12" t="s">
        <v>12002</v>
      </c>
      <c r="E817" s="23" t="s">
        <v>5807</v>
      </c>
      <c r="F817" s="91">
        <v>8321.94</v>
      </c>
      <c r="G817"/>
      <c r="H817" s="91"/>
    </row>
    <row r="818" spans="1:8" x14ac:dyDescent="0.3">
      <c r="A818" s="11">
        <v>15</v>
      </c>
      <c r="B818" s="11" t="s">
        <v>8468</v>
      </c>
      <c r="C818" s="12">
        <v>1</v>
      </c>
      <c r="D818" s="12" t="s">
        <v>12002</v>
      </c>
      <c r="E818" s="23" t="s">
        <v>5807</v>
      </c>
      <c r="F818" s="91">
        <v>10402.52</v>
      </c>
      <c r="G818"/>
      <c r="H818" s="91"/>
    </row>
    <row r="819" spans="1:8" x14ac:dyDescent="0.3">
      <c r="A819" s="14" t="s">
        <v>8469</v>
      </c>
      <c r="B819" s="15"/>
      <c r="C819" s="12"/>
      <c r="D819" s="12"/>
      <c r="E819" s="23" t="s">
        <v>5807</v>
      </c>
      <c r="F819" s="91"/>
      <c r="G819"/>
      <c r="H819" s="91"/>
    </row>
    <row r="820" spans="1:8" x14ac:dyDescent="0.3">
      <c r="A820" s="11">
        <v>4</v>
      </c>
      <c r="B820" s="11" t="s">
        <v>8470</v>
      </c>
      <c r="C820" s="12">
        <v>1</v>
      </c>
      <c r="D820" s="12" t="s">
        <v>12002</v>
      </c>
      <c r="E820" s="23" t="s">
        <v>1204</v>
      </c>
      <c r="F820" s="91">
        <v>174.85</v>
      </c>
      <c r="G820"/>
      <c r="H820" s="91"/>
    </row>
    <row r="821" spans="1:8" x14ac:dyDescent="0.3">
      <c r="A821" s="11">
        <v>6</v>
      </c>
      <c r="B821" s="11" t="s">
        <v>8471</v>
      </c>
      <c r="C821" s="12">
        <v>1</v>
      </c>
      <c r="D821" s="12" t="s">
        <v>12002</v>
      </c>
      <c r="E821" s="23" t="s">
        <v>1205</v>
      </c>
      <c r="F821" s="91">
        <v>239.66</v>
      </c>
      <c r="G821"/>
      <c r="H821" s="91"/>
    </row>
    <row r="822" spans="1:8" x14ac:dyDescent="0.3">
      <c r="A822" s="11">
        <v>8</v>
      </c>
      <c r="B822" s="11" t="s">
        <v>8472</v>
      </c>
      <c r="C822" s="12">
        <v>1</v>
      </c>
      <c r="D822" s="12" t="s">
        <v>12002</v>
      </c>
      <c r="E822" s="23" t="s">
        <v>1206</v>
      </c>
      <c r="F822" s="91">
        <v>403.6</v>
      </c>
      <c r="G822"/>
      <c r="H822" s="91"/>
    </row>
    <row r="823" spans="1:8" x14ac:dyDescent="0.3">
      <c r="A823" s="11">
        <v>10</v>
      </c>
      <c r="B823" s="11" t="s">
        <v>8473</v>
      </c>
      <c r="C823" s="12">
        <v>1</v>
      </c>
      <c r="D823" s="12" t="s">
        <v>12002</v>
      </c>
      <c r="E823" s="23" t="s">
        <v>5807</v>
      </c>
      <c r="F823" s="91">
        <v>1028.82</v>
      </c>
      <c r="G823"/>
      <c r="H823" s="91"/>
    </row>
    <row r="824" spans="1:8" x14ac:dyDescent="0.3">
      <c r="A824" s="11">
        <v>12</v>
      </c>
      <c r="B824" s="11" t="s">
        <v>8474</v>
      </c>
      <c r="C824" s="12">
        <v>1</v>
      </c>
      <c r="D824" s="12" t="s">
        <v>12002</v>
      </c>
      <c r="E824" s="23" t="s">
        <v>1202</v>
      </c>
      <c r="F824" s="91">
        <v>1349.35</v>
      </c>
      <c r="G824"/>
      <c r="H824" s="91"/>
    </row>
    <row r="825" spans="1:8" x14ac:dyDescent="0.3">
      <c r="A825" s="11">
        <v>15</v>
      </c>
      <c r="B825" s="11" t="s">
        <v>8475</v>
      </c>
      <c r="C825" s="12">
        <v>1</v>
      </c>
      <c r="D825" s="12" t="s">
        <v>12002</v>
      </c>
      <c r="E825" s="23" t="s">
        <v>5807</v>
      </c>
      <c r="F825" s="91">
        <v>2913.99</v>
      </c>
      <c r="G825"/>
      <c r="H825" s="91"/>
    </row>
    <row r="826" spans="1:8" x14ac:dyDescent="0.3">
      <c r="A826" s="11">
        <v>18</v>
      </c>
      <c r="B826" s="11" t="s">
        <v>8476</v>
      </c>
      <c r="C826" s="12">
        <v>1</v>
      </c>
      <c r="D826" s="12" t="s">
        <v>12002</v>
      </c>
      <c r="E826" s="23" t="s">
        <v>5807</v>
      </c>
      <c r="F826" s="91">
        <v>4447.9799999999996</v>
      </c>
      <c r="G826"/>
      <c r="H826" s="91"/>
    </row>
    <row r="827" spans="1:8" x14ac:dyDescent="0.3">
      <c r="A827" s="11">
        <v>21</v>
      </c>
      <c r="B827" s="11" t="s">
        <v>8477</v>
      </c>
      <c r="C827" s="12">
        <v>1</v>
      </c>
      <c r="D827" s="12" t="s">
        <v>12002</v>
      </c>
      <c r="E827" s="23" t="s">
        <v>5807</v>
      </c>
      <c r="F827" s="91">
        <v>7556.32</v>
      </c>
      <c r="G827"/>
      <c r="H827" s="91"/>
    </row>
    <row r="828" spans="1:8" x14ac:dyDescent="0.3">
      <c r="A828" s="11">
        <v>24</v>
      </c>
      <c r="B828" s="11" t="s">
        <v>8478</v>
      </c>
      <c r="C828" s="12">
        <v>1</v>
      </c>
      <c r="D828" s="12" t="s">
        <v>12002</v>
      </c>
      <c r="E828" s="23" t="s">
        <v>1203</v>
      </c>
      <c r="F828" s="91">
        <v>10880.27</v>
      </c>
      <c r="G828"/>
      <c r="H828" s="91"/>
    </row>
    <row r="829" spans="1:8" x14ac:dyDescent="0.3">
      <c r="A829" s="11">
        <v>27</v>
      </c>
      <c r="B829" s="11" t="s">
        <v>8479</v>
      </c>
      <c r="C829" s="12">
        <v>1</v>
      </c>
      <c r="D829" s="12" t="s">
        <v>12002</v>
      </c>
      <c r="E829" s="23" t="s">
        <v>5807</v>
      </c>
      <c r="F829" s="91">
        <v>12979.24</v>
      </c>
      <c r="G829"/>
      <c r="H829" s="91"/>
    </row>
    <row r="830" spans="1:8" x14ac:dyDescent="0.3">
      <c r="A830" s="11">
        <v>30</v>
      </c>
      <c r="B830" s="11" t="s">
        <v>8480</v>
      </c>
      <c r="C830" s="12">
        <v>1</v>
      </c>
      <c r="D830" s="12" t="s">
        <v>12002</v>
      </c>
      <c r="E830" s="23" t="s">
        <v>5807</v>
      </c>
      <c r="F830" s="91">
        <v>17345.189999999999</v>
      </c>
      <c r="G830"/>
      <c r="H830" s="91"/>
    </row>
    <row r="831" spans="1:8" x14ac:dyDescent="0.3">
      <c r="A831" s="11">
        <v>36</v>
      </c>
      <c r="B831" s="11" t="s">
        <v>8481</v>
      </c>
      <c r="C831" s="12">
        <v>1</v>
      </c>
      <c r="D831" s="12" t="s">
        <v>12002</v>
      </c>
      <c r="E831" s="23" t="s">
        <v>5807</v>
      </c>
      <c r="F831" s="91">
        <v>22197.66</v>
      </c>
      <c r="G831"/>
      <c r="H831" s="91"/>
    </row>
    <row r="832" spans="1:8" x14ac:dyDescent="0.3">
      <c r="A832" s="14" t="s">
        <v>11809</v>
      </c>
      <c r="B832" s="15"/>
      <c r="C832" s="12"/>
      <c r="D832" s="12"/>
      <c r="E832" s="23" t="s">
        <v>5807</v>
      </c>
      <c r="F832" s="91"/>
      <c r="G832"/>
      <c r="H832" s="91"/>
    </row>
    <row r="833" spans="1:8" x14ac:dyDescent="0.3">
      <c r="A833" s="11" t="s">
        <v>12071</v>
      </c>
      <c r="B833" s="11" t="s">
        <v>8482</v>
      </c>
      <c r="C833" s="12">
        <v>24</v>
      </c>
      <c r="D833" s="12" t="s">
        <v>12002</v>
      </c>
      <c r="E833" s="23" t="s">
        <v>1848</v>
      </c>
      <c r="F833" s="91">
        <v>32.880000000000003</v>
      </c>
      <c r="G833"/>
      <c r="H833" s="91"/>
    </row>
    <row r="834" spans="1:8" x14ac:dyDescent="0.3">
      <c r="A834" s="11" t="s">
        <v>12075</v>
      </c>
      <c r="B834" s="11" t="s">
        <v>8483</v>
      </c>
      <c r="C834" s="12">
        <v>15</v>
      </c>
      <c r="D834" s="12">
        <v>168</v>
      </c>
      <c r="E834" s="23" t="s">
        <v>1849</v>
      </c>
      <c r="F834" s="91">
        <v>50.39</v>
      </c>
      <c r="G834"/>
      <c r="H834" s="91"/>
    </row>
    <row r="835" spans="1:8" x14ac:dyDescent="0.3">
      <c r="A835" s="11" t="s">
        <v>12077</v>
      </c>
      <c r="B835" s="11" t="s">
        <v>8484</v>
      </c>
      <c r="C835" s="12">
        <v>8</v>
      </c>
      <c r="D835" s="12" t="s">
        <v>12002</v>
      </c>
      <c r="E835" s="23" t="s">
        <v>1850</v>
      </c>
      <c r="F835" s="91">
        <v>178.57</v>
      </c>
      <c r="G835"/>
      <c r="H835" s="91"/>
    </row>
    <row r="836" spans="1:8" x14ac:dyDescent="0.3">
      <c r="A836" s="11" t="s">
        <v>12079</v>
      </c>
      <c r="B836" s="11" t="s">
        <v>8485</v>
      </c>
      <c r="C836" s="12">
        <v>2</v>
      </c>
      <c r="D836" s="12" t="s">
        <v>12002</v>
      </c>
      <c r="E836" s="23" t="s">
        <v>1846</v>
      </c>
      <c r="F836" s="91">
        <v>594.95000000000005</v>
      </c>
      <c r="G836"/>
      <c r="H836" s="91"/>
    </row>
    <row r="837" spans="1:8" x14ac:dyDescent="0.3">
      <c r="A837" s="11" t="s">
        <v>12081</v>
      </c>
      <c r="B837" s="11" t="s">
        <v>8486</v>
      </c>
      <c r="C837" s="12">
        <v>2</v>
      </c>
      <c r="D837" s="12" t="s">
        <v>12002</v>
      </c>
      <c r="E837" s="23" t="s">
        <v>1847</v>
      </c>
      <c r="F837" s="91">
        <v>711.04</v>
      </c>
      <c r="G837"/>
      <c r="H837" s="91"/>
    </row>
    <row r="838" spans="1:8" x14ac:dyDescent="0.3">
      <c r="A838" s="11">
        <v>15</v>
      </c>
      <c r="B838" s="11" t="s">
        <v>8487</v>
      </c>
      <c r="C838" s="12">
        <v>1</v>
      </c>
      <c r="D838" s="12" t="s">
        <v>12002</v>
      </c>
      <c r="E838" s="23" t="s">
        <v>1074</v>
      </c>
      <c r="F838" s="91">
        <v>1399.31</v>
      </c>
      <c r="G838"/>
      <c r="H838" s="91"/>
    </row>
    <row r="839" spans="1:8" x14ac:dyDescent="0.3">
      <c r="A839" s="11">
        <v>18</v>
      </c>
      <c r="B839" s="11" t="s">
        <v>8488</v>
      </c>
      <c r="C839" s="12">
        <v>1</v>
      </c>
      <c r="D839" s="12" t="s">
        <v>12002</v>
      </c>
      <c r="E839" s="23" t="s">
        <v>1075</v>
      </c>
      <c r="F839" s="91">
        <v>1970.19</v>
      </c>
      <c r="G839"/>
      <c r="H839" s="91"/>
    </row>
    <row r="840" spans="1:8" x14ac:dyDescent="0.3">
      <c r="A840" s="11">
        <v>21</v>
      </c>
      <c r="B840" s="11" t="s">
        <v>8489</v>
      </c>
      <c r="C840" s="12">
        <v>1</v>
      </c>
      <c r="D840" s="12" t="s">
        <v>12002</v>
      </c>
      <c r="E840" s="23" t="s">
        <v>1076</v>
      </c>
      <c r="F840" s="91">
        <v>3897.04</v>
      </c>
      <c r="G840"/>
      <c r="H840" s="91"/>
    </row>
    <row r="841" spans="1:8" x14ac:dyDescent="0.3">
      <c r="A841" s="11">
        <v>24</v>
      </c>
      <c r="B841" s="11" t="s">
        <v>8490</v>
      </c>
      <c r="C841" s="12">
        <v>1</v>
      </c>
      <c r="D841" s="12" t="s">
        <v>12002</v>
      </c>
      <c r="E841" s="23" t="s">
        <v>1077</v>
      </c>
      <c r="F841" s="91">
        <v>5859.81</v>
      </c>
      <c r="G841"/>
      <c r="H841" s="91"/>
    </row>
    <row r="842" spans="1:8" x14ac:dyDescent="0.3">
      <c r="A842" s="11">
        <v>27</v>
      </c>
      <c r="B842" s="11" t="s">
        <v>8491</v>
      </c>
      <c r="C842" s="12">
        <v>1</v>
      </c>
      <c r="D842" s="12" t="s">
        <v>12002</v>
      </c>
      <c r="E842" s="23" t="s">
        <v>1078</v>
      </c>
      <c r="F842" s="91">
        <v>7165.09</v>
      </c>
      <c r="G842"/>
      <c r="H842" s="91"/>
    </row>
    <row r="843" spans="1:8" x14ac:dyDescent="0.3">
      <c r="A843" s="11">
        <v>30</v>
      </c>
      <c r="B843" s="11" t="s">
        <v>8492</v>
      </c>
      <c r="C843" s="12">
        <v>1</v>
      </c>
      <c r="D843" s="12" t="s">
        <v>12002</v>
      </c>
      <c r="E843" s="23" t="s">
        <v>1079</v>
      </c>
      <c r="F843" s="91">
        <v>12810.85</v>
      </c>
      <c r="G843"/>
      <c r="H843" s="91"/>
    </row>
    <row r="844" spans="1:8" x14ac:dyDescent="0.3">
      <c r="A844" s="11">
        <v>36</v>
      </c>
      <c r="B844" s="11" t="s">
        <v>8493</v>
      </c>
      <c r="C844" s="12">
        <v>1</v>
      </c>
      <c r="D844" s="12" t="s">
        <v>12002</v>
      </c>
      <c r="E844" s="23" t="s">
        <v>1080</v>
      </c>
      <c r="F844" s="91">
        <v>16394.580000000002</v>
      </c>
      <c r="G844"/>
      <c r="H844" s="91"/>
    </row>
    <row r="845" spans="1:8" x14ac:dyDescent="0.3">
      <c r="A845" s="14" t="s">
        <v>8494</v>
      </c>
      <c r="B845" s="15"/>
      <c r="C845" s="12"/>
      <c r="D845" s="12"/>
      <c r="E845" s="23" t="s">
        <v>5807</v>
      </c>
      <c r="F845" s="91"/>
      <c r="G845"/>
      <c r="H845" s="91"/>
    </row>
    <row r="846" spans="1:8" x14ac:dyDescent="0.3">
      <c r="A846" s="11" t="s">
        <v>12071</v>
      </c>
      <c r="B846" s="11" t="s">
        <v>8495</v>
      </c>
      <c r="C846" s="12">
        <v>16</v>
      </c>
      <c r="D846" s="12" t="s">
        <v>12002</v>
      </c>
      <c r="E846" s="23" t="s">
        <v>1990</v>
      </c>
      <c r="F846" s="91">
        <v>83.28</v>
      </c>
      <c r="G846"/>
      <c r="H846" s="91"/>
    </row>
    <row r="847" spans="1:8" x14ac:dyDescent="0.3">
      <c r="A847" s="11" t="s">
        <v>12075</v>
      </c>
      <c r="B847" s="11" t="s">
        <v>8496</v>
      </c>
      <c r="C847" s="12">
        <v>4</v>
      </c>
      <c r="D847" s="12">
        <v>60</v>
      </c>
      <c r="E847" s="23" t="s">
        <v>1991</v>
      </c>
      <c r="F847" s="91">
        <v>166.27</v>
      </c>
      <c r="G847"/>
      <c r="H847" s="91"/>
    </row>
    <row r="848" spans="1:8" x14ac:dyDescent="0.3">
      <c r="A848" s="11" t="s">
        <v>12077</v>
      </c>
      <c r="B848" s="11" t="s">
        <v>8497</v>
      </c>
      <c r="C848" s="12">
        <v>4</v>
      </c>
      <c r="D848" s="12">
        <v>38</v>
      </c>
      <c r="E848" s="23" t="s">
        <v>1992</v>
      </c>
      <c r="F848" s="91">
        <v>282.44</v>
      </c>
      <c r="G848"/>
      <c r="H848" s="91"/>
    </row>
    <row r="849" spans="1:8" x14ac:dyDescent="0.3">
      <c r="A849" s="11" t="s">
        <v>12079</v>
      </c>
      <c r="B849" s="11" t="s">
        <v>8498</v>
      </c>
      <c r="C849" s="12">
        <v>2</v>
      </c>
      <c r="D849" s="12">
        <v>24</v>
      </c>
      <c r="E849" s="23" t="s">
        <v>1988</v>
      </c>
      <c r="F849" s="91">
        <v>626.80999999999995</v>
      </c>
      <c r="G849"/>
      <c r="H849" s="91"/>
    </row>
    <row r="850" spans="1:8" x14ac:dyDescent="0.3">
      <c r="A850" s="11" t="s">
        <v>12081</v>
      </c>
      <c r="B850" s="11" t="s">
        <v>8499</v>
      </c>
      <c r="C850" s="12">
        <v>1</v>
      </c>
      <c r="D850" s="12">
        <v>16</v>
      </c>
      <c r="E850" s="23" t="s">
        <v>1989</v>
      </c>
      <c r="F850" s="91">
        <v>910.8</v>
      </c>
      <c r="G850"/>
      <c r="H850" s="91"/>
    </row>
    <row r="851" spans="1:8" x14ac:dyDescent="0.3">
      <c r="A851" s="11">
        <v>15</v>
      </c>
      <c r="B851" s="11" t="s">
        <v>8500</v>
      </c>
      <c r="C851" s="12">
        <v>1</v>
      </c>
      <c r="D851" s="12" t="s">
        <v>12002</v>
      </c>
      <c r="E851" s="23" t="s">
        <v>1022</v>
      </c>
      <c r="F851" s="91">
        <v>1884.38</v>
      </c>
      <c r="G851"/>
      <c r="H851" s="91"/>
    </row>
    <row r="852" spans="1:8" x14ac:dyDescent="0.3">
      <c r="A852" s="11">
        <v>18</v>
      </c>
      <c r="B852" s="11" t="s">
        <v>8501</v>
      </c>
      <c r="C852" s="12">
        <v>1</v>
      </c>
      <c r="D852" s="12" t="s">
        <v>12002</v>
      </c>
      <c r="E852" s="23" t="s">
        <v>1023</v>
      </c>
      <c r="F852" s="91">
        <v>3668.1</v>
      </c>
      <c r="G852"/>
      <c r="H852" s="91"/>
    </row>
    <row r="853" spans="1:8" x14ac:dyDescent="0.3">
      <c r="A853" s="11">
        <v>21</v>
      </c>
      <c r="B853" s="11" t="s">
        <v>8502</v>
      </c>
      <c r="C853" s="12">
        <v>1</v>
      </c>
      <c r="D853" s="12" t="s">
        <v>12002</v>
      </c>
      <c r="E853" s="23" t="s">
        <v>1024</v>
      </c>
      <c r="F853" s="91">
        <v>6251.19</v>
      </c>
      <c r="G853"/>
      <c r="H853" s="91"/>
    </row>
    <row r="854" spans="1:8" x14ac:dyDescent="0.3">
      <c r="A854" s="11">
        <v>24</v>
      </c>
      <c r="B854" s="11" t="s">
        <v>8503</v>
      </c>
      <c r="C854" s="12">
        <v>1</v>
      </c>
      <c r="D854" s="12" t="s">
        <v>12002</v>
      </c>
      <c r="E854" s="23" t="s">
        <v>1025</v>
      </c>
      <c r="F854" s="91">
        <v>9106.86</v>
      </c>
      <c r="G854"/>
      <c r="H854" s="91"/>
    </row>
    <row r="855" spans="1:8" x14ac:dyDescent="0.3">
      <c r="A855" s="11">
        <v>27</v>
      </c>
      <c r="B855" s="11" t="s">
        <v>8504</v>
      </c>
      <c r="C855" s="12">
        <v>1</v>
      </c>
      <c r="D855" s="12" t="s">
        <v>12002</v>
      </c>
      <c r="E855" s="23" t="s">
        <v>1026</v>
      </c>
      <c r="F855" s="91">
        <v>10269.75</v>
      </c>
      <c r="G855"/>
      <c r="H855" s="91"/>
    </row>
    <row r="856" spans="1:8" x14ac:dyDescent="0.3">
      <c r="A856" s="11">
        <v>30</v>
      </c>
      <c r="B856" s="11" t="s">
        <v>8505</v>
      </c>
      <c r="C856" s="12">
        <v>1</v>
      </c>
      <c r="D856" s="12" t="s">
        <v>12002</v>
      </c>
      <c r="E856" s="23" t="s">
        <v>5807</v>
      </c>
      <c r="F856" s="91">
        <v>13197.1</v>
      </c>
      <c r="G856"/>
      <c r="H856" s="91"/>
    </row>
    <row r="857" spans="1:8" x14ac:dyDescent="0.3">
      <c r="A857" s="11">
        <v>36</v>
      </c>
      <c r="B857" s="11" t="s">
        <v>8506</v>
      </c>
      <c r="C857" s="12">
        <v>1</v>
      </c>
      <c r="D857" s="12" t="s">
        <v>12002</v>
      </c>
      <c r="E857" s="23" t="s">
        <v>5807</v>
      </c>
      <c r="F857" s="91">
        <v>16892.23</v>
      </c>
      <c r="G857"/>
      <c r="H857" s="91"/>
    </row>
    <row r="858" spans="1:8" x14ac:dyDescent="0.3">
      <c r="A858" s="14" t="s">
        <v>8507</v>
      </c>
      <c r="B858" s="15"/>
      <c r="C858" s="12"/>
      <c r="D858" s="12"/>
      <c r="E858" s="23" t="s">
        <v>5807</v>
      </c>
      <c r="F858" s="91"/>
      <c r="G858"/>
      <c r="H858" s="91"/>
    </row>
    <row r="859" spans="1:8" x14ac:dyDescent="0.3">
      <c r="A859" s="11" t="s">
        <v>12003</v>
      </c>
      <c r="B859" s="11" t="s">
        <v>8508</v>
      </c>
      <c r="C859" s="12">
        <v>8</v>
      </c>
      <c r="D859" s="12" t="s">
        <v>12002</v>
      </c>
      <c r="E859" s="23" t="s">
        <v>1982</v>
      </c>
      <c r="F859" s="91">
        <v>239.07</v>
      </c>
      <c r="G859"/>
      <c r="H859" s="91"/>
    </row>
    <row r="860" spans="1:8" x14ac:dyDescent="0.3">
      <c r="A860" s="11" t="s">
        <v>12007</v>
      </c>
      <c r="B860" s="11" t="s">
        <v>8509</v>
      </c>
      <c r="C860" s="12">
        <v>8</v>
      </c>
      <c r="D860" s="12" t="s">
        <v>12002</v>
      </c>
      <c r="E860" s="23" t="s">
        <v>1984</v>
      </c>
      <c r="F860" s="91">
        <v>379.47</v>
      </c>
      <c r="G860"/>
      <c r="H860" s="91"/>
    </row>
    <row r="861" spans="1:8" x14ac:dyDescent="0.3">
      <c r="A861" s="11" t="s">
        <v>12009</v>
      </c>
      <c r="B861" s="11" t="s">
        <v>8510</v>
      </c>
      <c r="C861" s="12">
        <v>4</v>
      </c>
      <c r="D861" s="12" t="s">
        <v>12002</v>
      </c>
      <c r="E861" s="23" t="s">
        <v>1985</v>
      </c>
      <c r="F861" s="91">
        <v>398.48</v>
      </c>
      <c r="G861"/>
      <c r="H861" s="91"/>
    </row>
    <row r="862" spans="1:8" x14ac:dyDescent="0.3">
      <c r="A862" s="11" t="s">
        <v>12013</v>
      </c>
      <c r="B862" s="11" t="s">
        <v>8511</v>
      </c>
      <c r="C862" s="12">
        <v>2</v>
      </c>
      <c r="D862" s="12">
        <v>36</v>
      </c>
      <c r="E862" s="23" t="s">
        <v>1770</v>
      </c>
      <c r="F862" s="91">
        <v>874.54</v>
      </c>
      <c r="G862"/>
      <c r="H862" s="91"/>
    </row>
    <row r="863" spans="1:8" x14ac:dyDescent="0.3">
      <c r="A863" s="11" t="s">
        <v>12015</v>
      </c>
      <c r="B863" s="11" t="s">
        <v>8512</v>
      </c>
      <c r="C863" s="12">
        <v>2</v>
      </c>
      <c r="D863" s="12">
        <v>36</v>
      </c>
      <c r="E863" s="23" t="s">
        <v>1771</v>
      </c>
      <c r="F863" s="91">
        <v>1035.97</v>
      </c>
      <c r="G863"/>
      <c r="H863" s="91"/>
    </row>
    <row r="864" spans="1:8" x14ac:dyDescent="0.3">
      <c r="A864" s="11" t="s">
        <v>12017</v>
      </c>
      <c r="B864" s="11" t="s">
        <v>8513</v>
      </c>
      <c r="C864" s="12">
        <v>2</v>
      </c>
      <c r="D864" s="12">
        <v>36</v>
      </c>
      <c r="E864" s="23" t="s">
        <v>1772</v>
      </c>
      <c r="F864" s="91">
        <v>1202.22</v>
      </c>
      <c r="G864"/>
      <c r="H864" s="91"/>
    </row>
    <row r="865" spans="1:8" x14ac:dyDescent="0.3">
      <c r="A865" s="11" t="s">
        <v>12021</v>
      </c>
      <c r="B865" s="11" t="s">
        <v>8514</v>
      </c>
      <c r="C865" s="12">
        <v>2</v>
      </c>
      <c r="D865" s="12">
        <v>27</v>
      </c>
      <c r="E865" s="23" t="s">
        <v>1775</v>
      </c>
      <c r="F865" s="91">
        <v>1273.05</v>
      </c>
      <c r="G865"/>
      <c r="H865" s="91"/>
    </row>
    <row r="866" spans="1:8" x14ac:dyDescent="0.3">
      <c r="A866" s="11" t="s">
        <v>12023</v>
      </c>
      <c r="B866" s="11" t="s">
        <v>8515</v>
      </c>
      <c r="C866" s="12">
        <v>2</v>
      </c>
      <c r="D866" s="12">
        <v>27</v>
      </c>
      <c r="E866" s="23" t="s">
        <v>1776</v>
      </c>
      <c r="F866" s="91">
        <v>1346.83</v>
      </c>
      <c r="G866"/>
      <c r="H866" s="91"/>
    </row>
    <row r="867" spans="1:8" x14ac:dyDescent="0.3">
      <c r="A867" s="11" t="s">
        <v>12025</v>
      </c>
      <c r="B867" s="11" t="s">
        <v>8516</v>
      </c>
      <c r="C867" s="12">
        <v>2</v>
      </c>
      <c r="D867" s="12">
        <v>27</v>
      </c>
      <c r="E867" s="23" t="s">
        <v>1777</v>
      </c>
      <c r="F867" s="91">
        <v>1560.21</v>
      </c>
      <c r="G867"/>
      <c r="H867" s="91"/>
    </row>
    <row r="868" spans="1:8" x14ac:dyDescent="0.3">
      <c r="A868" s="11" t="s">
        <v>12265</v>
      </c>
      <c r="B868" s="11" t="s">
        <v>8517</v>
      </c>
      <c r="C868" s="12">
        <v>2</v>
      </c>
      <c r="D868" s="12">
        <v>18</v>
      </c>
      <c r="E868" s="23" t="s">
        <v>1774</v>
      </c>
      <c r="F868" s="91">
        <v>1801.26</v>
      </c>
      <c r="G868"/>
      <c r="H868" s="91"/>
    </row>
    <row r="869" spans="1:8" x14ac:dyDescent="0.3">
      <c r="A869" s="11" t="s">
        <v>9667</v>
      </c>
      <c r="B869" s="11" t="s">
        <v>8518</v>
      </c>
      <c r="C869" s="12">
        <v>1</v>
      </c>
      <c r="D869" s="12" t="s">
        <v>12002</v>
      </c>
      <c r="E869" s="23" t="s">
        <v>981</v>
      </c>
      <c r="F869" s="91">
        <v>2006.1</v>
      </c>
      <c r="G869"/>
      <c r="H869" s="91"/>
    </row>
    <row r="870" spans="1:8" x14ac:dyDescent="0.3">
      <c r="A870" s="11" t="s">
        <v>9669</v>
      </c>
      <c r="B870" s="11" t="s">
        <v>8519</v>
      </c>
      <c r="C870" s="12">
        <v>1</v>
      </c>
      <c r="D870" s="12" t="s">
        <v>12002</v>
      </c>
      <c r="E870" s="23" t="s">
        <v>982</v>
      </c>
      <c r="F870" s="91">
        <v>2107.4899999999998</v>
      </c>
      <c r="G870"/>
      <c r="H870" s="91"/>
    </row>
    <row r="871" spans="1:8" x14ac:dyDescent="0.3">
      <c r="A871" s="11" t="s">
        <v>9671</v>
      </c>
      <c r="B871" s="11" t="s">
        <v>8520</v>
      </c>
      <c r="C871" s="12">
        <v>1</v>
      </c>
      <c r="D871" s="12" t="s">
        <v>12002</v>
      </c>
      <c r="E871" s="23" t="s">
        <v>983</v>
      </c>
      <c r="F871" s="91">
        <v>2285.4499999999998</v>
      </c>
      <c r="G871"/>
      <c r="H871" s="91"/>
    </row>
    <row r="872" spans="1:8" x14ac:dyDescent="0.3">
      <c r="A872" s="11" t="s">
        <v>9673</v>
      </c>
      <c r="B872" s="11" t="s">
        <v>8521</v>
      </c>
      <c r="C872" s="12">
        <v>1</v>
      </c>
      <c r="D872" s="12" t="s">
        <v>12002</v>
      </c>
      <c r="E872" s="23" t="s">
        <v>780</v>
      </c>
      <c r="F872" s="91">
        <v>2518.0100000000002</v>
      </c>
      <c r="G872"/>
      <c r="H872" s="91"/>
    </row>
    <row r="873" spans="1:8" x14ac:dyDescent="0.3">
      <c r="A873" s="11" t="s">
        <v>9675</v>
      </c>
      <c r="B873" s="11" t="s">
        <v>8705</v>
      </c>
      <c r="C873" s="12">
        <v>1</v>
      </c>
      <c r="D873" s="12" t="s">
        <v>12002</v>
      </c>
      <c r="E873" s="23" t="s">
        <v>980</v>
      </c>
      <c r="F873" s="91">
        <v>2737.87</v>
      </c>
      <c r="G873"/>
      <c r="H873" s="91"/>
    </row>
    <row r="874" spans="1:8" x14ac:dyDescent="0.3">
      <c r="A874" s="11" t="s">
        <v>12312</v>
      </c>
      <c r="B874" s="11" t="s">
        <v>8706</v>
      </c>
      <c r="C874" s="12">
        <v>1</v>
      </c>
      <c r="D874" s="12" t="s">
        <v>12002</v>
      </c>
      <c r="E874" s="23" t="s">
        <v>988</v>
      </c>
      <c r="F874" s="91">
        <v>2638.63</v>
      </c>
      <c r="G874"/>
      <c r="H874" s="91"/>
    </row>
    <row r="875" spans="1:8" x14ac:dyDescent="0.3">
      <c r="A875" s="11" t="s">
        <v>12314</v>
      </c>
      <c r="B875" s="11" t="s">
        <v>8707</v>
      </c>
      <c r="C875" s="12">
        <v>1</v>
      </c>
      <c r="D875" s="12" t="s">
        <v>12002</v>
      </c>
      <c r="E875" s="23" t="s">
        <v>989</v>
      </c>
      <c r="F875" s="91">
        <v>2684.11</v>
      </c>
      <c r="G875"/>
      <c r="H875" s="91"/>
    </row>
    <row r="876" spans="1:8" x14ac:dyDescent="0.3">
      <c r="A876" s="11" t="s">
        <v>12316</v>
      </c>
      <c r="B876" s="11" t="s">
        <v>8708</v>
      </c>
      <c r="C876" s="12">
        <v>1</v>
      </c>
      <c r="D876" s="12" t="s">
        <v>12002</v>
      </c>
      <c r="E876" s="23" t="s">
        <v>990</v>
      </c>
      <c r="F876" s="91">
        <v>2723.78</v>
      </c>
      <c r="G876"/>
      <c r="H876" s="91"/>
    </row>
    <row r="877" spans="1:8" x14ac:dyDescent="0.3">
      <c r="A877" s="11" t="s">
        <v>12318</v>
      </c>
      <c r="B877" s="11" t="s">
        <v>8709</v>
      </c>
      <c r="C877" s="12">
        <v>1</v>
      </c>
      <c r="D877" s="12" t="s">
        <v>12002</v>
      </c>
      <c r="E877" s="23" t="s">
        <v>985</v>
      </c>
      <c r="F877" s="91">
        <v>2819.7</v>
      </c>
      <c r="G877"/>
      <c r="H877" s="91"/>
    </row>
    <row r="878" spans="1:8" x14ac:dyDescent="0.3">
      <c r="A878" s="11" t="s">
        <v>12319</v>
      </c>
      <c r="B878" s="11" t="s">
        <v>8710</v>
      </c>
      <c r="C878" s="12">
        <v>1</v>
      </c>
      <c r="D878" s="12" t="s">
        <v>12002</v>
      </c>
      <c r="E878" s="23" t="s">
        <v>986</v>
      </c>
      <c r="F878" s="91">
        <v>2879.72</v>
      </c>
      <c r="G878"/>
      <c r="H878" s="91"/>
    </row>
    <row r="879" spans="1:8" x14ac:dyDescent="0.3">
      <c r="A879" s="11" t="s">
        <v>9684</v>
      </c>
      <c r="B879" s="11" t="s">
        <v>8711</v>
      </c>
      <c r="C879" s="12">
        <v>1</v>
      </c>
      <c r="D879" s="12" t="s">
        <v>12002</v>
      </c>
      <c r="E879" s="23" t="s">
        <v>987</v>
      </c>
      <c r="F879" s="91">
        <v>2999.44</v>
      </c>
      <c r="G879"/>
      <c r="H879" s="91"/>
    </row>
    <row r="880" spans="1:8" x14ac:dyDescent="0.3">
      <c r="A880" s="11" t="s">
        <v>9687</v>
      </c>
      <c r="B880" s="11" t="s">
        <v>8712</v>
      </c>
      <c r="C880" s="12">
        <v>1</v>
      </c>
      <c r="D880" s="12" t="s">
        <v>12002</v>
      </c>
      <c r="E880" s="23" t="s">
        <v>996</v>
      </c>
      <c r="F880" s="91">
        <v>3805.99</v>
      </c>
      <c r="G880"/>
      <c r="H880" s="91"/>
    </row>
    <row r="881" spans="1:8" x14ac:dyDescent="0.3">
      <c r="A881" s="11" t="s">
        <v>9689</v>
      </c>
      <c r="B881" s="11" t="s">
        <v>8713</v>
      </c>
      <c r="C881" s="12">
        <v>1</v>
      </c>
      <c r="D881" s="12" t="s">
        <v>12002</v>
      </c>
      <c r="E881" s="23" t="s">
        <v>997</v>
      </c>
      <c r="F881" s="91">
        <v>3845.45</v>
      </c>
      <c r="G881"/>
      <c r="H881" s="91"/>
    </row>
    <row r="882" spans="1:8" x14ac:dyDescent="0.3">
      <c r="A882" s="11" t="s">
        <v>9691</v>
      </c>
      <c r="B882" s="11" t="s">
        <v>8714</v>
      </c>
      <c r="C882" s="12">
        <v>1</v>
      </c>
      <c r="D882" s="12" t="s">
        <v>12002</v>
      </c>
      <c r="E882" s="23" t="s">
        <v>998</v>
      </c>
      <c r="F882" s="91">
        <v>3900.07</v>
      </c>
      <c r="G882"/>
      <c r="H882" s="91"/>
    </row>
    <row r="883" spans="1:8" x14ac:dyDescent="0.3">
      <c r="A883" s="11" t="s">
        <v>9458</v>
      </c>
      <c r="B883" s="11" t="s">
        <v>8715</v>
      </c>
      <c r="C883" s="12">
        <v>1</v>
      </c>
      <c r="D883" s="12" t="s">
        <v>12002</v>
      </c>
      <c r="E883" s="23" t="s">
        <v>992</v>
      </c>
      <c r="F883" s="91">
        <v>3951.68</v>
      </c>
      <c r="G883"/>
      <c r="H883" s="91"/>
    </row>
    <row r="884" spans="1:8" x14ac:dyDescent="0.3">
      <c r="A884" s="11" t="s">
        <v>9460</v>
      </c>
      <c r="B884" s="11" t="s">
        <v>8716</v>
      </c>
      <c r="C884" s="12">
        <v>1</v>
      </c>
      <c r="D884" s="12" t="s">
        <v>12002</v>
      </c>
      <c r="E884" s="23" t="s">
        <v>993</v>
      </c>
      <c r="F884" s="91">
        <v>4156.5600000000004</v>
      </c>
      <c r="G884"/>
      <c r="H884" s="91"/>
    </row>
    <row r="885" spans="1:8" x14ac:dyDescent="0.3">
      <c r="A885" s="11" t="s">
        <v>9462</v>
      </c>
      <c r="B885" s="11" t="s">
        <v>8717</v>
      </c>
      <c r="C885" s="12">
        <v>1</v>
      </c>
      <c r="D885" s="12" t="s">
        <v>12002</v>
      </c>
      <c r="E885" s="23" t="s">
        <v>994</v>
      </c>
      <c r="F885" s="91">
        <v>4801.12</v>
      </c>
      <c r="G885"/>
      <c r="H885" s="91"/>
    </row>
    <row r="886" spans="1:8" x14ac:dyDescent="0.3">
      <c r="A886" s="11" t="s">
        <v>9198</v>
      </c>
      <c r="B886" s="11" t="s">
        <v>8718</v>
      </c>
      <c r="C886" s="12">
        <v>1</v>
      </c>
      <c r="D886" s="12" t="s">
        <v>12002</v>
      </c>
      <c r="E886" s="23" t="s">
        <v>995</v>
      </c>
      <c r="F886" s="91">
        <v>5173.3100000000004</v>
      </c>
      <c r="G886"/>
      <c r="H886" s="91"/>
    </row>
    <row r="887" spans="1:8" x14ac:dyDescent="0.3">
      <c r="A887" s="11" t="s">
        <v>12365</v>
      </c>
      <c r="B887" s="11" t="s">
        <v>8719</v>
      </c>
      <c r="C887" s="12">
        <v>1</v>
      </c>
      <c r="D887" s="12" t="s">
        <v>12002</v>
      </c>
      <c r="E887" s="23" t="s">
        <v>1005</v>
      </c>
      <c r="F887" s="91">
        <v>7933</v>
      </c>
      <c r="G887"/>
      <c r="H887" s="91"/>
    </row>
    <row r="888" spans="1:8" x14ac:dyDescent="0.3">
      <c r="A888" s="11" t="s">
        <v>12367</v>
      </c>
      <c r="B888" s="11" t="s">
        <v>8720</v>
      </c>
      <c r="C888" s="12">
        <v>1</v>
      </c>
      <c r="D888" s="12" t="s">
        <v>12002</v>
      </c>
      <c r="E888" s="23" t="s">
        <v>1006</v>
      </c>
      <c r="F888" s="91">
        <v>8010.27</v>
      </c>
      <c r="G888"/>
      <c r="H888" s="91"/>
    </row>
    <row r="889" spans="1:8" x14ac:dyDescent="0.3">
      <c r="A889" s="11" t="s">
        <v>12369</v>
      </c>
      <c r="B889" s="11" t="s">
        <v>8721</v>
      </c>
      <c r="C889" s="12">
        <v>1</v>
      </c>
      <c r="D889" s="12" t="s">
        <v>12002</v>
      </c>
      <c r="E889" s="23" t="s">
        <v>1007</v>
      </c>
      <c r="F889" s="91">
        <v>8102.51</v>
      </c>
      <c r="G889"/>
      <c r="H889" s="91"/>
    </row>
    <row r="890" spans="1:8" x14ac:dyDescent="0.3">
      <c r="A890" s="11" t="s">
        <v>12371</v>
      </c>
      <c r="B890" s="11" t="s">
        <v>8722</v>
      </c>
      <c r="C890" s="12">
        <v>1</v>
      </c>
      <c r="D890" s="12" t="s">
        <v>12002</v>
      </c>
      <c r="E890" s="23" t="s">
        <v>1000</v>
      </c>
      <c r="F890" s="91">
        <v>8143.98</v>
      </c>
      <c r="G890"/>
      <c r="H890" s="91"/>
    </row>
    <row r="891" spans="1:8" x14ac:dyDescent="0.3">
      <c r="A891" s="11" t="s">
        <v>12372</v>
      </c>
      <c r="B891" s="11" t="s">
        <v>8723</v>
      </c>
      <c r="C891" s="12">
        <v>1</v>
      </c>
      <c r="D891" s="12" t="s">
        <v>12002</v>
      </c>
      <c r="E891" s="23" t="s">
        <v>1001</v>
      </c>
      <c r="F891" s="91">
        <v>8397.15</v>
      </c>
      <c r="G891"/>
      <c r="H891" s="91"/>
    </row>
    <row r="892" spans="1:8" x14ac:dyDescent="0.3">
      <c r="A892" s="11" t="s">
        <v>9207</v>
      </c>
      <c r="B892" s="11" t="s">
        <v>8724</v>
      </c>
      <c r="C892" s="12">
        <v>1</v>
      </c>
      <c r="D892" s="12" t="s">
        <v>12002</v>
      </c>
      <c r="E892" s="23" t="s">
        <v>1002</v>
      </c>
      <c r="F892" s="91">
        <v>8606.2099999999991</v>
      </c>
      <c r="G892"/>
      <c r="H892" s="91"/>
    </row>
    <row r="893" spans="1:8" x14ac:dyDescent="0.3">
      <c r="A893" s="11" t="s">
        <v>12375</v>
      </c>
      <c r="B893" s="11" t="s">
        <v>8725</v>
      </c>
      <c r="C893" s="12">
        <v>1</v>
      </c>
      <c r="D893" s="12" t="s">
        <v>12002</v>
      </c>
      <c r="E893" s="23" t="s">
        <v>1003</v>
      </c>
      <c r="F893" s="91">
        <v>9068.2800000000007</v>
      </c>
      <c r="G893"/>
      <c r="H893" s="91"/>
    </row>
    <row r="894" spans="1:8" x14ac:dyDescent="0.3">
      <c r="A894" s="11" t="s">
        <v>9210</v>
      </c>
      <c r="B894" s="11" t="s">
        <v>8726</v>
      </c>
      <c r="C894" s="12">
        <v>1</v>
      </c>
      <c r="D894" s="12" t="s">
        <v>12002</v>
      </c>
      <c r="E894" s="23" t="s">
        <v>1004</v>
      </c>
      <c r="F894" s="91">
        <v>9835.8700000000008</v>
      </c>
      <c r="G894"/>
      <c r="H894" s="91"/>
    </row>
    <row r="895" spans="1:8" x14ac:dyDescent="0.3">
      <c r="A895" s="11" t="s">
        <v>9213</v>
      </c>
      <c r="B895" s="11" t="s">
        <v>8727</v>
      </c>
      <c r="C895" s="12">
        <v>1</v>
      </c>
      <c r="D895" s="12" t="s">
        <v>12002</v>
      </c>
      <c r="E895" s="23" t="s">
        <v>1015</v>
      </c>
      <c r="F895" s="91">
        <v>8143.52</v>
      </c>
      <c r="G895"/>
      <c r="H895" s="91"/>
    </row>
    <row r="896" spans="1:8" x14ac:dyDescent="0.3">
      <c r="A896" s="11" t="s">
        <v>9215</v>
      </c>
      <c r="B896" s="11" t="s">
        <v>8728</v>
      </c>
      <c r="C896" s="12">
        <v>1</v>
      </c>
      <c r="D896" s="12" t="s">
        <v>12002</v>
      </c>
      <c r="E896" s="23" t="s">
        <v>1016</v>
      </c>
      <c r="F896" s="91">
        <v>8180.35</v>
      </c>
      <c r="G896"/>
      <c r="H896" s="91"/>
    </row>
    <row r="897" spans="1:8" x14ac:dyDescent="0.3">
      <c r="A897" s="11" t="s">
        <v>9217</v>
      </c>
      <c r="B897" s="11" t="s">
        <v>8729</v>
      </c>
      <c r="C897" s="12">
        <v>1</v>
      </c>
      <c r="D897" s="12" t="s">
        <v>12002</v>
      </c>
      <c r="E897" s="23" t="s">
        <v>1017</v>
      </c>
      <c r="F897" s="91">
        <v>8267.92</v>
      </c>
      <c r="G897"/>
      <c r="H897" s="91"/>
    </row>
    <row r="898" spans="1:8" x14ac:dyDescent="0.3">
      <c r="A898" s="11" t="s">
        <v>9219</v>
      </c>
      <c r="B898" s="11" t="s">
        <v>8730</v>
      </c>
      <c r="C898" s="12">
        <v>1</v>
      </c>
      <c r="D898" s="12" t="s">
        <v>12002</v>
      </c>
      <c r="E898" s="23" t="s">
        <v>1009</v>
      </c>
      <c r="F898" s="91">
        <v>8362.24</v>
      </c>
      <c r="G898"/>
      <c r="H898" s="91"/>
    </row>
    <row r="899" spans="1:8" x14ac:dyDescent="0.3">
      <c r="A899" s="11" t="s">
        <v>9221</v>
      </c>
      <c r="B899" s="11" t="s">
        <v>8731</v>
      </c>
      <c r="C899" s="12">
        <v>1</v>
      </c>
      <c r="D899" s="12" t="s">
        <v>12002</v>
      </c>
      <c r="E899" s="23" t="s">
        <v>1010</v>
      </c>
      <c r="F899" s="91">
        <v>8791.0400000000009</v>
      </c>
      <c r="G899"/>
      <c r="H899" s="91"/>
    </row>
    <row r="900" spans="1:8" x14ac:dyDescent="0.3">
      <c r="A900" s="11" t="s">
        <v>9223</v>
      </c>
      <c r="B900" s="11" t="s">
        <v>8732</v>
      </c>
      <c r="C900" s="12">
        <v>1</v>
      </c>
      <c r="D900" s="12" t="s">
        <v>12002</v>
      </c>
      <c r="E900" s="23" t="s">
        <v>1011</v>
      </c>
      <c r="F900" s="91">
        <v>8838.52</v>
      </c>
      <c r="G900"/>
      <c r="H900" s="91"/>
    </row>
    <row r="901" spans="1:8" x14ac:dyDescent="0.3">
      <c r="A901" s="11" t="s">
        <v>9225</v>
      </c>
      <c r="B901" s="11" t="s">
        <v>8733</v>
      </c>
      <c r="C901" s="12">
        <v>1</v>
      </c>
      <c r="D901" s="12" t="s">
        <v>12002</v>
      </c>
      <c r="E901" s="23" t="s">
        <v>1012</v>
      </c>
      <c r="F901" s="91">
        <v>9202.74</v>
      </c>
      <c r="G901"/>
      <c r="H901" s="91"/>
    </row>
    <row r="902" spans="1:8" x14ac:dyDescent="0.3">
      <c r="A902" s="11" t="s">
        <v>9227</v>
      </c>
      <c r="B902" s="11" t="s">
        <v>8734</v>
      </c>
      <c r="C902" s="12">
        <v>1</v>
      </c>
      <c r="D902" s="12" t="s">
        <v>12002</v>
      </c>
      <c r="E902" s="23" t="s">
        <v>1013</v>
      </c>
      <c r="F902" s="91">
        <v>10605.61</v>
      </c>
      <c r="G902"/>
      <c r="H902" s="91"/>
    </row>
    <row r="903" spans="1:8" x14ac:dyDescent="0.3">
      <c r="A903" s="11" t="s">
        <v>9229</v>
      </c>
      <c r="B903" s="11" t="s">
        <v>8735</v>
      </c>
      <c r="C903" s="12">
        <v>1</v>
      </c>
      <c r="D903" s="12" t="s">
        <v>12002</v>
      </c>
      <c r="E903" s="23" t="s">
        <v>1014</v>
      </c>
      <c r="F903" s="91">
        <v>11488.81</v>
      </c>
      <c r="G903"/>
      <c r="H903" s="91"/>
    </row>
    <row r="904" spans="1:8" x14ac:dyDescent="0.3">
      <c r="A904" s="11" t="s">
        <v>9233</v>
      </c>
      <c r="B904" s="11" t="s">
        <v>8736</v>
      </c>
      <c r="C904" s="12">
        <v>1</v>
      </c>
      <c r="D904" s="12" t="s">
        <v>12002</v>
      </c>
      <c r="E904" s="23" t="s">
        <v>5807</v>
      </c>
      <c r="F904" s="91">
        <v>10426.44</v>
      </c>
      <c r="G904"/>
      <c r="H904" s="91"/>
    </row>
    <row r="905" spans="1:8" x14ac:dyDescent="0.3">
      <c r="A905" s="11" t="s">
        <v>9235</v>
      </c>
      <c r="B905" s="11" t="s">
        <v>8737</v>
      </c>
      <c r="C905" s="12">
        <v>1</v>
      </c>
      <c r="D905" s="12" t="s">
        <v>12002</v>
      </c>
      <c r="E905" s="23" t="s">
        <v>5807</v>
      </c>
      <c r="F905" s="91">
        <v>10823.57</v>
      </c>
      <c r="G905"/>
      <c r="H905" s="91"/>
    </row>
    <row r="906" spans="1:8" x14ac:dyDescent="0.3">
      <c r="A906" s="11" t="s">
        <v>9237</v>
      </c>
      <c r="B906" s="11" t="s">
        <v>8738</v>
      </c>
      <c r="C906" s="12">
        <v>1</v>
      </c>
      <c r="D906" s="12" t="s">
        <v>12002</v>
      </c>
      <c r="E906" s="23" t="s">
        <v>5807</v>
      </c>
      <c r="F906" s="91">
        <v>13402.18</v>
      </c>
      <c r="G906"/>
      <c r="H906" s="91"/>
    </row>
    <row r="907" spans="1:8" x14ac:dyDescent="0.3">
      <c r="A907" s="11" t="s">
        <v>9239</v>
      </c>
      <c r="B907" s="11" t="s">
        <v>8739</v>
      </c>
      <c r="C907" s="12">
        <v>1</v>
      </c>
      <c r="D907" s="12" t="s">
        <v>12002</v>
      </c>
      <c r="E907" s="23" t="s">
        <v>5807</v>
      </c>
      <c r="F907" s="91">
        <v>17154.07</v>
      </c>
      <c r="G907"/>
      <c r="H907" s="91"/>
    </row>
    <row r="908" spans="1:8" x14ac:dyDescent="0.3">
      <c r="A908" s="11" t="s">
        <v>9241</v>
      </c>
      <c r="B908" s="11" t="s">
        <v>8740</v>
      </c>
      <c r="C908" s="12">
        <v>1</v>
      </c>
      <c r="D908" s="12" t="s">
        <v>12002</v>
      </c>
      <c r="E908" s="23" t="s">
        <v>5807</v>
      </c>
      <c r="F908" s="91">
        <v>21956.44</v>
      </c>
      <c r="G908"/>
      <c r="H908" s="91"/>
    </row>
    <row r="909" spans="1:8" x14ac:dyDescent="0.3">
      <c r="A909" s="11" t="s">
        <v>9243</v>
      </c>
      <c r="B909" s="11" t="s">
        <v>8741</v>
      </c>
      <c r="C909" s="12">
        <v>1</v>
      </c>
      <c r="D909" s="12" t="s">
        <v>12002</v>
      </c>
      <c r="E909" s="23" t="s">
        <v>5807</v>
      </c>
      <c r="F909" s="91">
        <v>24785.16</v>
      </c>
      <c r="G909"/>
      <c r="H909" s="91"/>
    </row>
    <row r="910" spans="1:8" x14ac:dyDescent="0.3">
      <c r="A910" s="11" t="s">
        <v>9245</v>
      </c>
      <c r="B910" s="11" t="s">
        <v>8742</v>
      </c>
      <c r="C910" s="12">
        <v>1</v>
      </c>
      <c r="D910" s="12" t="s">
        <v>12002</v>
      </c>
      <c r="E910" s="23" t="s">
        <v>5807</v>
      </c>
      <c r="F910" s="91">
        <v>31724.97</v>
      </c>
      <c r="G910"/>
      <c r="H910" s="91"/>
    </row>
    <row r="911" spans="1:8" x14ac:dyDescent="0.3">
      <c r="A911" s="11" t="s">
        <v>9247</v>
      </c>
      <c r="B911" s="11" t="s">
        <v>8743</v>
      </c>
      <c r="C911" s="12">
        <v>1</v>
      </c>
      <c r="D911" s="12" t="s">
        <v>12002</v>
      </c>
      <c r="E911" s="23" t="s">
        <v>5807</v>
      </c>
      <c r="F911" s="91">
        <v>33198.43</v>
      </c>
      <c r="G911"/>
      <c r="H911" s="91"/>
    </row>
    <row r="912" spans="1:8" x14ac:dyDescent="0.3">
      <c r="A912" s="11" t="s">
        <v>9249</v>
      </c>
      <c r="B912" s="11" t="s">
        <v>8744</v>
      </c>
      <c r="C912" s="12">
        <v>1</v>
      </c>
      <c r="D912" s="12" t="s">
        <v>12002</v>
      </c>
      <c r="E912" s="23" t="s">
        <v>5807</v>
      </c>
      <c r="F912" s="91">
        <v>37291.440000000002</v>
      </c>
      <c r="G912"/>
      <c r="H912" s="91"/>
    </row>
    <row r="913" spans="1:8" x14ac:dyDescent="0.3">
      <c r="A913" s="11" t="s">
        <v>9251</v>
      </c>
      <c r="B913" s="11" t="s">
        <v>8745</v>
      </c>
      <c r="C913" s="12">
        <v>1</v>
      </c>
      <c r="D913" s="12" t="s">
        <v>12002</v>
      </c>
      <c r="E913" s="23" t="s">
        <v>5807</v>
      </c>
      <c r="F913" s="91">
        <v>38200.949999999997</v>
      </c>
      <c r="G913"/>
      <c r="H913" s="91"/>
    </row>
    <row r="914" spans="1:8" x14ac:dyDescent="0.3">
      <c r="A914" s="11" t="s">
        <v>9255</v>
      </c>
      <c r="B914" s="11" t="s">
        <v>8746</v>
      </c>
      <c r="C914" s="12">
        <v>1</v>
      </c>
      <c r="D914" s="12" t="s">
        <v>12002</v>
      </c>
      <c r="E914" s="23" t="s">
        <v>5807</v>
      </c>
      <c r="F914" s="91">
        <v>13338.48</v>
      </c>
      <c r="G914"/>
      <c r="H914" s="91"/>
    </row>
    <row r="915" spans="1:8" x14ac:dyDescent="0.3">
      <c r="A915" s="11" t="s">
        <v>9257</v>
      </c>
      <c r="B915" s="11" t="s">
        <v>8747</v>
      </c>
      <c r="C915" s="12">
        <v>1</v>
      </c>
      <c r="D915" s="12" t="s">
        <v>12002</v>
      </c>
      <c r="E915" s="23" t="s">
        <v>13140</v>
      </c>
      <c r="F915" s="91">
        <v>13402.18</v>
      </c>
      <c r="G915"/>
      <c r="H915" s="91"/>
    </row>
    <row r="916" spans="1:8" x14ac:dyDescent="0.3">
      <c r="A916" s="11" t="s">
        <v>9259</v>
      </c>
      <c r="B916" s="11" t="s">
        <v>8748</v>
      </c>
      <c r="C916" s="12">
        <v>1</v>
      </c>
      <c r="D916" s="12" t="s">
        <v>12002</v>
      </c>
      <c r="E916" s="23" t="s">
        <v>5807</v>
      </c>
      <c r="F916" s="91">
        <v>17154.07</v>
      </c>
      <c r="G916"/>
      <c r="H916" s="91"/>
    </row>
    <row r="917" spans="1:8" x14ac:dyDescent="0.3">
      <c r="A917" s="11" t="s">
        <v>9261</v>
      </c>
      <c r="B917" s="11" t="s">
        <v>8749</v>
      </c>
      <c r="C917" s="12">
        <v>1</v>
      </c>
      <c r="D917" s="12" t="s">
        <v>12002</v>
      </c>
      <c r="E917" s="23" t="s">
        <v>5807</v>
      </c>
      <c r="F917" s="91">
        <v>21956.44</v>
      </c>
      <c r="G917"/>
      <c r="H917" s="91"/>
    </row>
    <row r="918" spans="1:8" x14ac:dyDescent="0.3">
      <c r="A918" s="11" t="s">
        <v>8750</v>
      </c>
      <c r="B918" s="11" t="s">
        <v>8751</v>
      </c>
      <c r="C918" s="12">
        <v>1</v>
      </c>
      <c r="D918" s="12" t="s">
        <v>12002</v>
      </c>
      <c r="E918" s="23" t="s">
        <v>14167</v>
      </c>
      <c r="F918" s="91">
        <v>28104.98</v>
      </c>
      <c r="G918"/>
      <c r="H918" s="91"/>
    </row>
    <row r="919" spans="1:8" x14ac:dyDescent="0.3">
      <c r="A919" s="11" t="s">
        <v>9515</v>
      </c>
      <c r="B919" s="11" t="s">
        <v>8752</v>
      </c>
      <c r="C919" s="12">
        <v>1</v>
      </c>
      <c r="D919" s="12" t="s">
        <v>12002</v>
      </c>
      <c r="E919" s="23" t="s">
        <v>5807</v>
      </c>
      <c r="F919" s="91">
        <v>31684.07</v>
      </c>
      <c r="G919"/>
      <c r="H919" s="91"/>
    </row>
    <row r="920" spans="1:8" x14ac:dyDescent="0.3">
      <c r="A920" s="11" t="s">
        <v>9517</v>
      </c>
      <c r="B920" s="11" t="s">
        <v>8753</v>
      </c>
      <c r="C920" s="12">
        <v>1</v>
      </c>
      <c r="D920" s="12" t="s">
        <v>12002</v>
      </c>
      <c r="E920" s="23" t="s">
        <v>5807</v>
      </c>
      <c r="F920" s="91">
        <v>33198.43</v>
      </c>
      <c r="G920"/>
      <c r="H920" s="91"/>
    </row>
    <row r="921" spans="1:8" x14ac:dyDescent="0.3">
      <c r="A921" s="11" t="s">
        <v>9519</v>
      </c>
      <c r="B921" s="11" t="s">
        <v>8754</v>
      </c>
      <c r="C921" s="12">
        <v>1</v>
      </c>
      <c r="D921" s="12" t="s">
        <v>12002</v>
      </c>
      <c r="E921" s="23" t="s">
        <v>5807</v>
      </c>
      <c r="F921" s="91">
        <v>35017.53</v>
      </c>
      <c r="G921"/>
      <c r="H921" s="91"/>
    </row>
    <row r="922" spans="1:8" x14ac:dyDescent="0.3">
      <c r="A922" s="11" t="s">
        <v>9521</v>
      </c>
      <c r="B922" s="11" t="s">
        <v>8755</v>
      </c>
      <c r="C922" s="12">
        <v>1</v>
      </c>
      <c r="D922" s="12" t="s">
        <v>12002</v>
      </c>
      <c r="E922" s="23" t="s">
        <v>13141</v>
      </c>
      <c r="F922" s="91">
        <v>38655.75</v>
      </c>
      <c r="G922"/>
      <c r="H922" s="91"/>
    </row>
    <row r="923" spans="1:8" x14ac:dyDescent="0.3">
      <c r="A923" s="11" t="s">
        <v>9523</v>
      </c>
      <c r="B923" s="11" t="s">
        <v>8756</v>
      </c>
      <c r="C923" s="12">
        <v>1</v>
      </c>
      <c r="D923" s="12" t="s">
        <v>12002</v>
      </c>
      <c r="E923" s="23" t="s">
        <v>5807</v>
      </c>
      <c r="F923" s="91">
        <v>40474.83</v>
      </c>
      <c r="G923"/>
      <c r="H923" s="91"/>
    </row>
    <row r="924" spans="1:8" x14ac:dyDescent="0.3">
      <c r="A924" s="11" t="s">
        <v>9525</v>
      </c>
      <c r="B924" s="11" t="s">
        <v>8757</v>
      </c>
      <c r="C924" s="12">
        <v>1</v>
      </c>
      <c r="D924" s="12" t="s">
        <v>12002</v>
      </c>
      <c r="E924" s="23" t="s">
        <v>5807</v>
      </c>
      <c r="F924" s="91">
        <v>46477.82</v>
      </c>
      <c r="G924"/>
      <c r="H924" s="91"/>
    </row>
    <row r="925" spans="1:8" x14ac:dyDescent="0.3">
      <c r="A925" s="14" t="s">
        <v>8758</v>
      </c>
      <c r="B925" s="15"/>
      <c r="C925" s="12"/>
      <c r="D925" s="12"/>
      <c r="E925" s="23" t="s">
        <v>5807</v>
      </c>
      <c r="F925" s="91"/>
      <c r="G925"/>
      <c r="H925" s="91"/>
    </row>
    <row r="926" spans="1:8" x14ac:dyDescent="0.3">
      <c r="A926" s="11" t="s">
        <v>11754</v>
      </c>
      <c r="B926" s="11" t="s">
        <v>8759</v>
      </c>
      <c r="C926" s="12">
        <v>15</v>
      </c>
      <c r="D926" s="12" t="s">
        <v>12002</v>
      </c>
      <c r="E926" s="23" t="s">
        <v>1687</v>
      </c>
      <c r="F926" s="91">
        <v>525.84</v>
      </c>
      <c r="G926"/>
      <c r="H926" s="91"/>
    </row>
    <row r="927" spans="1:8" x14ac:dyDescent="0.3">
      <c r="A927" s="11" t="s">
        <v>11758</v>
      </c>
      <c r="B927" s="11" t="s">
        <v>8760</v>
      </c>
      <c r="C927" s="12">
        <v>16</v>
      </c>
      <c r="D927" s="12" t="s">
        <v>12002</v>
      </c>
      <c r="E927" s="23" t="s">
        <v>1688</v>
      </c>
      <c r="F927" s="91">
        <v>671.59</v>
      </c>
      <c r="G927"/>
      <c r="H927" s="91"/>
    </row>
    <row r="928" spans="1:8" x14ac:dyDescent="0.3">
      <c r="A928" s="11" t="s">
        <v>12070</v>
      </c>
      <c r="B928" s="11" t="s">
        <v>8761</v>
      </c>
      <c r="C928" s="12">
        <v>1</v>
      </c>
      <c r="D928" s="12" t="s">
        <v>12002</v>
      </c>
      <c r="E928" s="23" t="s">
        <v>5807</v>
      </c>
      <c r="F928" s="91">
        <v>1150.19</v>
      </c>
      <c r="G928"/>
      <c r="H928" s="91"/>
    </row>
    <row r="929" spans="1:8" x14ac:dyDescent="0.3">
      <c r="A929" s="14" t="s">
        <v>8762</v>
      </c>
      <c r="B929" s="15"/>
      <c r="C929" s="12"/>
      <c r="D929" s="12"/>
      <c r="E929" s="23" t="s">
        <v>5807</v>
      </c>
      <c r="F929" s="91"/>
      <c r="G929"/>
      <c r="H929" s="91"/>
    </row>
    <row r="930" spans="1:8" x14ac:dyDescent="0.3">
      <c r="A930" s="11" t="s">
        <v>12003</v>
      </c>
      <c r="B930" s="11" t="s">
        <v>8763</v>
      </c>
      <c r="C930" s="12">
        <v>10</v>
      </c>
      <c r="D930" s="12" t="s">
        <v>12002</v>
      </c>
      <c r="E930" s="23" t="s">
        <v>1862</v>
      </c>
      <c r="F930" s="91">
        <v>121.21</v>
      </c>
      <c r="G930"/>
      <c r="H930" s="91"/>
    </row>
    <row r="931" spans="1:8" x14ac:dyDescent="0.3">
      <c r="A931" s="11" t="s">
        <v>12007</v>
      </c>
      <c r="B931" s="11" t="s">
        <v>8764</v>
      </c>
      <c r="C931" s="12">
        <v>5</v>
      </c>
      <c r="D931" s="12" t="s">
        <v>12002</v>
      </c>
      <c r="E931" s="23" t="s">
        <v>1863</v>
      </c>
      <c r="F931" s="91">
        <v>331.09</v>
      </c>
      <c r="G931"/>
      <c r="H931" s="91"/>
    </row>
    <row r="932" spans="1:8" x14ac:dyDescent="0.3">
      <c r="A932" s="11" t="s">
        <v>12009</v>
      </c>
      <c r="B932" s="11" t="s">
        <v>8765</v>
      </c>
      <c r="C932" s="12">
        <v>5</v>
      </c>
      <c r="D932" s="12" t="s">
        <v>12002</v>
      </c>
      <c r="E932" s="23" t="s">
        <v>1864</v>
      </c>
      <c r="F932" s="91">
        <v>370.85</v>
      </c>
      <c r="G932"/>
      <c r="H932" s="91"/>
    </row>
    <row r="933" spans="1:8" x14ac:dyDescent="0.3">
      <c r="A933" s="11" t="s">
        <v>12013</v>
      </c>
      <c r="B933" s="11" t="s">
        <v>8766</v>
      </c>
      <c r="C933" s="12">
        <v>2</v>
      </c>
      <c r="D933" s="12">
        <v>36</v>
      </c>
      <c r="E933" s="23" t="s">
        <v>1855</v>
      </c>
      <c r="F933" s="91">
        <v>867.75</v>
      </c>
      <c r="G933"/>
      <c r="H933" s="91"/>
    </row>
    <row r="934" spans="1:8" x14ac:dyDescent="0.3">
      <c r="A934" s="11" t="s">
        <v>12015</v>
      </c>
      <c r="B934" s="11" t="s">
        <v>8767</v>
      </c>
      <c r="C934" s="12">
        <v>2</v>
      </c>
      <c r="D934" s="12">
        <v>36</v>
      </c>
      <c r="E934" s="23" t="s">
        <v>1856</v>
      </c>
      <c r="F934" s="91">
        <v>901.46</v>
      </c>
      <c r="G934"/>
      <c r="H934" s="91"/>
    </row>
    <row r="935" spans="1:8" x14ac:dyDescent="0.3">
      <c r="A935" s="11" t="s">
        <v>12017</v>
      </c>
      <c r="B935" s="11" t="s">
        <v>8768</v>
      </c>
      <c r="C935" s="12">
        <v>2</v>
      </c>
      <c r="D935" s="12">
        <v>36</v>
      </c>
      <c r="E935" s="23" t="s">
        <v>1857</v>
      </c>
      <c r="F935" s="91">
        <v>1072.1199999999999</v>
      </c>
      <c r="G935"/>
      <c r="H935" s="91"/>
    </row>
    <row r="936" spans="1:8" x14ac:dyDescent="0.3">
      <c r="A936" s="11" t="s">
        <v>12021</v>
      </c>
      <c r="B936" s="11" t="s">
        <v>8769</v>
      </c>
      <c r="C936" s="12">
        <v>2</v>
      </c>
      <c r="D936" s="12">
        <v>18</v>
      </c>
      <c r="E936" s="23" t="s">
        <v>1859</v>
      </c>
      <c r="F936" s="91">
        <v>1157.8399999999999</v>
      </c>
      <c r="G936"/>
      <c r="H936" s="91"/>
    </row>
    <row r="937" spans="1:8" x14ac:dyDescent="0.3">
      <c r="A937" s="11" t="s">
        <v>12023</v>
      </c>
      <c r="B937" s="11" t="s">
        <v>8551</v>
      </c>
      <c r="C937" s="12">
        <v>2</v>
      </c>
      <c r="D937" s="12">
        <v>18</v>
      </c>
      <c r="E937" s="23" t="s">
        <v>1860</v>
      </c>
      <c r="F937" s="91">
        <v>1182.98</v>
      </c>
      <c r="G937"/>
      <c r="H937" s="91"/>
    </row>
    <row r="938" spans="1:8" x14ac:dyDescent="0.3">
      <c r="A938" s="11" t="s">
        <v>12025</v>
      </c>
      <c r="B938" s="11" t="s">
        <v>8552</v>
      </c>
      <c r="C938" s="12">
        <v>2</v>
      </c>
      <c r="D938" s="12">
        <v>18</v>
      </c>
      <c r="E938" s="23" t="s">
        <v>1861</v>
      </c>
      <c r="F938" s="91">
        <v>1356.12</v>
      </c>
      <c r="G938"/>
      <c r="H938" s="91"/>
    </row>
    <row r="939" spans="1:8" x14ac:dyDescent="0.3">
      <c r="A939" s="11" t="s">
        <v>12265</v>
      </c>
      <c r="B939" s="11" t="s">
        <v>8553</v>
      </c>
      <c r="C939" s="12">
        <v>2</v>
      </c>
      <c r="D939" s="12">
        <v>18</v>
      </c>
      <c r="E939" s="23" t="s">
        <v>1858</v>
      </c>
      <c r="F939" s="91">
        <v>1503.88</v>
      </c>
      <c r="G939"/>
      <c r="H939" s="91"/>
    </row>
    <row r="940" spans="1:8" x14ac:dyDescent="0.3">
      <c r="A940" s="11" t="s">
        <v>9667</v>
      </c>
      <c r="B940" s="11" t="s">
        <v>8554</v>
      </c>
      <c r="C940" s="12">
        <v>1</v>
      </c>
      <c r="D940" s="12" t="s">
        <v>12002</v>
      </c>
      <c r="E940" s="23" t="s">
        <v>1287</v>
      </c>
      <c r="F940" s="91">
        <v>1928.65</v>
      </c>
      <c r="G940"/>
      <c r="H940" s="91"/>
    </row>
    <row r="941" spans="1:8" x14ac:dyDescent="0.3">
      <c r="A941" s="11" t="s">
        <v>9669</v>
      </c>
      <c r="B941" s="11" t="s">
        <v>8555</v>
      </c>
      <c r="C941" s="12">
        <v>1</v>
      </c>
      <c r="D941" s="12" t="s">
        <v>12002</v>
      </c>
      <c r="E941" s="23" t="s">
        <v>1288</v>
      </c>
      <c r="F941" s="91">
        <v>2000.32</v>
      </c>
      <c r="G941"/>
      <c r="H941" s="91"/>
    </row>
    <row r="942" spans="1:8" x14ac:dyDescent="0.3">
      <c r="A942" s="11" t="s">
        <v>9671</v>
      </c>
      <c r="B942" s="11" t="s">
        <v>8556</v>
      </c>
      <c r="C942" s="12">
        <v>1</v>
      </c>
      <c r="D942" s="12" t="s">
        <v>12002</v>
      </c>
      <c r="E942" s="23" t="s">
        <v>1289</v>
      </c>
      <c r="F942" s="91">
        <v>2264.23</v>
      </c>
      <c r="G942"/>
      <c r="H942" s="91"/>
    </row>
    <row r="943" spans="1:8" x14ac:dyDescent="0.3">
      <c r="A943" s="11" t="s">
        <v>9673</v>
      </c>
      <c r="B943" s="11" t="s">
        <v>8557</v>
      </c>
      <c r="C943" s="12">
        <v>1</v>
      </c>
      <c r="D943" s="12" t="s">
        <v>12002</v>
      </c>
      <c r="E943" s="23" t="s">
        <v>1285</v>
      </c>
      <c r="F943" s="91">
        <v>2282.06</v>
      </c>
      <c r="G943"/>
      <c r="H943" s="91"/>
    </row>
    <row r="944" spans="1:8" x14ac:dyDescent="0.3">
      <c r="A944" s="11" t="s">
        <v>9675</v>
      </c>
      <c r="B944" s="11" t="s">
        <v>8558</v>
      </c>
      <c r="C944" s="12">
        <v>1</v>
      </c>
      <c r="D944" s="12" t="s">
        <v>12002</v>
      </c>
      <c r="E944" s="23" t="s">
        <v>1286</v>
      </c>
      <c r="F944" s="91">
        <v>2617.34</v>
      </c>
      <c r="G944"/>
      <c r="H944" s="91"/>
    </row>
    <row r="945" spans="1:8" x14ac:dyDescent="0.3">
      <c r="A945" s="11" t="s">
        <v>12312</v>
      </c>
      <c r="B945" s="11" t="s">
        <v>8559</v>
      </c>
      <c r="C945" s="12">
        <v>1</v>
      </c>
      <c r="D945" s="12" t="s">
        <v>12002</v>
      </c>
      <c r="E945" s="23" t="s">
        <v>1293</v>
      </c>
      <c r="F945" s="91">
        <v>2730.44</v>
      </c>
      <c r="G945"/>
      <c r="H945" s="91"/>
    </row>
    <row r="946" spans="1:8" x14ac:dyDescent="0.3">
      <c r="A946" s="11" t="s">
        <v>12314</v>
      </c>
      <c r="B946" s="11" t="s">
        <v>8560</v>
      </c>
      <c r="C946" s="12">
        <v>1</v>
      </c>
      <c r="D946" s="12" t="s">
        <v>12002</v>
      </c>
      <c r="E946" s="23" t="s">
        <v>1294</v>
      </c>
      <c r="F946" s="91">
        <v>2767.08</v>
      </c>
      <c r="G946"/>
      <c r="H946" s="91"/>
    </row>
    <row r="947" spans="1:8" x14ac:dyDescent="0.3">
      <c r="A947" s="11" t="s">
        <v>12316</v>
      </c>
      <c r="B947" s="11" t="s">
        <v>8561</v>
      </c>
      <c r="C947" s="12">
        <v>1</v>
      </c>
      <c r="D947" s="12" t="s">
        <v>12002</v>
      </c>
      <c r="E947" s="23" t="s">
        <v>1295</v>
      </c>
      <c r="F947" s="91">
        <v>2796.86</v>
      </c>
      <c r="G947"/>
      <c r="H947" s="91"/>
    </row>
    <row r="948" spans="1:8" x14ac:dyDescent="0.3">
      <c r="A948" s="11" t="s">
        <v>12318</v>
      </c>
      <c r="B948" s="11" t="s">
        <v>8562</v>
      </c>
      <c r="C948" s="12">
        <v>1</v>
      </c>
      <c r="D948" s="12" t="s">
        <v>12002</v>
      </c>
      <c r="E948" s="23" t="s">
        <v>1290</v>
      </c>
      <c r="F948" s="91">
        <v>2836.21</v>
      </c>
      <c r="G948"/>
      <c r="H948" s="91"/>
    </row>
    <row r="949" spans="1:8" x14ac:dyDescent="0.3">
      <c r="A949" s="11" t="s">
        <v>12319</v>
      </c>
      <c r="B949" s="11" t="s">
        <v>8347</v>
      </c>
      <c r="C949" s="12">
        <v>1</v>
      </c>
      <c r="D949" s="12" t="s">
        <v>12002</v>
      </c>
      <c r="E949" s="23" t="s">
        <v>1291</v>
      </c>
      <c r="F949" s="91">
        <v>2876.2</v>
      </c>
      <c r="G949"/>
      <c r="H949" s="91"/>
    </row>
    <row r="950" spans="1:8" x14ac:dyDescent="0.3">
      <c r="A950" s="11" t="s">
        <v>9684</v>
      </c>
      <c r="B950" s="11" t="s">
        <v>8348</v>
      </c>
      <c r="C950" s="12">
        <v>1</v>
      </c>
      <c r="D950" s="12" t="s">
        <v>12002</v>
      </c>
      <c r="E950" s="23" t="s">
        <v>1292</v>
      </c>
      <c r="F950" s="91">
        <v>2899.7</v>
      </c>
      <c r="G950"/>
      <c r="H950" s="91"/>
    </row>
    <row r="951" spans="1:8" x14ac:dyDescent="0.3">
      <c r="A951" s="11" t="s">
        <v>9687</v>
      </c>
      <c r="B951" s="11" t="s">
        <v>8349</v>
      </c>
      <c r="C951" s="12">
        <v>1</v>
      </c>
      <c r="D951" s="12" t="s">
        <v>12002</v>
      </c>
      <c r="E951" s="23" t="s">
        <v>1300</v>
      </c>
      <c r="F951" s="91">
        <v>3160.22</v>
      </c>
      <c r="G951"/>
      <c r="H951" s="91"/>
    </row>
    <row r="952" spans="1:8" x14ac:dyDescent="0.3">
      <c r="A952" s="11" t="s">
        <v>9689</v>
      </c>
      <c r="B952" s="11" t="s">
        <v>8350</v>
      </c>
      <c r="C952" s="12">
        <v>1</v>
      </c>
      <c r="D952" s="12" t="s">
        <v>12002</v>
      </c>
      <c r="E952" s="23" t="s">
        <v>1301</v>
      </c>
      <c r="F952" s="91">
        <v>3458.71</v>
      </c>
      <c r="G952"/>
      <c r="H952" s="91"/>
    </row>
    <row r="953" spans="1:8" x14ac:dyDescent="0.3">
      <c r="A953" s="11" t="s">
        <v>9691</v>
      </c>
      <c r="B953" s="11" t="s">
        <v>8351</v>
      </c>
      <c r="C953" s="12">
        <v>1</v>
      </c>
      <c r="D953" s="12" t="s">
        <v>12002</v>
      </c>
      <c r="E953" s="23" t="s">
        <v>1302</v>
      </c>
      <c r="F953" s="91">
        <v>3479.39</v>
      </c>
      <c r="G953"/>
      <c r="H953" s="91"/>
    </row>
    <row r="954" spans="1:8" x14ac:dyDescent="0.3">
      <c r="A954" s="11" t="s">
        <v>9458</v>
      </c>
      <c r="B954" s="11" t="s">
        <v>8352</v>
      </c>
      <c r="C954" s="12">
        <v>1</v>
      </c>
      <c r="D954" s="12" t="s">
        <v>12002</v>
      </c>
      <c r="E954" s="23" t="s">
        <v>1296</v>
      </c>
      <c r="F954" s="91">
        <v>3520.86</v>
      </c>
      <c r="G954"/>
      <c r="H954" s="91"/>
    </row>
    <row r="955" spans="1:8" x14ac:dyDescent="0.3">
      <c r="A955" s="11" t="s">
        <v>9460</v>
      </c>
      <c r="B955" s="11" t="s">
        <v>8353</v>
      </c>
      <c r="C955" s="12">
        <v>1</v>
      </c>
      <c r="D955" s="12" t="s">
        <v>12002</v>
      </c>
      <c r="E955" s="23" t="s">
        <v>1297</v>
      </c>
      <c r="F955" s="91">
        <v>3605.09</v>
      </c>
      <c r="G955"/>
      <c r="H955" s="91"/>
    </row>
    <row r="956" spans="1:8" x14ac:dyDescent="0.3">
      <c r="A956" s="11" t="s">
        <v>9462</v>
      </c>
      <c r="B956" s="11" t="s">
        <v>8354</v>
      </c>
      <c r="C956" s="12">
        <v>1</v>
      </c>
      <c r="D956" s="12" t="s">
        <v>12002</v>
      </c>
      <c r="E956" s="23" t="s">
        <v>1298</v>
      </c>
      <c r="F956" s="91">
        <v>3743.99</v>
      </c>
      <c r="G956"/>
      <c r="H956" s="91"/>
    </row>
    <row r="957" spans="1:8" x14ac:dyDescent="0.3">
      <c r="A957" s="11" t="s">
        <v>9198</v>
      </c>
      <c r="B957" s="11" t="s">
        <v>8355</v>
      </c>
      <c r="C957" s="12">
        <v>1</v>
      </c>
      <c r="D957" s="12" t="s">
        <v>12002</v>
      </c>
      <c r="E957" s="23" t="s">
        <v>1299</v>
      </c>
      <c r="F957" s="91">
        <v>4059.75</v>
      </c>
      <c r="G957"/>
      <c r="H957" s="91"/>
    </row>
    <row r="958" spans="1:8" x14ac:dyDescent="0.3">
      <c r="A958" s="11" t="s">
        <v>12365</v>
      </c>
      <c r="B958" s="11" t="s">
        <v>8356</v>
      </c>
      <c r="C958" s="12">
        <v>1</v>
      </c>
      <c r="D958" s="12" t="s">
        <v>12002</v>
      </c>
      <c r="E958" s="23" t="s">
        <v>1308</v>
      </c>
      <c r="F958" s="91">
        <v>7012.64</v>
      </c>
      <c r="G958"/>
      <c r="H958" s="91"/>
    </row>
    <row r="959" spans="1:8" x14ac:dyDescent="0.3">
      <c r="A959" s="11" t="s">
        <v>12367</v>
      </c>
      <c r="B959" s="11" t="s">
        <v>8357</v>
      </c>
      <c r="C959" s="12">
        <v>1</v>
      </c>
      <c r="D959" s="12" t="s">
        <v>12002</v>
      </c>
      <c r="E959" s="23" t="s">
        <v>1309</v>
      </c>
      <c r="F959" s="91">
        <v>7095.96</v>
      </c>
      <c r="G959"/>
      <c r="H959" s="91"/>
    </row>
    <row r="960" spans="1:8" x14ac:dyDescent="0.3">
      <c r="A960" s="11" t="s">
        <v>12369</v>
      </c>
      <c r="B960" s="11" t="s">
        <v>8358</v>
      </c>
      <c r="C960" s="12">
        <v>1</v>
      </c>
      <c r="D960" s="12" t="s">
        <v>12002</v>
      </c>
      <c r="E960" s="23" t="s">
        <v>1310</v>
      </c>
      <c r="F960" s="91">
        <v>7184.33</v>
      </c>
      <c r="G960"/>
      <c r="H960" s="91"/>
    </row>
    <row r="961" spans="1:8" x14ac:dyDescent="0.3">
      <c r="A961" s="11" t="s">
        <v>12371</v>
      </c>
      <c r="B961" s="11" t="s">
        <v>8359</v>
      </c>
      <c r="C961" s="12">
        <v>1</v>
      </c>
      <c r="D961" s="12" t="s">
        <v>12002</v>
      </c>
      <c r="E961" s="23" t="s">
        <v>1303</v>
      </c>
      <c r="F961" s="91">
        <v>7352.07</v>
      </c>
      <c r="G961"/>
      <c r="H961" s="91"/>
    </row>
    <row r="962" spans="1:8" x14ac:dyDescent="0.3">
      <c r="A962" s="11" t="s">
        <v>12372</v>
      </c>
      <c r="B962" s="11" t="s">
        <v>8360</v>
      </c>
      <c r="C962" s="12">
        <v>1</v>
      </c>
      <c r="D962" s="12" t="s">
        <v>12002</v>
      </c>
      <c r="E962" s="23" t="s">
        <v>1304</v>
      </c>
      <c r="F962" s="91">
        <v>7447.62</v>
      </c>
      <c r="G962"/>
      <c r="H962" s="91"/>
    </row>
    <row r="963" spans="1:8" x14ac:dyDescent="0.3">
      <c r="A963" s="11" t="s">
        <v>9207</v>
      </c>
      <c r="B963" s="11" t="s">
        <v>8361</v>
      </c>
      <c r="C963" s="12">
        <v>1</v>
      </c>
      <c r="D963" s="12" t="s">
        <v>12002</v>
      </c>
      <c r="E963" s="23" t="s">
        <v>1305</v>
      </c>
      <c r="F963" s="91">
        <v>7659.67</v>
      </c>
      <c r="G963"/>
      <c r="H963" s="91"/>
    </row>
    <row r="964" spans="1:8" x14ac:dyDescent="0.3">
      <c r="A964" s="11" t="s">
        <v>12375</v>
      </c>
      <c r="B964" s="11" t="s">
        <v>8362</v>
      </c>
      <c r="C964" s="12">
        <v>1</v>
      </c>
      <c r="D964" s="12" t="s">
        <v>12002</v>
      </c>
      <c r="E964" s="23" t="s">
        <v>1306</v>
      </c>
      <c r="F964" s="91">
        <v>7994.05</v>
      </c>
      <c r="G964"/>
      <c r="H964" s="91"/>
    </row>
    <row r="965" spans="1:8" x14ac:dyDescent="0.3">
      <c r="A965" s="11" t="s">
        <v>9210</v>
      </c>
      <c r="B965" s="11" t="s">
        <v>8363</v>
      </c>
      <c r="C965" s="12">
        <v>1</v>
      </c>
      <c r="D965" s="12" t="s">
        <v>12002</v>
      </c>
      <c r="E965" s="23" t="s">
        <v>1307</v>
      </c>
      <c r="F965" s="91">
        <v>9396.02</v>
      </c>
      <c r="G965"/>
      <c r="H965" s="91"/>
    </row>
    <row r="966" spans="1:8" x14ac:dyDescent="0.3">
      <c r="A966" s="11" t="s">
        <v>9213</v>
      </c>
      <c r="B966" s="11" t="s">
        <v>8364</v>
      </c>
      <c r="C966" s="12">
        <v>1</v>
      </c>
      <c r="D966" s="12" t="s">
        <v>12002</v>
      </c>
      <c r="E966" s="23" t="s">
        <v>1317</v>
      </c>
      <c r="F966" s="91">
        <v>7160.1</v>
      </c>
      <c r="G966"/>
      <c r="H966" s="91"/>
    </row>
    <row r="967" spans="1:8" x14ac:dyDescent="0.3">
      <c r="A967" s="11" t="s">
        <v>9215</v>
      </c>
      <c r="B967" s="11" t="s">
        <v>8365</v>
      </c>
      <c r="C967" s="12">
        <v>1</v>
      </c>
      <c r="D967" s="12" t="s">
        <v>12002</v>
      </c>
      <c r="E967" s="23" t="s">
        <v>1318</v>
      </c>
      <c r="F967" s="91">
        <v>7213.84</v>
      </c>
      <c r="G967"/>
      <c r="H967" s="91"/>
    </row>
    <row r="968" spans="1:8" x14ac:dyDescent="0.3">
      <c r="A968" s="11" t="s">
        <v>9217</v>
      </c>
      <c r="B968" s="11" t="s">
        <v>8366</v>
      </c>
      <c r="C968" s="12">
        <v>1</v>
      </c>
      <c r="D968" s="12" t="s">
        <v>12002</v>
      </c>
      <c r="E968" s="23" t="s">
        <v>1319</v>
      </c>
      <c r="F968" s="91">
        <v>7313.1</v>
      </c>
      <c r="G968"/>
      <c r="H968" s="91"/>
    </row>
    <row r="969" spans="1:8" x14ac:dyDescent="0.3">
      <c r="A969" s="11" t="s">
        <v>9219</v>
      </c>
      <c r="B969" s="11" t="s">
        <v>8367</v>
      </c>
      <c r="C969" s="12">
        <v>1</v>
      </c>
      <c r="D969" s="12" t="s">
        <v>12002</v>
      </c>
      <c r="E969" s="23" t="s">
        <v>1311</v>
      </c>
      <c r="F969" s="91">
        <v>7409.29</v>
      </c>
      <c r="G969"/>
      <c r="H969" s="91"/>
    </row>
    <row r="970" spans="1:8" x14ac:dyDescent="0.3">
      <c r="A970" s="11" t="s">
        <v>9221</v>
      </c>
      <c r="B970" s="11" t="s">
        <v>8368</v>
      </c>
      <c r="C970" s="12">
        <v>1</v>
      </c>
      <c r="D970" s="12" t="s">
        <v>12002</v>
      </c>
      <c r="E970" s="23" t="s">
        <v>1312</v>
      </c>
      <c r="F970" s="91">
        <v>7421.88</v>
      </c>
      <c r="G970"/>
      <c r="H970" s="91"/>
    </row>
    <row r="971" spans="1:8" x14ac:dyDescent="0.3">
      <c r="A971" s="11" t="s">
        <v>9223</v>
      </c>
      <c r="B971" s="11" t="s">
        <v>8369</v>
      </c>
      <c r="C971" s="12">
        <v>1</v>
      </c>
      <c r="D971" s="12" t="s">
        <v>12002</v>
      </c>
      <c r="E971" s="23" t="s">
        <v>1313</v>
      </c>
      <c r="F971" s="91">
        <v>7836.35</v>
      </c>
      <c r="G971"/>
      <c r="H971" s="91"/>
    </row>
    <row r="972" spans="1:8" x14ac:dyDescent="0.3">
      <c r="A972" s="11" t="s">
        <v>9225</v>
      </c>
      <c r="B972" s="11" t="s">
        <v>8370</v>
      </c>
      <c r="C972" s="12">
        <v>1</v>
      </c>
      <c r="D972" s="12" t="s">
        <v>12002</v>
      </c>
      <c r="E972" s="23" t="s">
        <v>1314</v>
      </c>
      <c r="F972" s="91">
        <v>8248.99</v>
      </c>
      <c r="G972"/>
      <c r="H972" s="91"/>
    </row>
    <row r="973" spans="1:8" x14ac:dyDescent="0.3">
      <c r="A973" s="11" t="s">
        <v>9227</v>
      </c>
      <c r="B973" s="11" t="s">
        <v>8371</v>
      </c>
      <c r="C973" s="12">
        <v>1</v>
      </c>
      <c r="D973" s="12" t="s">
        <v>12002</v>
      </c>
      <c r="E973" s="23" t="s">
        <v>1315</v>
      </c>
      <c r="F973" s="91">
        <v>9616.73</v>
      </c>
      <c r="G973"/>
      <c r="H973" s="91"/>
    </row>
    <row r="974" spans="1:8" x14ac:dyDescent="0.3">
      <c r="A974" s="11" t="s">
        <v>9229</v>
      </c>
      <c r="B974" s="11" t="s">
        <v>8372</v>
      </c>
      <c r="C974" s="12">
        <v>1</v>
      </c>
      <c r="D974" s="12" t="s">
        <v>12002</v>
      </c>
      <c r="E974" s="23" t="s">
        <v>1316</v>
      </c>
      <c r="F974" s="91">
        <v>11488.81</v>
      </c>
      <c r="G974"/>
      <c r="H974" s="91"/>
    </row>
    <row r="975" spans="1:8" x14ac:dyDescent="0.3">
      <c r="A975" s="11" t="s">
        <v>9233</v>
      </c>
      <c r="B975" s="11" t="s">
        <v>8373</v>
      </c>
      <c r="C975" s="12">
        <v>1</v>
      </c>
      <c r="D975" s="12" t="s">
        <v>12002</v>
      </c>
      <c r="E975" s="23" t="s">
        <v>5807</v>
      </c>
      <c r="F975" s="91">
        <v>9168.2099999999991</v>
      </c>
      <c r="G975"/>
      <c r="H975" s="91"/>
    </row>
    <row r="976" spans="1:8" x14ac:dyDescent="0.3">
      <c r="A976" s="11" t="s">
        <v>9235</v>
      </c>
      <c r="B976" s="11" t="s">
        <v>8374</v>
      </c>
      <c r="C976" s="12">
        <v>1</v>
      </c>
      <c r="D976" s="12" t="s">
        <v>12002</v>
      </c>
      <c r="E976" s="23" t="s">
        <v>5807</v>
      </c>
      <c r="F976" s="91">
        <v>9231.92</v>
      </c>
      <c r="G976"/>
      <c r="H976" s="91"/>
    </row>
    <row r="977" spans="1:8" x14ac:dyDescent="0.3">
      <c r="A977" s="11" t="s">
        <v>9237</v>
      </c>
      <c r="B977" s="11" t="s">
        <v>8375</v>
      </c>
      <c r="C977" s="12">
        <v>1</v>
      </c>
      <c r="D977" s="12" t="s">
        <v>12002</v>
      </c>
      <c r="E977" s="23" t="s">
        <v>5807</v>
      </c>
      <c r="F977" s="91">
        <v>11815.07</v>
      </c>
      <c r="G977"/>
      <c r="H977" s="91"/>
    </row>
    <row r="978" spans="1:8" x14ac:dyDescent="0.3">
      <c r="A978" s="11" t="s">
        <v>9239</v>
      </c>
      <c r="B978" s="11" t="s">
        <v>8376</v>
      </c>
      <c r="C978" s="12">
        <v>1</v>
      </c>
      <c r="D978" s="12" t="s">
        <v>12002</v>
      </c>
      <c r="E978" s="23" t="s">
        <v>5807</v>
      </c>
      <c r="F978" s="91">
        <v>15125.8</v>
      </c>
      <c r="G978"/>
      <c r="H978" s="91"/>
    </row>
    <row r="979" spans="1:8" x14ac:dyDescent="0.3">
      <c r="A979" s="11" t="s">
        <v>9241</v>
      </c>
      <c r="B979" s="11" t="s">
        <v>8377</v>
      </c>
      <c r="C979" s="12">
        <v>1</v>
      </c>
      <c r="D979" s="12" t="s">
        <v>12002</v>
      </c>
      <c r="E979" s="23" t="s">
        <v>5807</v>
      </c>
      <c r="F979" s="91">
        <v>19364.25</v>
      </c>
      <c r="G979"/>
      <c r="H979" s="91"/>
    </row>
    <row r="980" spans="1:8" x14ac:dyDescent="0.3">
      <c r="A980" s="11" t="s">
        <v>9243</v>
      </c>
      <c r="B980" s="11" t="s">
        <v>8378</v>
      </c>
      <c r="C980" s="12">
        <v>1</v>
      </c>
      <c r="D980" s="12" t="s">
        <v>12002</v>
      </c>
      <c r="E980" s="23" t="s">
        <v>5807</v>
      </c>
      <c r="F980" s="91">
        <v>24785.16</v>
      </c>
      <c r="G980"/>
      <c r="H980" s="91"/>
    </row>
    <row r="981" spans="1:8" x14ac:dyDescent="0.3">
      <c r="A981" s="11" t="s">
        <v>9245</v>
      </c>
      <c r="B981" s="11" t="s">
        <v>8379</v>
      </c>
      <c r="C981" s="12">
        <v>1</v>
      </c>
      <c r="D981" s="12" t="s">
        <v>12002</v>
      </c>
      <c r="E981" s="23" t="s">
        <v>13142</v>
      </c>
      <c r="F981" s="91">
        <v>31724.97</v>
      </c>
      <c r="G981"/>
      <c r="H981" s="91"/>
    </row>
    <row r="982" spans="1:8" x14ac:dyDescent="0.3">
      <c r="A982" s="11" t="s">
        <v>9247</v>
      </c>
      <c r="B982" s="11" t="s">
        <v>8380</v>
      </c>
      <c r="C982" s="12">
        <v>1</v>
      </c>
      <c r="D982" s="12" t="s">
        <v>12002</v>
      </c>
      <c r="E982" s="23" t="s">
        <v>5807</v>
      </c>
      <c r="F982" s="91">
        <v>33198.43</v>
      </c>
      <c r="G982"/>
      <c r="H982" s="91"/>
    </row>
    <row r="983" spans="1:8" x14ac:dyDescent="0.3">
      <c r="A983" s="11" t="s">
        <v>9249</v>
      </c>
      <c r="B983" s="11" t="s">
        <v>8381</v>
      </c>
      <c r="C983" s="12">
        <v>1</v>
      </c>
      <c r="D983" s="12" t="s">
        <v>12002</v>
      </c>
      <c r="E983" s="23" t="s">
        <v>5807</v>
      </c>
      <c r="F983" s="91">
        <v>37291.440000000002</v>
      </c>
      <c r="G983"/>
      <c r="H983" s="91"/>
    </row>
    <row r="984" spans="1:8" x14ac:dyDescent="0.3">
      <c r="A984" s="11" t="s">
        <v>9251</v>
      </c>
      <c r="B984" s="11" t="s">
        <v>8382</v>
      </c>
      <c r="C984" s="12">
        <v>1</v>
      </c>
      <c r="D984" s="12" t="s">
        <v>12002</v>
      </c>
      <c r="E984" s="23" t="s">
        <v>5807</v>
      </c>
      <c r="F984" s="91">
        <v>38200.949999999997</v>
      </c>
      <c r="G984"/>
      <c r="H984" s="91"/>
    </row>
    <row r="985" spans="1:8" x14ac:dyDescent="0.3">
      <c r="A985" s="11" t="s">
        <v>9255</v>
      </c>
      <c r="B985" s="11" t="s">
        <v>8383</v>
      </c>
      <c r="C985" s="12">
        <v>1</v>
      </c>
      <c r="D985" s="12" t="s">
        <v>12002</v>
      </c>
      <c r="E985" s="23" t="s">
        <v>5807</v>
      </c>
      <c r="F985" s="91">
        <v>11728.6</v>
      </c>
      <c r="G985"/>
      <c r="H985" s="91"/>
    </row>
    <row r="986" spans="1:8" x14ac:dyDescent="0.3">
      <c r="A986" s="11" t="s">
        <v>9257</v>
      </c>
      <c r="B986" s="11" t="s">
        <v>8384</v>
      </c>
      <c r="C986" s="12">
        <v>1</v>
      </c>
      <c r="D986" s="12" t="s">
        <v>12002</v>
      </c>
      <c r="E986" s="23" t="s">
        <v>5807</v>
      </c>
      <c r="F986" s="91">
        <v>11815.07</v>
      </c>
      <c r="G986"/>
      <c r="H986" s="91"/>
    </row>
    <row r="987" spans="1:8" x14ac:dyDescent="0.3">
      <c r="A987" s="11" t="s">
        <v>9259</v>
      </c>
      <c r="B987" s="11" t="s">
        <v>8385</v>
      </c>
      <c r="C987" s="12">
        <v>1</v>
      </c>
      <c r="D987" s="12" t="s">
        <v>12002</v>
      </c>
      <c r="E987" s="23" t="s">
        <v>5807</v>
      </c>
      <c r="F987" s="91">
        <v>15125.8</v>
      </c>
      <c r="G987"/>
      <c r="H987" s="91"/>
    </row>
    <row r="988" spans="1:8" x14ac:dyDescent="0.3">
      <c r="A988" s="11" t="s">
        <v>9261</v>
      </c>
      <c r="B988" s="11" t="s">
        <v>8386</v>
      </c>
      <c r="C988" s="12">
        <v>1</v>
      </c>
      <c r="D988" s="12" t="s">
        <v>12002</v>
      </c>
      <c r="E988" s="23" t="s">
        <v>5807</v>
      </c>
      <c r="F988" s="91">
        <v>19364.25</v>
      </c>
      <c r="G988"/>
      <c r="H988" s="91"/>
    </row>
    <row r="989" spans="1:8" x14ac:dyDescent="0.3">
      <c r="A989" s="11" t="s">
        <v>8750</v>
      </c>
      <c r="B989" s="11" t="s">
        <v>8387</v>
      </c>
      <c r="C989" s="12">
        <v>1</v>
      </c>
      <c r="D989" s="12" t="s">
        <v>12002</v>
      </c>
      <c r="E989" s="23" t="s">
        <v>5807</v>
      </c>
      <c r="F989" s="91">
        <v>24785.16</v>
      </c>
      <c r="G989"/>
      <c r="H989" s="91"/>
    </row>
    <row r="990" spans="1:8" x14ac:dyDescent="0.3">
      <c r="A990" s="11" t="s">
        <v>9515</v>
      </c>
      <c r="B990" s="11" t="s">
        <v>8388</v>
      </c>
      <c r="C990" s="12">
        <v>1</v>
      </c>
      <c r="D990" s="12" t="s">
        <v>12002</v>
      </c>
      <c r="E990" s="23" t="s">
        <v>5807</v>
      </c>
      <c r="F990" s="91">
        <v>31684.07</v>
      </c>
      <c r="G990"/>
      <c r="H990" s="91"/>
    </row>
    <row r="991" spans="1:8" x14ac:dyDescent="0.3">
      <c r="A991" s="11" t="s">
        <v>9517</v>
      </c>
      <c r="B991" s="11" t="s">
        <v>8389</v>
      </c>
      <c r="C991" s="12">
        <v>1</v>
      </c>
      <c r="D991" s="12" t="s">
        <v>12002</v>
      </c>
      <c r="E991" s="23" t="s">
        <v>5807</v>
      </c>
      <c r="F991" s="91">
        <v>33198.43</v>
      </c>
      <c r="G991"/>
      <c r="H991" s="91"/>
    </row>
    <row r="992" spans="1:8" x14ac:dyDescent="0.3">
      <c r="A992" s="11" t="s">
        <v>9519</v>
      </c>
      <c r="B992" s="11" t="s">
        <v>8390</v>
      </c>
      <c r="C992" s="12">
        <v>1</v>
      </c>
      <c r="D992" s="12" t="s">
        <v>12002</v>
      </c>
      <c r="E992" s="23" t="s">
        <v>5807</v>
      </c>
      <c r="F992" s="91">
        <v>35017.53</v>
      </c>
      <c r="G992"/>
      <c r="H992" s="91"/>
    </row>
    <row r="993" spans="1:8" x14ac:dyDescent="0.3">
      <c r="A993" s="11" t="s">
        <v>9521</v>
      </c>
      <c r="B993" s="11" t="s">
        <v>8391</v>
      </c>
      <c r="C993" s="12">
        <v>1</v>
      </c>
      <c r="D993" s="12" t="s">
        <v>12002</v>
      </c>
      <c r="E993" s="23" t="s">
        <v>5807</v>
      </c>
      <c r="F993" s="91">
        <v>38655.75</v>
      </c>
      <c r="G993"/>
      <c r="H993" s="91"/>
    </row>
    <row r="994" spans="1:8" x14ac:dyDescent="0.3">
      <c r="A994" s="11" t="s">
        <v>9523</v>
      </c>
      <c r="B994" s="11" t="s">
        <v>8392</v>
      </c>
      <c r="C994" s="12">
        <v>1</v>
      </c>
      <c r="D994" s="12" t="s">
        <v>12002</v>
      </c>
      <c r="E994" s="23" t="s">
        <v>5807</v>
      </c>
      <c r="F994" s="91">
        <v>40474.83</v>
      </c>
      <c r="G994"/>
      <c r="H994" s="91"/>
    </row>
    <row r="995" spans="1:8" x14ac:dyDescent="0.3">
      <c r="A995" s="11" t="s">
        <v>9525</v>
      </c>
      <c r="B995" s="11" t="s">
        <v>8393</v>
      </c>
      <c r="C995" s="12">
        <v>1</v>
      </c>
      <c r="D995" s="12" t="s">
        <v>12002</v>
      </c>
      <c r="E995" s="23" t="s">
        <v>5807</v>
      </c>
      <c r="F995" s="91">
        <v>46477.82</v>
      </c>
      <c r="G995"/>
      <c r="H995" s="91"/>
    </row>
    <row r="996" spans="1:8" x14ac:dyDescent="0.3">
      <c r="A996" s="14" t="s">
        <v>8394</v>
      </c>
      <c r="B996" s="15"/>
      <c r="C996" s="12"/>
      <c r="D996" s="12"/>
      <c r="E996" s="23" t="s">
        <v>5807</v>
      </c>
      <c r="F996" s="91"/>
      <c r="G996"/>
      <c r="H996" s="91"/>
    </row>
    <row r="997" spans="1:8" x14ac:dyDescent="0.3">
      <c r="A997" s="11" t="s">
        <v>11754</v>
      </c>
      <c r="B997" s="11" t="s">
        <v>8395</v>
      </c>
      <c r="C997" s="12">
        <v>20</v>
      </c>
      <c r="D997" s="12" t="s">
        <v>12002</v>
      </c>
      <c r="E997" s="23" t="s">
        <v>13143</v>
      </c>
      <c r="F997" s="91">
        <v>479.68</v>
      </c>
      <c r="G997"/>
      <c r="H997" s="91"/>
    </row>
    <row r="998" spans="1:8" x14ac:dyDescent="0.3">
      <c r="A998" s="11" t="s">
        <v>11758</v>
      </c>
      <c r="B998" s="11" t="s">
        <v>8396</v>
      </c>
      <c r="C998" s="12">
        <v>7</v>
      </c>
      <c r="D998" s="12" t="s">
        <v>12002</v>
      </c>
      <c r="E998" s="23" t="s">
        <v>13144</v>
      </c>
      <c r="F998" s="91">
        <v>651.6</v>
      </c>
      <c r="G998"/>
      <c r="H998" s="91"/>
    </row>
    <row r="999" spans="1:8" x14ac:dyDescent="0.3">
      <c r="A999" s="11" t="s">
        <v>12070</v>
      </c>
      <c r="B999" s="11" t="s">
        <v>8397</v>
      </c>
      <c r="C999" s="12">
        <v>1</v>
      </c>
      <c r="D999" s="12" t="s">
        <v>12002</v>
      </c>
      <c r="E999" s="23" t="s">
        <v>13842</v>
      </c>
      <c r="F999" s="91">
        <v>1115.74</v>
      </c>
      <c r="G999"/>
      <c r="H999" s="91"/>
    </row>
    <row r="1000" spans="1:8" x14ac:dyDescent="0.3">
      <c r="A1000" s="14" t="s">
        <v>8398</v>
      </c>
      <c r="B1000" s="15"/>
      <c r="C1000" s="12"/>
      <c r="D1000" s="12"/>
      <c r="E1000" s="23" t="s">
        <v>5807</v>
      </c>
      <c r="F1000" s="91"/>
      <c r="G1000"/>
      <c r="H1000" s="91"/>
    </row>
    <row r="1001" spans="1:8" x14ac:dyDescent="0.3">
      <c r="A1001" s="11" t="s">
        <v>12003</v>
      </c>
      <c r="B1001" s="11" t="s">
        <v>8399</v>
      </c>
      <c r="C1001" s="12">
        <v>12</v>
      </c>
      <c r="D1001" s="12" t="s">
        <v>12002</v>
      </c>
      <c r="E1001" s="23" t="s">
        <v>1986</v>
      </c>
      <c r="F1001" s="91">
        <v>239.07</v>
      </c>
      <c r="G1001"/>
      <c r="H1001" s="91"/>
    </row>
    <row r="1002" spans="1:8" x14ac:dyDescent="0.3">
      <c r="A1002" s="11" t="s">
        <v>11760</v>
      </c>
      <c r="B1002" s="11" t="s">
        <v>8400</v>
      </c>
      <c r="C1002" s="12">
        <v>1</v>
      </c>
      <c r="D1002" s="12" t="s">
        <v>12002</v>
      </c>
      <c r="E1002" s="23" t="s">
        <v>13145</v>
      </c>
      <c r="F1002" s="91">
        <v>379.47</v>
      </c>
      <c r="G1002"/>
      <c r="H1002" s="91"/>
    </row>
    <row r="1003" spans="1:8" x14ac:dyDescent="0.3">
      <c r="A1003" s="11" t="s">
        <v>12009</v>
      </c>
      <c r="B1003" s="11" t="s">
        <v>8401</v>
      </c>
      <c r="C1003" s="12">
        <v>8</v>
      </c>
      <c r="D1003" s="12" t="s">
        <v>12002</v>
      </c>
      <c r="E1003" s="23" t="s">
        <v>1987</v>
      </c>
      <c r="F1003" s="91">
        <v>363.25</v>
      </c>
      <c r="G1003"/>
      <c r="H1003" s="91"/>
    </row>
    <row r="1004" spans="1:8" x14ac:dyDescent="0.3">
      <c r="A1004" s="11" t="s">
        <v>12276</v>
      </c>
      <c r="B1004" s="11" t="s">
        <v>8402</v>
      </c>
      <c r="C1004" s="12">
        <v>1</v>
      </c>
      <c r="D1004" s="12" t="s">
        <v>12002</v>
      </c>
      <c r="E1004" s="23" t="s">
        <v>5807</v>
      </c>
      <c r="F1004" s="91">
        <v>874.54</v>
      </c>
      <c r="G1004"/>
      <c r="H1004" s="91"/>
    </row>
    <row r="1005" spans="1:8" x14ac:dyDescent="0.3">
      <c r="A1005" s="11" t="s">
        <v>12278</v>
      </c>
      <c r="B1005" s="11" t="s">
        <v>8403</v>
      </c>
      <c r="C1005" s="12">
        <v>1</v>
      </c>
      <c r="D1005" s="12" t="s">
        <v>12002</v>
      </c>
      <c r="E1005" s="23" t="s">
        <v>1018</v>
      </c>
      <c r="F1005" s="91">
        <v>1035.97</v>
      </c>
      <c r="G1005"/>
      <c r="H1005" s="91"/>
    </row>
    <row r="1006" spans="1:8" x14ac:dyDescent="0.3">
      <c r="A1006" s="11" t="s">
        <v>12280</v>
      </c>
      <c r="B1006" s="11" t="s">
        <v>8619</v>
      </c>
      <c r="C1006" s="12">
        <v>1</v>
      </c>
      <c r="D1006" s="12" t="s">
        <v>12002</v>
      </c>
      <c r="E1006" s="23" t="s">
        <v>14147</v>
      </c>
      <c r="F1006" s="91">
        <v>1202.22</v>
      </c>
      <c r="G1006"/>
      <c r="H1006" s="91"/>
    </row>
    <row r="1007" spans="1:8" x14ac:dyDescent="0.3">
      <c r="A1007" s="11" t="s">
        <v>12284</v>
      </c>
      <c r="B1007" s="11" t="s">
        <v>8620</v>
      </c>
      <c r="C1007" s="12">
        <v>1</v>
      </c>
      <c r="D1007" s="12" t="s">
        <v>12002</v>
      </c>
      <c r="E1007" s="23" t="s">
        <v>5807</v>
      </c>
      <c r="F1007" s="91">
        <v>1273.05</v>
      </c>
      <c r="G1007"/>
      <c r="H1007" s="91"/>
    </row>
    <row r="1008" spans="1:8" x14ac:dyDescent="0.3">
      <c r="A1008" s="11" t="s">
        <v>12286</v>
      </c>
      <c r="B1008" s="11" t="s">
        <v>8621</v>
      </c>
      <c r="C1008" s="12">
        <v>1</v>
      </c>
      <c r="D1008" s="12" t="s">
        <v>12002</v>
      </c>
      <c r="E1008" s="23" t="s">
        <v>5807</v>
      </c>
      <c r="F1008" s="91">
        <v>1346.83</v>
      </c>
      <c r="G1008"/>
      <c r="H1008" s="91"/>
    </row>
    <row r="1009" spans="1:8" x14ac:dyDescent="0.3">
      <c r="A1009" s="11" t="s">
        <v>12288</v>
      </c>
      <c r="B1009" s="11" t="s">
        <v>8622</v>
      </c>
      <c r="C1009" s="12">
        <v>1</v>
      </c>
      <c r="D1009" s="12" t="s">
        <v>12002</v>
      </c>
      <c r="E1009" s="23" t="s">
        <v>1019</v>
      </c>
      <c r="F1009" s="91">
        <v>1560.21</v>
      </c>
      <c r="G1009"/>
      <c r="H1009" s="91"/>
    </row>
    <row r="1010" spans="1:8" x14ac:dyDescent="0.3">
      <c r="A1010" s="11" t="s">
        <v>12290</v>
      </c>
      <c r="B1010" s="11" t="s">
        <v>8623</v>
      </c>
      <c r="C1010" s="12">
        <v>1</v>
      </c>
      <c r="D1010" s="12" t="s">
        <v>12002</v>
      </c>
      <c r="E1010" s="23" t="s">
        <v>14148</v>
      </c>
      <c r="F1010" s="91">
        <v>1801.26</v>
      </c>
      <c r="G1010"/>
      <c r="H1010" s="91"/>
    </row>
    <row r="1011" spans="1:8" x14ac:dyDescent="0.3">
      <c r="A1011" s="11" t="s">
        <v>9667</v>
      </c>
      <c r="B1011" s="11" t="s">
        <v>8624</v>
      </c>
      <c r="C1011" s="12">
        <v>1</v>
      </c>
      <c r="D1011" s="12" t="s">
        <v>12002</v>
      </c>
      <c r="E1011" s="23" t="s">
        <v>5807</v>
      </c>
      <c r="F1011" s="91">
        <v>2006.1</v>
      </c>
      <c r="G1011"/>
      <c r="H1011" s="91"/>
    </row>
    <row r="1012" spans="1:8" x14ac:dyDescent="0.3">
      <c r="A1012" s="11" t="s">
        <v>9669</v>
      </c>
      <c r="B1012" s="11" t="s">
        <v>8625</v>
      </c>
      <c r="C1012" s="12">
        <v>1</v>
      </c>
      <c r="D1012" s="12" t="s">
        <v>12002</v>
      </c>
      <c r="E1012" s="23" t="s">
        <v>13364</v>
      </c>
      <c r="F1012" s="91">
        <v>2107.4899999999998</v>
      </c>
      <c r="G1012"/>
      <c r="H1012" s="91"/>
    </row>
    <row r="1013" spans="1:8" x14ac:dyDescent="0.3">
      <c r="A1013" s="11" t="s">
        <v>9671</v>
      </c>
      <c r="B1013" s="11" t="s">
        <v>8626</v>
      </c>
      <c r="C1013" s="12">
        <v>1</v>
      </c>
      <c r="D1013" s="12" t="s">
        <v>12002</v>
      </c>
      <c r="E1013" s="23" t="s">
        <v>5807</v>
      </c>
      <c r="F1013" s="91">
        <v>2285.4499999999998</v>
      </c>
      <c r="G1013"/>
      <c r="H1013" s="91"/>
    </row>
    <row r="1014" spans="1:8" x14ac:dyDescent="0.3">
      <c r="A1014" s="11" t="s">
        <v>9673</v>
      </c>
      <c r="B1014" s="11" t="s">
        <v>8627</v>
      </c>
      <c r="C1014" s="12">
        <v>1</v>
      </c>
      <c r="D1014" s="12" t="s">
        <v>12002</v>
      </c>
      <c r="E1014" s="23" t="s">
        <v>5807</v>
      </c>
      <c r="F1014" s="91">
        <v>2518.0100000000002</v>
      </c>
      <c r="G1014"/>
      <c r="H1014" s="91"/>
    </row>
    <row r="1015" spans="1:8" x14ac:dyDescent="0.3">
      <c r="A1015" s="11" t="s">
        <v>9675</v>
      </c>
      <c r="B1015" s="11" t="s">
        <v>8628</v>
      </c>
      <c r="C1015" s="12">
        <v>1</v>
      </c>
      <c r="D1015" s="12" t="s">
        <v>12002</v>
      </c>
      <c r="E1015" s="23" t="s">
        <v>1020</v>
      </c>
      <c r="F1015" s="91">
        <v>2737.87</v>
      </c>
      <c r="G1015"/>
      <c r="H1015" s="91"/>
    </row>
    <row r="1016" spans="1:8" x14ac:dyDescent="0.3">
      <c r="A1016" s="11" t="s">
        <v>12312</v>
      </c>
      <c r="B1016" s="11" t="s">
        <v>8629</v>
      </c>
      <c r="C1016" s="12">
        <v>1</v>
      </c>
      <c r="D1016" s="12" t="s">
        <v>12002</v>
      </c>
      <c r="E1016" s="23" t="s">
        <v>5807</v>
      </c>
      <c r="F1016" s="91">
        <v>2638.63</v>
      </c>
      <c r="G1016"/>
      <c r="H1016" s="91"/>
    </row>
    <row r="1017" spans="1:8" x14ac:dyDescent="0.3">
      <c r="A1017" s="11" t="s">
        <v>12314</v>
      </c>
      <c r="B1017" s="11" t="s">
        <v>8630</v>
      </c>
      <c r="C1017" s="12">
        <v>1</v>
      </c>
      <c r="D1017" s="12" t="s">
        <v>12002</v>
      </c>
      <c r="E1017" s="23" t="s">
        <v>13327</v>
      </c>
      <c r="F1017" s="91">
        <v>2684.11</v>
      </c>
      <c r="G1017"/>
      <c r="H1017" s="91"/>
    </row>
    <row r="1018" spans="1:8" x14ac:dyDescent="0.3">
      <c r="A1018" s="11" t="s">
        <v>12316</v>
      </c>
      <c r="B1018" s="11" t="s">
        <v>8631</v>
      </c>
      <c r="C1018" s="12">
        <v>1</v>
      </c>
      <c r="D1018" s="12" t="s">
        <v>12002</v>
      </c>
      <c r="E1018" s="23" t="s">
        <v>5807</v>
      </c>
      <c r="F1018" s="91">
        <v>2723.78</v>
      </c>
      <c r="G1018"/>
      <c r="H1018" s="91"/>
    </row>
    <row r="1019" spans="1:8" x14ac:dyDescent="0.3">
      <c r="A1019" s="11" t="s">
        <v>12318</v>
      </c>
      <c r="B1019" s="11" t="s">
        <v>8632</v>
      </c>
      <c r="C1019" s="12">
        <v>1</v>
      </c>
      <c r="D1019" s="12" t="s">
        <v>12002</v>
      </c>
      <c r="E1019" s="23" t="s">
        <v>13146</v>
      </c>
      <c r="F1019" s="91">
        <v>2819.7</v>
      </c>
      <c r="G1019"/>
      <c r="H1019" s="91"/>
    </row>
    <row r="1020" spans="1:8" x14ac:dyDescent="0.3">
      <c r="A1020" s="11" t="s">
        <v>12319</v>
      </c>
      <c r="B1020" s="11" t="s">
        <v>8633</v>
      </c>
      <c r="C1020" s="12">
        <v>1</v>
      </c>
      <c r="D1020" s="12" t="s">
        <v>12002</v>
      </c>
      <c r="E1020" s="23" t="s">
        <v>5807</v>
      </c>
      <c r="F1020" s="91">
        <v>2879.72</v>
      </c>
      <c r="G1020"/>
      <c r="H1020" s="91"/>
    </row>
    <row r="1021" spans="1:8" x14ac:dyDescent="0.3">
      <c r="A1021" s="11" t="s">
        <v>9684</v>
      </c>
      <c r="B1021" s="11" t="s">
        <v>8634</v>
      </c>
      <c r="C1021" s="12">
        <v>1</v>
      </c>
      <c r="D1021" s="12" t="s">
        <v>12002</v>
      </c>
      <c r="E1021" s="23" t="s">
        <v>1021</v>
      </c>
      <c r="F1021" s="91">
        <v>2999.44</v>
      </c>
      <c r="G1021"/>
      <c r="H1021" s="91"/>
    </row>
    <row r="1022" spans="1:8" x14ac:dyDescent="0.3">
      <c r="A1022" s="11" t="s">
        <v>9687</v>
      </c>
      <c r="B1022" s="11" t="s">
        <v>8635</v>
      </c>
      <c r="C1022" s="12">
        <v>1</v>
      </c>
      <c r="D1022" s="12" t="s">
        <v>12002</v>
      </c>
      <c r="E1022" s="23" t="s">
        <v>5807</v>
      </c>
      <c r="F1022" s="91">
        <v>3805.99</v>
      </c>
      <c r="G1022"/>
      <c r="H1022" s="91"/>
    </row>
    <row r="1023" spans="1:8" x14ac:dyDescent="0.3">
      <c r="A1023" s="11" t="s">
        <v>9689</v>
      </c>
      <c r="B1023" s="11" t="s">
        <v>8636</v>
      </c>
      <c r="C1023" s="12">
        <v>1</v>
      </c>
      <c r="D1023" s="12" t="s">
        <v>12002</v>
      </c>
      <c r="E1023" s="23" t="s">
        <v>5807</v>
      </c>
      <c r="F1023" s="91">
        <v>3845.45</v>
      </c>
      <c r="G1023"/>
      <c r="H1023" s="91"/>
    </row>
    <row r="1024" spans="1:8" x14ac:dyDescent="0.3">
      <c r="A1024" s="11" t="s">
        <v>9691</v>
      </c>
      <c r="B1024" s="11" t="s">
        <v>8637</v>
      </c>
      <c r="C1024" s="12">
        <v>1</v>
      </c>
      <c r="D1024" s="12" t="s">
        <v>12002</v>
      </c>
      <c r="E1024" s="23" t="s">
        <v>5807</v>
      </c>
      <c r="F1024" s="91">
        <v>3900.07</v>
      </c>
      <c r="G1024"/>
      <c r="H1024" s="91"/>
    </row>
    <row r="1025" spans="1:8" x14ac:dyDescent="0.3">
      <c r="A1025" s="11" t="s">
        <v>9458</v>
      </c>
      <c r="B1025" s="11" t="s">
        <v>8638</v>
      </c>
      <c r="C1025" s="12">
        <v>1</v>
      </c>
      <c r="D1025" s="12" t="s">
        <v>12002</v>
      </c>
      <c r="E1025" s="23" t="s">
        <v>13147</v>
      </c>
      <c r="F1025" s="91">
        <v>3951.68</v>
      </c>
      <c r="G1025"/>
      <c r="H1025" s="91"/>
    </row>
    <row r="1026" spans="1:8" x14ac:dyDescent="0.3">
      <c r="A1026" s="11" t="s">
        <v>9460</v>
      </c>
      <c r="B1026" s="11" t="s">
        <v>8639</v>
      </c>
      <c r="C1026" s="12">
        <v>1</v>
      </c>
      <c r="D1026" s="12" t="s">
        <v>12002</v>
      </c>
      <c r="E1026" s="23" t="s">
        <v>5807</v>
      </c>
      <c r="F1026" s="91">
        <v>4156.5600000000004</v>
      </c>
      <c r="G1026"/>
      <c r="H1026" s="91"/>
    </row>
    <row r="1027" spans="1:8" x14ac:dyDescent="0.3">
      <c r="A1027" s="11" t="s">
        <v>9462</v>
      </c>
      <c r="B1027" s="11" t="s">
        <v>8640</v>
      </c>
      <c r="C1027" s="12">
        <v>1</v>
      </c>
      <c r="D1027" s="12" t="s">
        <v>12002</v>
      </c>
      <c r="E1027" s="23" t="s">
        <v>5807</v>
      </c>
      <c r="F1027" s="91">
        <v>4801.12</v>
      </c>
      <c r="G1027"/>
      <c r="H1027" s="91"/>
    </row>
    <row r="1028" spans="1:8" x14ac:dyDescent="0.3">
      <c r="A1028" s="11" t="s">
        <v>9198</v>
      </c>
      <c r="B1028" s="11" t="s">
        <v>8641</v>
      </c>
      <c r="C1028" s="12">
        <v>1</v>
      </c>
      <c r="D1028" s="12" t="s">
        <v>12002</v>
      </c>
      <c r="E1028" s="23" t="s">
        <v>13148</v>
      </c>
      <c r="F1028" s="91">
        <v>5173.3100000000004</v>
      </c>
      <c r="G1028"/>
      <c r="H1028" s="91"/>
    </row>
    <row r="1029" spans="1:8" x14ac:dyDescent="0.3">
      <c r="A1029" s="11" t="s">
        <v>12365</v>
      </c>
      <c r="B1029" s="11" t="s">
        <v>8642</v>
      </c>
      <c r="C1029" s="12">
        <v>1</v>
      </c>
      <c r="D1029" s="12" t="s">
        <v>12002</v>
      </c>
      <c r="E1029" s="23" t="s">
        <v>5807</v>
      </c>
      <c r="F1029" s="91">
        <v>7933</v>
      </c>
      <c r="G1029"/>
      <c r="H1029" s="91"/>
    </row>
    <row r="1030" spans="1:8" x14ac:dyDescent="0.3">
      <c r="A1030" s="11" t="s">
        <v>12367</v>
      </c>
      <c r="B1030" s="11" t="s">
        <v>8643</v>
      </c>
      <c r="C1030" s="12">
        <v>1</v>
      </c>
      <c r="D1030" s="12" t="s">
        <v>12002</v>
      </c>
      <c r="E1030" s="23" t="s">
        <v>5807</v>
      </c>
      <c r="F1030" s="91">
        <v>8010.27</v>
      </c>
      <c r="G1030"/>
      <c r="H1030" s="91"/>
    </row>
    <row r="1031" spans="1:8" x14ac:dyDescent="0.3">
      <c r="A1031" s="11" t="s">
        <v>12369</v>
      </c>
      <c r="B1031" s="11" t="s">
        <v>8644</v>
      </c>
      <c r="C1031" s="12">
        <v>1</v>
      </c>
      <c r="D1031" s="12" t="s">
        <v>12002</v>
      </c>
      <c r="E1031" s="23" t="s">
        <v>5807</v>
      </c>
      <c r="F1031" s="91">
        <v>8102.51</v>
      </c>
      <c r="G1031"/>
      <c r="H1031" s="91"/>
    </row>
    <row r="1032" spans="1:8" x14ac:dyDescent="0.3">
      <c r="A1032" s="11" t="s">
        <v>12371</v>
      </c>
      <c r="B1032" s="11" t="s">
        <v>8645</v>
      </c>
      <c r="C1032" s="12">
        <v>1</v>
      </c>
      <c r="D1032" s="12" t="s">
        <v>12002</v>
      </c>
      <c r="E1032" s="23" t="s">
        <v>5807</v>
      </c>
      <c r="F1032" s="91">
        <v>8143.98</v>
      </c>
      <c r="G1032"/>
      <c r="H1032" s="91"/>
    </row>
    <row r="1033" spans="1:8" x14ac:dyDescent="0.3">
      <c r="A1033" s="11" t="s">
        <v>12372</v>
      </c>
      <c r="B1033" s="11" t="s">
        <v>8646</v>
      </c>
      <c r="C1033" s="12">
        <v>1</v>
      </c>
      <c r="D1033" s="12" t="s">
        <v>12002</v>
      </c>
      <c r="E1033" s="23" t="s">
        <v>5807</v>
      </c>
      <c r="F1033" s="91">
        <v>8397.15</v>
      </c>
      <c r="G1033"/>
      <c r="H1033" s="91"/>
    </row>
    <row r="1034" spans="1:8" x14ac:dyDescent="0.3">
      <c r="A1034" s="11" t="s">
        <v>9207</v>
      </c>
      <c r="B1034" s="11" t="s">
        <v>8647</v>
      </c>
      <c r="C1034" s="12">
        <v>1</v>
      </c>
      <c r="D1034" s="12" t="s">
        <v>12002</v>
      </c>
      <c r="E1034" s="23" t="s">
        <v>5807</v>
      </c>
      <c r="F1034" s="91">
        <v>8606.2099999999991</v>
      </c>
      <c r="G1034"/>
      <c r="H1034" s="91"/>
    </row>
    <row r="1035" spans="1:8" x14ac:dyDescent="0.3">
      <c r="A1035" s="11" t="s">
        <v>12375</v>
      </c>
      <c r="B1035" s="11" t="s">
        <v>8648</v>
      </c>
      <c r="C1035" s="12">
        <v>1</v>
      </c>
      <c r="D1035" s="12" t="s">
        <v>12002</v>
      </c>
      <c r="E1035" s="23" t="s">
        <v>5807</v>
      </c>
      <c r="F1035" s="91">
        <v>9068.2800000000007</v>
      </c>
      <c r="G1035"/>
      <c r="H1035" s="91"/>
    </row>
    <row r="1036" spans="1:8" x14ac:dyDescent="0.3">
      <c r="A1036" s="11" t="s">
        <v>9210</v>
      </c>
      <c r="B1036" s="11" t="s">
        <v>8649</v>
      </c>
      <c r="C1036" s="12">
        <v>1</v>
      </c>
      <c r="D1036" s="12" t="s">
        <v>12002</v>
      </c>
      <c r="E1036" s="23" t="s">
        <v>13149</v>
      </c>
      <c r="F1036" s="91">
        <v>9835.8700000000008</v>
      </c>
      <c r="G1036"/>
      <c r="H1036" s="91"/>
    </row>
    <row r="1037" spans="1:8" s="17" customFormat="1" x14ac:dyDescent="0.3">
      <c r="A1037" s="11" t="s">
        <v>9213</v>
      </c>
      <c r="B1037" s="11" t="s">
        <v>8650</v>
      </c>
      <c r="C1037" s="12">
        <v>1</v>
      </c>
      <c r="D1037" s="12" t="s">
        <v>12002</v>
      </c>
      <c r="E1037" s="23" t="s">
        <v>5807</v>
      </c>
      <c r="F1037" s="91">
        <v>8143.52</v>
      </c>
      <c r="H1037" s="91"/>
    </row>
    <row r="1038" spans="1:8" s="17" customFormat="1" x14ac:dyDescent="0.3">
      <c r="A1038" s="11" t="s">
        <v>9215</v>
      </c>
      <c r="B1038" s="11" t="s">
        <v>8651</v>
      </c>
      <c r="C1038" s="12">
        <v>1</v>
      </c>
      <c r="D1038" s="12" t="s">
        <v>12002</v>
      </c>
      <c r="E1038" s="23" t="s">
        <v>5807</v>
      </c>
      <c r="F1038" s="91">
        <v>8180.35</v>
      </c>
      <c r="H1038" s="91"/>
    </row>
    <row r="1039" spans="1:8" s="17" customFormat="1" x14ac:dyDescent="0.3">
      <c r="A1039" s="11" t="s">
        <v>9217</v>
      </c>
      <c r="B1039" s="11" t="s">
        <v>8652</v>
      </c>
      <c r="C1039" s="12">
        <v>1</v>
      </c>
      <c r="D1039" s="12" t="s">
        <v>12002</v>
      </c>
      <c r="E1039" s="23" t="s">
        <v>5807</v>
      </c>
      <c r="F1039" s="91">
        <v>8267.92</v>
      </c>
      <c r="H1039" s="91"/>
    </row>
    <row r="1040" spans="1:8" x14ac:dyDescent="0.3">
      <c r="A1040" s="11" t="s">
        <v>9219</v>
      </c>
      <c r="B1040" s="11" t="s">
        <v>8653</v>
      </c>
      <c r="C1040" s="12">
        <v>1</v>
      </c>
      <c r="D1040" s="12" t="s">
        <v>12002</v>
      </c>
      <c r="E1040" s="23" t="s">
        <v>5807</v>
      </c>
      <c r="F1040" s="91">
        <v>8362.24</v>
      </c>
      <c r="G1040"/>
      <c r="H1040" s="91"/>
    </row>
    <row r="1041" spans="1:8" x14ac:dyDescent="0.3">
      <c r="A1041" s="11" t="s">
        <v>9221</v>
      </c>
      <c r="B1041" s="11" t="s">
        <v>8654</v>
      </c>
      <c r="C1041" s="12">
        <v>1</v>
      </c>
      <c r="D1041" s="12" t="s">
        <v>12002</v>
      </c>
      <c r="E1041" s="23" t="s">
        <v>5807</v>
      </c>
      <c r="F1041" s="91">
        <v>8791.0400000000009</v>
      </c>
      <c r="G1041"/>
      <c r="H1041" s="91"/>
    </row>
    <row r="1042" spans="1:8" x14ac:dyDescent="0.3">
      <c r="A1042" s="11" t="s">
        <v>9223</v>
      </c>
      <c r="B1042" s="11" t="s">
        <v>8655</v>
      </c>
      <c r="C1042" s="12">
        <v>1</v>
      </c>
      <c r="D1042" s="12" t="s">
        <v>12002</v>
      </c>
      <c r="E1042" s="23" t="s">
        <v>13332</v>
      </c>
      <c r="F1042" s="91">
        <v>8838.52</v>
      </c>
      <c r="G1042"/>
      <c r="H1042" s="91"/>
    </row>
    <row r="1043" spans="1:8" x14ac:dyDescent="0.3">
      <c r="A1043" s="11" t="s">
        <v>9225</v>
      </c>
      <c r="B1043" s="11" t="s">
        <v>8656</v>
      </c>
      <c r="C1043" s="12">
        <v>1</v>
      </c>
      <c r="D1043" s="12" t="s">
        <v>12002</v>
      </c>
      <c r="E1043" s="23" t="s">
        <v>5807</v>
      </c>
      <c r="F1043" s="91">
        <v>9202.74</v>
      </c>
      <c r="G1043"/>
      <c r="H1043" s="91"/>
    </row>
    <row r="1044" spans="1:8" x14ac:dyDescent="0.3">
      <c r="A1044" s="11" t="s">
        <v>9227</v>
      </c>
      <c r="B1044" s="11" t="s">
        <v>8657</v>
      </c>
      <c r="C1044" s="12">
        <v>1</v>
      </c>
      <c r="D1044" s="12" t="s">
        <v>12002</v>
      </c>
      <c r="E1044" s="23" t="s">
        <v>5807</v>
      </c>
      <c r="F1044" s="91">
        <v>10605.61</v>
      </c>
      <c r="G1044"/>
      <c r="H1044" s="91"/>
    </row>
    <row r="1045" spans="1:8" x14ac:dyDescent="0.3">
      <c r="A1045" s="11" t="s">
        <v>9229</v>
      </c>
      <c r="B1045" s="11" t="s">
        <v>8658</v>
      </c>
      <c r="C1045" s="12">
        <v>1</v>
      </c>
      <c r="D1045" s="12" t="s">
        <v>12002</v>
      </c>
      <c r="E1045" s="23" t="s">
        <v>5807</v>
      </c>
      <c r="F1045" s="91">
        <v>11488.81</v>
      </c>
      <c r="G1045"/>
      <c r="H1045" s="91"/>
    </row>
    <row r="1046" spans="1:8" x14ac:dyDescent="0.3">
      <c r="A1046" s="14" t="s">
        <v>8659</v>
      </c>
      <c r="B1046" s="15"/>
      <c r="C1046" s="12"/>
      <c r="D1046" s="12"/>
      <c r="E1046" s="23" t="s">
        <v>5807</v>
      </c>
      <c r="F1046" s="91"/>
      <c r="G1046"/>
      <c r="H1046" s="91"/>
    </row>
    <row r="1047" spans="1:8" x14ac:dyDescent="0.3">
      <c r="A1047" s="11" t="s">
        <v>11754</v>
      </c>
      <c r="B1047" s="11" t="s">
        <v>8660</v>
      </c>
      <c r="C1047" s="12">
        <v>1</v>
      </c>
      <c r="D1047" s="12" t="s">
        <v>12002</v>
      </c>
      <c r="E1047" s="23" t="s">
        <v>1532</v>
      </c>
      <c r="F1047" s="91">
        <v>380.27</v>
      </c>
      <c r="G1047"/>
      <c r="H1047" s="91"/>
    </row>
    <row r="1048" spans="1:8" x14ac:dyDescent="0.3">
      <c r="A1048" s="11" t="s">
        <v>11758</v>
      </c>
      <c r="B1048" s="11" t="s">
        <v>8453</v>
      </c>
      <c r="C1048" s="12">
        <v>1</v>
      </c>
      <c r="D1048" s="12" t="s">
        <v>12002</v>
      </c>
      <c r="E1048" s="23" t="s">
        <v>13150</v>
      </c>
      <c r="F1048" s="91">
        <v>457.71</v>
      </c>
      <c r="G1048"/>
      <c r="H1048" s="91"/>
    </row>
    <row r="1049" spans="1:8" x14ac:dyDescent="0.3">
      <c r="A1049" s="11" t="s">
        <v>12070</v>
      </c>
      <c r="B1049" s="11" t="s">
        <v>8454</v>
      </c>
      <c r="C1049" s="12">
        <v>1</v>
      </c>
      <c r="D1049" s="12" t="s">
        <v>12002</v>
      </c>
      <c r="E1049" s="23" t="s">
        <v>1533</v>
      </c>
      <c r="F1049" s="91">
        <v>1472.35</v>
      </c>
      <c r="G1049"/>
      <c r="H1049" s="91"/>
    </row>
    <row r="1050" spans="1:8" x14ac:dyDescent="0.3">
      <c r="A1050" s="11" t="s">
        <v>12282</v>
      </c>
      <c r="B1050" s="11" t="s">
        <v>8455</v>
      </c>
      <c r="C1050" s="12">
        <v>1</v>
      </c>
      <c r="D1050" s="12" t="s">
        <v>12002</v>
      </c>
      <c r="E1050" s="23" t="s">
        <v>5807</v>
      </c>
      <c r="F1050" s="91">
        <v>1803.74</v>
      </c>
      <c r="G1050"/>
      <c r="H1050" s="91"/>
    </row>
    <row r="1051" spans="1:8" x14ac:dyDescent="0.3">
      <c r="A1051" s="11" t="s">
        <v>12339</v>
      </c>
      <c r="B1051" s="11" t="s">
        <v>8456</v>
      </c>
      <c r="C1051" s="12">
        <v>1</v>
      </c>
      <c r="D1051" s="12" t="s">
        <v>12002</v>
      </c>
      <c r="E1051" s="23" t="s">
        <v>5807</v>
      </c>
      <c r="F1051" s="91">
        <v>2160.69</v>
      </c>
      <c r="G1051"/>
      <c r="H1051" s="91"/>
    </row>
    <row r="1052" spans="1:8" x14ac:dyDescent="0.3">
      <c r="A1052" s="11" t="s">
        <v>8550</v>
      </c>
      <c r="B1052" s="11" t="s">
        <v>8457</v>
      </c>
      <c r="C1052" s="12">
        <v>1</v>
      </c>
      <c r="D1052" s="12" t="s">
        <v>12002</v>
      </c>
      <c r="E1052" s="23" t="s">
        <v>13151</v>
      </c>
      <c r="F1052" s="91">
        <v>5994.15</v>
      </c>
      <c r="G1052"/>
      <c r="H1052" s="91"/>
    </row>
    <row r="1053" spans="1:8" x14ac:dyDescent="0.3">
      <c r="A1053" s="11" t="s">
        <v>12343</v>
      </c>
      <c r="B1053" s="11" t="s">
        <v>8458</v>
      </c>
      <c r="C1053" s="12">
        <v>1</v>
      </c>
      <c r="D1053" s="12" t="s">
        <v>12002</v>
      </c>
      <c r="E1053" s="23" t="s">
        <v>5807</v>
      </c>
      <c r="F1053" s="91">
        <v>6892.31</v>
      </c>
      <c r="G1053"/>
      <c r="H1053" s="91"/>
    </row>
    <row r="1054" spans="1:8" x14ac:dyDescent="0.3">
      <c r="A1054" s="11" t="s">
        <v>9200</v>
      </c>
      <c r="B1054" s="11" t="s">
        <v>8459</v>
      </c>
      <c r="C1054" s="12">
        <v>1</v>
      </c>
      <c r="D1054" s="12" t="s">
        <v>12002</v>
      </c>
      <c r="E1054" s="23" t="s">
        <v>5807</v>
      </c>
      <c r="F1054" s="91">
        <v>9494.4699999999993</v>
      </c>
      <c r="G1054"/>
      <c r="H1054" s="91"/>
    </row>
    <row r="1055" spans="1:8" x14ac:dyDescent="0.3">
      <c r="A1055" s="11" t="s">
        <v>12345</v>
      </c>
      <c r="B1055" s="11" t="s">
        <v>8460</v>
      </c>
      <c r="C1055" s="12">
        <v>1</v>
      </c>
      <c r="D1055" s="12" t="s">
        <v>12002</v>
      </c>
      <c r="E1055" s="23" t="s">
        <v>5807</v>
      </c>
      <c r="F1055" s="91">
        <v>9760.08</v>
      </c>
      <c r="G1055"/>
      <c r="H1055" s="91"/>
    </row>
    <row r="1056" spans="1:8" x14ac:dyDescent="0.3">
      <c r="A1056" s="14" t="s">
        <v>8461</v>
      </c>
      <c r="B1056" s="15"/>
      <c r="C1056" s="12"/>
      <c r="D1056" s="12"/>
      <c r="E1056" s="23" t="s">
        <v>5807</v>
      </c>
      <c r="F1056" s="91"/>
      <c r="G1056"/>
      <c r="H1056" s="91"/>
    </row>
    <row r="1057" spans="1:8" x14ac:dyDescent="0.3">
      <c r="A1057" s="11" t="s">
        <v>11754</v>
      </c>
      <c r="B1057" s="11" t="s">
        <v>8279</v>
      </c>
      <c r="C1057" s="12">
        <v>1</v>
      </c>
      <c r="D1057" s="12" t="s">
        <v>12002</v>
      </c>
      <c r="E1057" s="23" t="s">
        <v>5807</v>
      </c>
      <c r="F1057" s="91">
        <v>380.27</v>
      </c>
      <c r="G1057"/>
      <c r="H1057" s="91"/>
    </row>
    <row r="1058" spans="1:8" x14ac:dyDescent="0.3">
      <c r="A1058" s="11" t="s">
        <v>11758</v>
      </c>
      <c r="B1058" s="11" t="s">
        <v>8280</v>
      </c>
      <c r="C1058" s="12">
        <v>1</v>
      </c>
      <c r="D1058" s="12" t="s">
        <v>12002</v>
      </c>
      <c r="E1058" s="23" t="s">
        <v>1534</v>
      </c>
      <c r="F1058" s="91">
        <v>457.71</v>
      </c>
      <c r="G1058"/>
      <c r="H1058" s="91"/>
    </row>
    <row r="1059" spans="1:8" x14ac:dyDescent="0.3">
      <c r="A1059" s="11" t="s">
        <v>12070</v>
      </c>
      <c r="B1059" s="11" t="s">
        <v>8281</v>
      </c>
      <c r="C1059" s="12">
        <v>1</v>
      </c>
      <c r="D1059" s="12" t="s">
        <v>12002</v>
      </c>
      <c r="E1059" s="23" t="s">
        <v>1535</v>
      </c>
      <c r="F1059" s="91">
        <v>1260.23</v>
      </c>
      <c r="G1059"/>
      <c r="H1059" s="91"/>
    </row>
    <row r="1060" spans="1:8" x14ac:dyDescent="0.3">
      <c r="A1060" s="11" t="s">
        <v>12282</v>
      </c>
      <c r="B1060" s="11" t="s">
        <v>8282</v>
      </c>
      <c r="C1060" s="12">
        <v>1</v>
      </c>
      <c r="D1060" s="12" t="s">
        <v>12002</v>
      </c>
      <c r="E1060" s="23" t="s">
        <v>5807</v>
      </c>
      <c r="F1060" s="91">
        <v>1803.74</v>
      </c>
      <c r="G1060"/>
      <c r="H1060" s="91"/>
    </row>
    <row r="1061" spans="1:8" x14ac:dyDescent="0.3">
      <c r="A1061" s="11" t="s">
        <v>12339</v>
      </c>
      <c r="B1061" s="11" t="s">
        <v>8283</v>
      </c>
      <c r="C1061" s="12">
        <v>1</v>
      </c>
      <c r="D1061" s="12" t="s">
        <v>12002</v>
      </c>
      <c r="E1061" s="23" t="s">
        <v>5807</v>
      </c>
      <c r="F1061" s="91">
        <v>2160.69</v>
      </c>
      <c r="G1061"/>
      <c r="H1061" s="91"/>
    </row>
    <row r="1062" spans="1:8" x14ac:dyDescent="0.3">
      <c r="A1062" s="11" t="s">
        <v>8550</v>
      </c>
      <c r="B1062" s="11" t="s">
        <v>8284</v>
      </c>
      <c r="C1062" s="12">
        <v>1</v>
      </c>
      <c r="D1062" s="12" t="s">
        <v>12002</v>
      </c>
      <c r="E1062" s="23" t="s">
        <v>5807</v>
      </c>
      <c r="F1062" s="91">
        <v>5904.26</v>
      </c>
      <c r="G1062"/>
      <c r="H1062" s="91"/>
    </row>
    <row r="1063" spans="1:8" x14ac:dyDescent="0.3">
      <c r="A1063" s="11" t="s">
        <v>12343</v>
      </c>
      <c r="B1063" s="11" t="s">
        <v>8285</v>
      </c>
      <c r="C1063" s="12">
        <v>1</v>
      </c>
      <c r="D1063" s="12" t="s">
        <v>12002</v>
      </c>
      <c r="E1063" s="23" t="s">
        <v>1536</v>
      </c>
      <c r="F1063" s="91">
        <v>6892.31</v>
      </c>
      <c r="G1063"/>
      <c r="H1063" s="91"/>
    </row>
    <row r="1064" spans="1:8" x14ac:dyDescent="0.3">
      <c r="A1064" s="11" t="s">
        <v>9200</v>
      </c>
      <c r="B1064" s="11" t="s">
        <v>8286</v>
      </c>
      <c r="C1064" s="12">
        <v>1</v>
      </c>
      <c r="D1064" s="12" t="s">
        <v>12002</v>
      </c>
      <c r="E1064" s="23" t="s">
        <v>5807</v>
      </c>
      <c r="F1064" s="91">
        <v>9352.06</v>
      </c>
      <c r="G1064"/>
      <c r="H1064" s="91"/>
    </row>
    <row r="1065" spans="1:8" x14ac:dyDescent="0.3">
      <c r="A1065" s="11" t="s">
        <v>12345</v>
      </c>
      <c r="B1065" s="11" t="s">
        <v>8287</v>
      </c>
      <c r="C1065" s="12">
        <v>1</v>
      </c>
      <c r="D1065" s="12" t="s">
        <v>12002</v>
      </c>
      <c r="E1065" s="23" t="s">
        <v>13869</v>
      </c>
      <c r="F1065" s="91">
        <v>9760.08</v>
      </c>
      <c r="G1065"/>
      <c r="H1065" s="91"/>
    </row>
    <row r="1066" spans="1:8" x14ac:dyDescent="0.3">
      <c r="A1066" s="14" t="s">
        <v>8288</v>
      </c>
      <c r="B1066" s="15"/>
      <c r="C1066" s="12"/>
      <c r="D1066" s="12"/>
      <c r="E1066" s="23" t="s">
        <v>5807</v>
      </c>
      <c r="F1066" s="91"/>
      <c r="G1066"/>
      <c r="H1066" s="91"/>
    </row>
    <row r="1067" spans="1:8" x14ac:dyDescent="0.3">
      <c r="A1067" s="11" t="s">
        <v>12003</v>
      </c>
      <c r="B1067" s="11" t="s">
        <v>8289</v>
      </c>
      <c r="C1067" s="12">
        <v>10</v>
      </c>
      <c r="D1067" s="12" t="s">
        <v>12002</v>
      </c>
      <c r="E1067" s="23" t="s">
        <v>1870</v>
      </c>
      <c r="F1067" s="91">
        <v>127.39</v>
      </c>
      <c r="G1067"/>
      <c r="H1067" s="91"/>
    </row>
    <row r="1068" spans="1:8" x14ac:dyDescent="0.3">
      <c r="A1068" s="11" t="s">
        <v>12007</v>
      </c>
      <c r="B1068" s="11" t="s">
        <v>8290</v>
      </c>
      <c r="C1068" s="12">
        <v>5</v>
      </c>
      <c r="D1068" s="12" t="s">
        <v>12002</v>
      </c>
      <c r="E1068" s="23" t="s">
        <v>1871</v>
      </c>
      <c r="F1068" s="91">
        <v>331.09</v>
      </c>
      <c r="G1068"/>
      <c r="H1068" s="91"/>
    </row>
    <row r="1069" spans="1:8" x14ac:dyDescent="0.3">
      <c r="A1069" s="11" t="s">
        <v>12009</v>
      </c>
      <c r="B1069" s="11" t="s">
        <v>8291</v>
      </c>
      <c r="C1069" s="12">
        <v>8</v>
      </c>
      <c r="D1069" s="12" t="s">
        <v>12002</v>
      </c>
      <c r="E1069" s="23" t="s">
        <v>1872</v>
      </c>
      <c r="F1069" s="91">
        <v>363.25</v>
      </c>
      <c r="G1069"/>
      <c r="H1069" s="91"/>
    </row>
    <row r="1070" spans="1:8" x14ac:dyDescent="0.3">
      <c r="A1070" s="11" t="s">
        <v>12276</v>
      </c>
      <c r="B1070" s="11" t="s">
        <v>8292</v>
      </c>
      <c r="C1070" s="12">
        <v>1</v>
      </c>
      <c r="D1070" s="12" t="s">
        <v>12002</v>
      </c>
      <c r="E1070" s="23" t="s">
        <v>1323</v>
      </c>
      <c r="F1070" s="91">
        <v>867.75</v>
      </c>
      <c r="G1070"/>
      <c r="H1070" s="91"/>
    </row>
    <row r="1071" spans="1:8" x14ac:dyDescent="0.3">
      <c r="A1071" s="11" t="s">
        <v>12278</v>
      </c>
      <c r="B1071" s="11" t="s">
        <v>8293</v>
      </c>
      <c r="C1071" s="12">
        <v>1</v>
      </c>
      <c r="D1071" s="12" t="s">
        <v>12002</v>
      </c>
      <c r="E1071" s="23" t="s">
        <v>1324</v>
      </c>
      <c r="F1071" s="91">
        <v>901.46</v>
      </c>
      <c r="G1071"/>
      <c r="H1071" s="91"/>
    </row>
    <row r="1072" spans="1:8" x14ac:dyDescent="0.3">
      <c r="A1072" s="11" t="s">
        <v>12280</v>
      </c>
      <c r="B1072" s="11" t="s">
        <v>8294</v>
      </c>
      <c r="C1072" s="12">
        <v>1</v>
      </c>
      <c r="D1072" s="12" t="s">
        <v>12002</v>
      </c>
      <c r="E1072" s="23" t="s">
        <v>1325</v>
      </c>
      <c r="F1072" s="91">
        <v>1072.1199999999999</v>
      </c>
      <c r="G1072"/>
      <c r="H1072" s="91"/>
    </row>
    <row r="1073" spans="1:8" x14ac:dyDescent="0.3">
      <c r="A1073" s="11" t="s">
        <v>12284</v>
      </c>
      <c r="B1073" s="11" t="s">
        <v>8295</v>
      </c>
      <c r="C1073" s="12">
        <v>1</v>
      </c>
      <c r="D1073" s="12" t="s">
        <v>12002</v>
      </c>
      <c r="E1073" s="23" t="s">
        <v>1327</v>
      </c>
      <c r="F1073" s="91">
        <v>1157.8399999999999</v>
      </c>
      <c r="G1073"/>
      <c r="H1073" s="91"/>
    </row>
    <row r="1074" spans="1:8" x14ac:dyDescent="0.3">
      <c r="A1074" s="11" t="s">
        <v>12286</v>
      </c>
      <c r="B1074" s="11" t="s">
        <v>8296</v>
      </c>
      <c r="C1074" s="12">
        <v>1</v>
      </c>
      <c r="D1074" s="12" t="s">
        <v>12002</v>
      </c>
      <c r="E1074" s="23" t="s">
        <v>1328</v>
      </c>
      <c r="F1074" s="91">
        <v>1182.98</v>
      </c>
      <c r="G1074"/>
      <c r="H1074" s="91"/>
    </row>
    <row r="1075" spans="1:8" x14ac:dyDescent="0.3">
      <c r="A1075" s="11" t="s">
        <v>12288</v>
      </c>
      <c r="B1075" s="11" t="s">
        <v>8297</v>
      </c>
      <c r="C1075" s="12">
        <v>1</v>
      </c>
      <c r="D1075" s="12" t="s">
        <v>12002</v>
      </c>
      <c r="E1075" s="23" t="s">
        <v>1128</v>
      </c>
      <c r="F1075" s="91">
        <v>1356.12</v>
      </c>
      <c r="G1075"/>
      <c r="H1075" s="91"/>
    </row>
    <row r="1076" spans="1:8" x14ac:dyDescent="0.3">
      <c r="A1076" s="11" t="s">
        <v>12290</v>
      </c>
      <c r="B1076" s="11" t="s">
        <v>8298</v>
      </c>
      <c r="C1076" s="12">
        <v>1</v>
      </c>
      <c r="D1076" s="12" t="s">
        <v>12002</v>
      </c>
      <c r="E1076" s="23" t="s">
        <v>1326</v>
      </c>
      <c r="F1076" s="91">
        <v>1503.88</v>
      </c>
      <c r="G1076"/>
      <c r="H1076" s="91"/>
    </row>
    <row r="1077" spans="1:8" x14ac:dyDescent="0.3">
      <c r="A1077" s="11" t="s">
        <v>9667</v>
      </c>
      <c r="B1077" s="11" t="s">
        <v>8299</v>
      </c>
      <c r="C1077" s="12">
        <v>1</v>
      </c>
      <c r="D1077" s="12" t="s">
        <v>12002</v>
      </c>
      <c r="E1077" s="23" t="s">
        <v>1130</v>
      </c>
      <c r="F1077" s="91">
        <v>1928.65</v>
      </c>
      <c r="G1077"/>
      <c r="H1077" s="91"/>
    </row>
    <row r="1078" spans="1:8" x14ac:dyDescent="0.3">
      <c r="A1078" s="11" t="s">
        <v>9669</v>
      </c>
      <c r="B1078" s="11" t="s">
        <v>8300</v>
      </c>
      <c r="C1078" s="12">
        <v>1</v>
      </c>
      <c r="D1078" s="12" t="s">
        <v>12002</v>
      </c>
      <c r="E1078" s="23" t="s">
        <v>1131</v>
      </c>
      <c r="F1078" s="91">
        <v>2000.32</v>
      </c>
      <c r="G1078"/>
      <c r="H1078" s="91"/>
    </row>
    <row r="1079" spans="1:8" x14ac:dyDescent="0.3">
      <c r="A1079" s="11" t="s">
        <v>9671</v>
      </c>
      <c r="B1079" s="11" t="s">
        <v>8301</v>
      </c>
      <c r="C1079" s="12">
        <v>1</v>
      </c>
      <c r="D1079" s="12" t="s">
        <v>12002</v>
      </c>
      <c r="E1079" s="23" t="s">
        <v>1132</v>
      </c>
      <c r="F1079" s="91">
        <v>2264.23</v>
      </c>
      <c r="G1079"/>
      <c r="H1079" s="91"/>
    </row>
    <row r="1080" spans="1:8" x14ac:dyDescent="0.3">
      <c r="A1080" s="11" t="s">
        <v>9673</v>
      </c>
      <c r="B1080" s="11" t="s">
        <v>8302</v>
      </c>
      <c r="C1080" s="12">
        <v>1</v>
      </c>
      <c r="D1080" s="12" t="s">
        <v>12002</v>
      </c>
      <c r="E1080" s="23" t="s">
        <v>1129</v>
      </c>
      <c r="F1080" s="91">
        <v>2282.06</v>
      </c>
      <c r="G1080"/>
      <c r="H1080" s="91"/>
    </row>
    <row r="1081" spans="1:8" x14ac:dyDescent="0.3">
      <c r="A1081" s="11" t="s">
        <v>9675</v>
      </c>
      <c r="B1081" s="11" t="s">
        <v>8303</v>
      </c>
      <c r="C1081" s="12">
        <v>1</v>
      </c>
      <c r="D1081" s="12" t="s">
        <v>12002</v>
      </c>
      <c r="E1081" s="23" t="s">
        <v>5807</v>
      </c>
      <c r="F1081" s="91">
        <v>2617.34</v>
      </c>
      <c r="G1081"/>
      <c r="H1081" s="91"/>
    </row>
    <row r="1082" spans="1:8" x14ac:dyDescent="0.3">
      <c r="A1082" s="11" t="s">
        <v>12312</v>
      </c>
      <c r="B1082" s="11" t="s">
        <v>8304</v>
      </c>
      <c r="C1082" s="12">
        <v>1</v>
      </c>
      <c r="D1082" s="12" t="s">
        <v>12002</v>
      </c>
      <c r="E1082" s="23" t="s">
        <v>1135</v>
      </c>
      <c r="F1082" s="91">
        <v>2730.44</v>
      </c>
      <c r="G1082"/>
      <c r="H1082" s="91"/>
    </row>
    <row r="1083" spans="1:8" x14ac:dyDescent="0.3">
      <c r="A1083" s="11" t="s">
        <v>12314</v>
      </c>
      <c r="B1083" s="11" t="s">
        <v>8305</v>
      </c>
      <c r="C1083" s="12">
        <v>1</v>
      </c>
      <c r="D1083" s="12" t="s">
        <v>12002</v>
      </c>
      <c r="E1083" s="23" t="s">
        <v>1136</v>
      </c>
      <c r="F1083" s="91">
        <v>2767.08</v>
      </c>
      <c r="G1083"/>
      <c r="H1083" s="91"/>
    </row>
    <row r="1084" spans="1:8" x14ac:dyDescent="0.3">
      <c r="A1084" s="11" t="s">
        <v>12316</v>
      </c>
      <c r="B1084" s="11" t="s">
        <v>8306</v>
      </c>
      <c r="C1084" s="12">
        <v>1</v>
      </c>
      <c r="D1084" s="12" t="s">
        <v>12002</v>
      </c>
      <c r="E1084" s="23" t="s">
        <v>1137</v>
      </c>
      <c r="F1084" s="91">
        <v>2796.86</v>
      </c>
      <c r="G1084"/>
      <c r="H1084" s="91"/>
    </row>
    <row r="1085" spans="1:8" x14ac:dyDescent="0.3">
      <c r="A1085" s="11" t="s">
        <v>12318</v>
      </c>
      <c r="B1085" s="11" t="s">
        <v>8307</v>
      </c>
      <c r="C1085" s="12">
        <v>1</v>
      </c>
      <c r="D1085" s="12" t="s">
        <v>12002</v>
      </c>
      <c r="E1085" s="23" t="s">
        <v>1133</v>
      </c>
      <c r="F1085" s="91">
        <v>2839.38</v>
      </c>
      <c r="G1085"/>
      <c r="H1085" s="91"/>
    </row>
    <row r="1086" spans="1:8" x14ac:dyDescent="0.3">
      <c r="A1086" s="11" t="s">
        <v>12319</v>
      </c>
      <c r="B1086" s="11" t="s">
        <v>8308</v>
      </c>
      <c r="C1086" s="12">
        <v>1</v>
      </c>
      <c r="D1086" s="12" t="s">
        <v>12002</v>
      </c>
      <c r="E1086" s="23" t="s">
        <v>5807</v>
      </c>
      <c r="F1086" s="91">
        <v>2876.2</v>
      </c>
      <c r="G1086"/>
      <c r="H1086" s="91"/>
    </row>
    <row r="1087" spans="1:8" x14ac:dyDescent="0.3">
      <c r="A1087" s="11" t="s">
        <v>9684</v>
      </c>
      <c r="B1087" s="11" t="s">
        <v>8309</v>
      </c>
      <c r="C1087" s="12">
        <v>1</v>
      </c>
      <c r="D1087" s="12" t="s">
        <v>12002</v>
      </c>
      <c r="E1087" s="23" t="s">
        <v>1134</v>
      </c>
      <c r="F1087" s="91">
        <v>2899.7</v>
      </c>
      <c r="G1087"/>
      <c r="H1087" s="91"/>
    </row>
    <row r="1088" spans="1:8" x14ac:dyDescent="0.3">
      <c r="A1088" s="11" t="s">
        <v>9687</v>
      </c>
      <c r="B1088" s="11" t="s">
        <v>8310</v>
      </c>
      <c r="C1088" s="12">
        <v>1</v>
      </c>
      <c r="D1088" s="12" t="s">
        <v>12002</v>
      </c>
      <c r="E1088" s="23" t="s">
        <v>5807</v>
      </c>
      <c r="F1088" s="91">
        <v>3160.22</v>
      </c>
      <c r="G1088"/>
      <c r="H1088" s="91"/>
    </row>
    <row r="1089" spans="1:8" x14ac:dyDescent="0.3">
      <c r="A1089" s="11" t="s">
        <v>9689</v>
      </c>
      <c r="B1089" s="11" t="s">
        <v>8311</v>
      </c>
      <c r="C1089" s="12">
        <v>1</v>
      </c>
      <c r="D1089" s="12" t="s">
        <v>12002</v>
      </c>
      <c r="E1089" s="23" t="s">
        <v>5807</v>
      </c>
      <c r="F1089" s="91">
        <v>3458.71</v>
      </c>
      <c r="G1089"/>
      <c r="H1089" s="91"/>
    </row>
    <row r="1090" spans="1:8" x14ac:dyDescent="0.3">
      <c r="A1090" s="11" t="s">
        <v>9691</v>
      </c>
      <c r="B1090" s="11" t="s">
        <v>8312</v>
      </c>
      <c r="C1090" s="12">
        <v>1</v>
      </c>
      <c r="D1090" s="12" t="s">
        <v>12002</v>
      </c>
      <c r="E1090" s="23" t="s">
        <v>13359</v>
      </c>
      <c r="F1090" s="91">
        <v>3479.39</v>
      </c>
      <c r="G1090"/>
      <c r="H1090" s="91"/>
    </row>
    <row r="1091" spans="1:8" x14ac:dyDescent="0.3">
      <c r="A1091" s="11" t="s">
        <v>9458</v>
      </c>
      <c r="B1091" s="11" t="s">
        <v>8313</v>
      </c>
      <c r="C1091" s="12">
        <v>1</v>
      </c>
      <c r="D1091" s="12" t="s">
        <v>12002</v>
      </c>
      <c r="E1091" s="23" t="s">
        <v>5807</v>
      </c>
      <c r="F1091" s="91">
        <v>3520.86</v>
      </c>
      <c r="G1091"/>
      <c r="H1091" s="91"/>
    </row>
    <row r="1092" spans="1:8" x14ac:dyDescent="0.3">
      <c r="A1092" s="11" t="s">
        <v>9460</v>
      </c>
      <c r="B1092" s="11" t="s">
        <v>8314</v>
      </c>
      <c r="C1092" s="12">
        <v>1</v>
      </c>
      <c r="D1092" s="12" t="s">
        <v>12002</v>
      </c>
      <c r="E1092" s="23" t="s">
        <v>5807</v>
      </c>
      <c r="F1092" s="91">
        <v>3605.09</v>
      </c>
      <c r="G1092"/>
      <c r="H1092" s="91"/>
    </row>
    <row r="1093" spans="1:8" x14ac:dyDescent="0.3">
      <c r="A1093" s="11" t="s">
        <v>9462</v>
      </c>
      <c r="B1093" s="11" t="s">
        <v>8315</v>
      </c>
      <c r="C1093" s="12">
        <v>1</v>
      </c>
      <c r="D1093" s="12" t="s">
        <v>12002</v>
      </c>
      <c r="E1093" s="23" t="s">
        <v>1138</v>
      </c>
      <c r="F1093" s="91">
        <v>3743.99</v>
      </c>
      <c r="G1093"/>
      <c r="H1093" s="91"/>
    </row>
    <row r="1094" spans="1:8" x14ac:dyDescent="0.3">
      <c r="A1094" s="11" t="s">
        <v>9198</v>
      </c>
      <c r="B1094" s="11" t="s">
        <v>8316</v>
      </c>
      <c r="C1094" s="12">
        <v>1</v>
      </c>
      <c r="D1094" s="12" t="s">
        <v>12002</v>
      </c>
      <c r="E1094" s="23" t="s">
        <v>1139</v>
      </c>
      <c r="F1094" s="91">
        <v>4059.75</v>
      </c>
      <c r="G1094"/>
      <c r="H1094" s="91"/>
    </row>
    <row r="1095" spans="1:8" x14ac:dyDescent="0.3">
      <c r="A1095" s="11" t="s">
        <v>12365</v>
      </c>
      <c r="B1095" s="11" t="s">
        <v>8317</v>
      </c>
      <c r="C1095" s="12">
        <v>1</v>
      </c>
      <c r="D1095" s="12" t="s">
        <v>12002</v>
      </c>
      <c r="E1095" s="23" t="s">
        <v>5807</v>
      </c>
      <c r="F1095" s="91">
        <v>7012.64</v>
      </c>
      <c r="G1095"/>
      <c r="H1095" s="91"/>
    </row>
    <row r="1096" spans="1:8" x14ac:dyDescent="0.3">
      <c r="A1096" s="11" t="s">
        <v>12367</v>
      </c>
      <c r="B1096" s="11" t="s">
        <v>8318</v>
      </c>
      <c r="C1096" s="12">
        <v>1</v>
      </c>
      <c r="D1096" s="12" t="s">
        <v>12002</v>
      </c>
      <c r="E1096" s="23" t="s">
        <v>941</v>
      </c>
      <c r="F1096" s="91">
        <v>7095.96</v>
      </c>
      <c r="G1096"/>
      <c r="H1096" s="91"/>
    </row>
    <row r="1097" spans="1:8" x14ac:dyDescent="0.3">
      <c r="A1097" s="11" t="s">
        <v>12369</v>
      </c>
      <c r="B1097" s="11" t="s">
        <v>8319</v>
      </c>
      <c r="C1097" s="12">
        <v>1</v>
      </c>
      <c r="D1097" s="12" t="s">
        <v>12002</v>
      </c>
      <c r="E1097" s="23" t="s">
        <v>5807</v>
      </c>
      <c r="F1097" s="91">
        <v>7184.33</v>
      </c>
      <c r="G1097"/>
      <c r="H1097" s="91"/>
    </row>
    <row r="1098" spans="1:8" x14ac:dyDescent="0.3">
      <c r="A1098" s="11" t="s">
        <v>12371</v>
      </c>
      <c r="B1098" s="11" t="s">
        <v>8320</v>
      </c>
      <c r="C1098" s="12">
        <v>1</v>
      </c>
      <c r="D1098" s="12" t="s">
        <v>12002</v>
      </c>
      <c r="E1098" s="23" t="s">
        <v>14168</v>
      </c>
      <c r="F1098" s="91">
        <v>7352.07</v>
      </c>
      <c r="G1098"/>
      <c r="H1098" s="91"/>
    </row>
    <row r="1099" spans="1:8" x14ac:dyDescent="0.3">
      <c r="A1099" s="11" t="s">
        <v>12372</v>
      </c>
      <c r="B1099" s="11" t="s">
        <v>8321</v>
      </c>
      <c r="C1099" s="12">
        <v>1</v>
      </c>
      <c r="D1099" s="12" t="s">
        <v>12002</v>
      </c>
      <c r="E1099" s="23" t="s">
        <v>1140</v>
      </c>
      <c r="F1099" s="91">
        <v>7447.62</v>
      </c>
      <c r="G1099"/>
      <c r="H1099" s="91"/>
    </row>
    <row r="1100" spans="1:8" x14ac:dyDescent="0.3">
      <c r="A1100" s="11" t="s">
        <v>9207</v>
      </c>
      <c r="B1100" s="11" t="s">
        <v>8322</v>
      </c>
      <c r="C1100" s="12">
        <v>1</v>
      </c>
      <c r="D1100" s="12" t="s">
        <v>12002</v>
      </c>
      <c r="E1100" s="23" t="s">
        <v>5807</v>
      </c>
      <c r="F1100" s="91">
        <v>7659.67</v>
      </c>
      <c r="G1100"/>
      <c r="H1100" s="91"/>
    </row>
    <row r="1101" spans="1:8" x14ac:dyDescent="0.3">
      <c r="A1101" s="11" t="s">
        <v>12375</v>
      </c>
      <c r="B1101" s="11" t="s">
        <v>8323</v>
      </c>
      <c r="C1101" s="12">
        <v>1</v>
      </c>
      <c r="D1101" s="12" t="s">
        <v>12002</v>
      </c>
      <c r="E1101" s="23" t="s">
        <v>1141</v>
      </c>
      <c r="F1101" s="91">
        <v>7994.05</v>
      </c>
      <c r="G1101"/>
      <c r="H1101" s="91"/>
    </row>
    <row r="1102" spans="1:8" x14ac:dyDescent="0.3">
      <c r="A1102" s="11" t="s">
        <v>9210</v>
      </c>
      <c r="B1102" s="11" t="s">
        <v>8324</v>
      </c>
      <c r="C1102" s="12">
        <v>1</v>
      </c>
      <c r="D1102" s="12" t="s">
        <v>12002</v>
      </c>
      <c r="E1102" s="23" t="s">
        <v>1142</v>
      </c>
      <c r="F1102" s="91">
        <v>9396.02</v>
      </c>
      <c r="G1102"/>
      <c r="H1102" s="91"/>
    </row>
    <row r="1103" spans="1:8" x14ac:dyDescent="0.3">
      <c r="A1103" s="11" t="s">
        <v>9213</v>
      </c>
      <c r="B1103" s="11" t="s">
        <v>8325</v>
      </c>
      <c r="C1103" s="12">
        <v>1</v>
      </c>
      <c r="D1103" s="12" t="s">
        <v>12002</v>
      </c>
      <c r="E1103" s="23" t="s">
        <v>5807</v>
      </c>
      <c r="F1103" s="91">
        <v>7160.1</v>
      </c>
      <c r="G1103"/>
      <c r="H1103" s="91"/>
    </row>
    <row r="1104" spans="1:8" x14ac:dyDescent="0.3">
      <c r="A1104" s="11" t="s">
        <v>9215</v>
      </c>
      <c r="B1104" s="11" t="s">
        <v>8326</v>
      </c>
      <c r="C1104" s="12">
        <v>1</v>
      </c>
      <c r="D1104" s="12" t="s">
        <v>12002</v>
      </c>
      <c r="E1104" s="23" t="s">
        <v>5807</v>
      </c>
      <c r="F1104" s="91">
        <v>7213.84</v>
      </c>
      <c r="G1104"/>
      <c r="H1104" s="91"/>
    </row>
    <row r="1105" spans="1:8" x14ac:dyDescent="0.3">
      <c r="A1105" s="11" t="s">
        <v>9217</v>
      </c>
      <c r="B1105" s="11" t="s">
        <v>8327</v>
      </c>
      <c r="C1105" s="12">
        <v>1</v>
      </c>
      <c r="D1105" s="12" t="s">
        <v>12002</v>
      </c>
      <c r="E1105" s="23" t="s">
        <v>5807</v>
      </c>
      <c r="F1105" s="91">
        <v>7313.1</v>
      </c>
      <c r="G1105"/>
      <c r="H1105" s="91"/>
    </row>
    <row r="1106" spans="1:8" x14ac:dyDescent="0.3">
      <c r="A1106" s="11" t="s">
        <v>9219</v>
      </c>
      <c r="B1106" s="11" t="s">
        <v>8328</v>
      </c>
      <c r="C1106" s="12">
        <v>1</v>
      </c>
      <c r="D1106" s="12" t="s">
        <v>12002</v>
      </c>
      <c r="E1106" s="23" t="s">
        <v>5807</v>
      </c>
      <c r="F1106" s="91">
        <v>7409.29</v>
      </c>
      <c r="G1106"/>
      <c r="H1106" s="91"/>
    </row>
    <row r="1107" spans="1:8" x14ac:dyDescent="0.3">
      <c r="A1107" s="11" t="s">
        <v>9221</v>
      </c>
      <c r="B1107" s="11" t="s">
        <v>8329</v>
      </c>
      <c r="C1107" s="12">
        <v>1</v>
      </c>
      <c r="D1107" s="12" t="s">
        <v>12002</v>
      </c>
      <c r="E1107" s="23" t="s">
        <v>5807</v>
      </c>
      <c r="F1107" s="91">
        <v>7421.88</v>
      </c>
      <c r="G1107"/>
      <c r="H1107" s="91"/>
    </row>
    <row r="1108" spans="1:8" x14ac:dyDescent="0.3">
      <c r="A1108" s="11" t="s">
        <v>9223</v>
      </c>
      <c r="B1108" s="11" t="s">
        <v>8330</v>
      </c>
      <c r="C1108" s="12">
        <v>1</v>
      </c>
      <c r="D1108" s="12" t="s">
        <v>12002</v>
      </c>
      <c r="E1108" s="23" t="s">
        <v>5807</v>
      </c>
      <c r="F1108" s="91">
        <v>7836.35</v>
      </c>
      <c r="G1108"/>
      <c r="H1108" s="91"/>
    </row>
    <row r="1109" spans="1:8" x14ac:dyDescent="0.3">
      <c r="A1109" s="11" t="s">
        <v>9225</v>
      </c>
      <c r="B1109" s="11" t="s">
        <v>8331</v>
      </c>
      <c r="C1109" s="12">
        <v>1</v>
      </c>
      <c r="D1109" s="12" t="s">
        <v>12002</v>
      </c>
      <c r="E1109" s="23" t="s">
        <v>5807</v>
      </c>
      <c r="F1109" s="91">
        <v>8248.99</v>
      </c>
      <c r="G1109"/>
      <c r="H1109" s="91"/>
    </row>
    <row r="1110" spans="1:8" x14ac:dyDescent="0.3">
      <c r="A1110" s="11" t="s">
        <v>9227</v>
      </c>
      <c r="B1110" s="11" t="s">
        <v>8332</v>
      </c>
      <c r="C1110" s="12">
        <v>1</v>
      </c>
      <c r="D1110" s="12" t="s">
        <v>12002</v>
      </c>
      <c r="E1110" s="23" t="s">
        <v>942</v>
      </c>
      <c r="F1110" s="91">
        <v>9616.73</v>
      </c>
      <c r="G1110"/>
      <c r="H1110" s="91"/>
    </row>
    <row r="1111" spans="1:8" x14ac:dyDescent="0.3">
      <c r="A1111" s="11" t="s">
        <v>9229</v>
      </c>
      <c r="B1111" s="11" t="s">
        <v>8333</v>
      </c>
      <c r="C1111" s="12">
        <v>1</v>
      </c>
      <c r="D1111" s="12" t="s">
        <v>12002</v>
      </c>
      <c r="E1111" s="23" t="s">
        <v>943</v>
      </c>
      <c r="F1111" s="91">
        <v>11488.81</v>
      </c>
      <c r="G1111"/>
      <c r="H1111" s="91"/>
    </row>
    <row r="1112" spans="1:8" x14ac:dyDescent="0.3">
      <c r="A1112" s="14" t="s">
        <v>8522</v>
      </c>
      <c r="B1112" s="15"/>
      <c r="C1112" s="12"/>
      <c r="D1112" s="12"/>
      <c r="E1112" s="23" t="s">
        <v>5807</v>
      </c>
      <c r="F1112" s="91"/>
      <c r="G1112"/>
      <c r="H1112" s="91"/>
    </row>
    <row r="1113" spans="1:8" x14ac:dyDescent="0.3">
      <c r="A1113" s="11" t="s">
        <v>11754</v>
      </c>
      <c r="B1113" s="11" t="s">
        <v>8523</v>
      </c>
      <c r="C1113" s="12">
        <v>1</v>
      </c>
      <c r="D1113" s="12" t="s">
        <v>12002</v>
      </c>
      <c r="E1113" s="23" t="s">
        <v>835</v>
      </c>
      <c r="F1113" s="91">
        <v>149.49</v>
      </c>
      <c r="G1113"/>
      <c r="H1113" s="91"/>
    </row>
    <row r="1114" spans="1:8" x14ac:dyDescent="0.3">
      <c r="A1114" s="11" t="s">
        <v>11758</v>
      </c>
      <c r="B1114" s="11" t="s">
        <v>8524</v>
      </c>
      <c r="C1114" s="12">
        <v>1</v>
      </c>
      <c r="D1114" s="12" t="s">
        <v>12002</v>
      </c>
      <c r="E1114" s="23" t="s">
        <v>836</v>
      </c>
      <c r="F1114" s="91">
        <v>278.32</v>
      </c>
      <c r="G1114"/>
      <c r="H1114" s="91"/>
    </row>
    <row r="1115" spans="1:8" x14ac:dyDescent="0.3">
      <c r="A1115" s="11" t="s">
        <v>12070</v>
      </c>
      <c r="B1115" s="11" t="s">
        <v>8525</v>
      </c>
      <c r="C1115" s="12">
        <v>1</v>
      </c>
      <c r="D1115" s="12" t="s">
        <v>12002</v>
      </c>
      <c r="E1115" s="23" t="s">
        <v>837</v>
      </c>
      <c r="F1115" s="91">
        <v>281.85000000000002</v>
      </c>
      <c r="G1115"/>
      <c r="H1115" s="91"/>
    </row>
    <row r="1116" spans="1:8" x14ac:dyDescent="0.3">
      <c r="A1116" s="11" t="s">
        <v>12282</v>
      </c>
      <c r="B1116" s="11" t="s">
        <v>8526</v>
      </c>
      <c r="C1116" s="12">
        <v>1</v>
      </c>
      <c r="D1116" s="12" t="s">
        <v>12002</v>
      </c>
      <c r="E1116" s="23" t="s">
        <v>828</v>
      </c>
      <c r="F1116" s="91">
        <v>512.45000000000005</v>
      </c>
      <c r="G1116"/>
      <c r="H1116" s="91"/>
    </row>
    <row r="1117" spans="1:8" x14ac:dyDescent="0.3">
      <c r="A1117" s="11" t="s">
        <v>12339</v>
      </c>
      <c r="B1117" s="11" t="s">
        <v>8527</v>
      </c>
      <c r="C1117" s="12">
        <v>1</v>
      </c>
      <c r="D1117" s="12" t="s">
        <v>12002</v>
      </c>
      <c r="E1117" s="23" t="s">
        <v>829</v>
      </c>
      <c r="F1117" s="91">
        <v>751.37</v>
      </c>
      <c r="G1117"/>
      <c r="H1117" s="91"/>
    </row>
    <row r="1118" spans="1:8" x14ac:dyDescent="0.3">
      <c r="A1118" s="11" t="s">
        <v>9677</v>
      </c>
      <c r="B1118" s="11" t="s">
        <v>8528</v>
      </c>
      <c r="C1118" s="12">
        <v>1</v>
      </c>
      <c r="D1118" s="12" t="s">
        <v>12002</v>
      </c>
      <c r="E1118" s="23" t="s">
        <v>830</v>
      </c>
      <c r="F1118" s="91">
        <v>961.65</v>
      </c>
      <c r="G1118"/>
      <c r="H1118" s="91"/>
    </row>
    <row r="1119" spans="1:8" x14ac:dyDescent="0.3">
      <c r="A1119" s="11" t="s">
        <v>12343</v>
      </c>
      <c r="B1119" s="11" t="s">
        <v>8529</v>
      </c>
      <c r="C1119" s="12">
        <v>1</v>
      </c>
      <c r="D1119" s="12" t="s">
        <v>12002</v>
      </c>
      <c r="E1119" s="23" t="s">
        <v>831</v>
      </c>
      <c r="F1119" s="91">
        <v>1934.32</v>
      </c>
      <c r="G1119"/>
      <c r="H1119" s="91"/>
    </row>
    <row r="1120" spans="1:8" x14ac:dyDescent="0.3">
      <c r="A1120" s="11" t="s">
        <v>9200</v>
      </c>
      <c r="B1120" s="11" t="s">
        <v>8530</v>
      </c>
      <c r="C1120" s="12">
        <v>1</v>
      </c>
      <c r="D1120" s="12" t="s">
        <v>12002</v>
      </c>
      <c r="E1120" s="23" t="s">
        <v>832</v>
      </c>
      <c r="F1120" s="91">
        <v>2735</v>
      </c>
      <c r="G1120"/>
      <c r="H1120" s="91"/>
    </row>
    <row r="1121" spans="1:8" x14ac:dyDescent="0.3">
      <c r="A1121" s="11" t="s">
        <v>12345</v>
      </c>
      <c r="B1121" s="11" t="s">
        <v>8531</v>
      </c>
      <c r="C1121" s="12">
        <v>1</v>
      </c>
      <c r="D1121" s="12" t="s">
        <v>12002</v>
      </c>
      <c r="E1121" s="23" t="s">
        <v>833</v>
      </c>
      <c r="F1121" s="91">
        <v>4554.54</v>
      </c>
      <c r="G1121"/>
      <c r="H1121" s="91"/>
    </row>
    <row r="1122" spans="1:8" x14ac:dyDescent="0.3">
      <c r="A1122" s="11" t="s">
        <v>9231</v>
      </c>
      <c r="B1122" s="11" t="s">
        <v>8532</v>
      </c>
      <c r="C1122" s="12">
        <v>1</v>
      </c>
      <c r="D1122" s="12" t="s">
        <v>12002</v>
      </c>
      <c r="E1122" s="23" t="s">
        <v>5807</v>
      </c>
      <c r="F1122" s="91">
        <v>5289.49</v>
      </c>
      <c r="G1122"/>
      <c r="H1122" s="91"/>
    </row>
    <row r="1123" spans="1:8" x14ac:dyDescent="0.3">
      <c r="A1123" s="11" t="s">
        <v>9253</v>
      </c>
      <c r="B1123" s="11" t="s">
        <v>8533</v>
      </c>
      <c r="C1123" s="12">
        <v>1</v>
      </c>
      <c r="D1123" s="12" t="s">
        <v>12002</v>
      </c>
      <c r="E1123" s="23" t="s">
        <v>834</v>
      </c>
      <c r="F1123" s="91">
        <v>7509.23</v>
      </c>
      <c r="G1123"/>
      <c r="H1123" s="91"/>
    </row>
    <row r="1124" spans="1:8" x14ac:dyDescent="0.3">
      <c r="A1124" s="11" t="s">
        <v>9527</v>
      </c>
      <c r="B1124" s="11" t="s">
        <v>8534</v>
      </c>
      <c r="C1124" s="12">
        <v>1</v>
      </c>
      <c r="D1124" s="12" t="s">
        <v>12002</v>
      </c>
      <c r="E1124" s="23" t="s">
        <v>5807</v>
      </c>
      <c r="F1124" s="91">
        <v>8446.1200000000008</v>
      </c>
      <c r="G1124"/>
      <c r="H1124" s="91"/>
    </row>
    <row r="1125" spans="1:8" x14ac:dyDescent="0.3">
      <c r="A1125" s="14" t="s">
        <v>8535</v>
      </c>
      <c r="B1125" s="15"/>
      <c r="C1125" s="12"/>
      <c r="D1125" s="12"/>
      <c r="E1125" s="23" t="s">
        <v>5807</v>
      </c>
      <c r="F1125" s="91"/>
      <c r="G1125"/>
      <c r="H1125" s="91"/>
    </row>
    <row r="1126" spans="1:8" x14ac:dyDescent="0.3">
      <c r="A1126" s="11" t="s">
        <v>11754</v>
      </c>
      <c r="B1126" s="11" t="s">
        <v>8536</v>
      </c>
      <c r="C1126" s="12">
        <v>1</v>
      </c>
      <c r="D1126" s="12" t="s">
        <v>12002</v>
      </c>
      <c r="E1126" s="23" t="s">
        <v>5807</v>
      </c>
      <c r="F1126" s="91">
        <v>380.27</v>
      </c>
      <c r="G1126"/>
      <c r="H1126" s="91"/>
    </row>
    <row r="1127" spans="1:8" x14ac:dyDescent="0.3">
      <c r="A1127" s="11" t="s">
        <v>11758</v>
      </c>
      <c r="B1127" s="11" t="s">
        <v>8537</v>
      </c>
      <c r="C1127" s="12">
        <v>1</v>
      </c>
      <c r="D1127" s="12" t="s">
        <v>12002</v>
      </c>
      <c r="E1127" s="23" t="s">
        <v>5807</v>
      </c>
      <c r="F1127" s="91">
        <v>457.71</v>
      </c>
      <c r="G1127"/>
      <c r="H1127" s="91"/>
    </row>
    <row r="1128" spans="1:8" x14ac:dyDescent="0.3">
      <c r="A1128" s="11" t="s">
        <v>12070</v>
      </c>
      <c r="B1128" s="11" t="s">
        <v>8538</v>
      </c>
      <c r="C1128" s="12">
        <v>1</v>
      </c>
      <c r="D1128" s="12" t="s">
        <v>12002</v>
      </c>
      <c r="E1128" s="23" t="s">
        <v>13352</v>
      </c>
      <c r="F1128" s="91">
        <v>1472.35</v>
      </c>
      <c r="G1128"/>
      <c r="H1128" s="91"/>
    </row>
    <row r="1129" spans="1:8" x14ac:dyDescent="0.3">
      <c r="A1129" s="11" t="s">
        <v>12282</v>
      </c>
      <c r="B1129" s="11" t="s">
        <v>8539</v>
      </c>
      <c r="C1129" s="12">
        <v>1</v>
      </c>
      <c r="D1129" s="12" t="s">
        <v>12002</v>
      </c>
      <c r="E1129" s="23" t="s">
        <v>5807</v>
      </c>
      <c r="F1129" s="91">
        <v>1803.74</v>
      </c>
      <c r="G1129"/>
      <c r="H1129" s="91"/>
    </row>
    <row r="1130" spans="1:8" x14ac:dyDescent="0.3">
      <c r="A1130" s="11" t="s">
        <v>12339</v>
      </c>
      <c r="B1130" s="11" t="s">
        <v>8540</v>
      </c>
      <c r="C1130" s="12">
        <v>1</v>
      </c>
      <c r="D1130" s="12" t="s">
        <v>12002</v>
      </c>
      <c r="E1130" s="23" t="s">
        <v>5807</v>
      </c>
      <c r="F1130" s="91">
        <v>2160.69</v>
      </c>
      <c r="G1130"/>
      <c r="H1130" s="91"/>
    </row>
    <row r="1131" spans="1:8" x14ac:dyDescent="0.3">
      <c r="A1131" s="11" t="s">
        <v>8344</v>
      </c>
      <c r="B1131" s="11" t="s">
        <v>8541</v>
      </c>
      <c r="C1131" s="12">
        <v>1</v>
      </c>
      <c r="D1131" s="12" t="s">
        <v>12002</v>
      </c>
      <c r="E1131" s="23" t="s">
        <v>5807</v>
      </c>
      <c r="F1131" s="91">
        <v>5760.47</v>
      </c>
      <c r="G1131"/>
      <c r="H1131" s="91"/>
    </row>
    <row r="1132" spans="1:8" x14ac:dyDescent="0.3">
      <c r="A1132" s="11" t="s">
        <v>12343</v>
      </c>
      <c r="B1132" s="11" t="s">
        <v>8542</v>
      </c>
      <c r="C1132" s="12">
        <v>1</v>
      </c>
      <c r="D1132" s="12" t="s">
        <v>12002</v>
      </c>
      <c r="E1132" s="23" t="s">
        <v>5807</v>
      </c>
      <c r="F1132" s="91">
        <v>6892.31</v>
      </c>
      <c r="G1132"/>
      <c r="H1132" s="91"/>
    </row>
    <row r="1133" spans="1:8" x14ac:dyDescent="0.3">
      <c r="A1133" s="11" t="s">
        <v>9200</v>
      </c>
      <c r="B1133" s="11" t="s">
        <v>8543</v>
      </c>
      <c r="C1133" s="12">
        <v>1</v>
      </c>
      <c r="D1133" s="12" t="s">
        <v>12002</v>
      </c>
      <c r="E1133" s="23" t="s">
        <v>5807</v>
      </c>
      <c r="F1133" s="91">
        <v>9124.32</v>
      </c>
      <c r="G1133"/>
      <c r="H1133" s="91"/>
    </row>
    <row r="1134" spans="1:8" x14ac:dyDescent="0.3">
      <c r="A1134" s="11" t="s">
        <v>12345</v>
      </c>
      <c r="B1134" s="11" t="s">
        <v>8544</v>
      </c>
      <c r="C1134" s="12">
        <v>1</v>
      </c>
      <c r="D1134" s="12" t="s">
        <v>12002</v>
      </c>
      <c r="E1134" s="23" t="s">
        <v>5807</v>
      </c>
      <c r="F1134" s="91">
        <v>9760.08</v>
      </c>
      <c r="G1134"/>
      <c r="H1134" s="91"/>
    </row>
    <row r="1135" spans="1:8" x14ac:dyDescent="0.3">
      <c r="A1135" s="14" t="s">
        <v>8545</v>
      </c>
      <c r="B1135" s="15"/>
      <c r="C1135" s="12"/>
      <c r="D1135" s="12"/>
      <c r="E1135" s="23" t="s">
        <v>5807</v>
      </c>
      <c r="F1135" s="91"/>
      <c r="G1135"/>
      <c r="H1135" s="91"/>
    </row>
    <row r="1136" spans="1:8" x14ac:dyDescent="0.3">
      <c r="A1136" s="11" t="s">
        <v>12000</v>
      </c>
      <c r="B1136" s="11" t="s">
        <v>8546</v>
      </c>
      <c r="C1136" s="12">
        <v>6</v>
      </c>
      <c r="D1136" s="12" t="s">
        <v>12002</v>
      </c>
      <c r="E1136" s="23" t="s">
        <v>1993</v>
      </c>
      <c r="F1136" s="91">
        <v>83.58</v>
      </c>
      <c r="G1136"/>
      <c r="H1136" s="91"/>
    </row>
    <row r="1137" spans="1:8" x14ac:dyDescent="0.3">
      <c r="A1137" s="11" t="s">
        <v>12003</v>
      </c>
      <c r="B1137" s="11" t="s">
        <v>8547</v>
      </c>
      <c r="C1137" s="12">
        <v>8</v>
      </c>
      <c r="D1137" s="12" t="s">
        <v>12002</v>
      </c>
      <c r="E1137" s="23" t="s">
        <v>1995</v>
      </c>
      <c r="F1137" s="91">
        <v>143.57</v>
      </c>
      <c r="G1137"/>
      <c r="H1137" s="91"/>
    </row>
    <row r="1138" spans="1:8" x14ac:dyDescent="0.3">
      <c r="A1138" s="11" t="s">
        <v>12005</v>
      </c>
      <c r="B1138" s="11" t="s">
        <v>8548</v>
      </c>
      <c r="C1138" s="12">
        <v>4</v>
      </c>
      <c r="D1138" s="12" t="s">
        <v>12002</v>
      </c>
      <c r="E1138" s="23" t="s">
        <v>1994</v>
      </c>
      <c r="F1138" s="91">
        <v>183.07</v>
      </c>
      <c r="G1138"/>
      <c r="H1138" s="91"/>
    </row>
    <row r="1139" spans="1:8" x14ac:dyDescent="0.3">
      <c r="A1139" s="109" t="s">
        <v>12011</v>
      </c>
      <c r="B1139" s="11" t="s">
        <v>7043</v>
      </c>
      <c r="C1139" s="76">
        <v>4</v>
      </c>
      <c r="D1139" s="76" t="s">
        <v>12002</v>
      </c>
      <c r="E1139" s="23" t="s">
        <v>1528</v>
      </c>
      <c r="F1139" s="91">
        <v>474.06</v>
      </c>
      <c r="G1139"/>
      <c r="H1139" s="91"/>
    </row>
    <row r="1140" spans="1:8" x14ac:dyDescent="0.3">
      <c r="A1140" s="14" t="s">
        <v>8549</v>
      </c>
      <c r="B1140" s="15"/>
      <c r="C1140" s="12"/>
      <c r="D1140" s="12"/>
      <c r="E1140" s="23" t="s">
        <v>5807</v>
      </c>
      <c r="F1140" s="91"/>
      <c r="G1140"/>
      <c r="H1140" s="91"/>
    </row>
    <row r="1141" spans="1:8" x14ac:dyDescent="0.3">
      <c r="A1141" s="11" t="s">
        <v>12000</v>
      </c>
      <c r="B1141" s="11" t="s">
        <v>11679</v>
      </c>
      <c r="C1141" s="12">
        <v>6</v>
      </c>
      <c r="D1141" s="12" t="s">
        <v>12002</v>
      </c>
      <c r="E1141" s="23" t="s">
        <v>1529</v>
      </c>
      <c r="F1141" s="91">
        <v>217.93</v>
      </c>
      <c r="G1141"/>
      <c r="H1141" s="91"/>
    </row>
    <row r="1142" spans="1:8" x14ac:dyDescent="0.3">
      <c r="A1142" s="11" t="s">
        <v>12003</v>
      </c>
      <c r="B1142" s="11" t="s">
        <v>11680</v>
      </c>
      <c r="C1142" s="12">
        <v>4</v>
      </c>
      <c r="D1142" s="12" t="s">
        <v>12002</v>
      </c>
      <c r="E1142" s="23" t="s">
        <v>1530</v>
      </c>
      <c r="F1142" s="91">
        <v>292.36</v>
      </c>
      <c r="G1142"/>
      <c r="H1142" s="91"/>
    </row>
    <row r="1143" spans="1:8" x14ac:dyDescent="0.3">
      <c r="A1143" s="11" t="s">
        <v>12005</v>
      </c>
      <c r="B1143" s="11" t="s">
        <v>11681</v>
      </c>
      <c r="C1143" s="12">
        <v>3</v>
      </c>
      <c r="D1143" s="12" t="s">
        <v>12002</v>
      </c>
      <c r="E1143" s="23" t="s">
        <v>1531</v>
      </c>
      <c r="F1143" s="91">
        <v>319.95</v>
      </c>
      <c r="G1143"/>
      <c r="H1143" s="91"/>
    </row>
    <row r="1144" spans="1:8" x14ac:dyDescent="0.3">
      <c r="A1144" s="11" t="s">
        <v>12070</v>
      </c>
      <c r="B1144" s="11" t="s">
        <v>11682</v>
      </c>
      <c r="C1144" s="12">
        <v>1</v>
      </c>
      <c r="D1144" s="12" t="s">
        <v>12002</v>
      </c>
      <c r="E1144" s="23" t="s">
        <v>5807</v>
      </c>
      <c r="F1144" s="91">
        <v>763.75</v>
      </c>
      <c r="G1144"/>
      <c r="H1144" s="91"/>
    </row>
    <row r="1145" spans="1:8" x14ac:dyDescent="0.3">
      <c r="A1145" s="11" t="s">
        <v>12282</v>
      </c>
      <c r="B1145" s="11" t="s">
        <v>11683</v>
      </c>
      <c r="C1145" s="12">
        <v>1</v>
      </c>
      <c r="D1145" s="12" t="s">
        <v>12002</v>
      </c>
      <c r="E1145" s="23" t="s">
        <v>5807</v>
      </c>
      <c r="F1145" s="91">
        <v>1057</v>
      </c>
      <c r="G1145"/>
      <c r="H1145" s="91"/>
    </row>
    <row r="1146" spans="1:8" x14ac:dyDescent="0.3">
      <c r="A1146" s="11" t="s">
        <v>12339</v>
      </c>
      <c r="B1146" s="11" t="s">
        <v>11684</v>
      </c>
      <c r="C1146" s="12">
        <v>1</v>
      </c>
      <c r="D1146" s="12" t="s">
        <v>12002</v>
      </c>
      <c r="E1146" s="23" t="s">
        <v>5807</v>
      </c>
      <c r="F1146" s="91">
        <v>1556.07</v>
      </c>
      <c r="G1146"/>
      <c r="H1146" s="91"/>
    </row>
    <row r="1147" spans="1:8" x14ac:dyDescent="0.3">
      <c r="A1147" s="14" t="s">
        <v>8345</v>
      </c>
      <c r="B1147" s="15"/>
      <c r="C1147" s="12"/>
      <c r="D1147" s="12"/>
      <c r="E1147" s="23" t="s">
        <v>5807</v>
      </c>
      <c r="F1147" s="91"/>
      <c r="G1147"/>
      <c r="H1147" s="91"/>
    </row>
    <row r="1148" spans="1:8" x14ac:dyDescent="0.3">
      <c r="A1148" s="11" t="s">
        <v>12000</v>
      </c>
      <c r="B1148" s="102" t="s">
        <v>11261</v>
      </c>
      <c r="C1148" s="76">
        <v>6</v>
      </c>
      <c r="D1148" s="76" t="s">
        <v>12002</v>
      </c>
      <c r="E1148" s="23" t="s">
        <v>1539</v>
      </c>
      <c r="F1148" s="91">
        <v>194.18</v>
      </c>
      <c r="G1148"/>
      <c r="H1148" s="91"/>
    </row>
    <row r="1149" spans="1:8" x14ac:dyDescent="0.3">
      <c r="A1149" s="11" t="s">
        <v>12003</v>
      </c>
      <c r="B1149" s="102" t="s">
        <v>11262</v>
      </c>
      <c r="C1149" s="76">
        <v>10</v>
      </c>
      <c r="D1149" s="76" t="s">
        <v>12002</v>
      </c>
      <c r="E1149" s="23" t="s">
        <v>1345</v>
      </c>
      <c r="F1149" s="91">
        <v>248.94</v>
      </c>
      <c r="G1149"/>
      <c r="H1149" s="91"/>
    </row>
    <row r="1150" spans="1:8" x14ac:dyDescent="0.3">
      <c r="A1150" s="11" t="s">
        <v>12005</v>
      </c>
      <c r="B1150" s="102" t="s">
        <v>11530</v>
      </c>
      <c r="C1150" s="76">
        <v>4</v>
      </c>
      <c r="D1150" s="76" t="s">
        <v>12002</v>
      </c>
      <c r="E1150" s="23" t="s">
        <v>1344</v>
      </c>
      <c r="F1150" s="91">
        <v>296.04000000000002</v>
      </c>
      <c r="G1150"/>
      <c r="H1150" s="91"/>
    </row>
    <row r="1151" spans="1:8" x14ac:dyDescent="0.3">
      <c r="A1151" s="11" t="s">
        <v>12070</v>
      </c>
      <c r="B1151" s="11" t="s">
        <v>11531</v>
      </c>
      <c r="C1151" s="12">
        <v>1</v>
      </c>
      <c r="D1151" s="12" t="s">
        <v>12002</v>
      </c>
      <c r="E1151" s="23" t="s">
        <v>5807</v>
      </c>
      <c r="F1151" s="91">
        <v>712.51</v>
      </c>
      <c r="G1151"/>
      <c r="H1151" s="91"/>
    </row>
    <row r="1152" spans="1:8" x14ac:dyDescent="0.3">
      <c r="A1152" s="11" t="s">
        <v>12282</v>
      </c>
      <c r="B1152" s="11" t="s">
        <v>11532</v>
      </c>
      <c r="C1152" s="12">
        <v>1</v>
      </c>
      <c r="D1152" s="12" t="s">
        <v>12002</v>
      </c>
      <c r="E1152" s="23" t="s">
        <v>5807</v>
      </c>
      <c r="F1152" s="91">
        <v>1212.92</v>
      </c>
      <c r="G1152"/>
      <c r="H1152" s="91"/>
    </row>
    <row r="1153" spans="1:8" x14ac:dyDescent="0.3">
      <c r="A1153" s="11" t="s">
        <v>12339</v>
      </c>
      <c r="B1153" s="11" t="s">
        <v>11533</v>
      </c>
      <c r="C1153" s="12">
        <v>1</v>
      </c>
      <c r="D1153" s="12" t="s">
        <v>12002</v>
      </c>
      <c r="E1153" s="23" t="s">
        <v>5807</v>
      </c>
      <c r="F1153" s="91">
        <v>1774.92</v>
      </c>
      <c r="G1153"/>
      <c r="H1153" s="91"/>
    </row>
    <row r="1154" spans="1:8" x14ac:dyDescent="0.3">
      <c r="A1154" s="14" t="s">
        <v>8346</v>
      </c>
      <c r="B1154" s="15"/>
      <c r="C1154" s="12"/>
      <c r="D1154" s="12"/>
      <c r="E1154" s="23" t="s">
        <v>5807</v>
      </c>
      <c r="F1154" s="91"/>
      <c r="G1154"/>
      <c r="H1154" s="91"/>
    </row>
    <row r="1155" spans="1:8" x14ac:dyDescent="0.3">
      <c r="A1155" s="11" t="s">
        <v>12000</v>
      </c>
      <c r="B1155" s="11" t="s">
        <v>11535</v>
      </c>
      <c r="C1155" s="12">
        <v>8</v>
      </c>
      <c r="D1155" s="12" t="s">
        <v>12002</v>
      </c>
      <c r="E1155" s="23" t="s">
        <v>1999</v>
      </c>
      <c r="F1155" s="91">
        <v>78.83</v>
      </c>
      <c r="G1155"/>
      <c r="H1155" s="91"/>
    </row>
    <row r="1156" spans="1:8" x14ac:dyDescent="0.3">
      <c r="A1156" s="11" t="s">
        <v>12003</v>
      </c>
      <c r="B1156" s="11" t="s">
        <v>11536</v>
      </c>
      <c r="C1156" s="12">
        <v>5</v>
      </c>
      <c r="D1156" s="12" t="s">
        <v>12002</v>
      </c>
      <c r="E1156" s="23" t="s">
        <v>2001</v>
      </c>
      <c r="F1156" s="91">
        <v>139.13</v>
      </c>
      <c r="G1156"/>
      <c r="H1156" s="91"/>
    </row>
    <row r="1157" spans="1:8" x14ac:dyDescent="0.3">
      <c r="A1157" s="11" t="s">
        <v>12005</v>
      </c>
      <c r="B1157" s="11" t="s">
        <v>11537</v>
      </c>
      <c r="C1157" s="12">
        <v>4</v>
      </c>
      <c r="D1157" s="12" t="s">
        <v>12002</v>
      </c>
      <c r="E1157" s="23" t="s">
        <v>2000</v>
      </c>
      <c r="F1157" s="91">
        <v>180.06</v>
      </c>
      <c r="G1157"/>
      <c r="H1157" s="91"/>
    </row>
    <row r="1158" spans="1:8" x14ac:dyDescent="0.3">
      <c r="A1158" s="11" t="s">
        <v>12011</v>
      </c>
      <c r="B1158" s="11" t="s">
        <v>11539</v>
      </c>
      <c r="C1158" s="12">
        <v>4</v>
      </c>
      <c r="D1158" s="12" t="s">
        <v>12002</v>
      </c>
      <c r="E1158" s="23" t="s">
        <v>2002</v>
      </c>
      <c r="F1158" s="91">
        <v>341.31</v>
      </c>
      <c r="G1158"/>
      <c r="H1158" s="91"/>
    </row>
    <row r="1159" spans="1:8" x14ac:dyDescent="0.3">
      <c r="A1159" s="11" t="s">
        <v>12282</v>
      </c>
      <c r="B1159" s="11" t="s">
        <v>11540</v>
      </c>
      <c r="C1159" s="12">
        <v>1</v>
      </c>
      <c r="D1159" s="12" t="s">
        <v>12002</v>
      </c>
      <c r="E1159" s="23" t="s">
        <v>5807</v>
      </c>
      <c r="F1159" s="91">
        <v>442.18</v>
      </c>
      <c r="G1159"/>
      <c r="H1159" s="91"/>
    </row>
    <row r="1160" spans="1:8" x14ac:dyDescent="0.3">
      <c r="A1160" s="11" t="s">
        <v>12339</v>
      </c>
      <c r="B1160" s="11" t="s">
        <v>11541</v>
      </c>
      <c r="C1160" s="12">
        <v>1</v>
      </c>
      <c r="D1160" s="12" t="s">
        <v>12002</v>
      </c>
      <c r="E1160" s="23" t="s">
        <v>14149</v>
      </c>
      <c r="F1160" s="91">
        <v>608.15</v>
      </c>
      <c r="G1160"/>
      <c r="H1160" s="91"/>
    </row>
    <row r="1161" spans="1:8" x14ac:dyDescent="0.3">
      <c r="A1161" s="14" t="s">
        <v>8200</v>
      </c>
      <c r="B1161" s="15"/>
      <c r="C1161" s="12"/>
      <c r="D1161" s="12"/>
      <c r="E1161" s="23" t="s">
        <v>5807</v>
      </c>
      <c r="F1161" s="91"/>
      <c r="G1161"/>
      <c r="H1161" s="91"/>
    </row>
    <row r="1162" spans="1:8" x14ac:dyDescent="0.3">
      <c r="A1162" s="11" t="s">
        <v>12071</v>
      </c>
      <c r="B1162" s="11" t="s">
        <v>11555</v>
      </c>
      <c r="C1162" s="12">
        <v>36</v>
      </c>
      <c r="D1162" s="12" t="s">
        <v>12002</v>
      </c>
      <c r="E1162" s="23" t="s">
        <v>1851</v>
      </c>
      <c r="F1162" s="91">
        <v>28.69</v>
      </c>
      <c r="G1162"/>
      <c r="H1162" s="91"/>
    </row>
    <row r="1163" spans="1:8" x14ac:dyDescent="0.3">
      <c r="A1163" s="11" t="s">
        <v>12075</v>
      </c>
      <c r="B1163" s="11" t="s">
        <v>11556</v>
      </c>
      <c r="C1163" s="12">
        <v>40</v>
      </c>
      <c r="D1163" s="12" t="s">
        <v>12002</v>
      </c>
      <c r="E1163" s="23" t="s">
        <v>1852</v>
      </c>
      <c r="F1163" s="91">
        <v>42.61</v>
      </c>
      <c r="G1163"/>
      <c r="H1163" s="91"/>
    </row>
    <row r="1164" spans="1:8" x14ac:dyDescent="0.3">
      <c r="A1164" s="11">
        <v>8</v>
      </c>
      <c r="B1164" s="11" t="s">
        <v>11557</v>
      </c>
      <c r="C1164" s="12">
        <v>8</v>
      </c>
      <c r="D1164" s="12" t="s">
        <v>12002</v>
      </c>
      <c r="E1164" s="23" t="s">
        <v>14150</v>
      </c>
      <c r="F1164" s="91">
        <v>87.92</v>
      </c>
      <c r="G1164"/>
      <c r="H1164" s="91"/>
    </row>
    <row r="1165" spans="1:8" x14ac:dyDescent="0.3">
      <c r="A1165" s="14" t="s">
        <v>13636</v>
      </c>
      <c r="B1165" s="15"/>
      <c r="C1165" s="12"/>
      <c r="D1165" s="12"/>
      <c r="E1165" s="23" t="s">
        <v>5807</v>
      </c>
      <c r="F1165" s="91"/>
      <c r="G1165"/>
      <c r="H1165" s="91"/>
    </row>
    <row r="1166" spans="1:8" x14ac:dyDescent="0.3">
      <c r="A1166" s="11" t="s">
        <v>8944</v>
      </c>
      <c r="B1166" s="11" t="s">
        <v>8</v>
      </c>
      <c r="C1166" s="12">
        <v>1</v>
      </c>
      <c r="D1166" s="12" t="s">
        <v>12002</v>
      </c>
      <c r="E1166" s="23" t="s">
        <v>13152</v>
      </c>
      <c r="F1166" s="91">
        <v>832.13</v>
      </c>
      <c r="G1166"/>
      <c r="H1166" s="91"/>
    </row>
    <row r="1167" spans="1:8" x14ac:dyDescent="0.3">
      <c r="A1167" s="11" t="s">
        <v>8946</v>
      </c>
      <c r="B1167" s="11" t="s">
        <v>9</v>
      </c>
      <c r="C1167" s="12">
        <v>1</v>
      </c>
      <c r="D1167" s="12" t="s">
        <v>12002</v>
      </c>
      <c r="E1167" s="23" t="s">
        <v>13153</v>
      </c>
      <c r="F1167" s="91">
        <v>1797.1</v>
      </c>
      <c r="G1167"/>
      <c r="H1167" s="91"/>
    </row>
    <row r="1168" spans="1:8" x14ac:dyDescent="0.3">
      <c r="A1168" s="11">
        <v>8</v>
      </c>
      <c r="B1168" s="11" t="s">
        <v>8201</v>
      </c>
      <c r="C1168" s="12">
        <v>1</v>
      </c>
      <c r="D1168" s="12" t="s">
        <v>12002</v>
      </c>
      <c r="E1168" s="23" t="s">
        <v>1422</v>
      </c>
      <c r="F1168" s="91">
        <v>5901.72</v>
      </c>
      <c r="G1168"/>
      <c r="H1168" s="91"/>
    </row>
    <row r="1169" spans="1:8" x14ac:dyDescent="0.3">
      <c r="A1169" s="11">
        <v>10</v>
      </c>
      <c r="B1169" s="11" t="s">
        <v>8202</v>
      </c>
      <c r="C1169" s="12">
        <v>1</v>
      </c>
      <c r="D1169" s="12" t="s">
        <v>12002</v>
      </c>
      <c r="E1169" s="23" t="s">
        <v>1423</v>
      </c>
      <c r="F1169" s="91">
        <v>7433.61</v>
      </c>
      <c r="G1169"/>
      <c r="H1169" s="91"/>
    </row>
    <row r="1170" spans="1:8" x14ac:dyDescent="0.3">
      <c r="A1170" s="11">
        <v>12</v>
      </c>
      <c r="B1170" s="11" t="s">
        <v>8203</v>
      </c>
      <c r="C1170" s="12">
        <v>1</v>
      </c>
      <c r="D1170" s="12" t="s">
        <v>12002</v>
      </c>
      <c r="E1170" s="23" t="s">
        <v>1424</v>
      </c>
      <c r="F1170" s="91">
        <v>9934.19</v>
      </c>
      <c r="G1170"/>
      <c r="H1170" s="91"/>
    </row>
    <row r="1171" spans="1:8" x14ac:dyDescent="0.3">
      <c r="A1171" s="14" t="s">
        <v>11263</v>
      </c>
      <c r="B1171" s="15"/>
      <c r="C1171" s="12"/>
      <c r="D1171" s="12"/>
      <c r="E1171" s="23" t="s">
        <v>5807</v>
      </c>
      <c r="F1171" s="91"/>
      <c r="G1171"/>
      <c r="H1171" s="91"/>
    </row>
    <row r="1172" spans="1:8" x14ac:dyDescent="0.3">
      <c r="A1172" s="11" t="s">
        <v>7048</v>
      </c>
      <c r="B1172" s="11" t="s">
        <v>11264</v>
      </c>
      <c r="C1172" s="12">
        <v>6</v>
      </c>
      <c r="D1172" s="12" t="s">
        <v>12002</v>
      </c>
      <c r="E1172" s="23" t="s">
        <v>1760</v>
      </c>
      <c r="F1172" s="91">
        <v>54.18</v>
      </c>
      <c r="G1172"/>
      <c r="H1172" s="91"/>
    </row>
    <row r="1173" spans="1:8" x14ac:dyDescent="0.3">
      <c r="A1173" s="11" t="s">
        <v>7049</v>
      </c>
      <c r="B1173" s="11" t="s">
        <v>11265</v>
      </c>
      <c r="C1173" s="12">
        <v>4</v>
      </c>
      <c r="D1173" s="12" t="s">
        <v>12002</v>
      </c>
      <c r="E1173" s="23" t="s">
        <v>1761</v>
      </c>
      <c r="F1173" s="91">
        <v>70.989999999999995</v>
      </c>
      <c r="G1173"/>
      <c r="H1173" s="91"/>
    </row>
    <row r="1174" spans="1:8" x14ac:dyDescent="0.3">
      <c r="A1174" s="14" t="s">
        <v>8204</v>
      </c>
      <c r="B1174" s="15"/>
      <c r="C1174" s="12"/>
      <c r="D1174" s="12"/>
      <c r="E1174" s="23" t="s">
        <v>5807</v>
      </c>
      <c r="F1174" s="91"/>
      <c r="G1174"/>
      <c r="H1174" s="91"/>
    </row>
    <row r="1175" spans="1:8" x14ac:dyDescent="0.3">
      <c r="A1175" s="11" t="s">
        <v>12000</v>
      </c>
      <c r="B1175" s="11" t="s">
        <v>8205</v>
      </c>
      <c r="C1175" s="12">
        <v>6</v>
      </c>
      <c r="D1175" s="12" t="s">
        <v>12002</v>
      </c>
      <c r="E1175" s="23" t="s">
        <v>1996</v>
      </c>
      <c r="F1175" s="91">
        <v>93.73</v>
      </c>
      <c r="G1175"/>
      <c r="H1175" s="91"/>
    </row>
    <row r="1176" spans="1:8" x14ac:dyDescent="0.3">
      <c r="A1176" s="11" t="s">
        <v>12005</v>
      </c>
      <c r="B1176" s="11" t="s">
        <v>8206</v>
      </c>
      <c r="C1176" s="12">
        <v>4</v>
      </c>
      <c r="D1176" s="12" t="s">
        <v>12002</v>
      </c>
      <c r="E1176" s="23" t="s">
        <v>1997</v>
      </c>
      <c r="F1176" s="91">
        <v>175.34</v>
      </c>
      <c r="G1176"/>
      <c r="H1176" s="91"/>
    </row>
    <row r="1177" spans="1:8" x14ac:dyDescent="0.3">
      <c r="A1177" s="11" t="s">
        <v>12011</v>
      </c>
      <c r="B1177" s="11" t="s">
        <v>8207</v>
      </c>
      <c r="C1177" s="12">
        <v>4</v>
      </c>
      <c r="D1177" s="12" t="s">
        <v>12002</v>
      </c>
      <c r="E1177" s="23" t="s">
        <v>1998</v>
      </c>
      <c r="F1177" s="91">
        <v>405.93</v>
      </c>
      <c r="G1177"/>
      <c r="H1177" s="91"/>
    </row>
    <row r="1178" spans="1:8" x14ac:dyDescent="0.3">
      <c r="A1178" s="11" t="s">
        <v>12282</v>
      </c>
      <c r="B1178" s="11" t="s">
        <v>8208</v>
      </c>
      <c r="C1178" s="12">
        <v>1</v>
      </c>
      <c r="D1178" s="12" t="s">
        <v>12002</v>
      </c>
      <c r="E1178" s="23" t="s">
        <v>838</v>
      </c>
      <c r="F1178" s="91">
        <v>420.21</v>
      </c>
      <c r="G1178"/>
      <c r="H1178" s="91"/>
    </row>
    <row r="1179" spans="1:8" x14ac:dyDescent="0.3">
      <c r="A1179" s="11" t="s">
        <v>12339</v>
      </c>
      <c r="B1179" s="11" t="s">
        <v>8209</v>
      </c>
      <c r="C1179" s="12">
        <v>1</v>
      </c>
      <c r="D1179" s="12" t="s">
        <v>12002</v>
      </c>
      <c r="E1179" s="23" t="s">
        <v>839</v>
      </c>
      <c r="F1179" s="91">
        <v>639.35</v>
      </c>
      <c r="G1179"/>
      <c r="H1179" s="91"/>
    </row>
    <row r="1180" spans="1:8" x14ac:dyDescent="0.3">
      <c r="A1180" s="11" t="s">
        <v>9677</v>
      </c>
      <c r="B1180" s="11" t="s">
        <v>8210</v>
      </c>
      <c r="C1180" s="12">
        <v>1</v>
      </c>
      <c r="D1180" s="12" t="s">
        <v>12002</v>
      </c>
      <c r="E1180" s="23" t="s">
        <v>641</v>
      </c>
      <c r="F1180" s="91">
        <v>966.52</v>
      </c>
      <c r="G1180"/>
      <c r="H1180" s="91"/>
    </row>
    <row r="1181" spans="1:8" x14ac:dyDescent="0.3">
      <c r="A1181" s="11" t="s">
        <v>12343</v>
      </c>
      <c r="B1181" s="11" t="s">
        <v>8211</v>
      </c>
      <c r="C1181" s="12">
        <v>1</v>
      </c>
      <c r="D1181" s="12" t="s">
        <v>12002</v>
      </c>
      <c r="E1181" s="23" t="s">
        <v>642</v>
      </c>
      <c r="F1181" s="91">
        <v>2124.17</v>
      </c>
      <c r="G1181"/>
      <c r="H1181" s="91"/>
    </row>
    <row r="1182" spans="1:8" x14ac:dyDescent="0.3">
      <c r="A1182" s="11" t="s">
        <v>9200</v>
      </c>
      <c r="B1182" s="11" t="s">
        <v>8212</v>
      </c>
      <c r="C1182" s="12">
        <v>1</v>
      </c>
      <c r="D1182" s="12" t="s">
        <v>12002</v>
      </c>
      <c r="E1182" s="23" t="s">
        <v>5807</v>
      </c>
      <c r="F1182" s="91">
        <v>2336.69</v>
      </c>
      <c r="G1182"/>
      <c r="H1182" s="91"/>
    </row>
    <row r="1183" spans="1:8" x14ac:dyDescent="0.3">
      <c r="A1183" s="11" t="s">
        <v>12345</v>
      </c>
      <c r="B1183" s="11" t="s">
        <v>8213</v>
      </c>
      <c r="C1183" s="12">
        <v>1</v>
      </c>
      <c r="D1183" s="12" t="s">
        <v>12002</v>
      </c>
      <c r="E1183" s="23" t="s">
        <v>5807</v>
      </c>
      <c r="F1183" s="91">
        <v>4224.24</v>
      </c>
      <c r="G1183"/>
      <c r="H1183" s="91"/>
    </row>
    <row r="1184" spans="1:8" x14ac:dyDescent="0.3">
      <c r="A1184" s="11" t="s">
        <v>9231</v>
      </c>
      <c r="B1184" s="11" t="s">
        <v>8214</v>
      </c>
      <c r="C1184" s="12">
        <v>1</v>
      </c>
      <c r="D1184" s="12" t="s">
        <v>12002</v>
      </c>
      <c r="E1184" s="23" t="s">
        <v>5807</v>
      </c>
      <c r="F1184" s="91">
        <v>4922.84</v>
      </c>
      <c r="G1184"/>
      <c r="H1184" s="91"/>
    </row>
    <row r="1185" spans="1:8" x14ac:dyDescent="0.3">
      <c r="A1185" s="14" t="s">
        <v>11252</v>
      </c>
      <c r="B1185" s="15"/>
      <c r="C1185" s="12"/>
      <c r="D1185" s="12"/>
      <c r="E1185" s="23" t="s">
        <v>5807</v>
      </c>
      <c r="F1185" s="91"/>
      <c r="G1185"/>
      <c r="H1185" s="91"/>
    </row>
    <row r="1186" spans="1:8" x14ac:dyDescent="0.3">
      <c r="A1186" s="11" t="s">
        <v>12000</v>
      </c>
      <c r="B1186" s="11" t="s">
        <v>11253</v>
      </c>
      <c r="C1186" s="12">
        <v>8</v>
      </c>
      <c r="D1186" s="12" t="s">
        <v>12002</v>
      </c>
      <c r="E1186" s="23" t="s">
        <v>1658</v>
      </c>
      <c r="F1186" s="91">
        <v>201.82</v>
      </c>
      <c r="G1186"/>
      <c r="H1186" s="91"/>
    </row>
    <row r="1187" spans="1:8" x14ac:dyDescent="0.3">
      <c r="A1187" s="11" t="s">
        <v>12003</v>
      </c>
      <c r="B1187" s="11" t="s">
        <v>11254</v>
      </c>
      <c r="C1187" s="12">
        <v>5</v>
      </c>
      <c r="D1187" s="12" t="s">
        <v>12002</v>
      </c>
      <c r="E1187" s="23" t="s">
        <v>1659</v>
      </c>
      <c r="F1187" s="91">
        <v>276.07</v>
      </c>
      <c r="G1187"/>
      <c r="H1187" s="91"/>
    </row>
    <row r="1188" spans="1:8" x14ac:dyDescent="0.3">
      <c r="A1188" s="11" t="s">
        <v>12005</v>
      </c>
      <c r="B1188" s="11" t="s">
        <v>11255</v>
      </c>
      <c r="C1188" s="12">
        <v>4</v>
      </c>
      <c r="D1188" s="12" t="s">
        <v>12002</v>
      </c>
      <c r="E1188" s="23" t="s">
        <v>1660</v>
      </c>
      <c r="F1188" s="91">
        <v>303.51</v>
      </c>
      <c r="G1188"/>
      <c r="H1188" s="91"/>
    </row>
    <row r="1189" spans="1:8" x14ac:dyDescent="0.3">
      <c r="A1189" s="11" t="s">
        <v>12070</v>
      </c>
      <c r="B1189" s="11" t="s">
        <v>11257</v>
      </c>
      <c r="C1189" s="12">
        <v>1</v>
      </c>
      <c r="D1189" s="12" t="s">
        <v>12002</v>
      </c>
      <c r="E1189" s="23" t="s">
        <v>5807</v>
      </c>
      <c r="F1189" s="91">
        <v>744.61</v>
      </c>
      <c r="G1189"/>
      <c r="H1189" s="91"/>
    </row>
    <row r="1190" spans="1:8" x14ac:dyDescent="0.3">
      <c r="A1190" s="11" t="s">
        <v>12282</v>
      </c>
      <c r="B1190" s="11" t="s">
        <v>11258</v>
      </c>
      <c r="C1190" s="12">
        <v>1</v>
      </c>
      <c r="D1190" s="12" t="s">
        <v>12002</v>
      </c>
      <c r="E1190" s="23" t="s">
        <v>13103</v>
      </c>
      <c r="F1190" s="91">
        <v>1030.55</v>
      </c>
      <c r="G1190"/>
      <c r="H1190" s="91"/>
    </row>
    <row r="1191" spans="1:8" x14ac:dyDescent="0.3">
      <c r="A1191" s="11" t="s">
        <v>12339</v>
      </c>
      <c r="B1191" s="11" t="s">
        <v>11259</v>
      </c>
      <c r="C1191" s="12">
        <v>1</v>
      </c>
      <c r="D1191" s="12" t="s">
        <v>12002</v>
      </c>
      <c r="E1191" s="23" t="s">
        <v>5807</v>
      </c>
      <c r="F1191" s="91">
        <v>1517</v>
      </c>
      <c r="G1191"/>
      <c r="H1191" s="91"/>
    </row>
    <row r="1192" spans="1:8" x14ac:dyDescent="0.3">
      <c r="A1192" s="14" t="s">
        <v>8215</v>
      </c>
      <c r="B1192" s="15"/>
      <c r="C1192" s="12"/>
      <c r="D1192" s="12"/>
      <c r="E1192" s="23" t="s">
        <v>5807</v>
      </c>
      <c r="F1192" s="91"/>
      <c r="G1192"/>
      <c r="H1192" s="91"/>
    </row>
    <row r="1193" spans="1:8" x14ac:dyDescent="0.3">
      <c r="A1193" s="11" t="s">
        <v>12000</v>
      </c>
      <c r="B1193" s="11" t="s">
        <v>8216</v>
      </c>
      <c r="C1193" s="12">
        <v>8</v>
      </c>
      <c r="D1193" s="12" t="s">
        <v>12002</v>
      </c>
      <c r="E1193" s="23" t="s">
        <v>2003</v>
      </c>
      <c r="F1193" s="91">
        <v>124.88</v>
      </c>
      <c r="G1193"/>
      <c r="H1193" s="91"/>
    </row>
    <row r="1194" spans="1:8" x14ac:dyDescent="0.3">
      <c r="A1194" s="11" t="s">
        <v>11758</v>
      </c>
      <c r="B1194" s="11" t="s">
        <v>8218</v>
      </c>
      <c r="C1194" s="12">
        <v>1</v>
      </c>
      <c r="D1194" s="12" t="s">
        <v>12002</v>
      </c>
      <c r="E1194" s="23" t="s">
        <v>5807</v>
      </c>
      <c r="F1194" s="91">
        <v>154.24</v>
      </c>
      <c r="G1194"/>
      <c r="H1194" s="91"/>
    </row>
    <row r="1195" spans="1:8" x14ac:dyDescent="0.3">
      <c r="A1195" s="11" t="s">
        <v>12070</v>
      </c>
      <c r="B1195" s="11" t="s">
        <v>8219</v>
      </c>
      <c r="C1195" s="12">
        <v>1</v>
      </c>
      <c r="D1195" s="12" t="s">
        <v>12002</v>
      </c>
      <c r="E1195" s="23" t="s">
        <v>5807</v>
      </c>
      <c r="F1195" s="91">
        <v>357.18</v>
      </c>
      <c r="G1195"/>
      <c r="H1195" s="91"/>
    </row>
    <row r="1196" spans="1:8" x14ac:dyDescent="0.3">
      <c r="A1196" s="14" t="s">
        <v>8220</v>
      </c>
      <c r="B1196" s="15"/>
      <c r="C1196" s="12"/>
      <c r="D1196" s="12"/>
      <c r="E1196" s="23" t="s">
        <v>5807</v>
      </c>
      <c r="F1196" s="91"/>
      <c r="G1196"/>
      <c r="H1196" s="91"/>
    </row>
    <row r="1197" spans="1:8" x14ac:dyDescent="0.3">
      <c r="A1197" s="11" t="s">
        <v>12000</v>
      </c>
      <c r="B1197" s="11" t="s">
        <v>11543</v>
      </c>
      <c r="C1197" s="12">
        <v>16</v>
      </c>
      <c r="D1197" s="12" t="s">
        <v>12002</v>
      </c>
      <c r="E1197" s="23" t="s">
        <v>1853</v>
      </c>
      <c r="F1197" s="91">
        <v>158.28</v>
      </c>
      <c r="G1197"/>
      <c r="H1197" s="91"/>
    </row>
    <row r="1198" spans="1:8" x14ac:dyDescent="0.3">
      <c r="A1198" s="11" t="s">
        <v>12005</v>
      </c>
      <c r="B1198" s="11" t="s">
        <v>11544</v>
      </c>
      <c r="C1198" s="12">
        <v>8</v>
      </c>
      <c r="D1198" s="12" t="s">
        <v>12002</v>
      </c>
      <c r="E1198" s="23" t="s">
        <v>1854</v>
      </c>
      <c r="F1198" s="91">
        <v>302.95999999999998</v>
      </c>
      <c r="G1198"/>
      <c r="H1198" s="91"/>
    </row>
    <row r="1199" spans="1:8" x14ac:dyDescent="0.3">
      <c r="A1199" s="11" t="s">
        <v>12070</v>
      </c>
      <c r="B1199" s="11" t="s">
        <v>11545</v>
      </c>
      <c r="C1199" s="12">
        <v>1</v>
      </c>
      <c r="D1199" s="12" t="s">
        <v>12002</v>
      </c>
      <c r="E1199" s="23" t="s">
        <v>1282</v>
      </c>
      <c r="F1199" s="91">
        <v>787.6</v>
      </c>
      <c r="G1199"/>
      <c r="H1199" s="91"/>
    </row>
    <row r="1200" spans="1:8" x14ac:dyDescent="0.3">
      <c r="A1200" s="11" t="s">
        <v>12282</v>
      </c>
      <c r="B1200" s="11" t="s">
        <v>11546</v>
      </c>
      <c r="C1200" s="12">
        <v>1</v>
      </c>
      <c r="D1200" s="12" t="s">
        <v>12002</v>
      </c>
      <c r="E1200" s="23" t="s">
        <v>1283</v>
      </c>
      <c r="F1200" s="91">
        <v>1056.8900000000001</v>
      </c>
      <c r="G1200"/>
      <c r="H1200" s="91"/>
    </row>
    <row r="1201" spans="1:8" x14ac:dyDescent="0.3">
      <c r="A1201" s="11" t="s">
        <v>12339</v>
      </c>
      <c r="B1201" s="11" t="s">
        <v>11547</v>
      </c>
      <c r="C1201" s="12">
        <v>1</v>
      </c>
      <c r="D1201" s="12" t="s">
        <v>12002</v>
      </c>
      <c r="E1201" s="23" t="s">
        <v>1284</v>
      </c>
      <c r="F1201" s="91">
        <v>1555.93</v>
      </c>
      <c r="G1201"/>
      <c r="H1201" s="91"/>
    </row>
    <row r="1202" spans="1:8" x14ac:dyDescent="0.3">
      <c r="A1202" s="14" t="s">
        <v>8221</v>
      </c>
      <c r="B1202" s="15"/>
      <c r="C1202" s="12"/>
      <c r="D1202" s="12"/>
      <c r="E1202" s="23" t="s">
        <v>5807</v>
      </c>
      <c r="F1202" s="91"/>
      <c r="G1202"/>
      <c r="H1202" s="91"/>
    </row>
    <row r="1203" spans="1:8" x14ac:dyDescent="0.3">
      <c r="A1203" s="11" t="s">
        <v>12000</v>
      </c>
      <c r="B1203" s="11" t="s">
        <v>8222</v>
      </c>
      <c r="C1203" s="12">
        <v>9</v>
      </c>
      <c r="D1203" s="12" t="s">
        <v>12002</v>
      </c>
      <c r="E1203" s="23" t="s">
        <v>2004</v>
      </c>
      <c r="F1203" s="91">
        <v>143.57</v>
      </c>
      <c r="G1203"/>
      <c r="H1203" s="91"/>
    </row>
    <row r="1204" spans="1:8" x14ac:dyDescent="0.3">
      <c r="A1204" s="11" t="s">
        <v>12005</v>
      </c>
      <c r="B1204" s="11" t="s">
        <v>8223</v>
      </c>
      <c r="C1204" s="12">
        <v>4</v>
      </c>
      <c r="D1204" s="12" t="s">
        <v>12002</v>
      </c>
      <c r="E1204" s="23" t="s">
        <v>2005</v>
      </c>
      <c r="F1204" s="91">
        <v>248.94</v>
      </c>
      <c r="G1204"/>
      <c r="H1204" s="91"/>
    </row>
    <row r="1205" spans="1:8" x14ac:dyDescent="0.3">
      <c r="A1205" s="11" t="s">
        <v>12011</v>
      </c>
      <c r="B1205" s="11" t="s">
        <v>8224</v>
      </c>
      <c r="C1205" s="12">
        <v>4</v>
      </c>
      <c r="D1205" s="12" t="s">
        <v>12002</v>
      </c>
      <c r="E1205" s="23" t="s">
        <v>2006</v>
      </c>
      <c r="F1205" s="91">
        <v>557.08000000000004</v>
      </c>
      <c r="G1205"/>
      <c r="H1205" s="91"/>
    </row>
    <row r="1206" spans="1:8" x14ac:dyDescent="0.3">
      <c r="A1206" s="14" t="s">
        <v>13639</v>
      </c>
      <c r="B1206" s="15"/>
      <c r="C1206" s="12"/>
      <c r="D1206" s="12"/>
      <c r="E1206" s="23" t="s">
        <v>5807</v>
      </c>
      <c r="F1206" s="91"/>
      <c r="G1206"/>
      <c r="H1206" s="91"/>
    </row>
    <row r="1207" spans="1:8" x14ac:dyDescent="0.3">
      <c r="A1207" s="11">
        <v>4</v>
      </c>
      <c r="B1207" s="11" t="s">
        <v>7233</v>
      </c>
      <c r="C1207" s="12">
        <v>1</v>
      </c>
      <c r="D1207" s="12" t="s">
        <v>12002</v>
      </c>
      <c r="E1207" s="23" t="s">
        <v>1228</v>
      </c>
      <c r="F1207" s="91">
        <v>711.17</v>
      </c>
      <c r="G1207"/>
      <c r="H1207" s="91"/>
    </row>
    <row r="1208" spans="1:8" x14ac:dyDescent="0.3">
      <c r="A1208" s="11">
        <v>6</v>
      </c>
      <c r="B1208" s="11" t="s">
        <v>7234</v>
      </c>
      <c r="C1208" s="12">
        <v>1</v>
      </c>
      <c r="D1208" s="12" t="s">
        <v>12002</v>
      </c>
      <c r="E1208" s="23" t="s">
        <v>1229</v>
      </c>
      <c r="F1208" s="91">
        <v>1073.18</v>
      </c>
      <c r="G1208"/>
      <c r="H1208" s="91"/>
    </row>
    <row r="1209" spans="1:8" x14ac:dyDescent="0.3">
      <c r="A1209" s="11">
        <v>8</v>
      </c>
      <c r="B1209" s="11" t="s">
        <v>7235</v>
      </c>
      <c r="C1209" s="12">
        <v>1</v>
      </c>
      <c r="D1209" s="12" t="s">
        <v>12002</v>
      </c>
      <c r="E1209" s="23" t="s">
        <v>1230</v>
      </c>
      <c r="F1209" s="91">
        <v>1696.37</v>
      </c>
      <c r="G1209"/>
      <c r="H1209" s="91"/>
    </row>
    <row r="1210" spans="1:8" x14ac:dyDescent="0.3">
      <c r="A1210" s="11">
        <v>10</v>
      </c>
      <c r="B1210" s="11" t="s">
        <v>7236</v>
      </c>
      <c r="C1210" s="12">
        <v>1</v>
      </c>
      <c r="D1210" s="12" t="s">
        <v>12002</v>
      </c>
      <c r="E1210" s="23" t="s">
        <v>1231</v>
      </c>
      <c r="F1210" s="91">
        <v>1962.28</v>
      </c>
      <c r="G1210"/>
      <c r="H1210" s="91"/>
    </row>
    <row r="1211" spans="1:8" x14ac:dyDescent="0.3">
      <c r="A1211" s="11">
        <v>12</v>
      </c>
      <c r="B1211" s="11" t="s">
        <v>7237</v>
      </c>
      <c r="C1211" s="12">
        <v>1</v>
      </c>
      <c r="D1211" s="12" t="s">
        <v>12002</v>
      </c>
      <c r="E1211" s="23" t="s">
        <v>1232</v>
      </c>
      <c r="F1211" s="91">
        <v>2127.13</v>
      </c>
      <c r="G1211"/>
      <c r="H1211" s="91"/>
    </row>
    <row r="1212" spans="1:8" x14ac:dyDescent="0.3">
      <c r="A1212" s="7" t="s">
        <v>219</v>
      </c>
      <c r="E1212" s="23" t="s">
        <v>5807</v>
      </c>
      <c r="F1212" s="91"/>
      <c r="G1212"/>
      <c r="H1212" s="91"/>
    </row>
    <row r="1213" spans="1:8" x14ac:dyDescent="0.3">
      <c r="A1213" s="27" t="s">
        <v>221</v>
      </c>
      <c r="B1213" s="8" t="s">
        <v>220</v>
      </c>
      <c r="C1213" s="9">
        <v>1</v>
      </c>
      <c r="D1213" s="9" t="s">
        <v>12002</v>
      </c>
      <c r="E1213" s="23" t="s">
        <v>13115</v>
      </c>
      <c r="F1213" s="91">
        <v>64.05</v>
      </c>
      <c r="G1213"/>
      <c r="H1213" s="91"/>
    </row>
    <row r="1214" spans="1:8" x14ac:dyDescent="0.3">
      <c r="A1214" s="27" t="s">
        <v>222</v>
      </c>
      <c r="B1214" s="8" t="s">
        <v>223</v>
      </c>
      <c r="C1214" s="9">
        <v>1</v>
      </c>
      <c r="D1214" s="9" t="s">
        <v>12002</v>
      </c>
      <c r="E1214" s="23" t="s">
        <v>13116</v>
      </c>
      <c r="F1214" s="91">
        <v>88.38</v>
      </c>
      <c r="G1214"/>
      <c r="H1214" s="91"/>
    </row>
    <row r="1215" spans="1:8" x14ac:dyDescent="0.3">
      <c r="A1215" s="14" t="s">
        <v>11266</v>
      </c>
      <c r="B1215" s="15"/>
      <c r="C1215" s="12"/>
      <c r="D1215" s="12"/>
      <c r="E1215" s="23" t="s">
        <v>5807</v>
      </c>
      <c r="F1215" s="91"/>
      <c r="G1215"/>
      <c r="H1215" s="91"/>
    </row>
    <row r="1216" spans="1:8" x14ac:dyDescent="0.3">
      <c r="A1216" s="11" t="s">
        <v>7048</v>
      </c>
      <c r="B1216" s="11" t="s">
        <v>11267</v>
      </c>
      <c r="C1216" s="12">
        <v>6</v>
      </c>
      <c r="D1216" s="12" t="s">
        <v>12002</v>
      </c>
      <c r="E1216" s="23" t="s">
        <v>1765</v>
      </c>
      <c r="F1216" s="91">
        <v>60.49</v>
      </c>
      <c r="G1216"/>
      <c r="H1216" s="91"/>
    </row>
    <row r="1217" spans="1:8" x14ac:dyDescent="0.3">
      <c r="A1217" s="11" t="s">
        <v>7049</v>
      </c>
      <c r="B1217" s="11" t="s">
        <v>11268</v>
      </c>
      <c r="C1217" s="12">
        <v>4</v>
      </c>
      <c r="D1217" s="12" t="s">
        <v>12002</v>
      </c>
      <c r="E1217" s="23" t="s">
        <v>1766</v>
      </c>
      <c r="F1217" s="91">
        <v>81.260000000000005</v>
      </c>
      <c r="G1217"/>
      <c r="H1217" s="91"/>
    </row>
    <row r="1218" spans="1:8" x14ac:dyDescent="0.3">
      <c r="A1218" s="14" t="s">
        <v>8404</v>
      </c>
      <c r="B1218" s="15"/>
      <c r="C1218" s="12"/>
      <c r="D1218" s="12"/>
      <c r="E1218" s="23" t="s">
        <v>5807</v>
      </c>
      <c r="F1218" s="91"/>
      <c r="G1218"/>
      <c r="H1218" s="91"/>
    </row>
    <row r="1219" spans="1:8" x14ac:dyDescent="0.3">
      <c r="A1219" s="11" t="s">
        <v>12003</v>
      </c>
      <c r="B1219" s="11" t="s">
        <v>3573</v>
      </c>
      <c r="C1219" s="12">
        <v>5</v>
      </c>
      <c r="D1219" s="12" t="s">
        <v>12002</v>
      </c>
      <c r="E1219" s="23" t="s">
        <v>13154</v>
      </c>
      <c r="F1219" s="91">
        <v>191.68</v>
      </c>
      <c r="G1219"/>
      <c r="H1219" s="91"/>
    </row>
    <row r="1220" spans="1:8" x14ac:dyDescent="0.3">
      <c r="A1220" s="11" t="s">
        <v>12007</v>
      </c>
      <c r="B1220" s="11" t="s">
        <v>3574</v>
      </c>
      <c r="C1220" s="12">
        <v>6</v>
      </c>
      <c r="D1220" s="12" t="s">
        <v>12002</v>
      </c>
      <c r="E1220" s="23" t="s">
        <v>13155</v>
      </c>
      <c r="F1220" s="91">
        <v>240.83</v>
      </c>
      <c r="G1220"/>
      <c r="H1220" s="91"/>
    </row>
    <row r="1221" spans="1:8" x14ac:dyDescent="0.3">
      <c r="A1221" s="11" t="s">
        <v>12009</v>
      </c>
      <c r="B1221" s="11" t="s">
        <v>3575</v>
      </c>
      <c r="C1221" s="12">
        <v>3</v>
      </c>
      <c r="D1221" s="12" t="s">
        <v>12002</v>
      </c>
      <c r="E1221" s="23" t="s">
        <v>13156</v>
      </c>
      <c r="F1221" s="91">
        <v>275.83</v>
      </c>
      <c r="G1221"/>
      <c r="H1221" s="91"/>
    </row>
    <row r="1222" spans="1:8" x14ac:dyDescent="0.3">
      <c r="A1222" s="11" t="s">
        <v>12013</v>
      </c>
      <c r="B1222" s="11" t="s">
        <v>3576</v>
      </c>
      <c r="C1222" s="12">
        <v>5</v>
      </c>
      <c r="D1222" s="12" t="s">
        <v>12002</v>
      </c>
      <c r="E1222" s="23" t="s">
        <v>13157</v>
      </c>
      <c r="F1222" s="91">
        <v>425.7</v>
      </c>
      <c r="G1222"/>
      <c r="H1222" s="91"/>
    </row>
    <row r="1223" spans="1:8" x14ac:dyDescent="0.3">
      <c r="A1223" s="11" t="s">
        <v>12015</v>
      </c>
      <c r="B1223" s="11" t="s">
        <v>3577</v>
      </c>
      <c r="C1223" s="12">
        <v>4</v>
      </c>
      <c r="D1223" s="12" t="s">
        <v>12002</v>
      </c>
      <c r="E1223" s="23" t="s">
        <v>13158</v>
      </c>
      <c r="F1223" s="91">
        <v>508.29</v>
      </c>
      <c r="G1223"/>
      <c r="H1223" s="91"/>
    </row>
    <row r="1224" spans="1:8" x14ac:dyDescent="0.3">
      <c r="A1224" s="11" t="s">
        <v>12021</v>
      </c>
      <c r="B1224" s="11" t="s">
        <v>3578</v>
      </c>
      <c r="C1224" s="12">
        <v>6</v>
      </c>
      <c r="D1224" s="12" t="s">
        <v>12002</v>
      </c>
      <c r="E1224" s="23" t="s">
        <v>13159</v>
      </c>
      <c r="F1224" s="91">
        <v>528.07000000000005</v>
      </c>
      <c r="G1224"/>
      <c r="H1224" s="91"/>
    </row>
    <row r="1225" spans="1:8" x14ac:dyDescent="0.3">
      <c r="A1225" s="11" t="s">
        <v>12023</v>
      </c>
      <c r="B1225" s="11" t="s">
        <v>3572</v>
      </c>
      <c r="C1225" s="12">
        <v>5</v>
      </c>
      <c r="D1225" s="12" t="s">
        <v>12002</v>
      </c>
      <c r="E1225" s="23" t="s">
        <v>13160</v>
      </c>
      <c r="F1225" s="91">
        <v>593.82000000000005</v>
      </c>
      <c r="G1225"/>
      <c r="H1225" s="91"/>
    </row>
    <row r="1226" spans="1:8" x14ac:dyDescent="0.3">
      <c r="A1226" s="14" t="s">
        <v>10</v>
      </c>
      <c r="B1226" s="11"/>
      <c r="C1226" s="12"/>
      <c r="D1226" s="12"/>
      <c r="E1226" s="23" t="s">
        <v>5807</v>
      </c>
      <c r="F1226" s="91"/>
      <c r="G1226"/>
      <c r="H1226" s="91"/>
    </row>
    <row r="1227" spans="1:8" x14ac:dyDescent="0.3">
      <c r="A1227" s="11" t="s">
        <v>12003</v>
      </c>
      <c r="B1227" s="11" t="s">
        <v>3579</v>
      </c>
      <c r="C1227" s="12">
        <v>5</v>
      </c>
      <c r="D1227" s="12" t="s">
        <v>12002</v>
      </c>
      <c r="E1227" s="23" t="s">
        <v>13161</v>
      </c>
      <c r="F1227" s="91">
        <v>210.83</v>
      </c>
      <c r="G1227"/>
      <c r="H1227" s="91"/>
    </row>
    <row r="1228" spans="1:8" x14ac:dyDescent="0.3">
      <c r="A1228" s="11" t="s">
        <v>12007</v>
      </c>
      <c r="B1228" s="11" t="s">
        <v>3580</v>
      </c>
      <c r="C1228" s="12">
        <v>6</v>
      </c>
      <c r="D1228" s="12" t="s">
        <v>12002</v>
      </c>
      <c r="E1228" s="23" t="s">
        <v>13162</v>
      </c>
      <c r="F1228" s="91">
        <v>264.86</v>
      </c>
      <c r="G1228"/>
      <c r="H1228" s="91"/>
    </row>
    <row r="1229" spans="1:8" x14ac:dyDescent="0.3">
      <c r="A1229" s="11" t="s">
        <v>12009</v>
      </c>
      <c r="B1229" s="11" t="s">
        <v>3581</v>
      </c>
      <c r="C1229" s="12">
        <v>3</v>
      </c>
      <c r="D1229" s="12" t="s">
        <v>12002</v>
      </c>
      <c r="E1229" s="23" t="s">
        <v>13163</v>
      </c>
      <c r="F1229" s="91">
        <v>303.35000000000002</v>
      </c>
      <c r="G1229"/>
      <c r="H1229" s="91"/>
    </row>
    <row r="1230" spans="1:8" x14ac:dyDescent="0.3">
      <c r="A1230" s="11" t="s">
        <v>12013</v>
      </c>
      <c r="B1230" s="11" t="s">
        <v>3582</v>
      </c>
      <c r="C1230" s="12">
        <v>5</v>
      </c>
      <c r="D1230" s="12" t="s">
        <v>12002</v>
      </c>
      <c r="E1230" s="23" t="s">
        <v>13164</v>
      </c>
      <c r="F1230" s="91">
        <v>468.27</v>
      </c>
      <c r="G1230"/>
      <c r="H1230" s="91"/>
    </row>
    <row r="1231" spans="1:8" x14ac:dyDescent="0.3">
      <c r="A1231" s="11" t="s">
        <v>12015</v>
      </c>
      <c r="B1231" s="11" t="s">
        <v>3583</v>
      </c>
      <c r="C1231" s="12">
        <v>4</v>
      </c>
      <c r="D1231" s="12" t="s">
        <v>12002</v>
      </c>
      <c r="E1231" s="23" t="s">
        <v>13165</v>
      </c>
      <c r="F1231" s="91">
        <v>559.11</v>
      </c>
      <c r="G1231"/>
      <c r="H1231" s="91"/>
    </row>
    <row r="1232" spans="1:8" x14ac:dyDescent="0.3">
      <c r="A1232" s="11" t="s">
        <v>12021</v>
      </c>
      <c r="B1232" s="11" t="s">
        <v>3584</v>
      </c>
      <c r="C1232" s="12">
        <v>6</v>
      </c>
      <c r="D1232" s="12" t="s">
        <v>12002</v>
      </c>
      <c r="E1232" s="23" t="s">
        <v>13166</v>
      </c>
      <c r="F1232" s="91">
        <v>580.9</v>
      </c>
      <c r="G1232"/>
      <c r="H1232" s="91"/>
    </row>
    <row r="1233" spans="1:8" x14ac:dyDescent="0.3">
      <c r="A1233" s="11" t="s">
        <v>12023</v>
      </c>
      <c r="B1233" s="11" t="s">
        <v>3585</v>
      </c>
      <c r="C1233" s="12">
        <v>5</v>
      </c>
      <c r="D1233" s="12" t="s">
        <v>12002</v>
      </c>
      <c r="E1233" s="23" t="s">
        <v>13167</v>
      </c>
      <c r="F1233" s="91">
        <v>653.16999999999996</v>
      </c>
      <c r="G1233"/>
      <c r="H1233" s="91"/>
    </row>
    <row r="1234" spans="1:8" x14ac:dyDescent="0.3">
      <c r="A1234" s="14" t="s">
        <v>8405</v>
      </c>
      <c r="B1234" s="15"/>
      <c r="C1234" s="12"/>
      <c r="D1234" s="12"/>
      <c r="E1234" s="23" t="s">
        <v>5807</v>
      </c>
      <c r="F1234" s="91"/>
      <c r="G1234"/>
      <c r="H1234" s="91"/>
    </row>
    <row r="1235" spans="1:8" x14ac:dyDescent="0.3">
      <c r="A1235" s="11" t="s">
        <v>11756</v>
      </c>
      <c r="B1235" s="11" t="s">
        <v>8406</v>
      </c>
      <c r="C1235" s="12">
        <v>4</v>
      </c>
      <c r="D1235" s="12" t="s">
        <v>12002</v>
      </c>
      <c r="E1235" s="23" t="s">
        <v>1216</v>
      </c>
      <c r="F1235" s="91">
        <v>191.71</v>
      </c>
      <c r="G1235"/>
      <c r="H1235" s="91"/>
    </row>
    <row r="1236" spans="1:8" x14ac:dyDescent="0.3">
      <c r="A1236" s="11" t="s">
        <v>11760</v>
      </c>
      <c r="B1236" s="11" t="s">
        <v>8407</v>
      </c>
      <c r="C1236" s="12">
        <v>4</v>
      </c>
      <c r="D1236" s="12" t="s">
        <v>12002</v>
      </c>
      <c r="E1236" s="23" t="s">
        <v>1217</v>
      </c>
      <c r="F1236" s="91">
        <v>240.83</v>
      </c>
      <c r="G1236"/>
      <c r="H1236" s="91"/>
    </row>
    <row r="1237" spans="1:8" x14ac:dyDescent="0.3">
      <c r="A1237" s="11" t="s">
        <v>11762</v>
      </c>
      <c r="B1237" s="11" t="s">
        <v>8408</v>
      </c>
      <c r="C1237" s="12">
        <v>3</v>
      </c>
      <c r="D1237" s="12" t="s">
        <v>12002</v>
      </c>
      <c r="E1237" s="23" t="s">
        <v>1218</v>
      </c>
      <c r="F1237" s="91">
        <v>275.86</v>
      </c>
      <c r="G1237"/>
      <c r="H1237" s="91"/>
    </row>
    <row r="1238" spans="1:8" x14ac:dyDescent="0.3">
      <c r="A1238" s="11" t="s">
        <v>12276</v>
      </c>
      <c r="B1238" s="11" t="s">
        <v>8409</v>
      </c>
      <c r="C1238" s="12">
        <v>4</v>
      </c>
      <c r="D1238" s="12" t="s">
        <v>12002</v>
      </c>
      <c r="E1238" s="23" t="s">
        <v>1219</v>
      </c>
      <c r="F1238" s="91">
        <v>425.74</v>
      </c>
      <c r="G1238"/>
      <c r="H1238" s="91"/>
    </row>
    <row r="1239" spans="1:8" x14ac:dyDescent="0.3">
      <c r="A1239" s="11" t="s">
        <v>12278</v>
      </c>
      <c r="B1239" s="11" t="s">
        <v>8410</v>
      </c>
      <c r="C1239" s="12">
        <v>4</v>
      </c>
      <c r="D1239" s="12" t="s">
        <v>12002</v>
      </c>
      <c r="E1239" s="23" t="s">
        <v>1220</v>
      </c>
      <c r="F1239" s="91">
        <v>508.35</v>
      </c>
      <c r="G1239"/>
      <c r="H1239" s="91"/>
    </row>
    <row r="1240" spans="1:8" x14ac:dyDescent="0.3">
      <c r="A1240" s="11" t="s">
        <v>12280</v>
      </c>
      <c r="B1240" s="11" t="s">
        <v>8411</v>
      </c>
      <c r="C1240" s="12">
        <v>1</v>
      </c>
      <c r="D1240" s="12" t="s">
        <v>12002</v>
      </c>
      <c r="E1240" s="23" t="s">
        <v>1221</v>
      </c>
      <c r="F1240" s="91">
        <v>852.85</v>
      </c>
      <c r="G1240"/>
      <c r="H1240" s="91"/>
    </row>
    <row r="1241" spans="1:8" x14ac:dyDescent="0.3">
      <c r="A1241" s="11" t="s">
        <v>12284</v>
      </c>
      <c r="B1241" s="11" t="s">
        <v>8412</v>
      </c>
      <c r="C1241" s="12">
        <v>3</v>
      </c>
      <c r="D1241" s="12" t="s">
        <v>12002</v>
      </c>
      <c r="E1241" s="23" t="s">
        <v>1223</v>
      </c>
      <c r="F1241" s="91">
        <v>528.11</v>
      </c>
      <c r="G1241"/>
      <c r="H1241" s="91"/>
    </row>
    <row r="1242" spans="1:8" x14ac:dyDescent="0.3">
      <c r="A1242" s="11" t="s">
        <v>12286</v>
      </c>
      <c r="B1242" s="11" t="s">
        <v>8413</v>
      </c>
      <c r="C1242" s="12">
        <v>2</v>
      </c>
      <c r="D1242" s="12" t="s">
        <v>12002</v>
      </c>
      <c r="E1242" s="23" t="s">
        <v>1224</v>
      </c>
      <c r="F1242" s="91">
        <v>593.88</v>
      </c>
      <c r="G1242"/>
      <c r="H1242" s="91"/>
    </row>
    <row r="1243" spans="1:8" x14ac:dyDescent="0.3">
      <c r="A1243" s="11" t="s">
        <v>12288</v>
      </c>
      <c r="B1243" s="11" t="s">
        <v>8414</v>
      </c>
      <c r="C1243" s="12">
        <v>1</v>
      </c>
      <c r="D1243" s="12" t="s">
        <v>12002</v>
      </c>
      <c r="E1243" s="23" t="s">
        <v>1225</v>
      </c>
      <c r="F1243" s="91">
        <v>984.25</v>
      </c>
      <c r="G1243"/>
      <c r="H1243" s="91"/>
    </row>
    <row r="1244" spans="1:8" x14ac:dyDescent="0.3">
      <c r="A1244" s="11" t="s">
        <v>12290</v>
      </c>
      <c r="B1244" s="11" t="s">
        <v>8415</v>
      </c>
      <c r="C1244" s="12">
        <v>1</v>
      </c>
      <c r="D1244" s="12" t="s">
        <v>12002</v>
      </c>
      <c r="E1244" s="23" t="s">
        <v>1222</v>
      </c>
      <c r="F1244" s="91">
        <v>1239.06</v>
      </c>
      <c r="G1244"/>
      <c r="H1244" s="91"/>
    </row>
    <row r="1245" spans="1:8" x14ac:dyDescent="0.3">
      <c r="A1245" s="11" t="s">
        <v>9667</v>
      </c>
      <c r="B1245" s="11" t="s">
        <v>8416</v>
      </c>
      <c r="C1245" s="12">
        <v>1</v>
      </c>
      <c r="D1245" s="12" t="s">
        <v>12002</v>
      </c>
      <c r="E1245" s="23" t="s">
        <v>5807</v>
      </c>
      <c r="F1245" s="91">
        <v>558.37</v>
      </c>
      <c r="G1245"/>
      <c r="H1245" s="91"/>
    </row>
    <row r="1246" spans="1:8" x14ac:dyDescent="0.3">
      <c r="A1246" s="11" t="s">
        <v>9669</v>
      </c>
      <c r="B1246" s="11" t="s">
        <v>8417</v>
      </c>
      <c r="C1246" s="12">
        <v>1</v>
      </c>
      <c r="D1246" s="12" t="s">
        <v>12002</v>
      </c>
      <c r="E1246" s="23" t="s">
        <v>1027</v>
      </c>
      <c r="F1246" s="91">
        <v>598.73</v>
      </c>
      <c r="G1246"/>
      <c r="H1246" s="91"/>
    </row>
    <row r="1247" spans="1:8" x14ac:dyDescent="0.3">
      <c r="A1247" s="11" t="s">
        <v>9671</v>
      </c>
      <c r="B1247" s="11" t="s">
        <v>8418</v>
      </c>
      <c r="C1247" s="12">
        <v>1</v>
      </c>
      <c r="D1247" s="12" t="s">
        <v>12002</v>
      </c>
      <c r="E1247" s="23" t="s">
        <v>1028</v>
      </c>
      <c r="F1247" s="91">
        <v>1176.01</v>
      </c>
      <c r="G1247"/>
      <c r="H1247" s="91"/>
    </row>
    <row r="1248" spans="1:8" x14ac:dyDescent="0.3">
      <c r="A1248" s="11" t="s">
        <v>9673</v>
      </c>
      <c r="B1248" s="11" t="s">
        <v>8419</v>
      </c>
      <c r="C1248" s="12">
        <v>1</v>
      </c>
      <c r="D1248" s="12" t="s">
        <v>12002</v>
      </c>
      <c r="E1248" s="23" t="s">
        <v>1226</v>
      </c>
      <c r="F1248" s="91">
        <v>1329.72</v>
      </c>
      <c r="G1248"/>
      <c r="H1248" s="91"/>
    </row>
    <row r="1249" spans="1:8" x14ac:dyDescent="0.3">
      <c r="A1249" s="11" t="s">
        <v>9675</v>
      </c>
      <c r="B1249" s="11" t="s">
        <v>8420</v>
      </c>
      <c r="C1249" s="12">
        <v>1</v>
      </c>
      <c r="D1249" s="12" t="s">
        <v>12002</v>
      </c>
      <c r="E1249" s="23" t="s">
        <v>1227</v>
      </c>
      <c r="F1249" s="91">
        <v>1990.57</v>
      </c>
      <c r="G1249"/>
      <c r="H1249" s="91"/>
    </row>
    <row r="1250" spans="1:8" x14ac:dyDescent="0.3">
      <c r="A1250" s="11" t="s">
        <v>12312</v>
      </c>
      <c r="B1250" s="11" t="s">
        <v>8421</v>
      </c>
      <c r="C1250" s="12">
        <v>4</v>
      </c>
      <c r="D1250" s="12" t="s">
        <v>12002</v>
      </c>
      <c r="E1250" s="23" t="s">
        <v>1031</v>
      </c>
      <c r="F1250" s="91">
        <v>984.25</v>
      </c>
      <c r="G1250"/>
      <c r="H1250" s="91"/>
    </row>
    <row r="1251" spans="1:8" x14ac:dyDescent="0.3">
      <c r="A1251" s="11" t="s">
        <v>12314</v>
      </c>
      <c r="B1251" s="11" t="s">
        <v>8422</v>
      </c>
      <c r="C1251" s="12">
        <v>2</v>
      </c>
      <c r="D1251" s="12" t="s">
        <v>12002</v>
      </c>
      <c r="E1251" s="23" t="s">
        <v>1032</v>
      </c>
      <c r="F1251" s="91">
        <v>1084.29</v>
      </c>
      <c r="G1251"/>
      <c r="H1251" s="91"/>
    </row>
    <row r="1252" spans="1:8" x14ac:dyDescent="0.3">
      <c r="A1252" s="11" t="s">
        <v>12316</v>
      </c>
      <c r="B1252" s="11" t="s">
        <v>8423</v>
      </c>
      <c r="C1252" s="12">
        <v>1</v>
      </c>
      <c r="D1252" s="12" t="s">
        <v>12002</v>
      </c>
      <c r="E1252" s="23" t="s">
        <v>1033</v>
      </c>
      <c r="F1252" s="91">
        <v>1403.36</v>
      </c>
      <c r="G1252"/>
      <c r="H1252" s="91"/>
    </row>
    <row r="1253" spans="1:8" x14ac:dyDescent="0.3">
      <c r="A1253" s="11" t="s">
        <v>12318</v>
      </c>
      <c r="B1253" s="11" t="s">
        <v>8424</v>
      </c>
      <c r="C1253" s="12">
        <v>1</v>
      </c>
      <c r="D1253" s="12" t="s">
        <v>12002</v>
      </c>
      <c r="E1253" s="23" t="s">
        <v>1029</v>
      </c>
      <c r="F1253" s="91">
        <v>1557.09</v>
      </c>
      <c r="G1253"/>
      <c r="H1253" s="91"/>
    </row>
    <row r="1254" spans="1:8" x14ac:dyDescent="0.3">
      <c r="A1254" s="11" t="s">
        <v>12319</v>
      </c>
      <c r="B1254" s="11" t="s">
        <v>8425</v>
      </c>
      <c r="C1254" s="12">
        <v>1</v>
      </c>
      <c r="D1254" s="12" t="s">
        <v>12002</v>
      </c>
      <c r="E1254" s="23" t="s">
        <v>1030</v>
      </c>
      <c r="F1254" s="91">
        <v>2225.9899999999998</v>
      </c>
      <c r="G1254"/>
      <c r="H1254" s="91"/>
    </row>
    <row r="1255" spans="1:8" x14ac:dyDescent="0.3">
      <c r="A1255" s="11" t="s">
        <v>9684</v>
      </c>
      <c r="B1255" s="11" t="s">
        <v>8426</v>
      </c>
      <c r="C1255" s="12">
        <v>1</v>
      </c>
      <c r="D1255" s="12" t="s">
        <v>12002</v>
      </c>
      <c r="E1255" s="23" t="s">
        <v>5807</v>
      </c>
      <c r="F1255" s="91">
        <v>2430.08</v>
      </c>
      <c r="G1255"/>
      <c r="H1255" s="91"/>
    </row>
    <row r="1256" spans="1:8" x14ac:dyDescent="0.3">
      <c r="A1256" s="11" t="s">
        <v>9687</v>
      </c>
      <c r="B1256" s="11" t="s">
        <v>8427</v>
      </c>
      <c r="C1256" s="12">
        <v>1</v>
      </c>
      <c r="D1256" s="12" t="s">
        <v>12002</v>
      </c>
      <c r="E1256" s="23" t="s">
        <v>1036</v>
      </c>
      <c r="F1256" s="91">
        <v>1024.43</v>
      </c>
      <c r="G1256"/>
      <c r="H1256" s="91"/>
    </row>
    <row r="1257" spans="1:8" x14ac:dyDescent="0.3">
      <c r="A1257" s="11" t="s">
        <v>9689</v>
      </c>
      <c r="B1257" s="11" t="s">
        <v>8428</v>
      </c>
      <c r="C1257" s="12">
        <v>1</v>
      </c>
      <c r="D1257" s="12" t="s">
        <v>12002</v>
      </c>
      <c r="E1257" s="23" t="s">
        <v>1037</v>
      </c>
      <c r="F1257" s="91">
        <v>1127.74</v>
      </c>
      <c r="G1257"/>
      <c r="H1257" s="91"/>
    </row>
    <row r="1258" spans="1:8" x14ac:dyDescent="0.3">
      <c r="A1258" s="11" t="s">
        <v>9691</v>
      </c>
      <c r="B1258" s="11" t="s">
        <v>8429</v>
      </c>
      <c r="C1258" s="12">
        <v>1</v>
      </c>
      <c r="D1258" s="12" t="s">
        <v>12002</v>
      </c>
      <c r="E1258" s="23" t="s">
        <v>1038</v>
      </c>
      <c r="F1258" s="91">
        <v>1459.45</v>
      </c>
      <c r="G1258"/>
      <c r="H1258" s="91"/>
    </row>
    <row r="1259" spans="1:8" x14ac:dyDescent="0.3">
      <c r="A1259" s="11" t="s">
        <v>9458</v>
      </c>
      <c r="B1259" s="11" t="s">
        <v>8430</v>
      </c>
      <c r="C1259" s="12">
        <v>1</v>
      </c>
      <c r="D1259" s="12" t="s">
        <v>12002</v>
      </c>
      <c r="E1259" s="23" t="s">
        <v>1034</v>
      </c>
      <c r="F1259" s="91">
        <v>1619.39</v>
      </c>
      <c r="G1259"/>
      <c r="H1259" s="91"/>
    </row>
    <row r="1260" spans="1:8" x14ac:dyDescent="0.3">
      <c r="A1260" s="11" t="s">
        <v>9460</v>
      </c>
      <c r="B1260" s="11" t="s">
        <v>8431</v>
      </c>
      <c r="C1260" s="12">
        <v>1</v>
      </c>
      <c r="D1260" s="12" t="s">
        <v>12002</v>
      </c>
      <c r="E1260" s="23" t="s">
        <v>1035</v>
      </c>
      <c r="F1260" s="91">
        <v>2315.02</v>
      </c>
      <c r="G1260"/>
      <c r="H1260" s="91"/>
    </row>
    <row r="1261" spans="1:8" x14ac:dyDescent="0.3">
      <c r="A1261" s="11" t="s">
        <v>9462</v>
      </c>
      <c r="B1261" s="11" t="s">
        <v>8432</v>
      </c>
      <c r="C1261" s="12">
        <v>1</v>
      </c>
      <c r="D1261" s="12" t="s">
        <v>12002</v>
      </c>
      <c r="E1261" s="23" t="s">
        <v>5807</v>
      </c>
      <c r="F1261" s="91">
        <v>2527.2800000000002</v>
      </c>
      <c r="G1261"/>
      <c r="H1261" s="91"/>
    </row>
    <row r="1262" spans="1:8" x14ac:dyDescent="0.3">
      <c r="A1262" s="11" t="s">
        <v>9198</v>
      </c>
      <c r="B1262" s="11" t="s">
        <v>8433</v>
      </c>
      <c r="C1262" s="12">
        <v>1</v>
      </c>
      <c r="D1262" s="12" t="s">
        <v>12002</v>
      </c>
      <c r="E1262" s="23" t="s">
        <v>5807</v>
      </c>
      <c r="F1262" s="91">
        <v>3608.76</v>
      </c>
      <c r="G1262"/>
      <c r="H1262" s="91"/>
    </row>
    <row r="1263" spans="1:8" x14ac:dyDescent="0.3">
      <c r="A1263" s="11" t="s">
        <v>12365</v>
      </c>
      <c r="B1263" s="11" t="s">
        <v>8434</v>
      </c>
      <c r="C1263" s="12">
        <v>1</v>
      </c>
      <c r="D1263" s="12" t="s">
        <v>12002</v>
      </c>
      <c r="E1263" s="23" t="s">
        <v>840</v>
      </c>
      <c r="F1263" s="91">
        <v>1065.3599999999999</v>
      </c>
      <c r="G1263"/>
      <c r="H1263" s="91"/>
    </row>
    <row r="1264" spans="1:8" x14ac:dyDescent="0.3">
      <c r="A1264" s="11" t="s">
        <v>12367</v>
      </c>
      <c r="B1264" s="11" t="s">
        <v>8435</v>
      </c>
      <c r="C1264" s="12">
        <v>1</v>
      </c>
      <c r="D1264" s="12" t="s">
        <v>12002</v>
      </c>
      <c r="E1264" s="23" t="s">
        <v>841</v>
      </c>
      <c r="F1264" s="91">
        <v>1172.78</v>
      </c>
      <c r="G1264"/>
      <c r="H1264" s="91"/>
    </row>
    <row r="1265" spans="1:8" x14ac:dyDescent="0.3">
      <c r="A1265" s="11" t="s">
        <v>12369</v>
      </c>
      <c r="B1265" s="11" t="s">
        <v>8436</v>
      </c>
      <c r="C1265" s="12">
        <v>1</v>
      </c>
      <c r="D1265" s="12" t="s">
        <v>12002</v>
      </c>
      <c r="E1265" s="23" t="s">
        <v>842</v>
      </c>
      <c r="F1265" s="91">
        <v>1517.8</v>
      </c>
      <c r="G1265"/>
      <c r="H1265" s="91"/>
    </row>
    <row r="1266" spans="1:8" x14ac:dyDescent="0.3">
      <c r="A1266" s="11" t="s">
        <v>12371</v>
      </c>
      <c r="B1266" s="11" t="s">
        <v>8437</v>
      </c>
      <c r="C1266" s="12">
        <v>1</v>
      </c>
      <c r="D1266" s="12" t="s">
        <v>12002</v>
      </c>
      <c r="E1266" s="23" t="s">
        <v>1039</v>
      </c>
      <c r="F1266" s="91">
        <v>1684.16</v>
      </c>
      <c r="G1266"/>
      <c r="H1266" s="91"/>
    </row>
    <row r="1267" spans="1:8" x14ac:dyDescent="0.3">
      <c r="A1267" s="11" t="s">
        <v>12372</v>
      </c>
      <c r="B1267" s="11" t="s">
        <v>8438</v>
      </c>
      <c r="C1267" s="12">
        <v>1</v>
      </c>
      <c r="D1267" s="12" t="s">
        <v>12002</v>
      </c>
      <c r="E1267" s="23" t="s">
        <v>1040</v>
      </c>
      <c r="F1267" s="91">
        <v>2407.58</v>
      </c>
      <c r="G1267"/>
      <c r="H1267" s="91"/>
    </row>
    <row r="1268" spans="1:8" x14ac:dyDescent="0.3">
      <c r="A1268" s="11" t="s">
        <v>9207</v>
      </c>
      <c r="B1268" s="11" t="s">
        <v>8439</v>
      </c>
      <c r="C1268" s="12">
        <v>1</v>
      </c>
      <c r="D1268" s="12" t="s">
        <v>12002</v>
      </c>
      <c r="E1268" s="23" t="s">
        <v>1041</v>
      </c>
      <c r="F1268" s="91">
        <v>2628.37</v>
      </c>
      <c r="G1268"/>
      <c r="H1268" s="91"/>
    </row>
    <row r="1269" spans="1:8" x14ac:dyDescent="0.3">
      <c r="A1269" s="11" t="s">
        <v>12375</v>
      </c>
      <c r="B1269" s="11" t="s">
        <v>8440</v>
      </c>
      <c r="C1269" s="12">
        <v>1</v>
      </c>
      <c r="D1269" s="12" t="s">
        <v>12002</v>
      </c>
      <c r="E1269" s="23" t="s">
        <v>5807</v>
      </c>
      <c r="F1269" s="91">
        <v>3791.61</v>
      </c>
      <c r="G1269"/>
      <c r="H1269" s="91"/>
    </row>
    <row r="1270" spans="1:8" x14ac:dyDescent="0.3">
      <c r="A1270" s="11" t="s">
        <v>9210</v>
      </c>
      <c r="B1270" s="11" t="s">
        <v>8441</v>
      </c>
      <c r="C1270" s="12">
        <v>1</v>
      </c>
      <c r="D1270" s="12" t="s">
        <v>12002</v>
      </c>
      <c r="E1270" s="23" t="s">
        <v>5807</v>
      </c>
      <c r="F1270" s="91">
        <v>4268.3</v>
      </c>
      <c r="G1270"/>
      <c r="H1270" s="91"/>
    </row>
    <row r="1271" spans="1:8" x14ac:dyDescent="0.3">
      <c r="A1271" s="11" t="s">
        <v>9213</v>
      </c>
      <c r="B1271" s="11" t="s">
        <v>8442</v>
      </c>
      <c r="C1271" s="12">
        <v>1</v>
      </c>
      <c r="D1271" s="12" t="s">
        <v>12002</v>
      </c>
      <c r="E1271" s="23" t="s">
        <v>845</v>
      </c>
      <c r="F1271" s="91">
        <v>1118.67</v>
      </c>
      <c r="G1271"/>
      <c r="H1271" s="91"/>
    </row>
    <row r="1272" spans="1:8" x14ac:dyDescent="0.3">
      <c r="A1272" s="11" t="s">
        <v>9215</v>
      </c>
      <c r="B1272" s="11" t="s">
        <v>8443</v>
      </c>
      <c r="C1272" s="12">
        <v>1</v>
      </c>
      <c r="D1272" s="12" t="s">
        <v>12002</v>
      </c>
      <c r="E1272" s="23" t="s">
        <v>846</v>
      </c>
      <c r="F1272" s="91">
        <v>1231.47</v>
      </c>
      <c r="G1272"/>
      <c r="H1272" s="91"/>
    </row>
    <row r="1273" spans="1:8" x14ac:dyDescent="0.3">
      <c r="A1273" s="11" t="s">
        <v>9217</v>
      </c>
      <c r="B1273" s="11" t="s">
        <v>8444</v>
      </c>
      <c r="C1273" s="12">
        <v>1</v>
      </c>
      <c r="D1273" s="12" t="s">
        <v>12002</v>
      </c>
      <c r="E1273" s="23" t="s">
        <v>847</v>
      </c>
      <c r="F1273" s="91">
        <v>1593.79</v>
      </c>
      <c r="G1273"/>
      <c r="H1273" s="91"/>
    </row>
    <row r="1274" spans="1:8" x14ac:dyDescent="0.3">
      <c r="A1274" s="11" t="s">
        <v>9219</v>
      </c>
      <c r="B1274" s="11" t="s">
        <v>8445</v>
      </c>
      <c r="C1274" s="12">
        <v>1</v>
      </c>
      <c r="D1274" s="12" t="s">
        <v>12002</v>
      </c>
      <c r="E1274" s="23" t="s">
        <v>843</v>
      </c>
      <c r="F1274" s="91">
        <v>1768.38</v>
      </c>
      <c r="G1274"/>
      <c r="H1274" s="91"/>
    </row>
    <row r="1275" spans="1:8" x14ac:dyDescent="0.3">
      <c r="A1275" s="11" t="s">
        <v>9221</v>
      </c>
      <c r="B1275" s="11" t="s">
        <v>8446</v>
      </c>
      <c r="C1275" s="12">
        <v>1</v>
      </c>
      <c r="D1275" s="12" t="s">
        <v>12002</v>
      </c>
      <c r="E1275" s="23" t="s">
        <v>844</v>
      </c>
      <c r="F1275" s="91">
        <v>2527.9699999999998</v>
      </c>
      <c r="G1275"/>
      <c r="H1275" s="91"/>
    </row>
    <row r="1276" spans="1:8" x14ac:dyDescent="0.3">
      <c r="A1276" s="11" t="s">
        <v>9223</v>
      </c>
      <c r="B1276" s="11" t="s">
        <v>8447</v>
      </c>
      <c r="C1276" s="12">
        <v>1</v>
      </c>
      <c r="D1276" s="12" t="s">
        <v>12002</v>
      </c>
      <c r="E1276" s="23" t="s">
        <v>5807</v>
      </c>
      <c r="F1276" s="91">
        <v>2759.82</v>
      </c>
      <c r="G1276"/>
      <c r="H1276" s="91"/>
    </row>
    <row r="1277" spans="1:8" x14ac:dyDescent="0.3">
      <c r="A1277" s="11" t="s">
        <v>9225</v>
      </c>
      <c r="B1277" s="11" t="s">
        <v>8448</v>
      </c>
      <c r="C1277" s="12">
        <v>1</v>
      </c>
      <c r="D1277" s="12" t="s">
        <v>12002</v>
      </c>
      <c r="E1277" s="23" t="s">
        <v>5807</v>
      </c>
      <c r="F1277" s="91">
        <v>3981.19</v>
      </c>
      <c r="G1277"/>
      <c r="H1277" s="91"/>
    </row>
    <row r="1278" spans="1:8" x14ac:dyDescent="0.3">
      <c r="A1278" s="11" t="s">
        <v>9227</v>
      </c>
      <c r="B1278" s="11" t="s">
        <v>8449</v>
      </c>
      <c r="C1278" s="12">
        <v>1</v>
      </c>
      <c r="D1278" s="12" t="s">
        <v>12002</v>
      </c>
      <c r="E1278" s="23" t="s">
        <v>5807</v>
      </c>
      <c r="F1278" s="91">
        <v>4481.71</v>
      </c>
      <c r="G1278"/>
      <c r="H1278" s="91"/>
    </row>
    <row r="1279" spans="1:8" x14ac:dyDescent="0.3">
      <c r="A1279" s="11" t="s">
        <v>9229</v>
      </c>
      <c r="B1279" s="11" t="s">
        <v>8450</v>
      </c>
      <c r="C1279" s="12">
        <v>1</v>
      </c>
      <c r="D1279" s="12" t="s">
        <v>12002</v>
      </c>
      <c r="E1279" s="23" t="s">
        <v>5807</v>
      </c>
      <c r="F1279" s="91">
        <v>5271.13</v>
      </c>
      <c r="G1279"/>
      <c r="H1279" s="91"/>
    </row>
    <row r="1280" spans="1:8" x14ac:dyDescent="0.3">
      <c r="A1280" s="11" t="s">
        <v>9233</v>
      </c>
      <c r="B1280" s="11" t="s">
        <v>8451</v>
      </c>
      <c r="C1280" s="12">
        <v>1</v>
      </c>
      <c r="D1280" s="12" t="s">
        <v>12002</v>
      </c>
      <c r="E1280" s="23" t="s">
        <v>5807</v>
      </c>
      <c r="F1280" s="91">
        <v>1591.83</v>
      </c>
      <c r="G1280"/>
      <c r="H1280" s="91"/>
    </row>
    <row r="1281" spans="1:8" x14ac:dyDescent="0.3">
      <c r="A1281" s="11" t="s">
        <v>9235</v>
      </c>
      <c r="B1281" s="11" t="s">
        <v>8452</v>
      </c>
      <c r="C1281" s="12">
        <v>1</v>
      </c>
      <c r="D1281" s="12" t="s">
        <v>12002</v>
      </c>
      <c r="E1281" s="23" t="s">
        <v>5807</v>
      </c>
      <c r="F1281" s="91">
        <v>1742.17</v>
      </c>
      <c r="G1281"/>
      <c r="H1281" s="91"/>
    </row>
    <row r="1282" spans="1:8" x14ac:dyDescent="0.3">
      <c r="A1282" s="14" t="s">
        <v>8091</v>
      </c>
      <c r="B1282" s="15"/>
      <c r="C1282" s="12"/>
      <c r="D1282" s="12"/>
      <c r="E1282" s="23" t="s">
        <v>5807</v>
      </c>
      <c r="F1282" s="91"/>
      <c r="G1282"/>
      <c r="H1282" s="91"/>
    </row>
    <row r="1283" spans="1:8" x14ac:dyDescent="0.3">
      <c r="A1283" s="11" t="s">
        <v>12003</v>
      </c>
      <c r="B1283" s="11" t="s">
        <v>3587</v>
      </c>
      <c r="C1283" s="12">
        <v>4</v>
      </c>
      <c r="D1283" s="12" t="s">
        <v>12002</v>
      </c>
      <c r="E1283" s="23" t="s">
        <v>13168</v>
      </c>
      <c r="F1283" s="91">
        <v>230</v>
      </c>
      <c r="G1283"/>
      <c r="H1283" s="91"/>
    </row>
    <row r="1284" spans="1:8" x14ac:dyDescent="0.3">
      <c r="A1284" s="11" t="s">
        <v>12007</v>
      </c>
      <c r="B1284" s="11" t="s">
        <v>3588</v>
      </c>
      <c r="C1284" s="12">
        <v>4</v>
      </c>
      <c r="D1284" s="12" t="s">
        <v>12002</v>
      </c>
      <c r="E1284" s="23" t="s">
        <v>13169</v>
      </c>
      <c r="F1284" s="91">
        <v>289.04000000000002</v>
      </c>
      <c r="G1284"/>
      <c r="H1284" s="91"/>
    </row>
    <row r="1285" spans="1:8" x14ac:dyDescent="0.3">
      <c r="A1285" s="11" t="s">
        <v>12009</v>
      </c>
      <c r="B1285" s="11" t="s">
        <v>3589</v>
      </c>
      <c r="C1285" s="12">
        <v>3</v>
      </c>
      <c r="D1285" s="12" t="s">
        <v>12002</v>
      </c>
      <c r="E1285" s="23" t="s">
        <v>13170</v>
      </c>
      <c r="F1285" s="91">
        <v>405.83</v>
      </c>
      <c r="G1285"/>
      <c r="H1285" s="91"/>
    </row>
    <row r="1286" spans="1:8" x14ac:dyDescent="0.3">
      <c r="A1286" s="11" t="s">
        <v>12013</v>
      </c>
      <c r="B1286" s="11" t="s">
        <v>3590</v>
      </c>
      <c r="C1286" s="12">
        <v>3</v>
      </c>
      <c r="D1286" s="12" t="s">
        <v>12002</v>
      </c>
      <c r="E1286" s="23" t="s">
        <v>13171</v>
      </c>
      <c r="F1286" s="91">
        <v>477.54</v>
      </c>
      <c r="G1286"/>
      <c r="H1286" s="91"/>
    </row>
    <row r="1287" spans="1:8" x14ac:dyDescent="0.3">
      <c r="A1287" s="11" t="s">
        <v>12015</v>
      </c>
      <c r="B1287" s="11" t="s">
        <v>3591</v>
      </c>
      <c r="C1287" s="12">
        <v>4</v>
      </c>
      <c r="D1287" s="12" t="s">
        <v>12002</v>
      </c>
      <c r="E1287" s="23" t="s">
        <v>13172</v>
      </c>
      <c r="F1287" s="91">
        <v>512.5</v>
      </c>
      <c r="G1287"/>
      <c r="H1287" s="91"/>
    </row>
    <row r="1288" spans="1:8" x14ac:dyDescent="0.3">
      <c r="A1288" s="11" t="s">
        <v>12021</v>
      </c>
      <c r="B1288" s="11" t="s">
        <v>3592</v>
      </c>
      <c r="C1288" s="12">
        <v>4</v>
      </c>
      <c r="D1288" s="12" t="s">
        <v>12002</v>
      </c>
      <c r="E1288" s="23" t="s">
        <v>13173</v>
      </c>
      <c r="F1288" s="91">
        <v>532.24</v>
      </c>
      <c r="G1288"/>
      <c r="H1288" s="91"/>
    </row>
    <row r="1289" spans="1:8" x14ac:dyDescent="0.3">
      <c r="A1289" s="11" t="s">
        <v>12023</v>
      </c>
      <c r="B1289" s="11" t="s">
        <v>3586</v>
      </c>
      <c r="C1289" s="12">
        <v>4</v>
      </c>
      <c r="D1289" s="12" t="s">
        <v>12002</v>
      </c>
      <c r="E1289" s="23" t="s">
        <v>13174</v>
      </c>
      <c r="F1289" s="91">
        <v>597.73</v>
      </c>
      <c r="G1289"/>
      <c r="H1289" s="91"/>
    </row>
    <row r="1290" spans="1:8" x14ac:dyDescent="0.3">
      <c r="A1290" s="14" t="s">
        <v>11</v>
      </c>
      <c r="B1290" s="11"/>
      <c r="C1290" s="12"/>
      <c r="D1290" s="12"/>
      <c r="E1290" s="23" t="s">
        <v>5807</v>
      </c>
      <c r="F1290" s="91"/>
      <c r="G1290"/>
      <c r="H1290" s="91"/>
    </row>
    <row r="1291" spans="1:8" x14ac:dyDescent="0.3">
      <c r="A1291" s="11" t="s">
        <v>12003</v>
      </c>
      <c r="B1291" s="11" t="s">
        <v>3593</v>
      </c>
      <c r="C1291" s="12">
        <v>4</v>
      </c>
      <c r="D1291" s="12"/>
      <c r="E1291" s="23" t="s">
        <v>13175</v>
      </c>
      <c r="F1291" s="91">
        <v>258.19</v>
      </c>
      <c r="G1291"/>
      <c r="H1291" s="91"/>
    </row>
    <row r="1292" spans="1:8" x14ac:dyDescent="0.3">
      <c r="A1292" s="11" t="s">
        <v>12007</v>
      </c>
      <c r="B1292" s="11" t="s">
        <v>3594</v>
      </c>
      <c r="C1292" s="12">
        <v>4</v>
      </c>
      <c r="D1292" s="12"/>
      <c r="E1292" s="23" t="s">
        <v>13176</v>
      </c>
      <c r="F1292" s="91">
        <v>308.95</v>
      </c>
      <c r="G1292"/>
      <c r="H1292" s="91"/>
    </row>
    <row r="1293" spans="1:8" x14ac:dyDescent="0.3">
      <c r="A1293" s="11" t="s">
        <v>12009</v>
      </c>
      <c r="B1293" s="11" t="s">
        <v>3595</v>
      </c>
      <c r="C1293" s="12">
        <v>3</v>
      </c>
      <c r="D1293" s="12"/>
      <c r="E1293" s="23" t="s">
        <v>13177</v>
      </c>
      <c r="F1293" s="91">
        <v>364.03</v>
      </c>
      <c r="G1293"/>
      <c r="H1293" s="91"/>
    </row>
    <row r="1294" spans="1:8" x14ac:dyDescent="0.3">
      <c r="A1294" s="11" t="s">
        <v>12013</v>
      </c>
      <c r="B1294" s="11" t="s">
        <v>3596</v>
      </c>
      <c r="C1294" s="12">
        <v>3</v>
      </c>
      <c r="D1294" s="12"/>
      <c r="E1294" s="23" t="s">
        <v>13178</v>
      </c>
      <c r="F1294" s="91">
        <v>716.4</v>
      </c>
      <c r="G1294"/>
      <c r="H1294" s="91"/>
    </row>
    <row r="1295" spans="1:8" x14ac:dyDescent="0.3">
      <c r="A1295" s="11" t="s">
        <v>12015</v>
      </c>
      <c r="B1295" s="11" t="s">
        <v>3597</v>
      </c>
      <c r="C1295" s="12">
        <v>4</v>
      </c>
      <c r="D1295" s="12"/>
      <c r="E1295" s="23" t="s">
        <v>13179</v>
      </c>
      <c r="F1295" s="91">
        <v>768.82</v>
      </c>
      <c r="G1295"/>
      <c r="H1295" s="91"/>
    </row>
    <row r="1296" spans="1:8" x14ac:dyDescent="0.3">
      <c r="A1296" s="11" t="s">
        <v>12021</v>
      </c>
      <c r="B1296" s="11" t="s">
        <v>3598</v>
      </c>
      <c r="C1296" s="12">
        <v>4</v>
      </c>
      <c r="D1296" s="12"/>
      <c r="E1296" s="23" t="s">
        <v>13180</v>
      </c>
      <c r="F1296" s="91">
        <v>798.34</v>
      </c>
      <c r="G1296"/>
      <c r="H1296" s="91"/>
    </row>
    <row r="1297" spans="1:8" x14ac:dyDescent="0.3">
      <c r="A1297" s="11" t="s">
        <v>12023</v>
      </c>
      <c r="B1297" s="11" t="s">
        <v>3599</v>
      </c>
      <c r="C1297" s="12">
        <v>4</v>
      </c>
      <c r="D1297" s="12"/>
      <c r="E1297" s="23" t="s">
        <v>13181</v>
      </c>
      <c r="F1297" s="91">
        <v>896.63</v>
      </c>
      <c r="G1297"/>
      <c r="H1297" s="91"/>
    </row>
    <row r="1298" spans="1:8" x14ac:dyDescent="0.3">
      <c r="A1298" s="14" t="s">
        <v>8092</v>
      </c>
      <c r="B1298" s="15"/>
      <c r="C1298" s="12"/>
      <c r="D1298" s="12"/>
      <c r="E1298" s="23" t="s">
        <v>5807</v>
      </c>
      <c r="F1298" s="91"/>
      <c r="G1298"/>
      <c r="H1298" s="91"/>
    </row>
    <row r="1299" spans="1:8" x14ac:dyDescent="0.3">
      <c r="A1299" s="11" t="s">
        <v>11756</v>
      </c>
      <c r="B1299" s="11" t="s">
        <v>8093</v>
      </c>
      <c r="C1299" s="12">
        <v>3</v>
      </c>
      <c r="D1299" s="12" t="s">
        <v>12002</v>
      </c>
      <c r="E1299" s="23" t="s">
        <v>848</v>
      </c>
      <c r="F1299" s="91">
        <v>230.04</v>
      </c>
      <c r="G1299"/>
      <c r="H1299" s="91"/>
    </row>
    <row r="1300" spans="1:8" x14ac:dyDescent="0.3">
      <c r="A1300" s="11" t="s">
        <v>11760</v>
      </c>
      <c r="B1300" s="11" t="s">
        <v>8094</v>
      </c>
      <c r="C1300" s="12">
        <v>3</v>
      </c>
      <c r="D1300" s="12" t="s">
        <v>12002</v>
      </c>
      <c r="E1300" s="23" t="s">
        <v>849</v>
      </c>
      <c r="F1300" s="91">
        <v>289.04000000000002</v>
      </c>
      <c r="G1300"/>
      <c r="H1300" s="91"/>
    </row>
    <row r="1301" spans="1:8" x14ac:dyDescent="0.3">
      <c r="A1301" s="11" t="s">
        <v>11762</v>
      </c>
      <c r="B1301" s="11" t="s">
        <v>8095</v>
      </c>
      <c r="C1301" s="12">
        <v>2</v>
      </c>
      <c r="D1301" s="12" t="s">
        <v>12002</v>
      </c>
      <c r="E1301" s="23" t="s">
        <v>850</v>
      </c>
      <c r="F1301" s="91">
        <v>330.96</v>
      </c>
      <c r="G1301"/>
      <c r="H1301" s="91"/>
    </row>
    <row r="1302" spans="1:8" x14ac:dyDescent="0.3">
      <c r="A1302" s="11" t="s">
        <v>12276</v>
      </c>
      <c r="B1302" s="11" t="s">
        <v>8096</v>
      </c>
      <c r="C1302" s="12">
        <v>3</v>
      </c>
      <c r="D1302" s="12" t="s">
        <v>12002</v>
      </c>
      <c r="E1302" s="23" t="s">
        <v>851</v>
      </c>
      <c r="F1302" s="91">
        <v>477.62</v>
      </c>
      <c r="G1302"/>
      <c r="H1302" s="91"/>
    </row>
    <row r="1303" spans="1:8" x14ac:dyDescent="0.3">
      <c r="A1303" s="11" t="s">
        <v>12278</v>
      </c>
      <c r="B1303" s="11" t="s">
        <v>8097</v>
      </c>
      <c r="C1303" s="12">
        <v>1</v>
      </c>
      <c r="D1303" s="12" t="s">
        <v>12002</v>
      </c>
      <c r="E1303" s="23" t="s">
        <v>852</v>
      </c>
      <c r="F1303" s="91">
        <v>512.55999999999995</v>
      </c>
      <c r="G1303"/>
      <c r="H1303" s="91"/>
    </row>
    <row r="1304" spans="1:8" x14ac:dyDescent="0.3">
      <c r="A1304" s="11" t="s">
        <v>12280</v>
      </c>
      <c r="B1304" s="11" t="s">
        <v>8098</v>
      </c>
      <c r="C1304" s="12">
        <v>1</v>
      </c>
      <c r="D1304" s="12" t="s">
        <v>12002</v>
      </c>
      <c r="E1304" s="23" t="s">
        <v>853</v>
      </c>
      <c r="F1304" s="91">
        <v>1113.92</v>
      </c>
      <c r="G1304"/>
      <c r="H1304" s="91"/>
    </row>
    <row r="1305" spans="1:8" x14ac:dyDescent="0.3">
      <c r="A1305" s="11" t="s">
        <v>12284</v>
      </c>
      <c r="B1305" s="11" t="s">
        <v>8099</v>
      </c>
      <c r="C1305" s="12">
        <v>4</v>
      </c>
      <c r="D1305" s="12" t="s">
        <v>12002</v>
      </c>
      <c r="E1305" s="23" t="s">
        <v>855</v>
      </c>
      <c r="F1305" s="91">
        <v>532.29999999999995</v>
      </c>
      <c r="G1305"/>
      <c r="H1305" s="91"/>
    </row>
    <row r="1306" spans="1:8" x14ac:dyDescent="0.3">
      <c r="A1306" s="11" t="s">
        <v>12286</v>
      </c>
      <c r="B1306" s="11" t="s">
        <v>8100</v>
      </c>
      <c r="C1306" s="12">
        <v>4</v>
      </c>
      <c r="D1306" s="12" t="s">
        <v>12002</v>
      </c>
      <c r="E1306" s="23" t="s">
        <v>856</v>
      </c>
      <c r="F1306" s="91">
        <v>597.80999999999995</v>
      </c>
      <c r="G1306"/>
      <c r="H1306" s="91"/>
    </row>
    <row r="1307" spans="1:8" x14ac:dyDescent="0.3">
      <c r="A1307" s="11" t="s">
        <v>12288</v>
      </c>
      <c r="B1307" s="11" t="s">
        <v>8101</v>
      </c>
      <c r="C1307" s="12">
        <v>1</v>
      </c>
      <c r="D1307" s="12" t="s">
        <v>12002</v>
      </c>
      <c r="E1307" s="23" t="s">
        <v>857</v>
      </c>
      <c r="F1307" s="91">
        <v>1568.66</v>
      </c>
      <c r="G1307"/>
      <c r="H1307" s="91"/>
    </row>
    <row r="1308" spans="1:8" x14ac:dyDescent="0.3">
      <c r="A1308" s="11" t="s">
        <v>12290</v>
      </c>
      <c r="B1308" s="11" t="s">
        <v>8102</v>
      </c>
      <c r="C1308" s="12">
        <v>1</v>
      </c>
      <c r="D1308" s="12" t="s">
        <v>12002</v>
      </c>
      <c r="E1308" s="23" t="s">
        <v>854</v>
      </c>
      <c r="F1308" s="91">
        <v>1884.16</v>
      </c>
      <c r="G1308"/>
      <c r="H1308" s="91"/>
    </row>
    <row r="1309" spans="1:8" x14ac:dyDescent="0.3">
      <c r="A1309" s="11" t="s">
        <v>9667</v>
      </c>
      <c r="B1309" s="11" t="s">
        <v>8103</v>
      </c>
      <c r="C1309" s="12">
        <v>1</v>
      </c>
      <c r="D1309" s="12" t="s">
        <v>12002</v>
      </c>
      <c r="E1309" s="23" t="s">
        <v>860</v>
      </c>
      <c r="F1309" s="91">
        <v>560.92999999999995</v>
      </c>
      <c r="G1309"/>
      <c r="H1309" s="91"/>
    </row>
    <row r="1310" spans="1:8" x14ac:dyDescent="0.3">
      <c r="A1310" s="11" t="s">
        <v>9669</v>
      </c>
      <c r="B1310" s="11" t="s">
        <v>8104</v>
      </c>
      <c r="C1310" s="12">
        <v>1</v>
      </c>
      <c r="D1310" s="12" t="s">
        <v>12002</v>
      </c>
      <c r="E1310" s="23" t="s">
        <v>861</v>
      </c>
      <c r="F1310" s="91">
        <v>618.13</v>
      </c>
      <c r="G1310"/>
      <c r="H1310" s="91"/>
    </row>
    <row r="1311" spans="1:8" x14ac:dyDescent="0.3">
      <c r="A1311" s="11" t="s">
        <v>9671</v>
      </c>
      <c r="B1311" s="11" t="s">
        <v>8105</v>
      </c>
      <c r="C1311" s="12">
        <v>1</v>
      </c>
      <c r="D1311" s="12" t="s">
        <v>12002</v>
      </c>
      <c r="E1311" s="23" t="s">
        <v>862</v>
      </c>
      <c r="F1311" s="91">
        <v>1913.92</v>
      </c>
      <c r="G1311"/>
      <c r="H1311" s="91"/>
    </row>
    <row r="1312" spans="1:8" x14ac:dyDescent="0.3">
      <c r="A1312" s="11" t="s">
        <v>9673</v>
      </c>
      <c r="B1312" s="11" t="s">
        <v>8106</v>
      </c>
      <c r="C1312" s="12">
        <v>1</v>
      </c>
      <c r="D1312" s="12" t="s">
        <v>12002</v>
      </c>
      <c r="E1312" s="23" t="s">
        <v>858</v>
      </c>
      <c r="F1312" s="91">
        <v>2161.87</v>
      </c>
      <c r="G1312"/>
      <c r="H1312" s="91"/>
    </row>
    <row r="1313" spans="1:8" x14ac:dyDescent="0.3">
      <c r="A1313" s="11" t="s">
        <v>9675</v>
      </c>
      <c r="B1313" s="11" t="s">
        <v>8107</v>
      </c>
      <c r="C1313" s="12">
        <v>1</v>
      </c>
      <c r="D1313" s="12" t="s">
        <v>12002</v>
      </c>
      <c r="E1313" s="23" t="s">
        <v>859</v>
      </c>
      <c r="F1313" s="91">
        <v>2637.95</v>
      </c>
      <c r="G1313"/>
      <c r="H1313" s="91"/>
    </row>
    <row r="1314" spans="1:8" x14ac:dyDescent="0.3">
      <c r="A1314" s="11" t="s">
        <v>12312</v>
      </c>
      <c r="B1314" s="11" t="s">
        <v>8108</v>
      </c>
      <c r="C1314" s="12">
        <v>3</v>
      </c>
      <c r="D1314" s="12" t="s">
        <v>12002</v>
      </c>
      <c r="E1314" s="23" t="s">
        <v>865</v>
      </c>
      <c r="F1314" s="91">
        <v>1000.21</v>
      </c>
      <c r="G1314"/>
      <c r="H1314" s="91"/>
    </row>
    <row r="1315" spans="1:8" x14ac:dyDescent="0.3">
      <c r="A1315" s="11" t="s">
        <v>12314</v>
      </c>
      <c r="B1315" s="11" t="s">
        <v>8109</v>
      </c>
      <c r="C1315" s="12">
        <v>2</v>
      </c>
      <c r="D1315" s="12" t="s">
        <v>12002</v>
      </c>
      <c r="E1315" s="23" t="s">
        <v>866</v>
      </c>
      <c r="F1315" s="91">
        <v>1090.6099999999999</v>
      </c>
      <c r="G1315"/>
      <c r="H1315" s="91"/>
    </row>
    <row r="1316" spans="1:8" x14ac:dyDescent="0.3">
      <c r="A1316" s="11" t="s">
        <v>12316</v>
      </c>
      <c r="B1316" s="11" t="s">
        <v>8110</v>
      </c>
      <c r="C1316" s="12">
        <v>1</v>
      </c>
      <c r="D1316" s="12" t="s">
        <v>12002</v>
      </c>
      <c r="E1316" s="23" t="s">
        <v>867</v>
      </c>
      <c r="F1316" s="91">
        <v>2141.1799999999998</v>
      </c>
      <c r="G1316"/>
      <c r="H1316" s="91"/>
    </row>
    <row r="1317" spans="1:8" x14ac:dyDescent="0.3">
      <c r="A1317" s="11" t="s">
        <v>12318</v>
      </c>
      <c r="B1317" s="11" t="s">
        <v>8111</v>
      </c>
      <c r="C1317" s="12">
        <v>1</v>
      </c>
      <c r="D1317" s="12" t="s">
        <v>12002</v>
      </c>
      <c r="E1317" s="23" t="s">
        <v>863</v>
      </c>
      <c r="F1317" s="91">
        <v>2389.2600000000002</v>
      </c>
      <c r="G1317"/>
      <c r="H1317" s="91"/>
    </row>
    <row r="1318" spans="1:8" x14ac:dyDescent="0.3">
      <c r="A1318" s="11" t="s">
        <v>12319</v>
      </c>
      <c r="B1318" s="11" t="s">
        <v>8112</v>
      </c>
      <c r="C1318" s="12">
        <v>1</v>
      </c>
      <c r="D1318" s="12" t="s">
        <v>12002</v>
      </c>
      <c r="E1318" s="23" t="s">
        <v>864</v>
      </c>
      <c r="F1318" s="91">
        <v>2865.7</v>
      </c>
      <c r="G1318"/>
      <c r="H1318" s="91"/>
    </row>
    <row r="1319" spans="1:8" x14ac:dyDescent="0.3">
      <c r="A1319" s="11" t="s">
        <v>9684</v>
      </c>
      <c r="B1319" s="11" t="s">
        <v>8113</v>
      </c>
      <c r="C1319" s="12">
        <v>1</v>
      </c>
      <c r="D1319" s="12" t="s">
        <v>12002</v>
      </c>
      <c r="E1319" s="23" t="s">
        <v>5807</v>
      </c>
      <c r="F1319" s="91">
        <v>3077.54</v>
      </c>
      <c r="G1319"/>
      <c r="H1319" s="91"/>
    </row>
    <row r="1320" spans="1:8" x14ac:dyDescent="0.3">
      <c r="A1320" s="11" t="s">
        <v>9687</v>
      </c>
      <c r="B1320" s="11" t="s">
        <v>8114</v>
      </c>
      <c r="C1320" s="12">
        <v>1</v>
      </c>
      <c r="D1320" s="12" t="s">
        <v>12002</v>
      </c>
      <c r="E1320" s="23" t="s">
        <v>870</v>
      </c>
      <c r="F1320" s="91">
        <v>1038.6300000000001</v>
      </c>
      <c r="G1320"/>
      <c r="H1320" s="91"/>
    </row>
    <row r="1321" spans="1:8" x14ac:dyDescent="0.3">
      <c r="A1321" s="11" t="s">
        <v>9689</v>
      </c>
      <c r="B1321" s="11" t="s">
        <v>8115</v>
      </c>
      <c r="C1321" s="12">
        <v>1</v>
      </c>
      <c r="D1321" s="12" t="s">
        <v>12002</v>
      </c>
      <c r="E1321" s="23" t="s">
        <v>871</v>
      </c>
      <c r="F1321" s="91">
        <v>1134.2</v>
      </c>
      <c r="G1321"/>
      <c r="H1321" s="91"/>
    </row>
    <row r="1322" spans="1:8" x14ac:dyDescent="0.3">
      <c r="A1322" s="11" t="s">
        <v>9691</v>
      </c>
      <c r="B1322" s="11" t="s">
        <v>8116</v>
      </c>
      <c r="C1322" s="12">
        <v>1</v>
      </c>
      <c r="D1322" s="12" t="s">
        <v>12002</v>
      </c>
      <c r="E1322" s="23" t="s">
        <v>872</v>
      </c>
      <c r="F1322" s="91">
        <v>2226.85</v>
      </c>
      <c r="G1322"/>
      <c r="H1322" s="91"/>
    </row>
    <row r="1323" spans="1:8" x14ac:dyDescent="0.3">
      <c r="A1323" s="11" t="s">
        <v>9458</v>
      </c>
      <c r="B1323" s="11" t="s">
        <v>8117</v>
      </c>
      <c r="C1323" s="12">
        <v>1</v>
      </c>
      <c r="D1323" s="12" t="s">
        <v>12002</v>
      </c>
      <c r="E1323" s="23" t="s">
        <v>868</v>
      </c>
      <c r="F1323" s="91">
        <v>2484.83</v>
      </c>
      <c r="G1323"/>
      <c r="H1323" s="91"/>
    </row>
    <row r="1324" spans="1:8" x14ac:dyDescent="0.3">
      <c r="A1324" s="11" t="s">
        <v>9460</v>
      </c>
      <c r="B1324" s="11" t="s">
        <v>8118</v>
      </c>
      <c r="C1324" s="12">
        <v>1</v>
      </c>
      <c r="D1324" s="12" t="s">
        <v>12002</v>
      </c>
      <c r="E1324" s="23" t="s">
        <v>869</v>
      </c>
      <c r="F1324" s="91">
        <v>2980.36</v>
      </c>
      <c r="G1324"/>
      <c r="H1324" s="91"/>
    </row>
    <row r="1325" spans="1:8" x14ac:dyDescent="0.3">
      <c r="A1325" s="11" t="s">
        <v>9462</v>
      </c>
      <c r="B1325" s="11" t="s">
        <v>8119</v>
      </c>
      <c r="C1325" s="12">
        <v>1</v>
      </c>
      <c r="D1325" s="12" t="s">
        <v>12002</v>
      </c>
      <c r="E1325" s="23" t="s">
        <v>5807</v>
      </c>
      <c r="F1325" s="91">
        <v>3200.67</v>
      </c>
      <c r="G1325"/>
      <c r="H1325" s="91"/>
    </row>
    <row r="1326" spans="1:8" x14ac:dyDescent="0.3">
      <c r="A1326" s="11" t="s">
        <v>9198</v>
      </c>
      <c r="B1326" s="11" t="s">
        <v>8120</v>
      </c>
      <c r="C1326" s="12">
        <v>1</v>
      </c>
      <c r="D1326" s="12" t="s">
        <v>12002</v>
      </c>
      <c r="E1326" s="23" t="s">
        <v>5807</v>
      </c>
      <c r="F1326" s="91">
        <v>3861.35</v>
      </c>
      <c r="G1326"/>
      <c r="H1326" s="91"/>
    </row>
    <row r="1327" spans="1:8" x14ac:dyDescent="0.3">
      <c r="A1327" s="11" t="s">
        <v>12365</v>
      </c>
      <c r="B1327" s="11" t="s">
        <v>8121</v>
      </c>
      <c r="C1327" s="12">
        <v>1</v>
      </c>
      <c r="D1327" s="12" t="s">
        <v>12002</v>
      </c>
      <c r="E1327" s="23" t="s">
        <v>875</v>
      </c>
      <c r="F1327" s="91">
        <v>1058.07</v>
      </c>
      <c r="G1327"/>
      <c r="H1327" s="91"/>
    </row>
    <row r="1328" spans="1:8" x14ac:dyDescent="0.3">
      <c r="A1328" s="11" t="s">
        <v>12367</v>
      </c>
      <c r="B1328" s="11" t="s">
        <v>8122</v>
      </c>
      <c r="C1328" s="12">
        <v>1</v>
      </c>
      <c r="D1328" s="12" t="s">
        <v>12002</v>
      </c>
      <c r="E1328" s="23" t="s">
        <v>876</v>
      </c>
      <c r="F1328" s="91">
        <v>1179.57</v>
      </c>
      <c r="G1328"/>
      <c r="H1328" s="91"/>
    </row>
    <row r="1329" spans="1:8" x14ac:dyDescent="0.3">
      <c r="A1329" s="11" t="s">
        <v>12369</v>
      </c>
      <c r="B1329" s="11" t="s">
        <v>8123</v>
      </c>
      <c r="C1329" s="12">
        <v>1</v>
      </c>
      <c r="D1329" s="12" t="s">
        <v>12002</v>
      </c>
      <c r="E1329" s="23" t="s">
        <v>877</v>
      </c>
      <c r="F1329" s="91">
        <v>2315.94</v>
      </c>
      <c r="G1329"/>
      <c r="H1329" s="91"/>
    </row>
    <row r="1330" spans="1:8" x14ac:dyDescent="0.3">
      <c r="A1330" s="11" t="s">
        <v>12371</v>
      </c>
      <c r="B1330" s="11" t="s">
        <v>8124</v>
      </c>
      <c r="C1330" s="12">
        <v>1</v>
      </c>
      <c r="D1330" s="12" t="s">
        <v>12002</v>
      </c>
      <c r="E1330" s="23" t="s">
        <v>873</v>
      </c>
      <c r="F1330" s="91">
        <v>2584.2199999999998</v>
      </c>
      <c r="G1330"/>
      <c r="H1330" s="91"/>
    </row>
    <row r="1331" spans="1:8" x14ac:dyDescent="0.3">
      <c r="A1331" s="11" t="s">
        <v>12372</v>
      </c>
      <c r="B1331" s="11" t="s">
        <v>8125</v>
      </c>
      <c r="C1331" s="12">
        <v>1</v>
      </c>
      <c r="D1331" s="12" t="s">
        <v>12002</v>
      </c>
      <c r="E1331" s="23" t="s">
        <v>874</v>
      </c>
      <c r="F1331" s="91">
        <v>3099.58</v>
      </c>
      <c r="G1331"/>
      <c r="H1331" s="91"/>
    </row>
    <row r="1332" spans="1:8" x14ac:dyDescent="0.3">
      <c r="A1332" s="11" t="s">
        <v>9207</v>
      </c>
      <c r="B1332" s="11" t="s">
        <v>8126</v>
      </c>
      <c r="C1332" s="12">
        <v>1</v>
      </c>
      <c r="D1332" s="12" t="s">
        <v>12002</v>
      </c>
      <c r="E1332" s="23" t="s">
        <v>5807</v>
      </c>
      <c r="F1332" s="91">
        <v>3328.68</v>
      </c>
      <c r="G1332"/>
      <c r="H1332" s="91"/>
    </row>
    <row r="1333" spans="1:8" x14ac:dyDescent="0.3">
      <c r="A1333" s="11" t="s">
        <v>12375</v>
      </c>
      <c r="B1333" s="11" t="s">
        <v>8127</v>
      </c>
      <c r="C1333" s="12">
        <v>1</v>
      </c>
      <c r="D1333" s="12" t="s">
        <v>12002</v>
      </c>
      <c r="E1333" s="23" t="s">
        <v>5807</v>
      </c>
      <c r="F1333" s="91">
        <v>4015.83</v>
      </c>
      <c r="G1333"/>
      <c r="H1333" s="91"/>
    </row>
    <row r="1334" spans="1:8" x14ac:dyDescent="0.3">
      <c r="A1334" s="11" t="s">
        <v>9210</v>
      </c>
      <c r="B1334" s="11" t="s">
        <v>8128</v>
      </c>
      <c r="C1334" s="12">
        <v>1</v>
      </c>
      <c r="D1334" s="12" t="s">
        <v>12002</v>
      </c>
      <c r="E1334" s="23" t="s">
        <v>5807</v>
      </c>
      <c r="F1334" s="91">
        <v>4567.1000000000004</v>
      </c>
      <c r="G1334"/>
      <c r="H1334" s="91"/>
    </row>
    <row r="1335" spans="1:8" x14ac:dyDescent="0.3">
      <c r="A1335" s="11" t="s">
        <v>9213</v>
      </c>
      <c r="B1335" s="11" t="s">
        <v>8129</v>
      </c>
      <c r="C1335" s="12">
        <v>1</v>
      </c>
      <c r="D1335" s="12" t="s">
        <v>12002</v>
      </c>
      <c r="E1335" s="23" t="s">
        <v>5807</v>
      </c>
      <c r="F1335" s="91">
        <v>1134.2</v>
      </c>
      <c r="G1335"/>
      <c r="H1335" s="91"/>
    </row>
    <row r="1336" spans="1:8" x14ac:dyDescent="0.3">
      <c r="A1336" s="11" t="s">
        <v>9215</v>
      </c>
      <c r="B1336" s="11" t="s">
        <v>8130</v>
      </c>
      <c r="C1336" s="12">
        <v>1</v>
      </c>
      <c r="D1336" s="12" t="s">
        <v>12002</v>
      </c>
      <c r="E1336" s="23" t="s">
        <v>13182</v>
      </c>
      <c r="F1336" s="91">
        <v>1238.52</v>
      </c>
      <c r="G1336"/>
      <c r="H1336" s="91"/>
    </row>
    <row r="1337" spans="1:8" x14ac:dyDescent="0.3">
      <c r="A1337" s="11" t="s">
        <v>9217</v>
      </c>
      <c r="B1337" s="11" t="s">
        <v>8131</v>
      </c>
      <c r="C1337" s="12">
        <v>1</v>
      </c>
      <c r="D1337" s="12" t="s">
        <v>12002</v>
      </c>
      <c r="E1337" s="23" t="s">
        <v>1082</v>
      </c>
      <c r="F1337" s="91">
        <v>2431.6799999999998</v>
      </c>
      <c r="G1337"/>
      <c r="H1337" s="91"/>
    </row>
    <row r="1338" spans="1:8" x14ac:dyDescent="0.3">
      <c r="A1338" s="11" t="s">
        <v>9219</v>
      </c>
      <c r="B1338" s="11" t="s">
        <v>8132</v>
      </c>
      <c r="C1338" s="12">
        <v>1</v>
      </c>
      <c r="D1338" s="12" t="s">
        <v>12002</v>
      </c>
      <c r="E1338" s="23" t="s">
        <v>878</v>
      </c>
      <c r="F1338" s="91">
        <v>2713.41</v>
      </c>
      <c r="G1338"/>
      <c r="H1338" s="91"/>
    </row>
    <row r="1339" spans="1:8" x14ac:dyDescent="0.3">
      <c r="A1339" s="11" t="s">
        <v>9221</v>
      </c>
      <c r="B1339" s="11" t="s">
        <v>8334</v>
      </c>
      <c r="C1339" s="12">
        <v>1</v>
      </c>
      <c r="D1339" s="12" t="s">
        <v>12002</v>
      </c>
      <c r="E1339" s="23" t="s">
        <v>1081</v>
      </c>
      <c r="F1339" s="91">
        <v>3254.55</v>
      </c>
      <c r="G1339"/>
      <c r="H1339" s="91"/>
    </row>
    <row r="1340" spans="1:8" x14ac:dyDescent="0.3">
      <c r="A1340" s="11" t="s">
        <v>9223</v>
      </c>
      <c r="B1340" s="11" t="s">
        <v>8335</v>
      </c>
      <c r="C1340" s="12">
        <v>1</v>
      </c>
      <c r="D1340" s="12" t="s">
        <v>12002</v>
      </c>
      <c r="E1340" s="23" t="s">
        <v>5807</v>
      </c>
      <c r="F1340" s="91">
        <v>3495.13</v>
      </c>
      <c r="G1340"/>
      <c r="H1340" s="91"/>
    </row>
    <row r="1341" spans="1:8" x14ac:dyDescent="0.3">
      <c r="A1341" s="11" t="s">
        <v>9225</v>
      </c>
      <c r="B1341" s="11" t="s">
        <v>8336</v>
      </c>
      <c r="C1341" s="12">
        <v>1</v>
      </c>
      <c r="D1341" s="12" t="s">
        <v>12002</v>
      </c>
      <c r="E1341" s="23" t="s">
        <v>5807</v>
      </c>
      <c r="F1341" s="91">
        <v>4216.6499999999996</v>
      </c>
      <c r="G1341"/>
      <c r="H1341" s="91"/>
    </row>
    <row r="1342" spans="1:8" x14ac:dyDescent="0.3">
      <c r="A1342" s="11" t="s">
        <v>9227</v>
      </c>
      <c r="B1342" s="11" t="s">
        <v>8337</v>
      </c>
      <c r="C1342" s="12">
        <v>1</v>
      </c>
      <c r="D1342" s="12" t="s">
        <v>12002</v>
      </c>
      <c r="E1342" s="23" t="s">
        <v>5807</v>
      </c>
      <c r="F1342" s="91">
        <v>4749.76</v>
      </c>
      <c r="G1342"/>
      <c r="H1342" s="91"/>
    </row>
    <row r="1343" spans="1:8" x14ac:dyDescent="0.3">
      <c r="A1343" s="11" t="s">
        <v>9229</v>
      </c>
      <c r="B1343" s="11" t="s">
        <v>8338</v>
      </c>
      <c r="C1343" s="12">
        <v>1</v>
      </c>
      <c r="D1343" s="12" t="s">
        <v>12002</v>
      </c>
      <c r="E1343" s="23" t="s">
        <v>5807</v>
      </c>
      <c r="F1343" s="91">
        <v>5461.65</v>
      </c>
      <c r="G1343"/>
      <c r="H1343" s="91"/>
    </row>
    <row r="1344" spans="1:8" x14ac:dyDescent="0.3">
      <c r="A1344" s="11" t="s">
        <v>9233</v>
      </c>
      <c r="B1344" s="11" t="s">
        <v>8339</v>
      </c>
      <c r="C1344" s="12">
        <v>1</v>
      </c>
      <c r="D1344" s="12" t="s">
        <v>12002</v>
      </c>
      <c r="E1344" s="23" t="s">
        <v>5807</v>
      </c>
      <c r="F1344" s="91">
        <v>1586.81</v>
      </c>
      <c r="G1344"/>
      <c r="H1344" s="91"/>
    </row>
    <row r="1345" spans="1:8" x14ac:dyDescent="0.3">
      <c r="A1345" s="11" t="s">
        <v>9235</v>
      </c>
      <c r="B1345" s="11" t="s">
        <v>8340</v>
      </c>
      <c r="C1345" s="12">
        <v>1</v>
      </c>
      <c r="D1345" s="12" t="s">
        <v>12002</v>
      </c>
      <c r="E1345" s="23" t="s">
        <v>5807</v>
      </c>
      <c r="F1345" s="91">
        <v>1709.2</v>
      </c>
      <c r="G1345"/>
      <c r="H1345" s="91"/>
    </row>
    <row r="1346" spans="1:8" x14ac:dyDescent="0.3">
      <c r="A1346" s="14" t="s">
        <v>8277</v>
      </c>
      <c r="B1346" s="15"/>
      <c r="C1346" s="12"/>
      <c r="D1346" s="12"/>
      <c r="E1346" s="23" t="s">
        <v>5807</v>
      </c>
      <c r="F1346" s="91"/>
      <c r="G1346"/>
      <c r="H1346" s="91"/>
    </row>
    <row r="1347" spans="1:8" s="23" customFormat="1" x14ac:dyDescent="0.3">
      <c r="A1347" s="11" t="s">
        <v>11760</v>
      </c>
      <c r="B1347" s="11" t="s">
        <v>8278</v>
      </c>
      <c r="C1347" s="12">
        <v>1</v>
      </c>
      <c r="D1347" s="12" t="s">
        <v>12002</v>
      </c>
      <c r="E1347" s="23" t="s">
        <v>1353</v>
      </c>
      <c r="F1347" s="91">
        <v>2204.69</v>
      </c>
      <c r="H1347" s="91"/>
    </row>
    <row r="1348" spans="1:8" s="23" customFormat="1" x14ac:dyDescent="0.3">
      <c r="A1348" s="11" t="s">
        <v>11762</v>
      </c>
      <c r="B1348" s="11" t="s">
        <v>8087</v>
      </c>
      <c r="C1348" s="12">
        <v>1</v>
      </c>
      <c r="D1348" s="12" t="s">
        <v>12002</v>
      </c>
      <c r="E1348" s="23" t="s">
        <v>1354</v>
      </c>
      <c r="F1348" s="91">
        <v>2445.6999999999998</v>
      </c>
      <c r="H1348" s="91"/>
    </row>
    <row r="1349" spans="1:8" x14ac:dyDescent="0.3">
      <c r="A1349" s="14" t="s">
        <v>8088</v>
      </c>
      <c r="B1349" s="15"/>
      <c r="C1349" s="12"/>
      <c r="D1349" s="12"/>
      <c r="E1349" s="23" t="s">
        <v>5807</v>
      </c>
      <c r="F1349" s="91"/>
      <c r="G1349"/>
      <c r="H1349" s="91"/>
    </row>
    <row r="1350" spans="1:8" s="23" customFormat="1" x14ac:dyDescent="0.3">
      <c r="A1350" s="11" t="s">
        <v>11760</v>
      </c>
      <c r="B1350" s="11" t="s">
        <v>8089</v>
      </c>
      <c r="C1350" s="12">
        <v>1</v>
      </c>
      <c r="D1350" s="12" t="s">
        <v>12002</v>
      </c>
      <c r="E1350" s="23" t="s">
        <v>1355</v>
      </c>
      <c r="F1350" s="91">
        <v>2227.79</v>
      </c>
      <c r="H1350" s="91"/>
    </row>
    <row r="1351" spans="1:8" s="23" customFormat="1" x14ac:dyDescent="0.3">
      <c r="A1351" s="11" t="s">
        <v>11762</v>
      </c>
      <c r="B1351" s="11" t="s">
        <v>8090</v>
      </c>
      <c r="C1351" s="12">
        <v>1</v>
      </c>
      <c r="D1351" s="12" t="s">
        <v>12002</v>
      </c>
      <c r="E1351" s="23" t="s">
        <v>1356</v>
      </c>
      <c r="F1351" s="91">
        <v>2497.36</v>
      </c>
      <c r="H1351" s="91"/>
    </row>
    <row r="1352" spans="1:8" x14ac:dyDescent="0.3">
      <c r="A1352" s="14" t="s">
        <v>8341</v>
      </c>
      <c r="B1352" s="15"/>
      <c r="C1352" s="12"/>
      <c r="D1352" s="12"/>
      <c r="E1352" s="23" t="s">
        <v>5807</v>
      </c>
      <c r="F1352" s="91"/>
      <c r="G1352"/>
      <c r="H1352" s="91"/>
    </row>
    <row r="1353" spans="1:8" s="23" customFormat="1" x14ac:dyDescent="0.3">
      <c r="A1353" s="11" t="s">
        <v>11760</v>
      </c>
      <c r="B1353" s="11" t="s">
        <v>8342</v>
      </c>
      <c r="C1353" s="12">
        <v>1</v>
      </c>
      <c r="D1353" s="12" t="s">
        <v>12002</v>
      </c>
      <c r="E1353" s="23" t="s">
        <v>1357</v>
      </c>
      <c r="F1353" s="91">
        <v>2290.09</v>
      </c>
      <c r="H1353" s="91"/>
    </row>
    <row r="1354" spans="1:8" s="23" customFormat="1" x14ac:dyDescent="0.3">
      <c r="A1354" s="11" t="s">
        <v>11762</v>
      </c>
      <c r="B1354" s="11" t="s">
        <v>8343</v>
      </c>
      <c r="C1354" s="12">
        <v>1</v>
      </c>
      <c r="D1354" s="12" t="s">
        <v>12002</v>
      </c>
      <c r="E1354" s="23" t="s">
        <v>1358</v>
      </c>
      <c r="F1354" s="91">
        <v>2651.3</v>
      </c>
      <c r="H1354" s="91"/>
    </row>
  </sheetData>
  <pageMargins left="0.7" right="0.7" top="0.75" bottom="0.75" header="0.3" footer="0.3"/>
  <pageSetup scale="78" fitToHeight="0" orientation="portrait" r:id="rId1"/>
  <headerFooter>
    <oddHeader>&amp;A</oddHeader>
    <oddFooter>Page &amp;P of &amp;N</oddFooter>
  </headerFooter>
  <ignoredErrors>
    <ignoredError sqref="F3:F1354" calculatedColumn="1"/>
  </ignoredError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1337"/>
  <sheetViews>
    <sheetView zoomScaleNormal="100" workbookViewId="0">
      <pane ySplit="1" topLeftCell="A1186" activePane="bottomLeft" state="frozen"/>
      <selection activeCell="A2" sqref="A2"/>
      <selection pane="bottomLeft" activeCell="I1206" sqref="I1206"/>
    </sheetView>
  </sheetViews>
  <sheetFormatPr defaultColWidth="9" defaultRowHeight="13.5" x14ac:dyDescent="0.3"/>
  <cols>
    <col min="1" max="1" width="16.4609375" style="108" customWidth="1"/>
    <col min="2" max="2" width="18.61328125" style="20" customWidth="1"/>
    <col min="3" max="4" width="10.61328125" style="78" customWidth="1"/>
    <col min="5" max="5" width="20.765625" style="9" bestFit="1" customWidth="1"/>
    <col min="6" max="6" width="16.61328125" style="9" customWidth="1"/>
    <col min="9" max="9" width="16.61328125" style="9" customWidth="1"/>
  </cols>
  <sheetData>
    <row r="1" spans="1:9" s="4" customFormat="1" ht="27.5" thickBot="1" x14ac:dyDescent="0.35">
      <c r="A1" s="106" t="s">
        <v>11998</v>
      </c>
      <c r="B1" s="106" t="s">
        <v>17138</v>
      </c>
      <c r="C1" s="106" t="s">
        <v>6213</v>
      </c>
      <c r="D1" s="106" t="s">
        <v>6214</v>
      </c>
      <c r="E1" s="106" t="s">
        <v>62</v>
      </c>
      <c r="F1" s="146" t="s">
        <v>19439</v>
      </c>
      <c r="I1" s="146"/>
    </row>
    <row r="2" spans="1:9" ht="14" thickTop="1" x14ac:dyDescent="0.3">
      <c r="A2" s="82" t="s">
        <v>9645</v>
      </c>
      <c r="B2" s="19"/>
      <c r="C2" s="75"/>
      <c r="D2" s="80"/>
      <c r="E2" s="19"/>
      <c r="F2" s="126"/>
      <c r="I2" s="126"/>
    </row>
    <row r="3" spans="1:9" x14ac:dyDescent="0.3">
      <c r="A3" s="109" t="s">
        <v>12000</v>
      </c>
      <c r="B3" s="102" t="s">
        <v>8225</v>
      </c>
      <c r="C3" s="76">
        <v>12</v>
      </c>
      <c r="D3" s="76" t="s">
        <v>12002</v>
      </c>
      <c r="E3" s="91" t="s">
        <v>1833</v>
      </c>
      <c r="F3" s="91">
        <v>306.04000000000002</v>
      </c>
      <c r="I3" s="91"/>
    </row>
    <row r="4" spans="1:9" x14ac:dyDescent="0.3">
      <c r="A4" s="109" t="s">
        <v>12003</v>
      </c>
      <c r="B4" s="102" t="s">
        <v>8226</v>
      </c>
      <c r="C4" s="76">
        <v>4</v>
      </c>
      <c r="D4" s="76">
        <v>54</v>
      </c>
      <c r="E4" s="91" t="s">
        <v>1835</v>
      </c>
      <c r="F4" s="91">
        <v>389.39</v>
      </c>
      <c r="I4" s="91"/>
    </row>
    <row r="5" spans="1:9" x14ac:dyDescent="0.3">
      <c r="A5" s="109" t="s">
        <v>12005</v>
      </c>
      <c r="B5" s="102" t="s">
        <v>8227</v>
      </c>
      <c r="C5" s="76">
        <v>4</v>
      </c>
      <c r="D5" s="76">
        <v>50</v>
      </c>
      <c r="E5" s="91" t="s">
        <v>1834</v>
      </c>
      <c r="F5" s="91">
        <v>419.42</v>
      </c>
      <c r="I5" s="91"/>
    </row>
    <row r="6" spans="1:9" x14ac:dyDescent="0.3">
      <c r="A6" s="109" t="s">
        <v>12007</v>
      </c>
      <c r="B6" s="102" t="s">
        <v>8228</v>
      </c>
      <c r="C6" s="76">
        <v>2</v>
      </c>
      <c r="D6" s="76">
        <v>30</v>
      </c>
      <c r="E6" s="91" t="s">
        <v>1837</v>
      </c>
      <c r="F6" s="91">
        <v>528.02</v>
      </c>
      <c r="I6" s="91"/>
    </row>
    <row r="7" spans="1:9" x14ac:dyDescent="0.3">
      <c r="A7" s="109" t="s">
        <v>12009</v>
      </c>
      <c r="B7" s="102" t="s">
        <v>8229</v>
      </c>
      <c r="C7" s="76">
        <v>2</v>
      </c>
      <c r="D7" s="76">
        <v>30</v>
      </c>
      <c r="E7" s="91" t="s">
        <v>1838</v>
      </c>
      <c r="F7" s="91">
        <v>588.12</v>
      </c>
      <c r="I7" s="91"/>
    </row>
    <row r="8" spans="1:9" x14ac:dyDescent="0.3">
      <c r="A8" s="109" t="s">
        <v>12011</v>
      </c>
      <c r="B8" s="102" t="s">
        <v>8230</v>
      </c>
      <c r="C8" s="76">
        <v>2</v>
      </c>
      <c r="D8" s="76">
        <v>13</v>
      </c>
      <c r="E8" s="91" t="s">
        <v>1836</v>
      </c>
      <c r="F8" s="91">
        <v>870.27</v>
      </c>
      <c r="I8" s="91"/>
    </row>
    <row r="9" spans="1:9" x14ac:dyDescent="0.3">
      <c r="A9" s="109" t="s">
        <v>12013</v>
      </c>
      <c r="B9" s="102" t="s">
        <v>8231</v>
      </c>
      <c r="C9" s="76">
        <v>1</v>
      </c>
      <c r="D9" s="76">
        <v>12</v>
      </c>
      <c r="E9" s="91" t="s">
        <v>2010</v>
      </c>
      <c r="F9" s="91">
        <v>1320.25</v>
      </c>
      <c r="I9" s="91"/>
    </row>
    <row r="10" spans="1:9" x14ac:dyDescent="0.3">
      <c r="A10" s="109" t="s">
        <v>12015</v>
      </c>
      <c r="B10" s="102" t="s">
        <v>8232</v>
      </c>
      <c r="C10" s="76">
        <v>1</v>
      </c>
      <c r="D10" s="76">
        <v>10</v>
      </c>
      <c r="E10" s="91" t="s">
        <v>2011</v>
      </c>
      <c r="F10" s="91">
        <v>1345.85</v>
      </c>
      <c r="I10" s="91"/>
    </row>
    <row r="11" spans="1:9" x14ac:dyDescent="0.3">
      <c r="A11" s="109" t="s">
        <v>12017</v>
      </c>
      <c r="B11" s="102" t="s">
        <v>8233</v>
      </c>
      <c r="C11" s="76">
        <v>1</v>
      </c>
      <c r="D11" s="76">
        <v>8</v>
      </c>
      <c r="E11" s="91" t="s">
        <v>2012</v>
      </c>
      <c r="F11" s="91">
        <v>2044.69</v>
      </c>
      <c r="I11" s="91"/>
    </row>
    <row r="12" spans="1:9" x14ac:dyDescent="0.3">
      <c r="A12" s="109" t="s">
        <v>12019</v>
      </c>
      <c r="B12" s="102" t="s">
        <v>8234</v>
      </c>
      <c r="C12" s="76">
        <v>1</v>
      </c>
      <c r="D12" s="76">
        <v>10</v>
      </c>
      <c r="E12" s="91" t="s">
        <v>2009</v>
      </c>
      <c r="F12" s="91">
        <v>2228.71</v>
      </c>
      <c r="I12" s="91"/>
    </row>
    <row r="13" spans="1:9" x14ac:dyDescent="0.3">
      <c r="A13" s="109" t="s">
        <v>12021</v>
      </c>
      <c r="B13" s="102" t="s">
        <v>8235</v>
      </c>
      <c r="C13" s="76">
        <v>1</v>
      </c>
      <c r="D13" s="76">
        <v>8</v>
      </c>
      <c r="E13" s="91" t="s">
        <v>2015</v>
      </c>
      <c r="F13" s="91">
        <v>1684.95</v>
      </c>
      <c r="I13" s="91"/>
    </row>
    <row r="14" spans="1:9" x14ac:dyDescent="0.3">
      <c r="A14" s="109" t="s">
        <v>12023</v>
      </c>
      <c r="B14" s="102" t="s">
        <v>8236</v>
      </c>
      <c r="C14" s="76">
        <v>1</v>
      </c>
      <c r="D14" s="76">
        <v>7</v>
      </c>
      <c r="E14" s="91" t="s">
        <v>2016</v>
      </c>
      <c r="F14" s="91">
        <v>1764.62</v>
      </c>
      <c r="I14" s="91"/>
    </row>
    <row r="15" spans="1:9" x14ac:dyDescent="0.3">
      <c r="A15" s="109" t="s">
        <v>12025</v>
      </c>
      <c r="B15" s="102" t="s">
        <v>8237</v>
      </c>
      <c r="C15" s="76">
        <v>1</v>
      </c>
      <c r="D15" s="76">
        <v>6</v>
      </c>
      <c r="E15" s="91" t="s">
        <v>2017</v>
      </c>
      <c r="F15" s="91">
        <v>2395.5</v>
      </c>
      <c r="I15" s="91"/>
    </row>
    <row r="16" spans="1:9" x14ac:dyDescent="0.3">
      <c r="A16" s="109" t="s">
        <v>12265</v>
      </c>
      <c r="B16" s="102" t="s">
        <v>8238</v>
      </c>
      <c r="C16" s="76">
        <v>1</v>
      </c>
      <c r="D16" s="76">
        <v>6</v>
      </c>
      <c r="E16" s="91" t="s">
        <v>2014</v>
      </c>
      <c r="F16" s="91">
        <v>2861.21</v>
      </c>
      <c r="I16" s="91"/>
    </row>
    <row r="17" spans="1:9" x14ac:dyDescent="0.3">
      <c r="A17" s="109" t="s">
        <v>12029</v>
      </c>
      <c r="B17" s="102" t="s">
        <v>8239</v>
      </c>
      <c r="C17" s="76">
        <v>1</v>
      </c>
      <c r="D17" s="76">
        <v>5</v>
      </c>
      <c r="E17" s="91" t="s">
        <v>2013</v>
      </c>
      <c r="F17" s="91">
        <v>3088.27</v>
      </c>
      <c r="I17" s="91"/>
    </row>
    <row r="18" spans="1:9" x14ac:dyDescent="0.3">
      <c r="A18" s="109" t="s">
        <v>9667</v>
      </c>
      <c r="B18" s="102" t="s">
        <v>8240</v>
      </c>
      <c r="C18" s="76">
        <v>1</v>
      </c>
      <c r="D18" s="76" t="s">
        <v>12002</v>
      </c>
      <c r="E18" s="91" t="s">
        <v>2021</v>
      </c>
      <c r="F18" s="91">
        <v>2502.9699999999998</v>
      </c>
      <c r="I18" s="91"/>
    </row>
    <row r="19" spans="1:9" x14ac:dyDescent="0.3">
      <c r="A19" s="109" t="s">
        <v>9669</v>
      </c>
      <c r="B19" s="102" t="s">
        <v>8241</v>
      </c>
      <c r="C19" s="76">
        <v>1</v>
      </c>
      <c r="D19" s="76" t="s">
        <v>12002</v>
      </c>
      <c r="E19" s="91" t="s">
        <v>2022</v>
      </c>
      <c r="F19" s="91">
        <v>2758.21</v>
      </c>
      <c r="I19" s="91"/>
    </row>
    <row r="20" spans="1:9" x14ac:dyDescent="0.3">
      <c r="A20" s="109" t="s">
        <v>9671</v>
      </c>
      <c r="B20" s="102" t="s">
        <v>8242</v>
      </c>
      <c r="C20" s="76">
        <v>1</v>
      </c>
      <c r="D20" s="76" t="s">
        <v>12002</v>
      </c>
      <c r="E20" s="91" t="s">
        <v>2023</v>
      </c>
      <c r="F20" s="91">
        <v>2904.52</v>
      </c>
      <c r="I20" s="91"/>
    </row>
    <row r="21" spans="1:9" x14ac:dyDescent="0.3">
      <c r="A21" s="109" t="s">
        <v>9673</v>
      </c>
      <c r="B21" s="102" t="s">
        <v>8243</v>
      </c>
      <c r="C21" s="76">
        <v>1</v>
      </c>
      <c r="D21" s="76" t="s">
        <v>12002</v>
      </c>
      <c r="E21" s="91" t="s">
        <v>2019</v>
      </c>
      <c r="F21" s="91">
        <v>3311.02</v>
      </c>
      <c r="I21" s="91"/>
    </row>
    <row r="22" spans="1:9" x14ac:dyDescent="0.3">
      <c r="A22" s="109" t="s">
        <v>9675</v>
      </c>
      <c r="B22" s="102" t="s">
        <v>8244</v>
      </c>
      <c r="C22" s="76">
        <v>1</v>
      </c>
      <c r="D22" s="76" t="s">
        <v>12002</v>
      </c>
      <c r="E22" s="91" t="s">
        <v>2020</v>
      </c>
      <c r="F22" s="91">
        <v>3901.6</v>
      </c>
      <c r="I22" s="91"/>
    </row>
    <row r="23" spans="1:9" x14ac:dyDescent="0.3">
      <c r="A23" s="109" t="s">
        <v>9677</v>
      </c>
      <c r="B23" s="102" t="s">
        <v>8245</v>
      </c>
      <c r="C23" s="76">
        <v>1</v>
      </c>
      <c r="D23" s="76" t="s">
        <v>12002</v>
      </c>
      <c r="E23" s="91" t="s">
        <v>2018</v>
      </c>
      <c r="F23" s="91">
        <v>5067.76</v>
      </c>
      <c r="I23" s="91"/>
    </row>
    <row r="24" spans="1:9" x14ac:dyDescent="0.3">
      <c r="A24" s="109" t="s">
        <v>12312</v>
      </c>
      <c r="B24" s="102" t="s">
        <v>8246</v>
      </c>
      <c r="C24" s="76">
        <v>1</v>
      </c>
      <c r="D24" s="76" t="s">
        <v>12002</v>
      </c>
      <c r="E24" s="91" t="s">
        <v>1827</v>
      </c>
      <c r="F24" s="91">
        <v>7202.61</v>
      </c>
      <c r="I24" s="91"/>
    </row>
    <row r="25" spans="1:9" x14ac:dyDescent="0.3">
      <c r="A25" s="109" t="s">
        <v>12314</v>
      </c>
      <c r="B25" s="102" t="s">
        <v>8247</v>
      </c>
      <c r="C25" s="76">
        <v>1</v>
      </c>
      <c r="D25" s="76" t="s">
        <v>12002</v>
      </c>
      <c r="E25" s="91" t="s">
        <v>1828</v>
      </c>
      <c r="F25" s="91">
        <v>7446.99</v>
      </c>
      <c r="I25" s="91"/>
    </row>
    <row r="26" spans="1:9" x14ac:dyDescent="0.3">
      <c r="A26" s="109" t="s">
        <v>12316</v>
      </c>
      <c r="B26" s="102" t="s">
        <v>8248</v>
      </c>
      <c r="C26" s="76">
        <v>1</v>
      </c>
      <c r="D26" s="76" t="s">
        <v>12002</v>
      </c>
      <c r="E26" s="91" t="s">
        <v>1829</v>
      </c>
      <c r="F26" s="91">
        <v>7780.23</v>
      </c>
      <c r="I26" s="91"/>
    </row>
    <row r="27" spans="1:9" x14ac:dyDescent="0.3">
      <c r="A27" s="109" t="s">
        <v>12318</v>
      </c>
      <c r="B27" s="102" t="s">
        <v>8249</v>
      </c>
      <c r="C27" s="76">
        <v>1</v>
      </c>
      <c r="D27" s="76" t="s">
        <v>12002</v>
      </c>
      <c r="E27" s="91" t="s">
        <v>2025</v>
      </c>
      <c r="F27" s="91">
        <v>8079.39</v>
      </c>
      <c r="I27" s="91"/>
    </row>
    <row r="28" spans="1:9" x14ac:dyDescent="0.3">
      <c r="A28" s="109" t="s">
        <v>12319</v>
      </c>
      <c r="B28" s="102" t="s">
        <v>8250</v>
      </c>
      <c r="C28" s="76">
        <v>1</v>
      </c>
      <c r="D28" s="76" t="s">
        <v>12002</v>
      </c>
      <c r="E28" s="91" t="s">
        <v>2026</v>
      </c>
      <c r="F28" s="91">
        <v>8300.6</v>
      </c>
      <c r="I28" s="91"/>
    </row>
    <row r="29" spans="1:9" x14ac:dyDescent="0.3">
      <c r="A29" s="109" t="s">
        <v>9684</v>
      </c>
      <c r="B29" s="102" t="s">
        <v>8251</v>
      </c>
      <c r="C29" s="76">
        <v>1</v>
      </c>
      <c r="D29" s="76" t="s">
        <v>12002</v>
      </c>
      <c r="E29" s="91" t="s">
        <v>2027</v>
      </c>
      <c r="F29" s="91">
        <v>8839.9699999999993</v>
      </c>
      <c r="I29" s="91"/>
    </row>
    <row r="30" spans="1:9" x14ac:dyDescent="0.3">
      <c r="A30" s="109" t="s">
        <v>12343</v>
      </c>
      <c r="B30" s="102" t="s">
        <v>8252</v>
      </c>
      <c r="C30" s="76">
        <v>1</v>
      </c>
      <c r="D30" s="76" t="s">
        <v>12002</v>
      </c>
      <c r="E30" s="91" t="s">
        <v>2024</v>
      </c>
      <c r="F30" s="91">
        <v>9335.27</v>
      </c>
      <c r="I30" s="91"/>
    </row>
    <row r="31" spans="1:9" x14ac:dyDescent="0.3">
      <c r="A31" s="109" t="s">
        <v>9687</v>
      </c>
      <c r="B31" s="102" t="s">
        <v>8253</v>
      </c>
      <c r="C31" s="76">
        <v>1</v>
      </c>
      <c r="D31" s="76" t="s">
        <v>12002</v>
      </c>
      <c r="E31" s="91" t="s">
        <v>5807</v>
      </c>
      <c r="F31" s="91">
        <v>10926.3</v>
      </c>
      <c r="I31" s="91"/>
    </row>
    <row r="32" spans="1:9" x14ac:dyDescent="0.3">
      <c r="A32" s="109" t="s">
        <v>9689</v>
      </c>
      <c r="B32" s="102" t="s">
        <v>8254</v>
      </c>
      <c r="C32" s="76">
        <v>1</v>
      </c>
      <c r="D32" s="76" t="s">
        <v>12002</v>
      </c>
      <c r="E32" s="91" t="s">
        <v>1831</v>
      </c>
      <c r="F32" s="91">
        <v>11720.83</v>
      </c>
      <c r="I32" s="91"/>
    </row>
    <row r="33" spans="1:9" x14ac:dyDescent="0.3">
      <c r="A33" s="109" t="s">
        <v>9691</v>
      </c>
      <c r="B33" s="102" t="s">
        <v>8255</v>
      </c>
      <c r="C33" s="76">
        <v>1</v>
      </c>
      <c r="D33" s="76" t="s">
        <v>12002</v>
      </c>
      <c r="E33" s="91" t="s">
        <v>5807</v>
      </c>
      <c r="F33" s="91">
        <v>12590.17</v>
      </c>
      <c r="I33" s="91"/>
    </row>
    <row r="34" spans="1:9" x14ac:dyDescent="0.3">
      <c r="A34" s="109" t="s">
        <v>9458</v>
      </c>
      <c r="B34" s="102" t="s">
        <v>8256</v>
      </c>
      <c r="C34" s="76">
        <v>1</v>
      </c>
      <c r="D34" s="76" t="s">
        <v>12002</v>
      </c>
      <c r="E34" s="91" t="s">
        <v>5807</v>
      </c>
      <c r="F34" s="91">
        <v>13527.99</v>
      </c>
      <c r="I34" s="91"/>
    </row>
    <row r="35" spans="1:9" x14ac:dyDescent="0.3">
      <c r="A35" s="109" t="s">
        <v>9460</v>
      </c>
      <c r="B35" s="102" t="s">
        <v>8257</v>
      </c>
      <c r="C35" s="76">
        <v>1</v>
      </c>
      <c r="D35" s="76" t="s">
        <v>12002</v>
      </c>
      <c r="E35" s="91" t="s">
        <v>5807</v>
      </c>
      <c r="F35" s="91">
        <v>14500.1</v>
      </c>
      <c r="I35" s="91"/>
    </row>
    <row r="36" spans="1:9" x14ac:dyDescent="0.3">
      <c r="A36" s="109" t="s">
        <v>9462</v>
      </c>
      <c r="B36" s="102" t="s">
        <v>8258</v>
      </c>
      <c r="C36" s="76">
        <v>1</v>
      </c>
      <c r="D36" s="76" t="s">
        <v>12002</v>
      </c>
      <c r="E36" s="91" t="s">
        <v>5807</v>
      </c>
      <c r="F36" s="91">
        <v>16184.16</v>
      </c>
      <c r="I36" s="91"/>
    </row>
    <row r="37" spans="1:9" x14ac:dyDescent="0.3">
      <c r="A37" s="109" t="s">
        <v>9198</v>
      </c>
      <c r="B37" s="102" t="s">
        <v>8259</v>
      </c>
      <c r="C37" s="76">
        <v>1</v>
      </c>
      <c r="D37" s="76" t="s">
        <v>12002</v>
      </c>
      <c r="E37" s="91" t="s">
        <v>5807</v>
      </c>
      <c r="F37" s="91">
        <v>18364.84</v>
      </c>
      <c r="I37" s="91"/>
    </row>
    <row r="38" spans="1:9" x14ac:dyDescent="0.3">
      <c r="A38" s="109" t="s">
        <v>9200</v>
      </c>
      <c r="B38" s="102" t="s">
        <v>8260</v>
      </c>
      <c r="C38" s="76">
        <v>1</v>
      </c>
      <c r="D38" s="76" t="s">
        <v>12002</v>
      </c>
      <c r="E38" s="91" t="s">
        <v>1830</v>
      </c>
      <c r="F38" s="91">
        <v>24342.67</v>
      </c>
      <c r="I38" s="91"/>
    </row>
    <row r="39" spans="1:9" x14ac:dyDescent="0.3">
      <c r="A39" s="109" t="s">
        <v>12365</v>
      </c>
      <c r="B39" s="102" t="s">
        <v>8261</v>
      </c>
      <c r="C39" s="76">
        <v>1</v>
      </c>
      <c r="D39" s="76" t="s">
        <v>12002</v>
      </c>
      <c r="E39" s="91" t="s">
        <v>5807</v>
      </c>
      <c r="F39" s="91">
        <v>17240.45</v>
      </c>
      <c r="I39" s="91"/>
    </row>
    <row r="40" spans="1:9" x14ac:dyDescent="0.3">
      <c r="A40" s="109" t="s">
        <v>12367</v>
      </c>
      <c r="B40" s="102" t="s">
        <v>8262</v>
      </c>
      <c r="C40" s="76">
        <v>1</v>
      </c>
      <c r="D40" s="76" t="s">
        <v>12002</v>
      </c>
      <c r="E40" s="91" t="s">
        <v>5807</v>
      </c>
      <c r="F40" s="91">
        <v>20905.54</v>
      </c>
      <c r="I40" s="91"/>
    </row>
    <row r="41" spans="1:9" x14ac:dyDescent="0.3">
      <c r="A41" s="109" t="s">
        <v>12369</v>
      </c>
      <c r="B41" s="102" t="s">
        <v>8263</v>
      </c>
      <c r="C41" s="76">
        <v>1</v>
      </c>
      <c r="D41" s="76" t="s">
        <v>12002</v>
      </c>
      <c r="E41" s="91" t="s">
        <v>5807</v>
      </c>
      <c r="F41" s="91">
        <v>21236.5</v>
      </c>
      <c r="I41" s="91"/>
    </row>
    <row r="42" spans="1:9" x14ac:dyDescent="0.3">
      <c r="A42" s="109" t="s">
        <v>12371</v>
      </c>
      <c r="B42" s="102" t="s">
        <v>8264</v>
      </c>
      <c r="C42" s="76">
        <v>1</v>
      </c>
      <c r="D42" s="76" t="s">
        <v>12002</v>
      </c>
      <c r="E42" s="91" t="s">
        <v>5807</v>
      </c>
      <c r="F42" s="91">
        <v>22174.81</v>
      </c>
      <c r="I42" s="91"/>
    </row>
    <row r="43" spans="1:9" x14ac:dyDescent="0.3">
      <c r="A43" s="109" t="s">
        <v>12372</v>
      </c>
      <c r="B43" s="102" t="s">
        <v>8265</v>
      </c>
      <c r="C43" s="76">
        <v>1</v>
      </c>
      <c r="D43" s="76" t="s">
        <v>12002</v>
      </c>
      <c r="E43" s="91" t="s">
        <v>5807</v>
      </c>
      <c r="F43" s="91">
        <v>22579.96</v>
      </c>
      <c r="I43" s="91"/>
    </row>
    <row r="44" spans="1:9" x14ac:dyDescent="0.3">
      <c r="A44" s="109" t="s">
        <v>9207</v>
      </c>
      <c r="B44" s="102" t="s">
        <v>8266</v>
      </c>
      <c r="C44" s="76">
        <v>1</v>
      </c>
      <c r="D44" s="76" t="s">
        <v>12002</v>
      </c>
      <c r="E44" s="91" t="s">
        <v>5807</v>
      </c>
      <c r="F44" s="91">
        <v>23465.01</v>
      </c>
      <c r="I44" s="91"/>
    </row>
    <row r="45" spans="1:9" x14ac:dyDescent="0.3">
      <c r="A45" s="109" t="s">
        <v>12375</v>
      </c>
      <c r="B45" s="102" t="s">
        <v>8267</v>
      </c>
      <c r="C45" s="76">
        <v>1</v>
      </c>
      <c r="D45" s="76" t="s">
        <v>12002</v>
      </c>
      <c r="E45" s="91" t="s">
        <v>5807</v>
      </c>
      <c r="F45" s="91">
        <v>32471.95</v>
      </c>
      <c r="I45" s="91"/>
    </row>
    <row r="46" spans="1:9" x14ac:dyDescent="0.3">
      <c r="A46" s="109" t="s">
        <v>9210</v>
      </c>
      <c r="B46" s="102" t="s">
        <v>8268</v>
      </c>
      <c r="C46" s="76">
        <v>1</v>
      </c>
      <c r="D46" s="76" t="s">
        <v>12002</v>
      </c>
      <c r="E46" s="91" t="s">
        <v>5807</v>
      </c>
      <c r="F46" s="91">
        <v>35129.919999999998</v>
      </c>
      <c r="I46" s="91"/>
    </row>
    <row r="47" spans="1:9" x14ac:dyDescent="0.3">
      <c r="A47" s="109" t="s">
        <v>12345</v>
      </c>
      <c r="B47" s="102" t="s">
        <v>8269</v>
      </c>
      <c r="C47" s="76">
        <v>1</v>
      </c>
      <c r="D47" s="76" t="s">
        <v>12002</v>
      </c>
      <c r="E47" s="91" t="s">
        <v>1832</v>
      </c>
      <c r="F47" s="91">
        <v>43165.77</v>
      </c>
      <c r="I47" s="91"/>
    </row>
    <row r="48" spans="1:9" x14ac:dyDescent="0.3">
      <c r="A48" s="109" t="s">
        <v>9213</v>
      </c>
      <c r="B48" s="102" t="s">
        <v>8270</v>
      </c>
      <c r="C48" s="76">
        <v>1</v>
      </c>
      <c r="D48" s="76" t="s">
        <v>12002</v>
      </c>
      <c r="E48" s="91" t="s">
        <v>5807</v>
      </c>
      <c r="F48" s="91">
        <v>22449.16</v>
      </c>
      <c r="I48" s="91"/>
    </row>
    <row r="49" spans="1:9" x14ac:dyDescent="0.3">
      <c r="A49" s="109" t="s">
        <v>9215</v>
      </c>
      <c r="B49" s="102" t="s">
        <v>8271</v>
      </c>
      <c r="C49" s="76">
        <v>1</v>
      </c>
      <c r="D49" s="76" t="s">
        <v>12002</v>
      </c>
      <c r="E49" s="91" t="s">
        <v>5807</v>
      </c>
      <c r="F49" s="91">
        <v>23319.54</v>
      </c>
      <c r="I49" s="91"/>
    </row>
    <row r="50" spans="1:9" x14ac:dyDescent="0.3">
      <c r="A50" s="109" t="s">
        <v>9217</v>
      </c>
      <c r="B50" s="102" t="s">
        <v>8272</v>
      </c>
      <c r="C50" s="76">
        <v>1</v>
      </c>
      <c r="D50" s="76" t="s">
        <v>12002</v>
      </c>
      <c r="E50" s="91" t="s">
        <v>5807</v>
      </c>
      <c r="F50" s="91">
        <v>25780.54</v>
      </c>
      <c r="I50" s="91"/>
    </row>
    <row r="51" spans="1:9" x14ac:dyDescent="0.3">
      <c r="A51" s="109" t="s">
        <v>9219</v>
      </c>
      <c r="B51" s="102" t="s">
        <v>8273</v>
      </c>
      <c r="C51" s="76">
        <v>1</v>
      </c>
      <c r="D51" s="76" t="s">
        <v>12002</v>
      </c>
      <c r="E51" s="91" t="s">
        <v>5807</v>
      </c>
      <c r="F51" s="91">
        <v>27115.040000000001</v>
      </c>
      <c r="I51" s="91"/>
    </row>
    <row r="52" spans="1:9" x14ac:dyDescent="0.3">
      <c r="A52" s="109" t="s">
        <v>9221</v>
      </c>
      <c r="B52" s="102" t="s">
        <v>8274</v>
      </c>
      <c r="C52" s="76">
        <v>1</v>
      </c>
      <c r="D52" s="76" t="s">
        <v>12002</v>
      </c>
      <c r="E52" s="91" t="s">
        <v>5807</v>
      </c>
      <c r="F52" s="91">
        <v>29649.83</v>
      </c>
      <c r="I52" s="91"/>
    </row>
    <row r="53" spans="1:9" x14ac:dyDescent="0.3">
      <c r="A53" s="109" t="s">
        <v>9223</v>
      </c>
      <c r="B53" s="102" t="s">
        <v>8275</v>
      </c>
      <c r="C53" s="76">
        <v>1</v>
      </c>
      <c r="D53" s="76" t="s">
        <v>12002</v>
      </c>
      <c r="E53" s="91" t="s">
        <v>5807</v>
      </c>
      <c r="F53" s="91">
        <v>33471.47</v>
      </c>
      <c r="I53" s="91"/>
    </row>
    <row r="54" spans="1:9" x14ac:dyDescent="0.3">
      <c r="A54" s="109" t="s">
        <v>9225</v>
      </c>
      <c r="B54" s="102" t="s">
        <v>8276</v>
      </c>
      <c r="C54" s="76">
        <v>1</v>
      </c>
      <c r="D54" s="76" t="s">
        <v>12002</v>
      </c>
      <c r="E54" s="91" t="s">
        <v>5807</v>
      </c>
      <c r="F54" s="91">
        <v>34298.400000000001</v>
      </c>
      <c r="I54" s="91"/>
    </row>
    <row r="55" spans="1:9" x14ac:dyDescent="0.3">
      <c r="A55" s="109" t="s">
        <v>9227</v>
      </c>
      <c r="B55" s="102" t="s">
        <v>8072</v>
      </c>
      <c r="C55" s="76">
        <v>1</v>
      </c>
      <c r="D55" s="76" t="s">
        <v>12002</v>
      </c>
      <c r="E55" s="91" t="s">
        <v>5807</v>
      </c>
      <c r="F55" s="91">
        <v>24423.81</v>
      </c>
      <c r="I55" s="91"/>
    </row>
    <row r="56" spans="1:9" x14ac:dyDescent="0.3">
      <c r="A56" s="109" t="s">
        <v>9229</v>
      </c>
      <c r="B56" s="102" t="s">
        <v>8073</v>
      </c>
      <c r="C56" s="76">
        <v>1</v>
      </c>
      <c r="D56" s="76" t="s">
        <v>12002</v>
      </c>
      <c r="E56" s="91" t="s">
        <v>5807</v>
      </c>
      <c r="F56" s="91">
        <v>46238.69</v>
      </c>
      <c r="I56" s="91"/>
    </row>
    <row r="57" spans="1:9" x14ac:dyDescent="0.3">
      <c r="A57" s="109" t="s">
        <v>9231</v>
      </c>
      <c r="B57" s="102" t="s">
        <v>8074</v>
      </c>
      <c r="C57" s="76">
        <v>1</v>
      </c>
      <c r="D57" s="76" t="s">
        <v>12002</v>
      </c>
      <c r="E57" s="91" t="s">
        <v>5807</v>
      </c>
      <c r="F57" s="91">
        <v>51996.37</v>
      </c>
      <c r="I57" s="91"/>
    </row>
    <row r="58" spans="1:9" x14ac:dyDescent="0.3">
      <c r="A58" s="109" t="s">
        <v>9233</v>
      </c>
      <c r="B58" s="102" t="s">
        <v>8075</v>
      </c>
      <c r="C58" s="76">
        <v>1</v>
      </c>
      <c r="D58" s="76" t="s">
        <v>12002</v>
      </c>
      <c r="E58" s="91" t="s">
        <v>13341</v>
      </c>
      <c r="F58" s="91">
        <v>28848.37</v>
      </c>
      <c r="I58" s="91"/>
    </row>
    <row r="59" spans="1:9" x14ac:dyDescent="0.3">
      <c r="A59" s="109" t="s">
        <v>9235</v>
      </c>
      <c r="B59" s="102" t="s">
        <v>8076</v>
      </c>
      <c r="C59" s="76">
        <v>1</v>
      </c>
      <c r="D59" s="76" t="s">
        <v>12002</v>
      </c>
      <c r="E59" s="91" t="s">
        <v>5807</v>
      </c>
      <c r="F59" s="91">
        <v>29830.99</v>
      </c>
      <c r="I59" s="91"/>
    </row>
    <row r="60" spans="1:9" x14ac:dyDescent="0.3">
      <c r="A60" s="109" t="s">
        <v>9237</v>
      </c>
      <c r="B60" s="102" t="s">
        <v>8077</v>
      </c>
      <c r="C60" s="76">
        <v>1</v>
      </c>
      <c r="D60" s="76" t="s">
        <v>12002</v>
      </c>
      <c r="E60" s="91" t="s">
        <v>5807</v>
      </c>
      <c r="F60" s="91">
        <v>33128.82</v>
      </c>
      <c r="I60" s="91"/>
    </row>
    <row r="61" spans="1:9" x14ac:dyDescent="0.3">
      <c r="A61" s="109" t="s">
        <v>9239</v>
      </c>
      <c r="B61" s="102" t="s">
        <v>8078</v>
      </c>
      <c r="C61" s="76">
        <v>1</v>
      </c>
      <c r="D61" s="76" t="s">
        <v>12002</v>
      </c>
      <c r="E61" s="91" t="s">
        <v>5807</v>
      </c>
      <c r="F61" s="91">
        <v>34843.85</v>
      </c>
      <c r="I61" s="91"/>
    </row>
    <row r="62" spans="1:9" x14ac:dyDescent="0.3">
      <c r="A62" s="109" t="s">
        <v>9241</v>
      </c>
      <c r="B62" s="102" t="s">
        <v>8079</v>
      </c>
      <c r="C62" s="76">
        <v>1</v>
      </c>
      <c r="D62" s="76" t="s">
        <v>12002</v>
      </c>
      <c r="E62" s="91" t="s">
        <v>5807</v>
      </c>
      <c r="F62" s="91">
        <v>38101.33</v>
      </c>
      <c r="I62" s="91"/>
    </row>
    <row r="63" spans="1:9" x14ac:dyDescent="0.3">
      <c r="A63" s="109" t="s">
        <v>9243</v>
      </c>
      <c r="B63" s="102" t="s">
        <v>8080</v>
      </c>
      <c r="C63" s="76">
        <v>1</v>
      </c>
      <c r="D63" s="76" t="s">
        <v>12002</v>
      </c>
      <c r="E63" s="91" t="s">
        <v>5807</v>
      </c>
      <c r="F63" s="91">
        <v>43012.26</v>
      </c>
      <c r="I63" s="91"/>
    </row>
    <row r="64" spans="1:9" x14ac:dyDescent="0.3">
      <c r="A64" s="109" t="s">
        <v>9245</v>
      </c>
      <c r="B64" s="102" t="s">
        <v>8081</v>
      </c>
      <c r="C64" s="76">
        <v>1</v>
      </c>
      <c r="D64" s="76" t="s">
        <v>12002</v>
      </c>
      <c r="E64" s="91" t="s">
        <v>5807</v>
      </c>
      <c r="F64" s="91">
        <v>44074.99</v>
      </c>
      <c r="I64" s="91"/>
    </row>
    <row r="65" spans="1:9" x14ac:dyDescent="0.3">
      <c r="A65" s="109" t="s">
        <v>9247</v>
      </c>
      <c r="B65" s="102" t="s">
        <v>8082</v>
      </c>
      <c r="C65" s="76">
        <v>1</v>
      </c>
      <c r="D65" s="76" t="s">
        <v>12002</v>
      </c>
      <c r="E65" s="91" t="s">
        <v>5807</v>
      </c>
      <c r="F65" s="91">
        <v>45394.83</v>
      </c>
      <c r="I65" s="91"/>
    </row>
    <row r="66" spans="1:9" x14ac:dyDescent="0.3">
      <c r="A66" s="109" t="s">
        <v>9249</v>
      </c>
      <c r="B66" s="102" t="s">
        <v>8083</v>
      </c>
      <c r="C66" s="76">
        <v>1</v>
      </c>
      <c r="D66" s="76" t="s">
        <v>12002</v>
      </c>
      <c r="E66" s="91" t="s">
        <v>5807</v>
      </c>
      <c r="F66" s="91">
        <v>56166.11</v>
      </c>
      <c r="I66" s="91"/>
    </row>
    <row r="67" spans="1:9" x14ac:dyDescent="0.3">
      <c r="A67" s="109" t="s">
        <v>9251</v>
      </c>
      <c r="B67" s="102" t="s">
        <v>8084</v>
      </c>
      <c r="C67" s="76">
        <v>1</v>
      </c>
      <c r="D67" s="76" t="s">
        <v>12002</v>
      </c>
      <c r="E67" s="91" t="s">
        <v>5807</v>
      </c>
      <c r="F67" s="91">
        <v>57753.98</v>
      </c>
      <c r="I67" s="91"/>
    </row>
    <row r="68" spans="1:9" x14ac:dyDescent="0.3">
      <c r="A68" s="109" t="s">
        <v>9253</v>
      </c>
      <c r="B68" s="102" t="s">
        <v>8085</v>
      </c>
      <c r="C68" s="76">
        <v>1</v>
      </c>
      <c r="D68" s="76" t="s">
        <v>12002</v>
      </c>
      <c r="E68" s="91" t="s">
        <v>5807</v>
      </c>
      <c r="F68" s="91">
        <v>72192.7</v>
      </c>
      <c r="I68" s="91"/>
    </row>
    <row r="69" spans="1:9" x14ac:dyDescent="0.3">
      <c r="A69" s="109" t="s">
        <v>9255</v>
      </c>
      <c r="B69" s="102" t="s">
        <v>8086</v>
      </c>
      <c r="C69" s="76">
        <v>1</v>
      </c>
      <c r="D69" s="76" t="s">
        <v>12002</v>
      </c>
      <c r="E69" s="91" t="s">
        <v>5807</v>
      </c>
      <c r="F69" s="91">
        <v>38368.370000000003</v>
      </c>
      <c r="I69" s="91"/>
    </row>
    <row r="70" spans="1:9" x14ac:dyDescent="0.3">
      <c r="A70" s="109" t="s">
        <v>9257</v>
      </c>
      <c r="B70" s="102" t="s">
        <v>7891</v>
      </c>
      <c r="C70" s="76">
        <v>1</v>
      </c>
      <c r="D70" s="76" t="s">
        <v>12002</v>
      </c>
      <c r="E70" s="91" t="s">
        <v>5807</v>
      </c>
      <c r="F70" s="91">
        <v>39407.97</v>
      </c>
      <c r="I70" s="91"/>
    </row>
    <row r="71" spans="1:9" x14ac:dyDescent="0.3">
      <c r="A71" s="109" t="s">
        <v>9259</v>
      </c>
      <c r="B71" s="102" t="s">
        <v>7892</v>
      </c>
      <c r="C71" s="76">
        <v>1</v>
      </c>
      <c r="D71" s="76" t="s">
        <v>12002</v>
      </c>
      <c r="E71" s="91" t="s">
        <v>5807</v>
      </c>
      <c r="F71" s="91">
        <v>44061.31</v>
      </c>
      <c r="I71" s="91"/>
    </row>
    <row r="72" spans="1:9" x14ac:dyDescent="0.3">
      <c r="A72" s="109" t="s">
        <v>9261</v>
      </c>
      <c r="B72" s="102" t="s">
        <v>7893</v>
      </c>
      <c r="C72" s="76">
        <v>1</v>
      </c>
      <c r="D72" s="76" t="s">
        <v>12002</v>
      </c>
      <c r="E72" s="91" t="s">
        <v>5807</v>
      </c>
      <c r="F72" s="91">
        <v>46342.33</v>
      </c>
      <c r="I72" s="91"/>
    </row>
    <row r="73" spans="1:9" x14ac:dyDescent="0.3">
      <c r="A73" s="109" t="s">
        <v>9263</v>
      </c>
      <c r="B73" s="102" t="s">
        <v>7894</v>
      </c>
      <c r="C73" s="76">
        <v>1</v>
      </c>
      <c r="D73" s="76" t="s">
        <v>12002</v>
      </c>
      <c r="E73" s="91" t="s">
        <v>5807</v>
      </c>
      <c r="F73" s="91">
        <v>50674.79</v>
      </c>
      <c r="I73" s="91"/>
    </row>
    <row r="74" spans="1:9" x14ac:dyDescent="0.3">
      <c r="A74" s="109" t="s">
        <v>9515</v>
      </c>
      <c r="B74" s="102" t="s">
        <v>7895</v>
      </c>
      <c r="C74" s="76">
        <v>1</v>
      </c>
      <c r="D74" s="76" t="s">
        <v>12002</v>
      </c>
      <c r="E74" s="91" t="s">
        <v>5807</v>
      </c>
      <c r="F74" s="91">
        <v>57206.3</v>
      </c>
      <c r="I74" s="91"/>
    </row>
    <row r="75" spans="1:9" x14ac:dyDescent="0.3">
      <c r="A75" s="109" t="s">
        <v>9517</v>
      </c>
      <c r="B75" s="102" t="s">
        <v>7896</v>
      </c>
      <c r="C75" s="76">
        <v>1</v>
      </c>
      <c r="D75" s="76" t="s">
        <v>12002</v>
      </c>
      <c r="E75" s="91" t="s">
        <v>5807</v>
      </c>
      <c r="F75" s="91">
        <v>58619.78</v>
      </c>
      <c r="I75" s="91"/>
    </row>
    <row r="76" spans="1:9" x14ac:dyDescent="0.3">
      <c r="A76" s="109" t="s">
        <v>9519</v>
      </c>
      <c r="B76" s="102" t="s">
        <v>7897</v>
      </c>
      <c r="C76" s="76">
        <v>1</v>
      </c>
      <c r="D76" s="76" t="s">
        <v>12002</v>
      </c>
      <c r="E76" s="91" t="s">
        <v>5807</v>
      </c>
      <c r="F76" s="91">
        <v>60375.1</v>
      </c>
      <c r="I76" s="91"/>
    </row>
    <row r="77" spans="1:9" x14ac:dyDescent="0.3">
      <c r="A77" s="109" t="s">
        <v>9521</v>
      </c>
      <c r="B77" s="102" t="s">
        <v>13318</v>
      </c>
      <c r="C77" s="76">
        <v>1</v>
      </c>
      <c r="D77" s="76" t="s">
        <v>12002</v>
      </c>
      <c r="E77" s="91" t="s">
        <v>5807</v>
      </c>
      <c r="F77" s="91">
        <v>74700.88</v>
      </c>
      <c r="I77" s="91"/>
    </row>
    <row r="78" spans="1:9" x14ac:dyDescent="0.3">
      <c r="A78" s="109" t="s">
        <v>9523</v>
      </c>
      <c r="B78" s="102" t="s">
        <v>7898</v>
      </c>
      <c r="C78" s="76">
        <v>1</v>
      </c>
      <c r="D78" s="76" t="s">
        <v>12002</v>
      </c>
      <c r="E78" s="91" t="s">
        <v>5807</v>
      </c>
      <c r="F78" s="91">
        <v>76812.759999999995</v>
      </c>
      <c r="I78" s="91"/>
    </row>
    <row r="79" spans="1:9" x14ac:dyDescent="0.3">
      <c r="A79" s="109" t="s">
        <v>9525</v>
      </c>
      <c r="B79" s="102" t="s">
        <v>7899</v>
      </c>
      <c r="C79" s="76">
        <v>1</v>
      </c>
      <c r="D79" s="76" t="s">
        <v>12002</v>
      </c>
      <c r="E79" s="91" t="s">
        <v>5807</v>
      </c>
      <c r="F79" s="91">
        <v>102161.04</v>
      </c>
      <c r="I79" s="91"/>
    </row>
    <row r="80" spans="1:9" x14ac:dyDescent="0.3">
      <c r="A80" s="109" t="s">
        <v>9527</v>
      </c>
      <c r="B80" s="102" t="s">
        <v>7900</v>
      </c>
      <c r="C80" s="76">
        <v>1</v>
      </c>
      <c r="D80" s="76" t="s">
        <v>12002</v>
      </c>
      <c r="E80" s="91" t="s">
        <v>5807</v>
      </c>
      <c r="F80" s="91">
        <v>135874.1</v>
      </c>
      <c r="I80" s="91"/>
    </row>
    <row r="81" spans="1:9" x14ac:dyDescent="0.3">
      <c r="A81" s="82" t="s">
        <v>9529</v>
      </c>
      <c r="B81" s="30"/>
      <c r="C81" s="76"/>
      <c r="D81" s="81"/>
      <c r="E81" s="91" t="s">
        <v>5807</v>
      </c>
      <c r="F81" s="91"/>
      <c r="I81" s="91"/>
    </row>
    <row r="82" spans="1:9" x14ac:dyDescent="0.3">
      <c r="A82" s="109" t="s">
        <v>12000</v>
      </c>
      <c r="B82" s="102" t="s">
        <v>7901</v>
      </c>
      <c r="C82" s="76">
        <v>10</v>
      </c>
      <c r="D82" s="76" t="s">
        <v>12002</v>
      </c>
      <c r="E82" s="91" t="s">
        <v>1634</v>
      </c>
      <c r="F82" s="91">
        <v>293.13</v>
      </c>
      <c r="I82" s="91"/>
    </row>
    <row r="83" spans="1:9" x14ac:dyDescent="0.3">
      <c r="A83" s="109" t="s">
        <v>12003</v>
      </c>
      <c r="B83" s="102" t="s">
        <v>7902</v>
      </c>
      <c r="C83" s="76">
        <v>4</v>
      </c>
      <c r="D83" s="76">
        <v>50</v>
      </c>
      <c r="E83" s="91" t="s">
        <v>1636</v>
      </c>
      <c r="F83" s="91">
        <v>384.76</v>
      </c>
      <c r="I83" s="91"/>
    </row>
    <row r="84" spans="1:9" x14ac:dyDescent="0.3">
      <c r="A84" s="109" t="s">
        <v>12005</v>
      </c>
      <c r="B84" s="102" t="s">
        <v>7903</v>
      </c>
      <c r="C84" s="76">
        <v>4</v>
      </c>
      <c r="D84" s="76">
        <v>20</v>
      </c>
      <c r="E84" s="91" t="s">
        <v>1635</v>
      </c>
      <c r="F84" s="91">
        <v>475.87</v>
      </c>
      <c r="I84" s="91"/>
    </row>
    <row r="85" spans="1:9" x14ac:dyDescent="0.3">
      <c r="A85" s="109" t="s">
        <v>12007</v>
      </c>
      <c r="B85" s="102" t="s">
        <v>7904</v>
      </c>
      <c r="C85" s="76">
        <v>3</v>
      </c>
      <c r="D85" s="76">
        <v>30</v>
      </c>
      <c r="E85" s="91" t="s">
        <v>1638</v>
      </c>
      <c r="F85" s="91">
        <v>538.77</v>
      </c>
      <c r="I85" s="91"/>
    </row>
    <row r="86" spans="1:9" x14ac:dyDescent="0.3">
      <c r="A86" s="109" t="s">
        <v>12009</v>
      </c>
      <c r="B86" s="102" t="s">
        <v>7905</v>
      </c>
      <c r="C86" s="76">
        <v>2</v>
      </c>
      <c r="D86" s="76">
        <v>28</v>
      </c>
      <c r="E86" s="91" t="s">
        <v>1639</v>
      </c>
      <c r="F86" s="91">
        <v>618.19000000000005</v>
      </c>
      <c r="I86" s="91"/>
    </row>
    <row r="87" spans="1:9" x14ac:dyDescent="0.3">
      <c r="A87" s="109" t="s">
        <v>12011</v>
      </c>
      <c r="B87" s="102" t="s">
        <v>7906</v>
      </c>
      <c r="C87" s="76">
        <v>2</v>
      </c>
      <c r="D87" s="76">
        <v>10</v>
      </c>
      <c r="E87" s="91" t="s">
        <v>1637</v>
      </c>
      <c r="F87" s="91">
        <v>1083.97</v>
      </c>
      <c r="I87" s="91"/>
    </row>
    <row r="88" spans="1:9" x14ac:dyDescent="0.3">
      <c r="A88" s="109" t="s">
        <v>12013</v>
      </c>
      <c r="B88" s="102" t="s">
        <v>7907</v>
      </c>
      <c r="C88" s="76">
        <v>1</v>
      </c>
      <c r="D88" s="76">
        <v>11</v>
      </c>
      <c r="E88" s="91" t="s">
        <v>1810</v>
      </c>
      <c r="F88" s="91">
        <v>1362.85</v>
      </c>
      <c r="I88" s="91"/>
    </row>
    <row r="89" spans="1:9" x14ac:dyDescent="0.3">
      <c r="A89" s="109" t="s">
        <v>12015</v>
      </c>
      <c r="B89" s="102" t="s">
        <v>7908</v>
      </c>
      <c r="C89" s="76">
        <v>1</v>
      </c>
      <c r="D89" s="76">
        <v>10</v>
      </c>
      <c r="E89" s="91" t="s">
        <v>1811</v>
      </c>
      <c r="F89" s="91">
        <v>1384.89</v>
      </c>
      <c r="I89" s="91"/>
    </row>
    <row r="90" spans="1:9" x14ac:dyDescent="0.3">
      <c r="A90" s="109" t="s">
        <v>12280</v>
      </c>
      <c r="B90" s="102" t="s">
        <v>7909</v>
      </c>
      <c r="C90" s="76">
        <v>1</v>
      </c>
      <c r="D90" s="76" t="s">
        <v>12002</v>
      </c>
      <c r="E90" s="91" t="s">
        <v>1812</v>
      </c>
      <c r="F90" s="91">
        <v>2139.7800000000002</v>
      </c>
      <c r="I90" s="91"/>
    </row>
    <row r="91" spans="1:9" x14ac:dyDescent="0.3">
      <c r="A91" s="109" t="s">
        <v>12282</v>
      </c>
      <c r="B91" s="102" t="s">
        <v>7910</v>
      </c>
      <c r="C91" s="76">
        <v>1</v>
      </c>
      <c r="D91" s="76" t="s">
        <v>12002</v>
      </c>
      <c r="E91" s="91" t="s">
        <v>1809</v>
      </c>
      <c r="F91" s="91">
        <v>2585.44</v>
      </c>
      <c r="I91" s="91"/>
    </row>
    <row r="92" spans="1:9" x14ac:dyDescent="0.3">
      <c r="A92" s="109" t="s">
        <v>12021</v>
      </c>
      <c r="B92" s="102" t="s">
        <v>7911</v>
      </c>
      <c r="C92" s="76">
        <v>1</v>
      </c>
      <c r="D92" s="76">
        <v>7</v>
      </c>
      <c r="E92" s="91" t="s">
        <v>1815</v>
      </c>
      <c r="F92" s="91">
        <v>1861.84</v>
      </c>
      <c r="I92" s="91"/>
    </row>
    <row r="93" spans="1:9" x14ac:dyDescent="0.3">
      <c r="A93" s="109" t="s">
        <v>12023</v>
      </c>
      <c r="B93" s="102" t="s">
        <v>7912</v>
      </c>
      <c r="C93" s="76">
        <v>1</v>
      </c>
      <c r="D93" s="76">
        <v>7</v>
      </c>
      <c r="E93" s="91" t="s">
        <v>1816</v>
      </c>
      <c r="F93" s="91">
        <v>1886.28</v>
      </c>
      <c r="I93" s="91"/>
    </row>
    <row r="94" spans="1:9" s="94" customFormat="1" x14ac:dyDescent="0.3">
      <c r="A94" s="109" t="s">
        <v>12288</v>
      </c>
      <c r="B94" s="102" t="s">
        <v>7913</v>
      </c>
      <c r="C94" s="76">
        <v>1</v>
      </c>
      <c r="D94" s="76" t="s">
        <v>12002</v>
      </c>
      <c r="E94" s="91" t="s">
        <v>1817</v>
      </c>
      <c r="F94" s="91">
        <v>2804.47</v>
      </c>
      <c r="G94"/>
      <c r="I94" s="91"/>
    </row>
    <row r="95" spans="1:9" s="94" customFormat="1" x14ac:dyDescent="0.3">
      <c r="A95" s="109" t="s">
        <v>12290</v>
      </c>
      <c r="B95" s="102" t="s">
        <v>7914</v>
      </c>
      <c r="C95" s="76">
        <v>1</v>
      </c>
      <c r="D95" s="76" t="s">
        <v>12002</v>
      </c>
      <c r="E95" s="91" t="s">
        <v>1814</v>
      </c>
      <c r="F95" s="91">
        <v>3444.73</v>
      </c>
      <c r="G95"/>
      <c r="I95" s="91"/>
    </row>
    <row r="96" spans="1:9" x14ac:dyDescent="0.3">
      <c r="A96" s="109" t="s">
        <v>12339</v>
      </c>
      <c r="B96" s="102" t="s">
        <v>7915</v>
      </c>
      <c r="C96" s="76">
        <v>1</v>
      </c>
      <c r="D96" s="76" t="s">
        <v>12002</v>
      </c>
      <c r="E96" s="91" t="s">
        <v>1813</v>
      </c>
      <c r="F96" s="91">
        <v>3662.97</v>
      </c>
      <c r="I96" s="91"/>
    </row>
    <row r="97" spans="1:9" s="94" customFormat="1" x14ac:dyDescent="0.3">
      <c r="A97" s="109" t="s">
        <v>9667</v>
      </c>
      <c r="B97" s="102" t="s">
        <v>7916</v>
      </c>
      <c r="C97" s="76">
        <v>1</v>
      </c>
      <c r="D97" s="76" t="s">
        <v>12002</v>
      </c>
      <c r="E97" s="91" t="s">
        <v>1821</v>
      </c>
      <c r="F97" s="91">
        <v>2658.87</v>
      </c>
      <c r="G97"/>
      <c r="I97" s="91"/>
    </row>
    <row r="98" spans="1:9" s="94" customFormat="1" x14ac:dyDescent="0.3">
      <c r="A98" s="109" t="s">
        <v>9669</v>
      </c>
      <c r="B98" s="102" t="s">
        <v>7917</v>
      </c>
      <c r="C98" s="76">
        <v>1</v>
      </c>
      <c r="D98" s="76" t="s">
        <v>12002</v>
      </c>
      <c r="E98" s="91" t="s">
        <v>1822</v>
      </c>
      <c r="F98" s="91">
        <v>3185.23</v>
      </c>
      <c r="G98"/>
      <c r="I98" s="91"/>
    </row>
    <row r="99" spans="1:9" x14ac:dyDescent="0.3">
      <c r="A99" s="109" t="s">
        <v>9671</v>
      </c>
      <c r="B99" s="102" t="s">
        <v>7918</v>
      </c>
      <c r="C99" s="76">
        <v>1</v>
      </c>
      <c r="D99" s="76" t="s">
        <v>12002</v>
      </c>
      <c r="E99" s="91" t="s">
        <v>1823</v>
      </c>
      <c r="F99" s="91">
        <v>3551.99</v>
      </c>
      <c r="I99" s="91"/>
    </row>
    <row r="100" spans="1:9" x14ac:dyDescent="0.3">
      <c r="A100" s="109" t="s">
        <v>9673</v>
      </c>
      <c r="B100" s="102" t="s">
        <v>7919</v>
      </c>
      <c r="C100" s="76">
        <v>1</v>
      </c>
      <c r="D100" s="76" t="s">
        <v>12002</v>
      </c>
      <c r="E100" s="91" t="s">
        <v>1819</v>
      </c>
      <c r="F100" s="91">
        <v>4269</v>
      </c>
      <c r="I100" s="91"/>
    </row>
    <row r="101" spans="1:9" s="94" customFormat="1" x14ac:dyDescent="0.3">
      <c r="A101" s="109" t="s">
        <v>9675</v>
      </c>
      <c r="B101" s="102" t="s">
        <v>7920</v>
      </c>
      <c r="C101" s="76">
        <v>1</v>
      </c>
      <c r="D101" s="76" t="s">
        <v>12002</v>
      </c>
      <c r="E101" s="91" t="s">
        <v>1820</v>
      </c>
      <c r="F101" s="91">
        <v>4755.6899999999996</v>
      </c>
      <c r="G101"/>
      <c r="I101" s="91"/>
    </row>
    <row r="102" spans="1:9" s="94" customFormat="1" x14ac:dyDescent="0.3">
      <c r="A102" s="109" t="s">
        <v>9677</v>
      </c>
      <c r="B102" s="102" t="s">
        <v>7921</v>
      </c>
      <c r="C102" s="76">
        <v>1</v>
      </c>
      <c r="D102" s="76" t="s">
        <v>12002</v>
      </c>
      <c r="E102" s="91" t="s">
        <v>1818</v>
      </c>
      <c r="F102" s="91">
        <v>6004.71</v>
      </c>
      <c r="G102"/>
      <c r="I102" s="91"/>
    </row>
    <row r="103" spans="1:9" x14ac:dyDescent="0.3">
      <c r="A103" s="109" t="s">
        <v>12312</v>
      </c>
      <c r="B103" s="102" t="s">
        <v>7922</v>
      </c>
      <c r="C103" s="76">
        <v>1</v>
      </c>
      <c r="D103" s="76" t="s">
        <v>12002</v>
      </c>
      <c r="E103" s="91" t="s">
        <v>1627</v>
      </c>
      <c r="F103" s="91">
        <v>6680.05</v>
      </c>
      <c r="I103" s="91"/>
    </row>
    <row r="104" spans="1:9" x14ac:dyDescent="0.3">
      <c r="A104" s="109" t="s">
        <v>12314</v>
      </c>
      <c r="B104" s="102" t="s">
        <v>7923</v>
      </c>
      <c r="C104" s="76">
        <v>1</v>
      </c>
      <c r="D104" s="76" t="s">
        <v>12002</v>
      </c>
      <c r="E104" s="91" t="s">
        <v>1628</v>
      </c>
      <c r="F104" s="91">
        <v>6766.73</v>
      </c>
      <c r="I104" s="91"/>
    </row>
    <row r="105" spans="1:9" x14ac:dyDescent="0.3">
      <c r="A105" s="109" t="s">
        <v>12316</v>
      </c>
      <c r="B105" s="102" t="s">
        <v>7924</v>
      </c>
      <c r="C105" s="76">
        <v>1</v>
      </c>
      <c r="D105" s="76" t="s">
        <v>12002</v>
      </c>
      <c r="E105" s="91" t="s">
        <v>1629</v>
      </c>
      <c r="F105" s="91">
        <v>7006.37</v>
      </c>
      <c r="I105" s="91"/>
    </row>
    <row r="106" spans="1:9" x14ac:dyDescent="0.3">
      <c r="A106" s="109" t="s">
        <v>12318</v>
      </c>
      <c r="B106" s="102" t="s">
        <v>7925</v>
      </c>
      <c r="C106" s="76">
        <v>1</v>
      </c>
      <c r="D106" s="76" t="s">
        <v>12002</v>
      </c>
      <c r="E106" s="91" t="s">
        <v>1825</v>
      </c>
      <c r="F106" s="91">
        <v>7871.62</v>
      </c>
      <c r="I106" s="91"/>
    </row>
    <row r="107" spans="1:9" x14ac:dyDescent="0.3">
      <c r="A107" s="109" t="s">
        <v>12319</v>
      </c>
      <c r="B107" s="102" t="s">
        <v>7926</v>
      </c>
      <c r="C107" s="76">
        <v>1</v>
      </c>
      <c r="D107" s="76" t="s">
        <v>12002</v>
      </c>
      <c r="E107" s="91" t="s">
        <v>1826</v>
      </c>
      <c r="F107" s="91">
        <v>8458.4500000000007</v>
      </c>
      <c r="I107" s="91"/>
    </row>
    <row r="108" spans="1:9" x14ac:dyDescent="0.3">
      <c r="A108" s="109" t="s">
        <v>9684</v>
      </c>
      <c r="B108" s="102" t="s">
        <v>7927</v>
      </c>
      <c r="C108" s="76">
        <v>1</v>
      </c>
      <c r="D108" s="76" t="s">
        <v>12002</v>
      </c>
      <c r="E108" s="91" t="s">
        <v>1626</v>
      </c>
      <c r="F108" s="91">
        <v>9051.48</v>
      </c>
      <c r="I108" s="91"/>
    </row>
    <row r="109" spans="1:9" x14ac:dyDescent="0.3">
      <c r="A109" s="109" t="s">
        <v>12343</v>
      </c>
      <c r="B109" s="102" t="s">
        <v>7928</v>
      </c>
      <c r="C109" s="76">
        <v>1</v>
      </c>
      <c r="D109" s="76" t="s">
        <v>12002</v>
      </c>
      <c r="E109" s="91" t="s">
        <v>1824</v>
      </c>
      <c r="F109" s="91">
        <v>11758.09</v>
      </c>
      <c r="I109" s="91"/>
    </row>
    <row r="110" spans="1:9" x14ac:dyDescent="0.3">
      <c r="A110" s="109" t="s">
        <v>9687</v>
      </c>
      <c r="B110" s="102" t="s">
        <v>7929</v>
      </c>
      <c r="C110" s="76">
        <v>1</v>
      </c>
      <c r="D110" s="76" t="s">
        <v>12002</v>
      </c>
      <c r="E110" s="91" t="s">
        <v>5807</v>
      </c>
      <c r="F110" s="91">
        <v>11602.58</v>
      </c>
      <c r="I110" s="91"/>
    </row>
    <row r="111" spans="1:9" x14ac:dyDescent="0.3">
      <c r="A111" s="109" t="s">
        <v>9689</v>
      </c>
      <c r="B111" s="102" t="s">
        <v>7930</v>
      </c>
      <c r="C111" s="76">
        <v>1</v>
      </c>
      <c r="D111" s="76" t="s">
        <v>12002</v>
      </c>
      <c r="E111" s="91" t="s">
        <v>5807</v>
      </c>
      <c r="F111" s="91">
        <v>13492.78</v>
      </c>
      <c r="I111" s="91"/>
    </row>
    <row r="112" spans="1:9" x14ac:dyDescent="0.3">
      <c r="A112" s="109" t="s">
        <v>9691</v>
      </c>
      <c r="B112" s="102" t="s">
        <v>7931</v>
      </c>
      <c r="C112" s="76">
        <v>1</v>
      </c>
      <c r="D112" s="76" t="s">
        <v>12002</v>
      </c>
      <c r="E112" s="91" t="s">
        <v>5807</v>
      </c>
      <c r="F112" s="91">
        <v>14025.9</v>
      </c>
      <c r="I112" s="91"/>
    </row>
    <row r="113" spans="1:9" x14ac:dyDescent="0.3">
      <c r="A113" s="109" t="s">
        <v>9458</v>
      </c>
      <c r="B113" s="102" t="s">
        <v>7932</v>
      </c>
      <c r="C113" s="76">
        <v>1</v>
      </c>
      <c r="D113" s="76" t="s">
        <v>12002</v>
      </c>
      <c r="E113" s="91" t="s">
        <v>13629</v>
      </c>
      <c r="F113" s="91">
        <v>15809.76</v>
      </c>
      <c r="I113" s="91"/>
    </row>
    <row r="114" spans="1:9" x14ac:dyDescent="0.3">
      <c r="A114" s="109" t="s">
        <v>9460</v>
      </c>
      <c r="B114" s="102" t="s">
        <v>7933</v>
      </c>
      <c r="C114" s="76">
        <v>1</v>
      </c>
      <c r="D114" s="76" t="s">
        <v>12002</v>
      </c>
      <c r="E114" s="91" t="s">
        <v>5807</v>
      </c>
      <c r="F114" s="91">
        <v>17098.16</v>
      </c>
      <c r="I114" s="91"/>
    </row>
    <row r="115" spans="1:9" x14ac:dyDescent="0.3">
      <c r="A115" s="109" t="s">
        <v>9462</v>
      </c>
      <c r="B115" s="102" t="s">
        <v>7934</v>
      </c>
      <c r="C115" s="76">
        <v>1</v>
      </c>
      <c r="D115" s="76" t="s">
        <v>12002</v>
      </c>
      <c r="E115" s="91" t="s">
        <v>5807</v>
      </c>
      <c r="F115" s="91">
        <v>19802.560000000001</v>
      </c>
      <c r="I115" s="91"/>
    </row>
    <row r="116" spans="1:9" x14ac:dyDescent="0.3">
      <c r="A116" s="109" t="s">
        <v>9198</v>
      </c>
      <c r="B116" s="102" t="s">
        <v>7935</v>
      </c>
      <c r="C116" s="76">
        <v>1</v>
      </c>
      <c r="D116" s="76" t="s">
        <v>12002</v>
      </c>
      <c r="E116" s="91" t="s">
        <v>5807</v>
      </c>
      <c r="F116" s="91">
        <v>23319.77</v>
      </c>
      <c r="I116" s="91"/>
    </row>
    <row r="117" spans="1:9" x14ac:dyDescent="0.3">
      <c r="A117" s="109" t="s">
        <v>9200</v>
      </c>
      <c r="B117" s="102" t="s">
        <v>7936</v>
      </c>
      <c r="C117" s="76">
        <v>1</v>
      </c>
      <c r="D117" s="76" t="s">
        <v>12002</v>
      </c>
      <c r="E117" s="91" t="s">
        <v>5807</v>
      </c>
      <c r="F117" s="91">
        <v>30514.240000000002</v>
      </c>
      <c r="I117" s="91"/>
    </row>
    <row r="118" spans="1:9" x14ac:dyDescent="0.3">
      <c r="A118" s="109" t="s">
        <v>12365</v>
      </c>
      <c r="B118" s="102" t="s">
        <v>7937</v>
      </c>
      <c r="C118" s="76">
        <v>1</v>
      </c>
      <c r="D118" s="76" t="s">
        <v>12002</v>
      </c>
      <c r="E118" s="91" t="s">
        <v>5807</v>
      </c>
      <c r="F118" s="91">
        <v>18132.41</v>
      </c>
      <c r="I118" s="91"/>
    </row>
    <row r="119" spans="1:9" x14ac:dyDescent="0.3">
      <c r="A119" s="109" t="s">
        <v>12367</v>
      </c>
      <c r="B119" s="102" t="s">
        <v>7938</v>
      </c>
      <c r="C119" s="76">
        <v>1</v>
      </c>
      <c r="D119" s="76" t="s">
        <v>12002</v>
      </c>
      <c r="E119" s="91" t="s">
        <v>1631</v>
      </c>
      <c r="F119" s="91">
        <v>21950.85</v>
      </c>
      <c r="I119" s="91"/>
    </row>
    <row r="120" spans="1:9" x14ac:dyDescent="0.3">
      <c r="A120" s="109" t="s">
        <v>12369</v>
      </c>
      <c r="B120" s="102" t="s">
        <v>7939</v>
      </c>
      <c r="C120" s="76">
        <v>1</v>
      </c>
      <c r="D120" s="76" t="s">
        <v>12002</v>
      </c>
      <c r="E120" s="91" t="s">
        <v>1632</v>
      </c>
      <c r="F120" s="91">
        <v>22298.33</v>
      </c>
      <c r="I120" s="91"/>
    </row>
    <row r="121" spans="1:9" x14ac:dyDescent="0.3">
      <c r="A121" s="109" t="s">
        <v>12371</v>
      </c>
      <c r="B121" s="102" t="s">
        <v>7940</v>
      </c>
      <c r="C121" s="76">
        <v>1</v>
      </c>
      <c r="D121" s="76" t="s">
        <v>12002</v>
      </c>
      <c r="E121" s="91" t="s">
        <v>13183</v>
      </c>
      <c r="F121" s="91">
        <v>23283.59</v>
      </c>
      <c r="I121" s="91"/>
    </row>
    <row r="122" spans="1:9" x14ac:dyDescent="0.3">
      <c r="A122" s="109" t="s">
        <v>12372</v>
      </c>
      <c r="B122" s="102" t="s">
        <v>7941</v>
      </c>
      <c r="C122" s="76">
        <v>1</v>
      </c>
      <c r="D122" s="76" t="s">
        <v>12002</v>
      </c>
      <c r="E122" s="91" t="s">
        <v>1630</v>
      </c>
      <c r="F122" s="91">
        <v>23708.95</v>
      </c>
      <c r="I122" s="91"/>
    </row>
    <row r="123" spans="1:9" x14ac:dyDescent="0.3">
      <c r="A123" s="109" t="s">
        <v>9207</v>
      </c>
      <c r="B123" s="102" t="s">
        <v>7942</v>
      </c>
      <c r="C123" s="76">
        <v>1</v>
      </c>
      <c r="D123" s="76" t="s">
        <v>12002</v>
      </c>
      <c r="E123" s="91" t="s">
        <v>5807</v>
      </c>
      <c r="F123" s="91">
        <v>24638.25</v>
      </c>
      <c r="I123" s="91"/>
    </row>
    <row r="124" spans="1:9" x14ac:dyDescent="0.3">
      <c r="A124" s="109" t="s">
        <v>12375</v>
      </c>
      <c r="B124" s="102" t="s">
        <v>7943</v>
      </c>
      <c r="C124" s="76">
        <v>1</v>
      </c>
      <c r="D124" s="76" t="s">
        <v>12002</v>
      </c>
      <c r="E124" s="91" t="s">
        <v>13334</v>
      </c>
      <c r="F124" s="91">
        <v>34095.53</v>
      </c>
      <c r="I124" s="91"/>
    </row>
    <row r="125" spans="1:9" x14ac:dyDescent="0.3">
      <c r="A125" s="109" t="s">
        <v>9210</v>
      </c>
      <c r="B125" s="102" t="s">
        <v>7944</v>
      </c>
      <c r="C125" s="76">
        <v>1</v>
      </c>
      <c r="D125" s="76" t="s">
        <v>12002</v>
      </c>
      <c r="E125" s="91" t="s">
        <v>5807</v>
      </c>
      <c r="F125" s="91">
        <v>36886.449999999997</v>
      </c>
      <c r="I125" s="91"/>
    </row>
    <row r="126" spans="1:9" x14ac:dyDescent="0.3">
      <c r="A126" s="109" t="s">
        <v>12345</v>
      </c>
      <c r="B126" s="102" t="s">
        <v>7945</v>
      </c>
      <c r="C126" s="76">
        <v>1</v>
      </c>
      <c r="D126" s="76" t="s">
        <v>12002</v>
      </c>
      <c r="E126" s="91" t="s">
        <v>13184</v>
      </c>
      <c r="F126" s="91">
        <v>45324.05</v>
      </c>
      <c r="I126" s="91"/>
    </row>
    <row r="127" spans="1:9" x14ac:dyDescent="0.3">
      <c r="A127" s="109" t="s">
        <v>9213</v>
      </c>
      <c r="B127" s="102" t="s">
        <v>7946</v>
      </c>
      <c r="C127" s="76">
        <v>1</v>
      </c>
      <c r="D127" s="76" t="s">
        <v>12002</v>
      </c>
      <c r="E127" s="91" t="s">
        <v>5807</v>
      </c>
      <c r="F127" s="91">
        <v>23571.63</v>
      </c>
      <c r="I127" s="91"/>
    </row>
    <row r="128" spans="1:9" x14ac:dyDescent="0.3">
      <c r="A128" s="109" t="s">
        <v>9215</v>
      </c>
      <c r="B128" s="102" t="s">
        <v>7947</v>
      </c>
      <c r="C128" s="76">
        <v>1</v>
      </c>
      <c r="D128" s="76" t="s">
        <v>12002</v>
      </c>
      <c r="E128" s="91" t="s">
        <v>1633</v>
      </c>
      <c r="F128" s="91">
        <v>24485.49</v>
      </c>
      <c r="I128" s="91"/>
    </row>
    <row r="129" spans="1:9" x14ac:dyDescent="0.3">
      <c r="A129" s="109" t="s">
        <v>9217</v>
      </c>
      <c r="B129" s="102" t="s">
        <v>7948</v>
      </c>
      <c r="C129" s="76">
        <v>1</v>
      </c>
      <c r="D129" s="76" t="s">
        <v>12002</v>
      </c>
      <c r="E129" s="91" t="s">
        <v>5807</v>
      </c>
      <c r="F129" s="91">
        <v>27069.58</v>
      </c>
      <c r="I129" s="91"/>
    </row>
    <row r="130" spans="1:9" x14ac:dyDescent="0.3">
      <c r="A130" s="109" t="s">
        <v>9219</v>
      </c>
      <c r="B130" s="102" t="s">
        <v>7949</v>
      </c>
      <c r="C130" s="76">
        <v>1</v>
      </c>
      <c r="D130" s="76" t="s">
        <v>12002</v>
      </c>
      <c r="E130" s="91" t="s">
        <v>5807</v>
      </c>
      <c r="F130" s="91">
        <v>28470.83</v>
      </c>
      <c r="I130" s="91"/>
    </row>
    <row r="131" spans="1:9" x14ac:dyDescent="0.3">
      <c r="A131" s="109" t="s">
        <v>9221</v>
      </c>
      <c r="B131" s="102" t="s">
        <v>8133</v>
      </c>
      <c r="C131" s="76">
        <v>1</v>
      </c>
      <c r="D131" s="76" t="s">
        <v>12002</v>
      </c>
      <c r="E131" s="91" t="s">
        <v>5807</v>
      </c>
      <c r="F131" s="91">
        <v>31132.35</v>
      </c>
      <c r="I131" s="91"/>
    </row>
    <row r="132" spans="1:9" x14ac:dyDescent="0.3">
      <c r="A132" s="109" t="s">
        <v>9223</v>
      </c>
      <c r="B132" s="102" t="s">
        <v>8134</v>
      </c>
      <c r="C132" s="76">
        <v>1</v>
      </c>
      <c r="D132" s="76" t="s">
        <v>12002</v>
      </c>
      <c r="E132" s="91" t="s">
        <v>5807</v>
      </c>
      <c r="F132" s="91">
        <v>35145.089999999997</v>
      </c>
      <c r="I132" s="91"/>
    </row>
    <row r="133" spans="1:9" x14ac:dyDescent="0.3">
      <c r="A133" s="109" t="s">
        <v>9225</v>
      </c>
      <c r="B133" s="102" t="s">
        <v>8135</v>
      </c>
      <c r="C133" s="76">
        <v>1</v>
      </c>
      <c r="D133" s="76" t="s">
        <v>12002</v>
      </c>
      <c r="E133" s="91" t="s">
        <v>5807</v>
      </c>
      <c r="F133" s="91">
        <v>36013.300000000003</v>
      </c>
      <c r="I133" s="91"/>
    </row>
    <row r="134" spans="1:9" x14ac:dyDescent="0.3">
      <c r="A134" s="109" t="s">
        <v>9227</v>
      </c>
      <c r="B134" s="102" t="s">
        <v>8136</v>
      </c>
      <c r="C134" s="76">
        <v>1</v>
      </c>
      <c r="D134" s="76" t="s">
        <v>12002</v>
      </c>
      <c r="E134" s="91" t="s">
        <v>5807</v>
      </c>
      <c r="F134" s="91">
        <v>40952.9</v>
      </c>
      <c r="I134" s="91"/>
    </row>
    <row r="135" spans="1:9" x14ac:dyDescent="0.3">
      <c r="A135" s="109" t="s">
        <v>9229</v>
      </c>
      <c r="B135" s="102" t="s">
        <v>8137</v>
      </c>
      <c r="C135" s="76">
        <v>1</v>
      </c>
      <c r="D135" s="76" t="s">
        <v>12002</v>
      </c>
      <c r="E135" s="91" t="s">
        <v>5807</v>
      </c>
      <c r="F135" s="91">
        <v>48550.69</v>
      </c>
      <c r="I135" s="91"/>
    </row>
    <row r="136" spans="1:9" x14ac:dyDescent="0.3">
      <c r="A136" s="109" t="s">
        <v>9231</v>
      </c>
      <c r="B136" s="102" t="s">
        <v>8138</v>
      </c>
      <c r="C136" s="76">
        <v>1</v>
      </c>
      <c r="D136" s="76" t="s">
        <v>12002</v>
      </c>
      <c r="E136" s="91" t="s">
        <v>5807</v>
      </c>
      <c r="F136" s="91">
        <v>54596.19</v>
      </c>
      <c r="I136" s="91"/>
    </row>
    <row r="137" spans="1:9" x14ac:dyDescent="0.3">
      <c r="A137" s="109" t="s">
        <v>9233</v>
      </c>
      <c r="B137" s="102" t="s">
        <v>8139</v>
      </c>
      <c r="C137" s="76">
        <v>1</v>
      </c>
      <c r="D137" s="76" t="s">
        <v>12002</v>
      </c>
      <c r="E137" s="91" t="s">
        <v>5807</v>
      </c>
      <c r="F137" s="91">
        <v>30290.82</v>
      </c>
      <c r="I137" s="91"/>
    </row>
    <row r="138" spans="1:9" x14ac:dyDescent="0.3">
      <c r="A138" s="109" t="s">
        <v>9235</v>
      </c>
      <c r="B138" s="102" t="s">
        <v>8140</v>
      </c>
      <c r="C138" s="76">
        <v>1</v>
      </c>
      <c r="D138" s="76" t="s">
        <v>12002</v>
      </c>
      <c r="E138" s="91" t="s">
        <v>5807</v>
      </c>
      <c r="F138" s="91">
        <v>31322.53</v>
      </c>
      <c r="I138" s="91"/>
    </row>
    <row r="139" spans="1:9" x14ac:dyDescent="0.3">
      <c r="A139" s="109" t="s">
        <v>9237</v>
      </c>
      <c r="B139" s="102" t="s">
        <v>8141</v>
      </c>
      <c r="C139" s="76">
        <v>1</v>
      </c>
      <c r="D139" s="76" t="s">
        <v>12002</v>
      </c>
      <c r="E139" s="91" t="s">
        <v>5807</v>
      </c>
      <c r="F139" s="91">
        <v>34785.269999999997</v>
      </c>
      <c r="I139" s="91"/>
    </row>
    <row r="140" spans="1:9" x14ac:dyDescent="0.3">
      <c r="A140" s="109" t="s">
        <v>9239</v>
      </c>
      <c r="B140" s="102" t="s">
        <v>8142</v>
      </c>
      <c r="C140" s="76">
        <v>1</v>
      </c>
      <c r="D140" s="76" t="s">
        <v>12002</v>
      </c>
      <c r="E140" s="91" t="s">
        <v>5807</v>
      </c>
      <c r="F140" s="91">
        <v>36586.04</v>
      </c>
      <c r="I140" s="91"/>
    </row>
    <row r="141" spans="1:9" x14ac:dyDescent="0.3">
      <c r="A141" s="109" t="s">
        <v>9241</v>
      </c>
      <c r="B141" s="102" t="s">
        <v>8143</v>
      </c>
      <c r="C141" s="76">
        <v>1</v>
      </c>
      <c r="D141" s="76" t="s">
        <v>12002</v>
      </c>
      <c r="E141" s="91" t="s">
        <v>5807</v>
      </c>
      <c r="F141" s="91">
        <v>40006.370000000003</v>
      </c>
      <c r="I141" s="91"/>
    </row>
    <row r="142" spans="1:9" x14ac:dyDescent="0.3">
      <c r="A142" s="109" t="s">
        <v>9243</v>
      </c>
      <c r="B142" s="102" t="s">
        <v>8144</v>
      </c>
      <c r="C142" s="76">
        <v>1</v>
      </c>
      <c r="D142" s="76" t="s">
        <v>12002</v>
      </c>
      <c r="E142" s="91" t="s">
        <v>5807</v>
      </c>
      <c r="F142" s="91">
        <v>45162.84</v>
      </c>
      <c r="I142" s="91"/>
    </row>
    <row r="143" spans="1:9" x14ac:dyDescent="0.3">
      <c r="A143" s="109" t="s">
        <v>9245</v>
      </c>
      <c r="B143" s="102" t="s">
        <v>8145</v>
      </c>
      <c r="C143" s="76">
        <v>1</v>
      </c>
      <c r="D143" s="76" t="s">
        <v>12002</v>
      </c>
      <c r="E143" s="91" t="s">
        <v>5807</v>
      </c>
      <c r="F143" s="91">
        <v>46278.79</v>
      </c>
      <c r="I143" s="91"/>
    </row>
    <row r="144" spans="1:9" x14ac:dyDescent="0.3">
      <c r="A144" s="109" t="s">
        <v>9247</v>
      </c>
      <c r="B144" s="102" t="s">
        <v>8146</v>
      </c>
      <c r="C144" s="76">
        <v>1</v>
      </c>
      <c r="D144" s="76" t="s">
        <v>12002</v>
      </c>
      <c r="E144" s="91" t="s">
        <v>5807</v>
      </c>
      <c r="F144" s="91">
        <v>47664.6</v>
      </c>
      <c r="I144" s="91"/>
    </row>
    <row r="145" spans="1:9" x14ac:dyDescent="0.3">
      <c r="A145" s="109" t="s">
        <v>9249</v>
      </c>
      <c r="B145" s="102" t="s">
        <v>8147</v>
      </c>
      <c r="C145" s="76">
        <v>1</v>
      </c>
      <c r="D145" s="76" t="s">
        <v>12002</v>
      </c>
      <c r="E145" s="91" t="s">
        <v>5807</v>
      </c>
      <c r="F145" s="91">
        <v>58974.400000000001</v>
      </c>
      <c r="I145" s="91"/>
    </row>
    <row r="146" spans="1:9" x14ac:dyDescent="0.3">
      <c r="A146" s="109" t="s">
        <v>9251</v>
      </c>
      <c r="B146" s="102" t="s">
        <v>8148</v>
      </c>
      <c r="C146" s="76">
        <v>1</v>
      </c>
      <c r="D146" s="76" t="s">
        <v>12002</v>
      </c>
      <c r="E146" s="91" t="s">
        <v>5807</v>
      </c>
      <c r="F146" s="91">
        <v>60641.67</v>
      </c>
      <c r="I146" s="91"/>
    </row>
    <row r="147" spans="1:9" x14ac:dyDescent="0.3">
      <c r="A147" s="109" t="s">
        <v>9253</v>
      </c>
      <c r="B147" s="102" t="s">
        <v>8149</v>
      </c>
      <c r="C147" s="76">
        <v>1</v>
      </c>
      <c r="D147" s="76" t="s">
        <v>12002</v>
      </c>
      <c r="E147" s="91" t="s">
        <v>13185</v>
      </c>
      <c r="F147" s="91">
        <v>75802.36</v>
      </c>
      <c r="I147" s="91"/>
    </row>
    <row r="148" spans="1:9" x14ac:dyDescent="0.3">
      <c r="A148" s="109" t="s">
        <v>9255</v>
      </c>
      <c r="B148" s="102" t="s">
        <v>8150</v>
      </c>
      <c r="C148" s="76">
        <v>1</v>
      </c>
      <c r="D148" s="76" t="s">
        <v>12002</v>
      </c>
      <c r="E148" s="91" t="s">
        <v>5807</v>
      </c>
      <c r="F148" s="91">
        <v>40286.800000000003</v>
      </c>
      <c r="I148" s="91"/>
    </row>
    <row r="149" spans="1:9" x14ac:dyDescent="0.3">
      <c r="A149" s="109" t="s">
        <v>9257</v>
      </c>
      <c r="B149" s="102" t="s">
        <v>8151</v>
      </c>
      <c r="C149" s="76">
        <v>1</v>
      </c>
      <c r="D149" s="76" t="s">
        <v>12002</v>
      </c>
      <c r="E149" s="91" t="s">
        <v>5807</v>
      </c>
      <c r="F149" s="91">
        <v>41378.400000000001</v>
      </c>
      <c r="I149" s="91"/>
    </row>
    <row r="150" spans="1:9" x14ac:dyDescent="0.3">
      <c r="A150" s="109" t="s">
        <v>9259</v>
      </c>
      <c r="B150" s="102" t="s">
        <v>8152</v>
      </c>
      <c r="C150" s="76">
        <v>1</v>
      </c>
      <c r="D150" s="76" t="s">
        <v>12002</v>
      </c>
      <c r="E150" s="91" t="s">
        <v>5807</v>
      </c>
      <c r="F150" s="91">
        <v>46264.36</v>
      </c>
      <c r="I150" s="91"/>
    </row>
    <row r="151" spans="1:9" x14ac:dyDescent="0.3">
      <c r="A151" s="109" t="s">
        <v>9261</v>
      </c>
      <c r="B151" s="102" t="s">
        <v>8153</v>
      </c>
      <c r="C151" s="76">
        <v>1</v>
      </c>
      <c r="D151" s="76" t="s">
        <v>12002</v>
      </c>
      <c r="E151" s="91" t="s">
        <v>5807</v>
      </c>
      <c r="F151" s="91">
        <v>48659.41</v>
      </c>
      <c r="I151" s="91"/>
    </row>
    <row r="152" spans="1:9" x14ac:dyDescent="0.3">
      <c r="A152" s="109" t="s">
        <v>9263</v>
      </c>
      <c r="B152" s="102" t="s">
        <v>8154</v>
      </c>
      <c r="C152" s="76">
        <v>1</v>
      </c>
      <c r="D152" s="76" t="s">
        <v>12002</v>
      </c>
      <c r="E152" s="91" t="s">
        <v>5807</v>
      </c>
      <c r="F152" s="91">
        <v>53208.47</v>
      </c>
      <c r="I152" s="91"/>
    </row>
    <row r="153" spans="1:9" x14ac:dyDescent="0.3">
      <c r="A153" s="109" t="s">
        <v>9515</v>
      </c>
      <c r="B153" s="102" t="s">
        <v>8155</v>
      </c>
      <c r="C153" s="76">
        <v>1</v>
      </c>
      <c r="D153" s="76" t="s">
        <v>12002</v>
      </c>
      <c r="E153" s="91" t="s">
        <v>5807</v>
      </c>
      <c r="F153" s="91">
        <v>67356.100000000006</v>
      </c>
      <c r="I153" s="91"/>
    </row>
    <row r="154" spans="1:9" x14ac:dyDescent="0.3">
      <c r="A154" s="109" t="s">
        <v>9517</v>
      </c>
      <c r="B154" s="102" t="s">
        <v>8156</v>
      </c>
      <c r="C154" s="76">
        <v>1</v>
      </c>
      <c r="D154" s="76" t="s">
        <v>12002</v>
      </c>
      <c r="E154" s="91" t="s">
        <v>5807</v>
      </c>
      <c r="F154" s="91">
        <v>61550.74</v>
      </c>
      <c r="I154" s="91"/>
    </row>
    <row r="155" spans="1:9" x14ac:dyDescent="0.3">
      <c r="A155" s="109" t="s">
        <v>9519</v>
      </c>
      <c r="B155" s="102" t="s">
        <v>8157</v>
      </c>
      <c r="C155" s="76">
        <v>1</v>
      </c>
      <c r="D155" s="76" t="s">
        <v>12002</v>
      </c>
      <c r="E155" s="91" t="s">
        <v>5807</v>
      </c>
      <c r="F155" s="91">
        <v>63393.87</v>
      </c>
      <c r="I155" s="91"/>
    </row>
    <row r="156" spans="1:9" x14ac:dyDescent="0.3">
      <c r="A156" s="109" t="s">
        <v>9521</v>
      </c>
      <c r="B156" s="102" t="s">
        <v>8158</v>
      </c>
      <c r="C156" s="76">
        <v>1</v>
      </c>
      <c r="D156" s="76" t="s">
        <v>12002</v>
      </c>
      <c r="E156" s="91" t="s">
        <v>5807</v>
      </c>
      <c r="F156" s="91">
        <v>78435.92</v>
      </c>
      <c r="I156" s="91"/>
    </row>
    <row r="157" spans="1:9" x14ac:dyDescent="0.3">
      <c r="A157" s="109" t="s">
        <v>9523</v>
      </c>
      <c r="B157" s="102" t="s">
        <v>8159</v>
      </c>
      <c r="C157" s="76">
        <v>1</v>
      </c>
      <c r="D157" s="76" t="s">
        <v>12002</v>
      </c>
      <c r="E157" s="91" t="s">
        <v>5807</v>
      </c>
      <c r="F157" s="91">
        <v>80653.39</v>
      </c>
      <c r="I157" s="91"/>
    </row>
    <row r="158" spans="1:9" x14ac:dyDescent="0.3">
      <c r="A158" s="109" t="s">
        <v>9525</v>
      </c>
      <c r="B158" s="102" t="s">
        <v>8160</v>
      </c>
      <c r="C158" s="76">
        <v>1</v>
      </c>
      <c r="D158" s="76" t="s">
        <v>12002</v>
      </c>
      <c r="E158" s="91" t="s">
        <v>13186</v>
      </c>
      <c r="F158" s="91">
        <v>107269.09</v>
      </c>
      <c r="I158" s="91"/>
    </row>
    <row r="159" spans="1:9" x14ac:dyDescent="0.3">
      <c r="A159" s="109" t="s">
        <v>9527</v>
      </c>
      <c r="B159" s="102" t="s">
        <v>8161</v>
      </c>
      <c r="C159" s="76">
        <v>1</v>
      </c>
      <c r="D159" s="76" t="s">
        <v>12002</v>
      </c>
      <c r="E159" s="91" t="s">
        <v>5807</v>
      </c>
      <c r="F159" s="91">
        <v>142667.78</v>
      </c>
      <c r="I159" s="91"/>
    </row>
    <row r="160" spans="1:9" x14ac:dyDescent="0.3">
      <c r="A160" s="82" t="s">
        <v>9110</v>
      </c>
      <c r="B160" s="30"/>
      <c r="C160" s="76"/>
      <c r="D160" s="81"/>
      <c r="E160" s="91" t="s">
        <v>5807</v>
      </c>
      <c r="F160" s="91"/>
      <c r="I160" s="91"/>
    </row>
    <row r="161" spans="1:9" x14ac:dyDescent="0.3">
      <c r="A161" s="109" t="s">
        <v>12000</v>
      </c>
      <c r="B161" s="102" t="s">
        <v>8162</v>
      </c>
      <c r="C161" s="76">
        <v>12</v>
      </c>
      <c r="D161" s="76" t="s">
        <v>12002</v>
      </c>
      <c r="E161" s="91" t="s">
        <v>1675</v>
      </c>
      <c r="F161" s="91">
        <v>385.52</v>
      </c>
      <c r="I161" s="91"/>
    </row>
    <row r="162" spans="1:9" x14ac:dyDescent="0.3">
      <c r="A162" s="109" t="s">
        <v>12003</v>
      </c>
      <c r="B162" s="102" t="s">
        <v>8163</v>
      </c>
      <c r="C162" s="76">
        <v>4</v>
      </c>
      <c r="D162" s="76">
        <v>28</v>
      </c>
      <c r="E162" s="91" t="s">
        <v>1677</v>
      </c>
      <c r="F162" s="91">
        <v>404.84</v>
      </c>
      <c r="I162" s="91"/>
    </row>
    <row r="163" spans="1:9" x14ac:dyDescent="0.3">
      <c r="A163" s="109" t="s">
        <v>12005</v>
      </c>
      <c r="B163" s="102" t="s">
        <v>8164</v>
      </c>
      <c r="C163" s="76">
        <v>4</v>
      </c>
      <c r="D163" s="76">
        <v>50</v>
      </c>
      <c r="E163" s="91" t="s">
        <v>1676</v>
      </c>
      <c r="F163" s="91">
        <v>440.12</v>
      </c>
      <c r="I163" s="91"/>
    </row>
    <row r="164" spans="1:9" x14ac:dyDescent="0.3">
      <c r="A164" s="109" t="s">
        <v>12007</v>
      </c>
      <c r="B164" s="102" t="s">
        <v>8165</v>
      </c>
      <c r="C164" s="76">
        <v>2</v>
      </c>
      <c r="D164" s="76">
        <v>18</v>
      </c>
      <c r="E164" s="91" t="s">
        <v>1679</v>
      </c>
      <c r="F164" s="91">
        <v>753.46</v>
      </c>
      <c r="I164" s="91"/>
    </row>
    <row r="165" spans="1:9" x14ac:dyDescent="0.3">
      <c r="A165" s="109" t="s">
        <v>12009</v>
      </c>
      <c r="B165" s="102" t="s">
        <v>8166</v>
      </c>
      <c r="C165" s="76">
        <v>2</v>
      </c>
      <c r="D165" s="76">
        <v>18</v>
      </c>
      <c r="E165" s="91" t="s">
        <v>1881</v>
      </c>
      <c r="F165" s="91">
        <v>882.09</v>
      </c>
      <c r="I165" s="91"/>
    </row>
    <row r="166" spans="1:9" x14ac:dyDescent="0.3">
      <c r="A166" s="109" t="s">
        <v>12011</v>
      </c>
      <c r="B166" s="102" t="s">
        <v>8167</v>
      </c>
      <c r="C166" s="76">
        <v>2</v>
      </c>
      <c r="D166" s="76">
        <v>13</v>
      </c>
      <c r="E166" s="91" t="s">
        <v>1678</v>
      </c>
      <c r="F166" s="91">
        <v>936.17</v>
      </c>
      <c r="I166" s="91"/>
    </row>
    <row r="167" spans="1:9" x14ac:dyDescent="0.3">
      <c r="A167" s="109" t="s">
        <v>12276</v>
      </c>
      <c r="B167" s="102" t="s">
        <v>8168</v>
      </c>
      <c r="C167" s="76">
        <v>1</v>
      </c>
      <c r="D167" s="76" t="s">
        <v>12002</v>
      </c>
      <c r="E167" s="91" t="s">
        <v>5807</v>
      </c>
      <c r="F167" s="91">
        <v>1320.25</v>
      </c>
      <c r="I167" s="91"/>
    </row>
    <row r="168" spans="1:9" x14ac:dyDescent="0.3">
      <c r="A168" s="109" t="s">
        <v>12278</v>
      </c>
      <c r="B168" s="102" t="s">
        <v>8169</v>
      </c>
      <c r="C168" s="76">
        <v>1</v>
      </c>
      <c r="D168" s="76" t="s">
        <v>12002</v>
      </c>
      <c r="E168" s="91" t="s">
        <v>5807</v>
      </c>
      <c r="F168" s="91">
        <v>1345.85</v>
      </c>
      <c r="I168" s="91"/>
    </row>
    <row r="169" spans="1:9" x14ac:dyDescent="0.3">
      <c r="A169" s="109" t="s">
        <v>12280</v>
      </c>
      <c r="B169" s="102" t="s">
        <v>8170</v>
      </c>
      <c r="C169" s="76">
        <v>1</v>
      </c>
      <c r="D169" s="76" t="s">
        <v>12002</v>
      </c>
      <c r="E169" s="91" t="s">
        <v>5807</v>
      </c>
      <c r="F169" s="91">
        <v>2044.69</v>
      </c>
      <c r="I169" s="91"/>
    </row>
    <row r="170" spans="1:9" x14ac:dyDescent="0.3">
      <c r="A170" s="109" t="s">
        <v>12282</v>
      </c>
      <c r="B170" s="102" t="s">
        <v>8171</v>
      </c>
      <c r="C170" s="76">
        <v>1</v>
      </c>
      <c r="D170" s="76" t="s">
        <v>12002</v>
      </c>
      <c r="E170" s="91" t="s">
        <v>5807</v>
      </c>
      <c r="F170" s="91">
        <v>2228.71</v>
      </c>
      <c r="I170" s="91"/>
    </row>
    <row r="171" spans="1:9" x14ac:dyDescent="0.3">
      <c r="A171" s="109" t="s">
        <v>12284</v>
      </c>
      <c r="B171" s="102" t="s">
        <v>8172</v>
      </c>
      <c r="C171" s="76">
        <v>1</v>
      </c>
      <c r="D171" s="76" t="s">
        <v>12002</v>
      </c>
      <c r="E171" s="91" t="s">
        <v>13343</v>
      </c>
      <c r="F171" s="91">
        <v>1684.95</v>
      </c>
      <c r="I171" s="91"/>
    </row>
    <row r="172" spans="1:9" x14ac:dyDescent="0.3">
      <c r="A172" s="109" t="s">
        <v>12286</v>
      </c>
      <c r="B172" s="102" t="s">
        <v>8173</v>
      </c>
      <c r="C172" s="76">
        <v>1</v>
      </c>
      <c r="D172" s="76" t="s">
        <v>12002</v>
      </c>
      <c r="E172" s="91" t="s">
        <v>5807</v>
      </c>
      <c r="F172" s="91">
        <v>1764.62</v>
      </c>
      <c r="I172" s="91"/>
    </row>
    <row r="173" spans="1:9" x14ac:dyDescent="0.3">
      <c r="A173" s="109" t="s">
        <v>12288</v>
      </c>
      <c r="B173" s="102" t="s">
        <v>8174</v>
      </c>
      <c r="C173" s="76">
        <v>1</v>
      </c>
      <c r="D173" s="76" t="s">
        <v>12002</v>
      </c>
      <c r="E173" s="91" t="s">
        <v>5807</v>
      </c>
      <c r="F173" s="91">
        <v>2395.5</v>
      </c>
      <c r="I173" s="91"/>
    </row>
    <row r="174" spans="1:9" x14ac:dyDescent="0.3">
      <c r="A174" s="109" t="s">
        <v>12290</v>
      </c>
      <c r="B174" s="102" t="s">
        <v>8175</v>
      </c>
      <c r="C174" s="76">
        <v>1</v>
      </c>
      <c r="D174" s="76" t="s">
        <v>12002</v>
      </c>
      <c r="E174" s="91" t="s">
        <v>5807</v>
      </c>
      <c r="F174" s="91">
        <v>2861.21</v>
      </c>
      <c r="I174" s="91"/>
    </row>
    <row r="175" spans="1:9" x14ac:dyDescent="0.3">
      <c r="A175" s="109" t="s">
        <v>12339</v>
      </c>
      <c r="B175" s="102" t="s">
        <v>8176</v>
      </c>
      <c r="C175" s="76">
        <v>1</v>
      </c>
      <c r="D175" s="76" t="s">
        <v>12002</v>
      </c>
      <c r="E175" s="91" t="s">
        <v>5807</v>
      </c>
      <c r="F175" s="91">
        <v>3088.27</v>
      </c>
      <c r="I175" s="91"/>
    </row>
    <row r="176" spans="1:9" x14ac:dyDescent="0.3">
      <c r="A176" s="109" t="s">
        <v>9667</v>
      </c>
      <c r="B176" s="102" t="s">
        <v>8177</v>
      </c>
      <c r="C176" s="76">
        <v>1</v>
      </c>
      <c r="D176" s="76" t="s">
        <v>12002</v>
      </c>
      <c r="E176" s="91" t="s">
        <v>5807</v>
      </c>
      <c r="F176" s="91">
        <v>2502.9699999999998</v>
      </c>
      <c r="I176" s="91"/>
    </row>
    <row r="177" spans="1:9" x14ac:dyDescent="0.3">
      <c r="A177" s="109" t="s">
        <v>9669</v>
      </c>
      <c r="B177" s="102" t="s">
        <v>8178</v>
      </c>
      <c r="C177" s="76">
        <v>1</v>
      </c>
      <c r="D177" s="76" t="s">
        <v>12002</v>
      </c>
      <c r="E177" s="91" t="s">
        <v>5807</v>
      </c>
      <c r="F177" s="91">
        <v>2758.21</v>
      </c>
      <c r="I177" s="91"/>
    </row>
    <row r="178" spans="1:9" x14ac:dyDescent="0.3">
      <c r="A178" s="109" t="s">
        <v>9671</v>
      </c>
      <c r="B178" s="102" t="s">
        <v>8179</v>
      </c>
      <c r="C178" s="76">
        <v>1</v>
      </c>
      <c r="D178" s="76" t="s">
        <v>12002</v>
      </c>
      <c r="E178" s="91" t="s">
        <v>5807</v>
      </c>
      <c r="F178" s="91">
        <v>2904.52</v>
      </c>
      <c r="I178" s="91"/>
    </row>
    <row r="179" spans="1:9" x14ac:dyDescent="0.3">
      <c r="A179" s="109" t="s">
        <v>9673</v>
      </c>
      <c r="B179" s="102" t="s">
        <v>8180</v>
      </c>
      <c r="C179" s="76">
        <v>1</v>
      </c>
      <c r="D179" s="76" t="s">
        <v>12002</v>
      </c>
      <c r="E179" s="91" t="s">
        <v>5807</v>
      </c>
      <c r="F179" s="91">
        <v>3311.02</v>
      </c>
      <c r="I179" s="91"/>
    </row>
    <row r="180" spans="1:9" x14ac:dyDescent="0.3">
      <c r="A180" s="109" t="s">
        <v>9675</v>
      </c>
      <c r="B180" s="102" t="s">
        <v>8181</v>
      </c>
      <c r="C180" s="76">
        <v>1</v>
      </c>
      <c r="D180" s="76" t="s">
        <v>12002</v>
      </c>
      <c r="E180" s="91" t="s">
        <v>5807</v>
      </c>
      <c r="F180" s="91">
        <v>3901.6</v>
      </c>
      <c r="I180" s="91"/>
    </row>
    <row r="181" spans="1:9" x14ac:dyDescent="0.3">
      <c r="A181" s="109" t="s">
        <v>9677</v>
      </c>
      <c r="B181" s="102" t="s">
        <v>8182</v>
      </c>
      <c r="C181" s="76">
        <v>1</v>
      </c>
      <c r="D181" s="76" t="s">
        <v>12002</v>
      </c>
      <c r="E181" s="91" t="s">
        <v>5807</v>
      </c>
      <c r="F181" s="91">
        <v>5067.76</v>
      </c>
      <c r="I181" s="91"/>
    </row>
    <row r="182" spans="1:9" x14ac:dyDescent="0.3">
      <c r="A182" s="109" t="s">
        <v>12312</v>
      </c>
      <c r="B182" s="102" t="s">
        <v>8183</v>
      </c>
      <c r="C182" s="76">
        <v>1</v>
      </c>
      <c r="D182" s="76" t="s">
        <v>12002</v>
      </c>
      <c r="E182" s="91" t="s">
        <v>5807</v>
      </c>
      <c r="F182" s="91">
        <v>7202.61</v>
      </c>
      <c r="I182" s="91"/>
    </row>
    <row r="183" spans="1:9" x14ac:dyDescent="0.3">
      <c r="A183" s="109" t="s">
        <v>12314</v>
      </c>
      <c r="B183" s="102" t="s">
        <v>8184</v>
      </c>
      <c r="C183" s="76">
        <v>1</v>
      </c>
      <c r="D183" s="76" t="s">
        <v>12002</v>
      </c>
      <c r="E183" s="91" t="s">
        <v>5807</v>
      </c>
      <c r="F183" s="91">
        <v>7446.99</v>
      </c>
      <c r="I183" s="91"/>
    </row>
    <row r="184" spans="1:9" x14ac:dyDescent="0.3">
      <c r="A184" s="109" t="s">
        <v>12316</v>
      </c>
      <c r="B184" s="102" t="s">
        <v>8185</v>
      </c>
      <c r="C184" s="76">
        <v>1</v>
      </c>
      <c r="D184" s="76" t="s">
        <v>12002</v>
      </c>
      <c r="E184" s="91" t="s">
        <v>5807</v>
      </c>
      <c r="F184" s="91">
        <v>7780.23</v>
      </c>
      <c r="I184" s="91"/>
    </row>
    <row r="185" spans="1:9" x14ac:dyDescent="0.3">
      <c r="A185" s="109" t="s">
        <v>12318</v>
      </c>
      <c r="B185" s="102" t="s">
        <v>8186</v>
      </c>
      <c r="C185" s="76">
        <v>1</v>
      </c>
      <c r="D185" s="76" t="s">
        <v>12002</v>
      </c>
      <c r="E185" s="91" t="s">
        <v>5807</v>
      </c>
      <c r="F185" s="91">
        <v>8079.39</v>
      </c>
      <c r="I185" s="91"/>
    </row>
    <row r="186" spans="1:9" x14ac:dyDescent="0.3">
      <c r="A186" s="109" t="s">
        <v>12319</v>
      </c>
      <c r="B186" s="102" t="s">
        <v>8187</v>
      </c>
      <c r="C186" s="76">
        <v>1</v>
      </c>
      <c r="D186" s="76" t="s">
        <v>12002</v>
      </c>
      <c r="E186" s="91" t="s">
        <v>5807</v>
      </c>
      <c r="F186" s="91">
        <v>8300.6</v>
      </c>
      <c r="I186" s="91"/>
    </row>
    <row r="187" spans="1:9" x14ac:dyDescent="0.3">
      <c r="A187" s="109" t="s">
        <v>9684</v>
      </c>
      <c r="B187" s="102" t="s">
        <v>8188</v>
      </c>
      <c r="C187" s="76">
        <v>1</v>
      </c>
      <c r="D187" s="76" t="s">
        <v>12002</v>
      </c>
      <c r="E187" s="91" t="s">
        <v>5807</v>
      </c>
      <c r="F187" s="91">
        <v>8839.9699999999993</v>
      </c>
      <c r="I187" s="91"/>
    </row>
    <row r="188" spans="1:9" x14ac:dyDescent="0.3">
      <c r="A188" s="109" t="s">
        <v>12343</v>
      </c>
      <c r="B188" s="102" t="s">
        <v>8189</v>
      </c>
      <c r="C188" s="76">
        <v>1</v>
      </c>
      <c r="D188" s="76" t="s">
        <v>12002</v>
      </c>
      <c r="E188" s="91" t="s">
        <v>5807</v>
      </c>
      <c r="F188" s="91">
        <v>9335.27</v>
      </c>
      <c r="I188" s="91"/>
    </row>
    <row r="189" spans="1:9" x14ac:dyDescent="0.3">
      <c r="A189" s="109" t="s">
        <v>9687</v>
      </c>
      <c r="B189" s="102" t="s">
        <v>8190</v>
      </c>
      <c r="C189" s="76">
        <v>1</v>
      </c>
      <c r="D189" s="76" t="s">
        <v>12002</v>
      </c>
      <c r="E189" s="91" t="s">
        <v>5807</v>
      </c>
      <c r="F189" s="91">
        <v>10926.3</v>
      </c>
      <c r="I189" s="91"/>
    </row>
    <row r="190" spans="1:9" x14ac:dyDescent="0.3">
      <c r="A190" s="109" t="s">
        <v>9689</v>
      </c>
      <c r="B190" s="102" t="s">
        <v>8191</v>
      </c>
      <c r="C190" s="76">
        <v>1</v>
      </c>
      <c r="D190" s="76" t="s">
        <v>12002</v>
      </c>
      <c r="E190" s="91" t="s">
        <v>5807</v>
      </c>
      <c r="F190" s="91">
        <v>11720.83</v>
      </c>
      <c r="I190" s="91"/>
    </row>
    <row r="191" spans="1:9" x14ac:dyDescent="0.3">
      <c r="A191" s="109" t="s">
        <v>9691</v>
      </c>
      <c r="B191" s="102" t="s">
        <v>8192</v>
      </c>
      <c r="C191" s="76">
        <v>1</v>
      </c>
      <c r="D191" s="76" t="s">
        <v>12002</v>
      </c>
      <c r="E191" s="91" t="s">
        <v>5807</v>
      </c>
      <c r="F191" s="91">
        <v>12590.17</v>
      </c>
      <c r="I191" s="91"/>
    </row>
    <row r="192" spans="1:9" x14ac:dyDescent="0.3">
      <c r="A192" s="109" t="s">
        <v>9458</v>
      </c>
      <c r="B192" s="102" t="s">
        <v>8193</v>
      </c>
      <c r="C192" s="76">
        <v>1</v>
      </c>
      <c r="D192" s="76" t="s">
        <v>12002</v>
      </c>
      <c r="E192" s="91" t="s">
        <v>5807</v>
      </c>
      <c r="F192" s="91">
        <v>13527.99</v>
      </c>
      <c r="I192" s="91"/>
    </row>
    <row r="193" spans="1:9" x14ac:dyDescent="0.3">
      <c r="A193" s="109" t="s">
        <v>9460</v>
      </c>
      <c r="B193" s="102" t="s">
        <v>8194</v>
      </c>
      <c r="C193" s="76">
        <v>1</v>
      </c>
      <c r="D193" s="76" t="s">
        <v>12002</v>
      </c>
      <c r="E193" s="91" t="s">
        <v>5807</v>
      </c>
      <c r="F193" s="91">
        <v>14500.1</v>
      </c>
      <c r="I193" s="91"/>
    </row>
    <row r="194" spans="1:9" x14ac:dyDescent="0.3">
      <c r="A194" s="109" t="s">
        <v>9462</v>
      </c>
      <c r="B194" s="102" t="s">
        <v>8195</v>
      </c>
      <c r="C194" s="76">
        <v>1</v>
      </c>
      <c r="D194" s="76" t="s">
        <v>12002</v>
      </c>
      <c r="E194" s="91" t="s">
        <v>5807</v>
      </c>
      <c r="F194" s="91">
        <v>16184.16</v>
      </c>
      <c r="I194" s="91"/>
    </row>
    <row r="195" spans="1:9" x14ac:dyDescent="0.3">
      <c r="A195" s="109" t="s">
        <v>9198</v>
      </c>
      <c r="B195" s="102" t="s">
        <v>8196</v>
      </c>
      <c r="C195" s="76">
        <v>1</v>
      </c>
      <c r="D195" s="76" t="s">
        <v>12002</v>
      </c>
      <c r="E195" s="91" t="s">
        <v>5807</v>
      </c>
      <c r="F195" s="91">
        <v>18364.84</v>
      </c>
      <c r="I195" s="91"/>
    </row>
    <row r="196" spans="1:9" x14ac:dyDescent="0.3">
      <c r="A196" s="109" t="s">
        <v>9200</v>
      </c>
      <c r="B196" s="102" t="s">
        <v>8197</v>
      </c>
      <c r="C196" s="76">
        <v>1</v>
      </c>
      <c r="D196" s="76" t="s">
        <v>12002</v>
      </c>
      <c r="E196" s="91" t="s">
        <v>5807</v>
      </c>
      <c r="F196" s="91">
        <v>24342.67</v>
      </c>
      <c r="I196" s="91"/>
    </row>
    <row r="197" spans="1:9" x14ac:dyDescent="0.3">
      <c r="A197" s="109" t="s">
        <v>12365</v>
      </c>
      <c r="B197" s="102" t="s">
        <v>8198</v>
      </c>
      <c r="C197" s="76">
        <v>1</v>
      </c>
      <c r="D197" s="76" t="s">
        <v>12002</v>
      </c>
      <c r="E197" s="91" t="s">
        <v>5807</v>
      </c>
      <c r="F197" s="91">
        <v>17240.45</v>
      </c>
      <c r="I197" s="91"/>
    </row>
    <row r="198" spans="1:9" x14ac:dyDescent="0.3">
      <c r="A198" s="109" t="s">
        <v>12367</v>
      </c>
      <c r="B198" s="102" t="s">
        <v>8199</v>
      </c>
      <c r="C198" s="76">
        <v>1</v>
      </c>
      <c r="D198" s="76" t="s">
        <v>12002</v>
      </c>
      <c r="E198" s="91" t="s">
        <v>5807</v>
      </c>
      <c r="F198" s="91">
        <v>20905.54</v>
      </c>
      <c r="I198" s="91"/>
    </row>
    <row r="199" spans="1:9" x14ac:dyDescent="0.3">
      <c r="A199" s="109" t="s">
        <v>12369</v>
      </c>
      <c r="B199" s="102" t="s">
        <v>7990</v>
      </c>
      <c r="C199" s="76">
        <v>1</v>
      </c>
      <c r="D199" s="76" t="s">
        <v>12002</v>
      </c>
      <c r="E199" s="91" t="s">
        <v>5807</v>
      </c>
      <c r="F199" s="91">
        <v>21236.5</v>
      </c>
      <c r="I199" s="91"/>
    </row>
    <row r="200" spans="1:9" x14ac:dyDescent="0.3">
      <c r="A200" s="109" t="s">
        <v>12371</v>
      </c>
      <c r="B200" s="102" t="s">
        <v>7991</v>
      </c>
      <c r="C200" s="76">
        <v>1</v>
      </c>
      <c r="D200" s="76" t="s">
        <v>12002</v>
      </c>
      <c r="E200" s="91" t="s">
        <v>5807</v>
      </c>
      <c r="F200" s="91">
        <v>22174.81</v>
      </c>
      <c r="I200" s="91"/>
    </row>
    <row r="201" spans="1:9" x14ac:dyDescent="0.3">
      <c r="A201" s="109" t="s">
        <v>12372</v>
      </c>
      <c r="B201" s="102" t="s">
        <v>7992</v>
      </c>
      <c r="C201" s="76">
        <v>1</v>
      </c>
      <c r="D201" s="76" t="s">
        <v>12002</v>
      </c>
      <c r="E201" s="91" t="s">
        <v>5807</v>
      </c>
      <c r="F201" s="91">
        <v>22579.96</v>
      </c>
      <c r="I201" s="91"/>
    </row>
    <row r="202" spans="1:9" x14ac:dyDescent="0.3">
      <c r="A202" s="109" t="s">
        <v>9207</v>
      </c>
      <c r="B202" s="102" t="s">
        <v>7993</v>
      </c>
      <c r="C202" s="76">
        <v>1</v>
      </c>
      <c r="D202" s="76" t="s">
        <v>12002</v>
      </c>
      <c r="E202" s="91" t="s">
        <v>5807</v>
      </c>
      <c r="F202" s="91">
        <v>23465.01</v>
      </c>
      <c r="I202" s="91"/>
    </row>
    <row r="203" spans="1:9" x14ac:dyDescent="0.3">
      <c r="A203" s="109" t="s">
        <v>12375</v>
      </c>
      <c r="B203" s="102" t="s">
        <v>7994</v>
      </c>
      <c r="C203" s="76">
        <v>1</v>
      </c>
      <c r="D203" s="76" t="s">
        <v>12002</v>
      </c>
      <c r="E203" s="91" t="s">
        <v>5807</v>
      </c>
      <c r="F203" s="91">
        <v>32471.95</v>
      </c>
      <c r="I203" s="91"/>
    </row>
    <row r="204" spans="1:9" x14ac:dyDescent="0.3">
      <c r="A204" s="109" t="s">
        <v>9210</v>
      </c>
      <c r="B204" s="102" t="s">
        <v>7995</v>
      </c>
      <c r="C204" s="76">
        <v>1</v>
      </c>
      <c r="D204" s="76" t="s">
        <v>12002</v>
      </c>
      <c r="E204" s="91" t="s">
        <v>5807</v>
      </c>
      <c r="F204" s="91">
        <v>35129.919999999998</v>
      </c>
      <c r="I204" s="91"/>
    </row>
    <row r="205" spans="1:9" x14ac:dyDescent="0.3">
      <c r="A205" s="109" t="s">
        <v>12345</v>
      </c>
      <c r="B205" s="102" t="s">
        <v>7996</v>
      </c>
      <c r="C205" s="76">
        <v>1</v>
      </c>
      <c r="D205" s="76" t="s">
        <v>12002</v>
      </c>
      <c r="E205" s="91" t="s">
        <v>5807</v>
      </c>
      <c r="F205" s="91">
        <v>43165.77</v>
      </c>
      <c r="I205" s="91"/>
    </row>
    <row r="206" spans="1:9" x14ac:dyDescent="0.3">
      <c r="A206" s="109" t="s">
        <v>9213</v>
      </c>
      <c r="B206" s="102" t="s">
        <v>7997</v>
      </c>
      <c r="C206" s="76">
        <v>1</v>
      </c>
      <c r="D206" s="76" t="s">
        <v>12002</v>
      </c>
      <c r="E206" s="91" t="s">
        <v>5807</v>
      </c>
      <c r="F206" s="91">
        <v>25816.54</v>
      </c>
      <c r="I206" s="91"/>
    </row>
    <row r="207" spans="1:9" x14ac:dyDescent="0.3">
      <c r="A207" s="109" t="s">
        <v>9215</v>
      </c>
      <c r="B207" s="102" t="s">
        <v>7998</v>
      </c>
      <c r="C207" s="76">
        <v>1</v>
      </c>
      <c r="D207" s="76" t="s">
        <v>12002</v>
      </c>
      <c r="E207" s="91" t="s">
        <v>5807</v>
      </c>
      <c r="F207" s="91">
        <v>26817.439999999999</v>
      </c>
      <c r="I207" s="91"/>
    </row>
    <row r="208" spans="1:9" x14ac:dyDescent="0.3">
      <c r="A208" s="109" t="s">
        <v>9217</v>
      </c>
      <c r="B208" s="102" t="s">
        <v>7999</v>
      </c>
      <c r="C208" s="76">
        <v>1</v>
      </c>
      <c r="D208" s="76" t="s">
        <v>12002</v>
      </c>
      <c r="E208" s="91" t="s">
        <v>5807</v>
      </c>
      <c r="F208" s="91">
        <v>29647.65</v>
      </c>
      <c r="I208" s="91"/>
    </row>
    <row r="209" spans="1:9" x14ac:dyDescent="0.3">
      <c r="A209" s="109" t="s">
        <v>9219</v>
      </c>
      <c r="B209" s="102" t="s">
        <v>8000</v>
      </c>
      <c r="C209" s="76">
        <v>1</v>
      </c>
      <c r="D209" s="76" t="s">
        <v>12002</v>
      </c>
      <c r="E209" s="91" t="s">
        <v>5807</v>
      </c>
      <c r="F209" s="91">
        <v>31182.34</v>
      </c>
      <c r="I209" s="91"/>
    </row>
    <row r="210" spans="1:9" x14ac:dyDescent="0.3">
      <c r="A210" s="109" t="s">
        <v>9221</v>
      </c>
      <c r="B210" s="102" t="s">
        <v>8001</v>
      </c>
      <c r="C210" s="76">
        <v>1</v>
      </c>
      <c r="D210" s="76" t="s">
        <v>12002</v>
      </c>
      <c r="E210" s="91" t="s">
        <v>5807</v>
      </c>
      <c r="F210" s="91">
        <v>34097.31</v>
      </c>
      <c r="I210" s="91"/>
    </row>
    <row r="211" spans="1:9" x14ac:dyDescent="0.3">
      <c r="A211" s="109" t="s">
        <v>9223</v>
      </c>
      <c r="B211" s="102" t="s">
        <v>8002</v>
      </c>
      <c r="C211" s="76">
        <v>1</v>
      </c>
      <c r="D211" s="76" t="s">
        <v>12002</v>
      </c>
      <c r="E211" s="91" t="s">
        <v>5807</v>
      </c>
      <c r="F211" s="91">
        <v>38492.26</v>
      </c>
      <c r="I211" s="91"/>
    </row>
    <row r="212" spans="1:9" x14ac:dyDescent="0.3">
      <c r="A212" s="109" t="s">
        <v>9225</v>
      </c>
      <c r="B212" s="102" t="s">
        <v>8003</v>
      </c>
      <c r="C212" s="76">
        <v>1</v>
      </c>
      <c r="D212" s="76" t="s">
        <v>12002</v>
      </c>
      <c r="E212" s="91" t="s">
        <v>5807</v>
      </c>
      <c r="F212" s="91">
        <v>39443.14</v>
      </c>
      <c r="I212" s="91"/>
    </row>
    <row r="213" spans="1:9" x14ac:dyDescent="0.3">
      <c r="A213" s="109" t="s">
        <v>9227</v>
      </c>
      <c r="B213" s="102" t="s">
        <v>7775</v>
      </c>
      <c r="C213" s="76">
        <v>1</v>
      </c>
      <c r="D213" s="76" t="s">
        <v>12002</v>
      </c>
      <c r="E213" s="91" t="s">
        <v>5807</v>
      </c>
      <c r="F213" s="91">
        <v>44853.14</v>
      </c>
      <c r="I213" s="91"/>
    </row>
    <row r="214" spans="1:9" x14ac:dyDescent="0.3">
      <c r="A214" s="109" t="s">
        <v>9229</v>
      </c>
      <c r="B214" s="102" t="s">
        <v>7776</v>
      </c>
      <c r="C214" s="76">
        <v>1</v>
      </c>
      <c r="D214" s="76" t="s">
        <v>12002</v>
      </c>
      <c r="E214" s="91" t="s">
        <v>5807</v>
      </c>
      <c r="F214" s="91">
        <v>53174.53</v>
      </c>
      <c r="I214" s="91"/>
    </row>
    <row r="215" spans="1:9" x14ac:dyDescent="0.3">
      <c r="A215" s="109" t="s">
        <v>9231</v>
      </c>
      <c r="B215" s="102" t="s">
        <v>7777</v>
      </c>
      <c r="C215" s="76">
        <v>1</v>
      </c>
      <c r="D215" s="76" t="s">
        <v>12002</v>
      </c>
      <c r="E215" s="91" t="s">
        <v>5807</v>
      </c>
      <c r="F215" s="91">
        <v>59795.86</v>
      </c>
      <c r="I215" s="91"/>
    </row>
    <row r="216" spans="1:9" x14ac:dyDescent="0.3">
      <c r="A216" s="109" t="s">
        <v>9233</v>
      </c>
      <c r="B216" s="102" t="s">
        <v>7778</v>
      </c>
      <c r="C216" s="76">
        <v>1</v>
      </c>
      <c r="D216" s="76" t="s">
        <v>12002</v>
      </c>
      <c r="E216" s="91" t="s">
        <v>5807</v>
      </c>
      <c r="F216" s="91">
        <v>33175.65</v>
      </c>
      <c r="I216" s="91"/>
    </row>
    <row r="217" spans="1:9" x14ac:dyDescent="0.3">
      <c r="A217" s="109" t="s">
        <v>9235</v>
      </c>
      <c r="B217" s="102" t="s">
        <v>7779</v>
      </c>
      <c r="C217" s="76">
        <v>1</v>
      </c>
      <c r="D217" s="76" t="s">
        <v>12002</v>
      </c>
      <c r="E217" s="91" t="s">
        <v>5807</v>
      </c>
      <c r="F217" s="91">
        <v>34305.61</v>
      </c>
      <c r="I217" s="91"/>
    </row>
    <row r="218" spans="1:9" x14ac:dyDescent="0.3">
      <c r="A218" s="109" t="s">
        <v>9237</v>
      </c>
      <c r="B218" s="102" t="s">
        <v>7780</v>
      </c>
      <c r="C218" s="76">
        <v>1</v>
      </c>
      <c r="D218" s="76" t="s">
        <v>12002</v>
      </c>
      <c r="E218" s="91" t="s">
        <v>5807</v>
      </c>
      <c r="F218" s="91">
        <v>38098.17</v>
      </c>
      <c r="I218" s="91"/>
    </row>
    <row r="219" spans="1:9" x14ac:dyDescent="0.3">
      <c r="A219" s="109" t="s">
        <v>9239</v>
      </c>
      <c r="B219" s="102" t="s">
        <v>7781</v>
      </c>
      <c r="C219" s="76">
        <v>1</v>
      </c>
      <c r="D219" s="76" t="s">
        <v>12002</v>
      </c>
      <c r="E219" s="91" t="s">
        <v>5807</v>
      </c>
      <c r="F219" s="91">
        <v>40070.43</v>
      </c>
      <c r="I219" s="91"/>
    </row>
    <row r="220" spans="1:9" x14ac:dyDescent="0.3">
      <c r="A220" s="109" t="s">
        <v>9241</v>
      </c>
      <c r="B220" s="102" t="s">
        <v>7782</v>
      </c>
      <c r="C220" s="76">
        <v>1</v>
      </c>
      <c r="D220" s="76" t="s">
        <v>12002</v>
      </c>
      <c r="E220" s="91" t="s">
        <v>5807</v>
      </c>
      <c r="F220" s="91">
        <v>43816.51</v>
      </c>
      <c r="I220" s="91"/>
    </row>
    <row r="221" spans="1:9" x14ac:dyDescent="0.3">
      <c r="A221" s="109" t="s">
        <v>9243</v>
      </c>
      <c r="B221" s="102" t="s">
        <v>7783</v>
      </c>
      <c r="C221" s="76">
        <v>1</v>
      </c>
      <c r="D221" s="76" t="s">
        <v>12002</v>
      </c>
      <c r="E221" s="91" t="s">
        <v>5807</v>
      </c>
      <c r="F221" s="91">
        <v>49464.05</v>
      </c>
      <c r="I221" s="91"/>
    </row>
    <row r="222" spans="1:9" x14ac:dyDescent="0.3">
      <c r="A222" s="109" t="s">
        <v>9245</v>
      </c>
      <c r="B222" s="102" t="s">
        <v>7784</v>
      </c>
      <c r="C222" s="76">
        <v>1</v>
      </c>
      <c r="D222" s="76" t="s">
        <v>12002</v>
      </c>
      <c r="E222" s="91" t="s">
        <v>5807</v>
      </c>
      <c r="F222" s="91">
        <v>50686.23</v>
      </c>
      <c r="I222" s="91"/>
    </row>
    <row r="223" spans="1:9" x14ac:dyDescent="0.3">
      <c r="A223" s="109" t="s">
        <v>9247</v>
      </c>
      <c r="B223" s="102" t="s">
        <v>7785</v>
      </c>
      <c r="C223" s="76">
        <v>1</v>
      </c>
      <c r="D223" s="76" t="s">
        <v>12002</v>
      </c>
      <c r="E223" s="91" t="s">
        <v>5807</v>
      </c>
      <c r="F223" s="91">
        <v>52204.05</v>
      </c>
      <c r="I223" s="91"/>
    </row>
    <row r="224" spans="1:9" x14ac:dyDescent="0.3">
      <c r="A224" s="109" t="s">
        <v>9249</v>
      </c>
      <c r="B224" s="102" t="s">
        <v>7786</v>
      </c>
      <c r="C224" s="76">
        <v>1</v>
      </c>
      <c r="D224" s="76" t="s">
        <v>12002</v>
      </c>
      <c r="E224" s="91" t="s">
        <v>5807</v>
      </c>
      <c r="F224" s="91">
        <v>64591.03</v>
      </c>
      <c r="I224" s="91"/>
    </row>
    <row r="225" spans="1:9" x14ac:dyDescent="0.3">
      <c r="A225" s="109" t="s">
        <v>9251</v>
      </c>
      <c r="B225" s="102" t="s">
        <v>7787</v>
      </c>
      <c r="C225" s="76">
        <v>1</v>
      </c>
      <c r="D225" s="76" t="s">
        <v>12002</v>
      </c>
      <c r="E225" s="91" t="s">
        <v>5807</v>
      </c>
      <c r="F225" s="91">
        <v>66417.070000000007</v>
      </c>
      <c r="I225" s="91"/>
    </row>
    <row r="226" spans="1:9" x14ac:dyDescent="0.3">
      <c r="A226" s="109" t="s">
        <v>9253</v>
      </c>
      <c r="B226" s="102" t="s">
        <v>7788</v>
      </c>
      <c r="C226" s="76">
        <v>1</v>
      </c>
      <c r="D226" s="76" t="s">
        <v>12002</v>
      </c>
      <c r="E226" s="91" t="s">
        <v>5807</v>
      </c>
      <c r="F226" s="91">
        <v>83021.649999999994</v>
      </c>
      <c r="I226" s="91"/>
    </row>
    <row r="227" spans="1:9" x14ac:dyDescent="0.3">
      <c r="A227" s="109" t="s">
        <v>9255</v>
      </c>
      <c r="B227" s="102" t="s">
        <v>7789</v>
      </c>
      <c r="C227" s="76">
        <v>1</v>
      </c>
      <c r="D227" s="76" t="s">
        <v>12002</v>
      </c>
      <c r="E227" s="91" t="s">
        <v>5807</v>
      </c>
      <c r="F227" s="91">
        <v>44123.6</v>
      </c>
      <c r="I227" s="91"/>
    </row>
    <row r="228" spans="1:9" x14ac:dyDescent="0.3">
      <c r="A228" s="109" t="s">
        <v>9257</v>
      </c>
      <c r="B228" s="102" t="s">
        <v>7790</v>
      </c>
      <c r="C228" s="76">
        <v>1</v>
      </c>
      <c r="D228" s="76" t="s">
        <v>12002</v>
      </c>
      <c r="E228" s="91" t="s">
        <v>5807</v>
      </c>
      <c r="F228" s="91">
        <v>45319.21</v>
      </c>
      <c r="I228" s="91"/>
    </row>
    <row r="229" spans="1:9" x14ac:dyDescent="0.3">
      <c r="A229" s="109" t="s">
        <v>9259</v>
      </c>
      <c r="B229" s="102" t="s">
        <v>7791</v>
      </c>
      <c r="C229" s="76">
        <v>1</v>
      </c>
      <c r="D229" s="76" t="s">
        <v>12002</v>
      </c>
      <c r="E229" s="91" t="s">
        <v>5807</v>
      </c>
      <c r="F229" s="91">
        <v>50670.49</v>
      </c>
      <c r="I229" s="91"/>
    </row>
    <row r="230" spans="1:9" x14ac:dyDescent="0.3">
      <c r="A230" s="109" t="s">
        <v>9261</v>
      </c>
      <c r="B230" s="102" t="s">
        <v>7792</v>
      </c>
      <c r="C230" s="76">
        <v>1</v>
      </c>
      <c r="D230" s="76" t="s">
        <v>12002</v>
      </c>
      <c r="E230" s="91" t="s">
        <v>5807</v>
      </c>
      <c r="F230" s="91">
        <v>53293.68</v>
      </c>
      <c r="I230" s="91"/>
    </row>
    <row r="231" spans="1:9" x14ac:dyDescent="0.3">
      <c r="A231" s="109" t="s">
        <v>9263</v>
      </c>
      <c r="B231" s="102" t="s">
        <v>7793</v>
      </c>
      <c r="C231" s="76">
        <v>1</v>
      </c>
      <c r="D231" s="76" t="s">
        <v>12002</v>
      </c>
      <c r="E231" s="91" t="s">
        <v>5807</v>
      </c>
      <c r="F231" s="91">
        <v>58275.97</v>
      </c>
      <c r="I231" s="91"/>
    </row>
    <row r="232" spans="1:9" x14ac:dyDescent="0.3">
      <c r="A232" s="109" t="s">
        <v>9515</v>
      </c>
      <c r="B232" s="102" t="s">
        <v>7794</v>
      </c>
      <c r="C232" s="76">
        <v>1</v>
      </c>
      <c r="D232" s="76" t="s">
        <v>12002</v>
      </c>
      <c r="E232" s="91" t="s">
        <v>5807</v>
      </c>
      <c r="F232" s="91">
        <v>65787.19</v>
      </c>
      <c r="I232" s="91"/>
    </row>
    <row r="233" spans="1:9" x14ac:dyDescent="0.3">
      <c r="A233" s="109" t="s">
        <v>9517</v>
      </c>
      <c r="B233" s="102" t="s">
        <v>7795</v>
      </c>
      <c r="C233" s="76">
        <v>1</v>
      </c>
      <c r="D233" s="76" t="s">
        <v>12002</v>
      </c>
      <c r="E233" s="91" t="s">
        <v>5807</v>
      </c>
      <c r="F233" s="91">
        <v>67412.75</v>
      </c>
      <c r="I233" s="91"/>
    </row>
    <row r="234" spans="1:9" x14ac:dyDescent="0.3">
      <c r="A234" s="109" t="s">
        <v>9519</v>
      </c>
      <c r="B234" s="102" t="s">
        <v>7796</v>
      </c>
      <c r="C234" s="76">
        <v>1</v>
      </c>
      <c r="D234" s="76" t="s">
        <v>12002</v>
      </c>
      <c r="E234" s="91" t="s">
        <v>5807</v>
      </c>
      <c r="F234" s="91">
        <v>69431.37</v>
      </c>
      <c r="I234" s="91"/>
    </row>
    <row r="235" spans="1:9" x14ac:dyDescent="0.3">
      <c r="A235" s="109" t="s">
        <v>9521</v>
      </c>
      <c r="B235" s="102" t="s">
        <v>7797</v>
      </c>
      <c r="C235" s="76">
        <v>1</v>
      </c>
      <c r="D235" s="76" t="s">
        <v>12002</v>
      </c>
      <c r="E235" s="91" t="s">
        <v>5807</v>
      </c>
      <c r="F235" s="91">
        <v>85906.04</v>
      </c>
      <c r="I235" s="91"/>
    </row>
    <row r="236" spans="1:9" x14ac:dyDescent="0.3">
      <c r="A236" s="109" t="s">
        <v>9523</v>
      </c>
      <c r="B236" s="102" t="s">
        <v>7798</v>
      </c>
      <c r="C236" s="76">
        <v>1</v>
      </c>
      <c r="D236" s="76" t="s">
        <v>12002</v>
      </c>
      <c r="E236" s="91" t="s">
        <v>5807</v>
      </c>
      <c r="F236" s="91">
        <v>88334.65</v>
      </c>
      <c r="I236" s="91"/>
    </row>
    <row r="237" spans="1:9" x14ac:dyDescent="0.3">
      <c r="A237" s="109" t="s">
        <v>9525</v>
      </c>
      <c r="B237" s="102" t="s">
        <v>7799</v>
      </c>
      <c r="C237" s="76">
        <v>1</v>
      </c>
      <c r="D237" s="76" t="s">
        <v>12002</v>
      </c>
      <c r="E237" s="91" t="s">
        <v>5807</v>
      </c>
      <c r="F237" s="91">
        <v>117485.14</v>
      </c>
      <c r="I237" s="91"/>
    </row>
    <row r="238" spans="1:9" x14ac:dyDescent="0.3">
      <c r="A238" s="109" t="s">
        <v>9527</v>
      </c>
      <c r="B238" s="102" t="s">
        <v>7800</v>
      </c>
      <c r="C238" s="76">
        <v>1</v>
      </c>
      <c r="D238" s="76" t="s">
        <v>12002</v>
      </c>
      <c r="E238" s="91" t="s">
        <v>5807</v>
      </c>
      <c r="F238" s="91">
        <v>156255.23000000001</v>
      </c>
      <c r="I238" s="91"/>
    </row>
    <row r="239" spans="1:9" x14ac:dyDescent="0.3">
      <c r="A239" s="82" t="s">
        <v>9422</v>
      </c>
      <c r="B239" s="30"/>
      <c r="C239" s="76"/>
      <c r="D239" s="81"/>
      <c r="E239" s="91" t="s">
        <v>5807</v>
      </c>
      <c r="F239" s="91"/>
      <c r="I239" s="91"/>
    </row>
    <row r="240" spans="1:9" x14ac:dyDescent="0.3">
      <c r="A240" s="109" t="s">
        <v>12155</v>
      </c>
      <c r="B240" s="102" t="s">
        <v>7801</v>
      </c>
      <c r="C240" s="76">
        <v>10</v>
      </c>
      <c r="D240" s="76" t="s">
        <v>12002</v>
      </c>
      <c r="E240" s="91" t="s">
        <v>13820</v>
      </c>
      <c r="F240" s="91">
        <v>360.72</v>
      </c>
      <c r="I240" s="91"/>
    </row>
    <row r="241" spans="1:9" x14ac:dyDescent="0.3">
      <c r="A241" s="109" t="s">
        <v>12157</v>
      </c>
      <c r="B241" s="102" t="s">
        <v>7802</v>
      </c>
      <c r="C241" s="76">
        <v>1</v>
      </c>
      <c r="D241" s="76">
        <v>50</v>
      </c>
      <c r="E241" s="91" t="s">
        <v>13187</v>
      </c>
      <c r="F241" s="91">
        <v>446.59</v>
      </c>
      <c r="I241" s="91"/>
    </row>
    <row r="242" spans="1:9" x14ac:dyDescent="0.3">
      <c r="A242" s="109" t="s">
        <v>11758</v>
      </c>
      <c r="B242" s="102" t="s">
        <v>7803</v>
      </c>
      <c r="C242" s="76">
        <v>4</v>
      </c>
      <c r="D242" s="76">
        <v>20</v>
      </c>
      <c r="E242" s="91" t="s">
        <v>5807</v>
      </c>
      <c r="F242" s="91">
        <v>547.79</v>
      </c>
      <c r="I242" s="91"/>
    </row>
    <row r="243" spans="1:9" x14ac:dyDescent="0.3">
      <c r="A243" s="109" t="s">
        <v>11760</v>
      </c>
      <c r="B243" s="102" t="s">
        <v>7804</v>
      </c>
      <c r="C243" s="76">
        <v>3</v>
      </c>
      <c r="D243" s="76">
        <v>30</v>
      </c>
      <c r="E243" s="91" t="s">
        <v>13188</v>
      </c>
      <c r="F243" s="91">
        <v>619.33000000000004</v>
      </c>
      <c r="I243" s="91"/>
    </row>
    <row r="244" spans="1:9" x14ac:dyDescent="0.3">
      <c r="A244" s="109" t="s">
        <v>11762</v>
      </c>
      <c r="B244" s="102" t="s">
        <v>7805</v>
      </c>
      <c r="C244" s="76">
        <v>2</v>
      </c>
      <c r="D244" s="76">
        <v>28</v>
      </c>
      <c r="E244" s="91" t="s">
        <v>5807</v>
      </c>
      <c r="F244" s="91">
        <v>710.91</v>
      </c>
      <c r="I244" s="91"/>
    </row>
    <row r="245" spans="1:9" x14ac:dyDescent="0.3">
      <c r="A245" s="109" t="s">
        <v>12070</v>
      </c>
      <c r="B245" s="102" t="s">
        <v>7806</v>
      </c>
      <c r="C245" s="76">
        <v>2</v>
      </c>
      <c r="D245" s="76">
        <v>10</v>
      </c>
      <c r="E245" s="91" t="s">
        <v>13344</v>
      </c>
      <c r="F245" s="91">
        <v>1245.49</v>
      </c>
      <c r="I245" s="91"/>
    </row>
    <row r="246" spans="1:9" x14ac:dyDescent="0.3">
      <c r="A246" s="109" t="s">
        <v>12276</v>
      </c>
      <c r="B246" s="102" t="s">
        <v>7807</v>
      </c>
      <c r="C246" s="76">
        <v>1</v>
      </c>
      <c r="D246" s="76" t="s">
        <v>12002</v>
      </c>
      <c r="E246" s="91" t="s">
        <v>5807</v>
      </c>
      <c r="F246" s="91">
        <v>1567.26</v>
      </c>
      <c r="I246" s="91"/>
    </row>
    <row r="247" spans="1:9" x14ac:dyDescent="0.3">
      <c r="A247" s="109" t="s">
        <v>12278</v>
      </c>
      <c r="B247" s="102" t="s">
        <v>7808</v>
      </c>
      <c r="C247" s="76">
        <v>1</v>
      </c>
      <c r="D247" s="76" t="s">
        <v>12002</v>
      </c>
      <c r="E247" s="91" t="s">
        <v>5807</v>
      </c>
      <c r="F247" s="91">
        <v>1592.62</v>
      </c>
      <c r="I247" s="91"/>
    </row>
    <row r="248" spans="1:9" x14ac:dyDescent="0.3">
      <c r="A248" s="109" t="s">
        <v>12280</v>
      </c>
      <c r="B248" s="102" t="s">
        <v>7809</v>
      </c>
      <c r="C248" s="76">
        <v>1</v>
      </c>
      <c r="D248" s="76" t="s">
        <v>12002</v>
      </c>
      <c r="E248" s="91" t="s">
        <v>5807</v>
      </c>
      <c r="F248" s="91">
        <v>2468.92</v>
      </c>
      <c r="I248" s="91"/>
    </row>
    <row r="249" spans="1:9" s="94" customFormat="1" x14ac:dyDescent="0.3">
      <c r="A249" s="109" t="s">
        <v>12282</v>
      </c>
      <c r="B249" s="102" t="s">
        <v>7810</v>
      </c>
      <c r="C249" s="76">
        <v>1</v>
      </c>
      <c r="D249" s="76" t="s">
        <v>12002</v>
      </c>
      <c r="E249" s="91" t="s">
        <v>5807</v>
      </c>
      <c r="F249" s="91">
        <v>2973.27</v>
      </c>
      <c r="G249"/>
      <c r="I249" s="91"/>
    </row>
    <row r="250" spans="1:9" s="94" customFormat="1" x14ac:dyDescent="0.3">
      <c r="A250" s="109" t="s">
        <v>12284</v>
      </c>
      <c r="B250" s="102" t="s">
        <v>7811</v>
      </c>
      <c r="C250" s="76">
        <v>1</v>
      </c>
      <c r="D250" s="76" t="s">
        <v>12002</v>
      </c>
      <c r="E250" s="91" t="s">
        <v>5807</v>
      </c>
      <c r="F250" s="91">
        <v>2141.25</v>
      </c>
      <c r="G250"/>
      <c r="I250" s="91"/>
    </row>
    <row r="251" spans="1:9" x14ac:dyDescent="0.3">
      <c r="A251" s="109" t="s">
        <v>12286</v>
      </c>
      <c r="B251" s="102" t="s">
        <v>7812</v>
      </c>
      <c r="C251" s="76">
        <v>1</v>
      </c>
      <c r="D251" s="76" t="s">
        <v>12002</v>
      </c>
      <c r="E251" s="91" t="s">
        <v>5807</v>
      </c>
      <c r="F251" s="91">
        <v>2169.17</v>
      </c>
      <c r="I251" s="91"/>
    </row>
    <row r="252" spans="1:9" x14ac:dyDescent="0.3">
      <c r="A252" s="109" t="s">
        <v>12288</v>
      </c>
      <c r="B252" s="102" t="s">
        <v>7813</v>
      </c>
      <c r="C252" s="76">
        <v>1</v>
      </c>
      <c r="D252" s="76" t="s">
        <v>12002</v>
      </c>
      <c r="E252" s="91" t="s">
        <v>13621</v>
      </c>
      <c r="F252" s="91">
        <v>3225.06</v>
      </c>
      <c r="I252" s="91"/>
    </row>
    <row r="253" spans="1:9" x14ac:dyDescent="0.3">
      <c r="A253" s="109" t="s">
        <v>12290</v>
      </c>
      <c r="B253" s="102" t="s">
        <v>7814</v>
      </c>
      <c r="C253" s="76">
        <v>1</v>
      </c>
      <c r="D253" s="76" t="s">
        <v>12002</v>
      </c>
      <c r="E253" s="91" t="s">
        <v>5807</v>
      </c>
      <c r="F253" s="91">
        <v>3961.43</v>
      </c>
      <c r="I253" s="91"/>
    </row>
    <row r="254" spans="1:9" x14ac:dyDescent="0.3">
      <c r="A254" s="109" t="s">
        <v>12339</v>
      </c>
      <c r="B254" s="102" t="s">
        <v>7815</v>
      </c>
      <c r="C254" s="76">
        <v>1</v>
      </c>
      <c r="D254" s="76" t="s">
        <v>12002</v>
      </c>
      <c r="E254" s="91" t="s">
        <v>5807</v>
      </c>
      <c r="F254" s="91">
        <v>4206.42</v>
      </c>
      <c r="I254" s="91"/>
    </row>
    <row r="255" spans="1:9" x14ac:dyDescent="0.3">
      <c r="A255" s="109" t="s">
        <v>9667</v>
      </c>
      <c r="B255" s="102" t="s">
        <v>7816</v>
      </c>
      <c r="C255" s="76">
        <v>1</v>
      </c>
      <c r="D255" s="76" t="s">
        <v>12002</v>
      </c>
      <c r="E255" s="91" t="s">
        <v>5807</v>
      </c>
      <c r="F255" s="91">
        <v>3058.02</v>
      </c>
      <c r="I255" s="91"/>
    </row>
    <row r="256" spans="1:9" x14ac:dyDescent="0.3">
      <c r="A256" s="109" t="s">
        <v>9669</v>
      </c>
      <c r="B256" s="102" t="s">
        <v>7817</v>
      </c>
      <c r="C256" s="76">
        <v>1</v>
      </c>
      <c r="D256" s="76" t="s">
        <v>12002</v>
      </c>
      <c r="E256" s="91" t="s">
        <v>5807</v>
      </c>
      <c r="F256" s="91">
        <v>3663.03</v>
      </c>
      <c r="I256" s="91"/>
    </row>
    <row r="257" spans="1:9" x14ac:dyDescent="0.3">
      <c r="A257" s="109" t="s">
        <v>9671</v>
      </c>
      <c r="B257" s="102" t="s">
        <v>7818</v>
      </c>
      <c r="C257" s="76">
        <v>1</v>
      </c>
      <c r="D257" s="76" t="s">
        <v>12002</v>
      </c>
      <c r="E257" s="91" t="s">
        <v>5807</v>
      </c>
      <c r="F257" s="91">
        <v>4084.82</v>
      </c>
      <c r="I257" s="91"/>
    </row>
    <row r="258" spans="1:9" x14ac:dyDescent="0.3">
      <c r="A258" s="109" t="s">
        <v>9673</v>
      </c>
      <c r="B258" s="102" t="s">
        <v>7819</v>
      </c>
      <c r="C258" s="76">
        <v>1</v>
      </c>
      <c r="D258" s="76" t="s">
        <v>12002</v>
      </c>
      <c r="E258" s="91" t="s">
        <v>5807</v>
      </c>
      <c r="F258" s="91">
        <v>4909.32</v>
      </c>
      <c r="I258" s="91"/>
    </row>
    <row r="259" spans="1:9" x14ac:dyDescent="0.3">
      <c r="A259" s="109" t="s">
        <v>9675</v>
      </c>
      <c r="B259" s="102" t="s">
        <v>7820</v>
      </c>
      <c r="C259" s="76">
        <v>1</v>
      </c>
      <c r="D259" s="76" t="s">
        <v>12002</v>
      </c>
      <c r="E259" s="91" t="s">
        <v>5807</v>
      </c>
      <c r="F259" s="91">
        <v>5469.02</v>
      </c>
      <c r="I259" s="91"/>
    </row>
    <row r="260" spans="1:9" x14ac:dyDescent="0.3">
      <c r="A260" s="109" t="s">
        <v>9677</v>
      </c>
      <c r="B260" s="102" t="s">
        <v>7821</v>
      </c>
      <c r="C260" s="76">
        <v>1</v>
      </c>
      <c r="D260" s="76" t="s">
        <v>12002</v>
      </c>
      <c r="E260" s="91" t="s">
        <v>5807</v>
      </c>
      <c r="F260" s="91">
        <v>6905.46</v>
      </c>
      <c r="I260" s="91"/>
    </row>
    <row r="261" spans="1:9" x14ac:dyDescent="0.3">
      <c r="A261" s="109" t="s">
        <v>12312</v>
      </c>
      <c r="B261" s="102" t="s">
        <v>7822</v>
      </c>
      <c r="C261" s="76">
        <v>1</v>
      </c>
      <c r="D261" s="76" t="s">
        <v>12002</v>
      </c>
      <c r="E261" s="91" t="s">
        <v>5807</v>
      </c>
      <c r="F261" s="91">
        <v>8697.18</v>
      </c>
      <c r="I261" s="91"/>
    </row>
    <row r="262" spans="1:9" x14ac:dyDescent="0.3">
      <c r="A262" s="109" t="s">
        <v>12314</v>
      </c>
      <c r="B262" s="102" t="s">
        <v>7823</v>
      </c>
      <c r="C262" s="76">
        <v>1</v>
      </c>
      <c r="D262" s="76" t="s">
        <v>12002</v>
      </c>
      <c r="E262" s="91" t="s">
        <v>5807</v>
      </c>
      <c r="F262" s="91">
        <v>8992.2900000000009</v>
      </c>
      <c r="I262" s="91"/>
    </row>
    <row r="263" spans="1:9" x14ac:dyDescent="0.3">
      <c r="A263" s="109" t="s">
        <v>12316</v>
      </c>
      <c r="B263" s="102" t="s">
        <v>7824</v>
      </c>
      <c r="C263" s="76">
        <v>1</v>
      </c>
      <c r="D263" s="76" t="s">
        <v>12002</v>
      </c>
      <c r="E263" s="91" t="s">
        <v>5807</v>
      </c>
      <c r="F263" s="91">
        <v>9394.5400000000009</v>
      </c>
      <c r="I263" s="91"/>
    </row>
    <row r="264" spans="1:9" x14ac:dyDescent="0.3">
      <c r="A264" s="109" t="s">
        <v>12318</v>
      </c>
      <c r="B264" s="102" t="s">
        <v>7825</v>
      </c>
      <c r="C264" s="76">
        <v>1</v>
      </c>
      <c r="D264" s="76" t="s">
        <v>12002</v>
      </c>
      <c r="E264" s="91" t="s">
        <v>5807</v>
      </c>
      <c r="F264" s="91">
        <v>9755.7999999999993</v>
      </c>
      <c r="I264" s="91"/>
    </row>
    <row r="265" spans="1:9" x14ac:dyDescent="0.3">
      <c r="A265" s="109" t="s">
        <v>12319</v>
      </c>
      <c r="B265" s="102" t="s">
        <v>7826</v>
      </c>
      <c r="C265" s="76">
        <v>1</v>
      </c>
      <c r="D265" s="76" t="s">
        <v>12002</v>
      </c>
      <c r="E265" s="91" t="s">
        <v>5807</v>
      </c>
      <c r="F265" s="91">
        <v>10022.98</v>
      </c>
      <c r="I265" s="91"/>
    </row>
    <row r="266" spans="1:9" x14ac:dyDescent="0.3">
      <c r="A266" s="109" t="s">
        <v>9684</v>
      </c>
      <c r="B266" s="102" t="s">
        <v>7827</v>
      </c>
      <c r="C266" s="76">
        <v>1</v>
      </c>
      <c r="D266" s="76" t="s">
        <v>12002</v>
      </c>
      <c r="E266" s="91" t="s">
        <v>5807</v>
      </c>
      <c r="F266" s="91">
        <v>10674.21</v>
      </c>
      <c r="I266" s="91"/>
    </row>
    <row r="267" spans="1:9" x14ac:dyDescent="0.3">
      <c r="A267" s="109" t="s">
        <v>12343</v>
      </c>
      <c r="B267" s="102" t="s">
        <v>7828</v>
      </c>
      <c r="C267" s="76">
        <v>1</v>
      </c>
      <c r="D267" s="76" t="s">
        <v>12002</v>
      </c>
      <c r="E267" s="91" t="s">
        <v>5807</v>
      </c>
      <c r="F267" s="91">
        <v>13521.66</v>
      </c>
      <c r="I267" s="91"/>
    </row>
    <row r="268" spans="1:9" x14ac:dyDescent="0.3">
      <c r="A268" s="109" t="s">
        <v>9687</v>
      </c>
      <c r="B268" s="102" t="s">
        <v>7829</v>
      </c>
      <c r="C268" s="76">
        <v>1</v>
      </c>
      <c r="D268" s="76" t="s">
        <v>12002</v>
      </c>
      <c r="E268" s="91" t="s">
        <v>5807</v>
      </c>
      <c r="F268" s="91">
        <v>13342.95</v>
      </c>
      <c r="I268" s="91"/>
    </row>
    <row r="269" spans="1:9" x14ac:dyDescent="0.3">
      <c r="A269" s="109" t="s">
        <v>9689</v>
      </c>
      <c r="B269" s="102" t="s">
        <v>7830</v>
      </c>
      <c r="C269" s="76">
        <v>1</v>
      </c>
      <c r="D269" s="76" t="s">
        <v>12002</v>
      </c>
      <c r="E269" s="91" t="s">
        <v>5807</v>
      </c>
      <c r="F269" s="91">
        <v>15516.67</v>
      </c>
      <c r="I269" s="91"/>
    </row>
    <row r="270" spans="1:9" x14ac:dyDescent="0.3">
      <c r="A270" s="109" t="s">
        <v>9691</v>
      </c>
      <c r="B270" s="102" t="s">
        <v>7831</v>
      </c>
      <c r="C270" s="76">
        <v>1</v>
      </c>
      <c r="D270" s="76" t="s">
        <v>12002</v>
      </c>
      <c r="E270" s="91" t="s">
        <v>5807</v>
      </c>
      <c r="F270" s="91">
        <v>16129.78</v>
      </c>
      <c r="I270" s="91"/>
    </row>
    <row r="271" spans="1:9" x14ac:dyDescent="0.3">
      <c r="A271" s="109" t="s">
        <v>9458</v>
      </c>
      <c r="B271" s="102" t="s">
        <v>7832</v>
      </c>
      <c r="C271" s="76">
        <v>1</v>
      </c>
      <c r="D271" s="76" t="s">
        <v>12002</v>
      </c>
      <c r="E271" s="91" t="s">
        <v>5807</v>
      </c>
      <c r="F271" s="91">
        <v>18181.22</v>
      </c>
      <c r="I271" s="91"/>
    </row>
    <row r="272" spans="1:9" x14ac:dyDescent="0.3">
      <c r="A272" s="109" t="s">
        <v>9460</v>
      </c>
      <c r="B272" s="102" t="s">
        <v>8004</v>
      </c>
      <c r="C272" s="76">
        <v>1</v>
      </c>
      <c r="D272" s="76" t="s">
        <v>12002</v>
      </c>
      <c r="E272" s="91" t="s">
        <v>5807</v>
      </c>
      <c r="F272" s="91">
        <v>19662.900000000001</v>
      </c>
      <c r="I272" s="91"/>
    </row>
    <row r="273" spans="1:9" x14ac:dyDescent="0.3">
      <c r="A273" s="109" t="s">
        <v>9462</v>
      </c>
      <c r="B273" s="102" t="s">
        <v>8005</v>
      </c>
      <c r="C273" s="76">
        <v>1</v>
      </c>
      <c r="D273" s="76" t="s">
        <v>12002</v>
      </c>
      <c r="E273" s="91" t="s">
        <v>5807</v>
      </c>
      <c r="F273" s="91">
        <v>22772.89</v>
      </c>
      <c r="I273" s="91"/>
    </row>
    <row r="274" spans="1:9" x14ac:dyDescent="0.3">
      <c r="A274" s="109" t="s">
        <v>9198</v>
      </c>
      <c r="B274" s="102" t="s">
        <v>8006</v>
      </c>
      <c r="C274" s="76">
        <v>1</v>
      </c>
      <c r="D274" s="76" t="s">
        <v>12002</v>
      </c>
      <c r="E274" s="91" t="s">
        <v>5807</v>
      </c>
      <c r="F274" s="91">
        <v>26817.74</v>
      </c>
      <c r="I274" s="91"/>
    </row>
    <row r="275" spans="1:9" x14ac:dyDescent="0.3">
      <c r="A275" s="109" t="s">
        <v>9200</v>
      </c>
      <c r="B275" s="102" t="s">
        <v>8007</v>
      </c>
      <c r="C275" s="76">
        <v>1</v>
      </c>
      <c r="D275" s="76" t="s">
        <v>12002</v>
      </c>
      <c r="E275" s="91" t="s">
        <v>5807</v>
      </c>
      <c r="F275" s="91">
        <v>35091.4</v>
      </c>
      <c r="I275" s="91"/>
    </row>
    <row r="276" spans="1:9" x14ac:dyDescent="0.3">
      <c r="A276" s="109" t="s">
        <v>12365</v>
      </c>
      <c r="B276" s="102" t="s">
        <v>8008</v>
      </c>
      <c r="C276" s="76">
        <v>1</v>
      </c>
      <c r="D276" s="76" t="s">
        <v>12002</v>
      </c>
      <c r="E276" s="91" t="s">
        <v>5807</v>
      </c>
      <c r="F276" s="91">
        <v>20817.830000000002</v>
      </c>
      <c r="I276" s="91"/>
    </row>
    <row r="277" spans="1:9" x14ac:dyDescent="0.3">
      <c r="A277" s="109" t="s">
        <v>12367</v>
      </c>
      <c r="B277" s="102" t="s">
        <v>8009</v>
      </c>
      <c r="C277" s="76">
        <v>1</v>
      </c>
      <c r="D277" s="76" t="s">
        <v>12002</v>
      </c>
      <c r="E277" s="91" t="s">
        <v>5807</v>
      </c>
      <c r="F277" s="91">
        <v>25243.5</v>
      </c>
      <c r="I277" s="91"/>
    </row>
    <row r="278" spans="1:9" x14ac:dyDescent="0.3">
      <c r="A278" s="109" t="s">
        <v>12369</v>
      </c>
      <c r="B278" s="102" t="s">
        <v>8010</v>
      </c>
      <c r="C278" s="76">
        <v>1</v>
      </c>
      <c r="D278" s="76" t="s">
        <v>12002</v>
      </c>
      <c r="E278" s="91" t="s">
        <v>5807</v>
      </c>
      <c r="F278" s="91">
        <v>25643.1</v>
      </c>
      <c r="I278" s="91"/>
    </row>
    <row r="279" spans="1:9" x14ac:dyDescent="0.3">
      <c r="A279" s="109" t="s">
        <v>12371</v>
      </c>
      <c r="B279" s="102" t="s">
        <v>8011</v>
      </c>
      <c r="C279" s="76">
        <v>1</v>
      </c>
      <c r="D279" s="76" t="s">
        <v>12002</v>
      </c>
      <c r="E279" s="91" t="s">
        <v>5807</v>
      </c>
      <c r="F279" s="91">
        <v>26776.18</v>
      </c>
      <c r="I279" s="91"/>
    </row>
    <row r="280" spans="1:9" x14ac:dyDescent="0.3">
      <c r="A280" s="109" t="s">
        <v>12372</v>
      </c>
      <c r="B280" s="102" t="s">
        <v>8012</v>
      </c>
      <c r="C280" s="76">
        <v>1</v>
      </c>
      <c r="D280" s="76" t="s">
        <v>12002</v>
      </c>
      <c r="E280" s="91" t="s">
        <v>5807</v>
      </c>
      <c r="F280" s="91">
        <v>27265.279999999999</v>
      </c>
      <c r="I280" s="91"/>
    </row>
    <row r="281" spans="1:9" x14ac:dyDescent="0.3">
      <c r="A281" s="109" t="s">
        <v>9207</v>
      </c>
      <c r="B281" s="102" t="s">
        <v>8013</v>
      </c>
      <c r="C281" s="76">
        <v>1</v>
      </c>
      <c r="D281" s="76" t="s">
        <v>12002</v>
      </c>
      <c r="E281" s="91" t="s">
        <v>5807</v>
      </c>
      <c r="F281" s="91">
        <v>28333.98</v>
      </c>
      <c r="I281" s="91"/>
    </row>
    <row r="282" spans="1:9" x14ac:dyDescent="0.3">
      <c r="A282" s="109" t="s">
        <v>12375</v>
      </c>
      <c r="B282" s="102" t="s">
        <v>8014</v>
      </c>
      <c r="C282" s="76">
        <v>1</v>
      </c>
      <c r="D282" s="76" t="s">
        <v>12002</v>
      </c>
      <c r="E282" s="91" t="s">
        <v>5807</v>
      </c>
      <c r="F282" s="91">
        <v>39209.85</v>
      </c>
      <c r="I282" s="91"/>
    </row>
    <row r="283" spans="1:9" x14ac:dyDescent="0.3">
      <c r="A283" s="109" t="s">
        <v>9210</v>
      </c>
      <c r="B283" s="102" t="s">
        <v>8015</v>
      </c>
      <c r="C283" s="76">
        <v>1</v>
      </c>
      <c r="D283" s="76" t="s">
        <v>12002</v>
      </c>
      <c r="E283" s="91" t="s">
        <v>5807</v>
      </c>
      <c r="F283" s="91">
        <v>42419.41</v>
      </c>
      <c r="I283" s="91"/>
    </row>
    <row r="284" spans="1:9" x14ac:dyDescent="0.3">
      <c r="A284" s="109" t="s">
        <v>12345</v>
      </c>
      <c r="B284" s="102" t="s">
        <v>8016</v>
      </c>
      <c r="C284" s="76">
        <v>1</v>
      </c>
      <c r="D284" s="76" t="s">
        <v>12002</v>
      </c>
      <c r="E284" s="91" t="s">
        <v>5807</v>
      </c>
      <c r="F284" s="91">
        <v>52122.66</v>
      </c>
      <c r="I284" s="91"/>
    </row>
    <row r="285" spans="1:9" x14ac:dyDescent="0.3">
      <c r="A285" s="109" t="s">
        <v>9213</v>
      </c>
      <c r="B285" s="102" t="s">
        <v>8017</v>
      </c>
      <c r="C285" s="76">
        <v>1</v>
      </c>
      <c r="D285" s="76" t="s">
        <v>12002</v>
      </c>
      <c r="E285" s="91" t="s">
        <v>5807</v>
      </c>
      <c r="F285" s="91">
        <v>27107.360000000001</v>
      </c>
      <c r="I285" s="91"/>
    </row>
    <row r="286" spans="1:9" x14ac:dyDescent="0.3">
      <c r="A286" s="109" t="s">
        <v>9215</v>
      </c>
      <c r="B286" s="102" t="s">
        <v>8018</v>
      </c>
      <c r="C286" s="76">
        <v>1</v>
      </c>
      <c r="D286" s="76" t="s">
        <v>12002</v>
      </c>
      <c r="E286" s="91" t="s">
        <v>5807</v>
      </c>
      <c r="F286" s="91">
        <v>28158.31</v>
      </c>
      <c r="I286" s="91"/>
    </row>
    <row r="287" spans="1:9" x14ac:dyDescent="0.3">
      <c r="A287" s="109" t="s">
        <v>9217</v>
      </c>
      <c r="B287" s="102" t="s">
        <v>8019</v>
      </c>
      <c r="C287" s="76">
        <v>1</v>
      </c>
      <c r="D287" s="76" t="s">
        <v>12002</v>
      </c>
      <c r="E287" s="91" t="s">
        <v>5807</v>
      </c>
      <c r="F287" s="91">
        <v>31129.98</v>
      </c>
      <c r="I287" s="91"/>
    </row>
    <row r="288" spans="1:9" x14ac:dyDescent="0.3">
      <c r="A288" s="109" t="s">
        <v>9219</v>
      </c>
      <c r="B288" s="102" t="s">
        <v>8020</v>
      </c>
      <c r="C288" s="76">
        <v>1</v>
      </c>
      <c r="D288" s="76" t="s">
        <v>12002</v>
      </c>
      <c r="E288" s="91" t="s">
        <v>5807</v>
      </c>
      <c r="F288" s="91">
        <v>32741.45</v>
      </c>
      <c r="I288" s="91"/>
    </row>
    <row r="289" spans="1:9" x14ac:dyDescent="0.3">
      <c r="A289" s="109" t="s">
        <v>9221</v>
      </c>
      <c r="B289" s="102" t="s">
        <v>8021</v>
      </c>
      <c r="C289" s="76">
        <v>1</v>
      </c>
      <c r="D289" s="76" t="s">
        <v>12002</v>
      </c>
      <c r="E289" s="91" t="s">
        <v>5807</v>
      </c>
      <c r="F289" s="91">
        <v>35802.18</v>
      </c>
      <c r="I289" s="91"/>
    </row>
    <row r="290" spans="1:9" x14ac:dyDescent="0.3">
      <c r="A290" s="109" t="s">
        <v>9223</v>
      </c>
      <c r="B290" s="102" t="s">
        <v>8022</v>
      </c>
      <c r="C290" s="76">
        <v>1</v>
      </c>
      <c r="D290" s="76" t="s">
        <v>12002</v>
      </c>
      <c r="E290" s="91" t="s">
        <v>5807</v>
      </c>
      <c r="F290" s="91">
        <v>40416.82</v>
      </c>
      <c r="I290" s="91"/>
    </row>
    <row r="291" spans="1:9" x14ac:dyDescent="0.3">
      <c r="A291" s="109" t="s">
        <v>9225</v>
      </c>
      <c r="B291" s="102" t="s">
        <v>8023</v>
      </c>
      <c r="C291" s="76">
        <v>1</v>
      </c>
      <c r="D291" s="76" t="s">
        <v>12002</v>
      </c>
      <c r="E291" s="91" t="s">
        <v>5807</v>
      </c>
      <c r="F291" s="91">
        <v>41415.300000000003</v>
      </c>
      <c r="I291" s="91"/>
    </row>
    <row r="292" spans="1:9" x14ac:dyDescent="0.3">
      <c r="A292" s="109" t="s">
        <v>9227</v>
      </c>
      <c r="B292" s="102" t="s">
        <v>8024</v>
      </c>
      <c r="C292" s="76">
        <v>1</v>
      </c>
      <c r="D292" s="76" t="s">
        <v>12002</v>
      </c>
      <c r="E292" s="91" t="s">
        <v>5807</v>
      </c>
      <c r="F292" s="91">
        <v>47095.86</v>
      </c>
      <c r="I292" s="91"/>
    </row>
    <row r="293" spans="1:9" x14ac:dyDescent="0.3">
      <c r="A293" s="109" t="s">
        <v>9229</v>
      </c>
      <c r="B293" s="102" t="s">
        <v>8025</v>
      </c>
      <c r="C293" s="76">
        <v>1</v>
      </c>
      <c r="D293" s="76" t="s">
        <v>12002</v>
      </c>
      <c r="E293" s="91" t="s">
        <v>5807</v>
      </c>
      <c r="F293" s="91">
        <v>55833.25</v>
      </c>
      <c r="I293" s="91"/>
    </row>
    <row r="294" spans="1:9" x14ac:dyDescent="0.3">
      <c r="A294" s="109" t="s">
        <v>9231</v>
      </c>
      <c r="B294" s="102" t="s">
        <v>8026</v>
      </c>
      <c r="C294" s="76">
        <v>1</v>
      </c>
      <c r="D294" s="76" t="s">
        <v>12002</v>
      </c>
      <c r="E294" s="91" t="s">
        <v>5807</v>
      </c>
      <c r="F294" s="91">
        <v>62785.65</v>
      </c>
      <c r="I294" s="91"/>
    </row>
    <row r="295" spans="1:9" x14ac:dyDescent="0.3">
      <c r="A295" s="109" t="s">
        <v>9233</v>
      </c>
      <c r="B295" s="102" t="s">
        <v>8027</v>
      </c>
      <c r="C295" s="76">
        <v>1</v>
      </c>
      <c r="D295" s="76" t="s">
        <v>12002</v>
      </c>
      <c r="E295" s="91" t="s">
        <v>5807</v>
      </c>
      <c r="F295" s="91">
        <v>34834.43</v>
      </c>
      <c r="I295" s="91"/>
    </row>
    <row r="296" spans="1:9" x14ac:dyDescent="0.3">
      <c r="A296" s="109" t="s">
        <v>9235</v>
      </c>
      <c r="B296" s="102" t="s">
        <v>8028</v>
      </c>
      <c r="C296" s="76">
        <v>1</v>
      </c>
      <c r="D296" s="76" t="s">
        <v>12002</v>
      </c>
      <c r="E296" s="91" t="s">
        <v>5807</v>
      </c>
      <c r="F296" s="91">
        <v>36020.910000000003</v>
      </c>
      <c r="I296" s="91"/>
    </row>
    <row r="297" spans="1:9" x14ac:dyDescent="0.3">
      <c r="A297" s="109" t="s">
        <v>9237</v>
      </c>
      <c r="B297" s="102" t="s">
        <v>8029</v>
      </c>
      <c r="C297" s="76">
        <v>1</v>
      </c>
      <c r="D297" s="76" t="s">
        <v>12002</v>
      </c>
      <c r="E297" s="91" t="s">
        <v>5807</v>
      </c>
      <c r="F297" s="91">
        <v>40003.019999999997</v>
      </c>
      <c r="I297" s="91"/>
    </row>
    <row r="298" spans="1:9" x14ac:dyDescent="0.3">
      <c r="A298" s="109" t="s">
        <v>9239</v>
      </c>
      <c r="B298" s="102" t="s">
        <v>8030</v>
      </c>
      <c r="C298" s="76">
        <v>1</v>
      </c>
      <c r="D298" s="76" t="s">
        <v>12002</v>
      </c>
      <c r="E298" s="91" t="s">
        <v>5807</v>
      </c>
      <c r="F298" s="91">
        <v>42073.93</v>
      </c>
      <c r="I298" s="91"/>
    </row>
    <row r="299" spans="1:9" x14ac:dyDescent="0.3">
      <c r="A299" s="109" t="s">
        <v>9241</v>
      </c>
      <c r="B299" s="102" t="s">
        <v>8031</v>
      </c>
      <c r="C299" s="76">
        <v>1</v>
      </c>
      <c r="D299" s="76" t="s">
        <v>12002</v>
      </c>
      <c r="E299" s="91" t="s">
        <v>5807</v>
      </c>
      <c r="F299" s="91">
        <v>46007.37</v>
      </c>
      <c r="I299" s="91"/>
    </row>
    <row r="300" spans="1:9" x14ac:dyDescent="0.3">
      <c r="A300" s="109" t="s">
        <v>9243</v>
      </c>
      <c r="B300" s="102" t="s">
        <v>8032</v>
      </c>
      <c r="C300" s="76">
        <v>1</v>
      </c>
      <c r="D300" s="76" t="s">
        <v>12002</v>
      </c>
      <c r="E300" s="91" t="s">
        <v>5807</v>
      </c>
      <c r="F300" s="91">
        <v>51937.29</v>
      </c>
      <c r="I300" s="91"/>
    </row>
    <row r="301" spans="1:9" x14ac:dyDescent="0.3">
      <c r="A301" s="109" t="s">
        <v>9245</v>
      </c>
      <c r="B301" s="102" t="s">
        <v>8033</v>
      </c>
      <c r="C301" s="76">
        <v>1</v>
      </c>
      <c r="D301" s="76" t="s">
        <v>12002</v>
      </c>
      <c r="E301" s="91" t="s">
        <v>5807</v>
      </c>
      <c r="F301" s="91">
        <v>53220.6</v>
      </c>
      <c r="I301" s="91"/>
    </row>
    <row r="302" spans="1:9" x14ac:dyDescent="0.3">
      <c r="A302" s="109" t="s">
        <v>9247</v>
      </c>
      <c r="B302" s="102" t="s">
        <v>8034</v>
      </c>
      <c r="C302" s="76">
        <v>1</v>
      </c>
      <c r="D302" s="76" t="s">
        <v>12002</v>
      </c>
      <c r="E302" s="91" t="s">
        <v>5807</v>
      </c>
      <c r="F302" s="91">
        <v>54814.25</v>
      </c>
      <c r="I302" s="91"/>
    </row>
    <row r="303" spans="1:9" x14ac:dyDescent="0.3">
      <c r="A303" s="109" t="s">
        <v>9249</v>
      </c>
      <c r="B303" s="102" t="s">
        <v>8035</v>
      </c>
      <c r="C303" s="76">
        <v>1</v>
      </c>
      <c r="D303" s="76" t="s">
        <v>12002</v>
      </c>
      <c r="E303" s="91" t="s">
        <v>5807</v>
      </c>
      <c r="F303" s="91">
        <v>67820.62</v>
      </c>
      <c r="I303" s="91"/>
    </row>
    <row r="304" spans="1:9" x14ac:dyDescent="0.3">
      <c r="A304" s="109" t="s">
        <v>9251</v>
      </c>
      <c r="B304" s="102" t="s">
        <v>8036</v>
      </c>
      <c r="C304" s="76">
        <v>1</v>
      </c>
      <c r="D304" s="76" t="s">
        <v>12002</v>
      </c>
      <c r="E304" s="91" t="s">
        <v>5807</v>
      </c>
      <c r="F304" s="91">
        <v>69737.929999999993</v>
      </c>
      <c r="I304" s="91"/>
    </row>
    <row r="305" spans="1:9" x14ac:dyDescent="0.3">
      <c r="A305" s="109" t="s">
        <v>9253</v>
      </c>
      <c r="B305" s="102" t="s">
        <v>8037</v>
      </c>
      <c r="C305" s="76">
        <v>1</v>
      </c>
      <c r="D305" s="76" t="s">
        <v>12002</v>
      </c>
      <c r="E305" s="91" t="s">
        <v>13189</v>
      </c>
      <c r="F305" s="91">
        <v>87172.69</v>
      </c>
      <c r="I305" s="91"/>
    </row>
    <row r="306" spans="1:9" x14ac:dyDescent="0.3">
      <c r="A306" s="109" t="s">
        <v>9255</v>
      </c>
      <c r="B306" s="102" t="s">
        <v>8038</v>
      </c>
      <c r="C306" s="76">
        <v>1</v>
      </c>
      <c r="D306" s="76" t="s">
        <v>12002</v>
      </c>
      <c r="E306" s="91" t="s">
        <v>5807</v>
      </c>
      <c r="F306" s="91">
        <v>46329.78</v>
      </c>
      <c r="I306" s="91"/>
    </row>
    <row r="307" spans="1:9" x14ac:dyDescent="0.3">
      <c r="A307" s="109" t="s">
        <v>9257</v>
      </c>
      <c r="B307" s="102" t="s">
        <v>8039</v>
      </c>
      <c r="C307" s="76">
        <v>1</v>
      </c>
      <c r="D307" s="76" t="s">
        <v>12002</v>
      </c>
      <c r="E307" s="91" t="s">
        <v>5807</v>
      </c>
      <c r="F307" s="91">
        <v>47585.120000000003</v>
      </c>
      <c r="I307" s="91"/>
    </row>
    <row r="308" spans="1:9" x14ac:dyDescent="0.3">
      <c r="A308" s="109" t="s">
        <v>9259</v>
      </c>
      <c r="B308" s="102" t="s">
        <v>8040</v>
      </c>
      <c r="C308" s="76">
        <v>1</v>
      </c>
      <c r="D308" s="76" t="s">
        <v>12002</v>
      </c>
      <c r="E308" s="91" t="s">
        <v>5807</v>
      </c>
      <c r="F308" s="91">
        <v>53203.98</v>
      </c>
      <c r="I308" s="91"/>
    </row>
    <row r="309" spans="1:9" x14ac:dyDescent="0.3">
      <c r="A309" s="109" t="s">
        <v>9261</v>
      </c>
      <c r="B309" s="102" t="s">
        <v>8041</v>
      </c>
      <c r="C309" s="76">
        <v>1</v>
      </c>
      <c r="D309" s="76" t="s">
        <v>12002</v>
      </c>
      <c r="E309" s="91" t="s">
        <v>5807</v>
      </c>
      <c r="F309" s="91">
        <v>55958.35</v>
      </c>
      <c r="I309" s="91"/>
    </row>
    <row r="310" spans="1:9" x14ac:dyDescent="0.3">
      <c r="A310" s="109" t="s">
        <v>9263</v>
      </c>
      <c r="B310" s="102" t="s">
        <v>8042</v>
      </c>
      <c r="C310" s="76">
        <v>1</v>
      </c>
      <c r="D310" s="76" t="s">
        <v>12002</v>
      </c>
      <c r="E310" s="91" t="s">
        <v>5807</v>
      </c>
      <c r="F310" s="91">
        <v>61189.78</v>
      </c>
      <c r="I310" s="91"/>
    </row>
    <row r="311" spans="1:9" x14ac:dyDescent="0.3">
      <c r="A311" s="109" t="s">
        <v>9515</v>
      </c>
      <c r="B311" s="102" t="s">
        <v>8043</v>
      </c>
      <c r="C311" s="76">
        <v>1</v>
      </c>
      <c r="D311" s="76" t="s">
        <v>12002</v>
      </c>
      <c r="E311" s="91" t="s">
        <v>5807</v>
      </c>
      <c r="F311" s="91">
        <v>69076.61</v>
      </c>
      <c r="I311" s="91"/>
    </row>
    <row r="312" spans="1:9" x14ac:dyDescent="0.3">
      <c r="A312" s="109" t="s">
        <v>9517</v>
      </c>
      <c r="B312" s="102" t="s">
        <v>8044</v>
      </c>
      <c r="C312" s="76">
        <v>1</v>
      </c>
      <c r="D312" s="76" t="s">
        <v>12002</v>
      </c>
      <c r="E312" s="91" t="s">
        <v>5807</v>
      </c>
      <c r="F312" s="91">
        <v>70783.37</v>
      </c>
      <c r="I312" s="91"/>
    </row>
    <row r="313" spans="1:9" x14ac:dyDescent="0.3">
      <c r="A313" s="109" t="s">
        <v>9519</v>
      </c>
      <c r="B313" s="102" t="s">
        <v>8045</v>
      </c>
      <c r="C313" s="76">
        <v>1</v>
      </c>
      <c r="D313" s="76" t="s">
        <v>12002</v>
      </c>
      <c r="E313" s="91" t="s">
        <v>5807</v>
      </c>
      <c r="F313" s="91">
        <v>72902.95</v>
      </c>
      <c r="I313" s="91"/>
    </row>
    <row r="314" spans="1:9" x14ac:dyDescent="0.3">
      <c r="A314" s="109" t="s">
        <v>9521</v>
      </c>
      <c r="B314" s="102" t="s">
        <v>8046</v>
      </c>
      <c r="C314" s="76">
        <v>1</v>
      </c>
      <c r="D314" s="76" t="s">
        <v>12002</v>
      </c>
      <c r="E314" s="91" t="s">
        <v>5807</v>
      </c>
      <c r="F314" s="91">
        <v>90201.36</v>
      </c>
      <c r="I314" s="91"/>
    </row>
    <row r="315" spans="1:9" x14ac:dyDescent="0.3">
      <c r="A315" s="109" t="s">
        <v>9523</v>
      </c>
      <c r="B315" s="102" t="s">
        <v>8047</v>
      </c>
      <c r="C315" s="76">
        <v>1</v>
      </c>
      <c r="D315" s="76" t="s">
        <v>12002</v>
      </c>
      <c r="E315" s="91" t="s">
        <v>5807</v>
      </c>
      <c r="F315" s="91">
        <v>92751.4</v>
      </c>
      <c r="I315" s="91"/>
    </row>
    <row r="316" spans="1:9" x14ac:dyDescent="0.3">
      <c r="A316" s="109" t="s">
        <v>9525</v>
      </c>
      <c r="B316" s="102" t="s">
        <v>8048</v>
      </c>
      <c r="C316" s="76">
        <v>1</v>
      </c>
      <c r="D316" s="76" t="s">
        <v>12002</v>
      </c>
      <c r="E316" s="91" t="s">
        <v>5807</v>
      </c>
      <c r="F316" s="91">
        <v>123359.41</v>
      </c>
      <c r="I316" s="91"/>
    </row>
    <row r="317" spans="1:9" x14ac:dyDescent="0.3">
      <c r="A317" s="109" t="s">
        <v>9527</v>
      </c>
      <c r="B317" s="102" t="s">
        <v>8049</v>
      </c>
      <c r="C317" s="76">
        <v>1</v>
      </c>
      <c r="D317" s="76" t="s">
        <v>12002</v>
      </c>
      <c r="E317" s="91" t="s">
        <v>5807</v>
      </c>
      <c r="F317" s="91">
        <v>164067.95000000001</v>
      </c>
      <c r="I317" s="91"/>
    </row>
    <row r="318" spans="1:9" x14ac:dyDescent="0.3">
      <c r="A318" s="82" t="s">
        <v>9027</v>
      </c>
      <c r="B318" s="30"/>
      <c r="C318" s="76"/>
      <c r="D318" s="81"/>
      <c r="E318" s="91" t="s">
        <v>5807</v>
      </c>
      <c r="F318" s="91"/>
      <c r="I318" s="91"/>
    </row>
    <row r="319" spans="1:9" x14ac:dyDescent="0.3">
      <c r="A319" s="109" t="s">
        <v>12157</v>
      </c>
      <c r="B319" s="102" t="s">
        <v>8050</v>
      </c>
      <c r="C319" s="76">
        <v>1</v>
      </c>
      <c r="D319" s="76" t="s">
        <v>12002</v>
      </c>
      <c r="E319" s="91" t="s">
        <v>13190</v>
      </c>
      <c r="F319" s="91">
        <v>451.18</v>
      </c>
      <c r="I319" s="91"/>
    </row>
    <row r="320" spans="1:9" x14ac:dyDescent="0.3">
      <c r="A320" s="109" t="s">
        <v>12007</v>
      </c>
      <c r="B320" s="102" t="s">
        <v>9028</v>
      </c>
      <c r="C320" s="76">
        <v>2</v>
      </c>
      <c r="D320" s="76">
        <v>28</v>
      </c>
      <c r="E320" s="91" t="s">
        <v>1647</v>
      </c>
      <c r="F320" s="91">
        <v>582.13</v>
      </c>
      <c r="I320" s="91"/>
    </row>
    <row r="321" spans="1:9" x14ac:dyDescent="0.3">
      <c r="A321" s="109" t="s">
        <v>12009</v>
      </c>
      <c r="B321" s="102" t="s">
        <v>9029</v>
      </c>
      <c r="C321" s="76">
        <v>2</v>
      </c>
      <c r="D321" s="76">
        <v>26</v>
      </c>
      <c r="E321" s="91" t="s">
        <v>1648</v>
      </c>
      <c r="F321" s="91">
        <v>648.42999999999995</v>
      </c>
      <c r="I321" s="91"/>
    </row>
    <row r="322" spans="1:9" x14ac:dyDescent="0.3">
      <c r="A322" s="109" t="s">
        <v>12167</v>
      </c>
      <c r="B322" s="102" t="s">
        <v>8051</v>
      </c>
      <c r="C322" s="76">
        <v>1</v>
      </c>
      <c r="D322" s="76" t="s">
        <v>12002</v>
      </c>
      <c r="E322" s="91" t="s">
        <v>5807</v>
      </c>
      <c r="F322" s="91">
        <v>1649.63</v>
      </c>
      <c r="I322" s="91"/>
    </row>
    <row r="323" spans="1:9" x14ac:dyDescent="0.3">
      <c r="A323" s="109" t="s">
        <v>12169</v>
      </c>
      <c r="B323" s="102" t="s">
        <v>8052</v>
      </c>
      <c r="C323" s="76">
        <v>1</v>
      </c>
      <c r="D323" s="76" t="s">
        <v>12002</v>
      </c>
      <c r="E323" s="91" t="s">
        <v>13841</v>
      </c>
      <c r="F323" s="91">
        <v>1679.07</v>
      </c>
      <c r="I323" s="91"/>
    </row>
    <row r="324" spans="1:9" x14ac:dyDescent="0.3">
      <c r="A324" s="109" t="s">
        <v>12175</v>
      </c>
      <c r="B324" s="102" t="s">
        <v>8053</v>
      </c>
      <c r="C324" s="76">
        <v>1</v>
      </c>
      <c r="D324" s="76" t="s">
        <v>12002</v>
      </c>
      <c r="E324" s="91" t="s">
        <v>5807</v>
      </c>
      <c r="F324" s="91">
        <v>2050.1999999999998</v>
      </c>
      <c r="I324" s="91"/>
    </row>
    <row r="325" spans="1:9" x14ac:dyDescent="0.3">
      <c r="A325" s="109" t="s">
        <v>11975</v>
      </c>
      <c r="B325" s="102" t="s">
        <v>8054</v>
      </c>
      <c r="C325" s="76">
        <v>1</v>
      </c>
      <c r="D325" s="76" t="s">
        <v>12002</v>
      </c>
      <c r="E325" s="91" t="s">
        <v>5807</v>
      </c>
      <c r="F325" s="91">
        <v>2170.85</v>
      </c>
      <c r="I325" s="91"/>
    </row>
    <row r="326" spans="1:9" x14ac:dyDescent="0.3">
      <c r="A326" s="109" t="s">
        <v>9667</v>
      </c>
      <c r="B326" s="102" t="s">
        <v>8055</v>
      </c>
      <c r="C326" s="76">
        <v>1</v>
      </c>
      <c r="D326" s="76" t="s">
        <v>12002</v>
      </c>
      <c r="E326" s="91" t="s">
        <v>5807</v>
      </c>
      <c r="F326" s="91">
        <v>2890.95</v>
      </c>
      <c r="I326" s="91"/>
    </row>
    <row r="327" spans="1:9" x14ac:dyDescent="0.3">
      <c r="A327" s="109" t="s">
        <v>9669</v>
      </c>
      <c r="B327" s="102" t="s">
        <v>8056</v>
      </c>
      <c r="C327" s="76">
        <v>1</v>
      </c>
      <c r="D327" s="76" t="s">
        <v>12002</v>
      </c>
      <c r="E327" s="91" t="s">
        <v>5807</v>
      </c>
      <c r="F327" s="91">
        <v>3185.84</v>
      </c>
      <c r="I327" s="91"/>
    </row>
    <row r="328" spans="1:9" s="94" customFormat="1" x14ac:dyDescent="0.3">
      <c r="A328" s="109" t="s">
        <v>12312</v>
      </c>
      <c r="B328" s="102" t="s">
        <v>8057</v>
      </c>
      <c r="C328" s="76">
        <v>1</v>
      </c>
      <c r="D328" s="76" t="s">
        <v>12002</v>
      </c>
      <c r="E328" s="91" t="s">
        <v>5807</v>
      </c>
      <c r="F328" s="91">
        <v>8319.0400000000009</v>
      </c>
      <c r="G328"/>
      <c r="I328" s="91"/>
    </row>
    <row r="329" spans="1:9" s="94" customFormat="1" x14ac:dyDescent="0.3">
      <c r="A329" s="109" t="s">
        <v>12314</v>
      </c>
      <c r="B329" s="102" t="s">
        <v>8058</v>
      </c>
      <c r="C329" s="76">
        <v>1</v>
      </c>
      <c r="D329" s="76" t="s">
        <v>12002</v>
      </c>
      <c r="E329" s="91" t="s">
        <v>5807</v>
      </c>
      <c r="F329" s="91">
        <v>8601.31</v>
      </c>
      <c r="G329"/>
      <c r="I329" s="91"/>
    </row>
    <row r="330" spans="1:9" x14ac:dyDescent="0.3">
      <c r="A330" s="109" t="s">
        <v>9687</v>
      </c>
      <c r="B330" s="102" t="s">
        <v>8059</v>
      </c>
      <c r="C330" s="76">
        <v>1</v>
      </c>
      <c r="D330" s="76" t="s">
        <v>12002</v>
      </c>
      <c r="E330" s="91" t="s">
        <v>5807</v>
      </c>
      <c r="F330" s="91">
        <v>12619.84</v>
      </c>
      <c r="I330" s="91"/>
    </row>
    <row r="331" spans="1:9" x14ac:dyDescent="0.3">
      <c r="A331" s="109" t="s">
        <v>9689</v>
      </c>
      <c r="B331" s="102" t="s">
        <v>8060</v>
      </c>
      <c r="C331" s="76">
        <v>1</v>
      </c>
      <c r="D331" s="76" t="s">
        <v>12002</v>
      </c>
      <c r="E331" s="91" t="s">
        <v>5807</v>
      </c>
      <c r="F331" s="91">
        <v>13537.54</v>
      </c>
      <c r="I331" s="91"/>
    </row>
    <row r="332" spans="1:9" x14ac:dyDescent="0.3">
      <c r="A332" s="109" t="s">
        <v>12365</v>
      </c>
      <c r="B332" s="102" t="s">
        <v>8061</v>
      </c>
      <c r="C332" s="76">
        <v>1</v>
      </c>
      <c r="D332" s="76" t="s">
        <v>12002</v>
      </c>
      <c r="E332" s="91" t="s">
        <v>5807</v>
      </c>
      <c r="F332" s="91">
        <v>19912.77</v>
      </c>
      <c r="I332" s="91"/>
    </row>
    <row r="333" spans="1:9" x14ac:dyDescent="0.3">
      <c r="A333" s="109" t="s">
        <v>12367</v>
      </c>
      <c r="B333" s="102" t="s">
        <v>8062</v>
      </c>
      <c r="C333" s="76">
        <v>1</v>
      </c>
      <c r="D333" s="76" t="s">
        <v>12002</v>
      </c>
      <c r="E333" s="91" t="s">
        <v>5807</v>
      </c>
      <c r="F333" s="91">
        <v>24145.91</v>
      </c>
      <c r="I333" s="91"/>
    </row>
    <row r="334" spans="1:9" x14ac:dyDescent="0.3">
      <c r="A334" s="109" t="s">
        <v>9213</v>
      </c>
      <c r="B334" s="102" t="s">
        <v>8063</v>
      </c>
      <c r="C334" s="76">
        <v>1</v>
      </c>
      <c r="D334" s="76" t="s">
        <v>12002</v>
      </c>
      <c r="E334" s="91" t="s">
        <v>5807</v>
      </c>
      <c r="F334" s="91">
        <v>25928.73</v>
      </c>
      <c r="I334" s="91"/>
    </row>
    <row r="335" spans="1:9" x14ac:dyDescent="0.3">
      <c r="A335" s="109" t="s">
        <v>9215</v>
      </c>
      <c r="B335" s="102" t="s">
        <v>8064</v>
      </c>
      <c r="C335" s="76">
        <v>1</v>
      </c>
      <c r="D335" s="76" t="s">
        <v>12002</v>
      </c>
      <c r="E335" s="91" t="s">
        <v>5807</v>
      </c>
      <c r="F335" s="91">
        <v>26934.09</v>
      </c>
      <c r="I335" s="91"/>
    </row>
    <row r="336" spans="1:9" x14ac:dyDescent="0.3">
      <c r="A336" s="82" t="s">
        <v>9044</v>
      </c>
      <c r="B336" s="30"/>
      <c r="C336" s="76"/>
      <c r="D336" s="81"/>
      <c r="E336" s="91" t="s">
        <v>5807</v>
      </c>
      <c r="F336" s="91"/>
      <c r="I336" s="91"/>
    </row>
    <row r="337" spans="1:9" x14ac:dyDescent="0.3">
      <c r="A337" s="109" t="s">
        <v>12157</v>
      </c>
      <c r="B337" s="102" t="s">
        <v>8065</v>
      </c>
      <c r="C337" s="76">
        <v>1</v>
      </c>
      <c r="D337" s="76" t="s">
        <v>12002</v>
      </c>
      <c r="E337" s="91" t="s">
        <v>13191</v>
      </c>
      <c r="F337" s="91">
        <v>381.28</v>
      </c>
      <c r="I337" s="91"/>
    </row>
    <row r="338" spans="1:9" x14ac:dyDescent="0.3">
      <c r="A338" s="109" t="s">
        <v>12007</v>
      </c>
      <c r="B338" s="102" t="s">
        <v>8066</v>
      </c>
      <c r="C338" s="76">
        <v>2</v>
      </c>
      <c r="D338" s="76">
        <v>30</v>
      </c>
      <c r="E338" s="91" t="s">
        <v>1888</v>
      </c>
      <c r="F338" s="91">
        <v>554.41999999999996</v>
      </c>
      <c r="I338" s="91"/>
    </row>
    <row r="339" spans="1:9" x14ac:dyDescent="0.3">
      <c r="A339" s="109" t="s">
        <v>12009</v>
      </c>
      <c r="B339" s="102" t="s">
        <v>9046</v>
      </c>
      <c r="C339" s="76">
        <v>2</v>
      </c>
      <c r="D339" s="76">
        <v>28</v>
      </c>
      <c r="E339" s="91" t="s">
        <v>1889</v>
      </c>
      <c r="F339" s="91">
        <v>617.55999999999995</v>
      </c>
      <c r="I339" s="91"/>
    </row>
    <row r="340" spans="1:9" x14ac:dyDescent="0.3">
      <c r="A340" s="109" t="s">
        <v>12167</v>
      </c>
      <c r="B340" s="102" t="s">
        <v>8067</v>
      </c>
      <c r="C340" s="76">
        <v>1</v>
      </c>
      <c r="D340" s="76" t="s">
        <v>12002</v>
      </c>
      <c r="E340" s="91" t="s">
        <v>1884</v>
      </c>
      <c r="F340" s="91">
        <v>1496.68</v>
      </c>
      <c r="I340" s="91"/>
    </row>
    <row r="341" spans="1:9" x14ac:dyDescent="0.3">
      <c r="A341" s="109" t="s">
        <v>12169</v>
      </c>
      <c r="B341" s="102" t="s">
        <v>8068</v>
      </c>
      <c r="C341" s="76">
        <v>1</v>
      </c>
      <c r="D341" s="76" t="s">
        <v>12002</v>
      </c>
      <c r="E341" s="91" t="s">
        <v>1885</v>
      </c>
      <c r="F341" s="91">
        <v>1612.09</v>
      </c>
      <c r="I341" s="91"/>
    </row>
    <row r="342" spans="1:9" x14ac:dyDescent="0.3">
      <c r="A342" s="109" t="s">
        <v>12175</v>
      </c>
      <c r="B342" s="102" t="s">
        <v>8069</v>
      </c>
      <c r="C342" s="76">
        <v>1</v>
      </c>
      <c r="D342" s="76" t="s">
        <v>12002</v>
      </c>
      <c r="E342" s="91" t="s">
        <v>1886</v>
      </c>
      <c r="F342" s="91">
        <v>1861.31</v>
      </c>
      <c r="I342" s="91"/>
    </row>
    <row r="343" spans="1:9" x14ac:dyDescent="0.3">
      <c r="A343" s="109" t="s">
        <v>11975</v>
      </c>
      <c r="B343" s="102" t="s">
        <v>8070</v>
      </c>
      <c r="C343" s="76">
        <v>1</v>
      </c>
      <c r="D343" s="76" t="s">
        <v>12002</v>
      </c>
      <c r="E343" s="91" t="s">
        <v>1887</v>
      </c>
      <c r="F343" s="91">
        <v>2030.86</v>
      </c>
      <c r="I343" s="91"/>
    </row>
    <row r="344" spans="1:9" x14ac:dyDescent="0.3">
      <c r="A344" s="109" t="s">
        <v>9667</v>
      </c>
      <c r="B344" s="102" t="s">
        <v>8071</v>
      </c>
      <c r="C344" s="76">
        <v>1</v>
      </c>
      <c r="D344" s="76" t="s">
        <v>12002</v>
      </c>
      <c r="E344" s="91" t="s">
        <v>5807</v>
      </c>
      <c r="F344" s="91">
        <v>2753.25</v>
      </c>
      <c r="I344" s="91"/>
    </row>
    <row r="345" spans="1:9" x14ac:dyDescent="0.3">
      <c r="A345" s="109" t="s">
        <v>9669</v>
      </c>
      <c r="B345" s="102" t="s">
        <v>7875</v>
      </c>
      <c r="C345" s="76">
        <v>1</v>
      </c>
      <c r="D345" s="76" t="s">
        <v>12002</v>
      </c>
      <c r="E345" s="91" t="s">
        <v>5807</v>
      </c>
      <c r="F345" s="91">
        <v>3034.12</v>
      </c>
      <c r="I345" s="91"/>
    </row>
    <row r="346" spans="1:9" x14ac:dyDescent="0.3">
      <c r="A346" s="109" t="s">
        <v>12312</v>
      </c>
      <c r="B346" s="102" t="s">
        <v>7876</v>
      </c>
      <c r="C346" s="76">
        <v>1</v>
      </c>
      <c r="D346" s="76" t="s">
        <v>12002</v>
      </c>
      <c r="E346" s="91" t="s">
        <v>5807</v>
      </c>
      <c r="F346" s="91">
        <v>7922.9</v>
      </c>
      <c r="I346" s="91"/>
    </row>
    <row r="347" spans="1:9" x14ac:dyDescent="0.3">
      <c r="A347" s="109" t="s">
        <v>12314</v>
      </c>
      <c r="B347" s="102" t="s">
        <v>7877</v>
      </c>
      <c r="C347" s="76">
        <v>1</v>
      </c>
      <c r="D347" s="76" t="s">
        <v>12002</v>
      </c>
      <c r="E347" s="91" t="s">
        <v>5807</v>
      </c>
      <c r="F347" s="91">
        <v>8191.76</v>
      </c>
      <c r="I347" s="91"/>
    </row>
    <row r="348" spans="1:9" x14ac:dyDescent="0.3">
      <c r="A348" s="109" t="s">
        <v>9687</v>
      </c>
      <c r="B348" s="102" t="s">
        <v>7878</v>
      </c>
      <c r="C348" s="76">
        <v>1</v>
      </c>
      <c r="D348" s="76" t="s">
        <v>12002</v>
      </c>
      <c r="E348" s="91" t="s">
        <v>5807</v>
      </c>
      <c r="F348" s="91">
        <v>12018.89</v>
      </c>
      <c r="I348" s="91"/>
    </row>
    <row r="349" spans="1:9" x14ac:dyDescent="0.3">
      <c r="A349" s="109" t="s">
        <v>9689</v>
      </c>
      <c r="B349" s="102" t="s">
        <v>7879</v>
      </c>
      <c r="C349" s="76">
        <v>1</v>
      </c>
      <c r="D349" s="76" t="s">
        <v>12002</v>
      </c>
      <c r="E349" s="91" t="s">
        <v>5807</v>
      </c>
      <c r="F349" s="91">
        <v>12892.91</v>
      </c>
      <c r="I349" s="91"/>
    </row>
    <row r="350" spans="1:9" x14ac:dyDescent="0.3">
      <c r="A350" s="109" t="s">
        <v>12365</v>
      </c>
      <c r="B350" s="102" t="s">
        <v>7880</v>
      </c>
      <c r="C350" s="76">
        <v>1</v>
      </c>
      <c r="D350" s="76" t="s">
        <v>12002</v>
      </c>
      <c r="E350" s="91" t="s">
        <v>5807</v>
      </c>
      <c r="F350" s="91">
        <v>18964.55</v>
      </c>
      <c r="I350" s="91"/>
    </row>
    <row r="351" spans="1:9" x14ac:dyDescent="0.3">
      <c r="A351" s="109" t="s">
        <v>12367</v>
      </c>
      <c r="B351" s="102" t="s">
        <v>7881</v>
      </c>
      <c r="C351" s="76">
        <v>1</v>
      </c>
      <c r="D351" s="76" t="s">
        <v>12002</v>
      </c>
      <c r="E351" s="91" t="s">
        <v>5807</v>
      </c>
      <c r="F351" s="91">
        <v>22996.13</v>
      </c>
      <c r="I351" s="91"/>
    </row>
    <row r="352" spans="1:9" x14ac:dyDescent="0.3">
      <c r="A352" s="109" t="s">
        <v>9213</v>
      </c>
      <c r="B352" s="102" t="s">
        <v>3600</v>
      </c>
      <c r="C352" s="76">
        <v>1</v>
      </c>
      <c r="D352" s="76" t="s">
        <v>12002</v>
      </c>
      <c r="E352" s="91" t="s">
        <v>5807</v>
      </c>
      <c r="F352" s="91">
        <v>24694.080000000002</v>
      </c>
      <c r="I352" s="91"/>
    </row>
    <row r="353" spans="1:9" x14ac:dyDescent="0.3">
      <c r="A353" s="109" t="s">
        <v>9215</v>
      </c>
      <c r="B353" s="102" t="s">
        <v>7882</v>
      </c>
      <c r="C353" s="76">
        <v>1</v>
      </c>
      <c r="D353" s="76" t="s">
        <v>12002</v>
      </c>
      <c r="E353" s="91" t="s">
        <v>5807</v>
      </c>
      <c r="F353" s="91">
        <v>25651.48</v>
      </c>
      <c r="I353" s="91"/>
    </row>
    <row r="354" spans="1:9" x14ac:dyDescent="0.3">
      <c r="A354" s="82" t="s">
        <v>9275</v>
      </c>
      <c r="B354" s="30"/>
      <c r="C354" s="76"/>
      <c r="D354" s="81"/>
      <c r="E354" s="91" t="s">
        <v>5807</v>
      </c>
      <c r="F354" s="91"/>
      <c r="I354" s="91"/>
    </row>
    <row r="355" spans="1:9" x14ac:dyDescent="0.3">
      <c r="A355" s="109" t="s">
        <v>12155</v>
      </c>
      <c r="B355" s="102" t="s">
        <v>7883</v>
      </c>
      <c r="C355" s="76">
        <v>4</v>
      </c>
      <c r="D355" s="76" t="s">
        <v>12002</v>
      </c>
      <c r="E355" s="91" t="s">
        <v>1918</v>
      </c>
      <c r="F355" s="91">
        <v>545.96</v>
      </c>
      <c r="I355" s="91"/>
    </row>
    <row r="356" spans="1:9" x14ac:dyDescent="0.3">
      <c r="A356" s="109" t="s">
        <v>12157</v>
      </c>
      <c r="B356" s="102" t="s">
        <v>7884</v>
      </c>
      <c r="C356" s="76">
        <v>1</v>
      </c>
      <c r="D356" s="76">
        <v>20</v>
      </c>
      <c r="E356" s="91" t="s">
        <v>1920</v>
      </c>
      <c r="F356" s="91">
        <v>550.46</v>
      </c>
      <c r="I356" s="91"/>
    </row>
    <row r="357" spans="1:9" x14ac:dyDescent="0.3">
      <c r="A357" s="109" t="s">
        <v>12159</v>
      </c>
      <c r="B357" s="102" t="s">
        <v>7885</v>
      </c>
      <c r="C357" s="76">
        <v>1</v>
      </c>
      <c r="D357" s="76">
        <v>16</v>
      </c>
      <c r="E357" s="91" t="s">
        <v>1919</v>
      </c>
      <c r="F357" s="91">
        <v>717.17</v>
      </c>
      <c r="I357" s="91"/>
    </row>
    <row r="358" spans="1:9" x14ac:dyDescent="0.3">
      <c r="A358" s="109" t="s">
        <v>12161</v>
      </c>
      <c r="B358" s="102" t="s">
        <v>7886</v>
      </c>
      <c r="C358" s="76">
        <v>1</v>
      </c>
      <c r="D358" s="76">
        <v>12</v>
      </c>
      <c r="E358" s="91" t="s">
        <v>1922</v>
      </c>
      <c r="F358" s="91">
        <v>723.89</v>
      </c>
      <c r="I358" s="91"/>
    </row>
    <row r="359" spans="1:9" x14ac:dyDescent="0.3">
      <c r="A359" s="109" t="s">
        <v>12163</v>
      </c>
      <c r="B359" s="102" t="s">
        <v>7887</v>
      </c>
      <c r="C359" s="76">
        <v>1</v>
      </c>
      <c r="D359" s="76">
        <v>12</v>
      </c>
      <c r="E359" s="91" t="s">
        <v>1923</v>
      </c>
      <c r="F359" s="91">
        <v>873.24</v>
      </c>
      <c r="I359" s="91"/>
    </row>
    <row r="360" spans="1:9" x14ac:dyDescent="0.3">
      <c r="A360" s="109" t="s">
        <v>12165</v>
      </c>
      <c r="B360" s="102" t="s">
        <v>7888</v>
      </c>
      <c r="C360" s="76">
        <v>1</v>
      </c>
      <c r="D360" s="76">
        <v>8</v>
      </c>
      <c r="E360" s="91" t="s">
        <v>1921</v>
      </c>
      <c r="F360" s="91">
        <v>1822.93</v>
      </c>
      <c r="I360" s="91"/>
    </row>
    <row r="361" spans="1:9" x14ac:dyDescent="0.3">
      <c r="A361" s="109" t="s">
        <v>12167</v>
      </c>
      <c r="B361" s="102" t="s">
        <v>7889</v>
      </c>
      <c r="C361" s="76">
        <v>1</v>
      </c>
      <c r="D361" s="76">
        <v>8</v>
      </c>
      <c r="E361" s="91" t="s">
        <v>1904</v>
      </c>
      <c r="F361" s="91">
        <v>1557.36</v>
      </c>
      <c r="I361" s="91"/>
    </row>
    <row r="362" spans="1:9" x14ac:dyDescent="0.3">
      <c r="A362" s="109" t="s">
        <v>12169</v>
      </c>
      <c r="B362" s="102" t="s">
        <v>7890</v>
      </c>
      <c r="C362" s="76">
        <v>1</v>
      </c>
      <c r="D362" s="76">
        <v>9</v>
      </c>
      <c r="E362" s="91" t="s">
        <v>1905</v>
      </c>
      <c r="F362" s="91">
        <v>1749.43</v>
      </c>
      <c r="I362" s="91"/>
    </row>
    <row r="363" spans="1:9" x14ac:dyDescent="0.3">
      <c r="A363" s="109" t="s">
        <v>12280</v>
      </c>
      <c r="B363" s="102" t="s">
        <v>7639</v>
      </c>
      <c r="C363" s="76">
        <v>1</v>
      </c>
      <c r="D363" s="76" t="s">
        <v>12002</v>
      </c>
      <c r="E363" s="91" t="s">
        <v>1906</v>
      </c>
      <c r="F363" s="91">
        <v>2750.41</v>
      </c>
      <c r="I363" s="91"/>
    </row>
    <row r="364" spans="1:9" x14ac:dyDescent="0.3">
      <c r="A364" s="109" t="s">
        <v>12282</v>
      </c>
      <c r="B364" s="102" t="s">
        <v>7640</v>
      </c>
      <c r="C364" s="76">
        <v>1</v>
      </c>
      <c r="D364" s="76" t="s">
        <v>12002</v>
      </c>
      <c r="E364" s="91" t="s">
        <v>13192</v>
      </c>
      <c r="F364" s="91">
        <v>3808.51</v>
      </c>
      <c r="I364" s="91"/>
    </row>
    <row r="365" spans="1:9" x14ac:dyDescent="0.3">
      <c r="A365" s="109" t="s">
        <v>12175</v>
      </c>
      <c r="B365" s="102" t="s">
        <v>7641</v>
      </c>
      <c r="C365" s="76">
        <v>1</v>
      </c>
      <c r="D365" s="76">
        <v>6</v>
      </c>
      <c r="E365" s="91" t="s">
        <v>1907</v>
      </c>
      <c r="F365" s="91">
        <v>2010.92</v>
      </c>
      <c r="I365" s="91"/>
    </row>
    <row r="366" spans="1:9" x14ac:dyDescent="0.3">
      <c r="A366" s="109" t="s">
        <v>11975</v>
      </c>
      <c r="B366" s="102" t="s">
        <v>7642</v>
      </c>
      <c r="C366" s="76">
        <v>1</v>
      </c>
      <c r="D366" s="76">
        <v>6</v>
      </c>
      <c r="E366" s="91" t="s">
        <v>1908</v>
      </c>
      <c r="F366" s="91">
        <v>2114.6799999999998</v>
      </c>
      <c r="I366" s="91"/>
    </row>
    <row r="367" spans="1:9" x14ac:dyDescent="0.3">
      <c r="A367" s="109" t="s">
        <v>12288</v>
      </c>
      <c r="B367" s="102" t="s">
        <v>7643</v>
      </c>
      <c r="C367" s="76">
        <v>1</v>
      </c>
      <c r="D367" s="76">
        <v>5</v>
      </c>
      <c r="E367" s="91" t="s">
        <v>1909</v>
      </c>
      <c r="F367" s="91">
        <v>3407.87</v>
      </c>
      <c r="I367" s="91"/>
    </row>
    <row r="368" spans="1:9" x14ac:dyDescent="0.3">
      <c r="A368" s="109" t="s">
        <v>12290</v>
      </c>
      <c r="B368" s="102" t="s">
        <v>7644</v>
      </c>
      <c r="C368" s="76">
        <v>1</v>
      </c>
      <c r="D368" s="76" t="s">
        <v>12002</v>
      </c>
      <c r="E368" s="91" t="s">
        <v>5807</v>
      </c>
      <c r="F368" s="91">
        <v>4667.66</v>
      </c>
      <c r="I368" s="91"/>
    </row>
    <row r="369" spans="1:9" x14ac:dyDescent="0.3">
      <c r="A369" s="109" t="s">
        <v>12339</v>
      </c>
      <c r="B369" s="102" t="s">
        <v>7645</v>
      </c>
      <c r="C369" s="76">
        <v>1</v>
      </c>
      <c r="D369" s="76" t="s">
        <v>12002</v>
      </c>
      <c r="E369" s="91" t="s">
        <v>14151</v>
      </c>
      <c r="F369" s="91">
        <v>5529.94</v>
      </c>
      <c r="I369" s="91"/>
    </row>
    <row r="370" spans="1:9" x14ac:dyDescent="0.3">
      <c r="A370" s="109" t="s">
        <v>9667</v>
      </c>
      <c r="B370" s="102" t="s">
        <v>7646</v>
      </c>
      <c r="C370" s="76">
        <v>1</v>
      </c>
      <c r="D370" s="76">
        <v>5</v>
      </c>
      <c r="E370" s="91" t="s">
        <v>1910</v>
      </c>
      <c r="F370" s="91">
        <v>3059.76</v>
      </c>
      <c r="I370" s="91"/>
    </row>
    <row r="371" spans="1:9" x14ac:dyDescent="0.3">
      <c r="A371" s="109" t="s">
        <v>9669</v>
      </c>
      <c r="B371" s="102" t="s">
        <v>7647</v>
      </c>
      <c r="C371" s="76">
        <v>1</v>
      </c>
      <c r="D371" s="76">
        <v>3</v>
      </c>
      <c r="E371" s="91" t="s">
        <v>1911</v>
      </c>
      <c r="F371" s="91">
        <v>3390.15</v>
      </c>
      <c r="I371" s="91"/>
    </row>
    <row r="372" spans="1:9" x14ac:dyDescent="0.3">
      <c r="A372" s="109" t="s">
        <v>9671</v>
      </c>
      <c r="B372" s="102" t="s">
        <v>7648</v>
      </c>
      <c r="C372" s="76">
        <v>1</v>
      </c>
      <c r="D372" s="76">
        <v>3</v>
      </c>
      <c r="E372" s="91" t="s">
        <v>1912</v>
      </c>
      <c r="F372" s="91">
        <v>4155.38</v>
      </c>
      <c r="I372" s="91"/>
    </row>
    <row r="373" spans="1:9" x14ac:dyDescent="0.3">
      <c r="A373" s="109" t="s">
        <v>9673</v>
      </c>
      <c r="B373" s="102" t="s">
        <v>7649</v>
      </c>
      <c r="C373" s="76">
        <v>1</v>
      </c>
      <c r="D373" s="76" t="s">
        <v>12002</v>
      </c>
      <c r="E373" s="91" t="s">
        <v>5807</v>
      </c>
      <c r="F373" s="91">
        <v>5491.87</v>
      </c>
      <c r="I373" s="91"/>
    </row>
    <row r="374" spans="1:9" x14ac:dyDescent="0.3">
      <c r="A374" s="109" t="s">
        <v>9675</v>
      </c>
      <c r="B374" s="102" t="s">
        <v>7650</v>
      </c>
      <c r="C374" s="76">
        <v>1</v>
      </c>
      <c r="D374" s="76" t="s">
        <v>12002</v>
      </c>
      <c r="E374" s="91" t="s">
        <v>5807</v>
      </c>
      <c r="F374" s="91">
        <v>6622.57</v>
      </c>
      <c r="I374" s="91"/>
    </row>
    <row r="375" spans="1:9" x14ac:dyDescent="0.3">
      <c r="A375" s="109" t="s">
        <v>9677</v>
      </c>
      <c r="B375" s="102" t="s">
        <v>7651</v>
      </c>
      <c r="C375" s="76">
        <v>1</v>
      </c>
      <c r="D375" s="76" t="s">
        <v>12002</v>
      </c>
      <c r="E375" s="91" t="s">
        <v>5807</v>
      </c>
      <c r="F375" s="91">
        <v>9692.94</v>
      </c>
      <c r="I375" s="91"/>
    </row>
    <row r="376" spans="1:9" x14ac:dyDescent="0.3">
      <c r="A376" s="109" t="s">
        <v>12312</v>
      </c>
      <c r="B376" s="102" t="s">
        <v>7652</v>
      </c>
      <c r="C376" s="76">
        <v>1</v>
      </c>
      <c r="D376" s="76">
        <v>3</v>
      </c>
      <c r="E376" s="91" t="s">
        <v>1913</v>
      </c>
      <c r="F376" s="91">
        <v>7711.19</v>
      </c>
      <c r="I376" s="91"/>
    </row>
    <row r="377" spans="1:9" x14ac:dyDescent="0.3">
      <c r="A377" s="109" t="s">
        <v>12314</v>
      </c>
      <c r="B377" s="102" t="s">
        <v>7653</v>
      </c>
      <c r="C377" s="76">
        <v>1</v>
      </c>
      <c r="D377" s="76">
        <v>3</v>
      </c>
      <c r="E377" s="91" t="s">
        <v>1914</v>
      </c>
      <c r="F377" s="91">
        <v>8023.79</v>
      </c>
      <c r="I377" s="91"/>
    </row>
    <row r="378" spans="1:9" x14ac:dyDescent="0.3">
      <c r="A378" s="109" t="s">
        <v>12316</v>
      </c>
      <c r="B378" s="102" t="s">
        <v>7654</v>
      </c>
      <c r="C378" s="76">
        <v>1</v>
      </c>
      <c r="D378" s="76" t="s">
        <v>12002</v>
      </c>
      <c r="E378" s="91" t="s">
        <v>1915</v>
      </c>
      <c r="F378" s="91">
        <v>8772.0499999999993</v>
      </c>
      <c r="I378" s="91"/>
    </row>
    <row r="379" spans="1:9" x14ac:dyDescent="0.3">
      <c r="A379" s="109" t="s">
        <v>9687</v>
      </c>
      <c r="B379" s="102" t="s">
        <v>7655</v>
      </c>
      <c r="C379" s="76">
        <v>1</v>
      </c>
      <c r="D379" s="76" t="s">
        <v>12002</v>
      </c>
      <c r="E379" s="91" t="s">
        <v>5807</v>
      </c>
      <c r="F379" s="91">
        <v>11750.59</v>
      </c>
      <c r="I379" s="91"/>
    </row>
    <row r="380" spans="1:9" x14ac:dyDescent="0.3">
      <c r="A380" s="109" t="s">
        <v>9689</v>
      </c>
      <c r="B380" s="102" t="s">
        <v>7656</v>
      </c>
      <c r="C380" s="76">
        <v>1</v>
      </c>
      <c r="D380" s="76" t="s">
        <v>12002</v>
      </c>
      <c r="E380" s="91" t="s">
        <v>1916</v>
      </c>
      <c r="F380" s="91">
        <v>13696.63</v>
      </c>
      <c r="I380" s="91"/>
    </row>
    <row r="381" spans="1:9" x14ac:dyDescent="0.3">
      <c r="A381" s="109" t="s">
        <v>9691</v>
      </c>
      <c r="B381" s="102" t="s">
        <v>7657</v>
      </c>
      <c r="C381" s="76">
        <v>1</v>
      </c>
      <c r="D381" s="76" t="s">
        <v>12002</v>
      </c>
      <c r="E381" s="91" t="s">
        <v>5807</v>
      </c>
      <c r="F381" s="91">
        <v>14628.22</v>
      </c>
      <c r="I381" s="91"/>
    </row>
    <row r="382" spans="1:9" x14ac:dyDescent="0.3">
      <c r="A382" s="109" t="s">
        <v>12365</v>
      </c>
      <c r="B382" s="102" t="s">
        <v>7658</v>
      </c>
      <c r="C382" s="76">
        <v>1</v>
      </c>
      <c r="D382" s="76" t="s">
        <v>12002</v>
      </c>
      <c r="E382" s="91" t="s">
        <v>5807</v>
      </c>
      <c r="F382" s="91">
        <v>18249.830000000002</v>
      </c>
      <c r="I382" s="91"/>
    </row>
    <row r="383" spans="1:9" x14ac:dyDescent="0.3">
      <c r="A383" s="109" t="s">
        <v>12367</v>
      </c>
      <c r="B383" s="102" t="s">
        <v>7659</v>
      </c>
      <c r="C383" s="76">
        <v>1</v>
      </c>
      <c r="D383" s="76" t="s">
        <v>12002</v>
      </c>
      <c r="E383" s="91" t="s">
        <v>1917</v>
      </c>
      <c r="F383" s="91">
        <v>22153.82</v>
      </c>
      <c r="I383" s="91"/>
    </row>
    <row r="384" spans="1:9" x14ac:dyDescent="0.3">
      <c r="A384" s="109" t="s">
        <v>12369</v>
      </c>
      <c r="B384" s="102" t="s">
        <v>7660</v>
      </c>
      <c r="C384" s="76">
        <v>1</v>
      </c>
      <c r="D384" s="76" t="s">
        <v>12002</v>
      </c>
      <c r="E384" s="91" t="s">
        <v>13193</v>
      </c>
      <c r="F384" s="91">
        <v>22899.75</v>
      </c>
      <c r="I384" s="91"/>
    </row>
    <row r="385" spans="1:9" x14ac:dyDescent="0.3">
      <c r="A385" s="109" t="s">
        <v>9213</v>
      </c>
      <c r="B385" s="102" t="s">
        <v>7661</v>
      </c>
      <c r="C385" s="76">
        <v>1</v>
      </c>
      <c r="D385" s="76" t="s">
        <v>12002</v>
      </c>
      <c r="E385" s="91" t="s">
        <v>5807</v>
      </c>
      <c r="F385" s="91">
        <v>23720.799999999999</v>
      </c>
      <c r="I385" s="91"/>
    </row>
    <row r="386" spans="1:9" x14ac:dyDescent="0.3">
      <c r="A386" s="109" t="s">
        <v>9215</v>
      </c>
      <c r="B386" s="102" t="s">
        <v>7662</v>
      </c>
      <c r="C386" s="76">
        <v>1</v>
      </c>
      <c r="D386" s="76" t="s">
        <v>12002</v>
      </c>
      <c r="E386" s="91" t="s">
        <v>5807</v>
      </c>
      <c r="F386" s="91">
        <v>24690.720000000001</v>
      </c>
      <c r="I386" s="91"/>
    </row>
    <row r="387" spans="1:9" x14ac:dyDescent="0.3">
      <c r="A387" s="109" t="s">
        <v>9217</v>
      </c>
      <c r="B387" s="102" t="s">
        <v>7663</v>
      </c>
      <c r="C387" s="76">
        <v>1</v>
      </c>
      <c r="D387" s="76" t="s">
        <v>12002</v>
      </c>
      <c r="E387" s="91" t="s">
        <v>5807</v>
      </c>
      <c r="F387" s="91">
        <v>27673.27</v>
      </c>
      <c r="I387" s="91"/>
    </row>
    <row r="388" spans="1:9" x14ac:dyDescent="0.3">
      <c r="A388" s="109" t="s">
        <v>9233</v>
      </c>
      <c r="B388" s="102" t="s">
        <v>7664</v>
      </c>
      <c r="C388" s="76">
        <v>1</v>
      </c>
      <c r="D388" s="76" t="s">
        <v>12002</v>
      </c>
      <c r="E388" s="91" t="s">
        <v>5807</v>
      </c>
      <c r="F388" s="91">
        <v>30440.05</v>
      </c>
      <c r="I388" s="91"/>
    </row>
    <row r="389" spans="1:9" x14ac:dyDescent="0.3">
      <c r="A389" s="109" t="s">
        <v>9235</v>
      </c>
      <c r="B389" s="102" t="s">
        <v>7665</v>
      </c>
      <c r="C389" s="76">
        <v>1</v>
      </c>
      <c r="D389" s="76" t="s">
        <v>12002</v>
      </c>
      <c r="E389" s="91" t="s">
        <v>5807</v>
      </c>
      <c r="F389" s="91">
        <v>31527.74</v>
      </c>
      <c r="I389" s="91"/>
    </row>
    <row r="390" spans="1:9" x14ac:dyDescent="0.3">
      <c r="A390" s="109" t="s">
        <v>9237</v>
      </c>
      <c r="B390" s="102" t="s">
        <v>7666</v>
      </c>
      <c r="C390" s="76">
        <v>1</v>
      </c>
      <c r="D390" s="76" t="s">
        <v>12002</v>
      </c>
      <c r="E390" s="91" t="s">
        <v>5807</v>
      </c>
      <c r="F390" s="91">
        <v>35388.99</v>
      </c>
      <c r="I390" s="91"/>
    </row>
    <row r="391" spans="1:9" x14ac:dyDescent="0.3">
      <c r="A391" s="109" t="s">
        <v>9255</v>
      </c>
      <c r="B391" s="102" t="s">
        <v>7667</v>
      </c>
      <c r="C391" s="76">
        <v>1</v>
      </c>
      <c r="D391" s="76" t="s">
        <v>12002</v>
      </c>
      <c r="E391" s="91" t="s">
        <v>5807</v>
      </c>
      <c r="F391" s="91">
        <v>40435.99</v>
      </c>
      <c r="I391" s="91"/>
    </row>
    <row r="392" spans="1:9" x14ac:dyDescent="0.3">
      <c r="A392" s="109" t="s">
        <v>9257</v>
      </c>
      <c r="B392" s="102" t="s">
        <v>7668</v>
      </c>
      <c r="C392" s="76">
        <v>1</v>
      </c>
      <c r="D392" s="76" t="s">
        <v>12002</v>
      </c>
      <c r="E392" s="91" t="s">
        <v>5807</v>
      </c>
      <c r="F392" s="91">
        <v>41583.64</v>
      </c>
      <c r="I392" s="91"/>
    </row>
    <row r="393" spans="1:9" x14ac:dyDescent="0.3">
      <c r="A393" s="109" t="s">
        <v>9259</v>
      </c>
      <c r="B393" s="102" t="s">
        <v>7669</v>
      </c>
      <c r="C393" s="76">
        <v>1</v>
      </c>
      <c r="D393" s="76" t="s">
        <v>12002</v>
      </c>
      <c r="E393" s="91" t="s">
        <v>5807</v>
      </c>
      <c r="F393" s="91">
        <v>46868.01</v>
      </c>
      <c r="I393" s="91"/>
    </row>
    <row r="394" spans="1:9" x14ac:dyDescent="0.3">
      <c r="A394" s="82" t="s">
        <v>9306</v>
      </c>
      <c r="B394" s="30"/>
      <c r="C394" s="76"/>
      <c r="D394" s="81"/>
      <c r="E394" s="91" t="s">
        <v>5807</v>
      </c>
      <c r="F394" s="91"/>
      <c r="I394" s="91"/>
    </row>
    <row r="395" spans="1:9" x14ac:dyDescent="0.3">
      <c r="A395" s="109" t="s">
        <v>11756</v>
      </c>
      <c r="B395" s="102" t="s">
        <v>7671</v>
      </c>
      <c r="C395" s="76">
        <v>4</v>
      </c>
      <c r="D395" s="76" t="s">
        <v>12002</v>
      </c>
      <c r="E395" s="91" t="s">
        <v>13194</v>
      </c>
      <c r="F395" s="91">
        <v>572.54</v>
      </c>
      <c r="I395" s="91"/>
    </row>
    <row r="396" spans="1:9" x14ac:dyDescent="0.3">
      <c r="A396" s="109" t="s">
        <v>12007</v>
      </c>
      <c r="B396" s="102" t="s">
        <v>9307</v>
      </c>
      <c r="C396" s="76">
        <v>2</v>
      </c>
      <c r="D396" s="76">
        <v>14</v>
      </c>
      <c r="E396" s="91" t="s">
        <v>1640</v>
      </c>
      <c r="F396" s="91">
        <v>567.45000000000005</v>
      </c>
      <c r="I396" s="91"/>
    </row>
    <row r="397" spans="1:9" x14ac:dyDescent="0.3">
      <c r="A397" s="109" t="s">
        <v>12009</v>
      </c>
      <c r="B397" s="102" t="s">
        <v>9308</v>
      </c>
      <c r="C397" s="76">
        <v>2</v>
      </c>
      <c r="D397" s="76">
        <v>12</v>
      </c>
      <c r="E397" s="91" t="s">
        <v>1440</v>
      </c>
      <c r="F397" s="91">
        <v>681.53</v>
      </c>
      <c r="I397" s="91"/>
    </row>
    <row r="398" spans="1:9" x14ac:dyDescent="0.3">
      <c r="A398" s="109" t="s">
        <v>12167</v>
      </c>
      <c r="B398" s="102" t="s">
        <v>7672</v>
      </c>
      <c r="C398" s="76">
        <v>1</v>
      </c>
      <c r="D398" s="76" t="s">
        <v>12002</v>
      </c>
      <c r="E398" s="91" t="s">
        <v>13195</v>
      </c>
      <c r="F398" s="91">
        <v>1594.35</v>
      </c>
      <c r="I398" s="91"/>
    </row>
    <row r="399" spans="1:9" x14ac:dyDescent="0.3">
      <c r="A399" s="109" t="s">
        <v>12169</v>
      </c>
      <c r="B399" s="102" t="s">
        <v>7673</v>
      </c>
      <c r="C399" s="76">
        <v>1</v>
      </c>
      <c r="D399" s="76" t="s">
        <v>12002</v>
      </c>
      <c r="E399" s="91" t="s">
        <v>13196</v>
      </c>
      <c r="F399" s="91">
        <v>1718.1</v>
      </c>
      <c r="I399" s="91"/>
    </row>
    <row r="400" spans="1:9" x14ac:dyDescent="0.3">
      <c r="A400" s="109" t="s">
        <v>12175</v>
      </c>
      <c r="B400" s="102" t="s">
        <v>7674</v>
      </c>
      <c r="C400" s="76">
        <v>1</v>
      </c>
      <c r="D400" s="76" t="s">
        <v>12002</v>
      </c>
      <c r="E400" s="91" t="s">
        <v>13197</v>
      </c>
      <c r="F400" s="91">
        <v>2093.4899999999998</v>
      </c>
      <c r="I400" s="91"/>
    </row>
    <row r="401" spans="1:9" x14ac:dyDescent="0.3">
      <c r="A401" s="109" t="s">
        <v>11975</v>
      </c>
      <c r="B401" s="102" t="s">
        <v>7675</v>
      </c>
      <c r="C401" s="76">
        <v>1</v>
      </c>
      <c r="D401" s="76" t="s">
        <v>12002</v>
      </c>
      <c r="E401" s="91" t="s">
        <v>13198</v>
      </c>
      <c r="F401" s="91">
        <v>2219.38</v>
      </c>
      <c r="I401" s="91"/>
    </row>
    <row r="402" spans="1:9" x14ac:dyDescent="0.3">
      <c r="A402" s="109" t="s">
        <v>9667</v>
      </c>
      <c r="B402" s="102" t="s">
        <v>7676</v>
      </c>
      <c r="C402" s="76">
        <v>1</v>
      </c>
      <c r="D402" s="76" t="s">
        <v>12002</v>
      </c>
      <c r="E402" s="91" t="s">
        <v>13199</v>
      </c>
      <c r="F402" s="91">
        <v>3071.34</v>
      </c>
      <c r="I402" s="91"/>
    </row>
    <row r="403" spans="1:9" x14ac:dyDescent="0.3">
      <c r="A403" s="109" t="s">
        <v>9669</v>
      </c>
      <c r="B403" s="102" t="s">
        <v>7677</v>
      </c>
      <c r="C403" s="76">
        <v>1</v>
      </c>
      <c r="D403" s="76" t="s">
        <v>12002</v>
      </c>
      <c r="E403" s="91" t="s">
        <v>5807</v>
      </c>
      <c r="F403" s="91">
        <v>3682.93</v>
      </c>
      <c r="I403" s="91"/>
    </row>
    <row r="404" spans="1:9" x14ac:dyDescent="0.3">
      <c r="A404" s="109" t="s">
        <v>12312</v>
      </c>
      <c r="B404" s="102" t="s">
        <v>7678</v>
      </c>
      <c r="C404" s="76">
        <v>1</v>
      </c>
      <c r="D404" s="76" t="s">
        <v>12002</v>
      </c>
      <c r="E404" s="91" t="s">
        <v>13200</v>
      </c>
      <c r="F404" s="91">
        <v>8735.02</v>
      </c>
      <c r="I404" s="91"/>
    </row>
    <row r="405" spans="1:9" x14ac:dyDescent="0.3">
      <c r="A405" s="109" t="s">
        <v>12314</v>
      </c>
      <c r="B405" s="102" t="s">
        <v>7679</v>
      </c>
      <c r="C405" s="76">
        <v>1</v>
      </c>
      <c r="D405" s="76" t="s">
        <v>12002</v>
      </c>
      <c r="E405" s="91" t="s">
        <v>5807</v>
      </c>
      <c r="F405" s="91">
        <v>9031.41</v>
      </c>
      <c r="I405" s="91"/>
    </row>
    <row r="406" spans="1:9" x14ac:dyDescent="0.3">
      <c r="A406" s="109" t="s">
        <v>9687</v>
      </c>
      <c r="B406" s="102" t="s">
        <v>7680</v>
      </c>
      <c r="C406" s="76">
        <v>1</v>
      </c>
      <c r="D406" s="76" t="s">
        <v>12002</v>
      </c>
      <c r="E406" s="91" t="s">
        <v>5807</v>
      </c>
      <c r="F406" s="91">
        <v>13400.97</v>
      </c>
      <c r="I406" s="91"/>
    </row>
    <row r="407" spans="1:9" x14ac:dyDescent="0.3">
      <c r="A407" s="109" t="s">
        <v>9689</v>
      </c>
      <c r="B407" s="102" t="s">
        <v>7681</v>
      </c>
      <c r="C407" s="76">
        <v>1</v>
      </c>
      <c r="D407" s="76" t="s">
        <v>12002</v>
      </c>
      <c r="E407" s="91" t="s">
        <v>5807</v>
      </c>
      <c r="F407" s="91">
        <v>15584.11</v>
      </c>
      <c r="I407" s="91"/>
    </row>
    <row r="408" spans="1:9" x14ac:dyDescent="0.3">
      <c r="A408" s="109" t="s">
        <v>12365</v>
      </c>
      <c r="B408" s="102" t="s">
        <v>7682</v>
      </c>
      <c r="C408" s="76">
        <v>1</v>
      </c>
      <c r="D408" s="76" t="s">
        <v>12002</v>
      </c>
      <c r="E408" s="91" t="s">
        <v>5807</v>
      </c>
      <c r="F408" s="91">
        <v>20908.36</v>
      </c>
      <c r="I408" s="91"/>
    </row>
    <row r="409" spans="1:9" x14ac:dyDescent="0.3">
      <c r="A409" s="109" t="s">
        <v>12367</v>
      </c>
      <c r="B409" s="102" t="s">
        <v>7683</v>
      </c>
      <c r="C409" s="76">
        <v>1</v>
      </c>
      <c r="D409" s="76" t="s">
        <v>12002</v>
      </c>
      <c r="E409" s="91" t="s">
        <v>5807</v>
      </c>
      <c r="F409" s="91">
        <v>25353.22</v>
      </c>
      <c r="I409" s="91"/>
    </row>
    <row r="410" spans="1:9" x14ac:dyDescent="0.3">
      <c r="A410" s="109" t="s">
        <v>9213</v>
      </c>
      <c r="B410" s="102" t="s">
        <v>7684</v>
      </c>
      <c r="C410" s="76">
        <v>1</v>
      </c>
      <c r="D410" s="76" t="s">
        <v>12002</v>
      </c>
      <c r="E410" s="91" t="s">
        <v>5807</v>
      </c>
      <c r="F410" s="91">
        <v>27225.18</v>
      </c>
      <c r="I410" s="91"/>
    </row>
    <row r="411" spans="1:9" x14ac:dyDescent="0.3">
      <c r="A411" s="109" t="s">
        <v>9215</v>
      </c>
      <c r="B411" s="102" t="s">
        <v>7685</v>
      </c>
      <c r="C411" s="76">
        <v>1</v>
      </c>
      <c r="D411" s="76" t="s">
        <v>12002</v>
      </c>
      <c r="E411" s="91" t="s">
        <v>5807</v>
      </c>
      <c r="F411" s="91">
        <v>28280.76</v>
      </c>
      <c r="I411" s="91"/>
    </row>
    <row r="412" spans="1:9" x14ac:dyDescent="0.3">
      <c r="A412" s="82" t="s">
        <v>9323</v>
      </c>
      <c r="B412" s="30"/>
      <c r="C412" s="76"/>
      <c r="D412" s="81"/>
      <c r="E412" s="91" t="s">
        <v>5807</v>
      </c>
      <c r="F412" s="91"/>
      <c r="I412" s="91"/>
    </row>
    <row r="413" spans="1:9" x14ac:dyDescent="0.3">
      <c r="A413" s="109" t="s">
        <v>11756</v>
      </c>
      <c r="B413" s="102" t="s">
        <v>7686</v>
      </c>
      <c r="C413" s="76" t="s">
        <v>12002</v>
      </c>
      <c r="D413" s="76" t="s">
        <v>12002</v>
      </c>
      <c r="E413" s="91" t="s">
        <v>13201</v>
      </c>
      <c r="F413" s="91">
        <v>544.29</v>
      </c>
      <c r="I413" s="91"/>
    </row>
    <row r="414" spans="1:9" x14ac:dyDescent="0.3">
      <c r="A414" s="109" t="s">
        <v>12007</v>
      </c>
      <c r="B414" s="102" t="s">
        <v>7687</v>
      </c>
      <c r="C414" s="76">
        <v>2</v>
      </c>
      <c r="D414" s="76">
        <v>16</v>
      </c>
      <c r="E414" s="91" t="s">
        <v>1442</v>
      </c>
      <c r="F414" s="91">
        <v>480.04</v>
      </c>
      <c r="I414" s="91"/>
    </row>
    <row r="415" spans="1:9" x14ac:dyDescent="0.3">
      <c r="A415" s="109" t="s">
        <v>12009</v>
      </c>
      <c r="B415" s="102" t="s">
        <v>9325</v>
      </c>
      <c r="C415" s="76">
        <v>2</v>
      </c>
      <c r="D415" s="76">
        <v>12</v>
      </c>
      <c r="E415" s="91" t="s">
        <v>1443</v>
      </c>
      <c r="F415" s="91">
        <v>605.89</v>
      </c>
      <c r="I415" s="91"/>
    </row>
    <row r="416" spans="1:9" x14ac:dyDescent="0.3">
      <c r="A416" s="109" t="s">
        <v>12167</v>
      </c>
      <c r="B416" s="102" t="s">
        <v>7688</v>
      </c>
      <c r="C416" s="76">
        <v>1</v>
      </c>
      <c r="D416" s="76" t="s">
        <v>12002</v>
      </c>
      <c r="E416" s="91" t="s">
        <v>5807</v>
      </c>
      <c r="F416" s="91">
        <v>1539.2</v>
      </c>
      <c r="I416" s="91"/>
    </row>
    <row r="417" spans="1:9" x14ac:dyDescent="0.3">
      <c r="A417" s="109" t="s">
        <v>12169</v>
      </c>
      <c r="B417" s="102" t="s">
        <v>7689</v>
      </c>
      <c r="C417" s="76">
        <v>1</v>
      </c>
      <c r="D417" s="76">
        <v>30</v>
      </c>
      <c r="E417" s="91" t="s">
        <v>1441</v>
      </c>
      <c r="F417" s="91">
        <v>1651.11</v>
      </c>
      <c r="I417" s="91"/>
    </row>
    <row r="418" spans="1:9" x14ac:dyDescent="0.3">
      <c r="A418" s="109" t="s">
        <v>12175</v>
      </c>
      <c r="B418" s="102" t="s">
        <v>7690</v>
      </c>
      <c r="C418" s="76">
        <v>1</v>
      </c>
      <c r="D418" s="76" t="s">
        <v>12002</v>
      </c>
      <c r="E418" s="91" t="s">
        <v>5807</v>
      </c>
      <c r="F418" s="91">
        <v>2038.28</v>
      </c>
      <c r="I418" s="91"/>
    </row>
    <row r="419" spans="1:9" x14ac:dyDescent="0.3">
      <c r="A419" s="109" t="s">
        <v>11975</v>
      </c>
      <c r="B419" s="102" t="s">
        <v>7691</v>
      </c>
      <c r="C419" s="76">
        <v>1</v>
      </c>
      <c r="D419" s="76" t="s">
        <v>12002</v>
      </c>
      <c r="E419" s="91" t="s">
        <v>5807</v>
      </c>
      <c r="F419" s="91">
        <v>2152.41</v>
      </c>
      <c r="I419" s="91"/>
    </row>
    <row r="420" spans="1:9" x14ac:dyDescent="0.3">
      <c r="A420" s="109" t="s">
        <v>9667</v>
      </c>
      <c r="B420" s="102" t="s">
        <v>7692</v>
      </c>
      <c r="C420" s="76">
        <v>1</v>
      </c>
      <c r="D420" s="76" t="s">
        <v>12002</v>
      </c>
      <c r="E420" s="91" t="s">
        <v>5807</v>
      </c>
      <c r="F420" s="91">
        <v>2925.07</v>
      </c>
      <c r="I420" s="91"/>
    </row>
    <row r="421" spans="1:9" x14ac:dyDescent="0.3">
      <c r="A421" s="109" t="s">
        <v>9669</v>
      </c>
      <c r="B421" s="102" t="s">
        <v>7693</v>
      </c>
      <c r="C421" s="76">
        <v>1</v>
      </c>
      <c r="D421" s="76" t="s">
        <v>12002</v>
      </c>
      <c r="E421" s="91" t="s">
        <v>13202</v>
      </c>
      <c r="F421" s="91">
        <v>3477.69</v>
      </c>
      <c r="I421" s="91"/>
    </row>
    <row r="422" spans="1:9" x14ac:dyDescent="0.3">
      <c r="A422" s="109" t="s">
        <v>12312</v>
      </c>
      <c r="B422" s="102" t="s">
        <v>7694</v>
      </c>
      <c r="C422" s="76">
        <v>1</v>
      </c>
      <c r="D422" s="76" t="s">
        <v>12002</v>
      </c>
      <c r="E422" s="91" t="s">
        <v>5807</v>
      </c>
      <c r="F422" s="91">
        <v>8319.0400000000009</v>
      </c>
      <c r="I422" s="91"/>
    </row>
    <row r="423" spans="1:9" x14ac:dyDescent="0.3">
      <c r="A423" s="109" t="s">
        <v>12314</v>
      </c>
      <c r="B423" s="102" t="s">
        <v>7695</v>
      </c>
      <c r="C423" s="76">
        <v>1</v>
      </c>
      <c r="D423" s="76" t="s">
        <v>12002</v>
      </c>
      <c r="E423" s="91" t="s">
        <v>14169</v>
      </c>
      <c r="F423" s="91">
        <v>8601.31</v>
      </c>
      <c r="I423" s="91"/>
    </row>
    <row r="424" spans="1:9" x14ac:dyDescent="0.3">
      <c r="A424" s="109" t="s">
        <v>9687</v>
      </c>
      <c r="B424" s="102" t="s">
        <v>7696</v>
      </c>
      <c r="C424" s="76">
        <v>1</v>
      </c>
      <c r="D424" s="76" t="s">
        <v>12002</v>
      </c>
      <c r="E424" s="91" t="s">
        <v>5807</v>
      </c>
      <c r="F424" s="91">
        <v>12762.82</v>
      </c>
      <c r="I424" s="91"/>
    </row>
    <row r="425" spans="1:9" x14ac:dyDescent="0.3">
      <c r="A425" s="109" t="s">
        <v>9689</v>
      </c>
      <c r="B425" s="102" t="s">
        <v>7697</v>
      </c>
      <c r="C425" s="76">
        <v>1</v>
      </c>
      <c r="D425" s="76" t="s">
        <v>12002</v>
      </c>
      <c r="E425" s="91" t="s">
        <v>14170</v>
      </c>
      <c r="F425" s="91">
        <v>14842.05</v>
      </c>
      <c r="I425" s="91"/>
    </row>
    <row r="426" spans="1:9" x14ac:dyDescent="0.3">
      <c r="A426" s="109" t="s">
        <v>12365</v>
      </c>
      <c r="B426" s="102" t="s">
        <v>7950</v>
      </c>
      <c r="C426" s="76">
        <v>1</v>
      </c>
      <c r="D426" s="76" t="s">
        <v>12002</v>
      </c>
      <c r="E426" s="91" t="s">
        <v>5807</v>
      </c>
      <c r="F426" s="91">
        <v>19912.71</v>
      </c>
      <c r="I426" s="91"/>
    </row>
    <row r="427" spans="1:9" x14ac:dyDescent="0.3">
      <c r="A427" s="109" t="s">
        <v>12367</v>
      </c>
      <c r="B427" s="102" t="s">
        <v>7951</v>
      </c>
      <c r="C427" s="76">
        <v>1</v>
      </c>
      <c r="D427" s="76" t="s">
        <v>12002</v>
      </c>
      <c r="E427" s="91" t="s">
        <v>5807</v>
      </c>
      <c r="F427" s="91">
        <v>24145.91</v>
      </c>
      <c r="I427" s="91"/>
    </row>
    <row r="428" spans="1:9" x14ac:dyDescent="0.3">
      <c r="A428" s="109" t="s">
        <v>9213</v>
      </c>
      <c r="B428" s="102" t="s">
        <v>7952</v>
      </c>
      <c r="C428" s="76">
        <v>1</v>
      </c>
      <c r="D428" s="76" t="s">
        <v>12002</v>
      </c>
      <c r="E428" s="91" t="s">
        <v>5807</v>
      </c>
      <c r="F428" s="91">
        <v>25928.73</v>
      </c>
      <c r="I428" s="91"/>
    </row>
    <row r="429" spans="1:9" x14ac:dyDescent="0.3">
      <c r="A429" s="109" t="s">
        <v>9215</v>
      </c>
      <c r="B429" s="102" t="s">
        <v>7953</v>
      </c>
      <c r="C429" s="76">
        <v>1</v>
      </c>
      <c r="D429" s="76" t="s">
        <v>12002</v>
      </c>
      <c r="E429" s="91" t="s">
        <v>5807</v>
      </c>
      <c r="F429" s="91">
        <v>26934.09</v>
      </c>
      <c r="I429" s="91"/>
    </row>
    <row r="430" spans="1:9" x14ac:dyDescent="0.3">
      <c r="A430" s="82" t="s">
        <v>8890</v>
      </c>
      <c r="B430" s="30"/>
      <c r="C430" s="76"/>
      <c r="D430" s="81"/>
      <c r="E430" s="91" t="s">
        <v>5807</v>
      </c>
      <c r="F430" s="91"/>
      <c r="I430" s="91"/>
    </row>
    <row r="431" spans="1:9" x14ac:dyDescent="0.3">
      <c r="A431" s="109" t="s">
        <v>12155</v>
      </c>
      <c r="B431" s="102" t="s">
        <v>7954</v>
      </c>
      <c r="C431" s="76">
        <v>1</v>
      </c>
      <c r="D431" s="76" t="s">
        <v>12002</v>
      </c>
      <c r="E431" s="91" t="s">
        <v>5807</v>
      </c>
      <c r="F431" s="91">
        <v>417.68</v>
      </c>
      <c r="I431" s="91"/>
    </row>
    <row r="432" spans="1:9" x14ac:dyDescent="0.3">
      <c r="A432" s="109" t="s">
        <v>12003</v>
      </c>
      <c r="B432" s="102" t="s">
        <v>7955</v>
      </c>
      <c r="C432" s="76">
        <v>3</v>
      </c>
      <c r="D432" s="76">
        <v>15</v>
      </c>
      <c r="E432" s="91" t="s">
        <v>1462</v>
      </c>
      <c r="F432" s="91">
        <v>457.46</v>
      </c>
      <c r="I432" s="91"/>
    </row>
    <row r="433" spans="1:9" x14ac:dyDescent="0.3">
      <c r="A433" s="109" t="s">
        <v>12005</v>
      </c>
      <c r="B433" s="102" t="s">
        <v>7956</v>
      </c>
      <c r="C433" s="76">
        <v>2</v>
      </c>
      <c r="D433" s="76">
        <v>12</v>
      </c>
      <c r="E433" s="91" t="s">
        <v>1463</v>
      </c>
      <c r="F433" s="91">
        <v>889.5</v>
      </c>
      <c r="I433" s="91"/>
    </row>
    <row r="434" spans="1:9" x14ac:dyDescent="0.3">
      <c r="A434" s="109" t="s">
        <v>11760</v>
      </c>
      <c r="B434" s="102" t="s">
        <v>7957</v>
      </c>
      <c r="C434" s="76">
        <v>1</v>
      </c>
      <c r="D434" s="76" t="s">
        <v>12002</v>
      </c>
      <c r="E434" s="91" t="s">
        <v>1464</v>
      </c>
      <c r="F434" s="91">
        <v>914.03</v>
      </c>
      <c r="I434" s="91"/>
    </row>
    <row r="435" spans="1:9" x14ac:dyDescent="0.3">
      <c r="A435" s="109" t="s">
        <v>11762</v>
      </c>
      <c r="B435" s="102" t="s">
        <v>7958</v>
      </c>
      <c r="C435" s="76">
        <v>1</v>
      </c>
      <c r="D435" s="76" t="s">
        <v>12002</v>
      </c>
      <c r="E435" s="91" t="s">
        <v>1465</v>
      </c>
      <c r="F435" s="91">
        <v>1093.82</v>
      </c>
      <c r="I435" s="91"/>
    </row>
    <row r="436" spans="1:9" x14ac:dyDescent="0.3">
      <c r="A436" s="109" t="s">
        <v>12070</v>
      </c>
      <c r="B436" s="102" t="s">
        <v>7959</v>
      </c>
      <c r="C436" s="76">
        <v>1</v>
      </c>
      <c r="D436" s="76" t="s">
        <v>12002</v>
      </c>
      <c r="E436" s="91" t="s">
        <v>1466</v>
      </c>
      <c r="F436" s="91">
        <v>1800.65</v>
      </c>
      <c r="I436" s="91"/>
    </row>
    <row r="437" spans="1:9" x14ac:dyDescent="0.3">
      <c r="A437" s="109" t="s">
        <v>12276</v>
      </c>
      <c r="B437" s="102" t="s">
        <v>7960</v>
      </c>
      <c r="C437" s="76">
        <v>1</v>
      </c>
      <c r="D437" s="76" t="s">
        <v>12002</v>
      </c>
      <c r="E437" s="91" t="s">
        <v>1445</v>
      </c>
      <c r="F437" s="91">
        <v>2267.77</v>
      </c>
      <c r="I437" s="91"/>
    </row>
    <row r="438" spans="1:9" x14ac:dyDescent="0.3">
      <c r="A438" s="109" t="s">
        <v>12278</v>
      </c>
      <c r="B438" s="102" t="s">
        <v>7961</v>
      </c>
      <c r="C438" s="76">
        <v>1</v>
      </c>
      <c r="D438" s="76" t="s">
        <v>12002</v>
      </c>
      <c r="E438" s="91" t="s">
        <v>1446</v>
      </c>
      <c r="F438" s="91">
        <v>2384.34</v>
      </c>
      <c r="I438" s="91"/>
    </row>
    <row r="439" spans="1:9" x14ac:dyDescent="0.3">
      <c r="A439" s="109" t="s">
        <v>12280</v>
      </c>
      <c r="B439" s="102" t="s">
        <v>7962</v>
      </c>
      <c r="C439" s="76">
        <v>1</v>
      </c>
      <c r="D439" s="76" t="s">
        <v>12002</v>
      </c>
      <c r="E439" s="91" t="s">
        <v>1447</v>
      </c>
      <c r="F439" s="91">
        <v>3365.33</v>
      </c>
      <c r="I439" s="91"/>
    </row>
    <row r="440" spans="1:9" x14ac:dyDescent="0.3">
      <c r="A440" s="109" t="s">
        <v>12282</v>
      </c>
      <c r="B440" s="102" t="s">
        <v>7963</v>
      </c>
      <c r="C440" s="76">
        <v>1</v>
      </c>
      <c r="D440" s="76" t="s">
        <v>12002</v>
      </c>
      <c r="E440" s="91" t="s">
        <v>1444</v>
      </c>
      <c r="F440" s="91">
        <v>3809.29</v>
      </c>
      <c r="I440" s="91"/>
    </row>
    <row r="441" spans="1:9" x14ac:dyDescent="0.3">
      <c r="A441" s="109" t="s">
        <v>12284</v>
      </c>
      <c r="B441" s="102" t="s">
        <v>7964</v>
      </c>
      <c r="C441" s="76">
        <v>1</v>
      </c>
      <c r="D441" s="76" t="s">
        <v>12002</v>
      </c>
      <c r="E441" s="91" t="s">
        <v>1450</v>
      </c>
      <c r="F441" s="91">
        <v>2873.6</v>
      </c>
      <c r="I441" s="91"/>
    </row>
    <row r="442" spans="1:9" x14ac:dyDescent="0.3">
      <c r="A442" s="109" t="s">
        <v>12286</v>
      </c>
      <c r="B442" s="102" t="s">
        <v>7965</v>
      </c>
      <c r="C442" s="76">
        <v>1</v>
      </c>
      <c r="D442" s="76" t="s">
        <v>12002</v>
      </c>
      <c r="E442" s="91" t="s">
        <v>1451</v>
      </c>
      <c r="F442" s="91">
        <v>3055.69</v>
      </c>
      <c r="I442" s="91"/>
    </row>
    <row r="443" spans="1:9" x14ac:dyDescent="0.3">
      <c r="A443" s="109" t="s">
        <v>12288</v>
      </c>
      <c r="B443" s="102" t="s">
        <v>7966</v>
      </c>
      <c r="C443" s="76">
        <v>1</v>
      </c>
      <c r="D443" s="76" t="s">
        <v>12002</v>
      </c>
      <c r="E443" s="91" t="s">
        <v>1452</v>
      </c>
      <c r="F443" s="91">
        <v>4124.16</v>
      </c>
      <c r="I443" s="91"/>
    </row>
    <row r="444" spans="1:9" x14ac:dyDescent="0.3">
      <c r="A444" s="109" t="s">
        <v>12290</v>
      </c>
      <c r="B444" s="102" t="s">
        <v>7967</v>
      </c>
      <c r="C444" s="76">
        <v>1</v>
      </c>
      <c r="D444" s="76" t="s">
        <v>12002</v>
      </c>
      <c r="E444" s="91" t="s">
        <v>1448</v>
      </c>
      <c r="F444" s="91">
        <v>4765.96</v>
      </c>
      <c r="I444" s="91"/>
    </row>
    <row r="445" spans="1:9" x14ac:dyDescent="0.3">
      <c r="A445" s="109" t="s">
        <v>12339</v>
      </c>
      <c r="B445" s="102" t="s">
        <v>7968</v>
      </c>
      <c r="C445" s="76">
        <v>1</v>
      </c>
      <c r="D445" s="76" t="s">
        <v>12002</v>
      </c>
      <c r="E445" s="91" t="s">
        <v>1449</v>
      </c>
      <c r="F445" s="91">
        <v>5162.97</v>
      </c>
      <c r="I445" s="91"/>
    </row>
    <row r="446" spans="1:9" x14ac:dyDescent="0.3">
      <c r="A446" s="109" t="s">
        <v>9667</v>
      </c>
      <c r="B446" s="102" t="s">
        <v>7969</v>
      </c>
      <c r="C446" s="76">
        <v>1</v>
      </c>
      <c r="D446" s="76" t="s">
        <v>12002</v>
      </c>
      <c r="E446" s="91" t="s">
        <v>1456</v>
      </c>
      <c r="F446" s="91">
        <v>4145.96</v>
      </c>
      <c r="I446" s="91"/>
    </row>
    <row r="447" spans="1:9" x14ac:dyDescent="0.3">
      <c r="A447" s="109" t="s">
        <v>9669</v>
      </c>
      <c r="B447" s="102" t="s">
        <v>7970</v>
      </c>
      <c r="C447" s="76">
        <v>1</v>
      </c>
      <c r="D447" s="76" t="s">
        <v>12002</v>
      </c>
      <c r="E447" s="91" t="s">
        <v>1457</v>
      </c>
      <c r="F447" s="91">
        <v>4726.51</v>
      </c>
      <c r="I447" s="91"/>
    </row>
    <row r="448" spans="1:9" x14ac:dyDescent="0.3">
      <c r="A448" s="109" t="s">
        <v>9671</v>
      </c>
      <c r="B448" s="102" t="s">
        <v>7971</v>
      </c>
      <c r="C448" s="76">
        <v>1</v>
      </c>
      <c r="D448" s="76" t="s">
        <v>12002</v>
      </c>
      <c r="E448" s="91" t="s">
        <v>1458</v>
      </c>
      <c r="F448" s="91">
        <v>5064.13</v>
      </c>
      <c r="I448" s="91"/>
    </row>
    <row r="449" spans="1:9" x14ac:dyDescent="0.3">
      <c r="A449" s="109" t="s">
        <v>9673</v>
      </c>
      <c r="B449" s="102" t="s">
        <v>7972</v>
      </c>
      <c r="C449" s="76">
        <v>1</v>
      </c>
      <c r="D449" s="76" t="s">
        <v>12002</v>
      </c>
      <c r="E449" s="91" t="s">
        <v>1453</v>
      </c>
      <c r="F449" s="91">
        <v>5895.97</v>
      </c>
      <c r="I449" s="91"/>
    </row>
    <row r="450" spans="1:9" x14ac:dyDescent="0.3">
      <c r="A450" s="109" t="s">
        <v>9675</v>
      </c>
      <c r="B450" s="102" t="s">
        <v>7973</v>
      </c>
      <c r="C450" s="76">
        <v>1</v>
      </c>
      <c r="D450" s="76" t="s">
        <v>12002</v>
      </c>
      <c r="E450" s="91" t="s">
        <v>1454</v>
      </c>
      <c r="F450" s="91">
        <v>7386.42</v>
      </c>
      <c r="I450" s="91"/>
    </row>
    <row r="451" spans="1:9" x14ac:dyDescent="0.3">
      <c r="A451" s="109" t="s">
        <v>9677</v>
      </c>
      <c r="B451" s="102" t="s">
        <v>7974</v>
      </c>
      <c r="C451" s="76">
        <v>1</v>
      </c>
      <c r="D451" s="76" t="s">
        <v>12002</v>
      </c>
      <c r="E451" s="91" t="s">
        <v>1455</v>
      </c>
      <c r="F451" s="91">
        <v>8197.7099999999991</v>
      </c>
      <c r="I451" s="91"/>
    </row>
    <row r="452" spans="1:9" x14ac:dyDescent="0.3">
      <c r="A452" s="109" t="s">
        <v>12312</v>
      </c>
      <c r="B452" s="102" t="s">
        <v>7975</v>
      </c>
      <c r="C452" s="76">
        <v>1</v>
      </c>
      <c r="D452" s="76" t="s">
        <v>12002</v>
      </c>
      <c r="E452" s="91" t="s">
        <v>1459</v>
      </c>
      <c r="F452" s="91">
        <v>8636.9599999999991</v>
      </c>
      <c r="I452" s="91"/>
    </row>
    <row r="453" spans="1:9" x14ac:dyDescent="0.3">
      <c r="A453" s="109" t="s">
        <v>12314</v>
      </c>
      <c r="B453" s="102" t="s">
        <v>7976</v>
      </c>
      <c r="C453" s="76">
        <v>1</v>
      </c>
      <c r="D453" s="76" t="s">
        <v>12002</v>
      </c>
      <c r="E453" s="91" t="s">
        <v>1460</v>
      </c>
      <c r="F453" s="91">
        <v>9066.15</v>
      </c>
      <c r="I453" s="91"/>
    </row>
    <row r="454" spans="1:9" x14ac:dyDescent="0.3">
      <c r="A454" s="109" t="s">
        <v>12316</v>
      </c>
      <c r="B454" s="102" t="s">
        <v>7977</v>
      </c>
      <c r="C454" s="76">
        <v>1</v>
      </c>
      <c r="D454" s="76" t="s">
        <v>12002</v>
      </c>
      <c r="E454" s="91" t="s">
        <v>1461</v>
      </c>
      <c r="F454" s="91">
        <v>9908.82</v>
      </c>
      <c r="I454" s="91"/>
    </row>
    <row r="455" spans="1:9" x14ac:dyDescent="0.3">
      <c r="A455" s="109" t="s">
        <v>9687</v>
      </c>
      <c r="B455" s="102" t="s">
        <v>7978</v>
      </c>
      <c r="C455" s="76">
        <v>1</v>
      </c>
      <c r="D455" s="76" t="s">
        <v>12002</v>
      </c>
      <c r="E455" s="91" t="s">
        <v>5807</v>
      </c>
      <c r="F455" s="91">
        <v>15083.33</v>
      </c>
      <c r="I455" s="91"/>
    </row>
    <row r="456" spans="1:9" x14ac:dyDescent="0.3">
      <c r="A456" s="109" t="s">
        <v>9689</v>
      </c>
      <c r="B456" s="102" t="s">
        <v>7979</v>
      </c>
      <c r="C456" s="76">
        <v>1</v>
      </c>
      <c r="D456" s="76" t="s">
        <v>12002</v>
      </c>
      <c r="E456" s="91" t="s">
        <v>5807</v>
      </c>
      <c r="F456" s="91">
        <v>18215.259999999998</v>
      </c>
      <c r="I456" s="91"/>
    </row>
    <row r="457" spans="1:9" x14ac:dyDescent="0.3">
      <c r="A457" s="109" t="s">
        <v>9691</v>
      </c>
      <c r="B457" s="102" t="s">
        <v>7980</v>
      </c>
      <c r="C457" s="76">
        <v>1</v>
      </c>
      <c r="D457" s="76" t="s">
        <v>12002</v>
      </c>
      <c r="E457" s="91" t="s">
        <v>5807</v>
      </c>
      <c r="F457" s="91">
        <v>19636.29</v>
      </c>
      <c r="I457" s="91"/>
    </row>
    <row r="458" spans="1:9" x14ac:dyDescent="0.3">
      <c r="A458" s="109" t="s">
        <v>12365</v>
      </c>
      <c r="B458" s="102" t="s">
        <v>7981</v>
      </c>
      <c r="C458" s="76">
        <v>1</v>
      </c>
      <c r="D458" s="76" t="s">
        <v>12002</v>
      </c>
      <c r="E458" s="91" t="s">
        <v>5807</v>
      </c>
      <c r="F458" s="91">
        <v>23533.17</v>
      </c>
      <c r="I458" s="91"/>
    </row>
    <row r="459" spans="1:9" x14ac:dyDescent="0.3">
      <c r="A459" s="109" t="s">
        <v>12367</v>
      </c>
      <c r="B459" s="102" t="s">
        <v>7982</v>
      </c>
      <c r="C459" s="76">
        <v>1</v>
      </c>
      <c r="D459" s="76" t="s">
        <v>12002</v>
      </c>
      <c r="E459" s="91" t="s">
        <v>5807</v>
      </c>
      <c r="F459" s="91">
        <v>29633.59</v>
      </c>
      <c r="I459" s="91"/>
    </row>
    <row r="460" spans="1:9" x14ac:dyDescent="0.3">
      <c r="A460" s="109" t="s">
        <v>12369</v>
      </c>
      <c r="B460" s="102" t="s">
        <v>7983</v>
      </c>
      <c r="C460" s="76">
        <v>1</v>
      </c>
      <c r="D460" s="76" t="s">
        <v>12002</v>
      </c>
      <c r="E460" s="91" t="s">
        <v>5807</v>
      </c>
      <c r="F460" s="91">
        <v>31217.64</v>
      </c>
      <c r="I460" s="91"/>
    </row>
    <row r="461" spans="1:9" x14ac:dyDescent="0.3">
      <c r="A461" s="109" t="s">
        <v>9213</v>
      </c>
      <c r="B461" s="102" t="s">
        <v>7984</v>
      </c>
      <c r="C461" s="76">
        <v>1</v>
      </c>
      <c r="D461" s="76" t="s">
        <v>12002</v>
      </c>
      <c r="E461" s="91" t="s">
        <v>5807</v>
      </c>
      <c r="F461" s="91">
        <v>30643.07</v>
      </c>
      <c r="I461" s="91"/>
    </row>
    <row r="462" spans="1:9" x14ac:dyDescent="0.3">
      <c r="A462" s="109" t="s">
        <v>9215</v>
      </c>
      <c r="B462" s="102" t="s">
        <v>7985</v>
      </c>
      <c r="C462" s="76">
        <v>1</v>
      </c>
      <c r="D462" s="76" t="s">
        <v>12002</v>
      </c>
      <c r="E462" s="91" t="s">
        <v>5807</v>
      </c>
      <c r="F462" s="91">
        <v>33055.4</v>
      </c>
      <c r="I462" s="91"/>
    </row>
    <row r="463" spans="1:9" s="17" customFormat="1" x14ac:dyDescent="0.3">
      <c r="A463" s="109" t="s">
        <v>9217</v>
      </c>
      <c r="B463" s="102" t="s">
        <v>7986</v>
      </c>
      <c r="C463" s="76">
        <v>1</v>
      </c>
      <c r="D463" s="76" t="s">
        <v>12002</v>
      </c>
      <c r="E463" s="91" t="s">
        <v>5807</v>
      </c>
      <c r="F463" s="91">
        <v>37897.4</v>
      </c>
      <c r="G463"/>
      <c r="I463" s="91"/>
    </row>
    <row r="464" spans="1:9" x14ac:dyDescent="0.3">
      <c r="A464" s="109" t="s">
        <v>9233</v>
      </c>
      <c r="B464" s="102" t="s">
        <v>7987</v>
      </c>
      <c r="C464" s="76">
        <v>1</v>
      </c>
      <c r="D464" s="76" t="s">
        <v>12002</v>
      </c>
      <c r="E464" s="91" t="s">
        <v>5807</v>
      </c>
      <c r="F464" s="91">
        <v>39378.089999999997</v>
      </c>
      <c r="I464" s="91"/>
    </row>
    <row r="465" spans="1:9" x14ac:dyDescent="0.3">
      <c r="A465" s="109" t="s">
        <v>9235</v>
      </c>
      <c r="B465" s="102" t="s">
        <v>7988</v>
      </c>
      <c r="C465" s="76">
        <v>1</v>
      </c>
      <c r="D465" s="76" t="s">
        <v>12002</v>
      </c>
      <c r="E465" s="91" t="s">
        <v>5807</v>
      </c>
      <c r="F465" s="91">
        <v>42285.4</v>
      </c>
      <c r="I465" s="91"/>
    </row>
    <row r="466" spans="1:9" x14ac:dyDescent="0.3">
      <c r="A466" s="109" t="s">
        <v>9237</v>
      </c>
      <c r="B466" s="102" t="s">
        <v>7989</v>
      </c>
      <c r="C466" s="76">
        <v>1</v>
      </c>
      <c r="D466" s="76" t="s">
        <v>12002</v>
      </c>
      <c r="E466" s="91" t="s">
        <v>5807</v>
      </c>
      <c r="F466" s="91">
        <v>48699.35</v>
      </c>
      <c r="I466" s="91"/>
    </row>
    <row r="467" spans="1:9" x14ac:dyDescent="0.3">
      <c r="A467" s="109" t="s">
        <v>9255</v>
      </c>
      <c r="B467" s="102" t="s">
        <v>7765</v>
      </c>
      <c r="C467" s="76">
        <v>1</v>
      </c>
      <c r="D467" s="76" t="s">
        <v>12002</v>
      </c>
      <c r="E467" s="91" t="s">
        <v>5807</v>
      </c>
      <c r="F467" s="91">
        <v>52372.83</v>
      </c>
      <c r="I467" s="91"/>
    </row>
    <row r="468" spans="1:9" x14ac:dyDescent="0.3">
      <c r="A468" s="109" t="s">
        <v>9257</v>
      </c>
      <c r="B468" s="102" t="s">
        <v>7766</v>
      </c>
      <c r="C468" s="76">
        <v>1</v>
      </c>
      <c r="D468" s="76" t="s">
        <v>12002</v>
      </c>
      <c r="E468" s="91" t="s">
        <v>5807</v>
      </c>
      <c r="F468" s="91">
        <v>55860.82</v>
      </c>
      <c r="I468" s="91"/>
    </row>
    <row r="469" spans="1:9" x14ac:dyDescent="0.3">
      <c r="A469" s="109" t="s">
        <v>9259</v>
      </c>
      <c r="B469" s="102" t="s">
        <v>7767</v>
      </c>
      <c r="C469" s="76">
        <v>1</v>
      </c>
      <c r="D469" s="76" t="s">
        <v>12002</v>
      </c>
      <c r="E469" s="91" t="s">
        <v>5807</v>
      </c>
      <c r="F469" s="91">
        <v>64770.080000000002</v>
      </c>
      <c r="I469" s="91"/>
    </row>
    <row r="470" spans="1:9" x14ac:dyDescent="0.3">
      <c r="A470" s="82" t="s">
        <v>9160</v>
      </c>
      <c r="B470" s="30"/>
      <c r="C470" s="76"/>
      <c r="D470" s="81"/>
      <c r="E470" s="91" t="s">
        <v>5807</v>
      </c>
      <c r="F470" s="91"/>
      <c r="I470" s="91"/>
    </row>
    <row r="471" spans="1:9" x14ac:dyDescent="0.3">
      <c r="A471" s="109" t="s">
        <v>12000</v>
      </c>
      <c r="B471" s="102" t="s">
        <v>7768</v>
      </c>
      <c r="C471" s="76">
        <v>10</v>
      </c>
      <c r="D471" s="76" t="s">
        <v>12002</v>
      </c>
      <c r="E471" s="91" t="s">
        <v>1890</v>
      </c>
      <c r="F471" s="91">
        <v>356.11</v>
      </c>
      <c r="I471" s="91"/>
    </row>
    <row r="472" spans="1:9" x14ac:dyDescent="0.3">
      <c r="A472" s="109" t="s">
        <v>12003</v>
      </c>
      <c r="B472" s="102" t="s">
        <v>7769</v>
      </c>
      <c r="C472" s="76">
        <v>5</v>
      </c>
      <c r="D472" s="76">
        <v>56</v>
      </c>
      <c r="E472" s="91" t="s">
        <v>1892</v>
      </c>
      <c r="F472" s="91">
        <v>417.66</v>
      </c>
      <c r="I472" s="91"/>
    </row>
    <row r="473" spans="1:9" x14ac:dyDescent="0.3">
      <c r="A473" s="109" t="s">
        <v>12005</v>
      </c>
      <c r="B473" s="102" t="s">
        <v>7770</v>
      </c>
      <c r="C473" s="76">
        <v>2</v>
      </c>
      <c r="D473" s="76">
        <v>24</v>
      </c>
      <c r="E473" s="91" t="s">
        <v>1891</v>
      </c>
      <c r="F473" s="91">
        <v>547.15</v>
      </c>
      <c r="I473" s="91"/>
    </row>
    <row r="474" spans="1:9" x14ac:dyDescent="0.3">
      <c r="A474" s="109" t="s">
        <v>12007</v>
      </c>
      <c r="B474" s="102" t="s">
        <v>7771</v>
      </c>
      <c r="C474" s="76">
        <v>3</v>
      </c>
      <c r="D474" s="76">
        <v>30</v>
      </c>
      <c r="E474" s="91" t="s">
        <v>1894</v>
      </c>
      <c r="F474" s="91">
        <v>527.54</v>
      </c>
      <c r="I474" s="91"/>
    </row>
    <row r="475" spans="1:9" x14ac:dyDescent="0.3">
      <c r="A475" s="109" t="s">
        <v>12009</v>
      </c>
      <c r="B475" s="102" t="s">
        <v>7772</v>
      </c>
      <c r="C475" s="76">
        <v>2</v>
      </c>
      <c r="D475" s="76">
        <v>28</v>
      </c>
      <c r="E475" s="91" t="s">
        <v>1895</v>
      </c>
      <c r="F475" s="91">
        <v>602.75</v>
      </c>
      <c r="I475" s="91"/>
    </row>
    <row r="476" spans="1:9" x14ac:dyDescent="0.3">
      <c r="A476" s="109" t="s">
        <v>12011</v>
      </c>
      <c r="B476" s="102" t="s">
        <v>7773</v>
      </c>
      <c r="C476" s="76">
        <v>2</v>
      </c>
      <c r="D476" s="76">
        <v>13</v>
      </c>
      <c r="E476" s="91" t="s">
        <v>1893</v>
      </c>
      <c r="F476" s="91">
        <v>1358.04</v>
      </c>
      <c r="I476" s="91"/>
    </row>
    <row r="477" spans="1:9" x14ac:dyDescent="0.3">
      <c r="A477" s="109" t="s">
        <v>12276</v>
      </c>
      <c r="B477" s="102" t="s">
        <v>7774</v>
      </c>
      <c r="C477" s="76">
        <v>1</v>
      </c>
      <c r="D477" s="76" t="s">
        <v>12002</v>
      </c>
      <c r="E477" s="91" t="s">
        <v>5807</v>
      </c>
      <c r="F477" s="91">
        <v>1557.52</v>
      </c>
      <c r="I477" s="91"/>
    </row>
    <row r="478" spans="1:9" x14ac:dyDescent="0.3">
      <c r="A478" s="109" t="s">
        <v>12278</v>
      </c>
      <c r="B478" s="102" t="s">
        <v>7525</v>
      </c>
      <c r="C478" s="76">
        <v>1</v>
      </c>
      <c r="D478" s="76" t="s">
        <v>12002</v>
      </c>
      <c r="E478" s="91" t="s">
        <v>5807</v>
      </c>
      <c r="F478" s="91">
        <v>1749.62</v>
      </c>
      <c r="I478" s="91"/>
    </row>
    <row r="479" spans="1:9" x14ac:dyDescent="0.3">
      <c r="A479" s="109" t="s">
        <v>12280</v>
      </c>
      <c r="B479" s="102" t="s">
        <v>7526</v>
      </c>
      <c r="C479" s="76">
        <v>1</v>
      </c>
      <c r="D479" s="76" t="s">
        <v>12002</v>
      </c>
      <c r="E479" s="91" t="s">
        <v>5807</v>
      </c>
      <c r="F479" s="91">
        <v>2710.5</v>
      </c>
      <c r="I479" s="91"/>
    </row>
    <row r="480" spans="1:9" x14ac:dyDescent="0.3">
      <c r="A480" s="109" t="s">
        <v>12282</v>
      </c>
      <c r="B480" s="102" t="s">
        <v>7527</v>
      </c>
      <c r="C480" s="76">
        <v>1</v>
      </c>
      <c r="D480" s="76" t="s">
        <v>12002</v>
      </c>
      <c r="E480" s="91" t="s">
        <v>5807</v>
      </c>
      <c r="F480" s="91">
        <v>3355.55</v>
      </c>
      <c r="I480" s="91"/>
    </row>
    <row r="481" spans="1:9" x14ac:dyDescent="0.3">
      <c r="A481" s="109" t="s">
        <v>12284</v>
      </c>
      <c r="B481" s="102" t="s">
        <v>7528</v>
      </c>
      <c r="C481" s="76">
        <v>1</v>
      </c>
      <c r="D481" s="76" t="s">
        <v>12002</v>
      </c>
      <c r="E481" s="91" t="s">
        <v>5807</v>
      </c>
      <c r="F481" s="91">
        <v>1942.19</v>
      </c>
      <c r="I481" s="91"/>
    </row>
    <row r="482" spans="1:9" x14ac:dyDescent="0.3">
      <c r="A482" s="109" t="s">
        <v>12286</v>
      </c>
      <c r="B482" s="102" t="s">
        <v>7529</v>
      </c>
      <c r="C482" s="76">
        <v>1</v>
      </c>
      <c r="D482" s="76" t="s">
        <v>12002</v>
      </c>
      <c r="E482" s="91" t="s">
        <v>5807</v>
      </c>
      <c r="F482" s="91">
        <v>2114.89</v>
      </c>
      <c r="I482" s="91"/>
    </row>
    <row r="483" spans="1:9" x14ac:dyDescent="0.3">
      <c r="A483" s="109" t="s">
        <v>12288</v>
      </c>
      <c r="B483" s="102" t="s">
        <v>7530</v>
      </c>
      <c r="C483" s="76">
        <v>1</v>
      </c>
      <c r="D483" s="76" t="s">
        <v>12002</v>
      </c>
      <c r="E483" s="91" t="s">
        <v>5807</v>
      </c>
      <c r="F483" s="91">
        <v>2961.52</v>
      </c>
      <c r="I483" s="91"/>
    </row>
    <row r="484" spans="1:9" x14ac:dyDescent="0.3">
      <c r="A484" s="109" t="s">
        <v>12290</v>
      </c>
      <c r="B484" s="102" t="s">
        <v>7531</v>
      </c>
      <c r="C484" s="76">
        <v>1</v>
      </c>
      <c r="D484" s="76" t="s">
        <v>12002</v>
      </c>
      <c r="E484" s="91" t="s">
        <v>5807</v>
      </c>
      <c r="F484" s="91">
        <v>4100.8900000000003</v>
      </c>
      <c r="I484" s="91"/>
    </row>
    <row r="485" spans="1:9" x14ac:dyDescent="0.3">
      <c r="A485" s="109" t="s">
        <v>12339</v>
      </c>
      <c r="B485" s="102" t="s">
        <v>7532</v>
      </c>
      <c r="C485" s="76">
        <v>1</v>
      </c>
      <c r="D485" s="76" t="s">
        <v>12002</v>
      </c>
      <c r="E485" s="91" t="s">
        <v>5807</v>
      </c>
      <c r="F485" s="91">
        <v>4661.37</v>
      </c>
      <c r="I485" s="91"/>
    </row>
    <row r="486" spans="1:9" x14ac:dyDescent="0.3">
      <c r="A486" s="109" t="s">
        <v>9667</v>
      </c>
      <c r="B486" s="102" t="s">
        <v>7533</v>
      </c>
      <c r="C486" s="76">
        <v>1</v>
      </c>
      <c r="D486" s="76" t="s">
        <v>12002</v>
      </c>
      <c r="E486" s="91" t="s">
        <v>5807</v>
      </c>
      <c r="F486" s="91">
        <v>3060.06</v>
      </c>
      <c r="I486" s="91"/>
    </row>
    <row r="487" spans="1:9" x14ac:dyDescent="0.3">
      <c r="A487" s="109" t="s">
        <v>9669</v>
      </c>
      <c r="B487" s="102" t="s">
        <v>7534</v>
      </c>
      <c r="C487" s="76">
        <v>1</v>
      </c>
      <c r="D487" s="76" t="s">
        <v>12002</v>
      </c>
      <c r="E487" s="91" t="s">
        <v>14171</v>
      </c>
      <c r="F487" s="91">
        <v>3328.4</v>
      </c>
      <c r="I487" s="91"/>
    </row>
    <row r="488" spans="1:9" x14ac:dyDescent="0.3">
      <c r="A488" s="109" t="s">
        <v>9671</v>
      </c>
      <c r="B488" s="102" t="s">
        <v>7535</v>
      </c>
      <c r="C488" s="76">
        <v>1</v>
      </c>
      <c r="D488" s="76" t="s">
        <v>12002</v>
      </c>
      <c r="E488" s="91" t="s">
        <v>5807</v>
      </c>
      <c r="F488" s="91">
        <v>3568.87</v>
      </c>
      <c r="I488" s="91"/>
    </row>
    <row r="489" spans="1:9" x14ac:dyDescent="0.3">
      <c r="A489" s="109" t="s">
        <v>12312</v>
      </c>
      <c r="B489" s="102" t="s">
        <v>7536</v>
      </c>
      <c r="C489" s="76">
        <v>1</v>
      </c>
      <c r="D489" s="76" t="s">
        <v>12002</v>
      </c>
      <c r="E489" s="91" t="s">
        <v>5807</v>
      </c>
      <c r="F489" s="91">
        <v>7592.19</v>
      </c>
      <c r="I489" s="91"/>
    </row>
    <row r="490" spans="1:9" x14ac:dyDescent="0.3">
      <c r="A490" s="109" t="s">
        <v>12314</v>
      </c>
      <c r="B490" s="102" t="s">
        <v>7537</v>
      </c>
      <c r="C490" s="76">
        <v>1</v>
      </c>
      <c r="D490" s="76" t="s">
        <v>12002</v>
      </c>
      <c r="E490" s="91" t="s">
        <v>5807</v>
      </c>
      <c r="F490" s="91">
        <v>7730.33</v>
      </c>
      <c r="I490" s="91"/>
    </row>
    <row r="491" spans="1:9" x14ac:dyDescent="0.3">
      <c r="A491" s="109" t="s">
        <v>12316</v>
      </c>
      <c r="B491" s="102" t="s">
        <v>7538</v>
      </c>
      <c r="C491" s="76">
        <v>1</v>
      </c>
      <c r="D491" s="76" t="s">
        <v>12002</v>
      </c>
      <c r="E491" s="91" t="s">
        <v>5807</v>
      </c>
      <c r="F491" s="91">
        <v>8199.52</v>
      </c>
      <c r="I491" s="91"/>
    </row>
    <row r="492" spans="1:9" x14ac:dyDescent="0.3">
      <c r="A492" s="109" t="s">
        <v>9687</v>
      </c>
      <c r="B492" s="102" t="s">
        <v>7539</v>
      </c>
      <c r="C492" s="76">
        <v>1</v>
      </c>
      <c r="D492" s="76" t="s">
        <v>12002</v>
      </c>
      <c r="E492" s="91" t="s">
        <v>5807</v>
      </c>
      <c r="F492" s="91">
        <v>12240.7</v>
      </c>
      <c r="I492" s="91"/>
    </row>
    <row r="493" spans="1:9" x14ac:dyDescent="0.3">
      <c r="A493" s="109" t="s">
        <v>9689</v>
      </c>
      <c r="B493" s="102" t="s">
        <v>7540</v>
      </c>
      <c r="C493" s="76">
        <v>1</v>
      </c>
      <c r="D493" s="76" t="s">
        <v>12002</v>
      </c>
      <c r="E493" s="91" t="s">
        <v>5807</v>
      </c>
      <c r="F493" s="91">
        <v>14234.9</v>
      </c>
      <c r="I493" s="91"/>
    </row>
    <row r="494" spans="1:9" x14ac:dyDescent="0.3">
      <c r="A494" s="109" t="s">
        <v>9691</v>
      </c>
      <c r="B494" s="102" t="s">
        <v>7541</v>
      </c>
      <c r="C494" s="76">
        <v>1</v>
      </c>
      <c r="D494" s="76" t="s">
        <v>12002</v>
      </c>
      <c r="E494" s="91" t="s">
        <v>5807</v>
      </c>
      <c r="F494" s="91">
        <v>15347.88</v>
      </c>
      <c r="I494" s="91"/>
    </row>
    <row r="495" spans="1:9" x14ac:dyDescent="0.3">
      <c r="A495" s="109" t="s">
        <v>12365</v>
      </c>
      <c r="B495" s="102" t="s">
        <v>7542</v>
      </c>
      <c r="C495" s="76">
        <v>1</v>
      </c>
      <c r="D495" s="76" t="s">
        <v>12002</v>
      </c>
      <c r="E495" s="91" t="s">
        <v>13203</v>
      </c>
      <c r="F495" s="91">
        <v>19315.62</v>
      </c>
      <c r="I495" s="91"/>
    </row>
    <row r="496" spans="1:9" x14ac:dyDescent="0.3">
      <c r="A496" s="109" t="s">
        <v>12367</v>
      </c>
      <c r="B496" s="102" t="s">
        <v>7543</v>
      </c>
      <c r="C496" s="76">
        <v>1</v>
      </c>
      <c r="D496" s="76" t="s">
        <v>12002</v>
      </c>
      <c r="E496" s="91" t="s">
        <v>5807</v>
      </c>
      <c r="F496" s="91">
        <v>23158.1</v>
      </c>
      <c r="I496" s="91"/>
    </row>
    <row r="497" spans="1:9" x14ac:dyDescent="0.3">
      <c r="A497" s="109" t="s">
        <v>12369</v>
      </c>
      <c r="B497" s="102" t="s">
        <v>7544</v>
      </c>
      <c r="C497" s="76">
        <v>1</v>
      </c>
      <c r="D497" s="76" t="s">
        <v>12002</v>
      </c>
      <c r="E497" s="91" t="s">
        <v>5807</v>
      </c>
      <c r="F497" s="91">
        <v>23524.73</v>
      </c>
      <c r="I497" s="91"/>
    </row>
    <row r="498" spans="1:9" x14ac:dyDescent="0.3">
      <c r="A498" s="109" t="s">
        <v>9213</v>
      </c>
      <c r="B498" s="102" t="s">
        <v>7545</v>
      </c>
      <c r="C498" s="76">
        <v>1</v>
      </c>
      <c r="D498" s="76" t="s">
        <v>12002</v>
      </c>
      <c r="E498" s="91" t="s">
        <v>13204</v>
      </c>
      <c r="F498" s="91">
        <v>24868.09</v>
      </c>
      <c r="I498" s="91"/>
    </row>
    <row r="499" spans="1:9" x14ac:dyDescent="0.3">
      <c r="A499" s="109" t="s">
        <v>9215</v>
      </c>
      <c r="B499" s="102" t="s">
        <v>7546</v>
      </c>
      <c r="C499" s="76">
        <v>1</v>
      </c>
      <c r="D499" s="76" t="s">
        <v>12002</v>
      </c>
      <c r="E499" s="91" t="s">
        <v>5807</v>
      </c>
      <c r="F499" s="91">
        <v>25831.5</v>
      </c>
      <c r="I499" s="91"/>
    </row>
    <row r="500" spans="1:9" x14ac:dyDescent="0.3">
      <c r="A500" s="109" t="s">
        <v>9217</v>
      </c>
      <c r="B500" s="102" t="s">
        <v>7547</v>
      </c>
      <c r="C500" s="76">
        <v>1</v>
      </c>
      <c r="D500" s="76" t="s">
        <v>12002</v>
      </c>
      <c r="E500" s="91" t="s">
        <v>5807</v>
      </c>
      <c r="F500" s="91">
        <v>28558.39</v>
      </c>
      <c r="I500" s="91"/>
    </row>
    <row r="501" spans="1:9" x14ac:dyDescent="0.3">
      <c r="A501" s="109" t="s">
        <v>9233</v>
      </c>
      <c r="B501" s="102" t="s">
        <v>7548</v>
      </c>
      <c r="C501" s="76">
        <v>1</v>
      </c>
      <c r="D501" s="76" t="s">
        <v>12002</v>
      </c>
      <c r="E501" s="91" t="s">
        <v>5807</v>
      </c>
      <c r="F501" s="91">
        <v>31956.79</v>
      </c>
      <c r="I501" s="91"/>
    </row>
    <row r="502" spans="1:9" x14ac:dyDescent="0.3">
      <c r="A502" s="109" t="s">
        <v>9235</v>
      </c>
      <c r="B502" s="102" t="s">
        <v>7549</v>
      </c>
      <c r="C502" s="76">
        <v>1</v>
      </c>
      <c r="D502" s="76" t="s">
        <v>12002</v>
      </c>
      <c r="E502" s="91" t="s">
        <v>5807</v>
      </c>
      <c r="F502" s="91">
        <v>33045.25</v>
      </c>
      <c r="I502" s="91"/>
    </row>
    <row r="503" spans="1:9" x14ac:dyDescent="0.3">
      <c r="A503" s="109" t="s">
        <v>9237</v>
      </c>
      <c r="B503" s="102" t="s">
        <v>7550</v>
      </c>
      <c r="C503" s="76">
        <v>1</v>
      </c>
      <c r="D503" s="76" t="s">
        <v>12002</v>
      </c>
      <c r="E503" s="91" t="s">
        <v>5807</v>
      </c>
      <c r="F503" s="91">
        <v>36698.42</v>
      </c>
      <c r="I503" s="91"/>
    </row>
    <row r="504" spans="1:9" x14ac:dyDescent="0.3">
      <c r="A504" s="109" t="s">
        <v>9255</v>
      </c>
      <c r="B504" s="102" t="s">
        <v>13323</v>
      </c>
      <c r="C504" s="76">
        <v>1</v>
      </c>
      <c r="D504" s="76" t="s">
        <v>12002</v>
      </c>
      <c r="E504" s="91" t="s">
        <v>5807</v>
      </c>
      <c r="F504" s="91">
        <v>42502.58</v>
      </c>
      <c r="I504" s="91"/>
    </row>
    <row r="505" spans="1:9" x14ac:dyDescent="0.3">
      <c r="A505" s="109" t="s">
        <v>9257</v>
      </c>
      <c r="B505" s="102" t="s">
        <v>7833</v>
      </c>
      <c r="C505" s="76">
        <v>1</v>
      </c>
      <c r="D505" s="76" t="s">
        <v>12002</v>
      </c>
      <c r="E505" s="91" t="s">
        <v>5807</v>
      </c>
      <c r="F505" s="91">
        <v>43654.2</v>
      </c>
      <c r="I505" s="91"/>
    </row>
    <row r="506" spans="1:9" x14ac:dyDescent="0.3">
      <c r="A506" s="109" t="s">
        <v>9259</v>
      </c>
      <c r="B506" s="102" t="s">
        <v>7834</v>
      </c>
      <c r="C506" s="76">
        <v>1</v>
      </c>
      <c r="D506" s="76" t="s">
        <v>12002</v>
      </c>
      <c r="E506" s="91" t="s">
        <v>5807</v>
      </c>
      <c r="F506" s="91">
        <v>48808.88</v>
      </c>
      <c r="I506" s="91"/>
    </row>
    <row r="507" spans="1:9" x14ac:dyDescent="0.3">
      <c r="A507" s="82" t="s">
        <v>8780</v>
      </c>
      <c r="B507" s="30"/>
      <c r="C507" s="76"/>
      <c r="D507" s="81"/>
      <c r="E507" s="91" t="s">
        <v>5807</v>
      </c>
      <c r="F507" s="91"/>
      <c r="I507" s="91"/>
    </row>
    <row r="508" spans="1:9" x14ac:dyDescent="0.3">
      <c r="A508" s="109" t="s">
        <v>12000</v>
      </c>
      <c r="B508" s="102" t="s">
        <v>7835</v>
      </c>
      <c r="C508" s="76">
        <v>10</v>
      </c>
      <c r="D508" s="76" t="s">
        <v>12002</v>
      </c>
      <c r="E508" s="91" t="s">
        <v>1739</v>
      </c>
      <c r="F508" s="91">
        <v>372.76</v>
      </c>
      <c r="I508" s="91"/>
    </row>
    <row r="509" spans="1:9" x14ac:dyDescent="0.3">
      <c r="A509" s="109" t="s">
        <v>12003</v>
      </c>
      <c r="B509" s="102" t="s">
        <v>7836</v>
      </c>
      <c r="C509" s="76">
        <v>5</v>
      </c>
      <c r="D509" s="76">
        <v>40</v>
      </c>
      <c r="E509" s="91" t="s">
        <v>1540</v>
      </c>
      <c r="F509" s="91">
        <v>417.66</v>
      </c>
      <c r="I509" s="91"/>
    </row>
    <row r="510" spans="1:9" x14ac:dyDescent="0.3">
      <c r="A510" s="109" t="s">
        <v>12005</v>
      </c>
      <c r="B510" s="102" t="s">
        <v>7837</v>
      </c>
      <c r="C510" s="76">
        <v>2</v>
      </c>
      <c r="D510" s="76">
        <v>24</v>
      </c>
      <c r="E510" s="91" t="s">
        <v>1740</v>
      </c>
      <c r="F510" s="91">
        <v>547.15</v>
      </c>
      <c r="I510" s="91"/>
    </row>
    <row r="511" spans="1:9" x14ac:dyDescent="0.3">
      <c r="A511" s="109" t="s">
        <v>12007</v>
      </c>
      <c r="B511" s="102" t="s">
        <v>7838</v>
      </c>
      <c r="C511" s="76">
        <v>3</v>
      </c>
      <c r="D511" s="76">
        <v>15</v>
      </c>
      <c r="E511" s="91" t="s">
        <v>1542</v>
      </c>
      <c r="F511" s="91">
        <v>527.54</v>
      </c>
      <c r="I511" s="91"/>
    </row>
    <row r="512" spans="1:9" x14ac:dyDescent="0.3">
      <c r="A512" s="109" t="s">
        <v>12009</v>
      </c>
      <c r="B512" s="102" t="s">
        <v>7839</v>
      </c>
      <c r="C512" s="76">
        <v>2</v>
      </c>
      <c r="D512" s="76">
        <v>28</v>
      </c>
      <c r="E512" s="91" t="s">
        <v>1543</v>
      </c>
      <c r="F512" s="91">
        <v>602.75</v>
      </c>
      <c r="I512" s="91"/>
    </row>
    <row r="513" spans="1:9" x14ac:dyDescent="0.3">
      <c r="A513" s="109" t="s">
        <v>12011</v>
      </c>
      <c r="B513" s="102" t="s">
        <v>7840</v>
      </c>
      <c r="C513" s="76">
        <v>2</v>
      </c>
      <c r="D513" s="76">
        <v>12</v>
      </c>
      <c r="E513" s="91" t="s">
        <v>1541</v>
      </c>
      <c r="F513" s="91">
        <v>1425.88</v>
      </c>
      <c r="I513" s="91"/>
    </row>
    <row r="514" spans="1:9" x14ac:dyDescent="0.3">
      <c r="A514" s="109" t="s">
        <v>12276</v>
      </c>
      <c r="B514" s="102" t="s">
        <v>7841</v>
      </c>
      <c r="C514" s="76">
        <v>1</v>
      </c>
      <c r="D514" s="76" t="s">
        <v>12002</v>
      </c>
      <c r="E514" s="91" t="s">
        <v>13205</v>
      </c>
      <c r="F514" s="91">
        <v>1791.13</v>
      </c>
      <c r="I514" s="91"/>
    </row>
    <row r="515" spans="1:9" x14ac:dyDescent="0.3">
      <c r="A515" s="109" t="s">
        <v>12278</v>
      </c>
      <c r="B515" s="102" t="s">
        <v>7842</v>
      </c>
      <c r="C515" s="76">
        <v>1</v>
      </c>
      <c r="D515" s="76" t="s">
        <v>12002</v>
      </c>
      <c r="E515" s="91" t="s">
        <v>5807</v>
      </c>
      <c r="F515" s="91">
        <v>2012.1</v>
      </c>
      <c r="I515" s="91"/>
    </row>
    <row r="516" spans="1:9" x14ac:dyDescent="0.3">
      <c r="A516" s="109" t="s">
        <v>12280</v>
      </c>
      <c r="B516" s="102" t="s">
        <v>7843</v>
      </c>
      <c r="C516" s="76">
        <v>1</v>
      </c>
      <c r="D516" s="76" t="s">
        <v>12002</v>
      </c>
      <c r="E516" s="91" t="s">
        <v>5807</v>
      </c>
      <c r="F516" s="91">
        <v>3117.03</v>
      </c>
      <c r="I516" s="91"/>
    </row>
    <row r="517" spans="1:9" x14ac:dyDescent="0.3">
      <c r="A517" s="109" t="s">
        <v>12282</v>
      </c>
      <c r="B517" s="102" t="s">
        <v>7844</v>
      </c>
      <c r="C517" s="76">
        <v>1</v>
      </c>
      <c r="D517" s="76" t="s">
        <v>12002</v>
      </c>
      <c r="E517" s="91" t="s">
        <v>5807</v>
      </c>
      <c r="F517" s="91">
        <v>5164.63</v>
      </c>
      <c r="I517" s="91"/>
    </row>
    <row r="518" spans="1:9" x14ac:dyDescent="0.3">
      <c r="A518" s="109" t="s">
        <v>12284</v>
      </c>
      <c r="B518" s="102" t="s">
        <v>7845</v>
      </c>
      <c r="C518" s="76">
        <v>1</v>
      </c>
      <c r="D518" s="76" t="s">
        <v>12002</v>
      </c>
      <c r="E518" s="91" t="s">
        <v>5807</v>
      </c>
      <c r="F518" s="91">
        <v>2259.0500000000002</v>
      </c>
      <c r="I518" s="91"/>
    </row>
    <row r="519" spans="1:9" x14ac:dyDescent="0.3">
      <c r="A519" s="109" t="s">
        <v>12286</v>
      </c>
      <c r="B519" s="102" t="s">
        <v>7846</v>
      </c>
      <c r="C519" s="76">
        <v>1</v>
      </c>
      <c r="D519" s="76" t="s">
        <v>12002</v>
      </c>
      <c r="E519" s="91" t="s">
        <v>5807</v>
      </c>
      <c r="F519" s="91">
        <v>2114.89</v>
      </c>
      <c r="I519" s="91"/>
    </row>
    <row r="520" spans="1:9" x14ac:dyDescent="0.3">
      <c r="A520" s="109" t="s">
        <v>12288</v>
      </c>
      <c r="B520" s="102" t="s">
        <v>7847</v>
      </c>
      <c r="C520" s="76">
        <v>1</v>
      </c>
      <c r="D520" s="76" t="s">
        <v>12002</v>
      </c>
      <c r="E520" s="91" t="s">
        <v>5807</v>
      </c>
      <c r="F520" s="91">
        <v>4123.75</v>
      </c>
      <c r="I520" s="91"/>
    </row>
    <row r="521" spans="1:9" x14ac:dyDescent="0.3">
      <c r="A521" s="109" t="s">
        <v>12290</v>
      </c>
      <c r="B521" s="102" t="s">
        <v>7848</v>
      </c>
      <c r="C521" s="76">
        <v>1</v>
      </c>
      <c r="D521" s="76" t="s">
        <v>12002</v>
      </c>
      <c r="E521" s="91" t="s">
        <v>5807</v>
      </c>
      <c r="F521" s="91">
        <v>6394.31</v>
      </c>
      <c r="I521" s="91"/>
    </row>
    <row r="522" spans="1:9" x14ac:dyDescent="0.3">
      <c r="A522" s="109" t="s">
        <v>12339</v>
      </c>
      <c r="B522" s="102" t="s">
        <v>7849</v>
      </c>
      <c r="C522" s="76">
        <v>1</v>
      </c>
      <c r="D522" s="76" t="s">
        <v>12002</v>
      </c>
      <c r="E522" s="91" t="s">
        <v>5807</v>
      </c>
      <c r="F522" s="91">
        <v>7243.89</v>
      </c>
      <c r="I522" s="91"/>
    </row>
    <row r="523" spans="1:9" x14ac:dyDescent="0.3">
      <c r="A523" s="109" t="s">
        <v>9667</v>
      </c>
      <c r="B523" s="102" t="s">
        <v>7850</v>
      </c>
      <c r="C523" s="76">
        <v>1</v>
      </c>
      <c r="D523" s="76" t="s">
        <v>12002</v>
      </c>
      <c r="E523" s="91" t="s">
        <v>5807</v>
      </c>
      <c r="F523" s="91">
        <v>3519.09</v>
      </c>
      <c r="I523" s="91"/>
    </row>
    <row r="524" spans="1:9" x14ac:dyDescent="0.3">
      <c r="A524" s="109" t="s">
        <v>9669</v>
      </c>
      <c r="B524" s="102" t="s">
        <v>7851</v>
      </c>
      <c r="C524" s="76">
        <v>1</v>
      </c>
      <c r="D524" s="76" t="s">
        <v>12002</v>
      </c>
      <c r="E524" s="91" t="s">
        <v>5807</v>
      </c>
      <c r="F524" s="91">
        <v>3864.49</v>
      </c>
      <c r="I524" s="91"/>
    </row>
    <row r="525" spans="1:9" x14ac:dyDescent="0.3">
      <c r="A525" s="109" t="s">
        <v>9671</v>
      </c>
      <c r="B525" s="102" t="s">
        <v>7852</v>
      </c>
      <c r="C525" s="76">
        <v>1</v>
      </c>
      <c r="D525" s="76" t="s">
        <v>12002</v>
      </c>
      <c r="E525" s="91" t="s">
        <v>5807</v>
      </c>
      <c r="F525" s="91">
        <v>4309.4799999999996</v>
      </c>
      <c r="I525" s="91"/>
    </row>
    <row r="526" spans="1:9" x14ac:dyDescent="0.3">
      <c r="A526" s="109" t="s">
        <v>12312</v>
      </c>
      <c r="B526" s="102" t="s">
        <v>7853</v>
      </c>
      <c r="C526" s="76">
        <v>1</v>
      </c>
      <c r="D526" s="76" t="s">
        <v>12002</v>
      </c>
      <c r="E526" s="91" t="s">
        <v>5807</v>
      </c>
      <c r="F526" s="91">
        <v>9174.61</v>
      </c>
      <c r="I526" s="91"/>
    </row>
    <row r="527" spans="1:9" x14ac:dyDescent="0.3">
      <c r="A527" s="109" t="s">
        <v>12314</v>
      </c>
      <c r="B527" s="102" t="s">
        <v>7854</v>
      </c>
      <c r="C527" s="76">
        <v>1</v>
      </c>
      <c r="D527" s="76" t="s">
        <v>12002</v>
      </c>
      <c r="E527" s="91" t="s">
        <v>5807</v>
      </c>
      <c r="F527" s="91">
        <v>9485.8799999999992</v>
      </c>
      <c r="I527" s="91"/>
    </row>
    <row r="528" spans="1:9" x14ac:dyDescent="0.3">
      <c r="A528" s="109" t="s">
        <v>12316</v>
      </c>
      <c r="B528" s="102" t="s">
        <v>7855</v>
      </c>
      <c r="C528" s="76">
        <v>1</v>
      </c>
      <c r="D528" s="76" t="s">
        <v>12002</v>
      </c>
      <c r="E528" s="91" t="s">
        <v>5807</v>
      </c>
      <c r="F528" s="91">
        <v>9910.24</v>
      </c>
      <c r="I528" s="91"/>
    </row>
    <row r="529" spans="1:9" x14ac:dyDescent="0.3">
      <c r="A529" s="109" t="s">
        <v>9687</v>
      </c>
      <c r="B529" s="102" t="s">
        <v>7857</v>
      </c>
      <c r="C529" s="76">
        <v>1</v>
      </c>
      <c r="D529" s="76" t="s">
        <v>12002</v>
      </c>
      <c r="E529" s="91" t="s">
        <v>5807</v>
      </c>
      <c r="F529" s="91">
        <v>14075.36</v>
      </c>
      <c r="I529" s="91"/>
    </row>
    <row r="530" spans="1:9" x14ac:dyDescent="0.3">
      <c r="A530" s="109" t="s">
        <v>9689</v>
      </c>
      <c r="B530" s="102" t="s">
        <v>7858</v>
      </c>
      <c r="C530" s="76">
        <v>1</v>
      </c>
      <c r="D530" s="76" t="s">
        <v>12002</v>
      </c>
      <c r="E530" s="91" t="s">
        <v>5807</v>
      </c>
      <c r="F530" s="91">
        <v>16368.4</v>
      </c>
      <c r="I530" s="91"/>
    </row>
    <row r="531" spans="1:9" x14ac:dyDescent="0.3">
      <c r="A531" s="109" t="s">
        <v>9691</v>
      </c>
      <c r="B531" s="102" t="s">
        <v>7859</v>
      </c>
      <c r="C531" s="76">
        <v>1</v>
      </c>
      <c r="D531" s="76" t="s">
        <v>12002</v>
      </c>
      <c r="E531" s="91" t="s">
        <v>5807</v>
      </c>
      <c r="F531" s="91">
        <v>17648.25</v>
      </c>
      <c r="I531" s="91"/>
    </row>
    <row r="532" spans="1:9" x14ac:dyDescent="0.3">
      <c r="A532" s="109" t="s">
        <v>12365</v>
      </c>
      <c r="B532" s="102" t="s">
        <v>7860</v>
      </c>
      <c r="C532" s="76">
        <v>1</v>
      </c>
      <c r="D532" s="76" t="s">
        <v>12002</v>
      </c>
      <c r="E532" s="91" t="s">
        <v>5807</v>
      </c>
      <c r="F532" s="91">
        <v>22210.71</v>
      </c>
      <c r="I532" s="91"/>
    </row>
    <row r="533" spans="1:9" x14ac:dyDescent="0.3">
      <c r="A533" s="109" t="s">
        <v>12367</v>
      </c>
      <c r="B533" s="102" t="s">
        <v>7861</v>
      </c>
      <c r="C533" s="76">
        <v>1</v>
      </c>
      <c r="D533" s="76" t="s">
        <v>12002</v>
      </c>
      <c r="E533" s="91" t="s">
        <v>5807</v>
      </c>
      <c r="F533" s="91">
        <v>26629.119999999999</v>
      </c>
      <c r="I533" s="91"/>
    </row>
    <row r="534" spans="1:9" x14ac:dyDescent="0.3">
      <c r="A534" s="109" t="s">
        <v>12369</v>
      </c>
      <c r="B534" s="102" t="s">
        <v>7862</v>
      </c>
      <c r="C534" s="76">
        <v>1</v>
      </c>
      <c r="D534" s="76" t="s">
        <v>12002</v>
      </c>
      <c r="E534" s="91" t="s">
        <v>5807</v>
      </c>
      <c r="F534" s="91">
        <v>27050.720000000001</v>
      </c>
      <c r="I534" s="91"/>
    </row>
    <row r="535" spans="1:9" x14ac:dyDescent="0.3">
      <c r="A535" s="109" t="s">
        <v>9213</v>
      </c>
      <c r="B535" s="102" t="s">
        <v>7863</v>
      </c>
      <c r="C535" s="76">
        <v>1</v>
      </c>
      <c r="D535" s="76" t="s">
        <v>12002</v>
      </c>
      <c r="E535" s="91" t="s">
        <v>5807</v>
      </c>
      <c r="F535" s="91">
        <v>28598.28</v>
      </c>
      <c r="I535" s="91"/>
    </row>
    <row r="536" spans="1:9" x14ac:dyDescent="0.3">
      <c r="A536" s="109" t="s">
        <v>9215</v>
      </c>
      <c r="B536" s="102" t="s">
        <v>7864</v>
      </c>
      <c r="C536" s="76">
        <v>1</v>
      </c>
      <c r="D536" s="76" t="s">
        <v>12002</v>
      </c>
      <c r="E536" s="91" t="s">
        <v>5807</v>
      </c>
      <c r="F536" s="91">
        <v>29707.01</v>
      </c>
      <c r="I536" s="91"/>
    </row>
    <row r="537" spans="1:9" x14ac:dyDescent="0.3">
      <c r="A537" s="109" t="s">
        <v>9217</v>
      </c>
      <c r="B537" s="102" t="s">
        <v>7865</v>
      </c>
      <c r="C537" s="76">
        <v>1</v>
      </c>
      <c r="D537" s="76" t="s">
        <v>12002</v>
      </c>
      <c r="E537" s="91" t="s">
        <v>5807</v>
      </c>
      <c r="F537" s="91">
        <v>32842.160000000003</v>
      </c>
      <c r="I537" s="91"/>
    </row>
    <row r="538" spans="1:9" x14ac:dyDescent="0.3">
      <c r="A538" s="82" t="s">
        <v>7866</v>
      </c>
      <c r="B538" s="30"/>
      <c r="C538" s="76"/>
      <c r="D538" s="81"/>
      <c r="E538" s="91" t="s">
        <v>5807</v>
      </c>
      <c r="F538" s="91"/>
      <c r="I538" s="91"/>
    </row>
    <row r="539" spans="1:9" x14ac:dyDescent="0.3">
      <c r="A539" s="109" t="s">
        <v>12155</v>
      </c>
      <c r="B539" s="102" t="s">
        <v>7867</v>
      </c>
      <c r="C539" s="76">
        <v>1</v>
      </c>
      <c r="D539" s="76">
        <v>28</v>
      </c>
      <c r="E539" s="91" t="s">
        <v>1903</v>
      </c>
      <c r="F539" s="91">
        <v>780.43</v>
      </c>
      <c r="I539" s="91"/>
    </row>
    <row r="540" spans="1:9" x14ac:dyDescent="0.3">
      <c r="A540" s="82" t="s">
        <v>9056</v>
      </c>
      <c r="B540" s="30"/>
      <c r="C540" s="76"/>
      <c r="D540" s="81"/>
      <c r="E540" s="91" t="s">
        <v>5807</v>
      </c>
      <c r="F540" s="91"/>
      <c r="I540" s="91"/>
    </row>
    <row r="541" spans="1:9" x14ac:dyDescent="0.3">
      <c r="A541" s="109" t="s">
        <v>12161</v>
      </c>
      <c r="B541" s="102" t="s">
        <v>9057</v>
      </c>
      <c r="C541" s="76">
        <v>2</v>
      </c>
      <c r="D541" s="76">
        <v>14</v>
      </c>
      <c r="E541" s="91" t="s">
        <v>1573</v>
      </c>
      <c r="F541" s="91">
        <v>567.45000000000005</v>
      </c>
      <c r="I541" s="91"/>
    </row>
    <row r="542" spans="1:9" x14ac:dyDescent="0.3">
      <c r="A542" s="109" t="s">
        <v>12163</v>
      </c>
      <c r="B542" s="102" t="s">
        <v>9058</v>
      </c>
      <c r="C542" s="76">
        <v>2</v>
      </c>
      <c r="D542" s="76">
        <v>10</v>
      </c>
      <c r="E542" s="91" t="s">
        <v>1574</v>
      </c>
      <c r="F542" s="91">
        <v>738.61</v>
      </c>
      <c r="I542" s="91"/>
    </row>
    <row r="543" spans="1:9" x14ac:dyDescent="0.3">
      <c r="A543" s="109" t="s">
        <v>12276</v>
      </c>
      <c r="B543" s="102" t="s">
        <v>7868</v>
      </c>
      <c r="C543" s="76">
        <v>1</v>
      </c>
      <c r="D543" s="76" t="s">
        <v>12002</v>
      </c>
      <c r="E543" s="91" t="s">
        <v>5807</v>
      </c>
      <c r="F543" s="91">
        <v>1763.52</v>
      </c>
      <c r="I543" s="91"/>
    </row>
    <row r="544" spans="1:9" x14ac:dyDescent="0.3">
      <c r="A544" s="109" t="s">
        <v>12278</v>
      </c>
      <c r="B544" s="102" t="s">
        <v>7869</v>
      </c>
      <c r="C544" s="76">
        <v>1</v>
      </c>
      <c r="D544" s="76" t="s">
        <v>12002</v>
      </c>
      <c r="E544" s="91" t="s">
        <v>5807</v>
      </c>
      <c r="F544" s="91">
        <v>1802.58</v>
      </c>
      <c r="I544" s="91"/>
    </row>
    <row r="545" spans="1:9" x14ac:dyDescent="0.3">
      <c r="A545" s="109" t="s">
        <v>12284</v>
      </c>
      <c r="B545" s="102" t="s">
        <v>7870</v>
      </c>
      <c r="C545" s="76">
        <v>1</v>
      </c>
      <c r="D545" s="76" t="s">
        <v>12002</v>
      </c>
      <c r="E545" s="91" t="s">
        <v>5807</v>
      </c>
      <c r="F545" s="91">
        <v>2268.89</v>
      </c>
      <c r="I545" s="91"/>
    </row>
    <row r="546" spans="1:9" x14ac:dyDescent="0.3">
      <c r="A546" s="109" t="s">
        <v>12286</v>
      </c>
      <c r="B546" s="102" t="s">
        <v>7871</v>
      </c>
      <c r="C546" s="76">
        <v>1</v>
      </c>
      <c r="D546" s="76" t="s">
        <v>12002</v>
      </c>
      <c r="E546" s="91" t="s">
        <v>5807</v>
      </c>
      <c r="F546" s="91">
        <v>2442.73</v>
      </c>
      <c r="I546" s="91"/>
    </row>
    <row r="547" spans="1:9" x14ac:dyDescent="0.3">
      <c r="A547" s="109" t="s">
        <v>9667</v>
      </c>
      <c r="B547" s="102" t="s">
        <v>7872</v>
      </c>
      <c r="C547" s="76">
        <v>1</v>
      </c>
      <c r="D547" s="76" t="s">
        <v>12002</v>
      </c>
      <c r="E547" s="91" t="s">
        <v>5807</v>
      </c>
      <c r="F547" s="91">
        <v>3534.38</v>
      </c>
      <c r="I547" s="91"/>
    </row>
    <row r="548" spans="1:9" x14ac:dyDescent="0.3">
      <c r="A548" s="109" t="s">
        <v>9669</v>
      </c>
      <c r="B548" s="102" t="s">
        <v>7873</v>
      </c>
      <c r="C548" s="76">
        <v>1</v>
      </c>
      <c r="D548" s="76" t="s">
        <v>12002</v>
      </c>
      <c r="E548" s="91" t="s">
        <v>5807</v>
      </c>
      <c r="F548" s="91">
        <v>3881.25</v>
      </c>
      <c r="I548" s="91"/>
    </row>
    <row r="549" spans="1:9" x14ac:dyDescent="0.3">
      <c r="A549" s="109" t="s">
        <v>12312</v>
      </c>
      <c r="B549" s="102" t="s">
        <v>7874</v>
      </c>
      <c r="C549" s="76">
        <v>1</v>
      </c>
      <c r="D549" s="76" t="s">
        <v>12002</v>
      </c>
      <c r="E549" s="91" t="s">
        <v>5807</v>
      </c>
      <c r="F549" s="91">
        <v>9215.39</v>
      </c>
      <c r="I549" s="91"/>
    </row>
    <row r="550" spans="1:9" x14ac:dyDescent="0.3">
      <c r="A550" s="109" t="s">
        <v>12314</v>
      </c>
      <c r="B550" s="102" t="s">
        <v>7624</v>
      </c>
      <c r="C550" s="76">
        <v>1</v>
      </c>
      <c r="D550" s="76" t="s">
        <v>12002</v>
      </c>
      <c r="E550" s="91" t="s">
        <v>5807</v>
      </c>
      <c r="F550" s="91">
        <v>9468.27</v>
      </c>
      <c r="I550" s="91"/>
    </row>
    <row r="551" spans="1:9" x14ac:dyDescent="0.3">
      <c r="A551" s="109" t="s">
        <v>9687</v>
      </c>
      <c r="B551" s="102" t="s">
        <v>7625</v>
      </c>
      <c r="C551" s="76">
        <v>1</v>
      </c>
      <c r="D551" s="76" t="s">
        <v>12002</v>
      </c>
      <c r="E551" s="91" t="s">
        <v>5807</v>
      </c>
      <c r="F551" s="91">
        <v>14138.03</v>
      </c>
      <c r="I551" s="91"/>
    </row>
    <row r="552" spans="1:9" x14ac:dyDescent="0.3">
      <c r="A552" s="109" t="s">
        <v>9689</v>
      </c>
      <c r="B552" s="102" t="s">
        <v>7626</v>
      </c>
      <c r="C552" s="76">
        <v>1</v>
      </c>
      <c r="D552" s="76" t="s">
        <v>12002</v>
      </c>
      <c r="E552" s="91" t="s">
        <v>5807</v>
      </c>
      <c r="F552" s="91">
        <v>16441.3</v>
      </c>
      <c r="I552" s="91"/>
    </row>
    <row r="553" spans="1:9" x14ac:dyDescent="0.3">
      <c r="A553" s="109" t="s">
        <v>12365</v>
      </c>
      <c r="B553" s="102" t="s">
        <v>7627</v>
      </c>
      <c r="C553" s="76">
        <v>1</v>
      </c>
      <c r="D553" s="76" t="s">
        <v>12002</v>
      </c>
      <c r="E553" s="91" t="s">
        <v>5807</v>
      </c>
      <c r="F553" s="91">
        <v>22309.53</v>
      </c>
      <c r="I553" s="91"/>
    </row>
    <row r="554" spans="1:9" x14ac:dyDescent="0.3">
      <c r="A554" s="109" t="s">
        <v>12367</v>
      </c>
      <c r="B554" s="102" t="s">
        <v>7628</v>
      </c>
      <c r="C554" s="76">
        <v>1</v>
      </c>
      <c r="D554" s="76" t="s">
        <v>12002</v>
      </c>
      <c r="E554" s="91" t="s">
        <v>5807</v>
      </c>
      <c r="F554" s="91">
        <v>26747.62</v>
      </c>
      <c r="I554" s="91"/>
    </row>
    <row r="555" spans="1:9" x14ac:dyDescent="0.3">
      <c r="A555" s="109" t="s">
        <v>9213</v>
      </c>
      <c r="B555" s="102" t="s">
        <v>7629</v>
      </c>
      <c r="C555" s="76">
        <v>1</v>
      </c>
      <c r="D555" s="76" t="s">
        <v>12002</v>
      </c>
      <c r="E555" s="91" t="s">
        <v>5807</v>
      </c>
      <c r="F555" s="91">
        <v>28726.560000000001</v>
      </c>
      <c r="I555" s="91"/>
    </row>
    <row r="556" spans="1:9" x14ac:dyDescent="0.3">
      <c r="A556" s="109" t="s">
        <v>9215</v>
      </c>
      <c r="B556" s="102" t="s">
        <v>7630</v>
      </c>
      <c r="C556" s="76">
        <v>1</v>
      </c>
      <c r="D556" s="76" t="s">
        <v>12002</v>
      </c>
      <c r="E556" s="91" t="s">
        <v>5807</v>
      </c>
      <c r="F556" s="91">
        <v>29836.21</v>
      </c>
      <c r="I556" s="91"/>
    </row>
    <row r="557" spans="1:9" x14ac:dyDescent="0.3">
      <c r="A557" s="82" t="s">
        <v>9073</v>
      </c>
      <c r="B557" s="30"/>
      <c r="C557" s="76"/>
      <c r="D557" s="81"/>
      <c r="E557" s="91" t="s">
        <v>5807</v>
      </c>
      <c r="F557" s="91"/>
      <c r="I557" s="91"/>
    </row>
    <row r="558" spans="1:9" x14ac:dyDescent="0.3">
      <c r="A558" s="109" t="s">
        <v>12007</v>
      </c>
      <c r="B558" s="102" t="s">
        <v>9074</v>
      </c>
      <c r="C558" s="76">
        <v>2</v>
      </c>
      <c r="D558" s="76">
        <v>15</v>
      </c>
      <c r="E558" s="91" t="s">
        <v>1780</v>
      </c>
      <c r="F558" s="91">
        <v>480.04</v>
      </c>
      <c r="I558" s="91"/>
    </row>
    <row r="559" spans="1:9" x14ac:dyDescent="0.3">
      <c r="A559" s="109" t="s">
        <v>12009</v>
      </c>
      <c r="B559" s="102" t="s">
        <v>9075</v>
      </c>
      <c r="C559" s="76">
        <v>2</v>
      </c>
      <c r="D559" s="76">
        <v>14</v>
      </c>
      <c r="E559" s="91" t="s">
        <v>1781</v>
      </c>
      <c r="F559" s="91">
        <v>605.89</v>
      </c>
      <c r="I559" s="91"/>
    </row>
    <row r="560" spans="1:9" x14ac:dyDescent="0.3">
      <c r="A560" s="109" t="s">
        <v>12276</v>
      </c>
      <c r="B560" s="102" t="s">
        <v>7631</v>
      </c>
      <c r="C560" s="76">
        <v>1</v>
      </c>
      <c r="D560" s="76" t="s">
        <v>12002</v>
      </c>
      <c r="E560" s="91" t="s">
        <v>13826</v>
      </c>
      <c r="F560" s="91">
        <v>1703.53</v>
      </c>
      <c r="I560" s="91"/>
    </row>
    <row r="561" spans="1:9" x14ac:dyDescent="0.3">
      <c r="A561" s="109" t="s">
        <v>12278</v>
      </c>
      <c r="B561" s="102" t="s">
        <v>7632</v>
      </c>
      <c r="C561" s="76">
        <v>1</v>
      </c>
      <c r="D561" s="76" t="s">
        <v>12002</v>
      </c>
      <c r="E561" s="91" t="s">
        <v>5807</v>
      </c>
      <c r="F561" s="91">
        <v>1924.37</v>
      </c>
      <c r="I561" s="91"/>
    </row>
    <row r="562" spans="1:9" x14ac:dyDescent="0.3">
      <c r="A562" s="109" t="s">
        <v>12284</v>
      </c>
      <c r="B562" s="102" t="s">
        <v>7633</v>
      </c>
      <c r="C562" s="76">
        <v>1</v>
      </c>
      <c r="D562" s="76" t="s">
        <v>12002</v>
      </c>
      <c r="E562" s="91" t="s">
        <v>13827</v>
      </c>
      <c r="F562" s="91">
        <v>2327.46</v>
      </c>
      <c r="I562" s="91"/>
    </row>
    <row r="563" spans="1:9" x14ac:dyDescent="0.3">
      <c r="A563" s="109" t="s">
        <v>12286</v>
      </c>
      <c r="B563" s="102" t="s">
        <v>7634</v>
      </c>
      <c r="C563" s="76">
        <v>1</v>
      </c>
      <c r="D563" s="76" t="s">
        <v>12002</v>
      </c>
      <c r="E563" s="91" t="s">
        <v>5807</v>
      </c>
      <c r="F563" s="91">
        <v>2357.84</v>
      </c>
      <c r="I563" s="91"/>
    </row>
    <row r="564" spans="1:9" x14ac:dyDescent="0.3">
      <c r="A564" s="109" t="s">
        <v>9667</v>
      </c>
      <c r="B564" s="102" t="s">
        <v>7635</v>
      </c>
      <c r="C564" s="76">
        <v>1</v>
      </c>
      <c r="D564" s="76" t="s">
        <v>12002</v>
      </c>
      <c r="E564" s="91" t="s">
        <v>5807</v>
      </c>
      <c r="F564" s="91">
        <v>3656.32</v>
      </c>
      <c r="I564" s="91"/>
    </row>
    <row r="565" spans="1:9" x14ac:dyDescent="0.3">
      <c r="A565" s="109" t="s">
        <v>9669</v>
      </c>
      <c r="B565" s="102" t="s">
        <v>7636</v>
      </c>
      <c r="C565" s="76">
        <v>1</v>
      </c>
      <c r="D565" s="76" t="s">
        <v>12002</v>
      </c>
      <c r="E565" s="91" t="s">
        <v>5807</v>
      </c>
      <c r="F565" s="91">
        <v>3477.69</v>
      </c>
      <c r="I565" s="91"/>
    </row>
    <row r="566" spans="1:9" x14ac:dyDescent="0.3">
      <c r="A566" s="109" t="s">
        <v>12312</v>
      </c>
      <c r="B566" s="102" t="s">
        <v>7637</v>
      </c>
      <c r="C566" s="76">
        <v>1</v>
      </c>
      <c r="D566" s="76" t="s">
        <v>12002</v>
      </c>
      <c r="E566" s="91" t="s">
        <v>5807</v>
      </c>
      <c r="F566" s="91">
        <v>8776.61</v>
      </c>
      <c r="I566" s="91"/>
    </row>
    <row r="567" spans="1:9" x14ac:dyDescent="0.3">
      <c r="A567" s="109" t="s">
        <v>12314</v>
      </c>
      <c r="B567" s="102" t="s">
        <v>7638</v>
      </c>
      <c r="C567" s="76">
        <v>1</v>
      </c>
      <c r="D567" s="76" t="s">
        <v>12002</v>
      </c>
      <c r="E567" s="91" t="s">
        <v>5807</v>
      </c>
      <c r="F567" s="91">
        <v>9074.4</v>
      </c>
      <c r="I567" s="91"/>
    </row>
    <row r="568" spans="1:9" x14ac:dyDescent="0.3">
      <c r="A568" s="109" t="s">
        <v>9687</v>
      </c>
      <c r="B568" s="102" t="s">
        <v>7407</v>
      </c>
      <c r="C568" s="76">
        <v>1</v>
      </c>
      <c r="D568" s="76" t="s">
        <v>12002</v>
      </c>
      <c r="E568" s="91" t="s">
        <v>5807</v>
      </c>
      <c r="F568" s="91">
        <v>13464.83</v>
      </c>
      <c r="I568" s="91"/>
    </row>
    <row r="569" spans="1:9" x14ac:dyDescent="0.3">
      <c r="A569" s="109" t="s">
        <v>9689</v>
      </c>
      <c r="B569" s="102" t="s">
        <v>7408</v>
      </c>
      <c r="C569" s="76">
        <v>1</v>
      </c>
      <c r="D569" s="76" t="s">
        <v>12002</v>
      </c>
      <c r="E569" s="91" t="s">
        <v>5807</v>
      </c>
      <c r="F569" s="91">
        <v>15658.34</v>
      </c>
      <c r="I569" s="91"/>
    </row>
    <row r="570" spans="1:9" x14ac:dyDescent="0.3">
      <c r="A570" s="109" t="s">
        <v>12365</v>
      </c>
      <c r="B570" s="102" t="s">
        <v>7409</v>
      </c>
      <c r="C570" s="76">
        <v>1</v>
      </c>
      <c r="D570" s="76" t="s">
        <v>12002</v>
      </c>
      <c r="E570" s="91" t="s">
        <v>5807</v>
      </c>
      <c r="F570" s="91">
        <v>21247.200000000001</v>
      </c>
      <c r="I570" s="91"/>
    </row>
    <row r="571" spans="1:9" x14ac:dyDescent="0.3">
      <c r="A571" s="109" t="s">
        <v>12367</v>
      </c>
      <c r="B571" s="102" t="s">
        <v>7410</v>
      </c>
      <c r="C571" s="76">
        <v>1</v>
      </c>
      <c r="D571" s="76" t="s">
        <v>12002</v>
      </c>
      <c r="E571" s="91" t="s">
        <v>5807</v>
      </c>
      <c r="F571" s="91">
        <v>25473.94</v>
      </c>
      <c r="I571" s="91"/>
    </row>
    <row r="572" spans="1:9" x14ac:dyDescent="0.3">
      <c r="A572" s="109" t="s">
        <v>9213</v>
      </c>
      <c r="B572" s="102" t="s">
        <v>7411</v>
      </c>
      <c r="C572" s="76">
        <v>1</v>
      </c>
      <c r="D572" s="76" t="s">
        <v>12002</v>
      </c>
      <c r="E572" s="91" t="s">
        <v>5807</v>
      </c>
      <c r="F572" s="91">
        <v>27354.87</v>
      </c>
      <c r="I572" s="91"/>
    </row>
    <row r="573" spans="1:9" x14ac:dyDescent="0.3">
      <c r="A573" s="109" t="s">
        <v>9215</v>
      </c>
      <c r="B573" s="102" t="s">
        <v>7412</v>
      </c>
      <c r="C573" s="76">
        <v>1</v>
      </c>
      <c r="D573" s="76" t="s">
        <v>12002</v>
      </c>
      <c r="E573" s="91" t="s">
        <v>5807</v>
      </c>
      <c r="F573" s="91">
        <v>28415.41</v>
      </c>
      <c r="I573" s="91"/>
    </row>
    <row r="574" spans="1:9" x14ac:dyDescent="0.3">
      <c r="A574" s="82" t="s">
        <v>8883</v>
      </c>
      <c r="B574" s="30"/>
      <c r="C574" s="76"/>
      <c r="D574" s="81"/>
      <c r="E574" s="91" t="s">
        <v>5807</v>
      </c>
      <c r="F574" s="91"/>
      <c r="I574" s="91"/>
    </row>
    <row r="575" spans="1:9" x14ac:dyDescent="0.3">
      <c r="A575" s="109" t="s">
        <v>11754</v>
      </c>
      <c r="B575" s="102" t="s">
        <v>7413</v>
      </c>
      <c r="C575" s="76">
        <v>1</v>
      </c>
      <c r="D575" s="76" t="s">
        <v>12002</v>
      </c>
      <c r="E575" s="91" t="s">
        <v>5807</v>
      </c>
      <c r="F575" s="91">
        <v>479.72</v>
      </c>
      <c r="I575" s="91"/>
    </row>
    <row r="576" spans="1:9" x14ac:dyDescent="0.3">
      <c r="A576" s="109" t="s">
        <v>11756</v>
      </c>
      <c r="B576" s="102" t="s">
        <v>7414</v>
      </c>
      <c r="C576" s="76">
        <v>1</v>
      </c>
      <c r="D576" s="76" t="s">
        <v>12002</v>
      </c>
      <c r="E576" s="91" t="s">
        <v>1566</v>
      </c>
      <c r="F576" s="91">
        <v>648.92999999999995</v>
      </c>
      <c r="I576" s="91"/>
    </row>
    <row r="577" spans="1:9" x14ac:dyDescent="0.3">
      <c r="A577" s="109" t="s">
        <v>11758</v>
      </c>
      <c r="B577" s="102" t="s">
        <v>7415</v>
      </c>
      <c r="C577" s="76">
        <v>1</v>
      </c>
      <c r="D577" s="76" t="s">
        <v>12002</v>
      </c>
      <c r="E577" s="91" t="s">
        <v>1565</v>
      </c>
      <c r="F577" s="91">
        <v>890.91</v>
      </c>
      <c r="I577" s="91"/>
    </row>
    <row r="578" spans="1:9" x14ac:dyDescent="0.3">
      <c r="A578" s="109" t="s">
        <v>11760</v>
      </c>
      <c r="B578" s="102" t="s">
        <v>7416</v>
      </c>
      <c r="C578" s="76">
        <v>1</v>
      </c>
      <c r="D578" s="76" t="s">
        <v>12002</v>
      </c>
      <c r="E578" s="91" t="s">
        <v>1568</v>
      </c>
      <c r="F578" s="91">
        <v>1088.03</v>
      </c>
      <c r="I578" s="91"/>
    </row>
    <row r="579" spans="1:9" x14ac:dyDescent="0.3">
      <c r="A579" s="109" t="s">
        <v>11762</v>
      </c>
      <c r="B579" s="102" t="s">
        <v>7417</v>
      </c>
      <c r="C579" s="76">
        <v>1</v>
      </c>
      <c r="D579" s="76" t="s">
        <v>12002</v>
      </c>
      <c r="E579" s="91" t="s">
        <v>1569</v>
      </c>
      <c r="F579" s="91">
        <v>1344.53</v>
      </c>
      <c r="I579" s="91"/>
    </row>
    <row r="580" spans="1:9" x14ac:dyDescent="0.3">
      <c r="A580" s="109" t="s">
        <v>12070</v>
      </c>
      <c r="B580" s="102" t="s">
        <v>7418</v>
      </c>
      <c r="C580" s="76">
        <v>1</v>
      </c>
      <c r="D580" s="76" t="s">
        <v>12002</v>
      </c>
      <c r="E580" s="91" t="s">
        <v>1567</v>
      </c>
      <c r="F580" s="91">
        <v>1993.94</v>
      </c>
      <c r="I580" s="91"/>
    </row>
    <row r="581" spans="1:9" x14ac:dyDescent="0.3">
      <c r="A581" s="109" t="s">
        <v>12276</v>
      </c>
      <c r="B581" s="102" t="s">
        <v>7419</v>
      </c>
      <c r="C581" s="76">
        <v>1</v>
      </c>
      <c r="D581" s="76" t="s">
        <v>12002</v>
      </c>
      <c r="E581" s="91" t="s">
        <v>1545</v>
      </c>
      <c r="F581" s="91">
        <v>2554.81</v>
      </c>
      <c r="I581" s="91"/>
    </row>
    <row r="582" spans="1:9" x14ac:dyDescent="0.3">
      <c r="A582" s="109" t="s">
        <v>12278</v>
      </c>
      <c r="B582" s="102" t="s">
        <v>7420</v>
      </c>
      <c r="C582" s="76">
        <v>1</v>
      </c>
      <c r="D582" s="76" t="s">
        <v>12002</v>
      </c>
      <c r="E582" s="91" t="s">
        <v>1546</v>
      </c>
      <c r="F582" s="91">
        <v>2683.26</v>
      </c>
      <c r="I582" s="91"/>
    </row>
    <row r="583" spans="1:9" x14ac:dyDescent="0.3">
      <c r="A583" s="109" t="s">
        <v>12280</v>
      </c>
      <c r="B583" s="102" t="s">
        <v>7421</v>
      </c>
      <c r="C583" s="76">
        <v>1</v>
      </c>
      <c r="D583" s="76" t="s">
        <v>12002</v>
      </c>
      <c r="E583" s="91" t="s">
        <v>1547</v>
      </c>
      <c r="F583" s="91">
        <v>3633.93</v>
      </c>
      <c r="I583" s="91"/>
    </row>
    <row r="584" spans="1:9" x14ac:dyDescent="0.3">
      <c r="A584" s="109" t="s">
        <v>12282</v>
      </c>
      <c r="B584" s="102" t="s">
        <v>7422</v>
      </c>
      <c r="C584" s="76">
        <v>1</v>
      </c>
      <c r="D584" s="76" t="s">
        <v>12002</v>
      </c>
      <c r="E584" s="91" t="s">
        <v>1544</v>
      </c>
      <c r="F584" s="91">
        <v>4410.38</v>
      </c>
      <c r="I584" s="91"/>
    </row>
    <row r="585" spans="1:9" x14ac:dyDescent="0.3">
      <c r="A585" s="109" t="s">
        <v>12284</v>
      </c>
      <c r="B585" s="102" t="s">
        <v>7423</v>
      </c>
      <c r="C585" s="76">
        <v>1</v>
      </c>
      <c r="D585" s="76" t="s">
        <v>12002</v>
      </c>
      <c r="E585" s="91" t="s">
        <v>1550</v>
      </c>
      <c r="F585" s="91">
        <v>2856.79</v>
      </c>
      <c r="I585" s="91"/>
    </row>
    <row r="586" spans="1:9" x14ac:dyDescent="0.3">
      <c r="A586" s="109" t="s">
        <v>12286</v>
      </c>
      <c r="B586" s="102" t="s">
        <v>7424</v>
      </c>
      <c r="C586" s="76">
        <v>1</v>
      </c>
      <c r="D586" s="76" t="s">
        <v>12002</v>
      </c>
      <c r="E586" s="91" t="s">
        <v>1551</v>
      </c>
      <c r="F586" s="91">
        <v>3314.71</v>
      </c>
      <c r="I586" s="91"/>
    </row>
    <row r="587" spans="1:9" x14ac:dyDescent="0.3">
      <c r="A587" s="109" t="s">
        <v>12288</v>
      </c>
      <c r="B587" s="102" t="s">
        <v>7425</v>
      </c>
      <c r="C587" s="76">
        <v>1</v>
      </c>
      <c r="D587" s="76" t="s">
        <v>12002</v>
      </c>
      <c r="E587" s="91" t="s">
        <v>1552</v>
      </c>
      <c r="F587" s="91">
        <v>3840.01</v>
      </c>
      <c r="I587" s="91"/>
    </row>
    <row r="588" spans="1:9" x14ac:dyDescent="0.3">
      <c r="A588" s="109" t="s">
        <v>12290</v>
      </c>
      <c r="B588" s="102" t="s">
        <v>7426</v>
      </c>
      <c r="C588" s="76">
        <v>1</v>
      </c>
      <c r="D588" s="76" t="s">
        <v>12002</v>
      </c>
      <c r="E588" s="91" t="s">
        <v>1549</v>
      </c>
      <c r="F588" s="91">
        <v>4505.18</v>
      </c>
      <c r="I588" s="91"/>
    </row>
    <row r="589" spans="1:9" x14ac:dyDescent="0.3">
      <c r="A589" s="109" t="s">
        <v>12339</v>
      </c>
      <c r="B589" s="102" t="s">
        <v>7427</v>
      </c>
      <c r="C589" s="76">
        <v>1</v>
      </c>
      <c r="D589" s="76" t="s">
        <v>12002</v>
      </c>
      <c r="E589" s="91" t="s">
        <v>1548</v>
      </c>
      <c r="F589" s="91">
        <v>5276.17</v>
      </c>
      <c r="I589" s="91"/>
    </row>
    <row r="590" spans="1:9" x14ac:dyDescent="0.3">
      <c r="A590" s="109" t="s">
        <v>9667</v>
      </c>
      <c r="B590" s="102" t="s">
        <v>7428</v>
      </c>
      <c r="C590" s="76">
        <v>1</v>
      </c>
      <c r="D590" s="76" t="s">
        <v>12002</v>
      </c>
      <c r="E590" s="91" t="s">
        <v>1555</v>
      </c>
      <c r="F590" s="91">
        <v>4722.3999999999996</v>
      </c>
      <c r="I590" s="91"/>
    </row>
    <row r="591" spans="1:9" x14ac:dyDescent="0.3">
      <c r="A591" s="109" t="s">
        <v>9669</v>
      </c>
      <c r="B591" s="102" t="s">
        <v>7429</v>
      </c>
      <c r="C591" s="76">
        <v>1</v>
      </c>
      <c r="D591" s="76" t="s">
        <v>12002</v>
      </c>
      <c r="E591" s="91" t="s">
        <v>1556</v>
      </c>
      <c r="F591" s="91">
        <v>5452.69</v>
      </c>
      <c r="I591" s="91"/>
    </row>
    <row r="592" spans="1:9" x14ac:dyDescent="0.3">
      <c r="A592" s="109" t="s">
        <v>9671</v>
      </c>
      <c r="B592" s="102" t="s">
        <v>7430</v>
      </c>
      <c r="C592" s="76">
        <v>1</v>
      </c>
      <c r="D592" s="76" t="s">
        <v>12002</v>
      </c>
      <c r="E592" s="91" t="s">
        <v>1557</v>
      </c>
      <c r="F592" s="91">
        <v>5764.58</v>
      </c>
      <c r="I592" s="91"/>
    </row>
    <row r="593" spans="1:9" x14ac:dyDescent="0.3">
      <c r="A593" s="109" t="s">
        <v>9673</v>
      </c>
      <c r="B593" s="102" t="s">
        <v>7431</v>
      </c>
      <c r="C593" s="76">
        <v>1</v>
      </c>
      <c r="D593" s="76" t="s">
        <v>12002</v>
      </c>
      <c r="E593" s="91" t="s">
        <v>1554</v>
      </c>
      <c r="F593" s="91">
        <v>6016.05</v>
      </c>
      <c r="I593" s="91"/>
    </row>
    <row r="594" spans="1:9" x14ac:dyDescent="0.3">
      <c r="A594" s="109" t="s">
        <v>9675</v>
      </c>
      <c r="B594" s="102" t="s">
        <v>13319</v>
      </c>
      <c r="C594" s="76">
        <v>1</v>
      </c>
      <c r="D594" s="76" t="s">
        <v>12002</v>
      </c>
      <c r="E594" s="91"/>
      <c r="F594" s="91">
        <v>6500.25</v>
      </c>
      <c r="I594" s="91"/>
    </row>
    <row r="595" spans="1:9" x14ac:dyDescent="0.3">
      <c r="A595" s="109" t="s">
        <v>9677</v>
      </c>
      <c r="B595" s="102" t="s">
        <v>7432</v>
      </c>
      <c r="C595" s="76">
        <v>1</v>
      </c>
      <c r="D595" s="76" t="s">
        <v>12002</v>
      </c>
      <c r="E595" s="91" t="s">
        <v>1553</v>
      </c>
      <c r="F595" s="91">
        <v>7830.57</v>
      </c>
      <c r="I595" s="91"/>
    </row>
    <row r="596" spans="1:9" x14ac:dyDescent="0.3">
      <c r="A596" s="109" t="s">
        <v>12312</v>
      </c>
      <c r="B596" s="102" t="s">
        <v>7433</v>
      </c>
      <c r="C596" s="76">
        <v>1</v>
      </c>
      <c r="D596" s="76" t="s">
        <v>12002</v>
      </c>
      <c r="E596" s="91" t="s">
        <v>1562</v>
      </c>
      <c r="F596" s="91">
        <v>10473.94</v>
      </c>
      <c r="I596" s="91"/>
    </row>
    <row r="597" spans="1:9" x14ac:dyDescent="0.3">
      <c r="A597" s="109" t="s">
        <v>12314</v>
      </c>
      <c r="B597" s="102" t="s">
        <v>7434</v>
      </c>
      <c r="C597" s="76">
        <v>1</v>
      </c>
      <c r="D597" s="76" t="s">
        <v>12002</v>
      </c>
      <c r="E597" s="91" t="s">
        <v>1563</v>
      </c>
      <c r="F597" s="91">
        <v>11955</v>
      </c>
      <c r="I597" s="91"/>
    </row>
    <row r="598" spans="1:9" x14ac:dyDescent="0.3">
      <c r="A598" s="109" t="s">
        <v>12316</v>
      </c>
      <c r="B598" s="102" t="s">
        <v>7435</v>
      </c>
      <c r="C598" s="76">
        <v>1</v>
      </c>
      <c r="D598" s="76" t="s">
        <v>12002</v>
      </c>
      <c r="E598" s="91" t="s">
        <v>1564</v>
      </c>
      <c r="F598" s="91">
        <v>12490.76</v>
      </c>
      <c r="I598" s="91"/>
    </row>
    <row r="599" spans="1:9" x14ac:dyDescent="0.3">
      <c r="A599" s="109" t="s">
        <v>12318</v>
      </c>
      <c r="B599" s="102" t="s">
        <v>7436</v>
      </c>
      <c r="C599" s="76">
        <v>1</v>
      </c>
      <c r="D599" s="76" t="s">
        <v>12002</v>
      </c>
      <c r="E599" s="91" t="s">
        <v>1559</v>
      </c>
      <c r="F599" s="91">
        <v>15179.51</v>
      </c>
      <c r="I599" s="91"/>
    </row>
    <row r="600" spans="1:9" x14ac:dyDescent="0.3">
      <c r="A600" s="109" t="s">
        <v>12319</v>
      </c>
      <c r="B600" s="102" t="s">
        <v>7437</v>
      </c>
      <c r="C600" s="76">
        <v>1</v>
      </c>
      <c r="D600" s="76" t="s">
        <v>12002</v>
      </c>
      <c r="E600" s="91" t="s">
        <v>1560</v>
      </c>
      <c r="F600" s="91">
        <v>16629.34</v>
      </c>
      <c r="I600" s="91"/>
    </row>
    <row r="601" spans="1:9" x14ac:dyDescent="0.3">
      <c r="A601" s="109" t="s">
        <v>9684</v>
      </c>
      <c r="B601" s="102" t="s">
        <v>7438</v>
      </c>
      <c r="C601" s="76">
        <v>1</v>
      </c>
      <c r="D601" s="76" t="s">
        <v>12002</v>
      </c>
      <c r="E601" s="91" t="s">
        <v>1561</v>
      </c>
      <c r="F601" s="91">
        <v>18938.23</v>
      </c>
      <c r="I601" s="91"/>
    </row>
    <row r="602" spans="1:9" x14ac:dyDescent="0.3">
      <c r="A602" s="109" t="s">
        <v>12343</v>
      </c>
      <c r="B602" s="102" t="s">
        <v>7439</v>
      </c>
      <c r="C602" s="76">
        <v>1</v>
      </c>
      <c r="D602" s="76" t="s">
        <v>12002</v>
      </c>
      <c r="E602" s="91" t="s">
        <v>1558</v>
      </c>
      <c r="F602" s="91">
        <v>25653.16</v>
      </c>
      <c r="I602" s="91"/>
    </row>
    <row r="603" spans="1:9" x14ac:dyDescent="0.3">
      <c r="A603" s="109" t="s">
        <v>9687</v>
      </c>
      <c r="B603" s="102" t="s">
        <v>7440</v>
      </c>
      <c r="C603" s="76">
        <v>1</v>
      </c>
      <c r="D603" s="76" t="s">
        <v>12002</v>
      </c>
      <c r="E603" s="91" t="s">
        <v>5807</v>
      </c>
      <c r="F603" s="91">
        <v>14587.08</v>
      </c>
      <c r="I603" s="91"/>
    </row>
    <row r="604" spans="1:9" x14ac:dyDescent="0.3">
      <c r="A604" s="109" t="s">
        <v>9689</v>
      </c>
      <c r="B604" s="102" t="s">
        <v>7441</v>
      </c>
      <c r="C604" s="76">
        <v>1</v>
      </c>
      <c r="D604" s="76" t="s">
        <v>12002</v>
      </c>
      <c r="E604" s="91" t="s">
        <v>5807</v>
      </c>
      <c r="F604" s="91">
        <v>15931.61</v>
      </c>
      <c r="I604" s="91"/>
    </row>
    <row r="605" spans="1:9" x14ac:dyDescent="0.3">
      <c r="A605" s="109" t="s">
        <v>9691</v>
      </c>
      <c r="B605" s="102" t="s">
        <v>7442</v>
      </c>
      <c r="C605" s="76">
        <v>1</v>
      </c>
      <c r="D605" s="76" t="s">
        <v>12002</v>
      </c>
      <c r="E605" s="91" t="s">
        <v>5807</v>
      </c>
      <c r="F605" s="91">
        <v>18239.54</v>
      </c>
      <c r="I605" s="91"/>
    </row>
    <row r="606" spans="1:9" x14ac:dyDescent="0.3">
      <c r="A606" s="82" t="s">
        <v>7698</v>
      </c>
      <c r="B606" s="30"/>
      <c r="C606" s="76"/>
      <c r="D606" s="81"/>
      <c r="E606" s="91" t="s">
        <v>5807</v>
      </c>
      <c r="F606" s="91"/>
      <c r="I606" s="91"/>
    </row>
    <row r="607" spans="1:9" x14ac:dyDescent="0.3">
      <c r="A607" s="109" t="s">
        <v>12071</v>
      </c>
      <c r="B607" s="102" t="s">
        <v>7699</v>
      </c>
      <c r="C607" s="76">
        <v>6</v>
      </c>
      <c r="D607" s="76" t="s">
        <v>12002</v>
      </c>
      <c r="E607" s="91" t="s">
        <v>2007</v>
      </c>
      <c r="F607" s="91">
        <v>273.33999999999997</v>
      </c>
      <c r="I607" s="91"/>
    </row>
    <row r="608" spans="1:9" x14ac:dyDescent="0.3">
      <c r="A608" s="109" t="s">
        <v>12075</v>
      </c>
      <c r="B608" s="102" t="s">
        <v>7700</v>
      </c>
      <c r="C608" s="76">
        <v>2</v>
      </c>
      <c r="D608" s="76">
        <v>21</v>
      </c>
      <c r="E608" s="91" t="s">
        <v>2008</v>
      </c>
      <c r="F608" s="91">
        <v>1552.08</v>
      </c>
      <c r="I608" s="91"/>
    </row>
    <row r="609" spans="1:9" x14ac:dyDescent="0.3">
      <c r="A609" s="82" t="s">
        <v>8924</v>
      </c>
      <c r="B609" s="30"/>
      <c r="C609" s="76"/>
      <c r="D609" s="81"/>
      <c r="E609" s="91" t="s">
        <v>5807</v>
      </c>
      <c r="F609" s="91"/>
      <c r="I609" s="91"/>
    </row>
    <row r="610" spans="1:9" x14ac:dyDescent="0.3">
      <c r="A610" s="109" t="s">
        <v>12071</v>
      </c>
      <c r="B610" s="104" t="s">
        <v>7701</v>
      </c>
      <c r="C610" s="76">
        <v>10</v>
      </c>
      <c r="D610" s="76" t="s">
        <v>12002</v>
      </c>
      <c r="E610" s="91" t="s">
        <v>1784</v>
      </c>
      <c r="F610" s="91">
        <v>230.09</v>
      </c>
      <c r="I610" s="91"/>
    </row>
    <row r="611" spans="1:9" x14ac:dyDescent="0.3">
      <c r="A611" s="109" t="s">
        <v>12075</v>
      </c>
      <c r="B611" s="104" t="s">
        <v>7702</v>
      </c>
      <c r="C611" s="76">
        <v>4</v>
      </c>
      <c r="D611" s="76">
        <v>50</v>
      </c>
      <c r="E611" s="91" t="s">
        <v>1785</v>
      </c>
      <c r="F611" s="91">
        <v>252.48</v>
      </c>
      <c r="I611" s="91"/>
    </row>
    <row r="612" spans="1:9" x14ac:dyDescent="0.3">
      <c r="A612" s="109" t="s">
        <v>12077</v>
      </c>
      <c r="B612" s="102" t="s">
        <v>7703</v>
      </c>
      <c r="C612" s="76">
        <v>2</v>
      </c>
      <c r="D612" s="76">
        <v>14</v>
      </c>
      <c r="E612" s="91" t="s">
        <v>1786</v>
      </c>
      <c r="F612" s="91">
        <v>1101.1099999999999</v>
      </c>
      <c r="I612" s="91"/>
    </row>
    <row r="613" spans="1:9" x14ac:dyDescent="0.3">
      <c r="A613" s="109" t="s">
        <v>12079</v>
      </c>
      <c r="B613" s="102" t="s">
        <v>7704</v>
      </c>
      <c r="C613" s="76">
        <v>1</v>
      </c>
      <c r="D613" s="76">
        <v>9</v>
      </c>
      <c r="E613" s="91" t="s">
        <v>1782</v>
      </c>
      <c r="F613" s="91">
        <v>1825.14</v>
      </c>
      <c r="I613" s="91"/>
    </row>
    <row r="614" spans="1:9" x14ac:dyDescent="0.3">
      <c r="A614" s="109" t="s">
        <v>12081</v>
      </c>
      <c r="B614" s="102" t="s">
        <v>7705</v>
      </c>
      <c r="C614" s="76">
        <v>1</v>
      </c>
      <c r="D614" s="76">
        <v>6</v>
      </c>
      <c r="E614" s="91" t="s">
        <v>1783</v>
      </c>
      <c r="F614" s="91">
        <v>2411.4499999999998</v>
      </c>
      <c r="I614" s="91"/>
    </row>
    <row r="615" spans="1:9" x14ac:dyDescent="0.3">
      <c r="A615" s="82" t="s">
        <v>8930</v>
      </c>
      <c r="B615" s="30"/>
      <c r="C615" s="76"/>
      <c r="D615" s="81"/>
      <c r="E615" s="91" t="s">
        <v>5807</v>
      </c>
      <c r="F615" s="91"/>
      <c r="I615" s="91"/>
    </row>
    <row r="616" spans="1:9" x14ac:dyDescent="0.3">
      <c r="A616" s="109" t="s">
        <v>12071</v>
      </c>
      <c r="B616" s="104" t="s">
        <v>7706</v>
      </c>
      <c r="C616" s="76">
        <v>6</v>
      </c>
      <c r="D616" s="76" t="s">
        <v>12002</v>
      </c>
      <c r="E616" s="91" t="s">
        <v>1798</v>
      </c>
      <c r="F616" s="91">
        <v>230.07</v>
      </c>
      <c r="I616" s="91"/>
    </row>
    <row r="617" spans="1:9" x14ac:dyDescent="0.3">
      <c r="A617" s="109" t="s">
        <v>12075</v>
      </c>
      <c r="B617" s="104" t="s">
        <v>7707</v>
      </c>
      <c r="C617" s="76">
        <v>4</v>
      </c>
      <c r="D617" s="76">
        <v>24</v>
      </c>
      <c r="E617" s="91" t="s">
        <v>1799</v>
      </c>
      <c r="F617" s="91">
        <v>549.70000000000005</v>
      </c>
      <c r="I617" s="91"/>
    </row>
    <row r="618" spans="1:9" x14ac:dyDescent="0.3">
      <c r="A618" s="109" t="s">
        <v>12077</v>
      </c>
      <c r="B618" s="102" t="s">
        <v>7708</v>
      </c>
      <c r="C618" s="76">
        <v>2</v>
      </c>
      <c r="D618" s="76">
        <v>12</v>
      </c>
      <c r="E618" s="91" t="s">
        <v>1801</v>
      </c>
      <c r="F618" s="91">
        <v>1100.21</v>
      </c>
      <c r="I618" s="91"/>
    </row>
    <row r="619" spans="1:9" x14ac:dyDescent="0.3">
      <c r="A619" s="109" t="s">
        <v>11636</v>
      </c>
      <c r="B619" s="102" t="s">
        <v>7709</v>
      </c>
      <c r="C619" s="76">
        <v>1</v>
      </c>
      <c r="D619" s="76">
        <v>8</v>
      </c>
      <c r="E619" s="91" t="s">
        <v>1792</v>
      </c>
      <c r="F619" s="91">
        <v>2387.36</v>
      </c>
      <c r="I619" s="91"/>
    </row>
    <row r="620" spans="1:9" x14ac:dyDescent="0.3">
      <c r="A620" s="109" t="s">
        <v>11638</v>
      </c>
      <c r="B620" s="102" t="s">
        <v>7710</v>
      </c>
      <c r="C620" s="76">
        <v>1</v>
      </c>
      <c r="D620" s="76">
        <v>6</v>
      </c>
      <c r="E620" s="91" t="s">
        <v>1793</v>
      </c>
      <c r="F620" s="91">
        <v>3675.44</v>
      </c>
      <c r="I620" s="91"/>
    </row>
    <row r="621" spans="1:9" x14ac:dyDescent="0.3">
      <c r="A621" s="109">
        <v>15</v>
      </c>
      <c r="B621" s="102" t="s">
        <v>7711</v>
      </c>
      <c r="C621" s="76">
        <v>1</v>
      </c>
      <c r="D621" s="76" t="s">
        <v>12002</v>
      </c>
      <c r="E621" s="91" t="s">
        <v>1794</v>
      </c>
      <c r="F621" s="91">
        <v>4453.78</v>
      </c>
      <c r="I621" s="91"/>
    </row>
    <row r="622" spans="1:9" x14ac:dyDescent="0.3">
      <c r="A622" s="109">
        <v>18</v>
      </c>
      <c r="B622" s="102" t="s">
        <v>7712</v>
      </c>
      <c r="C622" s="76">
        <v>1</v>
      </c>
      <c r="D622" s="76" t="s">
        <v>12002</v>
      </c>
      <c r="E622" s="91" t="s">
        <v>1795</v>
      </c>
      <c r="F622" s="91">
        <v>8395.4599999999991</v>
      </c>
      <c r="I622" s="91"/>
    </row>
    <row r="623" spans="1:9" x14ac:dyDescent="0.3">
      <c r="A623" s="109">
        <v>21</v>
      </c>
      <c r="B623" s="102" t="s">
        <v>7713</v>
      </c>
      <c r="C623" s="76">
        <v>1</v>
      </c>
      <c r="D623" s="76" t="s">
        <v>12002</v>
      </c>
      <c r="E623" s="91" t="s">
        <v>1796</v>
      </c>
      <c r="F623" s="91">
        <v>15549.91</v>
      </c>
      <c r="I623" s="91"/>
    </row>
    <row r="624" spans="1:9" x14ac:dyDescent="0.3">
      <c r="A624" s="109">
        <v>24</v>
      </c>
      <c r="B624" s="102" t="s">
        <v>7714</v>
      </c>
      <c r="C624" s="76">
        <v>1</v>
      </c>
      <c r="D624" s="76" t="s">
        <v>12002</v>
      </c>
      <c r="E624" s="91" t="s">
        <v>1797</v>
      </c>
      <c r="F624" s="91">
        <v>20791.27</v>
      </c>
      <c r="I624" s="91"/>
    </row>
    <row r="625" spans="1:9" x14ac:dyDescent="0.3">
      <c r="A625" s="109">
        <v>27</v>
      </c>
      <c r="B625" s="102" t="s">
        <v>7715</v>
      </c>
      <c r="C625" s="76">
        <v>1</v>
      </c>
      <c r="D625" s="76" t="s">
        <v>12002</v>
      </c>
      <c r="E625" s="91" t="s">
        <v>5807</v>
      </c>
      <c r="F625" s="91">
        <v>23630.7</v>
      </c>
      <c r="I625" s="91"/>
    </row>
    <row r="626" spans="1:9" x14ac:dyDescent="0.3">
      <c r="A626" s="109">
        <v>30</v>
      </c>
      <c r="B626" s="102" t="s">
        <v>7716</v>
      </c>
      <c r="C626" s="76">
        <v>1</v>
      </c>
      <c r="D626" s="76" t="s">
        <v>12002</v>
      </c>
      <c r="E626" s="91" t="s">
        <v>5807</v>
      </c>
      <c r="F626" s="91">
        <v>29633.95</v>
      </c>
      <c r="I626" s="91"/>
    </row>
    <row r="627" spans="1:9" x14ac:dyDescent="0.3">
      <c r="A627" s="109">
        <v>36</v>
      </c>
      <c r="B627" s="102" t="s">
        <v>7717</v>
      </c>
      <c r="C627" s="76">
        <v>1</v>
      </c>
      <c r="D627" s="76" t="s">
        <v>12002</v>
      </c>
      <c r="E627" s="91" t="s">
        <v>5807</v>
      </c>
      <c r="F627" s="91">
        <v>37919.18</v>
      </c>
      <c r="I627" s="91"/>
    </row>
    <row r="628" spans="1:9" x14ac:dyDescent="0.3">
      <c r="A628" s="82" t="s">
        <v>7718</v>
      </c>
      <c r="B628" s="30"/>
      <c r="C628" s="76"/>
      <c r="D628" s="81"/>
      <c r="E628" s="91" t="s">
        <v>5807</v>
      </c>
      <c r="F628" s="91"/>
      <c r="I628" s="91"/>
    </row>
    <row r="629" spans="1:9" x14ac:dyDescent="0.3">
      <c r="A629" s="109" t="s">
        <v>8944</v>
      </c>
      <c r="B629" s="102" t="s">
        <v>8945</v>
      </c>
      <c r="C629" s="76">
        <v>1</v>
      </c>
      <c r="D629" s="76" t="s">
        <v>12002</v>
      </c>
      <c r="E629" s="91" t="s">
        <v>5807</v>
      </c>
      <c r="F629" s="91">
        <v>880.37</v>
      </c>
      <c r="I629" s="91"/>
    </row>
    <row r="630" spans="1:9" x14ac:dyDescent="0.3">
      <c r="A630" s="109" t="s">
        <v>8946</v>
      </c>
      <c r="B630" s="102" t="s">
        <v>8947</v>
      </c>
      <c r="C630" s="76">
        <v>1</v>
      </c>
      <c r="D630" s="76">
        <v>18</v>
      </c>
      <c r="E630" s="91" t="s">
        <v>1800</v>
      </c>
      <c r="F630" s="91">
        <v>980.46</v>
      </c>
      <c r="I630" s="91"/>
    </row>
    <row r="631" spans="1:9" x14ac:dyDescent="0.3">
      <c r="A631" s="109" t="s">
        <v>8948</v>
      </c>
      <c r="B631" s="102" t="s">
        <v>8949</v>
      </c>
      <c r="C631" s="76">
        <v>1</v>
      </c>
      <c r="D631" s="76" t="s">
        <v>12002</v>
      </c>
      <c r="E631" s="91" t="s">
        <v>5807</v>
      </c>
      <c r="F631" s="91">
        <v>1684.35</v>
      </c>
      <c r="I631" s="91"/>
    </row>
    <row r="632" spans="1:9" x14ac:dyDescent="0.3">
      <c r="A632" s="82" t="s">
        <v>8950</v>
      </c>
      <c r="B632" s="30"/>
      <c r="C632" s="76"/>
      <c r="D632" s="81"/>
      <c r="E632" s="91" t="s">
        <v>5807</v>
      </c>
      <c r="F632" s="91"/>
      <c r="I632" s="91"/>
    </row>
    <row r="633" spans="1:9" x14ac:dyDescent="0.3">
      <c r="A633" s="109" t="s">
        <v>12071</v>
      </c>
      <c r="B633" s="104" t="s">
        <v>7719</v>
      </c>
      <c r="C633" s="76">
        <v>8</v>
      </c>
      <c r="D633" s="76">
        <v>168</v>
      </c>
      <c r="E633" s="91" t="s">
        <v>1682</v>
      </c>
      <c r="F633" s="91">
        <v>129.5</v>
      </c>
      <c r="I633" s="91"/>
    </row>
    <row r="634" spans="1:9" x14ac:dyDescent="0.3">
      <c r="A634" s="109" t="s">
        <v>12075</v>
      </c>
      <c r="B634" s="104" t="s">
        <v>7720</v>
      </c>
      <c r="C634" s="76">
        <v>6</v>
      </c>
      <c r="D634" s="76">
        <v>50</v>
      </c>
      <c r="E634" s="91" t="s">
        <v>1684</v>
      </c>
      <c r="F634" s="91">
        <v>237.73</v>
      </c>
      <c r="I634" s="91"/>
    </row>
    <row r="635" spans="1:9" x14ac:dyDescent="0.3">
      <c r="A635" s="109" t="s">
        <v>12077</v>
      </c>
      <c r="B635" s="102" t="s">
        <v>7721</v>
      </c>
      <c r="C635" s="76">
        <v>4</v>
      </c>
      <c r="D635" s="76">
        <v>32</v>
      </c>
      <c r="E635" s="91" t="s">
        <v>1686</v>
      </c>
      <c r="F635" s="91">
        <v>590.70000000000005</v>
      </c>
      <c r="I635" s="91"/>
    </row>
    <row r="636" spans="1:9" x14ac:dyDescent="0.3">
      <c r="A636" s="109" t="s">
        <v>12079</v>
      </c>
      <c r="B636" s="102" t="s">
        <v>7722</v>
      </c>
      <c r="C636" s="76">
        <v>1</v>
      </c>
      <c r="D636" s="76">
        <v>12</v>
      </c>
      <c r="E636" s="91" t="s">
        <v>1475</v>
      </c>
      <c r="F636" s="91">
        <v>1164.1300000000001</v>
      </c>
      <c r="I636" s="91"/>
    </row>
    <row r="637" spans="1:9" x14ac:dyDescent="0.3">
      <c r="A637" s="109" t="s">
        <v>12081</v>
      </c>
      <c r="B637" s="102" t="s">
        <v>7723</v>
      </c>
      <c r="C637" s="76">
        <v>1</v>
      </c>
      <c r="D637" s="76">
        <v>8</v>
      </c>
      <c r="E637" s="91" t="s">
        <v>1476</v>
      </c>
      <c r="F637" s="91">
        <v>1808.27</v>
      </c>
      <c r="I637" s="91"/>
    </row>
    <row r="638" spans="1:9" x14ac:dyDescent="0.3">
      <c r="A638" s="109">
        <v>15</v>
      </c>
      <c r="B638" s="102" t="s">
        <v>7724</v>
      </c>
      <c r="C638" s="76">
        <v>1</v>
      </c>
      <c r="D638" s="76" t="s">
        <v>12002</v>
      </c>
      <c r="E638" s="91" t="s">
        <v>1477</v>
      </c>
      <c r="F638" s="91">
        <v>3629.74</v>
      </c>
      <c r="I638" s="91"/>
    </row>
    <row r="639" spans="1:9" x14ac:dyDescent="0.3">
      <c r="A639" s="109">
        <v>18</v>
      </c>
      <c r="B639" s="102" t="s">
        <v>7725</v>
      </c>
      <c r="C639" s="76">
        <v>1</v>
      </c>
      <c r="D639" s="76" t="s">
        <v>12002</v>
      </c>
      <c r="E639" s="91" t="s">
        <v>1478</v>
      </c>
      <c r="F639" s="91">
        <v>6473.63</v>
      </c>
      <c r="I639" s="91"/>
    </row>
    <row r="640" spans="1:9" x14ac:dyDescent="0.3">
      <c r="A640" s="109">
        <v>21</v>
      </c>
      <c r="B640" s="102" t="s">
        <v>7726</v>
      </c>
      <c r="C640" s="76">
        <v>1</v>
      </c>
      <c r="D640" s="76" t="s">
        <v>12002</v>
      </c>
      <c r="E640" s="91" t="s">
        <v>1680</v>
      </c>
      <c r="F640" s="91">
        <v>11822.76</v>
      </c>
      <c r="I640" s="91"/>
    </row>
    <row r="641" spans="1:9" x14ac:dyDescent="0.3">
      <c r="A641" s="109">
        <v>24</v>
      </c>
      <c r="B641" s="102" t="s">
        <v>7727</v>
      </c>
      <c r="C641" s="76">
        <v>1</v>
      </c>
      <c r="D641" s="76" t="s">
        <v>12002</v>
      </c>
      <c r="E641" s="91" t="s">
        <v>1681</v>
      </c>
      <c r="F641" s="91">
        <v>16140.89</v>
      </c>
      <c r="I641" s="91"/>
    </row>
    <row r="642" spans="1:9" x14ac:dyDescent="0.3">
      <c r="A642" s="109">
        <v>27</v>
      </c>
      <c r="B642" s="102" t="s">
        <v>7728</v>
      </c>
      <c r="C642" s="76">
        <v>1</v>
      </c>
      <c r="D642" s="76" t="s">
        <v>12002</v>
      </c>
      <c r="E642" s="91" t="s">
        <v>5807</v>
      </c>
      <c r="F642" s="91">
        <v>18572.7</v>
      </c>
      <c r="I642" s="91"/>
    </row>
    <row r="643" spans="1:9" x14ac:dyDescent="0.3">
      <c r="A643" s="109">
        <v>30</v>
      </c>
      <c r="B643" s="102" t="s">
        <v>7729</v>
      </c>
      <c r="C643" s="76">
        <v>1</v>
      </c>
      <c r="D643" s="76" t="s">
        <v>12002</v>
      </c>
      <c r="E643" s="91" t="s">
        <v>5807</v>
      </c>
      <c r="F643" s="91">
        <v>23867</v>
      </c>
      <c r="I643" s="91"/>
    </row>
    <row r="644" spans="1:9" x14ac:dyDescent="0.3">
      <c r="A644" s="109">
        <v>36</v>
      </c>
      <c r="B644" s="102" t="s">
        <v>7730</v>
      </c>
      <c r="C644" s="76">
        <v>1</v>
      </c>
      <c r="D644" s="76" t="s">
        <v>12002</v>
      </c>
      <c r="E644" s="91" t="s">
        <v>5807</v>
      </c>
      <c r="F644" s="91">
        <v>30549.71</v>
      </c>
      <c r="I644" s="91"/>
    </row>
    <row r="645" spans="1:9" x14ac:dyDescent="0.3">
      <c r="A645" s="82" t="s">
        <v>8963</v>
      </c>
      <c r="B645" s="30"/>
      <c r="C645" s="76"/>
      <c r="D645" s="81"/>
      <c r="E645" s="91" t="s">
        <v>5807</v>
      </c>
      <c r="F645" s="91"/>
      <c r="I645" s="91"/>
    </row>
    <row r="646" spans="1:9" x14ac:dyDescent="0.3">
      <c r="A646" s="109" t="s">
        <v>8944</v>
      </c>
      <c r="B646" s="102" t="s">
        <v>8964</v>
      </c>
      <c r="C646" s="76">
        <v>6</v>
      </c>
      <c r="D646" s="76" t="s">
        <v>12002</v>
      </c>
      <c r="E646" s="91" t="s">
        <v>1683</v>
      </c>
      <c r="F646" s="91">
        <v>479.86</v>
      </c>
      <c r="I646" s="91"/>
    </row>
    <row r="647" spans="1:9" x14ac:dyDescent="0.3">
      <c r="A647" s="109" t="s">
        <v>12075</v>
      </c>
      <c r="B647" s="102" t="s">
        <v>8965</v>
      </c>
      <c r="C647" s="76">
        <v>5</v>
      </c>
      <c r="D647" s="76">
        <v>25</v>
      </c>
      <c r="E647" s="91" t="s">
        <v>1685</v>
      </c>
      <c r="F647" s="91">
        <v>497.1</v>
      </c>
      <c r="I647" s="91"/>
    </row>
    <row r="648" spans="1:9" x14ac:dyDescent="0.3">
      <c r="A648" s="109" t="s">
        <v>8948</v>
      </c>
      <c r="B648" s="102" t="s">
        <v>8966</v>
      </c>
      <c r="C648" s="76">
        <v>1</v>
      </c>
      <c r="D648" s="76" t="s">
        <v>12002</v>
      </c>
      <c r="E648" s="91" t="s">
        <v>13135</v>
      </c>
      <c r="F648" s="91">
        <v>969.57</v>
      </c>
      <c r="I648" s="91"/>
    </row>
    <row r="649" spans="1:9" x14ac:dyDescent="0.3">
      <c r="A649" s="82" t="s">
        <v>7731</v>
      </c>
      <c r="B649" s="30"/>
      <c r="C649" s="76"/>
      <c r="D649" s="81"/>
      <c r="E649" s="91" t="s">
        <v>5807</v>
      </c>
      <c r="F649" s="91"/>
      <c r="I649" s="91"/>
    </row>
    <row r="650" spans="1:9" x14ac:dyDescent="0.3">
      <c r="A650" s="109">
        <v>4</v>
      </c>
      <c r="B650" s="102" t="s">
        <v>7732</v>
      </c>
      <c r="C650" s="76">
        <v>1</v>
      </c>
      <c r="D650" s="76" t="s">
        <v>12002</v>
      </c>
      <c r="E650" s="91" t="s">
        <v>5807</v>
      </c>
      <c r="F650" s="91">
        <v>643.39</v>
      </c>
      <c r="I650" s="91"/>
    </row>
    <row r="651" spans="1:9" x14ac:dyDescent="0.3">
      <c r="A651" s="109">
        <v>6</v>
      </c>
      <c r="B651" s="102" t="s">
        <v>7733</v>
      </c>
      <c r="C651" s="76">
        <v>1</v>
      </c>
      <c r="D651" s="76" t="s">
        <v>12002</v>
      </c>
      <c r="E651" s="91" t="s">
        <v>5807</v>
      </c>
      <c r="F651" s="91">
        <v>913.25</v>
      </c>
      <c r="I651" s="91"/>
    </row>
    <row r="652" spans="1:9" x14ac:dyDescent="0.3">
      <c r="A652" s="109">
        <v>8</v>
      </c>
      <c r="B652" s="102" t="s">
        <v>7734</v>
      </c>
      <c r="C652" s="76">
        <v>1</v>
      </c>
      <c r="D652" s="76" t="s">
        <v>12002</v>
      </c>
      <c r="E652" s="91" t="s">
        <v>5807</v>
      </c>
      <c r="F652" s="91">
        <v>2845.11</v>
      </c>
      <c r="I652" s="91"/>
    </row>
    <row r="653" spans="1:9" x14ac:dyDescent="0.3">
      <c r="A653" s="109">
        <v>10</v>
      </c>
      <c r="B653" s="102" t="s">
        <v>7735</v>
      </c>
      <c r="C653" s="76">
        <v>1</v>
      </c>
      <c r="D653" s="76" t="s">
        <v>12002</v>
      </c>
      <c r="E653" s="91" t="s">
        <v>5807</v>
      </c>
      <c r="F653" s="91">
        <v>4552.2</v>
      </c>
      <c r="I653" s="91"/>
    </row>
    <row r="654" spans="1:9" x14ac:dyDescent="0.3">
      <c r="A654" s="109">
        <v>12</v>
      </c>
      <c r="B654" s="102" t="s">
        <v>7736</v>
      </c>
      <c r="C654" s="76">
        <v>1</v>
      </c>
      <c r="D654" s="76" t="s">
        <v>12002</v>
      </c>
      <c r="E654" s="91" t="s">
        <v>5807</v>
      </c>
      <c r="F654" s="91">
        <v>8535.2999999999993</v>
      </c>
      <c r="I654" s="91"/>
    </row>
    <row r="655" spans="1:9" x14ac:dyDescent="0.3">
      <c r="A655" s="109">
        <v>15</v>
      </c>
      <c r="B655" s="102" t="s">
        <v>7737</v>
      </c>
      <c r="C655" s="76">
        <v>1</v>
      </c>
      <c r="D655" s="76" t="s">
        <v>12002</v>
      </c>
      <c r="E655" s="91" t="s">
        <v>5807</v>
      </c>
      <c r="F655" s="91">
        <v>10669.27</v>
      </c>
      <c r="I655" s="91"/>
    </row>
    <row r="656" spans="1:9" x14ac:dyDescent="0.3">
      <c r="A656" s="82" t="s">
        <v>8974</v>
      </c>
      <c r="B656" s="30"/>
      <c r="C656" s="76"/>
      <c r="D656" s="81"/>
      <c r="E656" s="91" t="s">
        <v>5807</v>
      </c>
      <c r="F656" s="91"/>
      <c r="I656" s="91"/>
    </row>
    <row r="657" spans="1:9" x14ac:dyDescent="0.3">
      <c r="A657" s="109">
        <v>4</v>
      </c>
      <c r="B657" s="102" t="s">
        <v>7738</v>
      </c>
      <c r="C657" s="76">
        <v>1</v>
      </c>
      <c r="D657" s="76" t="s">
        <v>12002</v>
      </c>
      <c r="E657" s="91" t="s">
        <v>5807</v>
      </c>
      <c r="F657" s="91">
        <v>182.91</v>
      </c>
      <c r="I657" s="91"/>
    </row>
    <row r="658" spans="1:9" x14ac:dyDescent="0.3">
      <c r="A658" s="109">
        <v>6</v>
      </c>
      <c r="B658" s="102" t="s">
        <v>7739</v>
      </c>
      <c r="C658" s="76">
        <v>1</v>
      </c>
      <c r="D658" s="76" t="s">
        <v>12002</v>
      </c>
      <c r="E658" s="91" t="s">
        <v>5807</v>
      </c>
      <c r="F658" s="91">
        <v>332.16</v>
      </c>
      <c r="I658" s="91"/>
    </row>
    <row r="659" spans="1:9" x14ac:dyDescent="0.3">
      <c r="A659" s="109">
        <v>8</v>
      </c>
      <c r="B659" s="102" t="s">
        <v>7740</v>
      </c>
      <c r="C659" s="76">
        <v>1</v>
      </c>
      <c r="D659" s="76" t="s">
        <v>12002</v>
      </c>
      <c r="E659" s="91" t="s">
        <v>5807</v>
      </c>
      <c r="F659" s="91">
        <v>610.47</v>
      </c>
      <c r="I659" s="91"/>
    </row>
    <row r="660" spans="1:9" x14ac:dyDescent="0.3">
      <c r="A660" s="109">
        <v>10</v>
      </c>
      <c r="B660" s="102" t="s">
        <v>7741</v>
      </c>
      <c r="C660" s="76">
        <v>1</v>
      </c>
      <c r="D660" s="76" t="s">
        <v>12002</v>
      </c>
      <c r="E660" s="91" t="s">
        <v>5807</v>
      </c>
      <c r="F660" s="91">
        <v>1340.47</v>
      </c>
      <c r="I660" s="91"/>
    </row>
    <row r="661" spans="1:9" x14ac:dyDescent="0.3">
      <c r="A661" s="109">
        <v>12</v>
      </c>
      <c r="B661" s="102" t="s">
        <v>7742</v>
      </c>
      <c r="C661" s="76">
        <v>1</v>
      </c>
      <c r="D661" s="76" t="s">
        <v>12002</v>
      </c>
      <c r="E661" s="91" t="s">
        <v>5807</v>
      </c>
      <c r="F661" s="91">
        <v>1801.46</v>
      </c>
      <c r="I661" s="91"/>
    </row>
    <row r="662" spans="1:9" x14ac:dyDescent="0.3">
      <c r="A662" s="109">
        <v>15</v>
      </c>
      <c r="B662" s="102" t="s">
        <v>7743</v>
      </c>
      <c r="C662" s="76">
        <v>1</v>
      </c>
      <c r="D662" s="76" t="s">
        <v>12002</v>
      </c>
      <c r="E662" s="91" t="s">
        <v>5807</v>
      </c>
      <c r="F662" s="91">
        <v>4302.2</v>
      </c>
      <c r="I662" s="91"/>
    </row>
    <row r="663" spans="1:9" x14ac:dyDescent="0.3">
      <c r="A663" s="109">
        <v>18</v>
      </c>
      <c r="B663" s="102" t="s">
        <v>7744</v>
      </c>
      <c r="C663" s="76">
        <v>1</v>
      </c>
      <c r="D663" s="76" t="s">
        <v>12002</v>
      </c>
      <c r="E663" s="91" t="s">
        <v>5807</v>
      </c>
      <c r="F663" s="91">
        <v>7006.86</v>
      </c>
      <c r="I663" s="91"/>
    </row>
    <row r="664" spans="1:9" x14ac:dyDescent="0.3">
      <c r="A664" s="109">
        <v>21</v>
      </c>
      <c r="B664" s="102" t="s">
        <v>7745</v>
      </c>
      <c r="C664" s="76">
        <v>1</v>
      </c>
      <c r="D664" s="76" t="s">
        <v>12002</v>
      </c>
      <c r="E664" s="91" t="s">
        <v>5807</v>
      </c>
      <c r="F664" s="91">
        <v>10722.04</v>
      </c>
      <c r="I664" s="91"/>
    </row>
    <row r="665" spans="1:9" x14ac:dyDescent="0.3">
      <c r="A665" s="109">
        <v>24</v>
      </c>
      <c r="B665" s="102" t="s">
        <v>7746</v>
      </c>
      <c r="C665" s="76">
        <v>1</v>
      </c>
      <c r="D665" s="76" t="s">
        <v>12002</v>
      </c>
      <c r="E665" s="91" t="s">
        <v>5807</v>
      </c>
      <c r="F665" s="91">
        <v>15438.42</v>
      </c>
      <c r="I665" s="91"/>
    </row>
    <row r="666" spans="1:9" x14ac:dyDescent="0.3">
      <c r="A666" s="109">
        <v>27</v>
      </c>
      <c r="B666" s="102" t="s">
        <v>7747</v>
      </c>
      <c r="C666" s="76">
        <v>1</v>
      </c>
      <c r="D666" s="76" t="s">
        <v>12002</v>
      </c>
      <c r="E666" s="91" t="s">
        <v>5807</v>
      </c>
      <c r="F666" s="91">
        <v>19963.96</v>
      </c>
      <c r="I666" s="91"/>
    </row>
    <row r="667" spans="1:9" x14ac:dyDescent="0.3">
      <c r="A667" s="109">
        <v>30</v>
      </c>
      <c r="B667" s="102" t="s">
        <v>7748</v>
      </c>
      <c r="C667" s="76">
        <v>1</v>
      </c>
      <c r="D667" s="76" t="s">
        <v>12002</v>
      </c>
      <c r="E667" s="91" t="s">
        <v>5807</v>
      </c>
      <c r="F667" s="91">
        <v>25654.51</v>
      </c>
      <c r="I667" s="91"/>
    </row>
    <row r="668" spans="1:9" x14ac:dyDescent="0.3">
      <c r="A668" s="109">
        <v>36</v>
      </c>
      <c r="B668" s="102" t="s">
        <v>7749</v>
      </c>
      <c r="C668" s="76">
        <v>1</v>
      </c>
      <c r="D668" s="76" t="s">
        <v>12002</v>
      </c>
      <c r="E668" s="91" t="s">
        <v>5807</v>
      </c>
      <c r="F668" s="91">
        <v>32837.68</v>
      </c>
      <c r="I668" s="91"/>
    </row>
    <row r="669" spans="1:9" x14ac:dyDescent="0.3">
      <c r="A669" s="82" t="s">
        <v>7750</v>
      </c>
      <c r="B669" s="30"/>
      <c r="C669" s="76"/>
      <c r="D669" s="81"/>
      <c r="E669" s="91" t="s">
        <v>5807</v>
      </c>
      <c r="F669" s="91"/>
      <c r="I669" s="91"/>
    </row>
    <row r="670" spans="1:9" x14ac:dyDescent="0.3">
      <c r="A670" s="109" t="s">
        <v>12071</v>
      </c>
      <c r="B670" s="102" t="s">
        <v>7751</v>
      </c>
      <c r="C670" s="76">
        <v>10</v>
      </c>
      <c r="D670" s="76" t="s">
        <v>12002</v>
      </c>
      <c r="E670" s="91" t="s">
        <v>1789</v>
      </c>
      <c r="F670" s="91">
        <v>230.09</v>
      </c>
      <c r="I670" s="91"/>
    </row>
    <row r="671" spans="1:9" x14ac:dyDescent="0.3">
      <c r="A671" s="109" t="s">
        <v>12075</v>
      </c>
      <c r="B671" s="102" t="s">
        <v>7752</v>
      </c>
      <c r="C671" s="76">
        <v>4</v>
      </c>
      <c r="D671" s="76">
        <v>50</v>
      </c>
      <c r="E671" s="91" t="s">
        <v>1790</v>
      </c>
      <c r="F671" s="91">
        <v>239.67</v>
      </c>
      <c r="I671" s="91"/>
    </row>
    <row r="672" spans="1:9" x14ac:dyDescent="0.3">
      <c r="A672" s="109" t="s">
        <v>12077</v>
      </c>
      <c r="B672" s="102" t="s">
        <v>7753</v>
      </c>
      <c r="C672" s="76">
        <v>2</v>
      </c>
      <c r="D672" s="76">
        <v>14</v>
      </c>
      <c r="E672" s="91" t="s">
        <v>1791</v>
      </c>
      <c r="F672" s="91">
        <v>1073.8</v>
      </c>
      <c r="I672" s="91"/>
    </row>
    <row r="673" spans="1:9" x14ac:dyDescent="0.3">
      <c r="A673" s="109" t="s">
        <v>12079</v>
      </c>
      <c r="B673" s="102" t="s">
        <v>7754</v>
      </c>
      <c r="C673" s="76">
        <v>1</v>
      </c>
      <c r="D673" s="76">
        <v>9</v>
      </c>
      <c r="E673" s="91" t="s">
        <v>1787</v>
      </c>
      <c r="F673" s="91">
        <v>1825.14</v>
      </c>
      <c r="I673" s="91"/>
    </row>
    <row r="674" spans="1:9" x14ac:dyDescent="0.3">
      <c r="A674" s="109" t="s">
        <v>12081</v>
      </c>
      <c r="B674" s="102" t="s">
        <v>7755</v>
      </c>
      <c r="C674" s="76">
        <v>1</v>
      </c>
      <c r="D674" s="76">
        <v>6</v>
      </c>
      <c r="E674" s="91" t="s">
        <v>1788</v>
      </c>
      <c r="F674" s="91">
        <v>2411.4499999999998</v>
      </c>
      <c r="I674" s="91"/>
    </row>
    <row r="675" spans="1:9" x14ac:dyDescent="0.3">
      <c r="A675" s="82" t="s">
        <v>8563</v>
      </c>
      <c r="B675" s="30"/>
      <c r="C675" s="76"/>
      <c r="D675" s="81"/>
      <c r="E675" s="91" t="s">
        <v>5807</v>
      </c>
      <c r="F675" s="91"/>
      <c r="I675" s="91"/>
    </row>
    <row r="676" spans="1:9" x14ac:dyDescent="0.3">
      <c r="A676" s="109" t="s">
        <v>12071</v>
      </c>
      <c r="B676" s="104" t="s">
        <v>7756</v>
      </c>
      <c r="C676" s="76">
        <v>6</v>
      </c>
      <c r="D676" s="76" t="s">
        <v>12002</v>
      </c>
      <c r="E676" s="91" t="s">
        <v>1806</v>
      </c>
      <c r="F676" s="91">
        <v>230.07</v>
      </c>
      <c r="I676" s="91"/>
    </row>
    <row r="677" spans="1:9" x14ac:dyDescent="0.3">
      <c r="A677" s="109" t="s">
        <v>12075</v>
      </c>
      <c r="B677" s="104" t="s">
        <v>7757</v>
      </c>
      <c r="C677" s="76">
        <v>4</v>
      </c>
      <c r="D677" s="76">
        <v>24</v>
      </c>
      <c r="E677" s="91" t="s">
        <v>1807</v>
      </c>
      <c r="F677" s="91">
        <v>623.12</v>
      </c>
      <c r="I677" s="91"/>
    </row>
    <row r="678" spans="1:9" x14ac:dyDescent="0.3">
      <c r="A678" s="109" t="s">
        <v>8948</v>
      </c>
      <c r="B678" s="102" t="s">
        <v>7758</v>
      </c>
      <c r="C678" s="76">
        <v>2</v>
      </c>
      <c r="D678" s="76">
        <v>12</v>
      </c>
      <c r="E678" s="91" t="s">
        <v>1808</v>
      </c>
      <c r="F678" s="91">
        <v>1281.8900000000001</v>
      </c>
      <c r="I678" s="91"/>
    </row>
    <row r="679" spans="1:9" x14ac:dyDescent="0.3">
      <c r="A679" s="109" t="s">
        <v>11636</v>
      </c>
      <c r="B679" s="102" t="s">
        <v>7759</v>
      </c>
      <c r="C679" s="76">
        <v>1</v>
      </c>
      <c r="D679" s="76">
        <v>8</v>
      </c>
      <c r="E679" s="91" t="s">
        <v>1802</v>
      </c>
      <c r="F679" s="91">
        <v>2387.36</v>
      </c>
      <c r="I679" s="91"/>
    </row>
    <row r="680" spans="1:9" x14ac:dyDescent="0.3">
      <c r="A680" s="109" t="s">
        <v>11638</v>
      </c>
      <c r="B680" s="102" t="s">
        <v>7760</v>
      </c>
      <c r="C680" s="76">
        <v>1</v>
      </c>
      <c r="D680" s="76">
        <v>6</v>
      </c>
      <c r="E680" s="91" t="s">
        <v>1803</v>
      </c>
      <c r="F680" s="91">
        <v>3675.44</v>
      </c>
      <c r="I680" s="91"/>
    </row>
    <row r="681" spans="1:9" x14ac:dyDescent="0.3">
      <c r="A681" s="109">
        <v>15</v>
      </c>
      <c r="B681" s="102" t="s">
        <v>7761</v>
      </c>
      <c r="C681" s="76">
        <v>1</v>
      </c>
      <c r="D681" s="76" t="s">
        <v>12002</v>
      </c>
      <c r="E681" s="91" t="s">
        <v>1804</v>
      </c>
      <c r="F681" s="91">
        <v>4453.78</v>
      </c>
      <c r="I681" s="91"/>
    </row>
    <row r="682" spans="1:9" x14ac:dyDescent="0.3">
      <c r="A682" s="109">
        <v>18</v>
      </c>
      <c r="B682" s="102" t="s">
        <v>7762</v>
      </c>
      <c r="C682" s="76">
        <v>1</v>
      </c>
      <c r="D682" s="76" t="s">
        <v>12002</v>
      </c>
      <c r="E682" s="91" t="s">
        <v>1805</v>
      </c>
      <c r="F682" s="91">
        <v>7759.66</v>
      </c>
      <c r="I682" s="91"/>
    </row>
    <row r="683" spans="1:9" x14ac:dyDescent="0.3">
      <c r="A683" s="109">
        <v>21</v>
      </c>
      <c r="B683" s="102" t="s">
        <v>7763</v>
      </c>
      <c r="C683" s="76">
        <v>1</v>
      </c>
      <c r="D683" s="76" t="s">
        <v>12002</v>
      </c>
      <c r="E683" s="91" t="s">
        <v>5807</v>
      </c>
      <c r="F683" s="91">
        <v>14059.14</v>
      </c>
      <c r="I683" s="91"/>
    </row>
    <row r="684" spans="1:9" x14ac:dyDescent="0.3">
      <c r="A684" s="109">
        <v>24</v>
      </c>
      <c r="B684" s="102" t="s">
        <v>7764</v>
      </c>
      <c r="C684" s="76">
        <v>1</v>
      </c>
      <c r="D684" s="76" t="s">
        <v>12002</v>
      </c>
      <c r="E684" s="91" t="s">
        <v>5807</v>
      </c>
      <c r="F684" s="91">
        <v>17359.650000000001</v>
      </c>
      <c r="I684" s="91"/>
    </row>
    <row r="685" spans="1:9" x14ac:dyDescent="0.3">
      <c r="A685" s="109">
        <v>27</v>
      </c>
      <c r="B685" s="102" t="s">
        <v>7510</v>
      </c>
      <c r="C685" s="76">
        <v>1</v>
      </c>
      <c r="D685" s="76" t="s">
        <v>12002</v>
      </c>
      <c r="E685" s="91" t="s">
        <v>5807</v>
      </c>
      <c r="F685" s="91">
        <v>24002.54</v>
      </c>
      <c r="I685" s="91"/>
    </row>
    <row r="686" spans="1:9" x14ac:dyDescent="0.3">
      <c r="A686" s="109">
        <v>30</v>
      </c>
      <c r="B686" s="102" t="s">
        <v>7511</v>
      </c>
      <c r="C686" s="76">
        <v>1</v>
      </c>
      <c r="D686" s="76" t="s">
        <v>12002</v>
      </c>
      <c r="E686" s="91" t="s">
        <v>13207</v>
      </c>
      <c r="F686" s="91">
        <v>37030.26</v>
      </c>
      <c r="I686" s="91"/>
    </row>
    <row r="687" spans="1:9" x14ac:dyDescent="0.3">
      <c r="A687" s="109">
        <v>36</v>
      </c>
      <c r="B687" s="102" t="s">
        <v>7512</v>
      </c>
      <c r="C687" s="76">
        <v>1</v>
      </c>
      <c r="D687" s="76" t="s">
        <v>12002</v>
      </c>
      <c r="E687" s="91" t="s">
        <v>5807</v>
      </c>
      <c r="F687" s="91">
        <v>47398.73</v>
      </c>
      <c r="I687" s="91"/>
    </row>
    <row r="688" spans="1:9" x14ac:dyDescent="0.3">
      <c r="A688" s="82" t="s">
        <v>7513</v>
      </c>
      <c r="B688" s="30"/>
      <c r="C688" s="76"/>
      <c r="D688" s="81"/>
      <c r="E688" s="91" t="s">
        <v>5807</v>
      </c>
      <c r="F688" s="91"/>
      <c r="I688" s="91"/>
    </row>
    <row r="689" spans="1:9" x14ac:dyDescent="0.3">
      <c r="A689" s="109" t="s">
        <v>8944</v>
      </c>
      <c r="B689" s="102" t="s">
        <v>8577</v>
      </c>
      <c r="C689" s="76">
        <v>1</v>
      </c>
      <c r="D689" s="76" t="s">
        <v>12002</v>
      </c>
      <c r="E689" s="91" t="s">
        <v>5807</v>
      </c>
      <c r="F689" s="91">
        <v>880.37</v>
      </c>
      <c r="I689" s="91"/>
    </row>
    <row r="690" spans="1:9" x14ac:dyDescent="0.3">
      <c r="A690" s="109" t="s">
        <v>8946</v>
      </c>
      <c r="B690" s="102" t="s">
        <v>8578</v>
      </c>
      <c r="C690" s="76">
        <v>1</v>
      </c>
      <c r="D690" s="76">
        <v>18</v>
      </c>
      <c r="E690" s="91" t="s">
        <v>5807</v>
      </c>
      <c r="F690" s="91">
        <v>980.46</v>
      </c>
      <c r="I690" s="91"/>
    </row>
    <row r="691" spans="1:9" x14ac:dyDescent="0.3">
      <c r="A691" s="109" t="s">
        <v>8948</v>
      </c>
      <c r="B691" s="102" t="s">
        <v>8579</v>
      </c>
      <c r="C691" s="76">
        <v>1</v>
      </c>
      <c r="D691" s="76" t="s">
        <v>12002</v>
      </c>
      <c r="E691" s="91" t="s">
        <v>5807</v>
      </c>
      <c r="F691" s="91">
        <v>1684.35</v>
      </c>
      <c r="I691" s="91"/>
    </row>
    <row r="692" spans="1:9" x14ac:dyDescent="0.3">
      <c r="A692" s="82" t="s">
        <v>8580</v>
      </c>
      <c r="B692" s="30"/>
      <c r="C692" s="76"/>
      <c r="D692" s="81"/>
      <c r="E692" s="91" t="s">
        <v>5807</v>
      </c>
      <c r="F692" s="91"/>
      <c r="I692" s="91"/>
    </row>
    <row r="693" spans="1:9" x14ac:dyDescent="0.3">
      <c r="A693" s="109" t="s">
        <v>12071</v>
      </c>
      <c r="B693" s="104" t="s">
        <v>7514</v>
      </c>
      <c r="C693" s="76">
        <v>12</v>
      </c>
      <c r="D693" s="76">
        <v>168</v>
      </c>
      <c r="E693" s="91" t="s">
        <v>1471</v>
      </c>
      <c r="F693" s="91">
        <v>119.56</v>
      </c>
      <c r="I693" s="91"/>
    </row>
    <row r="694" spans="1:9" x14ac:dyDescent="0.3">
      <c r="A694" s="109" t="s">
        <v>12075</v>
      </c>
      <c r="B694" s="102" t="s">
        <v>7515</v>
      </c>
      <c r="C694" s="76">
        <v>6</v>
      </c>
      <c r="D694" s="76">
        <v>60</v>
      </c>
      <c r="E694" s="91" t="s">
        <v>1472</v>
      </c>
      <c r="F694" s="91">
        <v>175.6</v>
      </c>
      <c r="I694" s="91"/>
    </row>
    <row r="695" spans="1:9" x14ac:dyDescent="0.3">
      <c r="A695" s="109" t="s">
        <v>12077</v>
      </c>
      <c r="B695" s="102" t="s">
        <v>7516</v>
      </c>
      <c r="C695" s="76">
        <v>4</v>
      </c>
      <c r="D695" s="76">
        <v>16</v>
      </c>
      <c r="E695" s="91" t="s">
        <v>1474</v>
      </c>
      <c r="F695" s="91">
        <v>590.70000000000005</v>
      </c>
      <c r="I695" s="91"/>
    </row>
    <row r="696" spans="1:9" x14ac:dyDescent="0.3">
      <c r="A696" s="109" t="s">
        <v>12079</v>
      </c>
      <c r="B696" s="102" t="s">
        <v>7517</v>
      </c>
      <c r="C696" s="76">
        <v>1</v>
      </c>
      <c r="D696" s="76">
        <v>12</v>
      </c>
      <c r="E696" s="91" t="s">
        <v>1467</v>
      </c>
      <c r="F696" s="91">
        <v>1164.1300000000001</v>
      </c>
      <c r="I696" s="91"/>
    </row>
    <row r="697" spans="1:9" x14ac:dyDescent="0.3">
      <c r="A697" s="109" t="s">
        <v>12081</v>
      </c>
      <c r="B697" s="102" t="s">
        <v>7518</v>
      </c>
      <c r="C697" s="76">
        <v>1</v>
      </c>
      <c r="D697" s="76">
        <v>8</v>
      </c>
      <c r="E697" s="91" t="s">
        <v>1468</v>
      </c>
      <c r="F697" s="91">
        <v>1808.27</v>
      </c>
      <c r="I697" s="91"/>
    </row>
    <row r="698" spans="1:9" x14ac:dyDescent="0.3">
      <c r="A698" s="109">
        <v>15</v>
      </c>
      <c r="B698" s="102" t="s">
        <v>7519</v>
      </c>
      <c r="C698" s="76">
        <v>1</v>
      </c>
      <c r="D698" s="76" t="s">
        <v>12002</v>
      </c>
      <c r="E698" s="91" t="s">
        <v>1469</v>
      </c>
      <c r="F698" s="91">
        <v>3629.74</v>
      </c>
      <c r="I698" s="91"/>
    </row>
    <row r="699" spans="1:9" x14ac:dyDescent="0.3">
      <c r="A699" s="109">
        <v>18</v>
      </c>
      <c r="B699" s="102" t="s">
        <v>7520</v>
      </c>
      <c r="C699" s="76">
        <v>1</v>
      </c>
      <c r="D699" s="76" t="s">
        <v>12002</v>
      </c>
      <c r="E699" s="91" t="s">
        <v>1470</v>
      </c>
      <c r="F699" s="91">
        <v>5334.73</v>
      </c>
      <c r="I699" s="91"/>
    </row>
    <row r="700" spans="1:9" x14ac:dyDescent="0.3">
      <c r="A700" s="109">
        <v>21</v>
      </c>
      <c r="B700" s="102" t="s">
        <v>7521</v>
      </c>
      <c r="C700" s="76">
        <v>1</v>
      </c>
      <c r="D700" s="76" t="s">
        <v>12002</v>
      </c>
      <c r="E700" s="91" t="s">
        <v>5807</v>
      </c>
      <c r="F700" s="91">
        <v>11822.76</v>
      </c>
      <c r="I700" s="91"/>
    </row>
    <row r="701" spans="1:9" x14ac:dyDescent="0.3">
      <c r="A701" s="109">
        <v>24</v>
      </c>
      <c r="B701" s="102" t="s">
        <v>7522</v>
      </c>
      <c r="C701" s="76">
        <v>1</v>
      </c>
      <c r="D701" s="76" t="s">
        <v>12002</v>
      </c>
      <c r="E701" s="91" t="s">
        <v>13208</v>
      </c>
      <c r="F701" s="91">
        <v>16140.89</v>
      </c>
      <c r="I701" s="91"/>
    </row>
    <row r="702" spans="1:9" x14ac:dyDescent="0.3">
      <c r="A702" s="109">
        <v>27</v>
      </c>
      <c r="B702" s="102" t="s">
        <v>7523</v>
      </c>
      <c r="C702" s="76">
        <v>1</v>
      </c>
      <c r="D702" s="76" t="s">
        <v>12002</v>
      </c>
      <c r="E702" s="91" t="s">
        <v>5807</v>
      </c>
      <c r="F702" s="91">
        <v>19013.3</v>
      </c>
      <c r="I702" s="91"/>
    </row>
    <row r="703" spans="1:9" x14ac:dyDescent="0.3">
      <c r="A703" s="109">
        <v>30</v>
      </c>
      <c r="B703" s="102" t="s">
        <v>7524</v>
      </c>
      <c r="C703" s="76">
        <v>1</v>
      </c>
      <c r="D703" s="76" t="s">
        <v>12002</v>
      </c>
      <c r="E703" s="91" t="s">
        <v>13209</v>
      </c>
      <c r="F703" s="91">
        <v>29833.58</v>
      </c>
      <c r="I703" s="91"/>
    </row>
    <row r="704" spans="1:9" x14ac:dyDescent="0.3">
      <c r="A704" s="109">
        <v>36</v>
      </c>
      <c r="B704" s="102" t="s">
        <v>7293</v>
      </c>
      <c r="C704" s="76">
        <v>1</v>
      </c>
      <c r="D704" s="76" t="s">
        <v>12002</v>
      </c>
      <c r="E704" s="91" t="s">
        <v>13210</v>
      </c>
      <c r="F704" s="91">
        <v>38186.93</v>
      </c>
      <c r="I704" s="91"/>
    </row>
    <row r="705" spans="1:9" x14ac:dyDescent="0.3">
      <c r="A705" s="82" t="s">
        <v>8593</v>
      </c>
      <c r="B705" s="30"/>
      <c r="C705" s="76"/>
      <c r="D705" s="81"/>
      <c r="E705" s="91" t="s">
        <v>5807</v>
      </c>
      <c r="F705" s="91"/>
      <c r="I705" s="91"/>
    </row>
    <row r="706" spans="1:9" x14ac:dyDescent="0.3">
      <c r="A706" s="109" t="s">
        <v>8944</v>
      </c>
      <c r="B706" s="102" t="s">
        <v>8594</v>
      </c>
      <c r="C706" s="76">
        <v>6</v>
      </c>
      <c r="D706" s="76" t="s">
        <v>12002</v>
      </c>
      <c r="E706" s="91" t="s">
        <v>5807</v>
      </c>
      <c r="F706" s="91">
        <v>479.82</v>
      </c>
      <c r="I706" s="91"/>
    </row>
    <row r="707" spans="1:9" x14ac:dyDescent="0.3">
      <c r="A707" s="109" t="s">
        <v>12075</v>
      </c>
      <c r="B707" s="102" t="s">
        <v>8595</v>
      </c>
      <c r="C707" s="76">
        <v>5</v>
      </c>
      <c r="D707" s="76">
        <v>25</v>
      </c>
      <c r="E707" s="91" t="s">
        <v>1473</v>
      </c>
      <c r="F707" s="91">
        <v>473.39</v>
      </c>
      <c r="I707" s="91"/>
    </row>
    <row r="708" spans="1:9" x14ac:dyDescent="0.3">
      <c r="A708" s="109" t="s">
        <v>8948</v>
      </c>
      <c r="B708" s="102" t="s">
        <v>8596</v>
      </c>
      <c r="C708" s="76">
        <v>1</v>
      </c>
      <c r="D708" s="76" t="s">
        <v>12002</v>
      </c>
      <c r="E708" s="91" t="s">
        <v>5807</v>
      </c>
      <c r="F708" s="91">
        <v>969.49</v>
      </c>
      <c r="I708" s="91"/>
    </row>
    <row r="709" spans="1:9" x14ac:dyDescent="0.3">
      <c r="A709" s="82" t="s">
        <v>7294</v>
      </c>
      <c r="B709" s="30"/>
      <c r="C709" s="76"/>
      <c r="D709" s="81"/>
      <c r="E709" s="91" t="s">
        <v>5807</v>
      </c>
      <c r="F709" s="91"/>
      <c r="I709" s="91"/>
    </row>
    <row r="710" spans="1:9" x14ac:dyDescent="0.3">
      <c r="A710" s="109">
        <v>4</v>
      </c>
      <c r="B710" s="102" t="s">
        <v>7295</v>
      </c>
      <c r="C710" s="76">
        <v>1</v>
      </c>
      <c r="D710" s="76" t="s">
        <v>12002</v>
      </c>
      <c r="E710" s="91" t="s">
        <v>5807</v>
      </c>
      <c r="F710" s="91">
        <v>643.38</v>
      </c>
      <c r="I710" s="91"/>
    </row>
    <row r="711" spans="1:9" x14ac:dyDescent="0.3">
      <c r="A711" s="109">
        <v>6</v>
      </c>
      <c r="B711" s="102" t="s">
        <v>7296</v>
      </c>
      <c r="C711" s="76">
        <v>1</v>
      </c>
      <c r="D711" s="76" t="s">
        <v>12002</v>
      </c>
      <c r="E711" s="91" t="s">
        <v>5807</v>
      </c>
      <c r="F711" s="91">
        <v>913.25</v>
      </c>
      <c r="I711" s="91"/>
    </row>
    <row r="712" spans="1:9" x14ac:dyDescent="0.3">
      <c r="A712" s="109">
        <v>8</v>
      </c>
      <c r="B712" s="102" t="s">
        <v>7297</v>
      </c>
      <c r="C712" s="76">
        <v>1</v>
      </c>
      <c r="D712" s="76" t="s">
        <v>12002</v>
      </c>
      <c r="E712" s="91" t="s">
        <v>13342</v>
      </c>
      <c r="F712" s="91">
        <v>2845.11</v>
      </c>
      <c r="I712" s="91"/>
    </row>
    <row r="713" spans="1:9" x14ac:dyDescent="0.3">
      <c r="A713" s="109">
        <v>10</v>
      </c>
      <c r="B713" s="102" t="s">
        <v>7298</v>
      </c>
      <c r="C713" s="76">
        <v>1</v>
      </c>
      <c r="D713" s="76" t="s">
        <v>12002</v>
      </c>
      <c r="E713" s="91" t="s">
        <v>5807</v>
      </c>
      <c r="F713" s="91">
        <v>4552.2</v>
      </c>
      <c r="I713" s="91"/>
    </row>
    <row r="714" spans="1:9" x14ac:dyDescent="0.3">
      <c r="A714" s="109">
        <v>12</v>
      </c>
      <c r="B714" s="102" t="s">
        <v>7299</v>
      </c>
      <c r="C714" s="76">
        <v>1</v>
      </c>
      <c r="D714" s="76" t="s">
        <v>12002</v>
      </c>
      <c r="E714" s="91" t="s">
        <v>5807</v>
      </c>
      <c r="F714" s="91">
        <v>8535.2999999999993</v>
      </c>
      <c r="I714" s="91"/>
    </row>
    <row r="715" spans="1:9" x14ac:dyDescent="0.3">
      <c r="A715" s="109">
        <v>15</v>
      </c>
      <c r="B715" s="102" t="s">
        <v>7300</v>
      </c>
      <c r="C715" s="76">
        <v>1</v>
      </c>
      <c r="D715" s="76" t="s">
        <v>12002</v>
      </c>
      <c r="E715" s="91" t="s">
        <v>5807</v>
      </c>
      <c r="F715" s="91">
        <v>10669.27</v>
      </c>
      <c r="I715" s="91"/>
    </row>
    <row r="716" spans="1:9" x14ac:dyDescent="0.3">
      <c r="A716" s="82" t="s">
        <v>8604</v>
      </c>
      <c r="B716" s="30"/>
      <c r="C716" s="76"/>
      <c r="D716" s="81"/>
      <c r="E716" s="91" t="s">
        <v>5807</v>
      </c>
      <c r="F716" s="91"/>
      <c r="I716" s="91"/>
    </row>
    <row r="717" spans="1:9" x14ac:dyDescent="0.3">
      <c r="A717" s="109">
        <v>4</v>
      </c>
      <c r="B717" s="102" t="s">
        <v>7301</v>
      </c>
      <c r="C717" s="76">
        <v>1</v>
      </c>
      <c r="D717" s="76" t="s">
        <v>12002</v>
      </c>
      <c r="E717" s="91" t="s">
        <v>5807</v>
      </c>
      <c r="F717" s="91">
        <v>186.58</v>
      </c>
      <c r="I717" s="91"/>
    </row>
    <row r="718" spans="1:9" x14ac:dyDescent="0.3">
      <c r="A718" s="109">
        <v>6</v>
      </c>
      <c r="B718" s="102" t="s">
        <v>7302</v>
      </c>
      <c r="C718" s="76">
        <v>1</v>
      </c>
      <c r="D718" s="76" t="s">
        <v>12002</v>
      </c>
      <c r="E718" s="91" t="s">
        <v>5807</v>
      </c>
      <c r="F718" s="91">
        <v>338.8</v>
      </c>
      <c r="I718" s="91"/>
    </row>
    <row r="719" spans="1:9" x14ac:dyDescent="0.3">
      <c r="A719" s="109">
        <v>8</v>
      </c>
      <c r="B719" s="102" t="s">
        <v>7303</v>
      </c>
      <c r="C719" s="76">
        <v>1</v>
      </c>
      <c r="D719" s="76" t="s">
        <v>12002</v>
      </c>
      <c r="E719" s="91" t="s">
        <v>5807</v>
      </c>
      <c r="F719" s="91">
        <v>622.70000000000005</v>
      </c>
      <c r="I719" s="91"/>
    </row>
    <row r="720" spans="1:9" x14ac:dyDescent="0.3">
      <c r="A720" s="109">
        <v>10</v>
      </c>
      <c r="B720" s="102" t="s">
        <v>7304</v>
      </c>
      <c r="C720" s="76">
        <v>1</v>
      </c>
      <c r="D720" s="76" t="s">
        <v>12002</v>
      </c>
      <c r="E720" s="91" t="s">
        <v>5807</v>
      </c>
      <c r="F720" s="91">
        <v>1367.3</v>
      </c>
      <c r="I720" s="91"/>
    </row>
    <row r="721" spans="1:9" x14ac:dyDescent="0.3">
      <c r="A721" s="109">
        <v>12</v>
      </c>
      <c r="B721" s="102" t="s">
        <v>7305</v>
      </c>
      <c r="C721" s="76">
        <v>1</v>
      </c>
      <c r="D721" s="76" t="s">
        <v>12002</v>
      </c>
      <c r="E721" s="91" t="s">
        <v>5807</v>
      </c>
      <c r="F721" s="91">
        <v>1837.47</v>
      </c>
      <c r="I721" s="91"/>
    </row>
    <row r="722" spans="1:9" x14ac:dyDescent="0.3">
      <c r="A722" s="109">
        <v>15</v>
      </c>
      <c r="B722" s="102" t="s">
        <v>7306</v>
      </c>
      <c r="C722" s="76">
        <v>1</v>
      </c>
      <c r="D722" s="76" t="s">
        <v>12002</v>
      </c>
      <c r="E722" s="91" t="s">
        <v>5807</v>
      </c>
      <c r="F722" s="91">
        <v>4388.26</v>
      </c>
      <c r="I722" s="91"/>
    </row>
    <row r="723" spans="1:9" x14ac:dyDescent="0.3">
      <c r="A723" s="109">
        <v>18</v>
      </c>
      <c r="B723" s="102" t="s">
        <v>7307</v>
      </c>
      <c r="C723" s="76">
        <v>1</v>
      </c>
      <c r="D723" s="76" t="s">
        <v>12002</v>
      </c>
      <c r="E723" s="91" t="s">
        <v>5807</v>
      </c>
      <c r="F723" s="91">
        <v>7147.02</v>
      </c>
      <c r="I723" s="91"/>
    </row>
    <row r="724" spans="1:9" x14ac:dyDescent="0.3">
      <c r="A724" s="109">
        <v>21</v>
      </c>
      <c r="B724" s="102" t="s">
        <v>7308</v>
      </c>
      <c r="C724" s="76">
        <v>1</v>
      </c>
      <c r="D724" s="76" t="s">
        <v>12002</v>
      </c>
      <c r="E724" s="91" t="s">
        <v>5807</v>
      </c>
      <c r="F724" s="91">
        <v>10936.48</v>
      </c>
      <c r="I724" s="91"/>
    </row>
    <row r="725" spans="1:9" x14ac:dyDescent="0.3">
      <c r="A725" s="109">
        <v>24</v>
      </c>
      <c r="B725" s="102" t="s">
        <v>7309</v>
      </c>
      <c r="C725" s="76">
        <v>1</v>
      </c>
      <c r="D725" s="76" t="s">
        <v>12002</v>
      </c>
      <c r="E725" s="91" t="s">
        <v>5807</v>
      </c>
      <c r="F725" s="91">
        <v>15747.19</v>
      </c>
      <c r="I725" s="91"/>
    </row>
    <row r="726" spans="1:9" x14ac:dyDescent="0.3">
      <c r="A726" s="109">
        <v>27</v>
      </c>
      <c r="B726" s="102" t="s">
        <v>7310</v>
      </c>
      <c r="C726" s="76">
        <v>1</v>
      </c>
      <c r="D726" s="76" t="s">
        <v>12002</v>
      </c>
      <c r="E726" s="91" t="s">
        <v>5807</v>
      </c>
      <c r="F726" s="91">
        <v>20363.28</v>
      </c>
      <c r="I726" s="91"/>
    </row>
    <row r="727" spans="1:9" x14ac:dyDescent="0.3">
      <c r="A727" s="109">
        <v>30</v>
      </c>
      <c r="B727" s="102" t="s">
        <v>7311</v>
      </c>
      <c r="C727" s="76">
        <v>1</v>
      </c>
      <c r="D727" s="76" t="s">
        <v>12002</v>
      </c>
      <c r="E727" s="91" t="s">
        <v>5807</v>
      </c>
      <c r="F727" s="91">
        <v>26167.64</v>
      </c>
      <c r="I727" s="91"/>
    </row>
    <row r="728" spans="1:9" x14ac:dyDescent="0.3">
      <c r="A728" s="109">
        <v>36</v>
      </c>
      <c r="B728" s="102" t="s">
        <v>7312</v>
      </c>
      <c r="C728" s="76">
        <v>1</v>
      </c>
      <c r="D728" s="76" t="s">
        <v>12002</v>
      </c>
      <c r="E728" s="91" t="s">
        <v>5807</v>
      </c>
      <c r="F728" s="91">
        <v>33494.42</v>
      </c>
      <c r="I728" s="91"/>
    </row>
    <row r="729" spans="1:9" x14ac:dyDescent="0.3">
      <c r="A729" s="82" t="s">
        <v>8617</v>
      </c>
      <c r="B729" s="30"/>
      <c r="C729" s="76"/>
      <c r="D729" s="81"/>
      <c r="E729" s="91" t="s">
        <v>5807</v>
      </c>
      <c r="F729" s="91"/>
      <c r="I729" s="91"/>
    </row>
    <row r="730" spans="1:9" x14ac:dyDescent="0.3">
      <c r="A730" s="109" t="s">
        <v>12071</v>
      </c>
      <c r="B730" s="104" t="s">
        <v>7313</v>
      </c>
      <c r="C730" s="76">
        <v>12</v>
      </c>
      <c r="D730" s="76" t="s">
        <v>12002</v>
      </c>
      <c r="E730" s="91" t="s">
        <v>1726</v>
      </c>
      <c r="F730" s="91">
        <v>171.88</v>
      </c>
      <c r="I730" s="91"/>
    </row>
    <row r="731" spans="1:9" x14ac:dyDescent="0.3">
      <c r="A731" s="109" t="s">
        <v>12075</v>
      </c>
      <c r="B731" s="104" t="s">
        <v>7314</v>
      </c>
      <c r="C731" s="76">
        <v>6</v>
      </c>
      <c r="D731" s="76">
        <v>60</v>
      </c>
      <c r="E731" s="91" t="s">
        <v>1728</v>
      </c>
      <c r="F731" s="91">
        <v>324.02999999999997</v>
      </c>
      <c r="I731" s="91"/>
    </row>
    <row r="732" spans="1:9" x14ac:dyDescent="0.3">
      <c r="A732" s="109" t="s">
        <v>12077</v>
      </c>
      <c r="B732" s="102" t="s">
        <v>7315</v>
      </c>
      <c r="C732" s="76">
        <v>3</v>
      </c>
      <c r="D732" s="76">
        <v>38</v>
      </c>
      <c r="E732" s="91" t="s">
        <v>1730</v>
      </c>
      <c r="F732" s="91">
        <v>595.42999999999995</v>
      </c>
      <c r="I732" s="91"/>
    </row>
    <row r="733" spans="1:9" x14ac:dyDescent="0.3">
      <c r="A733" s="109" t="s">
        <v>12079</v>
      </c>
      <c r="B733" s="102" t="s">
        <v>7316</v>
      </c>
      <c r="C733" s="76">
        <v>1</v>
      </c>
      <c r="D733" s="76">
        <v>12</v>
      </c>
      <c r="E733" s="91" t="s">
        <v>1924</v>
      </c>
      <c r="F733" s="91">
        <v>1276.6199999999999</v>
      </c>
      <c r="I733" s="91"/>
    </row>
    <row r="734" spans="1:9" x14ac:dyDescent="0.3">
      <c r="A734" s="109" t="s">
        <v>12081</v>
      </c>
      <c r="B734" s="102" t="s">
        <v>7317</v>
      </c>
      <c r="C734" s="76">
        <v>1</v>
      </c>
      <c r="D734" s="76">
        <v>8</v>
      </c>
      <c r="E734" s="91" t="s">
        <v>1925</v>
      </c>
      <c r="F734" s="91">
        <v>1715.67</v>
      </c>
      <c r="I734" s="91"/>
    </row>
    <row r="735" spans="1:9" x14ac:dyDescent="0.3">
      <c r="A735" s="109">
        <v>15</v>
      </c>
      <c r="B735" s="102" t="s">
        <v>7318</v>
      </c>
      <c r="C735" s="76">
        <v>1</v>
      </c>
      <c r="D735" s="76" t="s">
        <v>12002</v>
      </c>
      <c r="E735" s="91" t="s">
        <v>1926</v>
      </c>
      <c r="F735" s="91">
        <v>4097.3599999999997</v>
      </c>
      <c r="I735" s="91"/>
    </row>
    <row r="736" spans="1:9" x14ac:dyDescent="0.3">
      <c r="A736" s="109">
        <v>18</v>
      </c>
      <c r="B736" s="102" t="s">
        <v>7319</v>
      </c>
      <c r="C736" s="76">
        <v>1</v>
      </c>
      <c r="D736" s="76" t="s">
        <v>12002</v>
      </c>
      <c r="E736" s="91" t="s">
        <v>1927</v>
      </c>
      <c r="F736" s="91">
        <v>6673.21</v>
      </c>
      <c r="I736" s="91"/>
    </row>
    <row r="737" spans="1:9" x14ac:dyDescent="0.3">
      <c r="A737" s="109">
        <v>21</v>
      </c>
      <c r="B737" s="102" t="s">
        <v>7320</v>
      </c>
      <c r="C737" s="76">
        <v>1</v>
      </c>
      <c r="D737" s="76" t="s">
        <v>12002</v>
      </c>
      <c r="E737" s="91" t="s">
        <v>5807</v>
      </c>
      <c r="F737" s="91">
        <v>10211.43</v>
      </c>
      <c r="I737" s="91"/>
    </row>
    <row r="738" spans="1:9" x14ac:dyDescent="0.3">
      <c r="A738" s="109">
        <v>24</v>
      </c>
      <c r="B738" s="102" t="s">
        <v>7321</v>
      </c>
      <c r="C738" s="76">
        <v>1</v>
      </c>
      <c r="D738" s="76" t="s">
        <v>12002</v>
      </c>
      <c r="E738" s="91" t="s">
        <v>5807</v>
      </c>
      <c r="F738" s="91">
        <v>14703.32</v>
      </c>
      <c r="I738" s="91"/>
    </row>
    <row r="739" spans="1:9" x14ac:dyDescent="0.3">
      <c r="A739" s="109">
        <v>27</v>
      </c>
      <c r="B739" s="102" t="s">
        <v>7322</v>
      </c>
      <c r="C739" s="76">
        <v>1</v>
      </c>
      <c r="D739" s="76" t="s">
        <v>12002</v>
      </c>
      <c r="E739" s="91" t="s">
        <v>13345</v>
      </c>
      <c r="F739" s="91">
        <v>18141.740000000002</v>
      </c>
      <c r="I739" s="91"/>
    </row>
    <row r="740" spans="1:9" x14ac:dyDescent="0.3">
      <c r="A740" s="109">
        <v>30</v>
      </c>
      <c r="B740" s="102" t="s">
        <v>7323</v>
      </c>
      <c r="C740" s="76">
        <v>1</v>
      </c>
      <c r="D740" s="76" t="s">
        <v>12002</v>
      </c>
      <c r="E740" s="91" t="s">
        <v>13626</v>
      </c>
      <c r="F740" s="91">
        <v>23312.74</v>
      </c>
      <c r="I740" s="91"/>
    </row>
    <row r="741" spans="1:9" x14ac:dyDescent="0.3">
      <c r="A741" s="109">
        <v>36</v>
      </c>
      <c r="B741" s="102" t="s">
        <v>7324</v>
      </c>
      <c r="C741" s="76">
        <v>1</v>
      </c>
      <c r="D741" s="76" t="s">
        <v>12002</v>
      </c>
      <c r="E741" s="91" t="s">
        <v>5807</v>
      </c>
      <c r="F741" s="91">
        <v>29840.36</v>
      </c>
      <c r="I741" s="91"/>
    </row>
    <row r="742" spans="1:9" x14ac:dyDescent="0.3">
      <c r="A742" s="82" t="s">
        <v>8820</v>
      </c>
      <c r="B742" s="30"/>
      <c r="C742" s="76"/>
      <c r="D742" s="81"/>
      <c r="E742" s="91" t="s">
        <v>5807</v>
      </c>
      <c r="F742" s="91"/>
      <c r="I742" s="91"/>
    </row>
    <row r="743" spans="1:9" x14ac:dyDescent="0.3">
      <c r="A743" s="109" t="s">
        <v>8944</v>
      </c>
      <c r="B743" s="102" t="s">
        <v>8821</v>
      </c>
      <c r="C743" s="76">
        <v>6</v>
      </c>
      <c r="D743" s="76" t="s">
        <v>12002</v>
      </c>
      <c r="E743" s="91" t="s">
        <v>1727</v>
      </c>
      <c r="F743" s="91">
        <v>479.86</v>
      </c>
      <c r="I743" s="91"/>
    </row>
    <row r="744" spans="1:9" x14ac:dyDescent="0.3">
      <c r="A744" s="109" t="s">
        <v>12075</v>
      </c>
      <c r="B744" s="102" t="s">
        <v>8822</v>
      </c>
      <c r="C744" s="76">
        <v>4</v>
      </c>
      <c r="D744" s="76">
        <v>30</v>
      </c>
      <c r="E744" s="91" t="s">
        <v>1729</v>
      </c>
      <c r="F744" s="91">
        <v>497.1</v>
      </c>
      <c r="I744" s="91"/>
    </row>
    <row r="745" spans="1:9" x14ac:dyDescent="0.3">
      <c r="A745" s="109" t="s">
        <v>8948</v>
      </c>
      <c r="B745" s="102" t="s">
        <v>8823</v>
      </c>
      <c r="C745" s="76">
        <v>1</v>
      </c>
      <c r="D745" s="76" t="s">
        <v>12002</v>
      </c>
      <c r="E745" s="91" t="s">
        <v>5807</v>
      </c>
      <c r="F745" s="91">
        <v>969.49</v>
      </c>
      <c r="I745" s="91"/>
    </row>
    <row r="746" spans="1:9" x14ac:dyDescent="0.3">
      <c r="A746" s="82" t="s">
        <v>7325</v>
      </c>
      <c r="B746" s="30"/>
      <c r="C746" s="76"/>
      <c r="D746" s="81"/>
      <c r="E746" s="91" t="s">
        <v>5807</v>
      </c>
      <c r="F746" s="91"/>
      <c r="I746" s="91"/>
    </row>
    <row r="747" spans="1:9" x14ac:dyDescent="0.3">
      <c r="A747" s="109">
        <v>4</v>
      </c>
      <c r="B747" s="102" t="s">
        <v>7326</v>
      </c>
      <c r="C747" s="76">
        <v>1</v>
      </c>
      <c r="D747" s="76" t="s">
        <v>12002</v>
      </c>
      <c r="E747" s="91" t="s">
        <v>5807</v>
      </c>
      <c r="F747" s="91">
        <v>643.39</v>
      </c>
      <c r="I747" s="91"/>
    </row>
    <row r="748" spans="1:9" x14ac:dyDescent="0.3">
      <c r="A748" s="109">
        <v>6</v>
      </c>
      <c r="B748" s="102" t="s">
        <v>7327</v>
      </c>
      <c r="C748" s="76">
        <v>1</v>
      </c>
      <c r="D748" s="76" t="s">
        <v>12002</v>
      </c>
      <c r="E748" s="91" t="s">
        <v>5807</v>
      </c>
      <c r="F748" s="91">
        <v>913.25</v>
      </c>
      <c r="I748" s="91"/>
    </row>
    <row r="749" spans="1:9" x14ac:dyDescent="0.3">
      <c r="A749" s="109">
        <v>8</v>
      </c>
      <c r="B749" s="102" t="s">
        <v>7328</v>
      </c>
      <c r="C749" s="76">
        <v>1</v>
      </c>
      <c r="D749" s="76" t="s">
        <v>12002</v>
      </c>
      <c r="E749" s="91" t="s">
        <v>5807</v>
      </c>
      <c r="F749" s="91">
        <v>2845.11</v>
      </c>
      <c r="I749" s="91"/>
    </row>
    <row r="750" spans="1:9" x14ac:dyDescent="0.3">
      <c r="A750" s="109">
        <v>10</v>
      </c>
      <c r="B750" s="102" t="s">
        <v>7329</v>
      </c>
      <c r="C750" s="76">
        <v>1</v>
      </c>
      <c r="D750" s="76" t="s">
        <v>12002</v>
      </c>
      <c r="E750" s="91" t="s">
        <v>5807</v>
      </c>
      <c r="F750" s="91">
        <v>4552.2</v>
      </c>
      <c r="I750" s="91"/>
    </row>
    <row r="751" spans="1:9" x14ac:dyDescent="0.3">
      <c r="A751" s="109">
        <v>12</v>
      </c>
      <c r="B751" s="102" t="s">
        <v>7330</v>
      </c>
      <c r="C751" s="76">
        <v>1</v>
      </c>
      <c r="D751" s="76" t="s">
        <v>12002</v>
      </c>
      <c r="E751" s="91" t="s">
        <v>5807</v>
      </c>
      <c r="F751" s="91">
        <v>8535.2999999999993</v>
      </c>
      <c r="I751" s="91"/>
    </row>
    <row r="752" spans="1:9" x14ac:dyDescent="0.3">
      <c r="A752" s="109">
        <v>15</v>
      </c>
      <c r="B752" s="102" t="s">
        <v>7331</v>
      </c>
      <c r="C752" s="76">
        <v>1</v>
      </c>
      <c r="D752" s="76" t="s">
        <v>12002</v>
      </c>
      <c r="E752" s="91" t="s">
        <v>5807</v>
      </c>
      <c r="F752" s="91">
        <v>10669.27</v>
      </c>
      <c r="I752" s="91"/>
    </row>
    <row r="753" spans="1:9" x14ac:dyDescent="0.3">
      <c r="A753" s="82" t="s">
        <v>8831</v>
      </c>
      <c r="B753" s="30"/>
      <c r="C753" s="76"/>
      <c r="D753" s="81"/>
      <c r="E753" s="91" t="s">
        <v>5807</v>
      </c>
      <c r="F753" s="91"/>
      <c r="I753" s="91"/>
    </row>
    <row r="754" spans="1:9" x14ac:dyDescent="0.3">
      <c r="A754" s="109">
        <v>4</v>
      </c>
      <c r="B754" s="102" t="s">
        <v>7332</v>
      </c>
      <c r="C754" s="76">
        <v>1</v>
      </c>
      <c r="D754" s="76" t="s">
        <v>12002</v>
      </c>
      <c r="E754" s="91" t="s">
        <v>1577</v>
      </c>
      <c r="F754" s="91">
        <v>182.91</v>
      </c>
      <c r="I754" s="91"/>
    </row>
    <row r="755" spans="1:9" x14ac:dyDescent="0.3">
      <c r="A755" s="109">
        <v>6</v>
      </c>
      <c r="B755" s="102" t="s">
        <v>7333</v>
      </c>
      <c r="C755" s="76">
        <v>1</v>
      </c>
      <c r="D755" s="76" t="s">
        <v>12002</v>
      </c>
      <c r="E755" s="91" t="s">
        <v>1578</v>
      </c>
      <c r="F755" s="91">
        <v>324.02999999999997</v>
      </c>
      <c r="I755" s="91"/>
    </row>
    <row r="756" spans="1:9" x14ac:dyDescent="0.3">
      <c r="A756" s="109">
        <v>8</v>
      </c>
      <c r="B756" s="102" t="s">
        <v>7334</v>
      </c>
      <c r="C756" s="76">
        <v>1</v>
      </c>
      <c r="D756" s="76" t="s">
        <v>12002</v>
      </c>
      <c r="E756" s="91" t="s">
        <v>5807</v>
      </c>
      <c r="F756" s="91">
        <v>610.51</v>
      </c>
      <c r="I756" s="91"/>
    </row>
    <row r="757" spans="1:9" x14ac:dyDescent="0.3">
      <c r="A757" s="109">
        <v>10</v>
      </c>
      <c r="B757" s="102" t="s">
        <v>7335</v>
      </c>
      <c r="C757" s="76">
        <v>1</v>
      </c>
      <c r="D757" s="76" t="s">
        <v>12002</v>
      </c>
      <c r="E757" s="91" t="s">
        <v>1575</v>
      </c>
      <c r="F757" s="91">
        <v>1276.6199999999999</v>
      </c>
      <c r="I757" s="91"/>
    </row>
    <row r="758" spans="1:9" x14ac:dyDescent="0.3">
      <c r="A758" s="109">
        <v>12</v>
      </c>
      <c r="B758" s="102" t="s">
        <v>7336</v>
      </c>
      <c r="C758" s="76">
        <v>1</v>
      </c>
      <c r="D758" s="76" t="s">
        <v>12002</v>
      </c>
      <c r="E758" s="91" t="s">
        <v>5807</v>
      </c>
      <c r="F758" s="91">
        <v>1715.67</v>
      </c>
      <c r="I758" s="91"/>
    </row>
    <row r="759" spans="1:9" x14ac:dyDescent="0.3">
      <c r="A759" s="109">
        <v>15</v>
      </c>
      <c r="B759" s="102" t="s">
        <v>7337</v>
      </c>
      <c r="C759" s="76">
        <v>1</v>
      </c>
      <c r="D759" s="76" t="s">
        <v>12002</v>
      </c>
      <c r="E759" s="91" t="s">
        <v>1576</v>
      </c>
      <c r="F759" s="91">
        <v>4097.3599999999997</v>
      </c>
      <c r="I759" s="91"/>
    </row>
    <row r="760" spans="1:9" x14ac:dyDescent="0.3">
      <c r="A760" s="109">
        <v>18</v>
      </c>
      <c r="B760" s="102" t="s">
        <v>7338</v>
      </c>
      <c r="C760" s="76">
        <v>1</v>
      </c>
      <c r="D760" s="76" t="s">
        <v>12002</v>
      </c>
      <c r="E760" s="91" t="s">
        <v>5807</v>
      </c>
      <c r="F760" s="91">
        <v>6673.21</v>
      </c>
      <c r="I760" s="91"/>
    </row>
    <row r="761" spans="1:9" x14ac:dyDescent="0.3">
      <c r="A761" s="109">
        <v>21</v>
      </c>
      <c r="B761" s="102" t="s">
        <v>7339</v>
      </c>
      <c r="C761" s="76">
        <v>1</v>
      </c>
      <c r="D761" s="76" t="s">
        <v>12002</v>
      </c>
      <c r="E761" s="91" t="s">
        <v>5807</v>
      </c>
      <c r="F761" s="91">
        <v>10211.43</v>
      </c>
      <c r="I761" s="91"/>
    </row>
    <row r="762" spans="1:9" x14ac:dyDescent="0.3">
      <c r="A762" s="109">
        <v>24</v>
      </c>
      <c r="B762" s="102" t="s">
        <v>7340</v>
      </c>
      <c r="C762" s="76">
        <v>1</v>
      </c>
      <c r="D762" s="76" t="s">
        <v>12002</v>
      </c>
      <c r="E762" s="91" t="s">
        <v>5807</v>
      </c>
      <c r="F762" s="91">
        <v>14703.32</v>
      </c>
      <c r="I762" s="91"/>
    </row>
    <row r="763" spans="1:9" x14ac:dyDescent="0.3">
      <c r="A763" s="109">
        <v>27</v>
      </c>
      <c r="B763" s="102" t="s">
        <v>7341</v>
      </c>
      <c r="C763" s="76">
        <v>1</v>
      </c>
      <c r="D763" s="76" t="s">
        <v>12002</v>
      </c>
      <c r="E763" s="91" t="s">
        <v>5807</v>
      </c>
      <c r="F763" s="91">
        <v>20263.419999999998</v>
      </c>
      <c r="I763" s="91"/>
    </row>
    <row r="764" spans="1:9" x14ac:dyDescent="0.3">
      <c r="A764" s="109">
        <v>30</v>
      </c>
      <c r="B764" s="102" t="s">
        <v>7342</v>
      </c>
      <c r="C764" s="76">
        <v>1</v>
      </c>
      <c r="D764" s="76" t="s">
        <v>12002</v>
      </c>
      <c r="E764" s="91" t="s">
        <v>13363</v>
      </c>
      <c r="F764" s="91">
        <v>26039.34</v>
      </c>
      <c r="I764" s="91"/>
    </row>
    <row r="765" spans="1:9" x14ac:dyDescent="0.3">
      <c r="A765" s="109">
        <v>36</v>
      </c>
      <c r="B765" s="102" t="s">
        <v>7343</v>
      </c>
      <c r="C765" s="76">
        <v>1</v>
      </c>
      <c r="D765" s="76" t="s">
        <v>12002</v>
      </c>
      <c r="E765" s="91" t="s">
        <v>5807</v>
      </c>
      <c r="F765" s="91">
        <v>33330.239999999998</v>
      </c>
      <c r="I765" s="91"/>
    </row>
    <row r="766" spans="1:9" x14ac:dyDescent="0.3">
      <c r="A766" s="82" t="s">
        <v>8844</v>
      </c>
      <c r="B766" s="30"/>
      <c r="C766" s="76"/>
      <c r="D766" s="81"/>
      <c r="E766" s="91" t="s">
        <v>5807</v>
      </c>
      <c r="F766" s="91"/>
      <c r="I766" s="91"/>
    </row>
    <row r="767" spans="1:9" x14ac:dyDescent="0.3">
      <c r="A767" s="109" t="s">
        <v>12071</v>
      </c>
      <c r="B767" s="102" t="s">
        <v>7344</v>
      </c>
      <c r="C767" s="76">
        <v>18</v>
      </c>
      <c r="D767" s="76" t="s">
        <v>12002</v>
      </c>
      <c r="E767" s="91" t="s">
        <v>1900</v>
      </c>
      <c r="F767" s="91">
        <v>117.21</v>
      </c>
      <c r="I767" s="91"/>
    </row>
    <row r="768" spans="1:9" x14ac:dyDescent="0.3">
      <c r="A768" s="109" t="s">
        <v>12075</v>
      </c>
      <c r="B768" s="102" t="s">
        <v>7345</v>
      </c>
      <c r="C768" s="76">
        <v>8</v>
      </c>
      <c r="D768" s="76">
        <v>140</v>
      </c>
      <c r="E768" s="91" t="s">
        <v>1901</v>
      </c>
      <c r="F768" s="91">
        <v>270.77</v>
      </c>
      <c r="I768" s="91"/>
    </row>
    <row r="769" spans="1:9" x14ac:dyDescent="0.3">
      <c r="A769" s="109" t="s">
        <v>12077</v>
      </c>
      <c r="B769" s="102" t="s">
        <v>7346</v>
      </c>
      <c r="C769" s="76">
        <v>8</v>
      </c>
      <c r="D769" s="76">
        <v>80</v>
      </c>
      <c r="E769" s="91" t="s">
        <v>1902</v>
      </c>
      <c r="F769" s="91">
        <v>401.43</v>
      </c>
      <c r="I769" s="91"/>
    </row>
    <row r="770" spans="1:9" x14ac:dyDescent="0.3">
      <c r="A770" s="109">
        <v>10</v>
      </c>
      <c r="B770" s="102" t="s">
        <v>7347</v>
      </c>
      <c r="C770" s="76">
        <v>1</v>
      </c>
      <c r="D770" s="76" t="s">
        <v>12002</v>
      </c>
      <c r="E770" s="91" t="s">
        <v>1896</v>
      </c>
      <c r="F770" s="91">
        <v>773.44</v>
      </c>
      <c r="I770" s="91"/>
    </row>
    <row r="771" spans="1:9" x14ac:dyDescent="0.3">
      <c r="A771" s="109">
        <v>12</v>
      </c>
      <c r="B771" s="102" t="s">
        <v>7348</v>
      </c>
      <c r="C771" s="76">
        <v>1</v>
      </c>
      <c r="D771" s="76" t="s">
        <v>12002</v>
      </c>
      <c r="E771" s="91" t="s">
        <v>1897</v>
      </c>
      <c r="F771" s="91">
        <v>1216.68</v>
      </c>
      <c r="I771" s="91"/>
    </row>
    <row r="772" spans="1:9" x14ac:dyDescent="0.3">
      <c r="A772" s="109">
        <v>15</v>
      </c>
      <c r="B772" s="102" t="s">
        <v>7349</v>
      </c>
      <c r="C772" s="76">
        <v>1</v>
      </c>
      <c r="D772" s="76" t="s">
        <v>12002</v>
      </c>
      <c r="E772" s="91" t="s">
        <v>1898</v>
      </c>
      <c r="F772" s="91">
        <v>2024.28</v>
      </c>
      <c r="I772" s="91"/>
    </row>
    <row r="773" spans="1:9" x14ac:dyDescent="0.3">
      <c r="A773" s="109">
        <v>18</v>
      </c>
      <c r="B773" s="102" t="s">
        <v>7350</v>
      </c>
      <c r="C773" s="76">
        <v>1</v>
      </c>
      <c r="D773" s="76" t="s">
        <v>12002</v>
      </c>
      <c r="E773" s="91" t="s">
        <v>1899</v>
      </c>
      <c r="F773" s="91">
        <v>3044.84</v>
      </c>
      <c r="I773" s="91"/>
    </row>
    <row r="774" spans="1:9" x14ac:dyDescent="0.3">
      <c r="A774" s="109">
        <v>21</v>
      </c>
      <c r="B774" s="102" t="s">
        <v>7551</v>
      </c>
      <c r="C774" s="76">
        <v>1</v>
      </c>
      <c r="D774" s="76" t="s">
        <v>12002</v>
      </c>
      <c r="E774" s="91" t="s">
        <v>5807</v>
      </c>
      <c r="F774" s="91">
        <v>7121.3</v>
      </c>
      <c r="I774" s="91"/>
    </row>
    <row r="775" spans="1:9" x14ac:dyDescent="0.3">
      <c r="A775" s="109">
        <v>24</v>
      </c>
      <c r="B775" s="102" t="s">
        <v>7552</v>
      </c>
      <c r="C775" s="76">
        <v>1</v>
      </c>
      <c r="D775" s="76" t="s">
        <v>12002</v>
      </c>
      <c r="E775" s="91" t="s">
        <v>5807</v>
      </c>
      <c r="F775" s="91">
        <v>8224.89</v>
      </c>
      <c r="I775" s="91"/>
    </row>
    <row r="776" spans="1:9" x14ac:dyDescent="0.3">
      <c r="A776" s="109">
        <v>27</v>
      </c>
      <c r="B776" s="102" t="s">
        <v>7553</v>
      </c>
      <c r="C776" s="76">
        <v>1</v>
      </c>
      <c r="D776" s="76" t="s">
        <v>12002</v>
      </c>
      <c r="E776" s="91" t="s">
        <v>5807</v>
      </c>
      <c r="F776" s="91">
        <v>13798.61</v>
      </c>
      <c r="I776" s="91"/>
    </row>
    <row r="777" spans="1:9" x14ac:dyDescent="0.3">
      <c r="A777" s="109">
        <v>30</v>
      </c>
      <c r="B777" s="102" t="s">
        <v>7554</v>
      </c>
      <c r="C777" s="76">
        <v>1</v>
      </c>
      <c r="D777" s="76" t="s">
        <v>12002</v>
      </c>
      <c r="E777" s="91" t="s">
        <v>13367</v>
      </c>
      <c r="F777" s="91">
        <v>17731.79</v>
      </c>
      <c r="I777" s="91"/>
    </row>
    <row r="778" spans="1:9" x14ac:dyDescent="0.3">
      <c r="A778" s="109">
        <v>36</v>
      </c>
      <c r="B778" s="102" t="s">
        <v>7555</v>
      </c>
      <c r="C778" s="76">
        <v>1</v>
      </c>
      <c r="D778" s="76" t="s">
        <v>12002</v>
      </c>
      <c r="E778" s="91" t="s">
        <v>5807</v>
      </c>
      <c r="F778" s="91">
        <v>22696.62</v>
      </c>
      <c r="I778" s="91"/>
    </row>
    <row r="779" spans="1:9" x14ac:dyDescent="0.3">
      <c r="A779" s="82" t="s">
        <v>8857</v>
      </c>
      <c r="B779" s="30"/>
      <c r="C779" s="76"/>
      <c r="D779" s="81"/>
      <c r="E779" s="91" t="s">
        <v>5807</v>
      </c>
      <c r="F779" s="91"/>
      <c r="I779" s="91"/>
    </row>
    <row r="780" spans="1:9" x14ac:dyDescent="0.3">
      <c r="A780" s="109" t="s">
        <v>12071</v>
      </c>
      <c r="B780" s="102" t="s">
        <v>7556</v>
      </c>
      <c r="C780" s="76">
        <v>8</v>
      </c>
      <c r="D780" s="76" t="s">
        <v>12002</v>
      </c>
      <c r="E780" s="91" t="s">
        <v>1711</v>
      </c>
      <c r="F780" s="91">
        <v>142.71</v>
      </c>
      <c r="I780" s="91"/>
    </row>
    <row r="781" spans="1:9" x14ac:dyDescent="0.3">
      <c r="A781" s="109" t="s">
        <v>12075</v>
      </c>
      <c r="B781" s="104" t="s">
        <v>7557</v>
      </c>
      <c r="C781" s="76">
        <v>4</v>
      </c>
      <c r="D781" s="76">
        <v>60</v>
      </c>
      <c r="E781" s="91" t="s">
        <v>1712</v>
      </c>
      <c r="F781" s="91">
        <v>403.39</v>
      </c>
      <c r="I781" s="91"/>
    </row>
    <row r="782" spans="1:9" x14ac:dyDescent="0.3">
      <c r="A782" s="109" t="s">
        <v>12077</v>
      </c>
      <c r="B782" s="102" t="s">
        <v>7558</v>
      </c>
      <c r="C782" s="76">
        <v>4</v>
      </c>
      <c r="D782" s="76">
        <v>38</v>
      </c>
      <c r="E782" s="91" t="s">
        <v>1714</v>
      </c>
      <c r="F782" s="91">
        <v>489.2</v>
      </c>
      <c r="I782" s="91"/>
    </row>
    <row r="783" spans="1:9" x14ac:dyDescent="0.3">
      <c r="A783" s="109">
        <v>10</v>
      </c>
      <c r="B783" s="102" t="s">
        <v>7559</v>
      </c>
      <c r="C783" s="76">
        <v>1</v>
      </c>
      <c r="D783" s="76" t="s">
        <v>12002</v>
      </c>
      <c r="E783" s="91" t="s">
        <v>1689</v>
      </c>
      <c r="F783" s="91">
        <v>718.38</v>
      </c>
      <c r="I783" s="91"/>
    </row>
    <row r="784" spans="1:9" x14ac:dyDescent="0.3">
      <c r="A784" s="109">
        <v>12</v>
      </c>
      <c r="B784" s="102" t="s">
        <v>7560</v>
      </c>
      <c r="C784" s="76">
        <v>1</v>
      </c>
      <c r="D784" s="76" t="s">
        <v>12002</v>
      </c>
      <c r="E784" s="91" t="s">
        <v>1693</v>
      </c>
      <c r="F784" s="91">
        <v>1042.82</v>
      </c>
      <c r="I784" s="91"/>
    </row>
    <row r="785" spans="1:9" x14ac:dyDescent="0.3">
      <c r="A785" s="109">
        <v>15</v>
      </c>
      <c r="B785" s="102" t="s">
        <v>7561</v>
      </c>
      <c r="C785" s="76">
        <v>1</v>
      </c>
      <c r="D785" s="76" t="s">
        <v>12002</v>
      </c>
      <c r="E785" s="91" t="s">
        <v>1698</v>
      </c>
      <c r="F785" s="91">
        <v>2157.36</v>
      </c>
      <c r="I785" s="91"/>
    </row>
    <row r="786" spans="1:9" x14ac:dyDescent="0.3">
      <c r="A786" s="109">
        <v>18</v>
      </c>
      <c r="B786" s="102" t="s">
        <v>7562</v>
      </c>
      <c r="C786" s="76">
        <v>1</v>
      </c>
      <c r="D786" s="76" t="s">
        <v>12002</v>
      </c>
      <c r="E786" s="91" t="s">
        <v>1704</v>
      </c>
      <c r="F786" s="91">
        <v>4591.8599999999997</v>
      </c>
      <c r="I786" s="91"/>
    </row>
    <row r="787" spans="1:9" x14ac:dyDescent="0.3">
      <c r="A787" s="109">
        <v>21</v>
      </c>
      <c r="B787" s="102" t="s">
        <v>7563</v>
      </c>
      <c r="C787" s="76">
        <v>1</v>
      </c>
      <c r="D787" s="76" t="s">
        <v>12002</v>
      </c>
      <c r="E787" s="91" t="s">
        <v>5807</v>
      </c>
      <c r="F787" s="91">
        <v>8439.01</v>
      </c>
      <c r="I787" s="91"/>
    </row>
    <row r="788" spans="1:9" x14ac:dyDescent="0.3">
      <c r="A788" s="109">
        <v>24</v>
      </c>
      <c r="B788" s="102" t="s">
        <v>7564</v>
      </c>
      <c r="C788" s="76">
        <v>1</v>
      </c>
      <c r="D788" s="76" t="s">
        <v>12002</v>
      </c>
      <c r="E788" s="91" t="s">
        <v>5807</v>
      </c>
      <c r="F788" s="91">
        <v>12294.34</v>
      </c>
      <c r="I788" s="91"/>
    </row>
    <row r="789" spans="1:9" x14ac:dyDescent="0.3">
      <c r="A789" s="109">
        <v>27</v>
      </c>
      <c r="B789" s="102" t="s">
        <v>7565</v>
      </c>
      <c r="C789" s="76">
        <v>1</v>
      </c>
      <c r="D789" s="76" t="s">
        <v>12002</v>
      </c>
      <c r="E789" s="91" t="s">
        <v>5807</v>
      </c>
      <c r="F789" s="91">
        <v>13798.61</v>
      </c>
      <c r="I789" s="91"/>
    </row>
    <row r="790" spans="1:9" x14ac:dyDescent="0.3">
      <c r="A790" s="109">
        <v>30</v>
      </c>
      <c r="B790" s="102" t="s">
        <v>7566</v>
      </c>
      <c r="C790" s="76">
        <v>1</v>
      </c>
      <c r="D790" s="76" t="s">
        <v>12002</v>
      </c>
      <c r="E790" s="91" t="s">
        <v>5807</v>
      </c>
      <c r="F790" s="91">
        <v>17731.79</v>
      </c>
      <c r="I790" s="91"/>
    </row>
    <row r="791" spans="1:9" s="4" customFormat="1" x14ac:dyDescent="0.3">
      <c r="A791" s="109">
        <v>36</v>
      </c>
      <c r="B791" s="102" t="s">
        <v>7567</v>
      </c>
      <c r="C791" s="76">
        <v>1</v>
      </c>
      <c r="D791" s="76" t="s">
        <v>12002</v>
      </c>
      <c r="E791" s="91" t="s">
        <v>5807</v>
      </c>
      <c r="F791" s="91">
        <v>23753.21</v>
      </c>
      <c r="G791"/>
      <c r="I791" s="91"/>
    </row>
    <row r="792" spans="1:9" x14ac:dyDescent="0.3">
      <c r="A792" s="82" t="s">
        <v>7568</v>
      </c>
      <c r="B792" s="30"/>
      <c r="C792" s="76"/>
      <c r="D792" s="81"/>
      <c r="E792" s="91" t="s">
        <v>5807</v>
      </c>
      <c r="F792" s="91"/>
      <c r="I792" s="91"/>
    </row>
    <row r="793" spans="1:9" x14ac:dyDescent="0.3">
      <c r="A793" s="109" t="s">
        <v>12071</v>
      </c>
      <c r="B793" s="104" t="s">
        <v>7569</v>
      </c>
      <c r="C793" s="76">
        <v>15</v>
      </c>
      <c r="D793" s="76" t="s">
        <v>12002</v>
      </c>
      <c r="E793" s="91" t="s">
        <v>1735</v>
      </c>
      <c r="F793" s="91">
        <v>164.57</v>
      </c>
      <c r="I793" s="91"/>
    </row>
    <row r="794" spans="1:9" x14ac:dyDescent="0.3">
      <c r="A794" s="109" t="s">
        <v>12075</v>
      </c>
      <c r="B794" s="104" t="s">
        <v>7570</v>
      </c>
      <c r="C794" s="76">
        <v>6</v>
      </c>
      <c r="D794" s="76">
        <v>60</v>
      </c>
      <c r="E794" s="91" t="s">
        <v>1736</v>
      </c>
      <c r="F794" s="91">
        <v>310.39999999999998</v>
      </c>
      <c r="I794" s="91"/>
    </row>
    <row r="795" spans="1:9" x14ac:dyDescent="0.3">
      <c r="A795" s="109" t="s">
        <v>12077</v>
      </c>
      <c r="B795" s="102" t="s">
        <v>7856</v>
      </c>
      <c r="C795" s="76">
        <v>4</v>
      </c>
      <c r="D795" s="76">
        <v>38</v>
      </c>
      <c r="E795" s="91" t="s">
        <v>1738</v>
      </c>
      <c r="F795" s="91">
        <v>595.42999999999995</v>
      </c>
      <c r="I795" s="91"/>
    </row>
    <row r="796" spans="1:9" x14ac:dyDescent="0.3">
      <c r="A796" s="109" t="s">
        <v>12079</v>
      </c>
      <c r="B796" s="102" t="s">
        <v>7571</v>
      </c>
      <c r="C796" s="76">
        <v>1</v>
      </c>
      <c r="D796" s="76">
        <v>12</v>
      </c>
      <c r="E796" s="91" t="s">
        <v>1731</v>
      </c>
      <c r="F796" s="91">
        <v>1276.6199999999999</v>
      </c>
      <c r="I796" s="91"/>
    </row>
    <row r="797" spans="1:9" x14ac:dyDescent="0.3">
      <c r="A797" s="109" t="s">
        <v>12081</v>
      </c>
      <c r="B797" s="102" t="s">
        <v>7572</v>
      </c>
      <c r="C797" s="76">
        <v>1</v>
      </c>
      <c r="D797" s="76">
        <v>8</v>
      </c>
      <c r="E797" s="91" t="s">
        <v>1732</v>
      </c>
      <c r="F797" s="91">
        <v>1715.67</v>
      </c>
      <c r="I797" s="91"/>
    </row>
    <row r="798" spans="1:9" x14ac:dyDescent="0.3">
      <c r="A798" s="109">
        <v>15</v>
      </c>
      <c r="B798" s="102" t="s">
        <v>7573</v>
      </c>
      <c r="C798" s="76">
        <v>1</v>
      </c>
      <c r="D798" s="76" t="s">
        <v>12002</v>
      </c>
      <c r="E798" s="91" t="s">
        <v>1733</v>
      </c>
      <c r="F798" s="91">
        <v>4097.3599999999997</v>
      </c>
      <c r="I798" s="91"/>
    </row>
    <row r="799" spans="1:9" x14ac:dyDescent="0.3">
      <c r="A799" s="109">
        <v>18</v>
      </c>
      <c r="B799" s="102" t="s">
        <v>7574</v>
      </c>
      <c r="C799" s="76">
        <v>1</v>
      </c>
      <c r="D799" s="76" t="s">
        <v>12002</v>
      </c>
      <c r="E799" s="91" t="s">
        <v>1734</v>
      </c>
      <c r="F799" s="91">
        <v>6673.21</v>
      </c>
      <c r="I799" s="91"/>
    </row>
    <row r="800" spans="1:9" x14ac:dyDescent="0.3">
      <c r="A800" s="109">
        <v>21</v>
      </c>
      <c r="B800" s="102" t="s">
        <v>7575</v>
      </c>
      <c r="C800" s="76">
        <v>1</v>
      </c>
      <c r="D800" s="76" t="s">
        <v>12002</v>
      </c>
      <c r="E800" s="91" t="s">
        <v>5807</v>
      </c>
      <c r="F800" s="91">
        <v>10211.43</v>
      </c>
      <c r="I800" s="91"/>
    </row>
    <row r="801" spans="1:9" x14ac:dyDescent="0.3">
      <c r="A801" s="109">
        <v>24</v>
      </c>
      <c r="B801" s="102" t="s">
        <v>7576</v>
      </c>
      <c r="C801" s="76">
        <v>1</v>
      </c>
      <c r="D801" s="76" t="s">
        <v>12002</v>
      </c>
      <c r="E801" s="91" t="s">
        <v>5807</v>
      </c>
      <c r="F801" s="91">
        <v>14703.04</v>
      </c>
      <c r="I801" s="91"/>
    </row>
    <row r="802" spans="1:9" x14ac:dyDescent="0.3">
      <c r="A802" s="109">
        <v>27</v>
      </c>
      <c r="B802" s="102" t="s">
        <v>7577</v>
      </c>
      <c r="C802" s="76">
        <v>1</v>
      </c>
      <c r="D802" s="76" t="s">
        <v>12002</v>
      </c>
      <c r="E802" s="91" t="s">
        <v>5807</v>
      </c>
      <c r="F802" s="91">
        <v>18141.740000000002</v>
      </c>
      <c r="I802" s="91"/>
    </row>
    <row r="803" spans="1:9" x14ac:dyDescent="0.3">
      <c r="A803" s="109">
        <v>30</v>
      </c>
      <c r="B803" s="102" t="s">
        <v>7578</v>
      </c>
      <c r="C803" s="76">
        <v>1</v>
      </c>
      <c r="D803" s="76" t="s">
        <v>12002</v>
      </c>
      <c r="E803" s="91" t="s">
        <v>5807</v>
      </c>
      <c r="F803" s="91">
        <v>29140.9</v>
      </c>
      <c r="I803" s="91"/>
    </row>
    <row r="804" spans="1:9" x14ac:dyDescent="0.3">
      <c r="A804" s="109">
        <v>36</v>
      </c>
      <c r="B804" s="102" t="s">
        <v>7579</v>
      </c>
      <c r="C804" s="76">
        <v>1</v>
      </c>
      <c r="D804" s="76" t="s">
        <v>12002</v>
      </c>
      <c r="E804" s="91" t="s">
        <v>5807</v>
      </c>
      <c r="F804" s="91">
        <v>37300.32</v>
      </c>
      <c r="I804" s="91"/>
    </row>
    <row r="805" spans="1:9" x14ac:dyDescent="0.3">
      <c r="A805" s="82" t="s">
        <v>8665</v>
      </c>
      <c r="B805" s="30"/>
      <c r="C805" s="76"/>
      <c r="D805" s="81"/>
      <c r="E805" s="91" t="s">
        <v>5807</v>
      </c>
      <c r="F805" s="91"/>
      <c r="I805" s="91"/>
    </row>
    <row r="806" spans="1:9" x14ac:dyDescent="0.3">
      <c r="A806" s="109" t="s">
        <v>8944</v>
      </c>
      <c r="B806" s="102" t="s">
        <v>8666</v>
      </c>
      <c r="C806" s="76">
        <v>6</v>
      </c>
      <c r="D806" s="76" t="s">
        <v>12002</v>
      </c>
      <c r="E806" s="91" t="s">
        <v>5807</v>
      </c>
      <c r="F806" s="91">
        <v>479.82</v>
      </c>
      <c r="I806" s="91"/>
    </row>
    <row r="807" spans="1:9" x14ac:dyDescent="0.3">
      <c r="A807" s="109" t="s">
        <v>12075</v>
      </c>
      <c r="B807" s="102" t="s">
        <v>8667</v>
      </c>
      <c r="C807" s="76">
        <v>5</v>
      </c>
      <c r="D807" s="76">
        <v>30</v>
      </c>
      <c r="E807" s="91" t="s">
        <v>1737</v>
      </c>
      <c r="F807" s="91">
        <v>497.06</v>
      </c>
      <c r="I807" s="91"/>
    </row>
    <row r="808" spans="1:9" x14ac:dyDescent="0.3">
      <c r="A808" s="109" t="s">
        <v>8948</v>
      </c>
      <c r="B808" s="102" t="s">
        <v>8668</v>
      </c>
      <c r="C808" s="76">
        <v>1</v>
      </c>
      <c r="D808" s="76" t="s">
        <v>12002</v>
      </c>
      <c r="E808" s="91" t="s">
        <v>5807</v>
      </c>
      <c r="F808" s="91">
        <v>969.49</v>
      </c>
      <c r="I808" s="91"/>
    </row>
    <row r="809" spans="1:9" x14ac:dyDescent="0.3">
      <c r="A809" s="82" t="s">
        <v>7580</v>
      </c>
      <c r="B809" s="30"/>
      <c r="C809" s="76"/>
      <c r="D809" s="81"/>
      <c r="E809" s="91" t="s">
        <v>5807</v>
      </c>
      <c r="F809" s="91"/>
      <c r="I809" s="91"/>
    </row>
    <row r="810" spans="1:9" x14ac:dyDescent="0.3">
      <c r="A810" s="109">
        <v>4</v>
      </c>
      <c r="B810" s="102" t="s">
        <v>7581</v>
      </c>
      <c r="C810" s="76">
        <v>1</v>
      </c>
      <c r="D810" s="76" t="s">
        <v>12002</v>
      </c>
      <c r="E810" s="91" t="s">
        <v>5807</v>
      </c>
      <c r="F810" s="91">
        <v>643.38</v>
      </c>
      <c r="I810" s="91"/>
    </row>
    <row r="811" spans="1:9" x14ac:dyDescent="0.3">
      <c r="A811" s="109">
        <v>6</v>
      </c>
      <c r="B811" s="102" t="s">
        <v>7582</v>
      </c>
      <c r="C811" s="76">
        <v>1</v>
      </c>
      <c r="D811" s="76" t="s">
        <v>12002</v>
      </c>
      <c r="E811" s="91" t="s">
        <v>13832</v>
      </c>
      <c r="F811" s="91">
        <v>913.25</v>
      </c>
      <c r="I811" s="91"/>
    </row>
    <row r="812" spans="1:9" x14ac:dyDescent="0.3">
      <c r="A812" s="109">
        <v>8</v>
      </c>
      <c r="B812" s="102" t="s">
        <v>7583</v>
      </c>
      <c r="C812" s="76">
        <v>1</v>
      </c>
      <c r="D812" s="76" t="s">
        <v>12002</v>
      </c>
      <c r="E812" s="91" t="s">
        <v>5807</v>
      </c>
      <c r="F812" s="91">
        <v>2845.11</v>
      </c>
      <c r="I812" s="91"/>
    </row>
    <row r="813" spans="1:9" x14ac:dyDescent="0.3">
      <c r="A813" s="109">
        <v>10</v>
      </c>
      <c r="B813" s="102" t="s">
        <v>7584</v>
      </c>
      <c r="C813" s="76">
        <v>1</v>
      </c>
      <c r="D813" s="76" t="s">
        <v>12002</v>
      </c>
      <c r="E813" s="91" t="s">
        <v>5807</v>
      </c>
      <c r="F813" s="91">
        <v>4552.2</v>
      </c>
      <c r="I813" s="91"/>
    </row>
    <row r="814" spans="1:9" x14ac:dyDescent="0.3">
      <c r="A814" s="109">
        <v>12</v>
      </c>
      <c r="B814" s="102" t="s">
        <v>7585</v>
      </c>
      <c r="C814" s="76">
        <v>1</v>
      </c>
      <c r="D814" s="76" t="s">
        <v>12002</v>
      </c>
      <c r="E814" s="91" t="s">
        <v>5807</v>
      </c>
      <c r="F814" s="91">
        <v>8535.2999999999993</v>
      </c>
      <c r="I814" s="91"/>
    </row>
    <row r="815" spans="1:9" x14ac:dyDescent="0.3">
      <c r="A815" s="109">
        <v>15</v>
      </c>
      <c r="B815" s="102" t="s">
        <v>7586</v>
      </c>
      <c r="C815" s="76">
        <v>1</v>
      </c>
      <c r="D815" s="76" t="s">
        <v>12002</v>
      </c>
      <c r="E815" s="91" t="s">
        <v>5807</v>
      </c>
      <c r="F815" s="91">
        <v>10669.27</v>
      </c>
      <c r="I815" s="91"/>
    </row>
    <row r="816" spans="1:9" x14ac:dyDescent="0.3">
      <c r="A816" s="82" t="s">
        <v>8469</v>
      </c>
      <c r="B816" s="30"/>
      <c r="C816" s="76"/>
      <c r="D816" s="81"/>
      <c r="E816" s="91" t="s">
        <v>5807</v>
      </c>
      <c r="F816" s="91"/>
      <c r="I816" s="91"/>
    </row>
    <row r="817" spans="1:9" x14ac:dyDescent="0.3">
      <c r="A817" s="109">
        <v>4</v>
      </c>
      <c r="B817" s="102" t="s">
        <v>7587</v>
      </c>
      <c r="C817" s="76">
        <v>1</v>
      </c>
      <c r="D817" s="76" t="s">
        <v>12002</v>
      </c>
      <c r="E817" s="91" t="s">
        <v>1571</v>
      </c>
      <c r="F817" s="91">
        <v>174.85</v>
      </c>
      <c r="I817" s="91"/>
    </row>
    <row r="818" spans="1:9" x14ac:dyDescent="0.3">
      <c r="A818" s="109">
        <v>6</v>
      </c>
      <c r="B818" s="102" t="s">
        <v>7588</v>
      </c>
      <c r="C818" s="76">
        <v>1</v>
      </c>
      <c r="D818" s="76" t="s">
        <v>12002</v>
      </c>
      <c r="E818" s="91" t="s">
        <v>1572</v>
      </c>
      <c r="F818" s="91">
        <v>239.67</v>
      </c>
      <c r="I818" s="91"/>
    </row>
    <row r="819" spans="1:9" x14ac:dyDescent="0.3">
      <c r="A819" s="109">
        <v>8</v>
      </c>
      <c r="B819" s="102" t="s">
        <v>7589</v>
      </c>
      <c r="C819" s="76">
        <v>1</v>
      </c>
      <c r="D819" s="76" t="s">
        <v>12002</v>
      </c>
      <c r="E819" s="91" t="s">
        <v>5807</v>
      </c>
      <c r="F819" s="91">
        <v>610.51</v>
      </c>
      <c r="I819" s="91"/>
    </row>
    <row r="820" spans="1:9" x14ac:dyDescent="0.3">
      <c r="A820" s="109">
        <v>10</v>
      </c>
      <c r="B820" s="102" t="s">
        <v>7590</v>
      </c>
      <c r="C820" s="76">
        <v>1</v>
      </c>
      <c r="D820" s="76" t="s">
        <v>12002</v>
      </c>
      <c r="E820" s="91" t="s">
        <v>5807</v>
      </c>
      <c r="F820" s="91">
        <v>1276.6199999999999</v>
      </c>
      <c r="I820" s="91"/>
    </row>
    <row r="821" spans="1:9" x14ac:dyDescent="0.3">
      <c r="A821" s="109">
        <v>12</v>
      </c>
      <c r="B821" s="102" t="s">
        <v>7591</v>
      </c>
      <c r="C821" s="76">
        <v>1</v>
      </c>
      <c r="D821" s="76" t="s">
        <v>12002</v>
      </c>
      <c r="E821" s="91" t="s">
        <v>1570</v>
      </c>
      <c r="F821" s="91">
        <v>1715.67</v>
      </c>
      <c r="I821" s="91"/>
    </row>
    <row r="822" spans="1:9" x14ac:dyDescent="0.3">
      <c r="A822" s="109">
        <v>15</v>
      </c>
      <c r="B822" s="102" t="s">
        <v>7592</v>
      </c>
      <c r="C822" s="76">
        <v>1</v>
      </c>
      <c r="D822" s="76" t="s">
        <v>12002</v>
      </c>
      <c r="E822" s="91" t="s">
        <v>5807</v>
      </c>
      <c r="F822" s="91">
        <v>4097.3599999999997</v>
      </c>
      <c r="I822" s="91"/>
    </row>
    <row r="823" spans="1:9" x14ac:dyDescent="0.3">
      <c r="A823" s="109">
        <v>18</v>
      </c>
      <c r="B823" s="102" t="s">
        <v>7593</v>
      </c>
      <c r="C823" s="76">
        <v>1</v>
      </c>
      <c r="D823" s="76" t="s">
        <v>12002</v>
      </c>
      <c r="E823" s="91" t="s">
        <v>5807</v>
      </c>
      <c r="F823" s="91">
        <v>6673.21</v>
      </c>
      <c r="I823" s="91"/>
    </row>
    <row r="824" spans="1:9" x14ac:dyDescent="0.3">
      <c r="A824" s="109">
        <v>21</v>
      </c>
      <c r="B824" s="102" t="s">
        <v>7594</v>
      </c>
      <c r="C824" s="76">
        <v>1</v>
      </c>
      <c r="D824" s="76" t="s">
        <v>12002</v>
      </c>
      <c r="E824" s="91" t="s">
        <v>5807</v>
      </c>
      <c r="F824" s="91">
        <v>10211.43</v>
      </c>
      <c r="I824" s="91"/>
    </row>
    <row r="825" spans="1:9" x14ac:dyDescent="0.3">
      <c r="A825" s="109">
        <v>24</v>
      </c>
      <c r="B825" s="102" t="s">
        <v>7595</v>
      </c>
      <c r="C825" s="76">
        <v>1</v>
      </c>
      <c r="D825" s="76" t="s">
        <v>12002</v>
      </c>
      <c r="E825" s="91" t="s">
        <v>5807</v>
      </c>
      <c r="F825" s="91">
        <v>14703.04</v>
      </c>
      <c r="I825" s="91"/>
    </row>
    <row r="826" spans="1:9" x14ac:dyDescent="0.3">
      <c r="A826" s="109">
        <v>27</v>
      </c>
      <c r="B826" s="102" t="s">
        <v>7596</v>
      </c>
      <c r="C826" s="76">
        <v>1</v>
      </c>
      <c r="D826" s="76" t="s">
        <v>12002</v>
      </c>
      <c r="E826" s="91" t="s">
        <v>5807</v>
      </c>
      <c r="F826" s="91">
        <v>20668.68</v>
      </c>
      <c r="I826" s="91"/>
    </row>
    <row r="827" spans="1:9" x14ac:dyDescent="0.3">
      <c r="A827" s="109">
        <v>30</v>
      </c>
      <c r="B827" s="102" t="s">
        <v>7597</v>
      </c>
      <c r="C827" s="76">
        <v>1</v>
      </c>
      <c r="D827" s="76" t="s">
        <v>12002</v>
      </c>
      <c r="E827" s="91" t="s">
        <v>5807</v>
      </c>
      <c r="F827" s="91">
        <v>32066.720000000001</v>
      </c>
      <c r="I827" s="91"/>
    </row>
    <row r="828" spans="1:9" x14ac:dyDescent="0.3">
      <c r="A828" s="109">
        <v>36</v>
      </c>
      <c r="B828" s="102" t="s">
        <v>7598</v>
      </c>
      <c r="C828" s="76">
        <v>1</v>
      </c>
      <c r="D828" s="76" t="s">
        <v>12002</v>
      </c>
      <c r="E828" s="91" t="s">
        <v>5807</v>
      </c>
      <c r="F828" s="91">
        <v>41045.32</v>
      </c>
      <c r="I828" s="91"/>
    </row>
    <row r="829" spans="1:9" x14ac:dyDescent="0.3">
      <c r="A829" s="82" t="s">
        <v>11809</v>
      </c>
      <c r="B829" s="30"/>
      <c r="C829" s="76"/>
      <c r="D829" s="81"/>
      <c r="E829" s="91" t="s">
        <v>5807</v>
      </c>
      <c r="F829" s="91"/>
      <c r="I829" s="91"/>
    </row>
    <row r="830" spans="1:9" x14ac:dyDescent="0.3">
      <c r="A830" s="109" t="s">
        <v>12071</v>
      </c>
      <c r="B830" s="102" t="s">
        <v>7599</v>
      </c>
      <c r="C830" s="76">
        <v>24</v>
      </c>
      <c r="D830" s="76">
        <v>495</v>
      </c>
      <c r="E830" s="91" t="s">
        <v>1644</v>
      </c>
      <c r="F830" s="91">
        <v>91.16</v>
      </c>
      <c r="I830" s="91"/>
    </row>
    <row r="831" spans="1:9" x14ac:dyDescent="0.3">
      <c r="A831" s="109" t="s">
        <v>12075</v>
      </c>
      <c r="B831" s="102" t="s">
        <v>7600</v>
      </c>
      <c r="C831" s="76">
        <v>15</v>
      </c>
      <c r="D831" s="76">
        <v>168</v>
      </c>
      <c r="E831" s="91" t="s">
        <v>1645</v>
      </c>
      <c r="F831" s="91">
        <v>211.2</v>
      </c>
      <c r="I831" s="91"/>
    </row>
    <row r="832" spans="1:9" x14ac:dyDescent="0.3">
      <c r="A832" s="109" t="s">
        <v>12077</v>
      </c>
      <c r="B832" s="102" t="s">
        <v>7601</v>
      </c>
      <c r="C832" s="76">
        <v>8</v>
      </c>
      <c r="D832" s="76">
        <v>80</v>
      </c>
      <c r="E832" s="91" t="s">
        <v>1646</v>
      </c>
      <c r="F832" s="91">
        <v>373.62</v>
      </c>
      <c r="I832" s="91"/>
    </row>
    <row r="833" spans="1:9" x14ac:dyDescent="0.3">
      <c r="A833" s="109">
        <v>10</v>
      </c>
      <c r="B833" s="102" t="s">
        <v>7602</v>
      </c>
      <c r="C833" s="76">
        <v>1</v>
      </c>
      <c r="D833" s="76" t="s">
        <v>12002</v>
      </c>
      <c r="E833" s="91" t="s">
        <v>1839</v>
      </c>
      <c r="F833" s="91">
        <v>716.91</v>
      </c>
      <c r="I833" s="91"/>
    </row>
    <row r="834" spans="1:9" x14ac:dyDescent="0.3">
      <c r="A834" s="109">
        <v>12</v>
      </c>
      <c r="B834" s="102" t="s">
        <v>7603</v>
      </c>
      <c r="C834" s="76">
        <v>1</v>
      </c>
      <c r="D834" s="76" t="s">
        <v>12002</v>
      </c>
      <c r="E834" s="91" t="s">
        <v>1840</v>
      </c>
      <c r="F834" s="91">
        <v>854.66</v>
      </c>
      <c r="I834" s="91"/>
    </row>
    <row r="835" spans="1:9" x14ac:dyDescent="0.3">
      <c r="A835" s="109">
        <v>15</v>
      </c>
      <c r="B835" s="102" t="s">
        <v>7604</v>
      </c>
      <c r="C835" s="76">
        <v>1</v>
      </c>
      <c r="D835" s="76" t="s">
        <v>12002</v>
      </c>
      <c r="E835" s="91" t="s">
        <v>1841</v>
      </c>
      <c r="F835" s="91">
        <v>1572.26</v>
      </c>
      <c r="I835" s="91"/>
    </row>
    <row r="836" spans="1:9" x14ac:dyDescent="0.3">
      <c r="A836" s="109">
        <v>18</v>
      </c>
      <c r="B836" s="102" t="s">
        <v>7605</v>
      </c>
      <c r="C836" s="76">
        <v>1</v>
      </c>
      <c r="D836" s="76" t="s">
        <v>12002</v>
      </c>
      <c r="E836" s="91" t="s">
        <v>1641</v>
      </c>
      <c r="F836" s="91">
        <v>2466.81</v>
      </c>
      <c r="I836" s="91"/>
    </row>
    <row r="837" spans="1:9" x14ac:dyDescent="0.3">
      <c r="A837" s="109">
        <v>21</v>
      </c>
      <c r="B837" s="102" t="s">
        <v>7606</v>
      </c>
      <c r="C837" s="76">
        <v>1</v>
      </c>
      <c r="D837" s="76" t="s">
        <v>12002</v>
      </c>
      <c r="E837" s="91" t="s">
        <v>5807</v>
      </c>
      <c r="F837" s="91">
        <v>5261.04</v>
      </c>
      <c r="I837" s="91"/>
    </row>
    <row r="838" spans="1:9" x14ac:dyDescent="0.3">
      <c r="A838" s="109">
        <v>24</v>
      </c>
      <c r="B838" s="102" t="s">
        <v>7607</v>
      </c>
      <c r="C838" s="76">
        <v>1</v>
      </c>
      <c r="D838" s="76" t="s">
        <v>12002</v>
      </c>
      <c r="E838" s="91" t="s">
        <v>1642</v>
      </c>
      <c r="F838" s="91">
        <v>7910.62</v>
      </c>
      <c r="I838" s="91"/>
    </row>
    <row r="839" spans="1:9" x14ac:dyDescent="0.3">
      <c r="A839" s="109">
        <v>27</v>
      </c>
      <c r="B839" s="102" t="s">
        <v>7608</v>
      </c>
      <c r="C839" s="76">
        <v>1</v>
      </c>
      <c r="D839" s="76" t="s">
        <v>12002</v>
      </c>
      <c r="E839" s="91" t="s">
        <v>1643</v>
      </c>
      <c r="F839" s="91">
        <v>9627.07</v>
      </c>
      <c r="I839" s="91"/>
    </row>
    <row r="840" spans="1:9" x14ac:dyDescent="0.3">
      <c r="A840" s="109">
        <v>30</v>
      </c>
      <c r="B840" s="102" t="s">
        <v>7609</v>
      </c>
      <c r="C840" s="76">
        <v>1</v>
      </c>
      <c r="D840" s="76" t="s">
        <v>12002</v>
      </c>
      <c r="E840" s="91" t="s">
        <v>5807</v>
      </c>
      <c r="F840" s="91">
        <v>17212.79</v>
      </c>
      <c r="I840" s="91"/>
    </row>
    <row r="841" spans="1:9" x14ac:dyDescent="0.3">
      <c r="A841" s="109">
        <v>36</v>
      </c>
      <c r="B841" s="102" t="s">
        <v>7610</v>
      </c>
      <c r="C841" s="76">
        <v>1</v>
      </c>
      <c r="D841" s="76" t="s">
        <v>12002</v>
      </c>
      <c r="E841" s="91" t="s">
        <v>13211</v>
      </c>
      <c r="F841" s="91">
        <v>22032.33</v>
      </c>
      <c r="I841" s="91"/>
    </row>
    <row r="842" spans="1:9" x14ac:dyDescent="0.3">
      <c r="A842" s="82" t="s">
        <v>8494</v>
      </c>
      <c r="B842" s="30"/>
      <c r="C842" s="76"/>
      <c r="D842" s="81"/>
      <c r="E842" s="91" t="s">
        <v>5807</v>
      </c>
      <c r="F842" s="91"/>
      <c r="I842" s="91"/>
    </row>
    <row r="843" spans="1:9" x14ac:dyDescent="0.3">
      <c r="A843" s="109" t="s">
        <v>12071</v>
      </c>
      <c r="B843" s="102" t="s">
        <v>7611</v>
      </c>
      <c r="C843" s="76">
        <v>8</v>
      </c>
      <c r="D843" s="76" t="s">
        <v>12002</v>
      </c>
      <c r="E843" s="91" t="s">
        <v>1723</v>
      </c>
      <c r="F843" s="91">
        <v>142.71</v>
      </c>
      <c r="I843" s="91"/>
    </row>
    <row r="844" spans="1:9" x14ac:dyDescent="0.3">
      <c r="A844" s="109" t="s">
        <v>12075</v>
      </c>
      <c r="B844" s="104" t="s">
        <v>7612</v>
      </c>
      <c r="C844" s="76">
        <v>4</v>
      </c>
      <c r="D844" s="76">
        <v>60</v>
      </c>
      <c r="E844" s="91" t="s">
        <v>1724</v>
      </c>
      <c r="F844" s="91">
        <v>285.87</v>
      </c>
      <c r="I844" s="91"/>
    </row>
    <row r="845" spans="1:9" x14ac:dyDescent="0.3">
      <c r="A845" s="109" t="s">
        <v>12077</v>
      </c>
      <c r="B845" s="102" t="s">
        <v>7613</v>
      </c>
      <c r="C845" s="76">
        <v>4</v>
      </c>
      <c r="D845" s="76">
        <v>38</v>
      </c>
      <c r="E845" s="91" t="s">
        <v>1725</v>
      </c>
      <c r="F845" s="91">
        <v>469.57</v>
      </c>
      <c r="I845" s="91"/>
    </row>
    <row r="846" spans="1:9" x14ac:dyDescent="0.3">
      <c r="A846" s="109">
        <v>10</v>
      </c>
      <c r="B846" s="102" t="s">
        <v>7614</v>
      </c>
      <c r="C846" s="76">
        <v>1</v>
      </c>
      <c r="D846" s="76" t="s">
        <v>12002</v>
      </c>
      <c r="E846" s="91" t="s">
        <v>1718</v>
      </c>
      <c r="F846" s="91">
        <v>718.38</v>
      </c>
      <c r="I846" s="91"/>
    </row>
    <row r="847" spans="1:9" x14ac:dyDescent="0.3">
      <c r="A847" s="109">
        <v>12</v>
      </c>
      <c r="B847" s="102" t="s">
        <v>7615</v>
      </c>
      <c r="C847" s="76">
        <v>1</v>
      </c>
      <c r="D847" s="76" t="s">
        <v>12002</v>
      </c>
      <c r="E847" s="91" t="s">
        <v>1719</v>
      </c>
      <c r="F847" s="91">
        <v>1042.82</v>
      </c>
      <c r="I847" s="91"/>
    </row>
    <row r="848" spans="1:9" x14ac:dyDescent="0.3">
      <c r="A848" s="109">
        <v>15</v>
      </c>
      <c r="B848" s="102" t="s">
        <v>7616</v>
      </c>
      <c r="C848" s="76">
        <v>1</v>
      </c>
      <c r="D848" s="76" t="s">
        <v>12002</v>
      </c>
      <c r="E848" s="91" t="s">
        <v>1720</v>
      </c>
      <c r="F848" s="91">
        <v>2157.36</v>
      </c>
      <c r="I848" s="91"/>
    </row>
    <row r="849" spans="1:9" x14ac:dyDescent="0.3">
      <c r="A849" s="109">
        <v>18</v>
      </c>
      <c r="B849" s="102" t="s">
        <v>7617</v>
      </c>
      <c r="C849" s="76">
        <v>1</v>
      </c>
      <c r="D849" s="76" t="s">
        <v>12002</v>
      </c>
      <c r="E849" s="91" t="s">
        <v>1721</v>
      </c>
      <c r="F849" s="91">
        <v>4591.8599999999997</v>
      </c>
      <c r="I849" s="91"/>
    </row>
    <row r="850" spans="1:9" x14ac:dyDescent="0.3">
      <c r="A850" s="109">
        <v>21</v>
      </c>
      <c r="B850" s="102" t="s">
        <v>7618</v>
      </c>
      <c r="C850" s="76">
        <v>1</v>
      </c>
      <c r="D850" s="76" t="s">
        <v>12002</v>
      </c>
      <c r="E850" s="91" t="s">
        <v>5807</v>
      </c>
      <c r="F850" s="91">
        <v>8439.17</v>
      </c>
      <c r="I850" s="91"/>
    </row>
    <row r="851" spans="1:9" x14ac:dyDescent="0.3">
      <c r="A851" s="109">
        <v>24</v>
      </c>
      <c r="B851" s="102" t="s">
        <v>7619</v>
      </c>
      <c r="C851" s="76">
        <v>1</v>
      </c>
      <c r="D851" s="76" t="s">
        <v>12002</v>
      </c>
      <c r="E851" s="91" t="s">
        <v>5807</v>
      </c>
      <c r="F851" s="91">
        <v>12294.34</v>
      </c>
      <c r="I851" s="91"/>
    </row>
    <row r="852" spans="1:9" x14ac:dyDescent="0.3">
      <c r="A852" s="109">
        <v>27</v>
      </c>
      <c r="B852" s="102" t="s">
        <v>7620</v>
      </c>
      <c r="C852" s="76">
        <v>1</v>
      </c>
      <c r="D852" s="76" t="s">
        <v>12002</v>
      </c>
      <c r="E852" s="91" t="s">
        <v>1722</v>
      </c>
      <c r="F852" s="91">
        <v>13798.61</v>
      </c>
      <c r="I852" s="91"/>
    </row>
    <row r="853" spans="1:9" x14ac:dyDescent="0.3">
      <c r="A853" s="109">
        <v>30</v>
      </c>
      <c r="B853" s="102" t="s">
        <v>7621</v>
      </c>
      <c r="C853" s="76">
        <v>1</v>
      </c>
      <c r="D853" s="76" t="s">
        <v>12002</v>
      </c>
      <c r="E853" s="91" t="s">
        <v>5807</v>
      </c>
      <c r="F853" s="91">
        <v>17731.79</v>
      </c>
      <c r="I853" s="91"/>
    </row>
    <row r="854" spans="1:9" x14ac:dyDescent="0.3">
      <c r="A854" s="109">
        <v>36</v>
      </c>
      <c r="B854" s="102" t="s">
        <v>7622</v>
      </c>
      <c r="C854" s="76">
        <v>1</v>
      </c>
      <c r="D854" s="76" t="s">
        <v>12002</v>
      </c>
      <c r="E854" s="91" t="s">
        <v>5807</v>
      </c>
      <c r="F854" s="91">
        <v>23753.21</v>
      </c>
      <c r="I854" s="91"/>
    </row>
    <row r="855" spans="1:9" x14ac:dyDescent="0.3">
      <c r="A855" s="82" t="s">
        <v>8507</v>
      </c>
      <c r="B855" s="30"/>
      <c r="C855" s="76"/>
      <c r="D855" s="81"/>
      <c r="E855" s="91" t="s">
        <v>5807</v>
      </c>
      <c r="F855" s="91"/>
      <c r="I855" s="91"/>
    </row>
    <row r="856" spans="1:9" x14ac:dyDescent="0.3">
      <c r="A856" s="109" t="s">
        <v>12003</v>
      </c>
      <c r="B856" s="102" t="s">
        <v>7623</v>
      </c>
      <c r="C856" s="76">
        <v>4</v>
      </c>
      <c r="D856" s="76" t="s">
        <v>12002</v>
      </c>
      <c r="E856" s="91" t="s">
        <v>1713</v>
      </c>
      <c r="F856" s="91">
        <v>273.44</v>
      </c>
      <c r="I856" s="91"/>
    </row>
    <row r="857" spans="1:9" x14ac:dyDescent="0.3">
      <c r="A857" s="109" t="s">
        <v>12007</v>
      </c>
      <c r="B857" s="102" t="s">
        <v>7393</v>
      </c>
      <c r="C857" s="76">
        <v>4</v>
      </c>
      <c r="D857" s="76" t="s">
        <v>12002</v>
      </c>
      <c r="E857" s="91" t="s">
        <v>1715</v>
      </c>
      <c r="F857" s="91">
        <v>523.29</v>
      </c>
      <c r="I857" s="91"/>
    </row>
    <row r="858" spans="1:9" x14ac:dyDescent="0.3">
      <c r="A858" s="109" t="s">
        <v>12009</v>
      </c>
      <c r="B858" s="102" t="s">
        <v>7394</v>
      </c>
      <c r="C858" s="76">
        <v>4</v>
      </c>
      <c r="D858" s="76" t="s">
        <v>12002</v>
      </c>
      <c r="E858" s="91" t="s">
        <v>1716</v>
      </c>
      <c r="F858" s="91">
        <v>542.04999999999995</v>
      </c>
      <c r="I858" s="91"/>
    </row>
    <row r="859" spans="1:9" x14ac:dyDescent="0.3">
      <c r="A859" s="109" t="s">
        <v>12276</v>
      </c>
      <c r="B859" s="102" t="s">
        <v>7395</v>
      </c>
      <c r="C859" s="76">
        <v>1</v>
      </c>
      <c r="D859" s="76" t="s">
        <v>12002</v>
      </c>
      <c r="E859" s="91" t="s">
        <v>1690</v>
      </c>
      <c r="F859" s="91">
        <v>983.18</v>
      </c>
      <c r="I859" s="91"/>
    </row>
    <row r="860" spans="1:9" x14ac:dyDescent="0.3">
      <c r="A860" s="109" t="s">
        <v>12278</v>
      </c>
      <c r="B860" s="102" t="s">
        <v>7396</v>
      </c>
      <c r="C860" s="76">
        <v>1</v>
      </c>
      <c r="D860" s="76" t="s">
        <v>12002</v>
      </c>
      <c r="E860" s="91" t="s">
        <v>1691</v>
      </c>
      <c r="F860" s="91">
        <v>1164.1300000000001</v>
      </c>
      <c r="I860" s="91"/>
    </row>
    <row r="861" spans="1:9" x14ac:dyDescent="0.3">
      <c r="A861" s="109" t="s">
        <v>12280</v>
      </c>
      <c r="B861" s="102" t="s">
        <v>7397</v>
      </c>
      <c r="C861" s="76">
        <v>1</v>
      </c>
      <c r="D861" s="76" t="s">
        <v>12002</v>
      </c>
      <c r="E861" s="91" t="s">
        <v>1692</v>
      </c>
      <c r="F861" s="91">
        <v>1350.43</v>
      </c>
      <c r="I861" s="91"/>
    </row>
    <row r="862" spans="1:9" x14ac:dyDescent="0.3">
      <c r="A862" s="109" t="s">
        <v>12284</v>
      </c>
      <c r="B862" s="102" t="s">
        <v>7398</v>
      </c>
      <c r="C862" s="76">
        <v>1</v>
      </c>
      <c r="D862" s="76" t="s">
        <v>12002</v>
      </c>
      <c r="E862" s="91" t="s">
        <v>1695</v>
      </c>
      <c r="F862" s="91">
        <v>1487.4</v>
      </c>
      <c r="I862" s="91"/>
    </row>
    <row r="863" spans="1:9" x14ac:dyDescent="0.3">
      <c r="A863" s="109" t="s">
        <v>12286</v>
      </c>
      <c r="B863" s="102" t="s">
        <v>7399</v>
      </c>
      <c r="C863" s="76">
        <v>1</v>
      </c>
      <c r="D863" s="76" t="s">
        <v>12002</v>
      </c>
      <c r="E863" s="91" t="s">
        <v>1696</v>
      </c>
      <c r="F863" s="91">
        <v>2534.9499999999998</v>
      </c>
      <c r="I863" s="91"/>
    </row>
    <row r="864" spans="1:9" x14ac:dyDescent="0.3">
      <c r="A864" s="109" t="s">
        <v>12288</v>
      </c>
      <c r="B864" s="102" t="s">
        <v>7400</v>
      </c>
      <c r="C864" s="76">
        <v>1</v>
      </c>
      <c r="D864" s="76" t="s">
        <v>12002</v>
      </c>
      <c r="E864" s="91" t="s">
        <v>1697</v>
      </c>
      <c r="F864" s="91">
        <v>1801.16</v>
      </c>
      <c r="I864" s="91"/>
    </row>
    <row r="865" spans="1:9" x14ac:dyDescent="0.3">
      <c r="A865" s="109" t="s">
        <v>12290</v>
      </c>
      <c r="B865" s="102" t="s">
        <v>7401</v>
      </c>
      <c r="C865" s="76">
        <v>1</v>
      </c>
      <c r="D865" s="76" t="s">
        <v>12002</v>
      </c>
      <c r="E865" s="91" t="s">
        <v>1694</v>
      </c>
      <c r="F865" s="91">
        <v>2087.79</v>
      </c>
      <c r="I865" s="91"/>
    </row>
    <row r="866" spans="1:9" x14ac:dyDescent="0.3">
      <c r="A866" s="109" t="s">
        <v>9667</v>
      </c>
      <c r="B866" s="102" t="s">
        <v>7402</v>
      </c>
      <c r="C866" s="76">
        <v>1</v>
      </c>
      <c r="D866" s="76" t="s">
        <v>12002</v>
      </c>
      <c r="E866" s="91" t="s">
        <v>1701</v>
      </c>
      <c r="F866" s="91">
        <v>2498.33</v>
      </c>
      <c r="I866" s="91"/>
    </row>
    <row r="867" spans="1:9" x14ac:dyDescent="0.3">
      <c r="A867" s="109" t="s">
        <v>9669</v>
      </c>
      <c r="B867" s="102" t="s">
        <v>7403</v>
      </c>
      <c r="C867" s="76">
        <v>1</v>
      </c>
      <c r="D867" s="76" t="s">
        <v>12002</v>
      </c>
      <c r="E867" s="91" t="s">
        <v>1702</v>
      </c>
      <c r="F867" s="91">
        <v>3237.93</v>
      </c>
      <c r="I867" s="91"/>
    </row>
    <row r="868" spans="1:9" x14ac:dyDescent="0.3">
      <c r="A868" s="109" t="s">
        <v>9671</v>
      </c>
      <c r="B868" s="102" t="s">
        <v>7404</v>
      </c>
      <c r="C868" s="76">
        <v>1</v>
      </c>
      <c r="D868" s="76" t="s">
        <v>12002</v>
      </c>
      <c r="E868" s="91" t="s">
        <v>1703</v>
      </c>
      <c r="F868" s="91">
        <v>2748.74</v>
      </c>
      <c r="I868" s="91"/>
    </row>
    <row r="869" spans="1:9" x14ac:dyDescent="0.3">
      <c r="A869" s="109" t="s">
        <v>9673</v>
      </c>
      <c r="B869" s="102" t="s">
        <v>7405</v>
      </c>
      <c r="C869" s="76">
        <v>1</v>
      </c>
      <c r="D869" s="76" t="s">
        <v>12002</v>
      </c>
      <c r="E869" s="91" t="s">
        <v>1699</v>
      </c>
      <c r="F869" s="91">
        <v>3029.6</v>
      </c>
      <c r="I869" s="91"/>
    </row>
    <row r="870" spans="1:9" x14ac:dyDescent="0.3">
      <c r="A870" s="109" t="s">
        <v>9675</v>
      </c>
      <c r="B870" s="102" t="s">
        <v>7406</v>
      </c>
      <c r="C870" s="76">
        <v>1</v>
      </c>
      <c r="D870" s="76" t="s">
        <v>12002</v>
      </c>
      <c r="E870" s="91" t="s">
        <v>1700</v>
      </c>
      <c r="F870" s="91">
        <v>3294.37</v>
      </c>
      <c r="I870" s="91"/>
    </row>
    <row r="871" spans="1:9" x14ac:dyDescent="0.3">
      <c r="A871" s="109" t="s">
        <v>12312</v>
      </c>
      <c r="B871" s="102" t="s">
        <v>7170</v>
      </c>
      <c r="C871" s="76">
        <v>1</v>
      </c>
      <c r="D871" s="76" t="s">
        <v>12002</v>
      </c>
      <c r="E871" s="91" t="s">
        <v>1708</v>
      </c>
      <c r="F871" s="91">
        <v>3303.06</v>
      </c>
      <c r="I871" s="91"/>
    </row>
    <row r="872" spans="1:9" x14ac:dyDescent="0.3">
      <c r="A872" s="109" t="s">
        <v>12314</v>
      </c>
      <c r="B872" s="102" t="s">
        <v>7171</v>
      </c>
      <c r="C872" s="76">
        <v>1</v>
      </c>
      <c r="D872" s="76" t="s">
        <v>12002</v>
      </c>
      <c r="E872" s="91" t="s">
        <v>1709</v>
      </c>
      <c r="F872" s="91">
        <v>3360.4</v>
      </c>
      <c r="I872" s="91"/>
    </row>
    <row r="873" spans="1:9" x14ac:dyDescent="0.3">
      <c r="A873" s="109" t="s">
        <v>12316</v>
      </c>
      <c r="B873" s="102" t="s">
        <v>7172</v>
      </c>
      <c r="C873" s="76">
        <v>1</v>
      </c>
      <c r="D873" s="76" t="s">
        <v>12002</v>
      </c>
      <c r="E873" s="91" t="s">
        <v>1710</v>
      </c>
      <c r="F873" s="91">
        <v>3409.88</v>
      </c>
      <c r="I873" s="91"/>
    </row>
    <row r="874" spans="1:9" x14ac:dyDescent="0.3">
      <c r="A874" s="109" t="s">
        <v>12318</v>
      </c>
      <c r="B874" s="102" t="s">
        <v>7173</v>
      </c>
      <c r="C874" s="76">
        <v>1</v>
      </c>
      <c r="D874" s="76" t="s">
        <v>12002</v>
      </c>
      <c r="E874" s="91" t="s">
        <v>1705</v>
      </c>
      <c r="F874" s="91">
        <v>3529.71</v>
      </c>
      <c r="I874" s="91"/>
    </row>
    <row r="875" spans="1:9" x14ac:dyDescent="0.3">
      <c r="A875" s="109" t="s">
        <v>12319</v>
      </c>
      <c r="B875" s="102" t="s">
        <v>7174</v>
      </c>
      <c r="C875" s="76">
        <v>1</v>
      </c>
      <c r="D875" s="76" t="s">
        <v>12002</v>
      </c>
      <c r="E875" s="91" t="s">
        <v>1706</v>
      </c>
      <c r="F875" s="91">
        <v>3605.09</v>
      </c>
      <c r="I875" s="91"/>
    </row>
    <row r="876" spans="1:9" x14ac:dyDescent="0.3">
      <c r="A876" s="109" t="s">
        <v>9684</v>
      </c>
      <c r="B876" s="102" t="s">
        <v>7175</v>
      </c>
      <c r="C876" s="76">
        <v>1</v>
      </c>
      <c r="D876" s="76" t="s">
        <v>12002</v>
      </c>
      <c r="E876" s="91" t="s">
        <v>1707</v>
      </c>
      <c r="F876" s="91">
        <v>3754.74</v>
      </c>
      <c r="I876" s="91"/>
    </row>
    <row r="877" spans="1:9" x14ac:dyDescent="0.3">
      <c r="A877" s="109" t="s">
        <v>9687</v>
      </c>
      <c r="B877" s="102" t="s">
        <v>7176</v>
      </c>
      <c r="C877" s="76">
        <v>1</v>
      </c>
      <c r="D877" s="76" t="s">
        <v>12002</v>
      </c>
      <c r="E877" s="91" t="s">
        <v>5807</v>
      </c>
      <c r="F877" s="91">
        <v>5137.9799999999996</v>
      </c>
      <c r="I877" s="91"/>
    </row>
    <row r="878" spans="1:9" x14ac:dyDescent="0.3">
      <c r="A878" s="109" t="s">
        <v>9689</v>
      </c>
      <c r="B878" s="102" t="s">
        <v>7177</v>
      </c>
      <c r="C878" s="76">
        <v>1</v>
      </c>
      <c r="D878" s="76" t="s">
        <v>12002</v>
      </c>
      <c r="E878" s="91" t="s">
        <v>5807</v>
      </c>
      <c r="F878" s="91">
        <v>5191.3500000000004</v>
      </c>
      <c r="I878" s="91"/>
    </row>
    <row r="879" spans="1:9" x14ac:dyDescent="0.3">
      <c r="A879" s="109" t="s">
        <v>9691</v>
      </c>
      <c r="B879" s="102" t="s">
        <v>7178</v>
      </c>
      <c r="C879" s="76">
        <v>1</v>
      </c>
      <c r="D879" s="76" t="s">
        <v>12002</v>
      </c>
      <c r="E879" s="91" t="s">
        <v>5807</v>
      </c>
      <c r="F879" s="91">
        <v>5264.99</v>
      </c>
      <c r="I879" s="91"/>
    </row>
    <row r="880" spans="1:9" x14ac:dyDescent="0.3">
      <c r="A880" s="109" t="s">
        <v>9458</v>
      </c>
      <c r="B880" s="102" t="s">
        <v>7179</v>
      </c>
      <c r="C880" s="76">
        <v>1</v>
      </c>
      <c r="D880" s="76" t="s">
        <v>12002</v>
      </c>
      <c r="E880" s="91" t="s">
        <v>5807</v>
      </c>
      <c r="F880" s="91">
        <v>5332.29</v>
      </c>
      <c r="I880" s="91"/>
    </row>
    <row r="881" spans="1:9" x14ac:dyDescent="0.3">
      <c r="A881" s="109" t="s">
        <v>9460</v>
      </c>
      <c r="B881" s="102" t="s">
        <v>7180</v>
      </c>
      <c r="C881" s="76">
        <v>1</v>
      </c>
      <c r="D881" s="76" t="s">
        <v>12002</v>
      </c>
      <c r="E881" s="91" t="s">
        <v>5807</v>
      </c>
      <c r="F881" s="91">
        <v>5611.46</v>
      </c>
      <c r="I881" s="91"/>
    </row>
    <row r="882" spans="1:9" x14ac:dyDescent="0.3">
      <c r="A882" s="109" t="s">
        <v>9462</v>
      </c>
      <c r="B882" s="102" t="s">
        <v>7181</v>
      </c>
      <c r="C882" s="76">
        <v>1</v>
      </c>
      <c r="D882" s="76" t="s">
        <v>12002</v>
      </c>
      <c r="E882" s="91" t="s">
        <v>5807</v>
      </c>
      <c r="F882" s="91">
        <v>6481.79</v>
      </c>
      <c r="I882" s="91"/>
    </row>
    <row r="883" spans="1:9" x14ac:dyDescent="0.3">
      <c r="A883" s="109" t="s">
        <v>9198</v>
      </c>
      <c r="B883" s="102" t="s">
        <v>7182</v>
      </c>
      <c r="C883" s="76">
        <v>1</v>
      </c>
      <c r="D883" s="76" t="s">
        <v>12002</v>
      </c>
      <c r="E883" s="91" t="s">
        <v>5807</v>
      </c>
      <c r="F883" s="91">
        <v>6983.89</v>
      </c>
      <c r="I883" s="91"/>
    </row>
    <row r="884" spans="1:9" x14ac:dyDescent="0.3">
      <c r="A884" s="109" t="s">
        <v>12365</v>
      </c>
      <c r="B884" s="102" t="s">
        <v>7183</v>
      </c>
      <c r="C884" s="76">
        <v>1</v>
      </c>
      <c r="D884" s="76" t="s">
        <v>12002</v>
      </c>
      <c r="E884" s="91" t="s">
        <v>5807</v>
      </c>
      <c r="F884" s="91">
        <v>10707.7</v>
      </c>
      <c r="I884" s="91"/>
    </row>
    <row r="885" spans="1:9" x14ac:dyDescent="0.3">
      <c r="A885" s="109" t="s">
        <v>12367</v>
      </c>
      <c r="B885" s="102" t="s">
        <v>7184</v>
      </c>
      <c r="C885" s="76">
        <v>1</v>
      </c>
      <c r="D885" s="76" t="s">
        <v>12002</v>
      </c>
      <c r="E885" s="91" t="s">
        <v>5807</v>
      </c>
      <c r="F885" s="91">
        <v>10813.81</v>
      </c>
      <c r="I885" s="91"/>
    </row>
    <row r="886" spans="1:9" x14ac:dyDescent="0.3">
      <c r="A886" s="109" t="s">
        <v>12369</v>
      </c>
      <c r="B886" s="102" t="s">
        <v>7185</v>
      </c>
      <c r="C886" s="76">
        <v>1</v>
      </c>
      <c r="D886" s="76" t="s">
        <v>12002</v>
      </c>
      <c r="E886" s="91" t="s">
        <v>5807</v>
      </c>
      <c r="F886" s="91">
        <v>10938.22</v>
      </c>
      <c r="I886" s="91"/>
    </row>
    <row r="887" spans="1:9" x14ac:dyDescent="0.3">
      <c r="A887" s="109" t="s">
        <v>12371</v>
      </c>
      <c r="B887" s="102" t="s">
        <v>7186</v>
      </c>
      <c r="C887" s="76">
        <v>1</v>
      </c>
      <c r="D887" s="76" t="s">
        <v>12002</v>
      </c>
      <c r="E887" s="91" t="s">
        <v>5807</v>
      </c>
      <c r="F887" s="91">
        <v>10994.35</v>
      </c>
      <c r="I887" s="91"/>
    </row>
    <row r="888" spans="1:9" x14ac:dyDescent="0.3">
      <c r="A888" s="109" t="s">
        <v>12372</v>
      </c>
      <c r="B888" s="102" t="s">
        <v>7187</v>
      </c>
      <c r="C888" s="76">
        <v>1</v>
      </c>
      <c r="D888" s="76" t="s">
        <v>12002</v>
      </c>
      <c r="E888" s="91" t="s">
        <v>5807</v>
      </c>
      <c r="F888" s="91">
        <v>11336</v>
      </c>
      <c r="I888" s="91"/>
    </row>
    <row r="889" spans="1:9" x14ac:dyDescent="0.3">
      <c r="A889" s="109" t="s">
        <v>9207</v>
      </c>
      <c r="B889" s="102" t="s">
        <v>7188</v>
      </c>
      <c r="C889" s="76">
        <v>1</v>
      </c>
      <c r="D889" s="76" t="s">
        <v>12002</v>
      </c>
      <c r="E889" s="91" t="s">
        <v>5807</v>
      </c>
      <c r="F889" s="91">
        <v>11618.28</v>
      </c>
      <c r="I889" s="91"/>
    </row>
    <row r="890" spans="1:9" x14ac:dyDescent="0.3">
      <c r="A890" s="109" t="s">
        <v>12375</v>
      </c>
      <c r="B890" s="102" t="s">
        <v>7189</v>
      </c>
      <c r="C890" s="76">
        <v>1</v>
      </c>
      <c r="D890" s="76" t="s">
        <v>12002</v>
      </c>
      <c r="E890" s="91" t="s">
        <v>5807</v>
      </c>
      <c r="F890" s="91">
        <v>12242.12</v>
      </c>
      <c r="I890" s="91"/>
    </row>
    <row r="891" spans="1:9" x14ac:dyDescent="0.3">
      <c r="A891" s="109" t="s">
        <v>9210</v>
      </c>
      <c r="B891" s="102" t="s">
        <v>7190</v>
      </c>
      <c r="C891" s="76">
        <v>1</v>
      </c>
      <c r="D891" s="76" t="s">
        <v>12002</v>
      </c>
      <c r="E891" s="91" t="s">
        <v>5807</v>
      </c>
      <c r="F891" s="91">
        <v>13277.42</v>
      </c>
      <c r="I891" s="91"/>
    </row>
    <row r="892" spans="1:9" x14ac:dyDescent="0.3">
      <c r="A892" s="109" t="s">
        <v>9213</v>
      </c>
      <c r="B892" s="102" t="s">
        <v>7191</v>
      </c>
      <c r="C892" s="76">
        <v>1</v>
      </c>
      <c r="D892" s="76" t="s">
        <v>12002</v>
      </c>
      <c r="E892" s="91" t="s">
        <v>5807</v>
      </c>
      <c r="F892" s="91">
        <v>11241.97</v>
      </c>
      <c r="I892" s="91"/>
    </row>
    <row r="893" spans="1:9" x14ac:dyDescent="0.3">
      <c r="A893" s="109" t="s">
        <v>9215</v>
      </c>
      <c r="B893" s="102" t="s">
        <v>7192</v>
      </c>
      <c r="C893" s="76">
        <v>1</v>
      </c>
      <c r="D893" s="76" t="s">
        <v>12002</v>
      </c>
      <c r="E893" s="91" t="s">
        <v>5807</v>
      </c>
      <c r="F893" s="91">
        <v>11353.4</v>
      </c>
      <c r="I893" s="91"/>
    </row>
    <row r="894" spans="1:9" x14ac:dyDescent="0.3">
      <c r="A894" s="109" t="s">
        <v>9217</v>
      </c>
      <c r="B894" s="102" t="s">
        <v>7193</v>
      </c>
      <c r="C894" s="76">
        <v>1</v>
      </c>
      <c r="D894" s="76" t="s">
        <v>12002</v>
      </c>
      <c r="E894" s="91" t="s">
        <v>5807</v>
      </c>
      <c r="F894" s="91">
        <v>11483.97</v>
      </c>
      <c r="I894" s="91"/>
    </row>
    <row r="895" spans="1:9" x14ac:dyDescent="0.3">
      <c r="A895" s="109" t="s">
        <v>9219</v>
      </c>
      <c r="B895" s="102" t="s">
        <v>7194</v>
      </c>
      <c r="C895" s="76">
        <v>1</v>
      </c>
      <c r="D895" s="76" t="s">
        <v>12002</v>
      </c>
      <c r="E895" s="91" t="s">
        <v>5807</v>
      </c>
      <c r="F895" s="91">
        <v>11542.89</v>
      </c>
      <c r="I895" s="91"/>
    </row>
    <row r="896" spans="1:9" x14ac:dyDescent="0.3">
      <c r="A896" s="109" t="s">
        <v>9221</v>
      </c>
      <c r="B896" s="102" t="s">
        <v>7195</v>
      </c>
      <c r="C896" s="76">
        <v>1</v>
      </c>
      <c r="D896" s="76" t="s">
        <v>12002</v>
      </c>
      <c r="E896" s="91" t="s">
        <v>5807</v>
      </c>
      <c r="F896" s="91">
        <v>11901.58</v>
      </c>
      <c r="I896" s="91"/>
    </row>
    <row r="897" spans="1:9" x14ac:dyDescent="0.3">
      <c r="A897" s="109" t="s">
        <v>9223</v>
      </c>
      <c r="B897" s="102" t="s">
        <v>7196</v>
      </c>
      <c r="C897" s="76">
        <v>1</v>
      </c>
      <c r="D897" s="76" t="s">
        <v>12002</v>
      </c>
      <c r="E897" s="91" t="s">
        <v>5807</v>
      </c>
      <c r="F897" s="91">
        <v>12197.94</v>
      </c>
      <c r="I897" s="91"/>
    </row>
    <row r="898" spans="1:9" x14ac:dyDescent="0.3">
      <c r="A898" s="109" t="s">
        <v>9225</v>
      </c>
      <c r="B898" s="102" t="s">
        <v>7197</v>
      </c>
      <c r="C898" s="76">
        <v>1</v>
      </c>
      <c r="D898" s="76" t="s">
        <v>12002</v>
      </c>
      <c r="E898" s="91" t="s">
        <v>5807</v>
      </c>
      <c r="F898" s="91">
        <v>12852.84</v>
      </c>
      <c r="I898" s="91"/>
    </row>
    <row r="899" spans="1:9" x14ac:dyDescent="0.3">
      <c r="A899" s="109" t="s">
        <v>9227</v>
      </c>
      <c r="B899" s="102" t="s">
        <v>7198</v>
      </c>
      <c r="C899" s="76">
        <v>1</v>
      </c>
      <c r="D899" s="76" t="s">
        <v>12002</v>
      </c>
      <c r="E899" s="91" t="s">
        <v>5807</v>
      </c>
      <c r="F899" s="91">
        <v>13941.27</v>
      </c>
      <c r="I899" s="91"/>
    </row>
    <row r="900" spans="1:9" x14ac:dyDescent="0.3">
      <c r="A900" s="109" t="s">
        <v>9229</v>
      </c>
      <c r="B900" s="102" t="s">
        <v>7199</v>
      </c>
      <c r="C900" s="76">
        <v>1</v>
      </c>
      <c r="D900" s="76" t="s">
        <v>12002</v>
      </c>
      <c r="E900" s="91" t="s">
        <v>5807</v>
      </c>
      <c r="F900" s="91">
        <v>15822.43</v>
      </c>
      <c r="I900" s="91"/>
    </row>
    <row r="901" spans="1:9" x14ac:dyDescent="0.3">
      <c r="A901" s="109" t="s">
        <v>9233</v>
      </c>
      <c r="B901" s="102" t="s">
        <v>7200</v>
      </c>
      <c r="C901" s="76">
        <v>1</v>
      </c>
      <c r="D901" s="76" t="s">
        <v>12002</v>
      </c>
      <c r="E901" s="91" t="s">
        <v>5807</v>
      </c>
      <c r="F901" s="91">
        <v>14005.43</v>
      </c>
      <c r="I901" s="91"/>
    </row>
    <row r="902" spans="1:9" x14ac:dyDescent="0.3">
      <c r="A902" s="109" t="s">
        <v>9235</v>
      </c>
      <c r="B902" s="102" t="s">
        <v>7201</v>
      </c>
      <c r="C902" s="76">
        <v>1</v>
      </c>
      <c r="D902" s="76" t="s">
        <v>12002</v>
      </c>
      <c r="E902" s="91" t="s">
        <v>5807</v>
      </c>
      <c r="F902" s="91">
        <v>14068.82</v>
      </c>
      <c r="I902" s="91"/>
    </row>
    <row r="903" spans="1:9" x14ac:dyDescent="0.3">
      <c r="A903" s="109" t="s">
        <v>9237</v>
      </c>
      <c r="B903" s="102" t="s">
        <v>7202</v>
      </c>
      <c r="C903" s="76">
        <v>1</v>
      </c>
      <c r="D903" s="76" t="s">
        <v>12002</v>
      </c>
      <c r="E903" s="91" t="s">
        <v>5807</v>
      </c>
      <c r="F903" s="91">
        <v>18008.099999999999</v>
      </c>
      <c r="I903" s="91"/>
    </row>
    <row r="904" spans="1:9" x14ac:dyDescent="0.3">
      <c r="A904" s="109" t="s">
        <v>9239</v>
      </c>
      <c r="B904" s="102" t="s">
        <v>7203</v>
      </c>
      <c r="C904" s="76">
        <v>1</v>
      </c>
      <c r="D904" s="76" t="s">
        <v>12002</v>
      </c>
      <c r="E904" s="91" t="s">
        <v>5807</v>
      </c>
      <c r="F904" s="91">
        <v>23050.34</v>
      </c>
      <c r="I904" s="91"/>
    </row>
    <row r="905" spans="1:9" x14ac:dyDescent="0.3">
      <c r="A905" s="109" t="s">
        <v>9241</v>
      </c>
      <c r="B905" s="102" t="s">
        <v>7204</v>
      </c>
      <c r="C905" s="76">
        <v>1</v>
      </c>
      <c r="D905" s="76" t="s">
        <v>12002</v>
      </c>
      <c r="E905" s="91" t="s">
        <v>5807</v>
      </c>
      <c r="F905" s="91">
        <v>29504.43</v>
      </c>
      <c r="I905" s="91"/>
    </row>
    <row r="906" spans="1:9" x14ac:dyDescent="0.3">
      <c r="A906" s="109" t="s">
        <v>9243</v>
      </c>
      <c r="B906" s="102" t="s">
        <v>7205</v>
      </c>
      <c r="C906" s="76">
        <v>1</v>
      </c>
      <c r="D906" s="76" t="s">
        <v>12002</v>
      </c>
      <c r="E906" s="91" t="s">
        <v>5807</v>
      </c>
      <c r="F906" s="91">
        <v>37765.660000000003</v>
      </c>
      <c r="I906" s="91"/>
    </row>
    <row r="907" spans="1:9" x14ac:dyDescent="0.3">
      <c r="A907" s="109" t="s">
        <v>9245</v>
      </c>
      <c r="B907" s="102" t="s">
        <v>7206</v>
      </c>
      <c r="C907" s="76">
        <v>1</v>
      </c>
      <c r="D907" s="76" t="s">
        <v>12002</v>
      </c>
      <c r="E907" s="91" t="s">
        <v>5807</v>
      </c>
      <c r="F907" s="91">
        <v>48340.08</v>
      </c>
      <c r="I907" s="91"/>
    </row>
    <row r="908" spans="1:9" x14ac:dyDescent="0.3">
      <c r="A908" s="109" t="s">
        <v>9247</v>
      </c>
      <c r="B908" s="102" t="s">
        <v>7207</v>
      </c>
      <c r="C908" s="76">
        <v>1</v>
      </c>
      <c r="D908" s="76" t="s">
        <v>12002</v>
      </c>
      <c r="E908" s="91" t="s">
        <v>5807</v>
      </c>
      <c r="F908" s="91">
        <v>61875.23</v>
      </c>
      <c r="I908" s="91"/>
    </row>
    <row r="909" spans="1:9" x14ac:dyDescent="0.3">
      <c r="A909" s="109" t="s">
        <v>9249</v>
      </c>
      <c r="B909" s="102" t="s">
        <v>7208</v>
      </c>
      <c r="C909" s="76">
        <v>1</v>
      </c>
      <c r="D909" s="76" t="s">
        <v>12002</v>
      </c>
      <c r="E909" s="91" t="s">
        <v>5807</v>
      </c>
      <c r="F909" s="91">
        <v>79200.320000000007</v>
      </c>
      <c r="I909" s="91"/>
    </row>
    <row r="910" spans="1:9" x14ac:dyDescent="0.3">
      <c r="A910" s="109" t="s">
        <v>9251</v>
      </c>
      <c r="B910" s="102" t="s">
        <v>7209</v>
      </c>
      <c r="C910" s="76">
        <v>1</v>
      </c>
      <c r="D910" s="76" t="s">
        <v>12002</v>
      </c>
      <c r="E910" s="91" t="s">
        <v>5807</v>
      </c>
      <c r="F910" s="91">
        <v>101376.39</v>
      </c>
      <c r="I910" s="91"/>
    </row>
    <row r="911" spans="1:9" x14ac:dyDescent="0.3">
      <c r="A911" s="109" t="s">
        <v>9255</v>
      </c>
      <c r="B911" s="102" t="s">
        <v>7210</v>
      </c>
      <c r="C911" s="76">
        <v>1</v>
      </c>
      <c r="D911" s="76" t="s">
        <v>12002</v>
      </c>
      <c r="E911" s="91" t="s">
        <v>5807</v>
      </c>
      <c r="F911" s="91">
        <v>17926.89</v>
      </c>
      <c r="I911" s="91"/>
    </row>
    <row r="912" spans="1:9" x14ac:dyDescent="0.3">
      <c r="A912" s="109" t="s">
        <v>9257</v>
      </c>
      <c r="B912" s="102" t="s">
        <v>7211</v>
      </c>
      <c r="C912" s="76">
        <v>1</v>
      </c>
      <c r="D912" s="76" t="s">
        <v>12002</v>
      </c>
      <c r="E912" s="91" t="s">
        <v>5807</v>
      </c>
      <c r="F912" s="91">
        <v>18008.099999999999</v>
      </c>
      <c r="I912" s="91"/>
    </row>
    <row r="913" spans="1:9" x14ac:dyDescent="0.3">
      <c r="A913" s="109" t="s">
        <v>9259</v>
      </c>
      <c r="B913" s="102" t="s">
        <v>7212</v>
      </c>
      <c r="C913" s="76">
        <v>1</v>
      </c>
      <c r="D913" s="76" t="s">
        <v>12002</v>
      </c>
      <c r="E913" s="91" t="s">
        <v>5807</v>
      </c>
      <c r="F913" s="91">
        <v>23050.34</v>
      </c>
      <c r="I913" s="91"/>
    </row>
    <row r="914" spans="1:9" x14ac:dyDescent="0.3">
      <c r="A914" s="109" t="s">
        <v>9261</v>
      </c>
      <c r="B914" s="102" t="s">
        <v>7213</v>
      </c>
      <c r="C914" s="76">
        <v>1</v>
      </c>
      <c r="D914" s="76" t="s">
        <v>12002</v>
      </c>
      <c r="E914" s="91" t="s">
        <v>5807</v>
      </c>
      <c r="F914" s="91">
        <v>29504.43</v>
      </c>
      <c r="I914" s="91"/>
    </row>
    <row r="915" spans="1:9" x14ac:dyDescent="0.3">
      <c r="A915" s="109" t="s">
        <v>9263</v>
      </c>
      <c r="B915" s="102" t="s">
        <v>7214</v>
      </c>
      <c r="C915" s="76">
        <v>1</v>
      </c>
      <c r="D915" s="76" t="s">
        <v>12002</v>
      </c>
      <c r="E915" s="91" t="s">
        <v>5807</v>
      </c>
      <c r="F915" s="91">
        <v>37765.660000000003</v>
      </c>
      <c r="I915" s="91"/>
    </row>
    <row r="916" spans="1:9" x14ac:dyDescent="0.3">
      <c r="A916" s="109" t="s">
        <v>9515</v>
      </c>
      <c r="B916" s="102" t="s">
        <v>7215</v>
      </c>
      <c r="C916" s="76">
        <v>1</v>
      </c>
      <c r="D916" s="76" t="s">
        <v>12002</v>
      </c>
      <c r="E916" s="91" t="s">
        <v>5807</v>
      </c>
      <c r="F916" s="91">
        <v>48340.08</v>
      </c>
      <c r="I916" s="91"/>
    </row>
    <row r="917" spans="1:9" x14ac:dyDescent="0.3">
      <c r="A917" s="109" t="s">
        <v>9517</v>
      </c>
      <c r="B917" s="102" t="s">
        <v>7216</v>
      </c>
      <c r="C917" s="76">
        <v>1</v>
      </c>
      <c r="D917" s="76" t="s">
        <v>12002</v>
      </c>
      <c r="E917" s="91" t="s">
        <v>5807</v>
      </c>
      <c r="F917" s="91">
        <v>61875.23</v>
      </c>
      <c r="I917" s="91"/>
    </row>
    <row r="918" spans="1:9" x14ac:dyDescent="0.3">
      <c r="A918" s="109" t="s">
        <v>9519</v>
      </c>
      <c r="B918" s="102" t="s">
        <v>7217</v>
      </c>
      <c r="C918" s="76">
        <v>1</v>
      </c>
      <c r="D918" s="76" t="s">
        <v>12002</v>
      </c>
      <c r="E918" s="91" t="s">
        <v>5807</v>
      </c>
      <c r="F918" s="91">
        <v>79200.320000000007</v>
      </c>
      <c r="I918" s="91"/>
    </row>
    <row r="919" spans="1:9" x14ac:dyDescent="0.3">
      <c r="A919" s="109" t="s">
        <v>9521</v>
      </c>
      <c r="B919" s="102" t="s">
        <v>7218</v>
      </c>
      <c r="C919" s="76">
        <v>1</v>
      </c>
      <c r="D919" s="76" t="s">
        <v>12002</v>
      </c>
      <c r="E919" s="91" t="s">
        <v>5807</v>
      </c>
      <c r="F919" s="91">
        <v>101376.39</v>
      </c>
      <c r="I919" s="91"/>
    </row>
    <row r="920" spans="1:9" x14ac:dyDescent="0.3">
      <c r="A920" s="109" t="s">
        <v>9523</v>
      </c>
      <c r="B920" s="102" t="s">
        <v>7219</v>
      </c>
      <c r="C920" s="76">
        <v>1</v>
      </c>
      <c r="D920" s="76" t="s">
        <v>12002</v>
      </c>
      <c r="E920" s="91" t="s">
        <v>5807</v>
      </c>
      <c r="F920" s="91">
        <v>129761.79</v>
      </c>
      <c r="I920" s="91"/>
    </row>
    <row r="921" spans="1:9" x14ac:dyDescent="0.3">
      <c r="A921" s="109" t="s">
        <v>9525</v>
      </c>
      <c r="B921" s="102" t="s">
        <v>7220</v>
      </c>
      <c r="C921" s="76">
        <v>1</v>
      </c>
      <c r="D921" s="76" t="s">
        <v>12002</v>
      </c>
      <c r="E921" s="91" t="s">
        <v>5807</v>
      </c>
      <c r="F921" s="91">
        <v>166095.04999999999</v>
      </c>
      <c r="I921" s="91"/>
    </row>
    <row r="922" spans="1:9" x14ac:dyDescent="0.3">
      <c r="A922" s="82" t="s">
        <v>8758</v>
      </c>
      <c r="B922" s="30"/>
      <c r="C922" s="76"/>
      <c r="D922" s="81"/>
      <c r="E922" s="91" t="s">
        <v>5807</v>
      </c>
      <c r="F922" s="91"/>
      <c r="I922" s="91"/>
    </row>
    <row r="923" spans="1:9" x14ac:dyDescent="0.3">
      <c r="A923" s="109" t="s">
        <v>11754</v>
      </c>
      <c r="B923" s="102" t="s">
        <v>8759</v>
      </c>
      <c r="C923" s="76">
        <v>15</v>
      </c>
      <c r="D923" s="76" t="s">
        <v>12002</v>
      </c>
      <c r="E923" s="91" t="s">
        <v>1687</v>
      </c>
      <c r="F923" s="91">
        <v>525.84</v>
      </c>
      <c r="I923" s="91"/>
    </row>
    <row r="924" spans="1:9" x14ac:dyDescent="0.3">
      <c r="A924" s="109" t="s">
        <v>11758</v>
      </c>
      <c r="B924" s="102" t="s">
        <v>8760</v>
      </c>
      <c r="C924" s="76">
        <v>6</v>
      </c>
      <c r="D924" s="76" t="s">
        <v>12002</v>
      </c>
      <c r="E924" s="91" t="s">
        <v>1688</v>
      </c>
      <c r="F924" s="91">
        <v>671.59</v>
      </c>
      <c r="I924" s="91"/>
    </row>
    <row r="925" spans="1:9" x14ac:dyDescent="0.3">
      <c r="A925" s="109" t="s">
        <v>12070</v>
      </c>
      <c r="B925" s="102" t="s">
        <v>8761</v>
      </c>
      <c r="C925" s="76">
        <v>1</v>
      </c>
      <c r="D925" s="76" t="s">
        <v>12002</v>
      </c>
      <c r="E925" s="91" t="s">
        <v>5807</v>
      </c>
      <c r="F925" s="91">
        <v>1150.19</v>
      </c>
      <c r="I925" s="91"/>
    </row>
    <row r="926" spans="1:9" x14ac:dyDescent="0.3">
      <c r="A926" s="82" t="s">
        <v>8762</v>
      </c>
      <c r="B926" s="30"/>
      <c r="C926" s="76"/>
      <c r="D926" s="81"/>
      <c r="E926" s="91" t="s">
        <v>5807</v>
      </c>
      <c r="F926" s="91"/>
      <c r="I926" s="91"/>
    </row>
    <row r="927" spans="1:9" x14ac:dyDescent="0.3">
      <c r="A927" s="109" t="s">
        <v>12003</v>
      </c>
      <c r="B927" s="102" t="s">
        <v>7221</v>
      </c>
      <c r="C927" s="76">
        <v>5</v>
      </c>
      <c r="D927" s="76" t="s">
        <v>12002</v>
      </c>
      <c r="E927" s="91" t="s">
        <v>1666</v>
      </c>
      <c r="F927" s="91">
        <v>246.47</v>
      </c>
      <c r="I927" s="91"/>
    </row>
    <row r="928" spans="1:9" x14ac:dyDescent="0.3">
      <c r="A928" s="109" t="s">
        <v>12007</v>
      </c>
      <c r="B928" s="102" t="s">
        <v>7222</v>
      </c>
      <c r="C928" s="76">
        <v>5</v>
      </c>
      <c r="D928" s="76" t="s">
        <v>12002</v>
      </c>
      <c r="E928" s="91" t="s">
        <v>1673</v>
      </c>
      <c r="F928" s="91">
        <v>471.03</v>
      </c>
      <c r="I928" s="91"/>
    </row>
    <row r="929" spans="1:9" x14ac:dyDescent="0.3">
      <c r="A929" s="109" t="s">
        <v>12009</v>
      </c>
      <c r="B929" s="102" t="s">
        <v>7223</v>
      </c>
      <c r="C929" s="76">
        <v>5</v>
      </c>
      <c r="D929" s="76" t="s">
        <v>12002</v>
      </c>
      <c r="E929" s="91" t="s">
        <v>1674</v>
      </c>
      <c r="F929" s="91">
        <v>494.42</v>
      </c>
      <c r="I929" s="91"/>
    </row>
    <row r="930" spans="1:9" x14ac:dyDescent="0.3">
      <c r="A930" s="109" t="s">
        <v>12276</v>
      </c>
      <c r="B930" s="102" t="s">
        <v>7224</v>
      </c>
      <c r="C930" s="76">
        <v>1</v>
      </c>
      <c r="D930" s="76" t="s">
        <v>12002</v>
      </c>
      <c r="E930" s="91" t="s">
        <v>1651</v>
      </c>
      <c r="F930" s="91">
        <v>982.17</v>
      </c>
      <c r="I930" s="91"/>
    </row>
    <row r="931" spans="1:9" x14ac:dyDescent="0.3">
      <c r="A931" s="109" t="s">
        <v>12278</v>
      </c>
      <c r="B931" s="102" t="s">
        <v>7225</v>
      </c>
      <c r="C931" s="76">
        <v>1</v>
      </c>
      <c r="D931" s="76" t="s">
        <v>12002</v>
      </c>
      <c r="E931" s="91" t="s">
        <v>1652</v>
      </c>
      <c r="F931" s="91">
        <v>1164.1300000000001</v>
      </c>
      <c r="I931" s="91"/>
    </row>
    <row r="932" spans="1:9" x14ac:dyDescent="0.3">
      <c r="A932" s="109" t="s">
        <v>12280</v>
      </c>
      <c r="B932" s="102" t="s">
        <v>7226</v>
      </c>
      <c r="C932" s="76">
        <v>1</v>
      </c>
      <c r="D932" s="76" t="s">
        <v>12002</v>
      </c>
      <c r="E932" s="91" t="s">
        <v>1653</v>
      </c>
      <c r="F932" s="91">
        <v>1350.43</v>
      </c>
      <c r="I932" s="91"/>
    </row>
    <row r="933" spans="1:9" x14ac:dyDescent="0.3">
      <c r="A933" s="109" t="s">
        <v>12284</v>
      </c>
      <c r="B933" s="102" t="s">
        <v>7227</v>
      </c>
      <c r="C933" s="76">
        <v>1</v>
      </c>
      <c r="D933" s="76" t="s">
        <v>12002</v>
      </c>
      <c r="E933" s="91" t="s">
        <v>1655</v>
      </c>
      <c r="F933" s="91">
        <v>1487.4</v>
      </c>
      <c r="I933" s="91"/>
    </row>
    <row r="934" spans="1:9" x14ac:dyDescent="0.3">
      <c r="A934" s="109" t="s">
        <v>12286</v>
      </c>
      <c r="B934" s="102" t="s">
        <v>7228</v>
      </c>
      <c r="C934" s="76">
        <v>1</v>
      </c>
      <c r="D934" s="76" t="s">
        <v>12002</v>
      </c>
      <c r="E934" s="91" t="s">
        <v>1656</v>
      </c>
      <c r="F934" s="91">
        <v>1563.65</v>
      </c>
      <c r="I934" s="91"/>
    </row>
    <row r="935" spans="1:9" x14ac:dyDescent="0.3">
      <c r="A935" s="109" t="s">
        <v>12288</v>
      </c>
      <c r="B935" s="102" t="s">
        <v>7443</v>
      </c>
      <c r="C935" s="76">
        <v>1</v>
      </c>
      <c r="D935" s="76" t="s">
        <v>12002</v>
      </c>
      <c r="E935" s="91" t="s">
        <v>1657</v>
      </c>
      <c r="F935" s="91">
        <v>1801.16</v>
      </c>
      <c r="I935" s="91"/>
    </row>
    <row r="936" spans="1:9" x14ac:dyDescent="0.3">
      <c r="A936" s="109" t="s">
        <v>12290</v>
      </c>
      <c r="B936" s="102" t="s">
        <v>7444</v>
      </c>
      <c r="C936" s="76">
        <v>1</v>
      </c>
      <c r="D936" s="76" t="s">
        <v>12002</v>
      </c>
      <c r="E936" s="91" t="s">
        <v>1654</v>
      </c>
      <c r="F936" s="91">
        <v>2087.79</v>
      </c>
      <c r="I936" s="91"/>
    </row>
    <row r="937" spans="1:9" x14ac:dyDescent="0.3">
      <c r="A937" s="109" t="s">
        <v>9667</v>
      </c>
      <c r="B937" s="102" t="s">
        <v>7445</v>
      </c>
      <c r="C937" s="76">
        <v>1</v>
      </c>
      <c r="D937" s="76" t="s">
        <v>12002</v>
      </c>
      <c r="E937" s="91" t="s">
        <v>1663</v>
      </c>
      <c r="F937" s="91">
        <v>2498.33</v>
      </c>
      <c r="I937" s="91"/>
    </row>
    <row r="938" spans="1:9" x14ac:dyDescent="0.3">
      <c r="A938" s="109" t="s">
        <v>9669</v>
      </c>
      <c r="B938" s="102" t="s">
        <v>7446</v>
      </c>
      <c r="C938" s="76">
        <v>1</v>
      </c>
      <c r="D938" s="76" t="s">
        <v>12002</v>
      </c>
      <c r="E938" s="91" t="s">
        <v>1664</v>
      </c>
      <c r="F938" s="91">
        <v>2534.9499999999998</v>
      </c>
      <c r="I938" s="91"/>
    </row>
    <row r="939" spans="1:9" x14ac:dyDescent="0.3">
      <c r="A939" s="109" t="s">
        <v>9671</v>
      </c>
      <c r="B939" s="102" t="s">
        <v>7447</v>
      </c>
      <c r="C939" s="76">
        <v>1</v>
      </c>
      <c r="D939" s="76" t="s">
        <v>12002</v>
      </c>
      <c r="E939" s="91" t="s">
        <v>1665</v>
      </c>
      <c r="F939" s="91">
        <v>2748.76</v>
      </c>
      <c r="I939" s="91"/>
    </row>
    <row r="940" spans="1:9" x14ac:dyDescent="0.3">
      <c r="A940" s="109" t="s">
        <v>9673</v>
      </c>
      <c r="B940" s="102" t="s">
        <v>7448</v>
      </c>
      <c r="C940" s="76">
        <v>1</v>
      </c>
      <c r="D940" s="76" t="s">
        <v>12002</v>
      </c>
      <c r="E940" s="91" t="s">
        <v>1661</v>
      </c>
      <c r="F940" s="91">
        <v>3029.6</v>
      </c>
      <c r="I940" s="91"/>
    </row>
    <row r="941" spans="1:9" x14ac:dyDescent="0.3">
      <c r="A941" s="109" t="s">
        <v>9675</v>
      </c>
      <c r="B941" s="102" t="s">
        <v>7449</v>
      </c>
      <c r="C941" s="76">
        <v>1</v>
      </c>
      <c r="D941" s="76" t="s">
        <v>12002</v>
      </c>
      <c r="E941" s="91" t="s">
        <v>1662</v>
      </c>
      <c r="F941" s="91">
        <v>3294.37</v>
      </c>
      <c r="I941" s="91"/>
    </row>
    <row r="942" spans="1:9" x14ac:dyDescent="0.3">
      <c r="A942" s="109" t="s">
        <v>12312</v>
      </c>
      <c r="B942" s="102" t="s">
        <v>7450</v>
      </c>
      <c r="C942" s="76">
        <v>1</v>
      </c>
      <c r="D942" s="76" t="s">
        <v>12002</v>
      </c>
      <c r="E942" s="91" t="s">
        <v>1670</v>
      </c>
      <c r="F942" s="91">
        <v>3086.12</v>
      </c>
      <c r="I942" s="91"/>
    </row>
    <row r="943" spans="1:9" x14ac:dyDescent="0.3">
      <c r="A943" s="109" t="s">
        <v>12314</v>
      </c>
      <c r="B943" s="102" t="s">
        <v>7451</v>
      </c>
      <c r="C943" s="76">
        <v>1</v>
      </c>
      <c r="D943" s="76" t="s">
        <v>12002</v>
      </c>
      <c r="E943" s="91" t="s">
        <v>1671</v>
      </c>
      <c r="F943" s="91">
        <v>3418.04</v>
      </c>
      <c r="I943" s="91"/>
    </row>
    <row r="944" spans="1:9" x14ac:dyDescent="0.3">
      <c r="A944" s="109" t="s">
        <v>12316</v>
      </c>
      <c r="B944" s="102" t="s">
        <v>7452</v>
      </c>
      <c r="C944" s="76">
        <v>1</v>
      </c>
      <c r="D944" s="76" t="s">
        <v>12002</v>
      </c>
      <c r="E944" s="91" t="s">
        <v>1672</v>
      </c>
      <c r="F944" s="91">
        <v>3501.3</v>
      </c>
      <c r="I944" s="91"/>
    </row>
    <row r="945" spans="1:9" x14ac:dyDescent="0.3">
      <c r="A945" s="109" t="s">
        <v>12318</v>
      </c>
      <c r="B945" s="102" t="s">
        <v>7453</v>
      </c>
      <c r="C945" s="76">
        <v>1</v>
      </c>
      <c r="D945" s="76" t="s">
        <v>12002</v>
      </c>
      <c r="E945" s="91" t="s">
        <v>1667</v>
      </c>
      <c r="F945" s="91">
        <v>3550.48</v>
      </c>
      <c r="I945" s="91"/>
    </row>
    <row r="946" spans="1:9" x14ac:dyDescent="0.3">
      <c r="A946" s="109" t="s">
        <v>12319</v>
      </c>
      <c r="B946" s="102" t="s">
        <v>7454</v>
      </c>
      <c r="C946" s="76">
        <v>1</v>
      </c>
      <c r="D946" s="76" t="s">
        <v>12002</v>
      </c>
      <c r="E946" s="91" t="s">
        <v>1668</v>
      </c>
      <c r="F946" s="91">
        <v>3600.59</v>
      </c>
      <c r="I946" s="91"/>
    </row>
    <row r="947" spans="1:9" x14ac:dyDescent="0.3">
      <c r="A947" s="109" t="s">
        <v>9684</v>
      </c>
      <c r="B947" s="102" t="s">
        <v>7455</v>
      </c>
      <c r="C947" s="76">
        <v>1</v>
      </c>
      <c r="D947" s="76" t="s">
        <v>12002</v>
      </c>
      <c r="E947" s="91" t="s">
        <v>1669</v>
      </c>
      <c r="F947" s="91">
        <v>3630.3</v>
      </c>
      <c r="I947" s="91"/>
    </row>
    <row r="948" spans="1:9" x14ac:dyDescent="0.3">
      <c r="A948" s="109" t="s">
        <v>9687</v>
      </c>
      <c r="B948" s="102" t="s">
        <v>7456</v>
      </c>
      <c r="C948" s="76">
        <v>1</v>
      </c>
      <c r="D948" s="76" t="s">
        <v>12002</v>
      </c>
      <c r="E948" s="91" t="s">
        <v>5807</v>
      </c>
      <c r="F948" s="91">
        <v>4266.38</v>
      </c>
      <c r="I948" s="91"/>
    </row>
    <row r="949" spans="1:9" x14ac:dyDescent="0.3">
      <c r="A949" s="109" t="s">
        <v>9689</v>
      </c>
      <c r="B949" s="102" t="s">
        <v>7457</v>
      </c>
      <c r="C949" s="76">
        <v>1</v>
      </c>
      <c r="D949" s="76" t="s">
        <v>12002</v>
      </c>
      <c r="E949" s="91" t="s">
        <v>5807</v>
      </c>
      <c r="F949" s="91">
        <v>4669.29</v>
      </c>
      <c r="I949" s="91"/>
    </row>
    <row r="950" spans="1:9" x14ac:dyDescent="0.3">
      <c r="A950" s="109" t="s">
        <v>9691</v>
      </c>
      <c r="B950" s="102" t="s">
        <v>7458</v>
      </c>
      <c r="C950" s="76">
        <v>1</v>
      </c>
      <c r="D950" s="76" t="s">
        <v>12002</v>
      </c>
      <c r="E950" s="91" t="s">
        <v>5807</v>
      </c>
      <c r="F950" s="91">
        <v>4697.3900000000003</v>
      </c>
      <c r="I950" s="91"/>
    </row>
    <row r="951" spans="1:9" x14ac:dyDescent="0.3">
      <c r="A951" s="109" t="s">
        <v>9458</v>
      </c>
      <c r="B951" s="102" t="s">
        <v>7459</v>
      </c>
      <c r="C951" s="76">
        <v>1</v>
      </c>
      <c r="D951" s="76" t="s">
        <v>12002</v>
      </c>
      <c r="E951" s="91" t="s">
        <v>5807</v>
      </c>
      <c r="F951" s="91">
        <v>4753.2</v>
      </c>
      <c r="I951" s="91"/>
    </row>
    <row r="952" spans="1:9" x14ac:dyDescent="0.3">
      <c r="A952" s="109" t="s">
        <v>9460</v>
      </c>
      <c r="B952" s="102" t="s">
        <v>7460</v>
      </c>
      <c r="C952" s="76">
        <v>1</v>
      </c>
      <c r="D952" s="76" t="s">
        <v>12002</v>
      </c>
      <c r="E952" s="91" t="s">
        <v>5807</v>
      </c>
      <c r="F952" s="91">
        <v>4866.92</v>
      </c>
      <c r="I952" s="91"/>
    </row>
    <row r="953" spans="1:9" x14ac:dyDescent="0.3">
      <c r="A953" s="109" t="s">
        <v>9462</v>
      </c>
      <c r="B953" s="102" t="s">
        <v>7461</v>
      </c>
      <c r="C953" s="76">
        <v>1</v>
      </c>
      <c r="D953" s="76" t="s">
        <v>12002</v>
      </c>
      <c r="E953" s="91" t="s">
        <v>5807</v>
      </c>
      <c r="F953" s="91">
        <v>5054.49</v>
      </c>
      <c r="I953" s="91"/>
    </row>
    <row r="954" spans="1:9" x14ac:dyDescent="0.3">
      <c r="A954" s="109" t="s">
        <v>9198</v>
      </c>
      <c r="B954" s="102" t="s">
        <v>7462</v>
      </c>
      <c r="C954" s="76">
        <v>1</v>
      </c>
      <c r="D954" s="76" t="s">
        <v>12002</v>
      </c>
      <c r="E954" s="91" t="s">
        <v>5807</v>
      </c>
      <c r="F954" s="91">
        <v>5480.59</v>
      </c>
      <c r="I954" s="91"/>
    </row>
    <row r="955" spans="1:9" x14ac:dyDescent="0.3">
      <c r="A955" s="109" t="s">
        <v>12365</v>
      </c>
      <c r="B955" s="102" t="s">
        <v>7463</v>
      </c>
      <c r="C955" s="76">
        <v>1</v>
      </c>
      <c r="D955" s="76" t="s">
        <v>12002</v>
      </c>
      <c r="E955" s="91" t="s">
        <v>13616</v>
      </c>
      <c r="F955" s="91">
        <v>9467.14</v>
      </c>
      <c r="I955" s="91"/>
    </row>
    <row r="956" spans="1:9" x14ac:dyDescent="0.3">
      <c r="A956" s="109" t="s">
        <v>12367</v>
      </c>
      <c r="B956" s="102" t="s">
        <v>7464</v>
      </c>
      <c r="C956" s="76">
        <v>1</v>
      </c>
      <c r="D956" s="76" t="s">
        <v>12002</v>
      </c>
      <c r="E956" s="91" t="s">
        <v>5807</v>
      </c>
      <c r="F956" s="91">
        <v>9579.43</v>
      </c>
      <c r="I956" s="91"/>
    </row>
    <row r="957" spans="1:9" x14ac:dyDescent="0.3">
      <c r="A957" s="109" t="s">
        <v>12369</v>
      </c>
      <c r="B957" s="102" t="s">
        <v>7465</v>
      </c>
      <c r="C957" s="76">
        <v>1</v>
      </c>
      <c r="D957" s="76" t="s">
        <v>12002</v>
      </c>
      <c r="E957" s="91" t="s">
        <v>5807</v>
      </c>
      <c r="F957" s="91">
        <v>10054.91</v>
      </c>
      <c r="I957" s="91"/>
    </row>
    <row r="958" spans="1:9" x14ac:dyDescent="0.3">
      <c r="A958" s="109" t="s">
        <v>12371</v>
      </c>
      <c r="B958" s="102" t="s">
        <v>7466</v>
      </c>
      <c r="C958" s="76">
        <v>1</v>
      </c>
      <c r="D958" s="76" t="s">
        <v>12002</v>
      </c>
      <c r="E958" s="91" t="s">
        <v>5807</v>
      </c>
      <c r="F958" s="91">
        <v>9925.43</v>
      </c>
      <c r="I958" s="91"/>
    </row>
    <row r="959" spans="1:9" x14ac:dyDescent="0.3">
      <c r="A959" s="109" t="s">
        <v>12372</v>
      </c>
      <c r="B959" s="102" t="s">
        <v>7467</v>
      </c>
      <c r="C959" s="76">
        <v>1</v>
      </c>
      <c r="D959" s="76" t="s">
        <v>12002</v>
      </c>
      <c r="E959" s="91" t="s">
        <v>13615</v>
      </c>
      <c r="F959" s="91">
        <v>10054.25</v>
      </c>
      <c r="I959" s="91"/>
    </row>
    <row r="960" spans="1:9" x14ac:dyDescent="0.3">
      <c r="A960" s="109" t="s">
        <v>9207</v>
      </c>
      <c r="B960" s="102" t="s">
        <v>7468</v>
      </c>
      <c r="C960" s="76">
        <v>1</v>
      </c>
      <c r="D960" s="76" t="s">
        <v>12002</v>
      </c>
      <c r="E960" s="91" t="s">
        <v>5807</v>
      </c>
      <c r="F960" s="91">
        <v>10340.549999999999</v>
      </c>
      <c r="I960" s="91"/>
    </row>
    <row r="961" spans="1:9" x14ac:dyDescent="0.3">
      <c r="A961" s="109" t="s">
        <v>12375</v>
      </c>
      <c r="B961" s="102" t="s">
        <v>7469</v>
      </c>
      <c r="C961" s="76">
        <v>1</v>
      </c>
      <c r="D961" s="76" t="s">
        <v>12002</v>
      </c>
      <c r="E961" s="91" t="s">
        <v>5807</v>
      </c>
      <c r="F961" s="91">
        <v>10792.19</v>
      </c>
      <c r="I961" s="91"/>
    </row>
    <row r="962" spans="1:9" x14ac:dyDescent="0.3">
      <c r="A962" s="109" t="s">
        <v>9210</v>
      </c>
      <c r="B962" s="102" t="s">
        <v>7470</v>
      </c>
      <c r="C962" s="76">
        <v>1</v>
      </c>
      <c r="D962" s="76" t="s">
        <v>12002</v>
      </c>
      <c r="E962" s="91" t="s">
        <v>5807</v>
      </c>
      <c r="F962" s="91">
        <v>12684.82</v>
      </c>
      <c r="I962" s="91"/>
    </row>
    <row r="963" spans="1:9" x14ac:dyDescent="0.3">
      <c r="A963" s="109" t="s">
        <v>9213</v>
      </c>
      <c r="B963" s="102" t="s">
        <v>7471</v>
      </c>
      <c r="C963" s="76">
        <v>1</v>
      </c>
      <c r="D963" s="76" t="s">
        <v>12002</v>
      </c>
      <c r="E963" s="91" t="s">
        <v>5807</v>
      </c>
      <c r="F963" s="91">
        <v>9939.49</v>
      </c>
      <c r="I963" s="91"/>
    </row>
    <row r="964" spans="1:9" x14ac:dyDescent="0.3">
      <c r="A964" s="109" t="s">
        <v>9215</v>
      </c>
      <c r="B964" s="102" t="s">
        <v>7472</v>
      </c>
      <c r="C964" s="76">
        <v>1</v>
      </c>
      <c r="D964" s="76" t="s">
        <v>12002</v>
      </c>
      <c r="E964" s="91" t="s">
        <v>5807</v>
      </c>
      <c r="F964" s="91">
        <v>10057.34</v>
      </c>
      <c r="I964" s="91"/>
    </row>
    <row r="965" spans="1:9" x14ac:dyDescent="0.3">
      <c r="A965" s="109" t="s">
        <v>9217</v>
      </c>
      <c r="B965" s="102" t="s">
        <v>7473</v>
      </c>
      <c r="C965" s="76">
        <v>1</v>
      </c>
      <c r="D965" s="76" t="s">
        <v>12002</v>
      </c>
      <c r="E965" s="91" t="s">
        <v>5807</v>
      </c>
      <c r="F965" s="91">
        <v>10183.01</v>
      </c>
      <c r="I965" s="91"/>
    </row>
    <row r="966" spans="1:9" x14ac:dyDescent="0.3">
      <c r="A966" s="109" t="s">
        <v>9219</v>
      </c>
      <c r="B966" s="102" t="s">
        <v>7474</v>
      </c>
      <c r="C966" s="76">
        <v>1</v>
      </c>
      <c r="D966" s="76" t="s">
        <v>12002</v>
      </c>
      <c r="E966" s="91" t="s">
        <v>5807</v>
      </c>
      <c r="F966" s="91">
        <v>10420.73</v>
      </c>
      <c r="I966" s="91"/>
    </row>
    <row r="967" spans="1:9" x14ac:dyDescent="0.3">
      <c r="A967" s="109" t="s">
        <v>9221</v>
      </c>
      <c r="B967" s="102" t="s">
        <v>7475</v>
      </c>
      <c r="C967" s="76">
        <v>1</v>
      </c>
      <c r="D967" s="76" t="s">
        <v>12002</v>
      </c>
      <c r="E967" s="91" t="s">
        <v>5807</v>
      </c>
      <c r="F967" s="91">
        <v>10555.83</v>
      </c>
      <c r="I967" s="91"/>
    </row>
    <row r="968" spans="1:9" x14ac:dyDescent="0.3">
      <c r="A968" s="109" t="s">
        <v>9223</v>
      </c>
      <c r="B968" s="102" t="s">
        <v>7476</v>
      </c>
      <c r="C968" s="76">
        <v>1</v>
      </c>
      <c r="D968" s="76" t="s">
        <v>12002</v>
      </c>
      <c r="E968" s="91" t="s">
        <v>5807</v>
      </c>
      <c r="F968" s="91">
        <v>10856.46</v>
      </c>
      <c r="I968" s="91"/>
    </row>
    <row r="969" spans="1:9" x14ac:dyDescent="0.3">
      <c r="A969" s="109" t="s">
        <v>9225</v>
      </c>
      <c r="B969" s="102" t="s">
        <v>7477</v>
      </c>
      <c r="C969" s="76">
        <v>1</v>
      </c>
      <c r="D969" s="76" t="s">
        <v>12002</v>
      </c>
      <c r="E969" s="91" t="s">
        <v>5807</v>
      </c>
      <c r="F969" s="91">
        <v>11330.62</v>
      </c>
      <c r="I969" s="91"/>
    </row>
    <row r="970" spans="1:9" x14ac:dyDescent="0.3">
      <c r="A970" s="109" t="s">
        <v>9227</v>
      </c>
      <c r="B970" s="102" t="s">
        <v>7478</v>
      </c>
      <c r="C970" s="76">
        <v>1</v>
      </c>
      <c r="D970" s="76" t="s">
        <v>12002</v>
      </c>
      <c r="E970" s="91" t="s">
        <v>5807</v>
      </c>
      <c r="F970" s="91">
        <v>13317.63</v>
      </c>
      <c r="I970" s="91"/>
    </row>
    <row r="971" spans="1:9" x14ac:dyDescent="0.3">
      <c r="A971" s="109" t="s">
        <v>9229</v>
      </c>
      <c r="B971" s="102" t="s">
        <v>7479</v>
      </c>
      <c r="C971" s="76">
        <v>1</v>
      </c>
      <c r="D971" s="76" t="s">
        <v>12002</v>
      </c>
      <c r="E971" s="91" t="s">
        <v>5807</v>
      </c>
      <c r="F971" s="91">
        <v>15436.49</v>
      </c>
      <c r="I971" s="91"/>
    </row>
    <row r="972" spans="1:9" x14ac:dyDescent="0.3">
      <c r="A972" s="109" t="s">
        <v>9233</v>
      </c>
      <c r="B972" s="102" t="s">
        <v>7480</v>
      </c>
      <c r="C972" s="76">
        <v>1</v>
      </c>
      <c r="D972" s="76" t="s">
        <v>12002</v>
      </c>
      <c r="E972" s="91" t="s">
        <v>5807</v>
      </c>
      <c r="F972" s="91">
        <v>12313.99</v>
      </c>
      <c r="I972" s="91"/>
    </row>
    <row r="973" spans="1:9" x14ac:dyDescent="0.3">
      <c r="A973" s="109" t="s">
        <v>9235</v>
      </c>
      <c r="B973" s="102" t="s">
        <v>7481</v>
      </c>
      <c r="C973" s="76">
        <v>1</v>
      </c>
      <c r="D973" s="76" t="s">
        <v>12002</v>
      </c>
      <c r="E973" s="91" t="s">
        <v>5807</v>
      </c>
      <c r="F973" s="91">
        <v>12406.56</v>
      </c>
      <c r="I973" s="91"/>
    </row>
    <row r="974" spans="1:9" x14ac:dyDescent="0.3">
      <c r="A974" s="109" t="s">
        <v>9237</v>
      </c>
      <c r="B974" s="102" t="s">
        <v>7482</v>
      </c>
      <c r="C974" s="76">
        <v>1</v>
      </c>
      <c r="D974" s="76" t="s">
        <v>12002</v>
      </c>
      <c r="E974" s="91" t="s">
        <v>5807</v>
      </c>
      <c r="F974" s="91">
        <v>15880.38</v>
      </c>
      <c r="I974" s="91"/>
    </row>
    <row r="975" spans="1:9" x14ac:dyDescent="0.3">
      <c r="A975" s="109" t="s">
        <v>9239</v>
      </c>
      <c r="B975" s="102" t="s">
        <v>7483</v>
      </c>
      <c r="C975" s="76">
        <v>1</v>
      </c>
      <c r="D975" s="76" t="s">
        <v>12002</v>
      </c>
      <c r="E975" s="91" t="s">
        <v>5807</v>
      </c>
      <c r="F975" s="91">
        <v>20326.919999999998</v>
      </c>
      <c r="I975" s="91"/>
    </row>
    <row r="976" spans="1:9" x14ac:dyDescent="0.3">
      <c r="A976" s="109" t="s">
        <v>9241</v>
      </c>
      <c r="B976" s="102" t="s">
        <v>7484</v>
      </c>
      <c r="C976" s="76">
        <v>1</v>
      </c>
      <c r="D976" s="76" t="s">
        <v>12002</v>
      </c>
      <c r="E976" s="91" t="s">
        <v>5807</v>
      </c>
      <c r="F976" s="91">
        <v>26018.400000000001</v>
      </c>
      <c r="I976" s="91"/>
    </row>
    <row r="977" spans="1:9" x14ac:dyDescent="0.3">
      <c r="A977" s="109" t="s">
        <v>9243</v>
      </c>
      <c r="B977" s="102" t="s">
        <v>7485</v>
      </c>
      <c r="C977" s="76">
        <v>1</v>
      </c>
      <c r="D977" s="76" t="s">
        <v>12002</v>
      </c>
      <c r="E977" s="91" t="s">
        <v>5807</v>
      </c>
      <c r="F977" s="91">
        <v>33303.51</v>
      </c>
      <c r="I977" s="91"/>
    </row>
    <row r="978" spans="1:9" x14ac:dyDescent="0.3">
      <c r="A978" s="109" t="s">
        <v>9245</v>
      </c>
      <c r="B978" s="102" t="s">
        <v>7486</v>
      </c>
      <c r="C978" s="76">
        <v>1</v>
      </c>
      <c r="D978" s="76" t="s">
        <v>12002</v>
      </c>
      <c r="E978" s="91" t="s">
        <v>5807</v>
      </c>
      <c r="F978" s="91">
        <v>42628.55</v>
      </c>
      <c r="I978" s="91"/>
    </row>
    <row r="979" spans="1:9" x14ac:dyDescent="0.3">
      <c r="A979" s="109" t="s">
        <v>9247</v>
      </c>
      <c r="B979" s="102" t="s">
        <v>7487</v>
      </c>
      <c r="C979" s="76">
        <v>1</v>
      </c>
      <c r="D979" s="76" t="s">
        <v>12002</v>
      </c>
      <c r="E979" s="91" t="s">
        <v>5807</v>
      </c>
      <c r="F979" s="91">
        <v>54564.52</v>
      </c>
      <c r="I979" s="91"/>
    </row>
    <row r="980" spans="1:9" x14ac:dyDescent="0.3">
      <c r="A980" s="109" t="s">
        <v>9249</v>
      </c>
      <c r="B980" s="102" t="s">
        <v>7488</v>
      </c>
      <c r="C980" s="76">
        <v>1</v>
      </c>
      <c r="D980" s="76" t="s">
        <v>12002</v>
      </c>
      <c r="E980" s="91" t="s">
        <v>5807</v>
      </c>
      <c r="F980" s="91">
        <v>69842.58</v>
      </c>
      <c r="I980" s="91"/>
    </row>
    <row r="981" spans="1:9" x14ac:dyDescent="0.3">
      <c r="A981" s="109" t="s">
        <v>9251</v>
      </c>
      <c r="B981" s="102" t="s">
        <v>7489</v>
      </c>
      <c r="C981" s="76">
        <v>1</v>
      </c>
      <c r="D981" s="76" t="s">
        <v>12002</v>
      </c>
      <c r="E981" s="91" t="s">
        <v>5807</v>
      </c>
      <c r="F981" s="91">
        <v>89398.52</v>
      </c>
      <c r="I981" s="91"/>
    </row>
    <row r="982" spans="1:9" x14ac:dyDescent="0.3">
      <c r="A982" s="109" t="s">
        <v>9255</v>
      </c>
      <c r="B982" s="102" t="s">
        <v>7490</v>
      </c>
      <c r="C982" s="76">
        <v>1</v>
      </c>
      <c r="D982" s="76" t="s">
        <v>12002</v>
      </c>
      <c r="E982" s="91" t="s">
        <v>5807</v>
      </c>
      <c r="F982" s="91">
        <v>15761.91</v>
      </c>
      <c r="I982" s="91"/>
    </row>
    <row r="983" spans="1:9" x14ac:dyDescent="0.3">
      <c r="A983" s="109" t="s">
        <v>9257</v>
      </c>
      <c r="B983" s="102" t="s">
        <v>7491</v>
      </c>
      <c r="C983" s="76">
        <v>1</v>
      </c>
      <c r="D983" s="76" t="s">
        <v>12002</v>
      </c>
      <c r="E983" s="91" t="s">
        <v>5807</v>
      </c>
      <c r="F983" s="91">
        <v>15880.38</v>
      </c>
      <c r="I983" s="91"/>
    </row>
    <row r="984" spans="1:9" x14ac:dyDescent="0.3">
      <c r="A984" s="109" t="s">
        <v>9259</v>
      </c>
      <c r="B984" s="102" t="s">
        <v>7492</v>
      </c>
      <c r="C984" s="76">
        <v>1</v>
      </c>
      <c r="D984" s="76" t="s">
        <v>12002</v>
      </c>
      <c r="E984" s="91" t="s">
        <v>5807</v>
      </c>
      <c r="F984" s="91">
        <v>20326.919999999998</v>
      </c>
      <c r="I984" s="91"/>
    </row>
    <row r="985" spans="1:9" x14ac:dyDescent="0.3">
      <c r="A985" s="109" t="s">
        <v>9261</v>
      </c>
      <c r="B985" s="102" t="s">
        <v>7493</v>
      </c>
      <c r="C985" s="76">
        <v>1</v>
      </c>
      <c r="D985" s="76" t="s">
        <v>12002</v>
      </c>
      <c r="E985" s="91" t="s">
        <v>5807</v>
      </c>
      <c r="F985" s="91">
        <v>26018.400000000001</v>
      </c>
      <c r="I985" s="91"/>
    </row>
    <row r="986" spans="1:9" x14ac:dyDescent="0.3">
      <c r="A986" s="109" t="s">
        <v>9263</v>
      </c>
      <c r="B986" s="102" t="s">
        <v>7494</v>
      </c>
      <c r="C986" s="76">
        <v>1</v>
      </c>
      <c r="D986" s="76" t="s">
        <v>12002</v>
      </c>
      <c r="E986" s="91" t="s">
        <v>5807</v>
      </c>
      <c r="F986" s="91">
        <v>33303.51</v>
      </c>
      <c r="I986" s="91"/>
    </row>
    <row r="987" spans="1:9" x14ac:dyDescent="0.3">
      <c r="A987" s="109" t="s">
        <v>9515</v>
      </c>
      <c r="B987" s="102" t="s">
        <v>7495</v>
      </c>
      <c r="C987" s="76">
        <v>1</v>
      </c>
      <c r="D987" s="76" t="s">
        <v>12002</v>
      </c>
      <c r="E987" s="91" t="s">
        <v>5807</v>
      </c>
      <c r="F987" s="91">
        <v>42628.55</v>
      </c>
      <c r="I987" s="91"/>
    </row>
    <row r="988" spans="1:9" x14ac:dyDescent="0.3">
      <c r="A988" s="109" t="s">
        <v>9517</v>
      </c>
      <c r="B988" s="102" t="s">
        <v>7496</v>
      </c>
      <c r="C988" s="76">
        <v>1</v>
      </c>
      <c r="D988" s="76" t="s">
        <v>12002</v>
      </c>
      <c r="E988" s="91" t="s">
        <v>5807</v>
      </c>
      <c r="F988" s="91">
        <v>54564.52</v>
      </c>
      <c r="I988" s="91"/>
    </row>
    <row r="989" spans="1:9" x14ac:dyDescent="0.3">
      <c r="A989" s="109" t="s">
        <v>9519</v>
      </c>
      <c r="B989" s="102" t="s">
        <v>7497</v>
      </c>
      <c r="C989" s="76">
        <v>1</v>
      </c>
      <c r="D989" s="76" t="s">
        <v>12002</v>
      </c>
      <c r="E989" s="91" t="s">
        <v>5807</v>
      </c>
      <c r="F989" s="91">
        <v>69842.58</v>
      </c>
      <c r="I989" s="91"/>
    </row>
    <row r="990" spans="1:9" x14ac:dyDescent="0.3">
      <c r="A990" s="109" t="s">
        <v>9521</v>
      </c>
      <c r="B990" s="102" t="s">
        <v>7498</v>
      </c>
      <c r="C990" s="76">
        <v>1</v>
      </c>
      <c r="D990" s="76" t="s">
        <v>12002</v>
      </c>
      <c r="E990" s="91" t="s">
        <v>5807</v>
      </c>
      <c r="F990" s="91">
        <v>90026.21</v>
      </c>
      <c r="I990" s="91"/>
    </row>
    <row r="991" spans="1:9" x14ac:dyDescent="0.3">
      <c r="A991" s="109" t="s">
        <v>9523</v>
      </c>
      <c r="B991" s="102" t="s">
        <v>7499</v>
      </c>
      <c r="C991" s="76">
        <v>1</v>
      </c>
      <c r="D991" s="76" t="s">
        <v>12002</v>
      </c>
      <c r="E991" s="91" t="s">
        <v>5807</v>
      </c>
      <c r="F991" s="91">
        <v>114430.14</v>
      </c>
      <c r="I991" s="91"/>
    </row>
    <row r="992" spans="1:9" x14ac:dyDescent="0.3">
      <c r="A992" s="109" t="s">
        <v>9525</v>
      </c>
      <c r="B992" s="102" t="s">
        <v>7500</v>
      </c>
      <c r="C992" s="76">
        <v>1</v>
      </c>
      <c r="D992" s="76" t="s">
        <v>12002</v>
      </c>
      <c r="E992" s="91" t="s">
        <v>5807</v>
      </c>
      <c r="F992" s="91">
        <v>146470.56</v>
      </c>
      <c r="I992" s="91"/>
    </row>
    <row r="993" spans="1:9" x14ac:dyDescent="0.3">
      <c r="A993" s="82" t="s">
        <v>8394</v>
      </c>
      <c r="B993" s="30"/>
      <c r="C993" s="76"/>
      <c r="D993" s="81"/>
      <c r="E993" s="91" t="s">
        <v>5807</v>
      </c>
      <c r="F993" s="91"/>
      <c r="I993" s="91"/>
    </row>
    <row r="994" spans="1:9" x14ac:dyDescent="0.3">
      <c r="A994" s="109" t="s">
        <v>11754</v>
      </c>
      <c r="B994" s="102" t="s">
        <v>8395</v>
      </c>
      <c r="C994" s="76">
        <v>20</v>
      </c>
      <c r="D994" s="76" t="s">
        <v>12002</v>
      </c>
      <c r="E994" s="91" t="s">
        <v>13143</v>
      </c>
      <c r="F994" s="91">
        <v>479.68</v>
      </c>
      <c r="I994" s="91"/>
    </row>
    <row r="995" spans="1:9" x14ac:dyDescent="0.3">
      <c r="A995" s="109" t="s">
        <v>11758</v>
      </c>
      <c r="B995" s="102" t="s">
        <v>8396</v>
      </c>
      <c r="C995" s="76">
        <v>7</v>
      </c>
      <c r="D995" s="76" t="s">
        <v>12002</v>
      </c>
      <c r="E995" s="91" t="s">
        <v>13144</v>
      </c>
      <c r="F995" s="91">
        <v>651.6</v>
      </c>
      <c r="I995" s="91"/>
    </row>
    <row r="996" spans="1:9" x14ac:dyDescent="0.3">
      <c r="A996" s="109" t="s">
        <v>12070</v>
      </c>
      <c r="B996" s="102" t="s">
        <v>8397</v>
      </c>
      <c r="C996" s="76">
        <v>1</v>
      </c>
      <c r="D996" s="76" t="s">
        <v>12002</v>
      </c>
      <c r="E996" s="91" t="s">
        <v>13842</v>
      </c>
      <c r="F996" s="91">
        <v>1115.74</v>
      </c>
      <c r="I996" s="91"/>
    </row>
    <row r="997" spans="1:9" x14ac:dyDescent="0.3">
      <c r="A997" s="82" t="s">
        <v>8398</v>
      </c>
      <c r="B997" s="30"/>
      <c r="C997" s="76"/>
      <c r="D997" s="81"/>
      <c r="E997" s="91" t="s">
        <v>5807</v>
      </c>
      <c r="F997" s="91"/>
      <c r="I997" s="91"/>
    </row>
    <row r="998" spans="1:9" x14ac:dyDescent="0.3">
      <c r="A998" s="109" t="s">
        <v>12003</v>
      </c>
      <c r="B998" s="102" t="s">
        <v>7501</v>
      </c>
      <c r="C998" s="76">
        <v>6</v>
      </c>
      <c r="D998" s="76" t="s">
        <v>12002</v>
      </c>
      <c r="E998" s="91" t="s">
        <v>1717</v>
      </c>
      <c r="F998" s="91">
        <v>273.44</v>
      </c>
      <c r="I998" s="91"/>
    </row>
    <row r="999" spans="1:9" x14ac:dyDescent="0.3">
      <c r="A999" s="109" t="s">
        <v>11760</v>
      </c>
      <c r="B999" s="102" t="s">
        <v>7502</v>
      </c>
      <c r="C999" s="76">
        <v>1</v>
      </c>
      <c r="D999" s="76" t="s">
        <v>12002</v>
      </c>
      <c r="E999" s="91" t="s">
        <v>5807</v>
      </c>
      <c r="F999" s="91">
        <v>523.29</v>
      </c>
      <c r="I999" s="91"/>
    </row>
    <row r="1000" spans="1:9" x14ac:dyDescent="0.3">
      <c r="A1000" s="109" t="s">
        <v>11762</v>
      </c>
      <c r="B1000" s="102" t="s">
        <v>7503</v>
      </c>
      <c r="C1000" s="76">
        <v>1</v>
      </c>
      <c r="D1000" s="76" t="s">
        <v>12002</v>
      </c>
      <c r="E1000" s="91" t="s">
        <v>5807</v>
      </c>
      <c r="F1000" s="91">
        <v>589.82000000000005</v>
      </c>
      <c r="I1000" s="91"/>
    </row>
    <row r="1001" spans="1:9" x14ac:dyDescent="0.3">
      <c r="A1001" s="109" t="s">
        <v>12276</v>
      </c>
      <c r="B1001" s="102" t="s">
        <v>7504</v>
      </c>
      <c r="C1001" s="76">
        <v>1</v>
      </c>
      <c r="D1001" s="76" t="s">
        <v>12002</v>
      </c>
      <c r="E1001" s="91" t="s">
        <v>5807</v>
      </c>
      <c r="F1001" s="91">
        <v>1007.83</v>
      </c>
      <c r="I1001" s="91"/>
    </row>
    <row r="1002" spans="1:9" x14ac:dyDescent="0.3">
      <c r="A1002" s="109" t="s">
        <v>12278</v>
      </c>
      <c r="B1002" s="102" t="s">
        <v>7505</v>
      </c>
      <c r="C1002" s="76">
        <v>1</v>
      </c>
      <c r="D1002" s="76" t="s">
        <v>12002</v>
      </c>
      <c r="E1002" s="91" t="s">
        <v>5807</v>
      </c>
      <c r="F1002" s="91">
        <v>1193.24</v>
      </c>
      <c r="I1002" s="91"/>
    </row>
    <row r="1003" spans="1:9" x14ac:dyDescent="0.3">
      <c r="A1003" s="109" t="s">
        <v>12280</v>
      </c>
      <c r="B1003" s="102" t="s">
        <v>7506</v>
      </c>
      <c r="C1003" s="76">
        <v>1</v>
      </c>
      <c r="D1003" s="76" t="s">
        <v>12002</v>
      </c>
      <c r="E1003" s="91" t="s">
        <v>5807</v>
      </c>
      <c r="F1003" s="91">
        <v>1384.21</v>
      </c>
      <c r="I1003" s="91"/>
    </row>
    <row r="1004" spans="1:9" x14ac:dyDescent="0.3">
      <c r="A1004" s="109" t="s">
        <v>12284</v>
      </c>
      <c r="B1004" s="102" t="s">
        <v>7507</v>
      </c>
      <c r="C1004" s="76">
        <v>1</v>
      </c>
      <c r="D1004" s="76" t="s">
        <v>12002</v>
      </c>
      <c r="E1004" s="91" t="s">
        <v>13815</v>
      </c>
      <c r="F1004" s="91">
        <v>1524.67</v>
      </c>
      <c r="I1004" s="91"/>
    </row>
    <row r="1005" spans="1:9" x14ac:dyDescent="0.3">
      <c r="A1005" s="109" t="s">
        <v>12286</v>
      </c>
      <c r="B1005" s="102" t="s">
        <v>7508</v>
      </c>
      <c r="C1005" s="76">
        <v>1</v>
      </c>
      <c r="D1005" s="76" t="s">
        <v>12002</v>
      </c>
      <c r="E1005" s="91" t="s">
        <v>13212</v>
      </c>
      <c r="F1005" s="91">
        <v>2534.9499999999998</v>
      </c>
      <c r="I1005" s="91"/>
    </row>
    <row r="1006" spans="1:9" x14ac:dyDescent="0.3">
      <c r="A1006" s="109" t="s">
        <v>12288</v>
      </c>
      <c r="B1006" s="102" t="s">
        <v>7509</v>
      </c>
      <c r="C1006" s="76">
        <v>1</v>
      </c>
      <c r="D1006" s="76" t="s">
        <v>12002</v>
      </c>
      <c r="E1006" s="91" t="s">
        <v>5807</v>
      </c>
      <c r="F1006" s="91">
        <v>1846.32</v>
      </c>
      <c r="I1006" s="91"/>
    </row>
    <row r="1007" spans="1:9" x14ac:dyDescent="0.3">
      <c r="A1007" s="109" t="s">
        <v>12290</v>
      </c>
      <c r="B1007" s="102" t="s">
        <v>7279</v>
      </c>
      <c r="C1007" s="76">
        <v>1</v>
      </c>
      <c r="D1007" s="76" t="s">
        <v>12002</v>
      </c>
      <c r="E1007" s="91" t="s">
        <v>5807</v>
      </c>
      <c r="F1007" s="91">
        <v>2139.9499999999998</v>
      </c>
      <c r="I1007" s="91"/>
    </row>
    <row r="1008" spans="1:9" x14ac:dyDescent="0.3">
      <c r="A1008" s="109" t="s">
        <v>9667</v>
      </c>
      <c r="B1008" s="102" t="s">
        <v>7280</v>
      </c>
      <c r="C1008" s="76">
        <v>1</v>
      </c>
      <c r="D1008" s="76" t="s">
        <v>12002</v>
      </c>
      <c r="E1008" s="91" t="s">
        <v>5807</v>
      </c>
      <c r="F1008" s="91">
        <v>2560.94</v>
      </c>
      <c r="I1008" s="91"/>
    </row>
    <row r="1009" spans="1:9" x14ac:dyDescent="0.3">
      <c r="A1009" s="109" t="s">
        <v>9669</v>
      </c>
      <c r="B1009" s="102" t="s">
        <v>7281</v>
      </c>
      <c r="C1009" s="76">
        <v>1</v>
      </c>
      <c r="D1009" s="76" t="s">
        <v>12002</v>
      </c>
      <c r="E1009" s="91" t="s">
        <v>5807</v>
      </c>
      <c r="F1009" s="91">
        <v>3237.93</v>
      </c>
      <c r="I1009" s="91"/>
    </row>
    <row r="1010" spans="1:9" x14ac:dyDescent="0.3">
      <c r="A1010" s="109" t="s">
        <v>9671</v>
      </c>
      <c r="B1010" s="102" t="s">
        <v>7282</v>
      </c>
      <c r="C1010" s="76">
        <v>1</v>
      </c>
      <c r="D1010" s="76" t="s">
        <v>12002</v>
      </c>
      <c r="E1010" s="91" t="s">
        <v>5807</v>
      </c>
      <c r="F1010" s="91">
        <v>2817.58</v>
      </c>
      <c r="I1010" s="91"/>
    </row>
    <row r="1011" spans="1:9" x14ac:dyDescent="0.3">
      <c r="A1011" s="109" t="s">
        <v>9673</v>
      </c>
      <c r="B1011" s="102" t="s">
        <v>7283</v>
      </c>
      <c r="C1011" s="76">
        <v>1</v>
      </c>
      <c r="D1011" s="76" t="s">
        <v>12002</v>
      </c>
      <c r="E1011" s="91" t="s">
        <v>5807</v>
      </c>
      <c r="F1011" s="91">
        <v>3105.3</v>
      </c>
      <c r="I1011" s="91"/>
    </row>
    <row r="1012" spans="1:9" x14ac:dyDescent="0.3">
      <c r="A1012" s="109" t="s">
        <v>9675</v>
      </c>
      <c r="B1012" s="102" t="s">
        <v>7284</v>
      </c>
      <c r="C1012" s="76">
        <v>1</v>
      </c>
      <c r="D1012" s="76" t="s">
        <v>12002</v>
      </c>
      <c r="E1012" s="91" t="s">
        <v>5807</v>
      </c>
      <c r="F1012" s="91">
        <v>3376.67</v>
      </c>
      <c r="I1012" s="91"/>
    </row>
    <row r="1013" spans="1:9" x14ac:dyDescent="0.3">
      <c r="A1013" s="109" t="s">
        <v>12312</v>
      </c>
      <c r="B1013" s="102" t="s">
        <v>7285</v>
      </c>
      <c r="C1013" s="76">
        <v>1</v>
      </c>
      <c r="D1013" s="76" t="s">
        <v>12002</v>
      </c>
      <c r="E1013" s="91" t="s">
        <v>5807</v>
      </c>
      <c r="F1013" s="91">
        <v>3461.12</v>
      </c>
      <c r="I1013" s="91"/>
    </row>
    <row r="1014" spans="1:9" x14ac:dyDescent="0.3">
      <c r="A1014" s="109" t="s">
        <v>12314</v>
      </c>
      <c r="B1014" s="102" t="s">
        <v>7286</v>
      </c>
      <c r="C1014" s="76">
        <v>1</v>
      </c>
      <c r="D1014" s="76" t="s">
        <v>12002</v>
      </c>
      <c r="E1014" s="91" t="s">
        <v>5807</v>
      </c>
      <c r="F1014" s="91">
        <v>3503.47</v>
      </c>
      <c r="I1014" s="91"/>
    </row>
    <row r="1015" spans="1:9" x14ac:dyDescent="0.3">
      <c r="A1015" s="109" t="s">
        <v>12316</v>
      </c>
      <c r="B1015" s="102" t="s">
        <v>7287</v>
      </c>
      <c r="C1015" s="76">
        <v>1</v>
      </c>
      <c r="D1015" s="76" t="s">
        <v>12002</v>
      </c>
      <c r="E1015" s="91" t="s">
        <v>5807</v>
      </c>
      <c r="F1015" s="91">
        <v>3588.66</v>
      </c>
      <c r="I1015" s="91"/>
    </row>
    <row r="1016" spans="1:9" x14ac:dyDescent="0.3">
      <c r="A1016" s="109" t="s">
        <v>12318</v>
      </c>
      <c r="B1016" s="102" t="s">
        <v>7288</v>
      </c>
      <c r="C1016" s="76">
        <v>1</v>
      </c>
      <c r="D1016" s="76" t="s">
        <v>12002</v>
      </c>
      <c r="E1016" s="91" t="s">
        <v>5807</v>
      </c>
      <c r="F1016" s="91">
        <v>3639.28</v>
      </c>
      <c r="I1016" s="91"/>
    </row>
    <row r="1017" spans="1:9" x14ac:dyDescent="0.3">
      <c r="A1017" s="109" t="s">
        <v>12319</v>
      </c>
      <c r="B1017" s="102" t="s">
        <v>7289</v>
      </c>
      <c r="C1017" s="76">
        <v>1</v>
      </c>
      <c r="D1017" s="76" t="s">
        <v>12002</v>
      </c>
      <c r="E1017" s="91" t="s">
        <v>5807</v>
      </c>
      <c r="F1017" s="91">
        <v>3690.57</v>
      </c>
      <c r="I1017" s="91"/>
    </row>
    <row r="1018" spans="1:9" x14ac:dyDescent="0.3">
      <c r="A1018" s="109" t="s">
        <v>9684</v>
      </c>
      <c r="B1018" s="102" t="s">
        <v>7290</v>
      </c>
      <c r="C1018" s="76">
        <v>1</v>
      </c>
      <c r="D1018" s="76" t="s">
        <v>12002</v>
      </c>
      <c r="E1018" s="91" t="s">
        <v>5807</v>
      </c>
      <c r="F1018" s="91">
        <v>3754.74</v>
      </c>
      <c r="I1018" s="91"/>
    </row>
    <row r="1019" spans="1:9" x14ac:dyDescent="0.3">
      <c r="A1019" s="109" t="s">
        <v>9687</v>
      </c>
      <c r="B1019" s="102" t="s">
        <v>7291</v>
      </c>
      <c r="C1019" s="76">
        <v>1</v>
      </c>
      <c r="D1019" s="76" t="s">
        <v>12002</v>
      </c>
      <c r="E1019" s="91" t="s">
        <v>5807</v>
      </c>
      <c r="F1019" s="91">
        <v>5137.9799999999996</v>
      </c>
      <c r="I1019" s="91"/>
    </row>
    <row r="1020" spans="1:9" x14ac:dyDescent="0.3">
      <c r="A1020" s="109" t="s">
        <v>9689</v>
      </c>
      <c r="B1020" s="102" t="s">
        <v>7292</v>
      </c>
      <c r="C1020" s="76">
        <v>1</v>
      </c>
      <c r="D1020" s="76" t="s">
        <v>12002</v>
      </c>
      <c r="E1020" s="91" t="s">
        <v>5807</v>
      </c>
      <c r="F1020" s="91">
        <v>5191.3500000000004</v>
      </c>
      <c r="I1020" s="91"/>
    </row>
    <row r="1021" spans="1:9" x14ac:dyDescent="0.3">
      <c r="A1021" s="109" t="s">
        <v>9691</v>
      </c>
      <c r="B1021" s="102" t="s">
        <v>7130</v>
      </c>
      <c r="C1021" s="76">
        <v>1</v>
      </c>
      <c r="D1021" s="76" t="s">
        <v>12002</v>
      </c>
      <c r="E1021" s="91" t="s">
        <v>5807</v>
      </c>
      <c r="F1021" s="91">
        <v>5264.99</v>
      </c>
      <c r="I1021" s="91"/>
    </row>
    <row r="1022" spans="1:9" x14ac:dyDescent="0.3">
      <c r="A1022" s="109" t="s">
        <v>9458</v>
      </c>
      <c r="B1022" s="102" t="s">
        <v>7131</v>
      </c>
      <c r="C1022" s="76">
        <v>1</v>
      </c>
      <c r="D1022" s="76" t="s">
        <v>12002</v>
      </c>
      <c r="E1022" s="91" t="s">
        <v>5807</v>
      </c>
      <c r="F1022" s="91">
        <v>5332.29</v>
      </c>
      <c r="I1022" s="91"/>
    </row>
    <row r="1023" spans="1:9" x14ac:dyDescent="0.3">
      <c r="A1023" s="109" t="s">
        <v>9460</v>
      </c>
      <c r="B1023" s="102" t="s">
        <v>7132</v>
      </c>
      <c r="C1023" s="76">
        <v>1</v>
      </c>
      <c r="D1023" s="76" t="s">
        <v>12002</v>
      </c>
      <c r="E1023" s="91" t="s">
        <v>5807</v>
      </c>
      <c r="F1023" s="91">
        <v>5611.46</v>
      </c>
      <c r="I1023" s="91"/>
    </row>
    <row r="1024" spans="1:9" x14ac:dyDescent="0.3">
      <c r="A1024" s="109" t="s">
        <v>9462</v>
      </c>
      <c r="B1024" s="102" t="s">
        <v>7133</v>
      </c>
      <c r="C1024" s="76">
        <v>1</v>
      </c>
      <c r="D1024" s="76" t="s">
        <v>12002</v>
      </c>
      <c r="E1024" s="91" t="s">
        <v>5807</v>
      </c>
      <c r="F1024" s="91">
        <v>6481.79</v>
      </c>
      <c r="I1024" s="91"/>
    </row>
    <row r="1025" spans="1:9" x14ac:dyDescent="0.3">
      <c r="A1025" s="109" t="s">
        <v>9198</v>
      </c>
      <c r="B1025" s="102" t="s">
        <v>7134</v>
      </c>
      <c r="C1025" s="76">
        <v>1</v>
      </c>
      <c r="D1025" s="76" t="s">
        <v>12002</v>
      </c>
      <c r="E1025" s="91" t="s">
        <v>5807</v>
      </c>
      <c r="F1025" s="91">
        <v>6983.89</v>
      </c>
      <c r="I1025" s="91"/>
    </row>
    <row r="1026" spans="1:9" x14ac:dyDescent="0.3">
      <c r="A1026" s="109" t="s">
        <v>12365</v>
      </c>
      <c r="B1026" s="102" t="s">
        <v>7135</v>
      </c>
      <c r="C1026" s="76">
        <v>1</v>
      </c>
      <c r="D1026" s="76" t="s">
        <v>12002</v>
      </c>
      <c r="E1026" s="91" t="s">
        <v>5807</v>
      </c>
      <c r="F1026" s="91">
        <v>10707.7</v>
      </c>
      <c r="I1026" s="91"/>
    </row>
    <row r="1027" spans="1:9" x14ac:dyDescent="0.3">
      <c r="A1027" s="109" t="s">
        <v>12367</v>
      </c>
      <c r="B1027" s="102" t="s">
        <v>7136</v>
      </c>
      <c r="C1027" s="76">
        <v>1</v>
      </c>
      <c r="D1027" s="76" t="s">
        <v>12002</v>
      </c>
      <c r="E1027" s="91" t="s">
        <v>5807</v>
      </c>
      <c r="F1027" s="91">
        <v>10813.81</v>
      </c>
      <c r="I1027" s="91"/>
    </row>
    <row r="1028" spans="1:9" x14ac:dyDescent="0.3">
      <c r="A1028" s="109" t="s">
        <v>12369</v>
      </c>
      <c r="B1028" s="102" t="s">
        <v>7137</v>
      </c>
      <c r="C1028" s="76">
        <v>1</v>
      </c>
      <c r="D1028" s="76" t="s">
        <v>12002</v>
      </c>
      <c r="E1028" s="91" t="s">
        <v>5807</v>
      </c>
      <c r="F1028" s="91">
        <v>10938.22</v>
      </c>
      <c r="I1028" s="91"/>
    </row>
    <row r="1029" spans="1:9" x14ac:dyDescent="0.3">
      <c r="A1029" s="109" t="s">
        <v>12371</v>
      </c>
      <c r="B1029" s="102" t="s">
        <v>7138</v>
      </c>
      <c r="C1029" s="76">
        <v>1</v>
      </c>
      <c r="D1029" s="76" t="s">
        <v>12002</v>
      </c>
      <c r="E1029" s="91" t="s">
        <v>5807</v>
      </c>
      <c r="F1029" s="91">
        <v>10994.35</v>
      </c>
      <c r="I1029" s="91"/>
    </row>
    <row r="1030" spans="1:9" x14ac:dyDescent="0.3">
      <c r="A1030" s="109" t="s">
        <v>12372</v>
      </c>
      <c r="B1030" s="102" t="s">
        <v>7139</v>
      </c>
      <c r="C1030" s="76">
        <v>1</v>
      </c>
      <c r="D1030" s="76" t="s">
        <v>12002</v>
      </c>
      <c r="E1030" s="91" t="s">
        <v>5807</v>
      </c>
      <c r="F1030" s="91">
        <v>11336</v>
      </c>
      <c r="I1030" s="91"/>
    </row>
    <row r="1031" spans="1:9" x14ac:dyDescent="0.3">
      <c r="A1031" s="109" t="s">
        <v>9207</v>
      </c>
      <c r="B1031" s="102" t="s">
        <v>7140</v>
      </c>
      <c r="C1031" s="76">
        <v>1</v>
      </c>
      <c r="D1031" s="76" t="s">
        <v>12002</v>
      </c>
      <c r="E1031" s="91" t="s">
        <v>5807</v>
      </c>
      <c r="F1031" s="91">
        <v>11618.28</v>
      </c>
      <c r="I1031" s="91"/>
    </row>
    <row r="1032" spans="1:9" x14ac:dyDescent="0.3">
      <c r="A1032" s="109" t="s">
        <v>12375</v>
      </c>
      <c r="B1032" s="102" t="s">
        <v>7141</v>
      </c>
      <c r="C1032" s="76">
        <v>1</v>
      </c>
      <c r="D1032" s="76" t="s">
        <v>12002</v>
      </c>
      <c r="E1032" s="91" t="s">
        <v>5807</v>
      </c>
      <c r="F1032" s="91">
        <v>12242.12</v>
      </c>
      <c r="I1032" s="91"/>
    </row>
    <row r="1033" spans="1:9" x14ac:dyDescent="0.3">
      <c r="A1033" s="109" t="s">
        <v>9210</v>
      </c>
      <c r="B1033" s="102" t="s">
        <v>7142</v>
      </c>
      <c r="C1033" s="76">
        <v>1</v>
      </c>
      <c r="D1033" s="76" t="s">
        <v>12002</v>
      </c>
      <c r="E1033" s="91" t="s">
        <v>5807</v>
      </c>
      <c r="F1033" s="91">
        <v>13277.42</v>
      </c>
      <c r="I1033" s="91"/>
    </row>
    <row r="1034" spans="1:9" x14ac:dyDescent="0.3">
      <c r="A1034" s="109" t="s">
        <v>9213</v>
      </c>
      <c r="B1034" s="102" t="s">
        <v>7143</v>
      </c>
      <c r="C1034" s="76">
        <v>1</v>
      </c>
      <c r="D1034" s="76" t="s">
        <v>12002</v>
      </c>
      <c r="E1034" s="91" t="s">
        <v>5807</v>
      </c>
      <c r="F1034" s="91">
        <v>11241.97</v>
      </c>
      <c r="I1034" s="91"/>
    </row>
    <row r="1035" spans="1:9" x14ac:dyDescent="0.3">
      <c r="A1035" s="109" t="s">
        <v>9215</v>
      </c>
      <c r="B1035" s="102" t="s">
        <v>7144</v>
      </c>
      <c r="C1035" s="76">
        <v>1</v>
      </c>
      <c r="D1035" s="76" t="s">
        <v>12002</v>
      </c>
      <c r="E1035" s="91" t="s">
        <v>5807</v>
      </c>
      <c r="F1035" s="91">
        <v>11353.4</v>
      </c>
      <c r="I1035" s="91"/>
    </row>
    <row r="1036" spans="1:9" x14ac:dyDescent="0.3">
      <c r="A1036" s="109" t="s">
        <v>9217</v>
      </c>
      <c r="B1036" s="102" t="s">
        <v>7145</v>
      </c>
      <c r="C1036" s="76">
        <v>1</v>
      </c>
      <c r="D1036" s="76" t="s">
        <v>12002</v>
      </c>
      <c r="E1036" s="91" t="s">
        <v>5807</v>
      </c>
      <c r="F1036" s="91">
        <v>11483.97</v>
      </c>
      <c r="I1036" s="91"/>
    </row>
    <row r="1037" spans="1:9" x14ac:dyDescent="0.3">
      <c r="A1037" s="109" t="s">
        <v>9219</v>
      </c>
      <c r="B1037" s="102" t="s">
        <v>7146</v>
      </c>
      <c r="C1037" s="76">
        <v>1</v>
      </c>
      <c r="D1037" s="76" t="s">
        <v>12002</v>
      </c>
      <c r="E1037" s="91" t="s">
        <v>5807</v>
      </c>
      <c r="F1037" s="91">
        <v>11542.89</v>
      </c>
      <c r="I1037" s="91"/>
    </row>
    <row r="1038" spans="1:9" x14ac:dyDescent="0.3">
      <c r="A1038" s="109" t="s">
        <v>9221</v>
      </c>
      <c r="B1038" s="102" t="s">
        <v>7147</v>
      </c>
      <c r="C1038" s="76">
        <v>1</v>
      </c>
      <c r="D1038" s="76" t="s">
        <v>12002</v>
      </c>
      <c r="E1038" s="91" t="s">
        <v>5807</v>
      </c>
      <c r="F1038" s="91">
        <v>11901.58</v>
      </c>
      <c r="I1038" s="91"/>
    </row>
    <row r="1039" spans="1:9" x14ac:dyDescent="0.3">
      <c r="A1039" s="109" t="s">
        <v>9223</v>
      </c>
      <c r="B1039" s="102" t="s">
        <v>7148</v>
      </c>
      <c r="C1039" s="76">
        <v>1</v>
      </c>
      <c r="D1039" s="76" t="s">
        <v>12002</v>
      </c>
      <c r="E1039" s="91" t="s">
        <v>5807</v>
      </c>
      <c r="F1039" s="91">
        <v>12197.94</v>
      </c>
      <c r="I1039" s="91"/>
    </row>
    <row r="1040" spans="1:9" x14ac:dyDescent="0.3">
      <c r="A1040" s="109" t="s">
        <v>9225</v>
      </c>
      <c r="B1040" s="102" t="s">
        <v>7149</v>
      </c>
      <c r="C1040" s="76">
        <v>1</v>
      </c>
      <c r="D1040" s="76" t="s">
        <v>12002</v>
      </c>
      <c r="E1040" s="91" t="s">
        <v>5807</v>
      </c>
      <c r="F1040" s="91">
        <v>12852.84</v>
      </c>
      <c r="I1040" s="91"/>
    </row>
    <row r="1041" spans="1:9" x14ac:dyDescent="0.3">
      <c r="A1041" s="109" t="s">
        <v>9227</v>
      </c>
      <c r="B1041" s="102" t="s">
        <v>7150</v>
      </c>
      <c r="C1041" s="76">
        <v>1</v>
      </c>
      <c r="D1041" s="76" t="s">
        <v>12002</v>
      </c>
      <c r="E1041" s="91" t="s">
        <v>5807</v>
      </c>
      <c r="F1041" s="91">
        <v>13941.27</v>
      </c>
      <c r="I1041" s="91"/>
    </row>
    <row r="1042" spans="1:9" x14ac:dyDescent="0.3">
      <c r="A1042" s="109" t="s">
        <v>9229</v>
      </c>
      <c r="B1042" s="102" t="s">
        <v>7151</v>
      </c>
      <c r="C1042" s="76">
        <v>1</v>
      </c>
      <c r="D1042" s="76" t="s">
        <v>12002</v>
      </c>
      <c r="E1042" s="91" t="s">
        <v>5807</v>
      </c>
      <c r="F1042" s="91">
        <v>15822.43</v>
      </c>
      <c r="I1042" s="91"/>
    </row>
    <row r="1043" spans="1:9" x14ac:dyDescent="0.3">
      <c r="A1043" s="82" t="s">
        <v>7152</v>
      </c>
      <c r="B1043" s="30"/>
      <c r="C1043" s="76"/>
      <c r="D1043" s="81"/>
      <c r="E1043" s="91" t="s">
        <v>5807</v>
      </c>
      <c r="F1043" s="91"/>
      <c r="I1043" s="91"/>
    </row>
    <row r="1044" spans="1:9" x14ac:dyDescent="0.3">
      <c r="A1044" s="109" t="s">
        <v>11754</v>
      </c>
      <c r="B1044" s="102" t="s">
        <v>8660</v>
      </c>
      <c r="C1044" s="76">
        <v>1</v>
      </c>
      <c r="D1044" s="76" t="s">
        <v>12002</v>
      </c>
      <c r="E1044" s="91" t="s">
        <v>1532</v>
      </c>
      <c r="F1044" s="91">
        <v>380.27</v>
      </c>
      <c r="I1044" s="91"/>
    </row>
    <row r="1045" spans="1:9" x14ac:dyDescent="0.3">
      <c r="A1045" s="109" t="s">
        <v>11758</v>
      </c>
      <c r="B1045" s="102" t="s">
        <v>8453</v>
      </c>
      <c r="C1045" s="76">
        <v>1</v>
      </c>
      <c r="D1045" s="76" t="s">
        <v>12002</v>
      </c>
      <c r="E1045" s="91" t="s">
        <v>13150</v>
      </c>
      <c r="F1045" s="91">
        <v>457.71</v>
      </c>
      <c r="I1045" s="91"/>
    </row>
    <row r="1046" spans="1:9" x14ac:dyDescent="0.3">
      <c r="A1046" s="109" t="s">
        <v>12070</v>
      </c>
      <c r="B1046" s="102" t="s">
        <v>8454</v>
      </c>
      <c r="C1046" s="76">
        <v>1</v>
      </c>
      <c r="D1046" s="76" t="s">
        <v>12002</v>
      </c>
      <c r="E1046" s="91" t="s">
        <v>1533</v>
      </c>
      <c r="F1046" s="91">
        <v>1472.35</v>
      </c>
      <c r="I1046" s="91"/>
    </row>
    <row r="1047" spans="1:9" x14ac:dyDescent="0.3">
      <c r="A1047" s="109" t="s">
        <v>12282</v>
      </c>
      <c r="B1047" s="102" t="s">
        <v>8455</v>
      </c>
      <c r="C1047" s="76">
        <v>1</v>
      </c>
      <c r="D1047" s="76" t="s">
        <v>12002</v>
      </c>
      <c r="E1047" s="91" t="s">
        <v>5807</v>
      </c>
      <c r="F1047" s="91">
        <v>1803.74</v>
      </c>
      <c r="I1047" s="91"/>
    </row>
    <row r="1048" spans="1:9" x14ac:dyDescent="0.3">
      <c r="A1048" s="109" t="s">
        <v>12339</v>
      </c>
      <c r="B1048" s="102" t="s">
        <v>8456</v>
      </c>
      <c r="C1048" s="76">
        <v>1</v>
      </c>
      <c r="D1048" s="76" t="s">
        <v>12002</v>
      </c>
      <c r="E1048" s="91" t="s">
        <v>5807</v>
      </c>
      <c r="F1048" s="91">
        <v>2160.69</v>
      </c>
      <c r="I1048" s="91"/>
    </row>
    <row r="1049" spans="1:9" x14ac:dyDescent="0.3">
      <c r="A1049" s="109" t="s">
        <v>8550</v>
      </c>
      <c r="B1049" s="102" t="s">
        <v>8457</v>
      </c>
      <c r="C1049" s="76">
        <v>1</v>
      </c>
      <c r="D1049" s="76" t="s">
        <v>12002</v>
      </c>
      <c r="E1049" s="91" t="s">
        <v>13151</v>
      </c>
      <c r="F1049" s="91">
        <v>5994.15</v>
      </c>
      <c r="I1049" s="91"/>
    </row>
    <row r="1050" spans="1:9" x14ac:dyDescent="0.3">
      <c r="A1050" s="109" t="s">
        <v>12343</v>
      </c>
      <c r="B1050" s="102" t="s">
        <v>8458</v>
      </c>
      <c r="C1050" s="76">
        <v>1</v>
      </c>
      <c r="D1050" s="76" t="s">
        <v>12002</v>
      </c>
      <c r="E1050" s="91" t="s">
        <v>5807</v>
      </c>
      <c r="F1050" s="91">
        <v>6892.31</v>
      </c>
      <c r="I1050" s="91"/>
    </row>
    <row r="1051" spans="1:9" x14ac:dyDescent="0.3">
      <c r="A1051" s="109" t="s">
        <v>19270</v>
      </c>
      <c r="B1051" s="102" t="s">
        <v>8459</v>
      </c>
      <c r="C1051" s="76">
        <v>1</v>
      </c>
      <c r="D1051" s="76" t="s">
        <v>12002</v>
      </c>
      <c r="E1051" s="91" t="s">
        <v>5807</v>
      </c>
      <c r="F1051" s="91">
        <v>9494.4699999999993</v>
      </c>
      <c r="I1051" s="91"/>
    </row>
    <row r="1052" spans="1:9" x14ac:dyDescent="0.3">
      <c r="A1052" s="109" t="s">
        <v>12345</v>
      </c>
      <c r="B1052" s="102" t="s">
        <v>8460</v>
      </c>
      <c r="C1052" s="76">
        <v>1</v>
      </c>
      <c r="D1052" s="76" t="s">
        <v>12002</v>
      </c>
      <c r="E1052" s="91" t="s">
        <v>5807</v>
      </c>
      <c r="F1052" s="91">
        <v>9760.08</v>
      </c>
      <c r="I1052" s="91"/>
    </row>
    <row r="1053" spans="1:9" x14ac:dyDescent="0.3">
      <c r="A1053" s="82" t="s">
        <v>7153</v>
      </c>
      <c r="B1053" s="30"/>
      <c r="C1053" s="76"/>
      <c r="D1053" s="81"/>
      <c r="E1053" s="91" t="s">
        <v>5807</v>
      </c>
      <c r="F1053" s="91"/>
      <c r="I1053" s="91"/>
    </row>
    <row r="1054" spans="1:9" x14ac:dyDescent="0.3">
      <c r="A1054" s="109" t="s">
        <v>11754</v>
      </c>
      <c r="B1054" s="102" t="s">
        <v>8279</v>
      </c>
      <c r="C1054" s="76">
        <v>1</v>
      </c>
      <c r="D1054" s="76" t="s">
        <v>12002</v>
      </c>
      <c r="E1054" s="91" t="s">
        <v>5807</v>
      </c>
      <c r="F1054" s="91">
        <v>380.27</v>
      </c>
      <c r="I1054" s="91"/>
    </row>
    <row r="1055" spans="1:9" x14ac:dyDescent="0.3">
      <c r="A1055" s="109" t="s">
        <v>11758</v>
      </c>
      <c r="B1055" s="102" t="s">
        <v>8280</v>
      </c>
      <c r="C1055" s="76">
        <v>1</v>
      </c>
      <c r="D1055" s="76" t="s">
        <v>12002</v>
      </c>
      <c r="E1055" s="91" t="s">
        <v>1534</v>
      </c>
      <c r="F1055" s="91">
        <v>457.71</v>
      </c>
      <c r="I1055" s="91"/>
    </row>
    <row r="1056" spans="1:9" x14ac:dyDescent="0.3">
      <c r="A1056" s="109" t="s">
        <v>12070</v>
      </c>
      <c r="B1056" s="102" t="s">
        <v>8281</v>
      </c>
      <c r="C1056" s="76">
        <v>1</v>
      </c>
      <c r="D1056" s="76" t="s">
        <v>12002</v>
      </c>
      <c r="E1056" s="91" t="s">
        <v>1535</v>
      </c>
      <c r="F1056" s="91">
        <v>1260.23</v>
      </c>
      <c r="I1056" s="91"/>
    </row>
    <row r="1057" spans="1:9" x14ac:dyDescent="0.3">
      <c r="A1057" s="109" t="s">
        <v>12282</v>
      </c>
      <c r="B1057" s="102" t="s">
        <v>8282</v>
      </c>
      <c r="C1057" s="76">
        <v>1</v>
      </c>
      <c r="D1057" s="76" t="s">
        <v>12002</v>
      </c>
      <c r="E1057" s="91" t="s">
        <v>5807</v>
      </c>
      <c r="F1057" s="91">
        <v>1803.74</v>
      </c>
      <c r="I1057" s="91"/>
    </row>
    <row r="1058" spans="1:9" x14ac:dyDescent="0.3">
      <c r="A1058" s="109" t="s">
        <v>12339</v>
      </c>
      <c r="B1058" s="102" t="s">
        <v>8283</v>
      </c>
      <c r="C1058" s="76">
        <v>1</v>
      </c>
      <c r="D1058" s="76" t="s">
        <v>12002</v>
      </c>
      <c r="E1058" s="91" t="s">
        <v>5807</v>
      </c>
      <c r="F1058" s="91">
        <v>2160.69</v>
      </c>
      <c r="I1058" s="91"/>
    </row>
    <row r="1059" spans="1:9" x14ac:dyDescent="0.3">
      <c r="A1059" s="109" t="s">
        <v>8550</v>
      </c>
      <c r="B1059" s="102" t="s">
        <v>8284</v>
      </c>
      <c r="C1059" s="76">
        <v>1</v>
      </c>
      <c r="D1059" s="76" t="s">
        <v>12002</v>
      </c>
      <c r="E1059" s="91" t="s">
        <v>5807</v>
      </c>
      <c r="F1059" s="91">
        <v>5904.26</v>
      </c>
      <c r="I1059" s="91"/>
    </row>
    <row r="1060" spans="1:9" x14ac:dyDescent="0.3">
      <c r="A1060" s="109" t="s">
        <v>12343</v>
      </c>
      <c r="B1060" s="102" t="s">
        <v>8285</v>
      </c>
      <c r="C1060" s="76">
        <v>1</v>
      </c>
      <c r="D1060" s="76" t="s">
        <v>12002</v>
      </c>
      <c r="E1060" s="91" t="s">
        <v>1536</v>
      </c>
      <c r="F1060" s="91">
        <v>6892.31</v>
      </c>
      <c r="I1060" s="91"/>
    </row>
    <row r="1061" spans="1:9" x14ac:dyDescent="0.3">
      <c r="A1061" s="109" t="s">
        <v>19270</v>
      </c>
      <c r="B1061" s="102" t="s">
        <v>8286</v>
      </c>
      <c r="C1061" s="76">
        <v>1</v>
      </c>
      <c r="D1061" s="76" t="s">
        <v>12002</v>
      </c>
      <c r="E1061" s="91"/>
      <c r="F1061" s="91">
        <v>9352.06</v>
      </c>
      <c r="I1061" s="91"/>
    </row>
    <row r="1062" spans="1:9" x14ac:dyDescent="0.3">
      <c r="A1062" s="109" t="s">
        <v>12345</v>
      </c>
      <c r="B1062" s="102" t="s">
        <v>8287</v>
      </c>
      <c r="C1062" s="76">
        <v>1</v>
      </c>
      <c r="D1062" s="76" t="s">
        <v>12002</v>
      </c>
      <c r="E1062" s="91" t="s">
        <v>13869</v>
      </c>
      <c r="F1062" s="91">
        <v>9760.08</v>
      </c>
      <c r="I1062" s="91"/>
    </row>
    <row r="1063" spans="1:9" x14ac:dyDescent="0.3">
      <c r="A1063" s="82" t="s">
        <v>8288</v>
      </c>
      <c r="B1063" s="30"/>
      <c r="C1063" s="76"/>
      <c r="D1063" s="81"/>
      <c r="E1063" s="91" t="s">
        <v>5807</v>
      </c>
      <c r="F1063" s="91"/>
      <c r="I1063" s="91"/>
    </row>
    <row r="1064" spans="1:9" x14ac:dyDescent="0.3">
      <c r="A1064" s="109" t="s">
        <v>12003</v>
      </c>
      <c r="B1064" s="102" t="s">
        <v>7154</v>
      </c>
      <c r="C1064" s="76">
        <v>10</v>
      </c>
      <c r="D1064" s="76" t="s">
        <v>12002</v>
      </c>
      <c r="E1064" s="91" t="s">
        <v>1882</v>
      </c>
      <c r="F1064" s="91">
        <v>246.47</v>
      </c>
      <c r="I1064" s="91"/>
    </row>
    <row r="1065" spans="1:9" x14ac:dyDescent="0.3">
      <c r="A1065" s="109" t="s">
        <v>11760</v>
      </c>
      <c r="B1065" s="102" t="s">
        <v>7155</v>
      </c>
      <c r="C1065" s="76">
        <v>1</v>
      </c>
      <c r="D1065" s="76" t="s">
        <v>12002</v>
      </c>
      <c r="E1065" s="91" t="s">
        <v>13351</v>
      </c>
      <c r="F1065" s="91">
        <v>471.03</v>
      </c>
      <c r="I1065" s="91"/>
    </row>
    <row r="1066" spans="1:9" x14ac:dyDescent="0.3">
      <c r="A1066" s="109" t="s">
        <v>11762</v>
      </c>
      <c r="B1066" s="102" t="s">
        <v>7156</v>
      </c>
      <c r="C1066" s="76">
        <v>1</v>
      </c>
      <c r="D1066" s="76" t="s">
        <v>12002</v>
      </c>
      <c r="E1066" s="91" t="s">
        <v>1883</v>
      </c>
      <c r="F1066" s="91">
        <v>494.42</v>
      </c>
      <c r="I1066" s="91"/>
    </row>
    <row r="1067" spans="1:9" x14ac:dyDescent="0.3">
      <c r="A1067" s="109" t="s">
        <v>12276</v>
      </c>
      <c r="B1067" s="102" t="s">
        <v>7351</v>
      </c>
      <c r="C1067" s="76">
        <v>1</v>
      </c>
      <c r="D1067" s="76" t="s">
        <v>12002</v>
      </c>
      <c r="E1067" s="91" t="s">
        <v>5807</v>
      </c>
      <c r="F1067" s="91">
        <v>982.17</v>
      </c>
      <c r="I1067" s="91"/>
    </row>
    <row r="1068" spans="1:9" x14ac:dyDescent="0.3">
      <c r="A1068" s="109" t="s">
        <v>12278</v>
      </c>
      <c r="B1068" s="102" t="s">
        <v>7352</v>
      </c>
      <c r="C1068" s="76">
        <v>1</v>
      </c>
      <c r="D1068" s="76" t="s">
        <v>12002</v>
      </c>
      <c r="E1068" s="91" t="s">
        <v>5807</v>
      </c>
      <c r="F1068" s="91">
        <v>1164.1300000000001</v>
      </c>
      <c r="I1068" s="91"/>
    </row>
    <row r="1069" spans="1:9" x14ac:dyDescent="0.3">
      <c r="A1069" s="109" t="s">
        <v>12280</v>
      </c>
      <c r="B1069" s="102" t="s">
        <v>7353</v>
      </c>
      <c r="C1069" s="76">
        <v>1</v>
      </c>
      <c r="D1069" s="76" t="s">
        <v>12002</v>
      </c>
      <c r="E1069" s="91" t="s">
        <v>5807</v>
      </c>
      <c r="F1069" s="91">
        <v>1350.43</v>
      </c>
      <c r="I1069" s="91"/>
    </row>
    <row r="1070" spans="1:9" x14ac:dyDescent="0.3">
      <c r="A1070" s="109" t="s">
        <v>12284</v>
      </c>
      <c r="B1070" s="102" t="s">
        <v>7354</v>
      </c>
      <c r="C1070" s="76">
        <v>1</v>
      </c>
      <c r="D1070" s="76" t="s">
        <v>12002</v>
      </c>
      <c r="E1070" s="91" t="s">
        <v>13814</v>
      </c>
      <c r="F1070" s="91">
        <v>1487.4</v>
      </c>
      <c r="I1070" s="91"/>
    </row>
    <row r="1071" spans="1:9" x14ac:dyDescent="0.3">
      <c r="A1071" s="109" t="s">
        <v>12286</v>
      </c>
      <c r="B1071" s="102" t="s">
        <v>7355</v>
      </c>
      <c r="C1071" s="76">
        <v>1</v>
      </c>
      <c r="D1071" s="76" t="s">
        <v>12002</v>
      </c>
      <c r="E1071" s="91" t="s">
        <v>5807</v>
      </c>
      <c r="F1071" s="91">
        <v>1563.65</v>
      </c>
      <c r="I1071" s="91"/>
    </row>
    <row r="1072" spans="1:9" x14ac:dyDescent="0.3">
      <c r="A1072" s="109" t="s">
        <v>12288</v>
      </c>
      <c r="B1072" s="102" t="s">
        <v>7356</v>
      </c>
      <c r="C1072" s="76">
        <v>1</v>
      </c>
      <c r="D1072" s="76" t="s">
        <v>12002</v>
      </c>
      <c r="E1072" s="91" t="s">
        <v>5807</v>
      </c>
      <c r="F1072" s="91">
        <v>1801.16</v>
      </c>
      <c r="I1072" s="91"/>
    </row>
    <row r="1073" spans="1:9" x14ac:dyDescent="0.3">
      <c r="A1073" s="109" t="s">
        <v>12290</v>
      </c>
      <c r="B1073" s="102" t="s">
        <v>7357</v>
      </c>
      <c r="C1073" s="76">
        <v>1</v>
      </c>
      <c r="D1073" s="76" t="s">
        <v>12002</v>
      </c>
      <c r="E1073" s="91" t="s">
        <v>5807</v>
      </c>
      <c r="F1073" s="91">
        <v>2087.79</v>
      </c>
      <c r="I1073" s="91"/>
    </row>
    <row r="1074" spans="1:9" x14ac:dyDescent="0.3">
      <c r="A1074" s="109" t="s">
        <v>9667</v>
      </c>
      <c r="B1074" s="102" t="s">
        <v>7358</v>
      </c>
      <c r="C1074" s="76">
        <v>1</v>
      </c>
      <c r="D1074" s="76" t="s">
        <v>12002</v>
      </c>
      <c r="E1074" s="91" t="s">
        <v>5807</v>
      </c>
      <c r="F1074" s="91">
        <v>2498.33</v>
      </c>
      <c r="I1074" s="91"/>
    </row>
    <row r="1075" spans="1:9" x14ac:dyDescent="0.3">
      <c r="A1075" s="109" t="s">
        <v>9669</v>
      </c>
      <c r="B1075" s="102" t="s">
        <v>7359</v>
      </c>
      <c r="C1075" s="76">
        <v>1</v>
      </c>
      <c r="D1075" s="76" t="s">
        <v>12002</v>
      </c>
      <c r="E1075" s="91" t="s">
        <v>5807</v>
      </c>
      <c r="F1075" s="91">
        <v>2534.9499999999998</v>
      </c>
      <c r="I1075" s="91"/>
    </row>
    <row r="1076" spans="1:9" x14ac:dyDescent="0.3">
      <c r="A1076" s="109" t="s">
        <v>9671</v>
      </c>
      <c r="B1076" s="102" t="s">
        <v>7360</v>
      </c>
      <c r="C1076" s="76">
        <v>1</v>
      </c>
      <c r="D1076" s="76" t="s">
        <v>12002</v>
      </c>
      <c r="E1076" s="91" t="s">
        <v>5807</v>
      </c>
      <c r="F1076" s="91">
        <v>2748.76</v>
      </c>
      <c r="I1076" s="91"/>
    </row>
    <row r="1077" spans="1:9" x14ac:dyDescent="0.3">
      <c r="A1077" s="109" t="s">
        <v>9673</v>
      </c>
      <c r="B1077" s="102" t="s">
        <v>7361</v>
      </c>
      <c r="C1077" s="76">
        <v>1</v>
      </c>
      <c r="D1077" s="76" t="s">
        <v>12002</v>
      </c>
      <c r="E1077" s="91" t="s">
        <v>5807</v>
      </c>
      <c r="F1077" s="91">
        <v>3029.6</v>
      </c>
      <c r="I1077" s="91"/>
    </row>
    <row r="1078" spans="1:9" x14ac:dyDescent="0.3">
      <c r="A1078" s="109" t="s">
        <v>9675</v>
      </c>
      <c r="B1078" s="102" t="s">
        <v>7362</v>
      </c>
      <c r="C1078" s="76">
        <v>1</v>
      </c>
      <c r="D1078" s="76" t="s">
        <v>12002</v>
      </c>
      <c r="E1078" s="91" t="s">
        <v>5807</v>
      </c>
      <c r="F1078" s="91">
        <v>3294.37</v>
      </c>
      <c r="I1078" s="91"/>
    </row>
    <row r="1079" spans="1:9" x14ac:dyDescent="0.3">
      <c r="A1079" s="109" t="s">
        <v>12312</v>
      </c>
      <c r="B1079" s="102" t="s">
        <v>7363</v>
      </c>
      <c r="C1079" s="76">
        <v>1</v>
      </c>
      <c r="D1079" s="76" t="s">
        <v>12002</v>
      </c>
      <c r="E1079" s="91" t="s">
        <v>5807</v>
      </c>
      <c r="F1079" s="91">
        <v>3086.12</v>
      </c>
      <c r="I1079" s="91"/>
    </row>
    <row r="1080" spans="1:9" x14ac:dyDescent="0.3">
      <c r="A1080" s="109" t="s">
        <v>12314</v>
      </c>
      <c r="B1080" s="102" t="s">
        <v>7364</v>
      </c>
      <c r="C1080" s="76">
        <v>1</v>
      </c>
      <c r="D1080" s="76" t="s">
        <v>12002</v>
      </c>
      <c r="E1080" s="91" t="s">
        <v>13213</v>
      </c>
      <c r="F1080" s="91">
        <v>3418.04</v>
      </c>
      <c r="I1080" s="91"/>
    </row>
    <row r="1081" spans="1:9" x14ac:dyDescent="0.3">
      <c r="A1081" s="109" t="s">
        <v>12316</v>
      </c>
      <c r="B1081" s="102" t="s">
        <v>7365</v>
      </c>
      <c r="C1081" s="76">
        <v>1</v>
      </c>
      <c r="D1081" s="76" t="s">
        <v>12002</v>
      </c>
      <c r="E1081" s="91" t="s">
        <v>5807</v>
      </c>
      <c r="F1081" s="91">
        <v>3501.3</v>
      </c>
      <c r="I1081" s="91"/>
    </row>
    <row r="1082" spans="1:9" x14ac:dyDescent="0.3">
      <c r="A1082" s="109" t="s">
        <v>12318</v>
      </c>
      <c r="B1082" s="102" t="s">
        <v>7366</v>
      </c>
      <c r="C1082" s="76">
        <v>1</v>
      </c>
      <c r="D1082" s="76" t="s">
        <v>12002</v>
      </c>
      <c r="E1082" s="91" t="s">
        <v>5807</v>
      </c>
      <c r="F1082" s="91">
        <v>3550.48</v>
      </c>
      <c r="I1082" s="91"/>
    </row>
    <row r="1083" spans="1:9" x14ac:dyDescent="0.3">
      <c r="A1083" s="109" t="s">
        <v>12319</v>
      </c>
      <c r="B1083" s="102" t="s">
        <v>7367</v>
      </c>
      <c r="C1083" s="76">
        <v>1</v>
      </c>
      <c r="D1083" s="76" t="s">
        <v>12002</v>
      </c>
      <c r="E1083" s="91" t="s">
        <v>13214</v>
      </c>
      <c r="F1083" s="91">
        <v>3600.59</v>
      </c>
      <c r="I1083" s="91"/>
    </row>
    <row r="1084" spans="1:9" x14ac:dyDescent="0.3">
      <c r="A1084" s="109" t="s">
        <v>9684</v>
      </c>
      <c r="B1084" s="102" t="s">
        <v>7368</v>
      </c>
      <c r="C1084" s="76">
        <v>1</v>
      </c>
      <c r="D1084" s="76" t="s">
        <v>12002</v>
      </c>
      <c r="E1084" s="91" t="s">
        <v>13215</v>
      </c>
      <c r="F1084" s="91">
        <v>3630.3</v>
      </c>
      <c r="I1084" s="91"/>
    </row>
    <row r="1085" spans="1:9" x14ac:dyDescent="0.3">
      <c r="A1085" s="109" t="s">
        <v>9687</v>
      </c>
      <c r="B1085" s="102" t="s">
        <v>7369</v>
      </c>
      <c r="C1085" s="76">
        <v>1</v>
      </c>
      <c r="D1085" s="76" t="s">
        <v>12002</v>
      </c>
      <c r="E1085" s="91" t="s">
        <v>5807</v>
      </c>
      <c r="F1085" s="91">
        <v>4266.38</v>
      </c>
      <c r="I1085" s="91"/>
    </row>
    <row r="1086" spans="1:9" x14ac:dyDescent="0.3">
      <c r="A1086" s="109" t="s">
        <v>9689</v>
      </c>
      <c r="B1086" s="102" t="s">
        <v>7370</v>
      </c>
      <c r="C1086" s="76">
        <v>1</v>
      </c>
      <c r="D1086" s="76" t="s">
        <v>12002</v>
      </c>
      <c r="E1086" s="91" t="s">
        <v>5807</v>
      </c>
      <c r="F1086" s="91">
        <v>4669.29</v>
      </c>
      <c r="I1086" s="91"/>
    </row>
    <row r="1087" spans="1:9" x14ac:dyDescent="0.3">
      <c r="A1087" s="109" t="s">
        <v>9691</v>
      </c>
      <c r="B1087" s="102" t="s">
        <v>7371</v>
      </c>
      <c r="C1087" s="76">
        <v>1</v>
      </c>
      <c r="D1087" s="76" t="s">
        <v>12002</v>
      </c>
      <c r="E1087" s="91" t="s">
        <v>5807</v>
      </c>
      <c r="F1087" s="91">
        <v>4697.3900000000003</v>
      </c>
      <c r="I1087" s="91"/>
    </row>
    <row r="1088" spans="1:9" x14ac:dyDescent="0.3">
      <c r="A1088" s="109" t="s">
        <v>9458</v>
      </c>
      <c r="B1088" s="102" t="s">
        <v>7372</v>
      </c>
      <c r="C1088" s="76">
        <v>1</v>
      </c>
      <c r="D1088" s="76" t="s">
        <v>12002</v>
      </c>
      <c r="E1088" s="91" t="s">
        <v>5807</v>
      </c>
      <c r="F1088" s="91">
        <v>4753.2</v>
      </c>
      <c r="I1088" s="91"/>
    </row>
    <row r="1089" spans="1:9" x14ac:dyDescent="0.3">
      <c r="A1089" s="109" t="s">
        <v>9460</v>
      </c>
      <c r="B1089" s="102" t="s">
        <v>7373</v>
      </c>
      <c r="C1089" s="76">
        <v>1</v>
      </c>
      <c r="D1089" s="76" t="s">
        <v>12002</v>
      </c>
      <c r="E1089" s="91" t="s">
        <v>5807</v>
      </c>
      <c r="F1089" s="91">
        <v>4866.92</v>
      </c>
      <c r="I1089" s="91"/>
    </row>
    <row r="1090" spans="1:9" x14ac:dyDescent="0.3">
      <c r="A1090" s="109" t="s">
        <v>9462</v>
      </c>
      <c r="B1090" s="102" t="s">
        <v>7374</v>
      </c>
      <c r="C1090" s="76">
        <v>1</v>
      </c>
      <c r="D1090" s="76" t="s">
        <v>12002</v>
      </c>
      <c r="E1090" s="91" t="s">
        <v>5807</v>
      </c>
      <c r="F1090" s="91">
        <v>5054.49</v>
      </c>
      <c r="I1090" s="91"/>
    </row>
    <row r="1091" spans="1:9" x14ac:dyDescent="0.3">
      <c r="A1091" s="109" t="s">
        <v>9198</v>
      </c>
      <c r="B1091" s="102" t="s">
        <v>7375</v>
      </c>
      <c r="C1091" s="76">
        <v>1</v>
      </c>
      <c r="D1091" s="76" t="s">
        <v>12002</v>
      </c>
      <c r="E1091" s="91" t="s">
        <v>5807</v>
      </c>
      <c r="F1091" s="91">
        <v>5480.59</v>
      </c>
      <c r="I1091" s="91"/>
    </row>
    <row r="1092" spans="1:9" x14ac:dyDescent="0.3">
      <c r="A1092" s="109" t="s">
        <v>12365</v>
      </c>
      <c r="B1092" s="102" t="s">
        <v>7376</v>
      </c>
      <c r="C1092" s="76">
        <v>1</v>
      </c>
      <c r="D1092" s="76" t="s">
        <v>12002</v>
      </c>
      <c r="E1092" s="91" t="s">
        <v>5807</v>
      </c>
      <c r="F1092" s="91">
        <v>9467.14</v>
      </c>
      <c r="I1092" s="91"/>
    </row>
    <row r="1093" spans="1:9" x14ac:dyDescent="0.3">
      <c r="A1093" s="109" t="s">
        <v>12367</v>
      </c>
      <c r="B1093" s="102" t="s">
        <v>7377</v>
      </c>
      <c r="C1093" s="76">
        <v>1</v>
      </c>
      <c r="D1093" s="76" t="s">
        <v>12002</v>
      </c>
      <c r="E1093" s="91" t="s">
        <v>5807</v>
      </c>
      <c r="F1093" s="91">
        <v>9579.43</v>
      </c>
      <c r="I1093" s="91"/>
    </row>
    <row r="1094" spans="1:9" x14ac:dyDescent="0.3">
      <c r="A1094" s="109" t="s">
        <v>12369</v>
      </c>
      <c r="B1094" s="102" t="s">
        <v>7378</v>
      </c>
      <c r="C1094" s="76">
        <v>1</v>
      </c>
      <c r="D1094" s="76" t="s">
        <v>12002</v>
      </c>
      <c r="E1094" s="91" t="s">
        <v>5807</v>
      </c>
      <c r="F1094" s="91">
        <v>10054.91</v>
      </c>
      <c r="I1094" s="91"/>
    </row>
    <row r="1095" spans="1:9" x14ac:dyDescent="0.3">
      <c r="A1095" s="109" t="s">
        <v>12371</v>
      </c>
      <c r="B1095" s="102" t="s">
        <v>7379</v>
      </c>
      <c r="C1095" s="76">
        <v>1</v>
      </c>
      <c r="D1095" s="76" t="s">
        <v>12002</v>
      </c>
      <c r="E1095" s="91" t="s">
        <v>5807</v>
      </c>
      <c r="F1095" s="91">
        <v>9925.43</v>
      </c>
      <c r="I1095" s="91"/>
    </row>
    <row r="1096" spans="1:9" x14ac:dyDescent="0.3">
      <c r="A1096" s="109" t="s">
        <v>12372</v>
      </c>
      <c r="B1096" s="102" t="s">
        <v>7380</v>
      </c>
      <c r="C1096" s="76">
        <v>1</v>
      </c>
      <c r="D1096" s="76" t="s">
        <v>12002</v>
      </c>
      <c r="E1096" s="91" t="s">
        <v>13216</v>
      </c>
      <c r="F1096" s="91">
        <v>10054.25</v>
      </c>
      <c r="I1096" s="91"/>
    </row>
    <row r="1097" spans="1:9" x14ac:dyDescent="0.3">
      <c r="A1097" s="109" t="s">
        <v>9207</v>
      </c>
      <c r="B1097" s="102" t="s">
        <v>7381</v>
      </c>
      <c r="C1097" s="76">
        <v>1</v>
      </c>
      <c r="D1097" s="76" t="s">
        <v>12002</v>
      </c>
      <c r="E1097" s="91" t="s">
        <v>5807</v>
      </c>
      <c r="F1097" s="91">
        <v>10340.549999999999</v>
      </c>
      <c r="I1097" s="91"/>
    </row>
    <row r="1098" spans="1:9" x14ac:dyDescent="0.3">
      <c r="A1098" s="109" t="s">
        <v>12375</v>
      </c>
      <c r="B1098" s="102" t="s">
        <v>7382</v>
      </c>
      <c r="C1098" s="76">
        <v>1</v>
      </c>
      <c r="D1098" s="76" t="s">
        <v>12002</v>
      </c>
      <c r="E1098" s="91" t="s">
        <v>5807</v>
      </c>
      <c r="F1098" s="91">
        <v>10792.19</v>
      </c>
      <c r="I1098" s="91"/>
    </row>
    <row r="1099" spans="1:9" x14ac:dyDescent="0.3">
      <c r="A1099" s="109" t="s">
        <v>9210</v>
      </c>
      <c r="B1099" s="102" t="s">
        <v>7383</v>
      </c>
      <c r="C1099" s="76">
        <v>1</v>
      </c>
      <c r="D1099" s="76" t="s">
        <v>12002</v>
      </c>
      <c r="E1099" s="91" t="s">
        <v>5807</v>
      </c>
      <c r="F1099" s="91">
        <v>12684.82</v>
      </c>
      <c r="I1099" s="91"/>
    </row>
    <row r="1100" spans="1:9" x14ac:dyDescent="0.3">
      <c r="A1100" s="109" t="s">
        <v>9213</v>
      </c>
      <c r="B1100" s="102" t="s">
        <v>7384</v>
      </c>
      <c r="C1100" s="76">
        <v>1</v>
      </c>
      <c r="D1100" s="76" t="s">
        <v>12002</v>
      </c>
      <c r="E1100" s="91" t="s">
        <v>5807</v>
      </c>
      <c r="F1100" s="91">
        <v>9939.49</v>
      </c>
      <c r="I1100" s="91"/>
    </row>
    <row r="1101" spans="1:9" x14ac:dyDescent="0.3">
      <c r="A1101" s="109" t="s">
        <v>9215</v>
      </c>
      <c r="B1101" s="102" t="s">
        <v>7385</v>
      </c>
      <c r="C1101" s="76">
        <v>1</v>
      </c>
      <c r="D1101" s="76" t="s">
        <v>12002</v>
      </c>
      <c r="E1101" s="91" t="s">
        <v>5807</v>
      </c>
      <c r="F1101" s="91">
        <v>10057.34</v>
      </c>
      <c r="I1101" s="91"/>
    </row>
    <row r="1102" spans="1:9" x14ac:dyDescent="0.3">
      <c r="A1102" s="109" t="s">
        <v>9217</v>
      </c>
      <c r="B1102" s="102" t="s">
        <v>7386</v>
      </c>
      <c r="C1102" s="76">
        <v>1</v>
      </c>
      <c r="D1102" s="76" t="s">
        <v>12002</v>
      </c>
      <c r="E1102" s="91" t="s">
        <v>5807</v>
      </c>
      <c r="F1102" s="91">
        <v>10183.01</v>
      </c>
      <c r="I1102" s="91"/>
    </row>
    <row r="1103" spans="1:9" x14ac:dyDescent="0.3">
      <c r="A1103" s="109" t="s">
        <v>9219</v>
      </c>
      <c r="B1103" s="102" t="s">
        <v>7387</v>
      </c>
      <c r="C1103" s="76">
        <v>1</v>
      </c>
      <c r="D1103" s="76" t="s">
        <v>12002</v>
      </c>
      <c r="E1103" s="91" t="s">
        <v>5807</v>
      </c>
      <c r="F1103" s="91">
        <v>10420.73</v>
      </c>
      <c r="I1103" s="91"/>
    </row>
    <row r="1104" spans="1:9" x14ac:dyDescent="0.3">
      <c r="A1104" s="109" t="s">
        <v>9221</v>
      </c>
      <c r="B1104" s="102" t="s">
        <v>7388</v>
      </c>
      <c r="C1104" s="76">
        <v>1</v>
      </c>
      <c r="D1104" s="76" t="s">
        <v>12002</v>
      </c>
      <c r="E1104" s="91" t="s">
        <v>5807</v>
      </c>
      <c r="F1104" s="91">
        <v>10555.83</v>
      </c>
      <c r="I1104" s="91"/>
    </row>
    <row r="1105" spans="1:9" x14ac:dyDescent="0.3">
      <c r="A1105" s="109" t="s">
        <v>9223</v>
      </c>
      <c r="B1105" s="102" t="s">
        <v>7389</v>
      </c>
      <c r="C1105" s="76">
        <v>1</v>
      </c>
      <c r="D1105" s="76" t="s">
        <v>12002</v>
      </c>
      <c r="E1105" s="91" t="s">
        <v>5807</v>
      </c>
      <c r="F1105" s="91">
        <v>10856.46</v>
      </c>
      <c r="I1105" s="91"/>
    </row>
    <row r="1106" spans="1:9" x14ac:dyDescent="0.3">
      <c r="A1106" s="109" t="s">
        <v>9225</v>
      </c>
      <c r="B1106" s="102" t="s">
        <v>7390</v>
      </c>
      <c r="C1106" s="76">
        <v>1</v>
      </c>
      <c r="D1106" s="76" t="s">
        <v>12002</v>
      </c>
      <c r="E1106" s="91" t="s">
        <v>5807</v>
      </c>
      <c r="F1106" s="91">
        <v>11330.62</v>
      </c>
      <c r="I1106" s="91"/>
    </row>
    <row r="1107" spans="1:9" x14ac:dyDescent="0.3">
      <c r="A1107" s="109" t="s">
        <v>9227</v>
      </c>
      <c r="B1107" s="102" t="s">
        <v>7391</v>
      </c>
      <c r="C1107" s="76">
        <v>1</v>
      </c>
      <c r="D1107" s="76" t="s">
        <v>12002</v>
      </c>
      <c r="E1107" s="91" t="s">
        <v>5807</v>
      </c>
      <c r="F1107" s="91">
        <v>13317.63</v>
      </c>
      <c r="I1107" s="91"/>
    </row>
    <row r="1108" spans="1:9" x14ac:dyDescent="0.3">
      <c r="A1108" s="109" t="s">
        <v>9229</v>
      </c>
      <c r="B1108" s="102" t="s">
        <v>7392</v>
      </c>
      <c r="C1108" s="76">
        <v>1</v>
      </c>
      <c r="D1108" s="76" t="s">
        <v>12002</v>
      </c>
      <c r="E1108" s="91" t="s">
        <v>5807</v>
      </c>
      <c r="F1108" s="91">
        <v>15436.49</v>
      </c>
      <c r="I1108" s="91"/>
    </row>
    <row r="1109" spans="1:9" x14ac:dyDescent="0.3">
      <c r="A1109" s="82" t="s">
        <v>7157</v>
      </c>
      <c r="B1109" s="30"/>
      <c r="C1109" s="76"/>
      <c r="D1109" s="81"/>
      <c r="E1109" s="91" t="s">
        <v>5807</v>
      </c>
      <c r="F1109" s="91"/>
      <c r="I1109" s="91"/>
    </row>
    <row r="1110" spans="1:9" x14ac:dyDescent="0.3">
      <c r="A1110" s="109" t="s">
        <v>11754</v>
      </c>
      <c r="B1110" s="102" t="s">
        <v>7158</v>
      </c>
      <c r="C1110" s="76">
        <v>1</v>
      </c>
      <c r="D1110" s="76" t="s">
        <v>12002</v>
      </c>
      <c r="E1110" s="91" t="s">
        <v>1346</v>
      </c>
      <c r="F1110" s="91">
        <v>149.5</v>
      </c>
      <c r="I1110" s="91"/>
    </row>
    <row r="1111" spans="1:9" x14ac:dyDescent="0.3">
      <c r="A1111" s="109" t="s">
        <v>11758</v>
      </c>
      <c r="B1111" s="102" t="s">
        <v>7159</v>
      </c>
      <c r="C1111" s="76">
        <v>1</v>
      </c>
      <c r="D1111" s="76" t="s">
        <v>12002</v>
      </c>
      <c r="E1111" s="91" t="s">
        <v>1347</v>
      </c>
      <c r="F1111" s="91">
        <v>278.33999999999997</v>
      </c>
      <c r="I1111" s="91"/>
    </row>
    <row r="1112" spans="1:9" x14ac:dyDescent="0.3">
      <c r="A1112" s="109" t="s">
        <v>12070</v>
      </c>
      <c r="B1112" s="102" t="s">
        <v>7160</v>
      </c>
      <c r="C1112" s="76">
        <v>1</v>
      </c>
      <c r="D1112" s="76" t="s">
        <v>12002</v>
      </c>
      <c r="E1112" s="91" t="s">
        <v>1348</v>
      </c>
      <c r="F1112" s="91">
        <v>307.64999999999998</v>
      </c>
      <c r="I1112" s="91"/>
    </row>
    <row r="1113" spans="1:9" x14ac:dyDescent="0.3">
      <c r="A1113" s="109" t="s">
        <v>12282</v>
      </c>
      <c r="B1113" s="102" t="s">
        <v>7161</v>
      </c>
      <c r="C1113" s="76">
        <v>1</v>
      </c>
      <c r="D1113" s="76" t="s">
        <v>12002</v>
      </c>
      <c r="E1113" s="91" t="s">
        <v>1349</v>
      </c>
      <c r="F1113" s="91">
        <v>575.86</v>
      </c>
      <c r="I1113" s="91"/>
    </row>
    <row r="1114" spans="1:9" x14ac:dyDescent="0.3">
      <c r="A1114" s="109" t="s">
        <v>12339</v>
      </c>
      <c r="B1114" s="102" t="s">
        <v>7162</v>
      </c>
      <c r="C1114" s="76">
        <v>1</v>
      </c>
      <c r="D1114" s="76" t="s">
        <v>12002</v>
      </c>
      <c r="E1114" s="91" t="s">
        <v>1350</v>
      </c>
      <c r="F1114" s="91">
        <v>844.26</v>
      </c>
      <c r="I1114" s="91"/>
    </row>
    <row r="1115" spans="1:9" x14ac:dyDescent="0.3">
      <c r="A1115" s="109" t="s">
        <v>9677</v>
      </c>
      <c r="B1115" s="102" t="s">
        <v>7163</v>
      </c>
      <c r="C1115" s="76">
        <v>1</v>
      </c>
      <c r="D1115" s="76" t="s">
        <v>12002</v>
      </c>
      <c r="E1115" s="91" t="s">
        <v>1351</v>
      </c>
      <c r="F1115" s="91">
        <v>1080.3900000000001</v>
      </c>
      <c r="I1115" s="91"/>
    </row>
    <row r="1116" spans="1:9" x14ac:dyDescent="0.3">
      <c r="A1116" s="109" t="s">
        <v>12343</v>
      </c>
      <c r="B1116" s="102" t="s">
        <v>7164</v>
      </c>
      <c r="C1116" s="76">
        <v>1</v>
      </c>
      <c r="D1116" s="76" t="s">
        <v>12002</v>
      </c>
      <c r="E1116" s="91" t="s">
        <v>1352</v>
      </c>
      <c r="F1116" s="91">
        <v>2343.33</v>
      </c>
      <c r="I1116" s="91"/>
    </row>
    <row r="1117" spans="1:9" x14ac:dyDescent="0.3">
      <c r="A1117" s="109" t="s">
        <v>9200</v>
      </c>
      <c r="B1117" s="102" t="s">
        <v>7165</v>
      </c>
      <c r="C1117" s="76">
        <v>1</v>
      </c>
      <c r="D1117" s="76" t="s">
        <v>12002</v>
      </c>
      <c r="E1117" s="91" t="s">
        <v>5807</v>
      </c>
      <c r="F1117" s="91">
        <v>3692.19</v>
      </c>
      <c r="I1117" s="91"/>
    </row>
    <row r="1118" spans="1:9" x14ac:dyDescent="0.3">
      <c r="A1118" s="109" t="s">
        <v>12345</v>
      </c>
      <c r="B1118" s="102" t="s">
        <v>7166</v>
      </c>
      <c r="C1118" s="76">
        <v>1</v>
      </c>
      <c r="D1118" s="76" t="s">
        <v>12002</v>
      </c>
      <c r="E1118" s="91" t="s">
        <v>5807</v>
      </c>
      <c r="F1118" s="91">
        <v>6148.51</v>
      </c>
      <c r="I1118" s="91"/>
    </row>
    <row r="1119" spans="1:9" x14ac:dyDescent="0.3">
      <c r="A1119" s="109" t="s">
        <v>9231</v>
      </c>
      <c r="B1119" s="102" t="s">
        <v>7167</v>
      </c>
      <c r="C1119" s="76">
        <v>1</v>
      </c>
      <c r="D1119" s="76" t="s">
        <v>12002</v>
      </c>
      <c r="E1119" s="91" t="s">
        <v>5807</v>
      </c>
      <c r="F1119" s="91">
        <v>7675.86</v>
      </c>
      <c r="I1119" s="91"/>
    </row>
    <row r="1120" spans="1:9" x14ac:dyDescent="0.3">
      <c r="A1120" s="109" t="s">
        <v>9253</v>
      </c>
      <c r="B1120" s="102" t="s">
        <v>7168</v>
      </c>
      <c r="C1120" s="76">
        <v>1</v>
      </c>
      <c r="D1120" s="76" t="s">
        <v>12002</v>
      </c>
      <c r="E1120" s="91" t="s">
        <v>5807</v>
      </c>
      <c r="F1120" s="91">
        <v>9824.75</v>
      </c>
      <c r="I1120" s="91"/>
    </row>
    <row r="1121" spans="1:9" x14ac:dyDescent="0.3">
      <c r="A1121" s="109" t="s">
        <v>9527</v>
      </c>
      <c r="B1121" s="102" t="s">
        <v>7169</v>
      </c>
      <c r="C1121" s="76">
        <v>1</v>
      </c>
      <c r="D1121" s="76" t="s">
        <v>12002</v>
      </c>
      <c r="E1121" s="91" t="s">
        <v>5807</v>
      </c>
      <c r="F1121" s="91">
        <v>12575.67</v>
      </c>
      <c r="I1121" s="91"/>
    </row>
    <row r="1122" spans="1:9" x14ac:dyDescent="0.3">
      <c r="A1122" s="82" t="s">
        <v>7039</v>
      </c>
      <c r="B1122" s="30"/>
      <c r="C1122" s="76"/>
      <c r="D1122" s="81"/>
      <c r="E1122" s="91" t="s">
        <v>5807</v>
      </c>
      <c r="F1122" s="91"/>
      <c r="I1122" s="91"/>
    </row>
    <row r="1123" spans="1:9" x14ac:dyDescent="0.3">
      <c r="A1123" s="109" t="s">
        <v>11754</v>
      </c>
      <c r="B1123" s="102" t="s">
        <v>8536</v>
      </c>
      <c r="C1123" s="76">
        <v>1</v>
      </c>
      <c r="D1123" s="76" t="s">
        <v>12002</v>
      </c>
      <c r="E1123" s="91" t="s">
        <v>5807</v>
      </c>
      <c r="F1123" s="91">
        <v>380.27</v>
      </c>
      <c r="I1123" s="91"/>
    </row>
    <row r="1124" spans="1:9" x14ac:dyDescent="0.3">
      <c r="A1124" s="109" t="s">
        <v>11758</v>
      </c>
      <c r="B1124" s="102" t="s">
        <v>8537</v>
      </c>
      <c r="C1124" s="76">
        <v>1</v>
      </c>
      <c r="D1124" s="76" t="s">
        <v>12002</v>
      </c>
      <c r="E1124" s="91" t="s">
        <v>5807</v>
      </c>
      <c r="F1124" s="91">
        <v>457.71</v>
      </c>
      <c r="I1124" s="91"/>
    </row>
    <row r="1125" spans="1:9" x14ac:dyDescent="0.3">
      <c r="A1125" s="109" t="s">
        <v>12070</v>
      </c>
      <c r="B1125" s="102" t="s">
        <v>8538</v>
      </c>
      <c r="C1125" s="76">
        <v>1</v>
      </c>
      <c r="D1125" s="76" t="s">
        <v>12002</v>
      </c>
      <c r="E1125" s="91" t="s">
        <v>13352</v>
      </c>
      <c r="F1125" s="91">
        <v>1472.35</v>
      </c>
      <c r="I1125" s="91"/>
    </row>
    <row r="1126" spans="1:9" x14ac:dyDescent="0.3">
      <c r="A1126" s="109" t="s">
        <v>12282</v>
      </c>
      <c r="B1126" s="102" t="s">
        <v>8539</v>
      </c>
      <c r="C1126" s="76">
        <v>1</v>
      </c>
      <c r="D1126" s="76" t="s">
        <v>12002</v>
      </c>
      <c r="E1126" s="91" t="s">
        <v>5807</v>
      </c>
      <c r="F1126" s="91">
        <v>1803.74</v>
      </c>
      <c r="I1126" s="91"/>
    </row>
    <row r="1127" spans="1:9" x14ac:dyDescent="0.3">
      <c r="A1127" s="109" t="s">
        <v>12339</v>
      </c>
      <c r="B1127" s="102" t="s">
        <v>8540</v>
      </c>
      <c r="C1127" s="76">
        <v>1</v>
      </c>
      <c r="D1127" s="76" t="s">
        <v>12002</v>
      </c>
      <c r="E1127" s="91" t="s">
        <v>5807</v>
      </c>
      <c r="F1127" s="91">
        <v>2160.69</v>
      </c>
      <c r="I1127" s="91"/>
    </row>
    <row r="1128" spans="1:9" x14ac:dyDescent="0.3">
      <c r="A1128" s="109" t="s">
        <v>8344</v>
      </c>
      <c r="B1128" s="102" t="s">
        <v>8541</v>
      </c>
      <c r="C1128" s="76">
        <v>1</v>
      </c>
      <c r="D1128" s="76" t="s">
        <v>12002</v>
      </c>
      <c r="E1128" s="91" t="s">
        <v>5807</v>
      </c>
      <c r="F1128" s="91">
        <v>5760.47</v>
      </c>
      <c r="I1128" s="91"/>
    </row>
    <row r="1129" spans="1:9" x14ac:dyDescent="0.3">
      <c r="A1129" s="109" t="s">
        <v>12343</v>
      </c>
      <c r="B1129" s="102" t="s">
        <v>8542</v>
      </c>
      <c r="C1129" s="76">
        <v>1</v>
      </c>
      <c r="D1129" s="76" t="s">
        <v>12002</v>
      </c>
      <c r="E1129" s="91" t="s">
        <v>5807</v>
      </c>
      <c r="F1129" s="91">
        <v>6892.31</v>
      </c>
      <c r="I1129" s="91"/>
    </row>
    <row r="1130" spans="1:9" x14ac:dyDescent="0.3">
      <c r="A1130" s="109" t="s">
        <v>19271</v>
      </c>
      <c r="B1130" s="102" t="s">
        <v>8543</v>
      </c>
      <c r="C1130" s="76">
        <v>1</v>
      </c>
      <c r="D1130" s="76" t="s">
        <v>12002</v>
      </c>
      <c r="E1130" s="91" t="s">
        <v>5807</v>
      </c>
      <c r="F1130" s="91">
        <v>9124.32</v>
      </c>
      <c r="I1130" s="91"/>
    </row>
    <row r="1131" spans="1:9" x14ac:dyDescent="0.3">
      <c r="A1131" s="109" t="s">
        <v>12345</v>
      </c>
      <c r="B1131" s="102" t="s">
        <v>8544</v>
      </c>
      <c r="C1131" s="76">
        <v>1</v>
      </c>
      <c r="D1131" s="76" t="s">
        <v>12002</v>
      </c>
      <c r="E1131" s="91" t="s">
        <v>5807</v>
      </c>
      <c r="F1131" s="91">
        <v>9760.08</v>
      </c>
      <c r="I1131" s="91"/>
    </row>
    <row r="1132" spans="1:9" x14ac:dyDescent="0.3">
      <c r="A1132" s="82" t="s">
        <v>7040</v>
      </c>
      <c r="B1132" s="30"/>
      <c r="C1132" s="76"/>
      <c r="D1132" s="81"/>
      <c r="E1132" s="91" t="s">
        <v>5807</v>
      </c>
      <c r="F1132" s="91"/>
      <c r="I1132" s="91"/>
    </row>
    <row r="1133" spans="1:9" x14ac:dyDescent="0.3">
      <c r="A1133" s="109" t="s">
        <v>12000</v>
      </c>
      <c r="B1133" s="102" t="s">
        <v>7041</v>
      </c>
      <c r="C1133" s="76">
        <v>6</v>
      </c>
      <c r="D1133" s="76" t="s">
        <v>12002</v>
      </c>
      <c r="E1133" s="91" t="s">
        <v>1526</v>
      </c>
      <c r="F1133" s="91">
        <v>118.27</v>
      </c>
      <c r="I1133" s="91"/>
    </row>
    <row r="1134" spans="1:9" x14ac:dyDescent="0.3">
      <c r="A1134" s="109" t="s">
        <v>12003</v>
      </c>
      <c r="B1134" s="102" t="s">
        <v>7042</v>
      </c>
      <c r="C1134" s="76">
        <v>4</v>
      </c>
      <c r="D1134" s="76" t="s">
        <v>12002</v>
      </c>
      <c r="E1134" s="91" t="s">
        <v>1527</v>
      </c>
      <c r="F1134" s="91">
        <v>167.5</v>
      </c>
      <c r="I1134" s="91"/>
    </row>
    <row r="1135" spans="1:9" x14ac:dyDescent="0.3">
      <c r="A1135" s="109" t="s">
        <v>12005</v>
      </c>
      <c r="B1135" s="102" t="s">
        <v>12666</v>
      </c>
      <c r="C1135" s="76">
        <v>4</v>
      </c>
      <c r="D1135" s="76" t="s">
        <v>12002</v>
      </c>
      <c r="E1135" s="91" t="s">
        <v>13217</v>
      </c>
      <c r="F1135" s="91">
        <v>216.65</v>
      </c>
      <c r="I1135" s="91"/>
    </row>
    <row r="1136" spans="1:9" x14ac:dyDescent="0.3">
      <c r="A1136" s="109" t="s">
        <v>12011</v>
      </c>
      <c r="B1136" s="102" t="s">
        <v>7043</v>
      </c>
      <c r="C1136" s="76">
        <v>4</v>
      </c>
      <c r="D1136" s="76" t="s">
        <v>12002</v>
      </c>
      <c r="E1136" s="91" t="s">
        <v>1528</v>
      </c>
      <c r="F1136" s="91">
        <v>474.06</v>
      </c>
      <c r="I1136" s="91"/>
    </row>
    <row r="1137" spans="1:9" x14ac:dyDescent="0.3">
      <c r="A1137" s="82" t="s">
        <v>7044</v>
      </c>
      <c r="B1137" s="30"/>
      <c r="C1137" s="76"/>
      <c r="D1137" s="81"/>
      <c r="E1137" s="91" t="s">
        <v>5807</v>
      </c>
      <c r="F1137" s="91"/>
      <c r="I1137" s="91"/>
    </row>
    <row r="1138" spans="1:9" x14ac:dyDescent="0.3">
      <c r="A1138" s="109" t="s">
        <v>12000</v>
      </c>
      <c r="B1138" s="102" t="s">
        <v>11679</v>
      </c>
      <c r="C1138" s="76">
        <v>6</v>
      </c>
      <c r="D1138" s="76" t="s">
        <v>12002</v>
      </c>
      <c r="E1138" s="91" t="s">
        <v>1529</v>
      </c>
      <c r="F1138" s="91">
        <v>217.93</v>
      </c>
      <c r="I1138" s="91"/>
    </row>
    <row r="1139" spans="1:9" x14ac:dyDescent="0.3">
      <c r="A1139" s="109" t="s">
        <v>12003</v>
      </c>
      <c r="B1139" s="102" t="s">
        <v>11680</v>
      </c>
      <c r="C1139" s="76">
        <v>4</v>
      </c>
      <c r="D1139" s="76" t="s">
        <v>12002</v>
      </c>
      <c r="E1139" s="91" t="s">
        <v>1530</v>
      </c>
      <c r="F1139" s="91">
        <v>292.36</v>
      </c>
      <c r="I1139" s="91"/>
    </row>
    <row r="1140" spans="1:9" x14ac:dyDescent="0.3">
      <c r="A1140" s="109" t="s">
        <v>12005</v>
      </c>
      <c r="B1140" s="102" t="s">
        <v>11681</v>
      </c>
      <c r="C1140" s="76">
        <v>3</v>
      </c>
      <c r="D1140" s="76" t="s">
        <v>12002</v>
      </c>
      <c r="E1140" s="91" t="s">
        <v>1531</v>
      </c>
      <c r="F1140" s="91">
        <v>319.95</v>
      </c>
      <c r="I1140" s="91"/>
    </row>
    <row r="1141" spans="1:9" x14ac:dyDescent="0.3">
      <c r="A1141" s="109" t="s">
        <v>12070</v>
      </c>
      <c r="B1141" s="102" t="s">
        <v>11682</v>
      </c>
      <c r="C1141" s="76">
        <v>1</v>
      </c>
      <c r="D1141" s="76" t="s">
        <v>12002</v>
      </c>
      <c r="E1141" s="91" t="s">
        <v>5807</v>
      </c>
      <c r="F1141" s="91">
        <v>763.75</v>
      </c>
      <c r="I1141" s="91"/>
    </row>
    <row r="1142" spans="1:9" x14ac:dyDescent="0.3">
      <c r="A1142" s="109" t="s">
        <v>12282</v>
      </c>
      <c r="B1142" s="102" t="s">
        <v>11683</v>
      </c>
      <c r="C1142" s="76">
        <v>1</v>
      </c>
      <c r="D1142" s="76" t="s">
        <v>12002</v>
      </c>
      <c r="E1142" s="91" t="s">
        <v>5807</v>
      </c>
      <c r="F1142" s="91">
        <v>1057</v>
      </c>
      <c r="I1142" s="91"/>
    </row>
    <row r="1143" spans="1:9" s="94" customFormat="1" x14ac:dyDescent="0.3">
      <c r="A1143" s="109" t="s">
        <v>12339</v>
      </c>
      <c r="B1143" s="102" t="s">
        <v>11684</v>
      </c>
      <c r="C1143" s="76">
        <v>1</v>
      </c>
      <c r="D1143" s="76" t="s">
        <v>12002</v>
      </c>
      <c r="E1143" s="91" t="s">
        <v>5807</v>
      </c>
      <c r="F1143" s="91">
        <v>1556.07</v>
      </c>
      <c r="G1143"/>
      <c r="I1143" s="91"/>
    </row>
    <row r="1144" spans="1:9" s="94" customFormat="1" x14ac:dyDescent="0.3">
      <c r="A1144" s="82" t="s">
        <v>4</v>
      </c>
      <c r="B1144" s="30"/>
      <c r="C1144" s="76"/>
      <c r="D1144" s="81"/>
      <c r="E1144" s="91" t="s">
        <v>5807</v>
      </c>
      <c r="F1144" s="91"/>
      <c r="G1144"/>
      <c r="I1144" s="91"/>
    </row>
    <row r="1145" spans="1:9" x14ac:dyDescent="0.3">
      <c r="A1145" s="109" t="s">
        <v>12000</v>
      </c>
      <c r="B1145" s="102" t="s">
        <v>11261</v>
      </c>
      <c r="C1145" s="76">
        <v>6</v>
      </c>
      <c r="D1145" s="76" t="s">
        <v>12002</v>
      </c>
      <c r="E1145" s="91" t="s">
        <v>1539</v>
      </c>
      <c r="F1145" s="91">
        <v>194.18</v>
      </c>
      <c r="I1145" s="91"/>
    </row>
    <row r="1146" spans="1:9" s="94" customFormat="1" x14ac:dyDescent="0.3">
      <c r="A1146" s="109" t="s">
        <v>12003</v>
      </c>
      <c r="B1146" s="102" t="s">
        <v>11262</v>
      </c>
      <c r="C1146" s="76">
        <v>10</v>
      </c>
      <c r="D1146" s="76" t="s">
        <v>12002</v>
      </c>
      <c r="E1146" s="91" t="s">
        <v>1345</v>
      </c>
      <c r="F1146" s="91">
        <v>248.94</v>
      </c>
      <c r="G1146"/>
      <c r="I1146" s="91"/>
    </row>
    <row r="1147" spans="1:9" s="94" customFormat="1" x14ac:dyDescent="0.3">
      <c r="A1147" s="109" t="s">
        <v>12005</v>
      </c>
      <c r="B1147" s="102" t="s">
        <v>11530</v>
      </c>
      <c r="C1147" s="76">
        <v>4</v>
      </c>
      <c r="D1147" s="76" t="s">
        <v>12002</v>
      </c>
      <c r="E1147" s="91" t="s">
        <v>1344</v>
      </c>
      <c r="F1147" s="91">
        <v>296.04000000000002</v>
      </c>
      <c r="G1147"/>
      <c r="I1147" s="91"/>
    </row>
    <row r="1148" spans="1:9" x14ac:dyDescent="0.3">
      <c r="A1148" s="109" t="s">
        <v>12070</v>
      </c>
      <c r="B1148" s="102" t="s">
        <v>11531</v>
      </c>
      <c r="C1148" s="76">
        <v>1</v>
      </c>
      <c r="D1148" s="76" t="s">
        <v>12002</v>
      </c>
      <c r="E1148" s="91" t="s">
        <v>5807</v>
      </c>
      <c r="F1148" s="91">
        <v>712.51</v>
      </c>
      <c r="I1148" s="91"/>
    </row>
    <row r="1149" spans="1:9" x14ac:dyDescent="0.3">
      <c r="A1149" s="109" t="s">
        <v>12282</v>
      </c>
      <c r="B1149" s="102" t="s">
        <v>11532</v>
      </c>
      <c r="C1149" s="76">
        <v>1</v>
      </c>
      <c r="D1149" s="76" t="s">
        <v>12002</v>
      </c>
      <c r="E1149" s="91" t="s">
        <v>5807</v>
      </c>
      <c r="F1149" s="91">
        <v>1212.92</v>
      </c>
      <c r="I1149" s="91"/>
    </row>
    <row r="1150" spans="1:9" x14ac:dyDescent="0.3">
      <c r="A1150" s="109" t="s">
        <v>12339</v>
      </c>
      <c r="B1150" s="102" t="s">
        <v>11533</v>
      </c>
      <c r="C1150" s="76">
        <v>1</v>
      </c>
      <c r="D1150" s="76" t="s">
        <v>12002</v>
      </c>
      <c r="E1150" s="91" t="s">
        <v>5807</v>
      </c>
      <c r="F1150" s="91">
        <v>1774.92</v>
      </c>
      <c r="I1150" s="91"/>
    </row>
    <row r="1151" spans="1:9" x14ac:dyDescent="0.3">
      <c r="A1151" s="82" t="s">
        <v>7045</v>
      </c>
      <c r="B1151" s="30"/>
      <c r="C1151" s="76"/>
      <c r="D1151" s="81"/>
      <c r="E1151" s="91" t="s">
        <v>5807</v>
      </c>
      <c r="F1151" s="91"/>
      <c r="I1151" s="91"/>
    </row>
    <row r="1152" spans="1:9" x14ac:dyDescent="0.3">
      <c r="A1152" s="109" t="s">
        <v>11754</v>
      </c>
      <c r="B1152" s="102" t="s">
        <v>11329</v>
      </c>
      <c r="C1152" s="76">
        <v>1</v>
      </c>
      <c r="D1152" s="76" t="s">
        <v>12002</v>
      </c>
      <c r="E1152" s="91" t="s">
        <v>5807</v>
      </c>
      <c r="F1152" s="91">
        <v>146.69</v>
      </c>
      <c r="I1152" s="91"/>
    </row>
    <row r="1153" spans="1:9" x14ac:dyDescent="0.3">
      <c r="A1153" s="109" t="s">
        <v>11756</v>
      </c>
      <c r="B1153" s="102" t="s">
        <v>11330</v>
      </c>
      <c r="C1153" s="76">
        <v>1</v>
      </c>
      <c r="D1153" s="76" t="s">
        <v>12002</v>
      </c>
      <c r="E1153" s="91" t="s">
        <v>13106</v>
      </c>
      <c r="F1153" s="91">
        <v>224.73</v>
      </c>
      <c r="I1153" s="91"/>
    </row>
    <row r="1154" spans="1:9" x14ac:dyDescent="0.3">
      <c r="A1154" s="109" t="s">
        <v>11758</v>
      </c>
      <c r="B1154" s="102" t="s">
        <v>11331</v>
      </c>
      <c r="C1154" s="76">
        <v>1</v>
      </c>
      <c r="D1154" s="76" t="s">
        <v>12002</v>
      </c>
      <c r="E1154" s="91" t="s">
        <v>5807</v>
      </c>
      <c r="F1154" s="91">
        <v>236.56</v>
      </c>
      <c r="I1154" s="91"/>
    </row>
    <row r="1155" spans="1:9" x14ac:dyDescent="0.3">
      <c r="A1155" s="109" t="s">
        <v>12070</v>
      </c>
      <c r="B1155" s="102" t="s">
        <v>11332</v>
      </c>
      <c r="C1155" s="76">
        <v>1</v>
      </c>
      <c r="D1155" s="76" t="s">
        <v>12002</v>
      </c>
      <c r="E1155" s="91" t="s">
        <v>13107</v>
      </c>
      <c r="F1155" s="91">
        <v>556.62</v>
      </c>
      <c r="I1155" s="91"/>
    </row>
    <row r="1156" spans="1:9" x14ac:dyDescent="0.3">
      <c r="A1156" s="109" t="s">
        <v>12282</v>
      </c>
      <c r="B1156" s="102" t="s">
        <v>11333</v>
      </c>
      <c r="C1156" s="76">
        <v>1</v>
      </c>
      <c r="D1156" s="76" t="s">
        <v>12002</v>
      </c>
      <c r="E1156" s="91" t="s">
        <v>5807</v>
      </c>
      <c r="F1156" s="91">
        <v>951.2</v>
      </c>
      <c r="I1156" s="91"/>
    </row>
    <row r="1157" spans="1:9" x14ac:dyDescent="0.3">
      <c r="A1157" s="109" t="s">
        <v>7046</v>
      </c>
      <c r="B1157" s="102" t="s">
        <v>11334</v>
      </c>
      <c r="C1157" s="76">
        <v>1</v>
      </c>
      <c r="D1157" s="76" t="s">
        <v>12002</v>
      </c>
      <c r="E1157" s="91" t="s">
        <v>13108</v>
      </c>
      <c r="F1157" s="91">
        <v>1400.3</v>
      </c>
      <c r="I1157" s="91"/>
    </row>
    <row r="1158" spans="1:9" x14ac:dyDescent="0.3">
      <c r="A1158" s="82" t="s">
        <v>11554</v>
      </c>
      <c r="B1158" s="30"/>
      <c r="C1158" s="76"/>
      <c r="D1158" s="81"/>
      <c r="E1158" s="91" t="s">
        <v>5807</v>
      </c>
      <c r="F1158" s="91"/>
      <c r="I1158" s="91"/>
    </row>
    <row r="1159" spans="1:9" x14ac:dyDescent="0.3">
      <c r="A1159" s="109" t="s">
        <v>12071</v>
      </c>
      <c r="B1159" s="102" t="s">
        <v>11555</v>
      </c>
      <c r="C1159" s="76">
        <v>36</v>
      </c>
      <c r="D1159" s="76" t="s">
        <v>12002</v>
      </c>
      <c r="E1159" s="91" t="s">
        <v>1851</v>
      </c>
      <c r="F1159" s="91">
        <v>28.69</v>
      </c>
      <c r="I1159" s="91"/>
    </row>
    <row r="1160" spans="1:9" x14ac:dyDescent="0.3">
      <c r="A1160" s="109" t="s">
        <v>12075</v>
      </c>
      <c r="B1160" s="102" t="s">
        <v>11556</v>
      </c>
      <c r="C1160" s="76">
        <v>40</v>
      </c>
      <c r="D1160" s="76" t="s">
        <v>12002</v>
      </c>
      <c r="E1160" s="91" t="s">
        <v>1852</v>
      </c>
      <c r="F1160" s="91">
        <v>42.61</v>
      </c>
      <c r="I1160" s="91"/>
    </row>
    <row r="1161" spans="1:9" x14ac:dyDescent="0.3">
      <c r="A1161" s="109">
        <v>8</v>
      </c>
      <c r="B1161" s="102" t="s">
        <v>11557</v>
      </c>
      <c r="C1161" s="76">
        <v>8</v>
      </c>
      <c r="D1161" s="76" t="s">
        <v>12002</v>
      </c>
      <c r="E1161" s="91" t="s">
        <v>14150</v>
      </c>
      <c r="F1161" s="91">
        <v>87.92</v>
      </c>
      <c r="I1161" s="91"/>
    </row>
    <row r="1162" spans="1:9" x14ac:dyDescent="0.3">
      <c r="A1162" s="82" t="s">
        <v>13637</v>
      </c>
      <c r="B1162" s="30"/>
      <c r="C1162" s="76"/>
      <c r="D1162" s="81"/>
      <c r="E1162" s="91" t="s">
        <v>5807</v>
      </c>
      <c r="F1162" s="91"/>
      <c r="I1162" s="91"/>
    </row>
    <row r="1163" spans="1:9" x14ac:dyDescent="0.3">
      <c r="A1163" s="11" t="s">
        <v>8944</v>
      </c>
      <c r="B1163" s="11" t="s">
        <v>8</v>
      </c>
      <c r="C1163" s="12">
        <v>1</v>
      </c>
      <c r="D1163" s="12" t="s">
        <v>12002</v>
      </c>
      <c r="E1163" s="91" t="s">
        <v>13152</v>
      </c>
      <c r="F1163" s="91">
        <v>832.13</v>
      </c>
      <c r="I1163" s="91"/>
    </row>
    <row r="1164" spans="1:9" x14ac:dyDescent="0.3">
      <c r="A1164" s="11" t="s">
        <v>8946</v>
      </c>
      <c r="B1164" s="11" t="s">
        <v>9</v>
      </c>
      <c r="C1164" s="12">
        <v>1</v>
      </c>
      <c r="D1164" s="12" t="s">
        <v>12002</v>
      </c>
      <c r="E1164" s="91" t="s">
        <v>13153</v>
      </c>
      <c r="F1164" s="91">
        <v>1797.1</v>
      </c>
      <c r="I1164" s="91"/>
    </row>
    <row r="1165" spans="1:9" x14ac:dyDescent="0.3">
      <c r="A1165" s="109" t="s">
        <v>12070</v>
      </c>
      <c r="B1165" s="102" t="s">
        <v>8201</v>
      </c>
      <c r="C1165" s="76">
        <v>1</v>
      </c>
      <c r="D1165" s="76" t="s">
        <v>12002</v>
      </c>
      <c r="E1165" s="91" t="s">
        <v>1422</v>
      </c>
      <c r="F1165" s="91">
        <v>5901.72</v>
      </c>
      <c r="I1165" s="91"/>
    </row>
    <row r="1166" spans="1:9" x14ac:dyDescent="0.3">
      <c r="A1166" s="109" t="s">
        <v>12282</v>
      </c>
      <c r="B1166" s="102" t="s">
        <v>8202</v>
      </c>
      <c r="C1166" s="76">
        <v>1</v>
      </c>
      <c r="D1166" s="76" t="s">
        <v>12002</v>
      </c>
      <c r="E1166" s="91" t="s">
        <v>1423</v>
      </c>
      <c r="F1166" s="91">
        <v>7433.61</v>
      </c>
      <c r="I1166" s="91"/>
    </row>
    <row r="1167" spans="1:9" x14ac:dyDescent="0.3">
      <c r="A1167" s="109" t="s">
        <v>12339</v>
      </c>
      <c r="B1167" s="102" t="s">
        <v>8203</v>
      </c>
      <c r="C1167" s="76">
        <v>1</v>
      </c>
      <c r="D1167" s="76" t="s">
        <v>12002</v>
      </c>
      <c r="E1167" s="91" t="s">
        <v>1424</v>
      </c>
      <c r="F1167" s="91">
        <v>9934.19</v>
      </c>
      <c r="I1167" s="91"/>
    </row>
    <row r="1168" spans="1:9" x14ac:dyDescent="0.3">
      <c r="A1168" s="82" t="s">
        <v>7047</v>
      </c>
      <c r="B1168" s="30"/>
      <c r="C1168" s="76"/>
      <c r="D1168" s="81"/>
      <c r="E1168" s="91" t="s">
        <v>5807</v>
      </c>
      <c r="F1168" s="91"/>
      <c r="I1168" s="91"/>
    </row>
    <row r="1169" spans="1:9" x14ac:dyDescent="0.3">
      <c r="A1169" s="109" t="s">
        <v>7048</v>
      </c>
      <c r="B1169" s="102" t="s">
        <v>11264</v>
      </c>
      <c r="C1169" s="76">
        <v>6</v>
      </c>
      <c r="D1169" s="76" t="s">
        <v>12002</v>
      </c>
      <c r="E1169" s="91" t="s">
        <v>1760</v>
      </c>
      <c r="F1169" s="91">
        <v>54.18</v>
      </c>
      <c r="I1169" s="91"/>
    </row>
    <row r="1170" spans="1:9" x14ac:dyDescent="0.3">
      <c r="A1170" s="109" t="s">
        <v>7049</v>
      </c>
      <c r="B1170" s="102" t="s">
        <v>11265</v>
      </c>
      <c r="C1170" s="76">
        <v>4</v>
      </c>
      <c r="D1170" s="76" t="s">
        <v>12002</v>
      </c>
      <c r="E1170" s="91" t="s">
        <v>1761</v>
      </c>
      <c r="F1170" s="91">
        <v>70.989999999999995</v>
      </c>
      <c r="I1170" s="91"/>
    </row>
    <row r="1171" spans="1:9" x14ac:dyDescent="0.3">
      <c r="A1171" s="82" t="s">
        <v>7050</v>
      </c>
      <c r="B1171" s="30"/>
      <c r="C1171" s="76"/>
      <c r="D1171" s="81"/>
      <c r="E1171" s="91" t="s">
        <v>5807</v>
      </c>
      <c r="F1171" s="91"/>
      <c r="I1171" s="91"/>
    </row>
    <row r="1172" spans="1:9" x14ac:dyDescent="0.3">
      <c r="A1172" s="109" t="s">
        <v>12000</v>
      </c>
      <c r="B1172" s="102" t="s">
        <v>7051</v>
      </c>
      <c r="C1172" s="76">
        <v>6</v>
      </c>
      <c r="D1172" s="76" t="s">
        <v>12002</v>
      </c>
      <c r="E1172" s="91" t="s">
        <v>1537</v>
      </c>
      <c r="F1172" s="91">
        <v>126.26</v>
      </c>
      <c r="I1172" s="91"/>
    </row>
    <row r="1173" spans="1:9" x14ac:dyDescent="0.3">
      <c r="A1173" s="109" t="s">
        <v>12005</v>
      </c>
      <c r="B1173" s="102" t="s">
        <v>7052</v>
      </c>
      <c r="C1173" s="76">
        <v>4</v>
      </c>
      <c r="D1173" s="76" t="s">
        <v>12002</v>
      </c>
      <c r="E1173" s="91" t="s">
        <v>1538</v>
      </c>
      <c r="F1173" s="91">
        <v>210.49</v>
      </c>
      <c r="I1173" s="91"/>
    </row>
    <row r="1174" spans="1:9" x14ac:dyDescent="0.3">
      <c r="A1174" s="109" t="s">
        <v>12070</v>
      </c>
      <c r="B1174" s="102" t="s">
        <v>7053</v>
      </c>
      <c r="C1174" s="76">
        <v>1</v>
      </c>
      <c r="D1174" s="76" t="s">
        <v>12002</v>
      </c>
      <c r="E1174" s="91" t="s">
        <v>5807</v>
      </c>
      <c r="F1174" s="91">
        <v>446.53</v>
      </c>
      <c r="I1174" s="91"/>
    </row>
    <row r="1175" spans="1:9" x14ac:dyDescent="0.3">
      <c r="A1175" s="109" t="s">
        <v>12282</v>
      </c>
      <c r="B1175" s="102" t="s">
        <v>7054</v>
      </c>
      <c r="C1175" s="76">
        <v>1</v>
      </c>
      <c r="D1175" s="76" t="s">
        <v>12002</v>
      </c>
      <c r="E1175" s="91" t="s">
        <v>5807</v>
      </c>
      <c r="F1175" s="91">
        <v>529.99</v>
      </c>
      <c r="I1175" s="91"/>
    </row>
    <row r="1176" spans="1:9" x14ac:dyDescent="0.3">
      <c r="A1176" s="109" t="s">
        <v>12339</v>
      </c>
      <c r="B1176" s="102" t="s">
        <v>7055</v>
      </c>
      <c r="C1176" s="76">
        <v>1</v>
      </c>
      <c r="D1176" s="76" t="s">
        <v>12002</v>
      </c>
      <c r="E1176" s="91" t="s">
        <v>5807</v>
      </c>
      <c r="F1176" s="91">
        <v>793.52</v>
      </c>
      <c r="I1176" s="91"/>
    </row>
    <row r="1177" spans="1:9" x14ac:dyDescent="0.3">
      <c r="A1177" s="109" t="s">
        <v>9677</v>
      </c>
      <c r="B1177" s="102" t="s">
        <v>7056</v>
      </c>
      <c r="C1177" s="76">
        <v>1</v>
      </c>
      <c r="D1177" s="76" t="s">
        <v>12002</v>
      </c>
      <c r="E1177" s="91" t="s">
        <v>5807</v>
      </c>
      <c r="F1177" s="91">
        <v>1198.26</v>
      </c>
      <c r="I1177" s="91"/>
    </row>
    <row r="1178" spans="1:9" x14ac:dyDescent="0.3">
      <c r="A1178" s="109" t="s">
        <v>12343</v>
      </c>
      <c r="B1178" s="102" t="s">
        <v>7057</v>
      </c>
      <c r="C1178" s="76">
        <v>1</v>
      </c>
      <c r="D1178" s="76" t="s">
        <v>12002</v>
      </c>
      <c r="E1178" s="91" t="s">
        <v>5807</v>
      </c>
      <c r="F1178" s="91">
        <v>2977.19</v>
      </c>
      <c r="I1178" s="91"/>
    </row>
    <row r="1179" spans="1:9" x14ac:dyDescent="0.3">
      <c r="A1179" s="109" t="s">
        <v>9200</v>
      </c>
      <c r="B1179" s="102" t="s">
        <v>7058</v>
      </c>
      <c r="C1179" s="76">
        <v>1</v>
      </c>
      <c r="D1179" s="76" t="s">
        <v>12002</v>
      </c>
      <c r="E1179" s="91" t="s">
        <v>5807</v>
      </c>
      <c r="F1179" s="91">
        <v>3154.7</v>
      </c>
      <c r="I1179" s="91"/>
    </row>
    <row r="1180" spans="1:9" x14ac:dyDescent="0.3">
      <c r="A1180" s="109" t="s">
        <v>12345</v>
      </c>
      <c r="B1180" s="102" t="s">
        <v>7059</v>
      </c>
      <c r="C1180" s="76">
        <v>1</v>
      </c>
      <c r="D1180" s="76" t="s">
        <v>12002</v>
      </c>
      <c r="E1180" s="91" t="s">
        <v>5807</v>
      </c>
      <c r="F1180" s="91">
        <v>5702.64</v>
      </c>
      <c r="I1180" s="91"/>
    </row>
    <row r="1181" spans="1:9" x14ac:dyDescent="0.3">
      <c r="A1181" s="109" t="s">
        <v>9231</v>
      </c>
      <c r="B1181" s="102" t="s">
        <v>7060</v>
      </c>
      <c r="C1181" s="76">
        <v>1</v>
      </c>
      <c r="D1181" s="76" t="s">
        <v>12002</v>
      </c>
      <c r="E1181" s="91" t="s">
        <v>5807</v>
      </c>
      <c r="F1181" s="91">
        <v>6644.98</v>
      </c>
      <c r="I1181" s="91"/>
    </row>
    <row r="1182" spans="1:9" x14ac:dyDescent="0.3">
      <c r="A1182" s="82" t="s">
        <v>5773</v>
      </c>
      <c r="B1182" s="30"/>
      <c r="C1182" s="76"/>
      <c r="D1182" s="81"/>
      <c r="E1182" s="91" t="s">
        <v>5807</v>
      </c>
      <c r="F1182" s="91"/>
      <c r="I1182" s="91"/>
    </row>
    <row r="1183" spans="1:9" x14ac:dyDescent="0.3">
      <c r="A1183" s="109" t="s">
        <v>12000</v>
      </c>
      <c r="B1183" s="102" t="s">
        <v>11253</v>
      </c>
      <c r="C1183" s="76">
        <v>8</v>
      </c>
      <c r="D1183" s="76" t="s">
        <v>12002</v>
      </c>
      <c r="E1183" s="91" t="s">
        <v>1658</v>
      </c>
      <c r="F1183" s="91">
        <v>201.82</v>
      </c>
      <c r="I1183" s="91"/>
    </row>
    <row r="1184" spans="1:9" x14ac:dyDescent="0.3">
      <c r="A1184" s="109" t="s">
        <v>12003</v>
      </c>
      <c r="B1184" s="102" t="s">
        <v>11254</v>
      </c>
      <c r="C1184" s="76">
        <v>5</v>
      </c>
      <c r="D1184" s="76" t="s">
        <v>12002</v>
      </c>
      <c r="E1184" s="91" t="s">
        <v>1659</v>
      </c>
      <c r="F1184" s="91">
        <v>276.07</v>
      </c>
      <c r="I1184" s="91"/>
    </row>
    <row r="1185" spans="1:9" x14ac:dyDescent="0.3">
      <c r="A1185" s="109" t="s">
        <v>12005</v>
      </c>
      <c r="B1185" s="102" t="s">
        <v>11255</v>
      </c>
      <c r="C1185" s="76">
        <v>4</v>
      </c>
      <c r="D1185" s="76" t="s">
        <v>12002</v>
      </c>
      <c r="E1185" s="91" t="s">
        <v>1660</v>
      </c>
      <c r="F1185" s="91">
        <v>303.51</v>
      </c>
      <c r="I1185" s="91"/>
    </row>
    <row r="1186" spans="1:9" x14ac:dyDescent="0.3">
      <c r="A1186" s="109" t="s">
        <v>12070</v>
      </c>
      <c r="B1186" s="102" t="s">
        <v>11257</v>
      </c>
      <c r="C1186" s="76">
        <v>1</v>
      </c>
      <c r="D1186" s="76" t="s">
        <v>12002</v>
      </c>
      <c r="E1186" s="91" t="s">
        <v>5807</v>
      </c>
      <c r="F1186" s="91">
        <v>744.61</v>
      </c>
      <c r="I1186" s="91"/>
    </row>
    <row r="1187" spans="1:9" x14ac:dyDescent="0.3">
      <c r="A1187" s="109" t="s">
        <v>12282</v>
      </c>
      <c r="B1187" s="102" t="s">
        <v>11258</v>
      </c>
      <c r="C1187" s="76">
        <v>1</v>
      </c>
      <c r="D1187" s="76" t="s">
        <v>12002</v>
      </c>
      <c r="E1187" s="91" t="s">
        <v>13103</v>
      </c>
      <c r="F1187" s="91">
        <v>1030.55</v>
      </c>
      <c r="I1187" s="91"/>
    </row>
    <row r="1188" spans="1:9" x14ac:dyDescent="0.3">
      <c r="A1188" s="109" t="s">
        <v>12339</v>
      </c>
      <c r="B1188" s="102" t="s">
        <v>11259</v>
      </c>
      <c r="C1188" s="76">
        <v>1</v>
      </c>
      <c r="D1188" s="76" t="s">
        <v>12002</v>
      </c>
      <c r="E1188" s="91" t="s">
        <v>5807</v>
      </c>
      <c r="F1188" s="91">
        <v>1517</v>
      </c>
      <c r="I1188" s="91"/>
    </row>
    <row r="1189" spans="1:9" x14ac:dyDescent="0.3">
      <c r="A1189" s="82" t="s">
        <v>7061</v>
      </c>
      <c r="B1189" s="30"/>
      <c r="C1189" s="76"/>
      <c r="D1189" s="81"/>
      <c r="E1189" s="91" t="s">
        <v>5807</v>
      </c>
      <c r="F1189" s="91"/>
      <c r="I1189" s="91"/>
    </row>
    <row r="1190" spans="1:9" x14ac:dyDescent="0.3">
      <c r="A1190" s="109" t="s">
        <v>11754</v>
      </c>
      <c r="B1190" s="102" t="s">
        <v>7229</v>
      </c>
      <c r="C1190" s="76">
        <v>1</v>
      </c>
      <c r="D1190" s="76" t="s">
        <v>12002</v>
      </c>
      <c r="E1190" s="91" t="s">
        <v>5807</v>
      </c>
      <c r="F1190" s="91">
        <v>204.14</v>
      </c>
      <c r="I1190" s="91"/>
    </row>
    <row r="1191" spans="1:9" x14ac:dyDescent="0.3">
      <c r="A1191" s="109" t="s">
        <v>11758</v>
      </c>
      <c r="B1191" s="102" t="s">
        <v>7230</v>
      </c>
      <c r="C1191" s="76">
        <v>1</v>
      </c>
      <c r="D1191" s="76" t="s">
        <v>12002</v>
      </c>
      <c r="E1191" s="91" t="s">
        <v>5807</v>
      </c>
      <c r="F1191" s="91">
        <v>230.45</v>
      </c>
      <c r="I1191" s="91"/>
    </row>
    <row r="1192" spans="1:9" x14ac:dyDescent="0.3">
      <c r="A1192" s="109" t="s">
        <v>12070</v>
      </c>
      <c r="B1192" s="102" t="s">
        <v>7231</v>
      </c>
      <c r="C1192" s="76">
        <v>1</v>
      </c>
      <c r="D1192" s="76" t="s">
        <v>12002</v>
      </c>
      <c r="E1192" s="91" t="s">
        <v>5807</v>
      </c>
      <c r="F1192" s="91">
        <v>491.24</v>
      </c>
      <c r="I1192" s="91"/>
    </row>
    <row r="1193" spans="1:9" x14ac:dyDescent="0.3">
      <c r="A1193" s="82" t="s">
        <v>5</v>
      </c>
      <c r="B1193" s="30"/>
      <c r="C1193" s="76"/>
      <c r="D1193" s="81"/>
      <c r="E1193" s="91" t="s">
        <v>5807</v>
      </c>
      <c r="F1193" s="91"/>
      <c r="I1193" s="91"/>
    </row>
    <row r="1194" spans="1:9" x14ac:dyDescent="0.3">
      <c r="A1194" s="109" t="s">
        <v>12000</v>
      </c>
      <c r="B1194" s="102" t="s">
        <v>11098</v>
      </c>
      <c r="C1194" s="76">
        <v>4</v>
      </c>
      <c r="D1194" s="76" t="s">
        <v>12002</v>
      </c>
      <c r="E1194" s="91" t="s">
        <v>1649</v>
      </c>
      <c r="F1194" s="91">
        <v>158.31</v>
      </c>
      <c r="I1194" s="91"/>
    </row>
    <row r="1195" spans="1:9" x14ac:dyDescent="0.3">
      <c r="A1195" s="109" t="s">
        <v>12005</v>
      </c>
      <c r="B1195" s="102" t="s">
        <v>11099</v>
      </c>
      <c r="C1195" s="76">
        <v>4</v>
      </c>
      <c r="D1195" s="76" t="s">
        <v>12002</v>
      </c>
      <c r="E1195" s="91" t="s">
        <v>1650</v>
      </c>
      <c r="F1195" s="91">
        <v>302.98</v>
      </c>
      <c r="I1195" s="91"/>
    </row>
    <row r="1196" spans="1:9" x14ac:dyDescent="0.3">
      <c r="A1196" s="109" t="s">
        <v>12070</v>
      </c>
      <c r="B1196" s="102" t="s">
        <v>11100</v>
      </c>
      <c r="C1196" s="76">
        <v>1</v>
      </c>
      <c r="D1196" s="76" t="s">
        <v>12002</v>
      </c>
      <c r="E1196" s="91" t="s">
        <v>5807</v>
      </c>
      <c r="F1196" s="91">
        <v>787.69</v>
      </c>
      <c r="I1196" s="91"/>
    </row>
    <row r="1197" spans="1:9" x14ac:dyDescent="0.3">
      <c r="A1197" s="109" t="s">
        <v>12282</v>
      </c>
      <c r="B1197" s="102" t="s">
        <v>11101</v>
      </c>
      <c r="C1197" s="76">
        <v>1</v>
      </c>
      <c r="D1197" s="76" t="s">
        <v>12002</v>
      </c>
      <c r="E1197" s="91" t="s">
        <v>5807</v>
      </c>
      <c r="F1197" s="91">
        <v>1057</v>
      </c>
      <c r="I1197" s="91"/>
    </row>
    <row r="1198" spans="1:9" x14ac:dyDescent="0.3">
      <c r="A1198" s="109" t="s">
        <v>12339</v>
      </c>
      <c r="B1198" s="102" t="s">
        <v>11102</v>
      </c>
      <c r="C1198" s="76">
        <v>1</v>
      </c>
      <c r="D1198" s="76" t="s">
        <v>12002</v>
      </c>
      <c r="E1198" s="91" t="s">
        <v>13622</v>
      </c>
      <c r="F1198" s="91">
        <v>1556.07</v>
      </c>
      <c r="I1198" s="91"/>
    </row>
    <row r="1199" spans="1:9" x14ac:dyDescent="0.3">
      <c r="A1199" s="82" t="s">
        <v>8221</v>
      </c>
      <c r="B1199" s="30"/>
      <c r="C1199" s="76"/>
      <c r="D1199" s="81"/>
      <c r="E1199" s="91" t="s">
        <v>5807</v>
      </c>
      <c r="F1199" s="91"/>
      <c r="I1199" s="91"/>
    </row>
    <row r="1200" spans="1:9" x14ac:dyDescent="0.3">
      <c r="A1200" s="109" t="s">
        <v>12000</v>
      </c>
      <c r="B1200" s="102" t="s">
        <v>8222</v>
      </c>
      <c r="C1200" s="76">
        <v>9</v>
      </c>
      <c r="D1200" s="76" t="s">
        <v>12002</v>
      </c>
      <c r="E1200" s="91" t="s">
        <v>2004</v>
      </c>
      <c r="F1200" s="91">
        <v>143.57</v>
      </c>
      <c r="I1200" s="91"/>
    </row>
    <row r="1201" spans="1:9" x14ac:dyDescent="0.3">
      <c r="A1201" s="109" t="s">
        <v>12005</v>
      </c>
      <c r="B1201" s="102" t="s">
        <v>8223</v>
      </c>
      <c r="C1201" s="76">
        <v>4</v>
      </c>
      <c r="D1201" s="76" t="s">
        <v>12002</v>
      </c>
      <c r="E1201" s="91" t="s">
        <v>2005</v>
      </c>
      <c r="F1201" s="91">
        <v>248.94</v>
      </c>
      <c r="I1201" s="91"/>
    </row>
    <row r="1202" spans="1:9" x14ac:dyDescent="0.3">
      <c r="A1202" s="109" t="s">
        <v>12011</v>
      </c>
      <c r="B1202" s="102" t="s">
        <v>8224</v>
      </c>
      <c r="C1202" s="76">
        <v>4</v>
      </c>
      <c r="D1202" s="76" t="s">
        <v>12002</v>
      </c>
      <c r="E1202" s="91" t="s">
        <v>2006</v>
      </c>
      <c r="F1202" s="91">
        <v>557.08000000000004</v>
      </c>
      <c r="I1202" s="91"/>
    </row>
    <row r="1203" spans="1:9" x14ac:dyDescent="0.3">
      <c r="A1203" s="166" t="s">
        <v>8221</v>
      </c>
      <c r="B1203" s="167"/>
      <c r="C1203" s="168"/>
      <c r="D1203" s="168"/>
      <c r="E1203" s="26" t="e">
        <f>IF([2]!Table5[[#This Row],[Westlake Part Number]]="","",VLOOKUP([2]!Table5[[#This Row],[Westlake Part Number]],'[2]Combined List'!H:K,5,0))</f>
        <v>#REF!</v>
      </c>
      <c r="F1203" s="91" t="s">
        <v>19408</v>
      </c>
      <c r="I1203" s="91"/>
    </row>
    <row r="1204" spans="1:9" x14ac:dyDescent="0.3">
      <c r="A1204" s="169" t="s">
        <v>12005</v>
      </c>
      <c r="B1204" s="170" t="s">
        <v>19443</v>
      </c>
      <c r="C1204" s="171">
        <v>4</v>
      </c>
      <c r="D1204" s="171" t="s">
        <v>12002</v>
      </c>
      <c r="E1204" s="91" t="s">
        <v>19408</v>
      </c>
      <c r="F1204" s="91" t="e">
        <f>VLOOKUP([2]!Table5[[#This Row],[Westlake Part Number]],'[2]Combined List'!G:M,7,0)</f>
        <v>#REF!</v>
      </c>
      <c r="I1204" s="91"/>
    </row>
    <row r="1205" spans="1:9" x14ac:dyDescent="0.3">
      <c r="A1205" s="82" t="s">
        <v>13640</v>
      </c>
      <c r="B1205" s="30"/>
      <c r="C1205" s="76"/>
      <c r="D1205" s="81"/>
      <c r="E1205" s="91" t="s">
        <v>5807</v>
      </c>
      <c r="F1205" s="91"/>
      <c r="I1205" s="91"/>
    </row>
    <row r="1206" spans="1:9" x14ac:dyDescent="0.3">
      <c r="A1206" s="109">
        <v>4</v>
      </c>
      <c r="B1206" s="102" t="s">
        <v>7233</v>
      </c>
      <c r="C1206" s="76">
        <v>1</v>
      </c>
      <c r="D1206" s="76" t="s">
        <v>12002</v>
      </c>
      <c r="E1206" s="91" t="s">
        <v>1228</v>
      </c>
      <c r="F1206" s="91">
        <v>711.17</v>
      </c>
      <c r="I1206" s="91"/>
    </row>
    <row r="1207" spans="1:9" x14ac:dyDescent="0.3">
      <c r="A1207" s="109">
        <v>6</v>
      </c>
      <c r="B1207" s="102" t="s">
        <v>7234</v>
      </c>
      <c r="C1207" s="76">
        <v>1</v>
      </c>
      <c r="D1207" s="76" t="s">
        <v>12002</v>
      </c>
      <c r="E1207" s="91" t="s">
        <v>1229</v>
      </c>
      <c r="F1207" s="91">
        <v>1073.18</v>
      </c>
      <c r="I1207" s="91"/>
    </row>
    <row r="1208" spans="1:9" x14ac:dyDescent="0.3">
      <c r="A1208" s="109">
        <v>8</v>
      </c>
      <c r="B1208" s="102" t="s">
        <v>7235</v>
      </c>
      <c r="C1208" s="76">
        <v>1</v>
      </c>
      <c r="D1208" s="76" t="s">
        <v>12002</v>
      </c>
      <c r="E1208" s="91" t="s">
        <v>1230</v>
      </c>
      <c r="F1208" s="91">
        <v>1696.37</v>
      </c>
      <c r="I1208" s="91"/>
    </row>
    <row r="1209" spans="1:9" x14ac:dyDescent="0.3">
      <c r="A1209" s="109">
        <v>10</v>
      </c>
      <c r="B1209" s="102" t="s">
        <v>7236</v>
      </c>
      <c r="C1209" s="76">
        <v>1</v>
      </c>
      <c r="D1209" s="76" t="s">
        <v>12002</v>
      </c>
      <c r="E1209" s="91" t="s">
        <v>1231</v>
      </c>
      <c r="F1209" s="91">
        <v>1962.28</v>
      </c>
      <c r="I1209" s="91"/>
    </row>
    <row r="1210" spans="1:9" x14ac:dyDescent="0.3">
      <c r="A1210" s="109">
        <v>12</v>
      </c>
      <c r="B1210" s="102" t="s">
        <v>7237</v>
      </c>
      <c r="C1210" s="76">
        <v>1</v>
      </c>
      <c r="D1210" s="76" t="s">
        <v>12002</v>
      </c>
      <c r="E1210" s="91" t="s">
        <v>1232</v>
      </c>
      <c r="F1210" s="91">
        <v>2127.13</v>
      </c>
      <c r="I1210" s="91"/>
    </row>
    <row r="1211" spans="1:9" x14ac:dyDescent="0.3">
      <c r="A1211" s="7" t="s">
        <v>219</v>
      </c>
      <c r="B1211" s="8"/>
      <c r="C1211" s="9"/>
      <c r="D1211" s="9"/>
      <c r="E1211" s="91" t="s">
        <v>5807</v>
      </c>
      <c r="F1211" s="91"/>
      <c r="I1211" s="91"/>
    </row>
    <row r="1212" spans="1:9" x14ac:dyDescent="0.3">
      <c r="A1212" s="27" t="s">
        <v>221</v>
      </c>
      <c r="B1212" s="102" t="s">
        <v>220</v>
      </c>
      <c r="C1212" s="9">
        <v>1</v>
      </c>
      <c r="D1212" s="9" t="s">
        <v>12002</v>
      </c>
      <c r="E1212" s="91" t="s">
        <v>13115</v>
      </c>
      <c r="F1212" s="91">
        <v>64.05</v>
      </c>
      <c r="I1212" s="91"/>
    </row>
    <row r="1213" spans="1:9" x14ac:dyDescent="0.3">
      <c r="A1213" s="27" t="s">
        <v>222</v>
      </c>
      <c r="B1213" s="102" t="s">
        <v>223</v>
      </c>
      <c r="C1213" s="9">
        <v>1</v>
      </c>
      <c r="D1213" s="9" t="s">
        <v>12002</v>
      </c>
      <c r="E1213" s="91" t="s">
        <v>13116</v>
      </c>
      <c r="F1213" s="91">
        <v>88.38</v>
      </c>
      <c r="I1213" s="91"/>
    </row>
    <row r="1214" spans="1:9" x14ac:dyDescent="0.3">
      <c r="A1214" s="82" t="s">
        <v>11266</v>
      </c>
      <c r="B1214" s="30"/>
      <c r="C1214" s="76"/>
      <c r="D1214" s="81"/>
      <c r="E1214" s="91" t="s">
        <v>5807</v>
      </c>
      <c r="F1214" s="91"/>
      <c r="I1214" s="91"/>
    </row>
    <row r="1215" spans="1:9" x14ac:dyDescent="0.3">
      <c r="A1215" s="109" t="s">
        <v>7048</v>
      </c>
      <c r="B1215" s="102" t="s">
        <v>11267</v>
      </c>
      <c r="C1215" s="76">
        <v>6</v>
      </c>
      <c r="D1215" s="76" t="s">
        <v>12002</v>
      </c>
      <c r="E1215" s="91" t="s">
        <v>1765</v>
      </c>
      <c r="F1215" s="91">
        <v>60.49</v>
      </c>
      <c r="I1215" s="91"/>
    </row>
    <row r="1216" spans="1:9" x14ac:dyDescent="0.3">
      <c r="A1216" s="109" t="s">
        <v>7049</v>
      </c>
      <c r="B1216" s="102" t="s">
        <v>11268</v>
      </c>
      <c r="C1216" s="76">
        <v>4</v>
      </c>
      <c r="D1216" s="76" t="s">
        <v>12002</v>
      </c>
      <c r="E1216" s="91" t="s">
        <v>1766</v>
      </c>
      <c r="F1216" s="91">
        <v>81.260000000000005</v>
      </c>
      <c r="I1216" s="91"/>
    </row>
    <row r="1217" spans="1:9" x14ac:dyDescent="0.3">
      <c r="A1217" s="82" t="s">
        <v>7238</v>
      </c>
      <c r="B1217" s="30"/>
      <c r="C1217" s="76"/>
      <c r="D1217" s="81"/>
      <c r="E1217" s="91" t="s">
        <v>5807</v>
      </c>
      <c r="F1217" s="91"/>
      <c r="I1217" s="91"/>
    </row>
    <row r="1218" spans="1:9" x14ac:dyDescent="0.3">
      <c r="A1218" s="83" t="s">
        <v>12003</v>
      </c>
      <c r="B1218" s="103" t="s">
        <v>3573</v>
      </c>
      <c r="C1218" s="77">
        <v>5</v>
      </c>
      <c r="D1218" s="77" t="s">
        <v>12002</v>
      </c>
      <c r="E1218" s="91" t="s">
        <v>13154</v>
      </c>
      <c r="F1218" s="91">
        <v>191.68</v>
      </c>
      <c r="I1218" s="91"/>
    </row>
    <row r="1219" spans="1:9" x14ac:dyDescent="0.3">
      <c r="A1219" s="83" t="s">
        <v>12007</v>
      </c>
      <c r="B1219" s="103" t="s">
        <v>3574</v>
      </c>
      <c r="C1219" s="77">
        <v>6</v>
      </c>
      <c r="D1219" s="77" t="s">
        <v>12002</v>
      </c>
      <c r="E1219" s="91" t="s">
        <v>13155</v>
      </c>
      <c r="F1219" s="91">
        <v>240.83</v>
      </c>
      <c r="I1219" s="91"/>
    </row>
    <row r="1220" spans="1:9" s="94" customFormat="1" x14ac:dyDescent="0.3">
      <c r="A1220" s="83" t="s">
        <v>12009</v>
      </c>
      <c r="B1220" s="103" t="s">
        <v>3575</v>
      </c>
      <c r="C1220" s="77">
        <v>3</v>
      </c>
      <c r="D1220" s="77" t="s">
        <v>12002</v>
      </c>
      <c r="E1220" s="91" t="s">
        <v>13156</v>
      </c>
      <c r="F1220" s="91">
        <v>275.83</v>
      </c>
      <c r="G1220"/>
      <c r="I1220" s="91"/>
    </row>
    <row r="1221" spans="1:9" s="94" customFormat="1" x14ac:dyDescent="0.3">
      <c r="A1221" s="83" t="s">
        <v>12013</v>
      </c>
      <c r="B1221" s="103" t="s">
        <v>3576</v>
      </c>
      <c r="C1221" s="77">
        <v>5</v>
      </c>
      <c r="D1221" s="77" t="s">
        <v>12002</v>
      </c>
      <c r="E1221" s="91" t="s">
        <v>13157</v>
      </c>
      <c r="F1221" s="91">
        <v>425.7</v>
      </c>
      <c r="G1221"/>
      <c r="I1221" s="91"/>
    </row>
    <row r="1222" spans="1:9" x14ac:dyDescent="0.3">
      <c r="A1222" s="83" t="s">
        <v>12015</v>
      </c>
      <c r="B1222" s="103" t="s">
        <v>3577</v>
      </c>
      <c r="C1222" s="77">
        <v>4</v>
      </c>
      <c r="D1222" s="77" t="s">
        <v>12002</v>
      </c>
      <c r="E1222" s="91" t="s">
        <v>13158</v>
      </c>
      <c r="F1222" s="91">
        <v>508.29</v>
      </c>
      <c r="I1222" s="91"/>
    </row>
    <row r="1223" spans="1:9" x14ac:dyDescent="0.3">
      <c r="A1223" s="83" t="s">
        <v>12280</v>
      </c>
      <c r="B1223" s="103" t="s">
        <v>7239</v>
      </c>
      <c r="C1223" s="77">
        <v>1</v>
      </c>
      <c r="D1223" s="77"/>
      <c r="E1223" s="91" t="s">
        <v>13218</v>
      </c>
      <c r="F1223" s="91">
        <v>1191.95</v>
      </c>
      <c r="I1223" s="91"/>
    </row>
    <row r="1224" spans="1:9" x14ac:dyDescent="0.3">
      <c r="A1224" s="83" t="s">
        <v>12021</v>
      </c>
      <c r="B1224" s="103" t="s">
        <v>3578</v>
      </c>
      <c r="C1224" s="77">
        <v>6</v>
      </c>
      <c r="D1224" s="77" t="s">
        <v>12002</v>
      </c>
      <c r="E1224" s="91" t="s">
        <v>13159</v>
      </c>
      <c r="F1224" s="91">
        <v>528.07000000000005</v>
      </c>
      <c r="I1224" s="91"/>
    </row>
    <row r="1225" spans="1:9" x14ac:dyDescent="0.3">
      <c r="A1225" s="83" t="s">
        <v>12023</v>
      </c>
      <c r="B1225" s="103" t="s">
        <v>3572</v>
      </c>
      <c r="C1225" s="77">
        <v>5</v>
      </c>
      <c r="D1225" s="77" t="s">
        <v>12002</v>
      </c>
      <c r="E1225" s="91" t="s">
        <v>13160</v>
      </c>
      <c r="F1225" s="91">
        <v>593.82000000000005</v>
      </c>
      <c r="I1225" s="91"/>
    </row>
    <row r="1226" spans="1:9" x14ac:dyDescent="0.3">
      <c r="A1226" s="109" t="s">
        <v>12288</v>
      </c>
      <c r="B1226" s="102" t="s">
        <v>7240</v>
      </c>
      <c r="C1226" s="76">
        <v>1</v>
      </c>
      <c r="D1226" s="76" t="s">
        <v>12002</v>
      </c>
      <c r="E1226" s="91" t="s">
        <v>13850</v>
      </c>
      <c r="F1226" s="91">
        <v>1384.76</v>
      </c>
      <c r="I1226" s="91"/>
    </row>
    <row r="1227" spans="1:9" x14ac:dyDescent="0.3">
      <c r="A1227" s="109" t="s">
        <v>12290</v>
      </c>
      <c r="B1227" s="102" t="s">
        <v>7241</v>
      </c>
      <c r="C1227" s="76">
        <v>1</v>
      </c>
      <c r="D1227" s="76" t="s">
        <v>12002</v>
      </c>
      <c r="E1227" s="91" t="s">
        <v>5807</v>
      </c>
      <c r="F1227" s="91">
        <v>1735.38</v>
      </c>
      <c r="I1227" s="91"/>
    </row>
    <row r="1228" spans="1:9" x14ac:dyDescent="0.3">
      <c r="A1228" s="109" t="s">
        <v>9667</v>
      </c>
      <c r="B1228" s="102" t="s">
        <v>7242</v>
      </c>
      <c r="C1228" s="76">
        <v>1</v>
      </c>
      <c r="D1228" s="76" t="s">
        <v>12002</v>
      </c>
      <c r="E1228" s="91" t="s">
        <v>5807</v>
      </c>
      <c r="F1228" s="91">
        <v>969.75</v>
      </c>
      <c r="I1228" s="91"/>
    </row>
    <row r="1229" spans="1:9" x14ac:dyDescent="0.3">
      <c r="A1229" s="109" t="s">
        <v>9669</v>
      </c>
      <c r="B1229" s="102" t="s">
        <v>7243</v>
      </c>
      <c r="C1229" s="76">
        <v>1</v>
      </c>
      <c r="D1229" s="76" t="s">
        <v>12002</v>
      </c>
      <c r="E1229" s="91" t="s">
        <v>5807</v>
      </c>
      <c r="F1229" s="91">
        <v>1145.02</v>
      </c>
      <c r="I1229" s="91"/>
    </row>
    <row r="1230" spans="1:9" x14ac:dyDescent="0.3">
      <c r="A1230" s="109" t="s">
        <v>9671</v>
      </c>
      <c r="B1230" s="102" t="s">
        <v>7244</v>
      </c>
      <c r="C1230" s="76">
        <v>1</v>
      </c>
      <c r="D1230" s="76" t="s">
        <v>12002</v>
      </c>
      <c r="E1230" s="91" t="s">
        <v>5807</v>
      </c>
      <c r="F1230" s="91">
        <v>1419.8</v>
      </c>
      <c r="I1230" s="91"/>
    </row>
    <row r="1231" spans="1:9" x14ac:dyDescent="0.3">
      <c r="A1231" s="109" t="s">
        <v>9673</v>
      </c>
      <c r="B1231" s="102" t="s">
        <v>7245</v>
      </c>
      <c r="C1231" s="76">
        <v>1</v>
      </c>
      <c r="D1231" s="76" t="s">
        <v>12002</v>
      </c>
      <c r="E1231" s="91" t="s">
        <v>5807</v>
      </c>
      <c r="F1231" s="91">
        <v>2020.62</v>
      </c>
      <c r="I1231" s="91"/>
    </row>
    <row r="1232" spans="1:9" x14ac:dyDescent="0.3">
      <c r="A1232" s="109" t="s">
        <v>9675</v>
      </c>
      <c r="B1232" s="102" t="s">
        <v>7246</v>
      </c>
      <c r="C1232" s="76">
        <v>1</v>
      </c>
      <c r="D1232" s="76" t="s">
        <v>12002</v>
      </c>
      <c r="E1232" s="91" t="s">
        <v>5807</v>
      </c>
      <c r="F1232" s="91">
        <v>2208.5700000000002</v>
      </c>
      <c r="I1232" s="91"/>
    </row>
    <row r="1233" spans="1:9" x14ac:dyDescent="0.3">
      <c r="A1233" s="109" t="s">
        <v>12312</v>
      </c>
      <c r="B1233" s="102" t="s">
        <v>7247</v>
      </c>
      <c r="C1233" s="76">
        <v>1</v>
      </c>
      <c r="D1233" s="76" t="s">
        <v>12002</v>
      </c>
      <c r="E1233" s="91" t="s">
        <v>5807</v>
      </c>
      <c r="F1233" s="91">
        <v>1322.49</v>
      </c>
      <c r="I1233" s="91"/>
    </row>
    <row r="1234" spans="1:9" x14ac:dyDescent="0.3">
      <c r="A1234" s="109" t="s">
        <v>12314</v>
      </c>
      <c r="B1234" s="102" t="s">
        <v>7248</v>
      </c>
      <c r="C1234" s="76">
        <v>1</v>
      </c>
      <c r="D1234" s="76" t="s">
        <v>12002</v>
      </c>
      <c r="E1234" s="91" t="s">
        <v>5807</v>
      </c>
      <c r="F1234" s="91">
        <v>1457.23</v>
      </c>
      <c r="I1234" s="91"/>
    </row>
    <row r="1235" spans="1:9" x14ac:dyDescent="0.3">
      <c r="A1235" s="109" t="s">
        <v>12316</v>
      </c>
      <c r="B1235" s="102" t="s">
        <v>7249</v>
      </c>
      <c r="C1235" s="76">
        <v>1</v>
      </c>
      <c r="D1235" s="76" t="s">
        <v>12002</v>
      </c>
      <c r="E1235" s="91" t="s">
        <v>5807</v>
      </c>
      <c r="F1235" s="91">
        <v>1885.41</v>
      </c>
      <c r="I1235" s="91"/>
    </row>
    <row r="1236" spans="1:9" x14ac:dyDescent="0.3">
      <c r="A1236" s="109" t="s">
        <v>12318</v>
      </c>
      <c r="B1236" s="102" t="s">
        <v>7250</v>
      </c>
      <c r="C1236" s="76">
        <v>1</v>
      </c>
      <c r="D1236" s="76" t="s">
        <v>12002</v>
      </c>
      <c r="E1236" s="91" t="s">
        <v>5807</v>
      </c>
      <c r="F1236" s="91">
        <v>2092.23</v>
      </c>
      <c r="I1236" s="91"/>
    </row>
    <row r="1237" spans="1:9" x14ac:dyDescent="0.3">
      <c r="A1237" s="109" t="s">
        <v>12319</v>
      </c>
      <c r="B1237" s="102" t="s">
        <v>7251</v>
      </c>
      <c r="C1237" s="76">
        <v>1</v>
      </c>
      <c r="D1237" s="76" t="s">
        <v>12002</v>
      </c>
      <c r="E1237" s="91" t="s">
        <v>5807</v>
      </c>
      <c r="F1237" s="91">
        <v>2990.99</v>
      </c>
      <c r="I1237" s="91"/>
    </row>
    <row r="1238" spans="1:9" x14ac:dyDescent="0.3">
      <c r="A1238" s="109" t="s">
        <v>9684</v>
      </c>
      <c r="B1238" s="102" t="s">
        <v>7252</v>
      </c>
      <c r="C1238" s="76">
        <v>1</v>
      </c>
      <c r="D1238" s="76" t="s">
        <v>12002</v>
      </c>
      <c r="E1238" s="91" t="s">
        <v>5807</v>
      </c>
      <c r="F1238" s="91">
        <v>3265.12</v>
      </c>
      <c r="I1238" s="91"/>
    </row>
    <row r="1239" spans="1:9" x14ac:dyDescent="0.3">
      <c r="A1239" s="109" t="s">
        <v>9687</v>
      </c>
      <c r="B1239" s="102" t="s">
        <v>7253</v>
      </c>
      <c r="C1239" s="76">
        <v>1</v>
      </c>
      <c r="D1239" s="76" t="s">
        <v>12002</v>
      </c>
      <c r="E1239" s="91" t="s">
        <v>13358</v>
      </c>
      <c r="F1239" s="91">
        <v>1395.52</v>
      </c>
      <c r="I1239" s="91"/>
    </row>
    <row r="1240" spans="1:9" x14ac:dyDescent="0.3">
      <c r="A1240" s="109" t="s">
        <v>9689</v>
      </c>
      <c r="B1240" s="102" t="s">
        <v>7254</v>
      </c>
      <c r="C1240" s="76">
        <v>1</v>
      </c>
      <c r="D1240" s="76" t="s">
        <v>12002</v>
      </c>
      <c r="E1240" s="91" t="s">
        <v>13219</v>
      </c>
      <c r="F1240" s="91">
        <v>1503.94</v>
      </c>
      <c r="I1240" s="91"/>
    </row>
    <row r="1241" spans="1:9" x14ac:dyDescent="0.3">
      <c r="A1241" s="109" t="s">
        <v>9691</v>
      </c>
      <c r="B1241" s="102" t="s">
        <v>7255</v>
      </c>
      <c r="C1241" s="76">
        <v>1</v>
      </c>
      <c r="D1241" s="76" t="s">
        <v>12002</v>
      </c>
      <c r="E1241" s="91" t="s">
        <v>5807</v>
      </c>
      <c r="F1241" s="91">
        <v>1979.66</v>
      </c>
      <c r="I1241" s="91"/>
    </row>
    <row r="1242" spans="1:9" x14ac:dyDescent="0.3">
      <c r="A1242" s="109" t="s">
        <v>9458</v>
      </c>
      <c r="B1242" s="102" t="s">
        <v>7256</v>
      </c>
      <c r="C1242" s="76">
        <v>1</v>
      </c>
      <c r="D1242" s="76" t="s">
        <v>12002</v>
      </c>
      <c r="E1242" s="91" t="s">
        <v>5807</v>
      </c>
      <c r="F1242" s="91">
        <v>2196.85</v>
      </c>
      <c r="I1242" s="91"/>
    </row>
    <row r="1243" spans="1:9" x14ac:dyDescent="0.3">
      <c r="A1243" s="109" t="s">
        <v>9460</v>
      </c>
      <c r="B1243" s="102" t="s">
        <v>7257</v>
      </c>
      <c r="C1243" s="76">
        <v>1</v>
      </c>
      <c r="D1243" s="76" t="s">
        <v>12002</v>
      </c>
      <c r="E1243" s="91" t="s">
        <v>5807</v>
      </c>
      <c r="F1243" s="91">
        <v>3140.46</v>
      </c>
      <c r="I1243" s="91"/>
    </row>
    <row r="1244" spans="1:9" x14ac:dyDescent="0.3">
      <c r="A1244" s="109" t="s">
        <v>9462</v>
      </c>
      <c r="B1244" s="102" t="s">
        <v>7258</v>
      </c>
      <c r="C1244" s="76">
        <v>1</v>
      </c>
      <c r="D1244" s="76" t="s">
        <v>12002</v>
      </c>
      <c r="E1244" s="91" t="s">
        <v>5807</v>
      </c>
      <c r="F1244" s="91">
        <v>3428.39</v>
      </c>
      <c r="I1244" s="91"/>
    </row>
    <row r="1245" spans="1:9" x14ac:dyDescent="0.3">
      <c r="A1245" s="109" t="s">
        <v>9198</v>
      </c>
      <c r="B1245" s="102" t="s">
        <v>7259</v>
      </c>
      <c r="C1245" s="76">
        <v>1</v>
      </c>
      <c r="D1245" s="76" t="s">
        <v>12002</v>
      </c>
      <c r="E1245" s="91" t="s">
        <v>5807</v>
      </c>
      <c r="F1245" s="91">
        <v>4847.16</v>
      </c>
      <c r="I1245" s="91"/>
    </row>
    <row r="1246" spans="1:9" x14ac:dyDescent="0.3">
      <c r="A1246" s="109" t="s">
        <v>12365</v>
      </c>
      <c r="B1246" s="102" t="s">
        <v>7260</v>
      </c>
      <c r="C1246" s="76">
        <v>1</v>
      </c>
      <c r="D1246" s="76" t="s">
        <v>12002</v>
      </c>
      <c r="E1246" s="91" t="s">
        <v>5807</v>
      </c>
      <c r="F1246" s="91">
        <v>1465.24</v>
      </c>
      <c r="I1246" s="91"/>
    </row>
    <row r="1247" spans="1:9" x14ac:dyDescent="0.3">
      <c r="A1247" s="109" t="s">
        <v>12367</v>
      </c>
      <c r="B1247" s="102" t="s">
        <v>7261</v>
      </c>
      <c r="C1247" s="76">
        <v>1</v>
      </c>
      <c r="D1247" s="76" t="s">
        <v>12002</v>
      </c>
      <c r="E1247" s="91" t="s">
        <v>13339</v>
      </c>
      <c r="F1247" s="91">
        <v>1579.14</v>
      </c>
      <c r="I1247" s="91"/>
    </row>
    <row r="1248" spans="1:9" x14ac:dyDescent="0.3">
      <c r="A1248" s="109" t="s">
        <v>12369</v>
      </c>
      <c r="B1248" s="102" t="s">
        <v>7262</v>
      </c>
      <c r="C1248" s="76">
        <v>1</v>
      </c>
      <c r="D1248" s="76" t="s">
        <v>12002</v>
      </c>
      <c r="E1248" s="91" t="s">
        <v>13613</v>
      </c>
      <c r="F1248" s="91">
        <v>2078.6799999999998</v>
      </c>
      <c r="I1248" s="91"/>
    </row>
    <row r="1249" spans="1:9" x14ac:dyDescent="0.3">
      <c r="A1249" s="109" t="s">
        <v>12371</v>
      </c>
      <c r="B1249" s="102" t="s">
        <v>7263</v>
      </c>
      <c r="C1249" s="76">
        <v>1</v>
      </c>
      <c r="D1249" s="76" t="s">
        <v>12002</v>
      </c>
      <c r="E1249" s="91" t="s">
        <v>5807</v>
      </c>
      <c r="F1249" s="91">
        <v>2306.7199999999998</v>
      </c>
      <c r="I1249" s="91"/>
    </row>
    <row r="1250" spans="1:9" x14ac:dyDescent="0.3">
      <c r="A1250" s="109" t="s">
        <v>12372</v>
      </c>
      <c r="B1250" s="102" t="s">
        <v>7264</v>
      </c>
      <c r="C1250" s="76">
        <v>1</v>
      </c>
      <c r="D1250" s="76" t="s">
        <v>12002</v>
      </c>
      <c r="E1250" s="91" t="s">
        <v>5807</v>
      </c>
      <c r="F1250" s="91">
        <v>3297.55</v>
      </c>
      <c r="I1250" s="91"/>
    </row>
    <row r="1251" spans="1:9" x14ac:dyDescent="0.3">
      <c r="A1251" s="109" t="s">
        <v>9207</v>
      </c>
      <c r="B1251" s="102" t="s">
        <v>7265</v>
      </c>
      <c r="C1251" s="76">
        <v>1</v>
      </c>
      <c r="D1251" s="76" t="s">
        <v>12002</v>
      </c>
      <c r="E1251" s="91" t="s">
        <v>5807</v>
      </c>
      <c r="F1251" s="91">
        <v>3599.86</v>
      </c>
      <c r="I1251" s="91"/>
    </row>
    <row r="1252" spans="1:9" x14ac:dyDescent="0.3">
      <c r="A1252" s="109" t="s">
        <v>12375</v>
      </c>
      <c r="B1252" s="102" t="s">
        <v>7266</v>
      </c>
      <c r="C1252" s="76">
        <v>1</v>
      </c>
      <c r="D1252" s="76" t="s">
        <v>12002</v>
      </c>
      <c r="E1252" s="91" t="s">
        <v>5807</v>
      </c>
      <c r="F1252" s="91">
        <v>5094.54</v>
      </c>
      <c r="I1252" s="91"/>
    </row>
    <row r="1253" spans="1:9" x14ac:dyDescent="0.3">
      <c r="A1253" s="109" t="s">
        <v>9210</v>
      </c>
      <c r="B1253" s="102" t="s">
        <v>7267</v>
      </c>
      <c r="C1253" s="76">
        <v>1</v>
      </c>
      <c r="D1253" s="76" t="s">
        <v>12002</v>
      </c>
      <c r="E1253" s="91" t="s">
        <v>5807</v>
      </c>
      <c r="F1253" s="91">
        <v>5735.58</v>
      </c>
      <c r="I1253" s="91"/>
    </row>
    <row r="1254" spans="1:9" x14ac:dyDescent="0.3">
      <c r="A1254" s="109" t="s">
        <v>9213</v>
      </c>
      <c r="B1254" s="102" t="s">
        <v>7268</v>
      </c>
      <c r="C1254" s="76">
        <v>1</v>
      </c>
      <c r="D1254" s="76" t="s">
        <v>12002</v>
      </c>
      <c r="E1254" s="91" t="s">
        <v>5807</v>
      </c>
      <c r="F1254" s="91">
        <v>1538.52</v>
      </c>
      <c r="I1254" s="91"/>
    </row>
    <row r="1255" spans="1:9" x14ac:dyDescent="0.3">
      <c r="A1255" s="109" t="s">
        <v>9215</v>
      </c>
      <c r="B1255" s="102" t="s">
        <v>7269</v>
      </c>
      <c r="C1255" s="76">
        <v>1</v>
      </c>
      <c r="D1255" s="76" t="s">
        <v>12002</v>
      </c>
      <c r="E1255" s="91" t="s">
        <v>5807</v>
      </c>
      <c r="F1255" s="91">
        <v>1658.11</v>
      </c>
      <c r="I1255" s="91"/>
    </row>
    <row r="1256" spans="1:9" x14ac:dyDescent="0.3">
      <c r="A1256" s="109" t="s">
        <v>9217</v>
      </c>
      <c r="B1256" s="102" t="s">
        <v>7270</v>
      </c>
      <c r="C1256" s="76">
        <v>1</v>
      </c>
      <c r="D1256" s="76" t="s">
        <v>12002</v>
      </c>
      <c r="E1256" s="91" t="s">
        <v>5807</v>
      </c>
      <c r="F1256" s="91">
        <v>2182.5300000000002</v>
      </c>
      <c r="I1256" s="91"/>
    </row>
    <row r="1257" spans="1:9" x14ac:dyDescent="0.3">
      <c r="A1257" s="109" t="s">
        <v>9219</v>
      </c>
      <c r="B1257" s="102" t="s">
        <v>7271</v>
      </c>
      <c r="C1257" s="76">
        <v>1</v>
      </c>
      <c r="D1257" s="76" t="s">
        <v>12002</v>
      </c>
      <c r="E1257" s="91" t="s">
        <v>5807</v>
      </c>
      <c r="F1257" s="91">
        <v>2422.09</v>
      </c>
      <c r="I1257" s="91"/>
    </row>
    <row r="1258" spans="1:9" x14ac:dyDescent="0.3">
      <c r="A1258" s="109" t="s">
        <v>9221</v>
      </c>
      <c r="B1258" s="102" t="s">
        <v>7272</v>
      </c>
      <c r="C1258" s="76">
        <v>1</v>
      </c>
      <c r="D1258" s="76" t="s">
        <v>12002</v>
      </c>
      <c r="E1258" s="91" t="s">
        <v>5807</v>
      </c>
      <c r="F1258" s="91">
        <v>3462.4</v>
      </c>
      <c r="I1258" s="91"/>
    </row>
    <row r="1259" spans="1:9" x14ac:dyDescent="0.3">
      <c r="A1259" s="109" t="s">
        <v>9223</v>
      </c>
      <c r="B1259" s="102" t="s">
        <v>7273</v>
      </c>
      <c r="C1259" s="76">
        <v>1</v>
      </c>
      <c r="D1259" s="76" t="s">
        <v>12002</v>
      </c>
      <c r="E1259" s="91" t="s">
        <v>5807</v>
      </c>
      <c r="F1259" s="91">
        <v>3779.84</v>
      </c>
      <c r="I1259" s="91"/>
    </row>
    <row r="1260" spans="1:9" x14ac:dyDescent="0.3">
      <c r="A1260" s="109" t="s">
        <v>9225</v>
      </c>
      <c r="B1260" s="102" t="s">
        <v>7274</v>
      </c>
      <c r="C1260" s="76">
        <v>1</v>
      </c>
      <c r="D1260" s="76" t="s">
        <v>12002</v>
      </c>
      <c r="E1260" s="91" t="s">
        <v>5807</v>
      </c>
      <c r="F1260" s="91">
        <v>5349.19</v>
      </c>
      <c r="I1260" s="91"/>
    </row>
    <row r="1261" spans="1:9" x14ac:dyDescent="0.3">
      <c r="A1261" s="109" t="s">
        <v>9227</v>
      </c>
      <c r="B1261" s="102" t="s">
        <v>7275</v>
      </c>
      <c r="C1261" s="76">
        <v>1</v>
      </c>
      <c r="D1261" s="76" t="s">
        <v>12002</v>
      </c>
      <c r="E1261" s="91" t="s">
        <v>5807</v>
      </c>
      <c r="F1261" s="91">
        <v>6022.47</v>
      </c>
      <c r="I1261" s="91"/>
    </row>
    <row r="1262" spans="1:9" x14ac:dyDescent="0.3">
      <c r="A1262" s="109" t="s">
        <v>9229</v>
      </c>
      <c r="B1262" s="102" t="s">
        <v>7276</v>
      </c>
      <c r="C1262" s="76">
        <v>1</v>
      </c>
      <c r="D1262" s="76" t="s">
        <v>12002</v>
      </c>
      <c r="E1262" s="91" t="s">
        <v>5807</v>
      </c>
      <c r="F1262" s="91">
        <v>6322.54</v>
      </c>
      <c r="I1262" s="91"/>
    </row>
    <row r="1263" spans="1:9" x14ac:dyDescent="0.3">
      <c r="A1263" s="109" t="s">
        <v>9233</v>
      </c>
      <c r="B1263" s="102" t="s">
        <v>7277</v>
      </c>
      <c r="C1263" s="76">
        <v>1</v>
      </c>
      <c r="D1263" s="76" t="s">
        <v>12002</v>
      </c>
      <c r="E1263" s="91" t="s">
        <v>5807</v>
      </c>
      <c r="F1263" s="91">
        <v>1777.01</v>
      </c>
      <c r="I1263" s="91"/>
    </row>
    <row r="1264" spans="1:9" x14ac:dyDescent="0.3">
      <c r="A1264" s="109" t="s">
        <v>9235</v>
      </c>
      <c r="B1264" s="102" t="s">
        <v>7278</v>
      </c>
      <c r="C1264" s="76">
        <v>1</v>
      </c>
      <c r="D1264" s="76" t="s">
        <v>12002</v>
      </c>
      <c r="E1264" s="91" t="s">
        <v>5807</v>
      </c>
      <c r="F1264" s="91">
        <v>1912.58</v>
      </c>
      <c r="I1264" s="91"/>
    </row>
    <row r="1265" spans="1:9" x14ac:dyDescent="0.3">
      <c r="A1265" s="84" t="s">
        <v>10</v>
      </c>
      <c r="B1265" s="72"/>
      <c r="C1265" s="77"/>
      <c r="D1265" s="77"/>
      <c r="E1265" s="91" t="s">
        <v>5807</v>
      </c>
      <c r="F1265" s="91"/>
      <c r="I1265" s="91"/>
    </row>
    <row r="1266" spans="1:9" x14ac:dyDescent="0.3">
      <c r="A1266" s="83" t="s">
        <v>12003</v>
      </c>
      <c r="B1266" s="103" t="s">
        <v>3579</v>
      </c>
      <c r="C1266" s="77">
        <v>5</v>
      </c>
      <c r="D1266" s="77"/>
      <c r="E1266" s="91" t="s">
        <v>13161</v>
      </c>
      <c r="F1266" s="91">
        <v>210.83</v>
      </c>
      <c r="I1266" s="91"/>
    </row>
    <row r="1267" spans="1:9" x14ac:dyDescent="0.3">
      <c r="A1267" s="83" t="s">
        <v>12007</v>
      </c>
      <c r="B1267" s="103" t="s">
        <v>3580</v>
      </c>
      <c r="C1267" s="77">
        <v>6</v>
      </c>
      <c r="D1267" s="77"/>
      <c r="E1267" s="91" t="s">
        <v>13162</v>
      </c>
      <c r="F1267" s="91">
        <v>264.86</v>
      </c>
      <c r="I1267" s="91"/>
    </row>
    <row r="1268" spans="1:9" x14ac:dyDescent="0.3">
      <c r="A1268" s="83" t="s">
        <v>12009</v>
      </c>
      <c r="B1268" s="103" t="s">
        <v>3581</v>
      </c>
      <c r="C1268" s="77">
        <v>3</v>
      </c>
      <c r="D1268" s="77"/>
      <c r="E1268" s="91" t="s">
        <v>13163</v>
      </c>
      <c r="F1268" s="91">
        <v>303.35000000000002</v>
      </c>
      <c r="I1268" s="91"/>
    </row>
    <row r="1269" spans="1:9" x14ac:dyDescent="0.3">
      <c r="A1269" s="83" t="s">
        <v>12013</v>
      </c>
      <c r="B1269" s="103" t="s">
        <v>3582</v>
      </c>
      <c r="C1269" s="77">
        <v>5</v>
      </c>
      <c r="D1269" s="77"/>
      <c r="E1269" s="91" t="s">
        <v>13164</v>
      </c>
      <c r="F1269" s="91">
        <v>468.27</v>
      </c>
      <c r="I1269" s="91"/>
    </row>
    <row r="1270" spans="1:9" x14ac:dyDescent="0.3">
      <c r="A1270" s="83" t="s">
        <v>12015</v>
      </c>
      <c r="B1270" s="103" t="s">
        <v>3583</v>
      </c>
      <c r="C1270" s="77">
        <v>4</v>
      </c>
      <c r="D1270" s="77"/>
      <c r="E1270" s="91" t="s">
        <v>13165</v>
      </c>
      <c r="F1270" s="91">
        <v>559.11</v>
      </c>
      <c r="I1270" s="91"/>
    </row>
    <row r="1271" spans="1:9" x14ac:dyDescent="0.3">
      <c r="A1271" s="83" t="s">
        <v>12021</v>
      </c>
      <c r="B1271" s="103" t="s">
        <v>3584</v>
      </c>
      <c r="C1271" s="77">
        <v>6</v>
      </c>
      <c r="D1271" s="77"/>
      <c r="E1271" s="91" t="s">
        <v>13166</v>
      </c>
      <c r="F1271" s="91">
        <v>580.9</v>
      </c>
      <c r="I1271" s="91"/>
    </row>
    <row r="1272" spans="1:9" x14ac:dyDescent="0.3">
      <c r="A1272" s="83" t="s">
        <v>12023</v>
      </c>
      <c r="B1272" s="103" t="s">
        <v>3585</v>
      </c>
      <c r="C1272" s="77">
        <v>5</v>
      </c>
      <c r="D1272" s="77"/>
      <c r="E1272" s="91" t="s">
        <v>13167</v>
      </c>
      <c r="F1272" s="91">
        <v>653.16999999999996</v>
      </c>
      <c r="I1272" s="91"/>
    </row>
    <row r="1273" spans="1:9" x14ac:dyDescent="0.3">
      <c r="A1273" s="82" t="s">
        <v>6930</v>
      </c>
      <c r="B1273" s="30"/>
      <c r="C1273" s="76"/>
      <c r="D1273" s="81"/>
      <c r="E1273" s="91" t="s">
        <v>5807</v>
      </c>
      <c r="F1273" s="91"/>
      <c r="I1273" s="91"/>
    </row>
    <row r="1274" spans="1:9" x14ac:dyDescent="0.3">
      <c r="A1274" s="82" t="s">
        <v>11760</v>
      </c>
      <c r="B1274" s="102" t="s">
        <v>8278</v>
      </c>
      <c r="C1274" s="76">
        <v>1</v>
      </c>
      <c r="D1274" s="76" t="s">
        <v>12002</v>
      </c>
      <c r="E1274" s="91" t="s">
        <v>1353</v>
      </c>
      <c r="F1274" s="91">
        <v>2204.69</v>
      </c>
      <c r="I1274" s="91"/>
    </row>
    <row r="1275" spans="1:9" x14ac:dyDescent="0.3">
      <c r="A1275" s="82" t="s">
        <v>11762</v>
      </c>
      <c r="B1275" s="102" t="s">
        <v>8087</v>
      </c>
      <c r="C1275" s="76">
        <v>1</v>
      </c>
      <c r="D1275" s="76" t="s">
        <v>12002</v>
      </c>
      <c r="E1275" s="91" t="s">
        <v>1354</v>
      </c>
      <c r="F1275" s="91">
        <v>2445.6999999999998</v>
      </c>
      <c r="I1275" s="91"/>
    </row>
    <row r="1276" spans="1:9" x14ac:dyDescent="0.3">
      <c r="A1276" s="82" t="s">
        <v>8088</v>
      </c>
      <c r="B1276" s="30"/>
      <c r="C1276" s="76"/>
      <c r="D1276" s="81"/>
      <c r="E1276" s="91" t="s">
        <v>5807</v>
      </c>
      <c r="F1276" s="91"/>
      <c r="I1276" s="91"/>
    </row>
    <row r="1277" spans="1:9" x14ac:dyDescent="0.3">
      <c r="A1277" s="82" t="s">
        <v>11760</v>
      </c>
      <c r="B1277" s="102" t="s">
        <v>8089</v>
      </c>
      <c r="C1277" s="76">
        <v>1</v>
      </c>
      <c r="D1277" s="76" t="s">
        <v>12002</v>
      </c>
      <c r="E1277" s="91" t="s">
        <v>1355</v>
      </c>
      <c r="F1277" s="91">
        <v>2227.79</v>
      </c>
      <c r="I1277" s="91"/>
    </row>
    <row r="1278" spans="1:9" x14ac:dyDescent="0.3">
      <c r="A1278" s="82" t="s">
        <v>11762</v>
      </c>
      <c r="B1278" s="102" t="s">
        <v>8090</v>
      </c>
      <c r="C1278" s="76">
        <v>1</v>
      </c>
      <c r="D1278" s="76" t="s">
        <v>12002</v>
      </c>
      <c r="E1278" s="91" t="s">
        <v>1356</v>
      </c>
      <c r="F1278" s="91">
        <v>2497.36</v>
      </c>
      <c r="I1278" s="91"/>
    </row>
    <row r="1279" spans="1:9" x14ac:dyDescent="0.3">
      <c r="A1279" s="82" t="s">
        <v>6931</v>
      </c>
      <c r="B1279" s="30"/>
      <c r="C1279" s="76"/>
      <c r="D1279" s="81"/>
      <c r="E1279" s="91" t="s">
        <v>5807</v>
      </c>
      <c r="F1279" s="91"/>
      <c r="I1279" s="91"/>
    </row>
    <row r="1280" spans="1:9" x14ac:dyDescent="0.3">
      <c r="A1280" s="83" t="s">
        <v>12003</v>
      </c>
      <c r="B1280" s="103" t="s">
        <v>3587</v>
      </c>
      <c r="C1280" s="77">
        <v>4</v>
      </c>
      <c r="D1280" s="77" t="s">
        <v>12002</v>
      </c>
      <c r="E1280" s="91" t="s">
        <v>13168</v>
      </c>
      <c r="F1280" s="91">
        <v>230</v>
      </c>
      <c r="I1280" s="91"/>
    </row>
    <row r="1281" spans="1:9" x14ac:dyDescent="0.3">
      <c r="A1281" s="83" t="s">
        <v>12007</v>
      </c>
      <c r="B1281" s="103" t="s">
        <v>3588</v>
      </c>
      <c r="C1281" s="77">
        <v>4</v>
      </c>
      <c r="D1281" s="77" t="s">
        <v>12002</v>
      </c>
      <c r="E1281" s="91" t="s">
        <v>13169</v>
      </c>
      <c r="F1281" s="91">
        <v>289.04000000000002</v>
      </c>
      <c r="I1281" s="91"/>
    </row>
    <row r="1282" spans="1:9" x14ac:dyDescent="0.3">
      <c r="A1282" s="83" t="s">
        <v>12009</v>
      </c>
      <c r="B1282" s="103" t="s">
        <v>3589</v>
      </c>
      <c r="C1282" s="77">
        <v>3</v>
      </c>
      <c r="D1282" s="77" t="s">
        <v>12002</v>
      </c>
      <c r="E1282" s="91" t="s">
        <v>13170</v>
      </c>
      <c r="F1282" s="91">
        <v>405.83</v>
      </c>
      <c r="I1282" s="91"/>
    </row>
    <row r="1283" spans="1:9" x14ac:dyDescent="0.3">
      <c r="A1283" s="83" t="s">
        <v>12013</v>
      </c>
      <c r="B1283" s="103" t="s">
        <v>3590</v>
      </c>
      <c r="C1283" s="77">
        <v>3</v>
      </c>
      <c r="D1283" s="77" t="s">
        <v>12002</v>
      </c>
      <c r="E1283" s="91" t="s">
        <v>13171</v>
      </c>
      <c r="F1283" s="91">
        <v>477.54</v>
      </c>
      <c r="I1283" s="91"/>
    </row>
    <row r="1284" spans="1:9" x14ac:dyDescent="0.3">
      <c r="A1284" s="83" t="s">
        <v>12015</v>
      </c>
      <c r="B1284" s="103" t="s">
        <v>3591</v>
      </c>
      <c r="C1284" s="77">
        <v>4</v>
      </c>
      <c r="D1284" s="77" t="s">
        <v>12002</v>
      </c>
      <c r="E1284" s="91" t="s">
        <v>13172</v>
      </c>
      <c r="F1284" s="91">
        <v>512.5</v>
      </c>
      <c r="I1284" s="91"/>
    </row>
    <row r="1285" spans="1:9" x14ac:dyDescent="0.3">
      <c r="A1285" s="83" t="s">
        <v>12280</v>
      </c>
      <c r="B1285" s="103" t="s">
        <v>6932</v>
      </c>
      <c r="C1285" s="77">
        <v>1</v>
      </c>
      <c r="D1285" s="77"/>
      <c r="E1285" s="91" t="s">
        <v>5807</v>
      </c>
      <c r="F1285" s="91">
        <v>1454.81</v>
      </c>
      <c r="I1285" s="91"/>
    </row>
    <row r="1286" spans="1:9" x14ac:dyDescent="0.3">
      <c r="A1286" s="83" t="s">
        <v>12021</v>
      </c>
      <c r="B1286" s="103" t="s">
        <v>3592</v>
      </c>
      <c r="C1286" s="77">
        <v>4</v>
      </c>
      <c r="D1286" s="77" t="s">
        <v>12002</v>
      </c>
      <c r="E1286" s="91" t="s">
        <v>13173</v>
      </c>
      <c r="F1286" s="91">
        <v>532.24</v>
      </c>
      <c r="I1286" s="91"/>
    </row>
    <row r="1287" spans="1:9" x14ac:dyDescent="0.3">
      <c r="A1287" s="83" t="s">
        <v>12023</v>
      </c>
      <c r="B1287" s="103" t="s">
        <v>3586</v>
      </c>
      <c r="C1287" s="77">
        <v>4</v>
      </c>
      <c r="D1287" s="77" t="s">
        <v>12002</v>
      </c>
      <c r="E1287" s="91" t="s">
        <v>13174</v>
      </c>
      <c r="F1287" s="91">
        <v>597.73</v>
      </c>
      <c r="I1287" s="91"/>
    </row>
    <row r="1288" spans="1:9" x14ac:dyDescent="0.3">
      <c r="A1288" s="109" t="s">
        <v>12288</v>
      </c>
      <c r="B1288" s="102" t="s">
        <v>6933</v>
      </c>
      <c r="C1288" s="76">
        <v>1</v>
      </c>
      <c r="D1288" s="76" t="s">
        <v>12002</v>
      </c>
      <c r="E1288" s="91" t="s">
        <v>5807</v>
      </c>
      <c r="F1288" s="91">
        <v>2033.17</v>
      </c>
      <c r="I1288" s="91"/>
    </row>
    <row r="1289" spans="1:9" x14ac:dyDescent="0.3">
      <c r="A1289" s="109" t="s">
        <v>12290</v>
      </c>
      <c r="B1289" s="102" t="s">
        <v>6934</v>
      </c>
      <c r="C1289" s="76">
        <v>1</v>
      </c>
      <c r="D1289" s="76" t="s">
        <v>12002</v>
      </c>
      <c r="E1289" s="91" t="s">
        <v>5807</v>
      </c>
      <c r="F1289" s="91">
        <v>2453.98</v>
      </c>
      <c r="I1289" s="91"/>
    </row>
    <row r="1290" spans="1:9" x14ac:dyDescent="0.3">
      <c r="A1290" s="109" t="s">
        <v>9667</v>
      </c>
      <c r="B1290" s="102" t="s">
        <v>6935</v>
      </c>
      <c r="C1290" s="76">
        <v>1</v>
      </c>
      <c r="D1290" s="76" t="s">
        <v>12002</v>
      </c>
      <c r="E1290" s="91" t="s">
        <v>5807</v>
      </c>
      <c r="F1290" s="91">
        <v>1087.6500000000001</v>
      </c>
      <c r="I1290" s="91"/>
    </row>
    <row r="1291" spans="1:9" x14ac:dyDescent="0.3">
      <c r="A1291" s="109" t="s">
        <v>9669</v>
      </c>
      <c r="B1291" s="102" t="s">
        <v>6936</v>
      </c>
      <c r="C1291" s="76">
        <v>1</v>
      </c>
      <c r="D1291" s="76" t="s">
        <v>12002</v>
      </c>
      <c r="E1291" s="91" t="s">
        <v>5807</v>
      </c>
      <c r="F1291" s="91">
        <v>1240.73</v>
      </c>
      <c r="I1291" s="91"/>
    </row>
    <row r="1292" spans="1:9" x14ac:dyDescent="0.3">
      <c r="A1292" s="109" t="s">
        <v>9671</v>
      </c>
      <c r="B1292" s="102" t="s">
        <v>6937</v>
      </c>
      <c r="C1292" s="76">
        <v>1</v>
      </c>
      <c r="D1292" s="76" t="s">
        <v>12002</v>
      </c>
      <c r="E1292" s="91" t="s">
        <v>5807</v>
      </c>
      <c r="F1292" s="91">
        <v>2506.54</v>
      </c>
      <c r="I1292" s="91"/>
    </row>
    <row r="1293" spans="1:9" x14ac:dyDescent="0.3">
      <c r="A1293" s="109" t="s">
        <v>9673</v>
      </c>
      <c r="B1293" s="102" t="s">
        <v>6938</v>
      </c>
      <c r="C1293" s="76">
        <v>1</v>
      </c>
      <c r="D1293" s="76" t="s">
        <v>12002</v>
      </c>
      <c r="E1293" s="91" t="s">
        <v>5807</v>
      </c>
      <c r="F1293" s="91">
        <v>2804.46</v>
      </c>
      <c r="I1293" s="91"/>
    </row>
    <row r="1294" spans="1:9" x14ac:dyDescent="0.3">
      <c r="A1294" s="109" t="s">
        <v>9675</v>
      </c>
      <c r="B1294" s="102" t="s">
        <v>6939</v>
      </c>
      <c r="C1294" s="76">
        <v>1</v>
      </c>
      <c r="D1294" s="76" t="s">
        <v>12002</v>
      </c>
      <c r="E1294" s="91" t="s">
        <v>5807</v>
      </c>
      <c r="F1294" s="91">
        <v>3435.55</v>
      </c>
      <c r="I1294" s="91"/>
    </row>
    <row r="1295" spans="1:9" x14ac:dyDescent="0.3">
      <c r="A1295" s="109" t="s">
        <v>12312</v>
      </c>
      <c r="B1295" s="102" t="s">
        <v>6940</v>
      </c>
      <c r="C1295" s="76">
        <v>1</v>
      </c>
      <c r="D1295" s="76" t="s">
        <v>12002</v>
      </c>
      <c r="E1295" s="91" t="s">
        <v>13220</v>
      </c>
      <c r="F1295" s="91">
        <v>1487.79</v>
      </c>
      <c r="I1295" s="91"/>
    </row>
    <row r="1296" spans="1:9" x14ac:dyDescent="0.3">
      <c r="A1296" s="109" t="s">
        <v>12314</v>
      </c>
      <c r="B1296" s="102" t="s">
        <v>6941</v>
      </c>
      <c r="C1296" s="76">
        <v>1</v>
      </c>
      <c r="D1296" s="76" t="s">
        <v>12002</v>
      </c>
      <c r="E1296" s="91" t="s">
        <v>5807</v>
      </c>
      <c r="F1296" s="91">
        <v>1639.37</v>
      </c>
      <c r="I1296" s="91"/>
    </row>
    <row r="1297" spans="1:9" x14ac:dyDescent="0.3">
      <c r="A1297" s="109" t="s">
        <v>12316</v>
      </c>
      <c r="B1297" s="102" t="s">
        <v>6942</v>
      </c>
      <c r="C1297" s="76">
        <v>1</v>
      </c>
      <c r="D1297" s="76" t="s">
        <v>12002</v>
      </c>
      <c r="E1297" s="91" t="s">
        <v>5807</v>
      </c>
      <c r="F1297" s="91">
        <v>2786.98</v>
      </c>
      <c r="I1297" s="91"/>
    </row>
    <row r="1298" spans="1:9" x14ac:dyDescent="0.3">
      <c r="A1298" s="109" t="s">
        <v>12318</v>
      </c>
      <c r="B1298" s="102" t="s">
        <v>6943</v>
      </c>
      <c r="C1298" s="76">
        <v>1</v>
      </c>
      <c r="D1298" s="76" t="s">
        <v>12002</v>
      </c>
      <c r="E1298" s="91" t="s">
        <v>5807</v>
      </c>
      <c r="F1298" s="91">
        <v>3154.93</v>
      </c>
      <c r="I1298" s="91"/>
    </row>
    <row r="1299" spans="1:9" x14ac:dyDescent="0.3">
      <c r="A1299" s="109" t="s">
        <v>12319</v>
      </c>
      <c r="B1299" s="102" t="s">
        <v>6944</v>
      </c>
      <c r="C1299" s="76">
        <v>1</v>
      </c>
      <c r="D1299" s="76" t="s">
        <v>12002</v>
      </c>
      <c r="E1299" s="91" t="s">
        <v>5807</v>
      </c>
      <c r="F1299" s="91">
        <v>3943.85</v>
      </c>
      <c r="I1299" s="91"/>
    </row>
    <row r="1300" spans="1:9" x14ac:dyDescent="0.3">
      <c r="A1300" s="109" t="s">
        <v>9684</v>
      </c>
      <c r="B1300" s="102" t="s">
        <v>6945</v>
      </c>
      <c r="C1300" s="76">
        <v>1</v>
      </c>
      <c r="D1300" s="76" t="s">
        <v>12002</v>
      </c>
      <c r="E1300" s="91" t="s">
        <v>5807</v>
      </c>
      <c r="F1300" s="91">
        <v>4925.3500000000004</v>
      </c>
      <c r="I1300" s="91"/>
    </row>
    <row r="1301" spans="1:9" x14ac:dyDescent="0.3">
      <c r="A1301" s="109" t="s">
        <v>9687</v>
      </c>
      <c r="B1301" s="102" t="s">
        <v>6946</v>
      </c>
      <c r="C1301" s="76">
        <v>1</v>
      </c>
      <c r="D1301" s="76" t="s">
        <v>12002</v>
      </c>
      <c r="E1301" s="91" t="s">
        <v>5807</v>
      </c>
      <c r="F1301" s="91">
        <v>1569.95</v>
      </c>
      <c r="I1301" s="91"/>
    </row>
    <row r="1302" spans="1:9" x14ac:dyDescent="0.3">
      <c r="A1302" s="109" t="s">
        <v>9689</v>
      </c>
      <c r="B1302" s="102" t="s">
        <v>6947</v>
      </c>
      <c r="C1302" s="76">
        <v>1</v>
      </c>
      <c r="D1302" s="76" t="s">
        <v>12002</v>
      </c>
      <c r="E1302" s="91" t="s">
        <v>5807</v>
      </c>
      <c r="F1302" s="91">
        <v>1691.94</v>
      </c>
      <c r="I1302" s="91"/>
    </row>
    <row r="1303" spans="1:9" x14ac:dyDescent="0.3">
      <c r="A1303" s="109" t="s">
        <v>9691</v>
      </c>
      <c r="B1303" s="102" t="s">
        <v>6948</v>
      </c>
      <c r="C1303" s="76">
        <v>1</v>
      </c>
      <c r="D1303" s="76" t="s">
        <v>12002</v>
      </c>
      <c r="E1303" s="91" t="s">
        <v>5807</v>
      </c>
      <c r="F1303" s="91">
        <v>3067.44</v>
      </c>
      <c r="I1303" s="91"/>
    </row>
    <row r="1304" spans="1:9" x14ac:dyDescent="0.3">
      <c r="A1304" s="109" t="s">
        <v>9458</v>
      </c>
      <c r="B1304" s="102" t="s">
        <v>6949</v>
      </c>
      <c r="C1304" s="76">
        <v>1</v>
      </c>
      <c r="D1304" s="76" t="s">
        <v>12002</v>
      </c>
      <c r="E1304" s="91" t="s">
        <v>5807</v>
      </c>
      <c r="F1304" s="91">
        <v>3786.05</v>
      </c>
      <c r="I1304" s="91"/>
    </row>
    <row r="1305" spans="1:9" x14ac:dyDescent="0.3">
      <c r="A1305" s="109" t="s">
        <v>9460</v>
      </c>
      <c r="B1305" s="102" t="s">
        <v>6950</v>
      </c>
      <c r="C1305" s="76">
        <v>1</v>
      </c>
      <c r="D1305" s="76" t="s">
        <v>12002</v>
      </c>
      <c r="E1305" s="91" t="s">
        <v>5807</v>
      </c>
      <c r="F1305" s="91">
        <v>4732.5600000000004</v>
      </c>
      <c r="I1305" s="91"/>
    </row>
    <row r="1306" spans="1:9" x14ac:dyDescent="0.3">
      <c r="A1306" s="109" t="s">
        <v>9462</v>
      </c>
      <c r="B1306" s="102" t="s">
        <v>6951</v>
      </c>
      <c r="C1306" s="76">
        <v>1</v>
      </c>
      <c r="D1306" s="76" t="s">
        <v>12002</v>
      </c>
      <c r="E1306" s="91" t="s">
        <v>5807</v>
      </c>
      <c r="F1306" s="91">
        <v>7081.29</v>
      </c>
      <c r="I1306" s="91"/>
    </row>
    <row r="1307" spans="1:9" x14ac:dyDescent="0.3">
      <c r="A1307" s="109" t="s">
        <v>9198</v>
      </c>
      <c r="B1307" s="102" t="s">
        <v>6952</v>
      </c>
      <c r="C1307" s="76">
        <v>1</v>
      </c>
      <c r="D1307" s="76" t="s">
        <v>12002</v>
      </c>
      <c r="E1307" s="91" t="s">
        <v>5807</v>
      </c>
      <c r="F1307" s="91">
        <v>10621.99</v>
      </c>
      <c r="I1307" s="91"/>
    </row>
    <row r="1308" spans="1:9" x14ac:dyDescent="0.3">
      <c r="A1308" s="109" t="s">
        <v>12365</v>
      </c>
      <c r="B1308" s="102" t="s">
        <v>6953</v>
      </c>
      <c r="C1308" s="76">
        <v>1</v>
      </c>
      <c r="D1308" s="76" t="s">
        <v>12002</v>
      </c>
      <c r="E1308" s="91" t="s">
        <v>5807</v>
      </c>
      <c r="F1308" s="91">
        <v>1648.48</v>
      </c>
      <c r="I1308" s="91"/>
    </row>
    <row r="1309" spans="1:9" x14ac:dyDescent="0.3">
      <c r="A1309" s="109" t="s">
        <v>6954</v>
      </c>
      <c r="B1309" s="102" t="s">
        <v>6955</v>
      </c>
      <c r="C1309" s="76">
        <v>1</v>
      </c>
      <c r="D1309" s="76" t="s">
        <v>12002</v>
      </c>
      <c r="E1309" s="91" t="s">
        <v>5807</v>
      </c>
      <c r="F1309" s="91">
        <v>1776.53</v>
      </c>
      <c r="I1309" s="91"/>
    </row>
    <row r="1310" spans="1:9" x14ac:dyDescent="0.3">
      <c r="A1310" s="109" t="s">
        <v>12369</v>
      </c>
      <c r="B1310" s="102" t="s">
        <v>6956</v>
      </c>
      <c r="C1310" s="76">
        <v>1</v>
      </c>
      <c r="D1310" s="76" t="s">
        <v>12002</v>
      </c>
      <c r="E1310" s="91" t="s">
        <v>5807</v>
      </c>
      <c r="F1310" s="91">
        <v>3220.81</v>
      </c>
      <c r="I1310" s="91"/>
    </row>
    <row r="1311" spans="1:9" x14ac:dyDescent="0.3">
      <c r="A1311" s="109" t="s">
        <v>12371</v>
      </c>
      <c r="B1311" s="102" t="s">
        <v>6957</v>
      </c>
      <c r="C1311" s="76">
        <v>1</v>
      </c>
      <c r="D1311" s="76" t="s">
        <v>12002</v>
      </c>
      <c r="E1311" s="91" t="s">
        <v>5807</v>
      </c>
      <c r="F1311" s="91">
        <v>3859.12</v>
      </c>
      <c r="I1311" s="91"/>
    </row>
    <row r="1312" spans="1:9" x14ac:dyDescent="0.3">
      <c r="A1312" s="109" t="s">
        <v>12372</v>
      </c>
      <c r="B1312" s="102" t="s">
        <v>6958</v>
      </c>
      <c r="C1312" s="76">
        <v>1</v>
      </c>
      <c r="D1312" s="76" t="s">
        <v>12002</v>
      </c>
      <c r="E1312" s="91" t="s">
        <v>5807</v>
      </c>
      <c r="F1312" s="91">
        <v>5766.7</v>
      </c>
      <c r="I1312" s="91"/>
    </row>
    <row r="1313" spans="1:9" x14ac:dyDescent="0.3">
      <c r="A1313" s="109" t="s">
        <v>9207</v>
      </c>
      <c r="B1313" s="102" t="s">
        <v>6959</v>
      </c>
      <c r="C1313" s="76">
        <v>1</v>
      </c>
      <c r="D1313" s="76" t="s">
        <v>12002</v>
      </c>
      <c r="E1313" s="91" t="s">
        <v>5807</v>
      </c>
      <c r="F1313" s="91">
        <v>8658.7999999999993</v>
      </c>
      <c r="I1313" s="91"/>
    </row>
    <row r="1314" spans="1:9" x14ac:dyDescent="0.3">
      <c r="A1314" s="109" t="s">
        <v>12375</v>
      </c>
      <c r="B1314" s="102" t="s">
        <v>6960</v>
      </c>
      <c r="C1314" s="76">
        <v>1</v>
      </c>
      <c r="D1314" s="76" t="s">
        <v>12002</v>
      </c>
      <c r="E1314" s="91" t="s">
        <v>5807</v>
      </c>
      <c r="F1314" s="91">
        <v>11708.62</v>
      </c>
      <c r="I1314" s="91"/>
    </row>
    <row r="1315" spans="1:9" x14ac:dyDescent="0.3">
      <c r="A1315" s="109" t="s">
        <v>9210</v>
      </c>
      <c r="B1315" s="102" t="s">
        <v>6961</v>
      </c>
      <c r="C1315" s="76">
        <v>1</v>
      </c>
      <c r="D1315" s="76" t="s">
        <v>12002</v>
      </c>
      <c r="E1315" s="91" t="s">
        <v>5807</v>
      </c>
      <c r="F1315" s="91">
        <v>17545.41</v>
      </c>
      <c r="I1315" s="91"/>
    </row>
    <row r="1316" spans="1:9" x14ac:dyDescent="0.3">
      <c r="A1316" s="109" t="s">
        <v>9213</v>
      </c>
      <c r="B1316" s="102" t="s">
        <v>6962</v>
      </c>
      <c r="C1316" s="76">
        <v>1</v>
      </c>
      <c r="D1316" s="76" t="s">
        <v>12002</v>
      </c>
      <c r="E1316" s="91" t="s">
        <v>5807</v>
      </c>
      <c r="F1316" s="91">
        <v>1730.84</v>
      </c>
      <c r="I1316" s="91"/>
    </row>
    <row r="1317" spans="1:9" x14ac:dyDescent="0.3">
      <c r="A1317" s="109" t="s">
        <v>9215</v>
      </c>
      <c r="B1317" s="102" t="s">
        <v>6963</v>
      </c>
      <c r="C1317" s="76">
        <v>1</v>
      </c>
      <c r="D1317" s="76" t="s">
        <v>12002</v>
      </c>
      <c r="E1317" s="91" t="s">
        <v>5807</v>
      </c>
      <c r="F1317" s="91">
        <v>1865.34</v>
      </c>
      <c r="I1317" s="91"/>
    </row>
    <row r="1318" spans="1:9" x14ac:dyDescent="0.3">
      <c r="A1318" s="109" t="s">
        <v>9217</v>
      </c>
      <c r="B1318" s="102" t="s">
        <v>6964</v>
      </c>
      <c r="C1318" s="76">
        <v>1</v>
      </c>
      <c r="D1318" s="76" t="s">
        <v>12002</v>
      </c>
      <c r="E1318" s="91" t="s">
        <v>5807</v>
      </c>
      <c r="F1318" s="91">
        <v>3381.83</v>
      </c>
      <c r="I1318" s="91"/>
    </row>
    <row r="1319" spans="1:9" x14ac:dyDescent="0.3">
      <c r="A1319" s="109" t="s">
        <v>9219</v>
      </c>
      <c r="B1319" s="102" t="s">
        <v>6965</v>
      </c>
      <c r="C1319" s="76">
        <v>1</v>
      </c>
      <c r="D1319" s="76" t="s">
        <v>12002</v>
      </c>
      <c r="E1319" s="91" t="s">
        <v>5807</v>
      </c>
      <c r="F1319" s="91">
        <v>4052.13</v>
      </c>
      <c r="I1319" s="91"/>
    </row>
    <row r="1320" spans="1:9" x14ac:dyDescent="0.3">
      <c r="A1320" s="109" t="s">
        <v>9221</v>
      </c>
      <c r="B1320" s="102" t="s">
        <v>6966</v>
      </c>
      <c r="C1320" s="76">
        <v>1</v>
      </c>
      <c r="D1320" s="76" t="s">
        <v>12002</v>
      </c>
      <c r="E1320" s="91" t="s">
        <v>5807</v>
      </c>
      <c r="F1320" s="91">
        <v>6055.1</v>
      </c>
      <c r="I1320" s="91"/>
    </row>
    <row r="1321" spans="1:9" x14ac:dyDescent="0.3">
      <c r="A1321" s="109" t="s">
        <v>9223</v>
      </c>
      <c r="B1321" s="102" t="s">
        <v>6967</v>
      </c>
      <c r="C1321" s="76">
        <v>1</v>
      </c>
      <c r="D1321" s="76" t="s">
        <v>12002</v>
      </c>
      <c r="E1321" s="91" t="s">
        <v>5807</v>
      </c>
      <c r="F1321" s="91">
        <v>9091.7199999999993</v>
      </c>
      <c r="I1321" s="91"/>
    </row>
    <row r="1322" spans="1:9" x14ac:dyDescent="0.3">
      <c r="A1322" s="109" t="s">
        <v>9225</v>
      </c>
      <c r="B1322" s="102" t="s">
        <v>6968</v>
      </c>
      <c r="C1322" s="76">
        <v>1</v>
      </c>
      <c r="D1322" s="76" t="s">
        <v>12002</v>
      </c>
      <c r="E1322" s="91" t="s">
        <v>5807</v>
      </c>
      <c r="F1322" s="91">
        <v>12294.03</v>
      </c>
      <c r="I1322" s="91"/>
    </row>
    <row r="1323" spans="1:9" x14ac:dyDescent="0.3">
      <c r="A1323" s="109" t="s">
        <v>9227</v>
      </c>
      <c r="B1323" s="102" t="s">
        <v>6969</v>
      </c>
      <c r="C1323" s="76">
        <v>1</v>
      </c>
      <c r="D1323" s="76" t="s">
        <v>12002</v>
      </c>
      <c r="E1323" s="91" t="s">
        <v>5807</v>
      </c>
      <c r="F1323" s="91">
        <v>18423.099999999999</v>
      </c>
      <c r="I1323" s="91"/>
    </row>
    <row r="1324" spans="1:9" x14ac:dyDescent="0.3">
      <c r="A1324" s="109" t="s">
        <v>9229</v>
      </c>
      <c r="B1324" s="102" t="s">
        <v>6970</v>
      </c>
      <c r="C1324" s="76">
        <v>1</v>
      </c>
      <c r="D1324" s="76" t="s">
        <v>12002</v>
      </c>
      <c r="E1324" s="91" t="s">
        <v>5807</v>
      </c>
      <c r="F1324" s="91">
        <v>21832.400000000001</v>
      </c>
      <c r="I1324" s="91"/>
    </row>
    <row r="1325" spans="1:9" x14ac:dyDescent="0.3">
      <c r="A1325" s="109" t="s">
        <v>9233</v>
      </c>
      <c r="B1325" s="102" t="s">
        <v>6971</v>
      </c>
      <c r="C1325" s="76">
        <v>1</v>
      </c>
      <c r="D1325" s="76" t="s">
        <v>12002</v>
      </c>
      <c r="E1325" s="91" t="s">
        <v>5807</v>
      </c>
      <c r="F1325" s="91">
        <v>1999.18</v>
      </c>
      <c r="I1325" s="91"/>
    </row>
    <row r="1326" spans="1:9" x14ac:dyDescent="0.3">
      <c r="A1326" s="109" t="s">
        <v>9235</v>
      </c>
      <c r="B1326" s="102" t="s">
        <v>6972</v>
      </c>
      <c r="C1326" s="76">
        <v>1</v>
      </c>
      <c r="D1326" s="76" t="s">
        <v>12002</v>
      </c>
      <c r="E1326" s="91" t="s">
        <v>5807</v>
      </c>
      <c r="F1326" s="91">
        <v>2151.61</v>
      </c>
      <c r="I1326" s="91"/>
    </row>
    <row r="1327" spans="1:9" x14ac:dyDescent="0.3">
      <c r="A1327" s="84" t="s">
        <v>11</v>
      </c>
      <c r="B1327" s="72"/>
      <c r="C1327" s="77"/>
      <c r="D1327" s="77"/>
      <c r="E1327" s="91" t="s">
        <v>5807</v>
      </c>
      <c r="F1327" s="91"/>
      <c r="I1327" s="91"/>
    </row>
    <row r="1328" spans="1:9" x14ac:dyDescent="0.3">
      <c r="A1328" s="83" t="s">
        <v>12003</v>
      </c>
      <c r="B1328" s="103" t="s">
        <v>3593</v>
      </c>
      <c r="C1328" s="77">
        <v>4</v>
      </c>
      <c r="D1328" s="12" t="s">
        <v>12002</v>
      </c>
      <c r="E1328" s="91" t="s">
        <v>13175</v>
      </c>
      <c r="F1328" s="91">
        <v>258.19</v>
      </c>
      <c r="I1328" s="91"/>
    </row>
    <row r="1329" spans="1:9" x14ac:dyDescent="0.3">
      <c r="A1329" s="83" t="s">
        <v>12007</v>
      </c>
      <c r="B1329" s="103" t="s">
        <v>3594</v>
      </c>
      <c r="C1329" s="77">
        <v>4</v>
      </c>
      <c r="D1329" s="12" t="s">
        <v>12002</v>
      </c>
      <c r="E1329" s="91" t="s">
        <v>13176</v>
      </c>
      <c r="F1329" s="91">
        <v>308.95</v>
      </c>
      <c r="I1329" s="91"/>
    </row>
    <row r="1330" spans="1:9" x14ac:dyDescent="0.3">
      <c r="A1330" s="83" t="s">
        <v>12009</v>
      </c>
      <c r="B1330" s="103" t="s">
        <v>3595</v>
      </c>
      <c r="C1330" s="77">
        <v>3</v>
      </c>
      <c r="D1330" s="12" t="s">
        <v>12002</v>
      </c>
      <c r="E1330" s="91" t="s">
        <v>13177</v>
      </c>
      <c r="F1330" s="91">
        <v>364.03</v>
      </c>
      <c r="I1330" s="91"/>
    </row>
    <row r="1331" spans="1:9" x14ac:dyDescent="0.3">
      <c r="A1331" s="83" t="s">
        <v>12013</v>
      </c>
      <c r="B1331" s="103" t="s">
        <v>3596</v>
      </c>
      <c r="C1331" s="77">
        <v>3</v>
      </c>
      <c r="D1331" s="12" t="s">
        <v>12002</v>
      </c>
      <c r="E1331" s="91" t="s">
        <v>13178</v>
      </c>
      <c r="F1331" s="91">
        <v>716.4</v>
      </c>
      <c r="I1331" s="91"/>
    </row>
    <row r="1332" spans="1:9" x14ac:dyDescent="0.3">
      <c r="A1332" s="83" t="s">
        <v>12015</v>
      </c>
      <c r="B1332" s="103" t="s">
        <v>3597</v>
      </c>
      <c r="C1332" s="77">
        <v>4</v>
      </c>
      <c r="D1332" s="12" t="s">
        <v>12002</v>
      </c>
      <c r="E1332" s="91" t="s">
        <v>13179</v>
      </c>
      <c r="F1332" s="91">
        <v>768.82</v>
      </c>
      <c r="I1332" s="91"/>
    </row>
    <row r="1333" spans="1:9" x14ac:dyDescent="0.3">
      <c r="A1333" s="83" t="s">
        <v>12021</v>
      </c>
      <c r="B1333" s="103" t="s">
        <v>3598</v>
      </c>
      <c r="C1333" s="77">
        <v>4</v>
      </c>
      <c r="D1333" s="12" t="s">
        <v>12002</v>
      </c>
      <c r="E1333" s="91" t="s">
        <v>13180</v>
      </c>
      <c r="F1333" s="91">
        <v>798.34</v>
      </c>
      <c r="I1333" s="91"/>
    </row>
    <row r="1334" spans="1:9" x14ac:dyDescent="0.3">
      <c r="A1334" s="83" t="s">
        <v>12023</v>
      </c>
      <c r="B1334" s="103" t="s">
        <v>3599</v>
      </c>
      <c r="C1334" s="77">
        <v>4</v>
      </c>
      <c r="D1334" s="12" t="s">
        <v>12002</v>
      </c>
      <c r="E1334" s="91" t="s">
        <v>13181</v>
      </c>
      <c r="F1334" s="91">
        <v>896.63</v>
      </c>
      <c r="I1334" s="91"/>
    </row>
    <row r="1335" spans="1:9" x14ac:dyDescent="0.3">
      <c r="A1335" s="82" t="s">
        <v>8341</v>
      </c>
      <c r="B1335" s="30"/>
      <c r="C1335" s="76"/>
      <c r="D1335" s="81"/>
      <c r="E1335" s="91" t="s">
        <v>5807</v>
      </c>
      <c r="F1335" s="91"/>
      <c r="I1335" s="91"/>
    </row>
    <row r="1336" spans="1:9" x14ac:dyDescent="0.3">
      <c r="A1336" s="109" t="s">
        <v>11760</v>
      </c>
      <c r="B1336" s="102" t="s">
        <v>8342</v>
      </c>
      <c r="C1336" s="76">
        <v>1</v>
      </c>
      <c r="D1336" s="76" t="s">
        <v>12002</v>
      </c>
      <c r="E1336" s="91" t="s">
        <v>1357</v>
      </c>
      <c r="F1336" s="91">
        <v>2290.09</v>
      </c>
    </row>
    <row r="1337" spans="1:9" x14ac:dyDescent="0.3">
      <c r="A1337" s="109" t="s">
        <v>11762</v>
      </c>
      <c r="B1337" s="102" t="s">
        <v>8343</v>
      </c>
      <c r="C1337" s="76">
        <v>1</v>
      </c>
      <c r="D1337" s="76" t="s">
        <v>12002</v>
      </c>
      <c r="E1337" s="91" t="s">
        <v>1358</v>
      </c>
      <c r="F1337" s="91">
        <v>2651.3</v>
      </c>
    </row>
  </sheetData>
  <phoneticPr fontId="16" type="noConversion"/>
  <pageMargins left="0.7" right="0.7" top="0.75" bottom="0.75" header="0.3" footer="0.3"/>
  <pageSetup scale="81" fitToHeight="0" orientation="portrait" r:id="rId1"/>
  <headerFooter>
    <oddHeader>&amp;A</oddHeader>
    <oddFooter>Page &amp;P of &amp;N</oddFooter>
  </headerFooter>
  <ignoredErrors>
    <ignoredError sqref="F1205:F1337 F3:F1202" calculatedColumn="1"/>
  </ignoredError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85"/>
  <sheetViews>
    <sheetView zoomScaleNormal="100" workbookViewId="0">
      <pane ySplit="1" topLeftCell="A2" activePane="bottomLeft" state="frozen"/>
      <selection activeCell="A2" sqref="A2"/>
      <selection pane="bottomLeft" activeCell="D686" sqref="D686"/>
    </sheetView>
  </sheetViews>
  <sheetFormatPr defaultColWidth="9" defaultRowHeight="13.5" x14ac:dyDescent="0.3"/>
  <cols>
    <col min="1" max="1" width="16.4609375" style="108" customWidth="1"/>
    <col min="2" max="2" width="18.61328125" style="8" customWidth="1"/>
    <col min="3" max="3" width="14" style="9" bestFit="1" customWidth="1"/>
    <col min="4" max="4" width="16.61328125" style="9" customWidth="1"/>
    <col min="5" max="5" width="18.15234375" style="23" customWidth="1"/>
    <col min="7" max="7" width="16.61328125" style="9" customWidth="1"/>
  </cols>
  <sheetData>
    <row r="1" spans="1:7" s="4" customFormat="1" ht="27.5" thickBot="1" x14ac:dyDescent="0.35">
      <c r="A1" s="106" t="s">
        <v>11998</v>
      </c>
      <c r="B1" s="106" t="s">
        <v>17138</v>
      </c>
      <c r="C1" s="106" t="s">
        <v>62</v>
      </c>
      <c r="D1" s="146" t="s">
        <v>19437</v>
      </c>
      <c r="G1" s="146"/>
    </row>
    <row r="2" spans="1:7" ht="14" thickTop="1" x14ac:dyDescent="0.3">
      <c r="A2" s="85" t="s">
        <v>11999</v>
      </c>
      <c r="B2" s="107"/>
      <c r="C2" s="19" t="s">
        <v>5807</v>
      </c>
      <c r="D2" s="126"/>
      <c r="E2"/>
      <c r="G2" s="126"/>
    </row>
    <row r="3" spans="1:7" x14ac:dyDescent="0.3">
      <c r="A3" s="86" t="s">
        <v>12070</v>
      </c>
      <c r="B3" s="104" t="s">
        <v>7062</v>
      </c>
      <c r="C3" s="91" t="s">
        <v>1436</v>
      </c>
      <c r="D3" s="91" t="e">
        <f>VLOOKUP(Table7[[#This Row],[Westlake Part Number]],'Combined List'!G:M,7,0)</f>
        <v>#N/A</v>
      </c>
      <c r="E3" s="26"/>
      <c r="G3" s="91"/>
    </row>
    <row r="4" spans="1:7" x14ac:dyDescent="0.3">
      <c r="A4" s="86" t="s">
        <v>12280</v>
      </c>
      <c r="B4" s="104" t="s">
        <v>7063</v>
      </c>
      <c r="C4" s="91" t="s">
        <v>1376</v>
      </c>
      <c r="D4" s="91" t="e">
        <f>VLOOKUP(Table7[[#This Row],[Westlake Part Number]],'Combined List'!G:M,7,0)</f>
        <v>#N/A</v>
      </c>
      <c r="E4" s="26"/>
      <c r="G4" s="91"/>
    </row>
    <row r="5" spans="1:7" x14ac:dyDescent="0.3">
      <c r="A5" s="86" t="s">
        <v>12282</v>
      </c>
      <c r="B5" s="104" t="s">
        <v>7064</v>
      </c>
      <c r="C5" s="91" t="s">
        <v>1375</v>
      </c>
      <c r="D5" s="91" t="e">
        <f>VLOOKUP(Table7[[#This Row],[Westlake Part Number]],'Combined List'!G:M,7,0)</f>
        <v>#N/A</v>
      </c>
      <c r="E5" s="26"/>
      <c r="G5" s="91"/>
    </row>
    <row r="6" spans="1:7" x14ac:dyDescent="0.3">
      <c r="A6" s="86" t="s">
        <v>12288</v>
      </c>
      <c r="B6" s="104" t="s">
        <v>7065</v>
      </c>
      <c r="C6" s="91" t="s">
        <v>1379</v>
      </c>
      <c r="D6" s="91" t="e">
        <f>VLOOKUP(Table7[[#This Row],[Westlake Part Number]],'Combined List'!G:M,7,0)</f>
        <v>#N/A</v>
      </c>
      <c r="E6" s="26"/>
      <c r="G6" s="91"/>
    </row>
    <row r="7" spans="1:7" x14ac:dyDescent="0.3">
      <c r="A7" s="86" t="s">
        <v>12290</v>
      </c>
      <c r="B7" s="104" t="s">
        <v>7066</v>
      </c>
      <c r="C7" s="91" t="s">
        <v>1378</v>
      </c>
      <c r="D7" s="91" t="e">
        <f>VLOOKUP(Table7[[#This Row],[Westlake Part Number]],'Combined List'!G:M,7,0)</f>
        <v>#N/A</v>
      </c>
      <c r="E7" s="26"/>
      <c r="G7" s="91"/>
    </row>
    <row r="8" spans="1:7" x14ac:dyDescent="0.3">
      <c r="A8" s="86" t="s">
        <v>12339</v>
      </c>
      <c r="B8" s="104" t="s">
        <v>7067</v>
      </c>
      <c r="C8" s="91" t="s">
        <v>1377</v>
      </c>
      <c r="D8" s="91" t="e">
        <f>VLOOKUP(Table7[[#This Row],[Westlake Part Number]],'Combined List'!G:M,7,0)</f>
        <v>#N/A</v>
      </c>
      <c r="E8" s="26"/>
      <c r="G8" s="91"/>
    </row>
    <row r="9" spans="1:7" x14ac:dyDescent="0.3">
      <c r="A9" s="86" t="s">
        <v>9671</v>
      </c>
      <c r="B9" s="104" t="s">
        <v>7068</v>
      </c>
      <c r="C9" s="91" t="s">
        <v>1582</v>
      </c>
      <c r="D9" s="91" t="e">
        <f>VLOOKUP(Table7[[#This Row],[Westlake Part Number]],'Combined List'!G:M,7,0)</f>
        <v>#N/A</v>
      </c>
      <c r="E9" s="26"/>
      <c r="G9" s="91"/>
    </row>
    <row r="10" spans="1:7" x14ac:dyDescent="0.3">
      <c r="A10" s="86" t="s">
        <v>9673</v>
      </c>
      <c r="B10" s="104" t="s">
        <v>7069</v>
      </c>
      <c r="C10" s="91" t="s">
        <v>1580</v>
      </c>
      <c r="D10" s="91" t="e">
        <f>VLOOKUP(Table7[[#This Row],[Westlake Part Number]],'Combined List'!G:M,7,0)</f>
        <v>#N/A</v>
      </c>
      <c r="E10" s="26"/>
      <c r="G10" s="91"/>
    </row>
    <row r="11" spans="1:7" x14ac:dyDescent="0.3">
      <c r="A11" s="86" t="s">
        <v>9675</v>
      </c>
      <c r="B11" s="104" t="s">
        <v>7070</v>
      </c>
      <c r="C11" s="91" t="s">
        <v>1581</v>
      </c>
      <c r="D11" s="91" t="e">
        <f>VLOOKUP(Table7[[#This Row],[Westlake Part Number]],'Combined List'!G:M,7,0)</f>
        <v>#N/A</v>
      </c>
      <c r="E11" s="26"/>
      <c r="G11" s="91"/>
    </row>
    <row r="12" spans="1:7" x14ac:dyDescent="0.3">
      <c r="A12" s="86" t="s">
        <v>9677</v>
      </c>
      <c r="B12" s="104" t="s">
        <v>7071</v>
      </c>
      <c r="C12" s="91" t="s">
        <v>1579</v>
      </c>
      <c r="D12" s="91" t="e">
        <f>VLOOKUP(Table7[[#This Row],[Westlake Part Number]],'Combined List'!G:M,7,0)</f>
        <v>#N/A</v>
      </c>
      <c r="E12" s="26"/>
      <c r="G12" s="91"/>
    </row>
    <row r="13" spans="1:7" x14ac:dyDescent="0.3">
      <c r="A13" s="86" t="s">
        <v>12316</v>
      </c>
      <c r="B13" s="104" t="s">
        <v>7072</v>
      </c>
      <c r="C13" s="91" t="s">
        <v>1587</v>
      </c>
      <c r="D13" s="91" t="e">
        <f>VLOOKUP(Table7[[#This Row],[Westlake Part Number]],'Combined List'!G:M,7,0)</f>
        <v>#N/A</v>
      </c>
      <c r="E13" s="26"/>
      <c r="G13" s="91"/>
    </row>
    <row r="14" spans="1:7" x14ac:dyDescent="0.3">
      <c r="A14" s="86" t="s">
        <v>12318</v>
      </c>
      <c r="B14" s="104" t="s">
        <v>7073</v>
      </c>
      <c r="C14" s="91" t="s">
        <v>1584</v>
      </c>
      <c r="D14" s="91" t="e">
        <f>VLOOKUP(Table7[[#This Row],[Westlake Part Number]],'Combined List'!G:M,7,0)</f>
        <v>#N/A</v>
      </c>
      <c r="E14" s="26"/>
      <c r="G14" s="91"/>
    </row>
    <row r="15" spans="1:7" x14ac:dyDescent="0.3">
      <c r="A15" s="86" t="s">
        <v>12319</v>
      </c>
      <c r="B15" s="104" t="s">
        <v>7074</v>
      </c>
      <c r="C15" s="91" t="s">
        <v>1585</v>
      </c>
      <c r="D15" s="91" t="e">
        <f>VLOOKUP(Table7[[#This Row],[Westlake Part Number]],'Combined List'!G:M,7,0)</f>
        <v>#N/A</v>
      </c>
      <c r="E15" s="26"/>
      <c r="G15" s="91"/>
    </row>
    <row r="16" spans="1:7" x14ac:dyDescent="0.3">
      <c r="A16" s="86" t="s">
        <v>9684</v>
      </c>
      <c r="B16" s="104" t="s">
        <v>7075</v>
      </c>
      <c r="C16" s="91" t="s">
        <v>1586</v>
      </c>
      <c r="D16" s="91" t="e">
        <f>VLOOKUP(Table7[[#This Row],[Westlake Part Number]],'Combined List'!G:M,7,0)</f>
        <v>#N/A</v>
      </c>
      <c r="E16" s="26"/>
      <c r="G16" s="91"/>
    </row>
    <row r="17" spans="1:7" x14ac:dyDescent="0.3">
      <c r="A17" s="86" t="s">
        <v>12343</v>
      </c>
      <c r="B17" s="104" t="s">
        <v>7076</v>
      </c>
      <c r="C17" s="91" t="s">
        <v>1583</v>
      </c>
      <c r="D17" s="91" t="e">
        <f>VLOOKUP(Table7[[#This Row],[Westlake Part Number]],'Combined List'!G:M,7,0)</f>
        <v>#N/A</v>
      </c>
      <c r="E17" s="26"/>
      <c r="G17" s="91"/>
    </row>
    <row r="18" spans="1:7" x14ac:dyDescent="0.3">
      <c r="A18" s="86" t="s">
        <v>9691</v>
      </c>
      <c r="B18" s="104" t="s">
        <v>7077</v>
      </c>
      <c r="C18" s="91" t="s">
        <v>1592</v>
      </c>
      <c r="D18" s="91" t="e">
        <f>VLOOKUP(Table7[[#This Row],[Westlake Part Number]],'Combined List'!G:M,7,0)</f>
        <v>#N/A</v>
      </c>
      <c r="E18" s="26"/>
      <c r="G18" s="91"/>
    </row>
    <row r="19" spans="1:7" x14ac:dyDescent="0.3">
      <c r="A19" s="86" t="s">
        <v>9458</v>
      </c>
      <c r="B19" s="104" t="s">
        <v>7078</v>
      </c>
      <c r="C19" s="91" t="s">
        <v>1589</v>
      </c>
      <c r="D19" s="91" t="e">
        <f>VLOOKUP(Table7[[#This Row],[Westlake Part Number]],'Combined List'!G:M,7,0)</f>
        <v>#N/A</v>
      </c>
      <c r="E19" s="26"/>
      <c r="G19" s="91"/>
    </row>
    <row r="20" spans="1:7" x14ac:dyDescent="0.3">
      <c r="A20" s="86" t="s">
        <v>9460</v>
      </c>
      <c r="B20" s="104" t="s">
        <v>7079</v>
      </c>
      <c r="C20" s="91" t="s">
        <v>1590</v>
      </c>
      <c r="D20" s="91" t="e">
        <f>VLOOKUP(Table7[[#This Row],[Westlake Part Number]],'Combined List'!G:M,7,0)</f>
        <v>#N/A</v>
      </c>
      <c r="E20" s="26"/>
      <c r="G20" s="91"/>
    </row>
    <row r="21" spans="1:7" x14ac:dyDescent="0.3">
      <c r="A21" s="86" t="s">
        <v>9462</v>
      </c>
      <c r="B21" s="104" t="s">
        <v>7080</v>
      </c>
      <c r="C21" s="91" t="s">
        <v>1591</v>
      </c>
      <c r="D21" s="91" t="e">
        <f>VLOOKUP(Table7[[#This Row],[Westlake Part Number]],'Combined List'!G:M,7,0)</f>
        <v>#N/A</v>
      </c>
      <c r="E21" s="26"/>
      <c r="G21" s="91"/>
    </row>
    <row r="22" spans="1:7" x14ac:dyDescent="0.3">
      <c r="A22" s="86" t="s">
        <v>9198</v>
      </c>
      <c r="B22" s="104" t="s">
        <v>7081</v>
      </c>
      <c r="C22" s="91" t="s">
        <v>5807</v>
      </c>
      <c r="D22" s="91" t="e">
        <f>VLOOKUP(Table7[[#This Row],[Westlake Part Number]],'Combined List'!G:M,7,0)</f>
        <v>#N/A</v>
      </c>
      <c r="E22" s="26"/>
      <c r="G22" s="91"/>
    </row>
    <row r="23" spans="1:7" x14ac:dyDescent="0.3">
      <c r="A23" s="86" t="s">
        <v>9200</v>
      </c>
      <c r="B23" s="104" t="s">
        <v>7082</v>
      </c>
      <c r="C23" s="91" t="s">
        <v>1588</v>
      </c>
      <c r="D23" s="91" t="e">
        <f>VLOOKUP(Table7[[#This Row],[Westlake Part Number]],'Combined List'!G:M,7,0)</f>
        <v>#N/A</v>
      </c>
      <c r="E23" s="26"/>
      <c r="G23" s="91"/>
    </row>
    <row r="24" spans="1:7" x14ac:dyDescent="0.3">
      <c r="A24" s="86" t="s">
        <v>12369</v>
      </c>
      <c r="B24" s="104" t="s">
        <v>7083</v>
      </c>
      <c r="C24" s="91" t="s">
        <v>1597</v>
      </c>
      <c r="D24" s="91" t="e">
        <f>VLOOKUP(Table7[[#This Row],[Westlake Part Number]],'Combined List'!G:M,7,0)</f>
        <v>#N/A</v>
      </c>
      <c r="E24" s="26"/>
      <c r="G24" s="91"/>
    </row>
    <row r="25" spans="1:7" x14ac:dyDescent="0.3">
      <c r="A25" s="86" t="s">
        <v>12371</v>
      </c>
      <c r="B25" s="104" t="s">
        <v>7084</v>
      </c>
      <c r="C25" s="91" t="s">
        <v>1594</v>
      </c>
      <c r="D25" s="91" t="e">
        <f>VLOOKUP(Table7[[#This Row],[Westlake Part Number]],'Combined List'!G:M,7,0)</f>
        <v>#N/A</v>
      </c>
      <c r="E25" s="26"/>
      <c r="G25" s="91"/>
    </row>
    <row r="26" spans="1:7" x14ac:dyDescent="0.3">
      <c r="A26" s="86" t="s">
        <v>12372</v>
      </c>
      <c r="B26" s="104" t="s">
        <v>7085</v>
      </c>
      <c r="C26" s="91" t="s">
        <v>1595</v>
      </c>
      <c r="D26" s="91" t="e">
        <f>VLOOKUP(Table7[[#This Row],[Westlake Part Number]],'Combined List'!G:M,7,0)</f>
        <v>#N/A</v>
      </c>
      <c r="E26" s="26"/>
      <c r="G26" s="91"/>
    </row>
    <row r="27" spans="1:7" x14ac:dyDescent="0.3">
      <c r="A27" s="86" t="s">
        <v>9207</v>
      </c>
      <c r="B27" s="104" t="s">
        <v>7086</v>
      </c>
      <c r="C27" s="91" t="s">
        <v>1596</v>
      </c>
      <c r="D27" s="91" t="e">
        <f>VLOOKUP(Table7[[#This Row],[Westlake Part Number]],'Combined List'!G:M,7,0)</f>
        <v>#N/A</v>
      </c>
      <c r="E27" s="26"/>
      <c r="G27" s="91"/>
    </row>
    <row r="28" spans="1:7" x14ac:dyDescent="0.3">
      <c r="A28" s="86" t="s">
        <v>12375</v>
      </c>
      <c r="B28" s="104" t="s">
        <v>7087</v>
      </c>
      <c r="C28" s="91" t="s">
        <v>5807</v>
      </c>
      <c r="D28" s="91" t="e">
        <f>VLOOKUP(Table7[[#This Row],[Westlake Part Number]],'Combined List'!G:M,7,0)</f>
        <v>#N/A</v>
      </c>
      <c r="E28" s="26"/>
      <c r="G28" s="91"/>
    </row>
    <row r="29" spans="1:7" x14ac:dyDescent="0.3">
      <c r="A29" s="86" t="s">
        <v>9210</v>
      </c>
      <c r="B29" s="104" t="s">
        <v>7088</v>
      </c>
      <c r="C29" s="91" t="s">
        <v>5807</v>
      </c>
      <c r="D29" s="91" t="e">
        <f>VLOOKUP(Table7[[#This Row],[Westlake Part Number]],'Combined List'!G:M,7,0)</f>
        <v>#N/A</v>
      </c>
      <c r="E29" s="26"/>
      <c r="G29" s="91"/>
    </row>
    <row r="30" spans="1:7" x14ac:dyDescent="0.3">
      <c r="A30" s="86" t="s">
        <v>12345</v>
      </c>
      <c r="B30" s="104" t="s">
        <v>7089</v>
      </c>
      <c r="C30" s="91" t="s">
        <v>1593</v>
      </c>
      <c r="D30" s="91" t="e">
        <f>VLOOKUP(Table7[[#This Row],[Westlake Part Number]],'Combined List'!G:M,7,0)</f>
        <v>#N/A</v>
      </c>
      <c r="E30" s="26"/>
      <c r="G30" s="91"/>
    </row>
    <row r="31" spans="1:7" x14ac:dyDescent="0.3">
      <c r="A31" s="86" t="s">
        <v>9217</v>
      </c>
      <c r="B31" s="104" t="s">
        <v>7090</v>
      </c>
      <c r="C31" s="91" t="s">
        <v>5807</v>
      </c>
      <c r="D31" s="91" t="e">
        <f>VLOOKUP(Table7[[#This Row],[Westlake Part Number]],'Combined List'!G:M,7,0)</f>
        <v>#N/A</v>
      </c>
      <c r="E31" s="26"/>
      <c r="G31" s="91"/>
    </row>
    <row r="32" spans="1:7" x14ac:dyDescent="0.3">
      <c r="A32" s="86" t="s">
        <v>9219</v>
      </c>
      <c r="B32" s="104" t="s">
        <v>7091</v>
      </c>
      <c r="C32" s="91" t="s">
        <v>5807</v>
      </c>
      <c r="D32" s="91" t="e">
        <f>VLOOKUP(Table7[[#This Row],[Westlake Part Number]],'Combined List'!G:M,7,0)</f>
        <v>#N/A</v>
      </c>
      <c r="E32" s="26"/>
      <c r="G32" s="91"/>
    </row>
    <row r="33" spans="1:7" x14ac:dyDescent="0.3">
      <c r="A33" s="86" t="s">
        <v>9221</v>
      </c>
      <c r="B33" s="104" t="s">
        <v>7092</v>
      </c>
      <c r="C33" s="91" t="s">
        <v>5807</v>
      </c>
      <c r="D33" s="91" t="e">
        <f>VLOOKUP(Table7[[#This Row],[Westlake Part Number]],'Combined List'!G:M,7,0)</f>
        <v>#N/A</v>
      </c>
      <c r="E33" s="26"/>
      <c r="G33" s="91"/>
    </row>
    <row r="34" spans="1:7" x14ac:dyDescent="0.3">
      <c r="A34" s="86" t="s">
        <v>9223</v>
      </c>
      <c r="B34" s="104" t="s">
        <v>7093</v>
      </c>
      <c r="C34" s="91" t="s">
        <v>5807</v>
      </c>
      <c r="D34" s="91" t="e">
        <f>VLOOKUP(Table7[[#This Row],[Westlake Part Number]],'Combined List'!G:M,7,0)</f>
        <v>#N/A</v>
      </c>
      <c r="E34" s="26"/>
      <c r="G34" s="91"/>
    </row>
    <row r="35" spans="1:7" x14ac:dyDescent="0.3">
      <c r="A35" s="86" t="s">
        <v>9225</v>
      </c>
      <c r="B35" s="104" t="s">
        <v>7094</v>
      </c>
      <c r="C35" s="91" t="s">
        <v>5807</v>
      </c>
      <c r="D35" s="91" t="e">
        <f>VLOOKUP(Table7[[#This Row],[Westlake Part Number]],'Combined List'!G:M,7,0)</f>
        <v>#N/A</v>
      </c>
      <c r="E35" s="26"/>
      <c r="G35" s="91"/>
    </row>
    <row r="36" spans="1:7" x14ac:dyDescent="0.3">
      <c r="A36" s="86" t="s">
        <v>9227</v>
      </c>
      <c r="B36" s="104" t="s">
        <v>7095</v>
      </c>
      <c r="C36" s="91" t="s">
        <v>5807</v>
      </c>
      <c r="D36" s="91" t="e">
        <f>VLOOKUP(Table7[[#This Row],[Westlake Part Number]],'Combined List'!G:M,7,0)</f>
        <v>#N/A</v>
      </c>
      <c r="E36" s="26"/>
      <c r="G36" s="91"/>
    </row>
    <row r="37" spans="1:7" x14ac:dyDescent="0.3">
      <c r="A37" s="86" t="s">
        <v>9229</v>
      </c>
      <c r="B37" s="104" t="s">
        <v>7096</v>
      </c>
      <c r="C37" s="91" t="s">
        <v>5807</v>
      </c>
      <c r="D37" s="91" t="e">
        <f>VLOOKUP(Table7[[#This Row],[Westlake Part Number]],'Combined List'!G:M,7,0)</f>
        <v>#N/A</v>
      </c>
      <c r="E37" s="26"/>
      <c r="G37" s="91"/>
    </row>
    <row r="38" spans="1:7" x14ac:dyDescent="0.3">
      <c r="A38" s="86" t="s">
        <v>9231</v>
      </c>
      <c r="B38" s="104" t="s">
        <v>7097</v>
      </c>
      <c r="C38" s="91" t="s">
        <v>5807</v>
      </c>
      <c r="D38" s="91" t="e">
        <f>VLOOKUP(Table7[[#This Row],[Westlake Part Number]],'Combined List'!G:M,7,0)</f>
        <v>#N/A</v>
      </c>
      <c r="E38" s="26"/>
      <c r="G38" s="91"/>
    </row>
    <row r="39" spans="1:7" x14ac:dyDescent="0.3">
      <c r="A39" s="86" t="s">
        <v>9237</v>
      </c>
      <c r="B39" s="104" t="s">
        <v>7098</v>
      </c>
      <c r="C39" s="91" t="s">
        <v>5807</v>
      </c>
      <c r="D39" s="91" t="e">
        <f>VLOOKUP(Table7[[#This Row],[Westlake Part Number]],'Combined List'!G:M,7,0)</f>
        <v>#N/A</v>
      </c>
      <c r="E39" s="26"/>
      <c r="G39" s="91"/>
    </row>
    <row r="40" spans="1:7" x14ac:dyDescent="0.3">
      <c r="A40" s="86" t="s">
        <v>9239</v>
      </c>
      <c r="B40" s="104" t="s">
        <v>7099</v>
      </c>
      <c r="C40" s="91" t="s">
        <v>1598</v>
      </c>
      <c r="D40" s="91" t="e">
        <f>VLOOKUP(Table7[[#This Row],[Westlake Part Number]],'Combined List'!G:M,7,0)</f>
        <v>#N/A</v>
      </c>
      <c r="E40" s="26"/>
      <c r="G40" s="91"/>
    </row>
    <row r="41" spans="1:7" x14ac:dyDescent="0.3">
      <c r="A41" s="86" t="s">
        <v>9241</v>
      </c>
      <c r="B41" s="104" t="s">
        <v>7100</v>
      </c>
      <c r="C41" s="91" t="s">
        <v>5807</v>
      </c>
      <c r="D41" s="91" t="e">
        <f>VLOOKUP(Table7[[#This Row],[Westlake Part Number]],'Combined List'!G:M,7,0)</f>
        <v>#N/A</v>
      </c>
      <c r="E41" s="26"/>
      <c r="G41" s="91"/>
    </row>
    <row r="42" spans="1:7" x14ac:dyDescent="0.3">
      <c r="A42" s="86" t="s">
        <v>9243</v>
      </c>
      <c r="B42" s="104" t="s">
        <v>7101</v>
      </c>
      <c r="C42" s="91" t="s">
        <v>1599</v>
      </c>
      <c r="D42" s="91" t="e">
        <f>VLOOKUP(Table7[[#This Row],[Westlake Part Number]],'Combined List'!G:M,7,0)</f>
        <v>#N/A</v>
      </c>
      <c r="E42" s="26"/>
      <c r="G42" s="91"/>
    </row>
    <row r="43" spans="1:7" x14ac:dyDescent="0.3">
      <c r="A43" s="86" t="s">
        <v>9245</v>
      </c>
      <c r="B43" s="104" t="s">
        <v>7102</v>
      </c>
      <c r="C43" s="91" t="s">
        <v>5807</v>
      </c>
      <c r="D43" s="91" t="e">
        <f>VLOOKUP(Table7[[#This Row],[Westlake Part Number]],'Combined List'!G:M,7,0)</f>
        <v>#N/A</v>
      </c>
      <c r="E43" s="26"/>
      <c r="G43" s="91"/>
    </row>
    <row r="44" spans="1:7" x14ac:dyDescent="0.3">
      <c r="A44" s="86" t="s">
        <v>9247</v>
      </c>
      <c r="B44" s="104" t="s">
        <v>7103</v>
      </c>
      <c r="C44" s="91" t="s">
        <v>5807</v>
      </c>
      <c r="D44" s="91" t="e">
        <f>VLOOKUP(Table7[[#This Row],[Westlake Part Number]],'Combined List'!G:M,7,0)</f>
        <v>#N/A</v>
      </c>
      <c r="E44" s="26"/>
      <c r="G44" s="91"/>
    </row>
    <row r="45" spans="1:7" x14ac:dyDescent="0.3">
      <c r="A45" s="86" t="s">
        <v>9249</v>
      </c>
      <c r="B45" s="104" t="s">
        <v>7104</v>
      </c>
      <c r="C45" s="91" t="s">
        <v>5807</v>
      </c>
      <c r="D45" s="91" t="e">
        <f>VLOOKUP(Table7[[#This Row],[Westlake Part Number]],'Combined List'!G:M,7,0)</f>
        <v>#N/A</v>
      </c>
      <c r="E45" s="26"/>
      <c r="G45" s="91"/>
    </row>
    <row r="46" spans="1:7" x14ac:dyDescent="0.3">
      <c r="A46" s="86" t="s">
        <v>9251</v>
      </c>
      <c r="B46" s="104" t="s">
        <v>7105</v>
      </c>
      <c r="C46" s="91" t="s">
        <v>5807</v>
      </c>
      <c r="D46" s="91" t="e">
        <f>VLOOKUP(Table7[[#This Row],[Westlake Part Number]],'Combined List'!G:M,7,0)</f>
        <v>#N/A</v>
      </c>
      <c r="E46" s="26"/>
      <c r="G46" s="91"/>
    </row>
    <row r="47" spans="1:7" x14ac:dyDescent="0.3">
      <c r="A47" s="86" t="s">
        <v>9253</v>
      </c>
      <c r="B47" s="104" t="s">
        <v>7106</v>
      </c>
      <c r="C47" s="91" t="s">
        <v>5807</v>
      </c>
      <c r="D47" s="91" t="e">
        <f>VLOOKUP(Table7[[#This Row],[Westlake Part Number]],'Combined List'!G:M,7,0)</f>
        <v>#N/A</v>
      </c>
      <c r="E47" s="26"/>
      <c r="G47" s="91"/>
    </row>
    <row r="48" spans="1:7" x14ac:dyDescent="0.3">
      <c r="A48" s="86" t="s">
        <v>9259</v>
      </c>
      <c r="B48" s="104" t="s">
        <v>7107</v>
      </c>
      <c r="C48" s="91" t="s">
        <v>5807</v>
      </c>
      <c r="D48" s="91" t="e">
        <f>VLOOKUP(Table7[[#This Row],[Westlake Part Number]],'Combined List'!G:M,7,0)</f>
        <v>#N/A</v>
      </c>
      <c r="E48" s="26"/>
      <c r="G48" s="91"/>
    </row>
    <row r="49" spans="1:7" x14ac:dyDescent="0.3">
      <c r="A49" s="86" t="s">
        <v>9261</v>
      </c>
      <c r="B49" s="104" t="s">
        <v>7108</v>
      </c>
      <c r="C49" s="91" t="s">
        <v>5807</v>
      </c>
      <c r="D49" s="91" t="e">
        <f>VLOOKUP(Table7[[#This Row],[Westlake Part Number]],'Combined List'!G:M,7,0)</f>
        <v>#N/A</v>
      </c>
      <c r="E49" s="26"/>
      <c r="G49" s="91"/>
    </row>
    <row r="50" spans="1:7" x14ac:dyDescent="0.3">
      <c r="A50" s="86" t="s">
        <v>9263</v>
      </c>
      <c r="B50" s="104" t="s">
        <v>7109</v>
      </c>
      <c r="C50" s="91" t="s">
        <v>5807</v>
      </c>
      <c r="D50" s="91" t="e">
        <f>VLOOKUP(Table7[[#This Row],[Westlake Part Number]],'Combined List'!G:M,7,0)</f>
        <v>#N/A</v>
      </c>
      <c r="E50" s="26"/>
      <c r="G50" s="91"/>
    </row>
    <row r="51" spans="1:7" x14ac:dyDescent="0.3">
      <c r="A51" s="86" t="s">
        <v>9515</v>
      </c>
      <c r="B51" s="104" t="s">
        <v>7110</v>
      </c>
      <c r="C51" s="91" t="s">
        <v>5807</v>
      </c>
      <c r="D51" s="91" t="e">
        <f>VLOOKUP(Table7[[#This Row],[Westlake Part Number]],'Combined List'!G:M,7,0)</f>
        <v>#N/A</v>
      </c>
      <c r="E51" s="26"/>
      <c r="G51" s="91"/>
    </row>
    <row r="52" spans="1:7" x14ac:dyDescent="0.3">
      <c r="A52" s="86" t="s">
        <v>9517</v>
      </c>
      <c r="B52" s="104" t="s">
        <v>7111</v>
      </c>
      <c r="C52" s="91" t="s">
        <v>5807</v>
      </c>
      <c r="D52" s="91" t="e">
        <f>VLOOKUP(Table7[[#This Row],[Westlake Part Number]],'Combined List'!G:M,7,0)</f>
        <v>#N/A</v>
      </c>
      <c r="E52" s="26"/>
      <c r="G52" s="91"/>
    </row>
    <row r="53" spans="1:7" x14ac:dyDescent="0.3">
      <c r="A53" s="86" t="s">
        <v>9519</v>
      </c>
      <c r="B53" s="104" t="s">
        <v>7112</v>
      </c>
      <c r="C53" s="91" t="s">
        <v>5807</v>
      </c>
      <c r="D53" s="91" t="e">
        <f>VLOOKUP(Table7[[#This Row],[Westlake Part Number]],'Combined List'!G:M,7,0)</f>
        <v>#N/A</v>
      </c>
      <c r="E53" s="26"/>
      <c r="G53" s="91"/>
    </row>
    <row r="54" spans="1:7" x14ac:dyDescent="0.3">
      <c r="A54" s="86" t="s">
        <v>9521</v>
      </c>
      <c r="B54" s="104" t="s">
        <v>7113</v>
      </c>
      <c r="C54" s="91" t="s">
        <v>5807</v>
      </c>
      <c r="D54" s="91" t="e">
        <f>VLOOKUP(Table7[[#This Row],[Westlake Part Number]],'Combined List'!G:M,7,0)</f>
        <v>#N/A</v>
      </c>
      <c r="E54" s="26"/>
      <c r="G54" s="91"/>
    </row>
    <row r="55" spans="1:7" x14ac:dyDescent="0.3">
      <c r="A55" s="86" t="s">
        <v>9523</v>
      </c>
      <c r="B55" s="104" t="s">
        <v>7114</v>
      </c>
      <c r="C55" s="91" t="s">
        <v>5807</v>
      </c>
      <c r="D55" s="91" t="e">
        <f>VLOOKUP(Table7[[#This Row],[Westlake Part Number]],'Combined List'!G:M,7,0)</f>
        <v>#N/A</v>
      </c>
      <c r="E55" s="26"/>
      <c r="G55" s="91"/>
    </row>
    <row r="56" spans="1:7" x14ac:dyDescent="0.3">
      <c r="A56" s="86" t="s">
        <v>9525</v>
      </c>
      <c r="B56" s="104" t="s">
        <v>7115</v>
      </c>
      <c r="C56" s="91" t="s">
        <v>5807</v>
      </c>
      <c r="D56" s="91" t="e">
        <f>VLOOKUP(Table7[[#This Row],[Westlake Part Number]],'Combined List'!G:M,7,0)</f>
        <v>#N/A</v>
      </c>
      <c r="E56" s="26"/>
      <c r="G56" s="91"/>
    </row>
    <row r="57" spans="1:7" x14ac:dyDescent="0.3">
      <c r="A57" s="86" t="s">
        <v>9527</v>
      </c>
      <c r="B57" s="104" t="s">
        <v>7116</v>
      </c>
      <c r="C57" s="91" t="s">
        <v>5807</v>
      </c>
      <c r="D57" s="91" t="e">
        <f>VLOOKUP(Table7[[#This Row],[Westlake Part Number]],'Combined List'!G:M,7,0)</f>
        <v>#N/A</v>
      </c>
      <c r="E57" s="26"/>
      <c r="G57" s="91"/>
    </row>
    <row r="58" spans="1:7" x14ac:dyDescent="0.3">
      <c r="A58" s="85" t="s">
        <v>11490</v>
      </c>
      <c r="B58" s="107"/>
      <c r="C58" s="91" t="s">
        <v>5807</v>
      </c>
      <c r="D58" s="91"/>
      <c r="E58" s="26"/>
      <c r="G58" s="91"/>
    </row>
    <row r="59" spans="1:7" x14ac:dyDescent="0.3">
      <c r="A59" s="86" t="s">
        <v>12077</v>
      </c>
      <c r="B59" s="104" t="s">
        <v>7117</v>
      </c>
      <c r="C59" s="91" t="s">
        <v>1255</v>
      </c>
      <c r="D59" s="91" t="e">
        <f>VLOOKUP(Table7[[#This Row],[Westlake Part Number]],'Combined List'!G:M,7,0)</f>
        <v>#N/A</v>
      </c>
      <c r="E59" s="26"/>
      <c r="G59" s="91"/>
    </row>
    <row r="60" spans="1:7" x14ac:dyDescent="0.3">
      <c r="A60" s="86">
        <v>10</v>
      </c>
      <c r="B60" s="104" t="s">
        <v>7118</v>
      </c>
      <c r="C60" s="91" t="s">
        <v>1249</v>
      </c>
      <c r="D60" s="91" t="e">
        <f>VLOOKUP(Table7[[#This Row],[Westlake Part Number]],'Combined List'!G:M,7,0)</f>
        <v>#N/A</v>
      </c>
      <c r="E60" s="26"/>
      <c r="G60" s="91"/>
    </row>
    <row r="61" spans="1:7" x14ac:dyDescent="0.3">
      <c r="A61" s="86">
        <v>12</v>
      </c>
      <c r="B61" s="104" t="s">
        <v>7119</v>
      </c>
      <c r="C61" s="91" t="s">
        <v>1250</v>
      </c>
      <c r="D61" s="91" t="e">
        <f>VLOOKUP(Table7[[#This Row],[Westlake Part Number]],'Combined List'!G:M,7,0)</f>
        <v>#N/A</v>
      </c>
      <c r="E61" s="26"/>
      <c r="G61" s="91"/>
    </row>
    <row r="62" spans="1:7" x14ac:dyDescent="0.3">
      <c r="A62" s="86">
        <v>15</v>
      </c>
      <c r="B62" s="104" t="s">
        <v>7120</v>
      </c>
      <c r="C62" s="91" t="s">
        <v>1251</v>
      </c>
      <c r="D62" s="91" t="e">
        <f>VLOOKUP(Table7[[#This Row],[Westlake Part Number]],'Combined List'!G:M,7,0)</f>
        <v>#N/A</v>
      </c>
      <c r="E62" s="26"/>
      <c r="G62" s="91"/>
    </row>
    <row r="63" spans="1:7" x14ac:dyDescent="0.3">
      <c r="A63" s="86">
        <v>18</v>
      </c>
      <c r="B63" s="104" t="s">
        <v>7121</v>
      </c>
      <c r="C63" s="91" t="s">
        <v>1252</v>
      </c>
      <c r="D63" s="91" t="e">
        <f>VLOOKUP(Table7[[#This Row],[Westlake Part Number]],'Combined List'!G:M,7,0)</f>
        <v>#N/A</v>
      </c>
      <c r="E63" s="26"/>
      <c r="G63" s="91"/>
    </row>
    <row r="64" spans="1:7" x14ac:dyDescent="0.3">
      <c r="A64" s="86">
        <v>21</v>
      </c>
      <c r="B64" s="104" t="s">
        <v>7122</v>
      </c>
      <c r="C64" s="91" t="s">
        <v>1253</v>
      </c>
      <c r="D64" s="91" t="e">
        <f>VLOOKUP(Table7[[#This Row],[Westlake Part Number]],'Combined List'!G:M,7,0)</f>
        <v>#N/A</v>
      </c>
      <c r="E64" s="26"/>
      <c r="G64" s="91"/>
    </row>
    <row r="65" spans="1:7" x14ac:dyDescent="0.3">
      <c r="A65" s="86">
        <v>24</v>
      </c>
      <c r="B65" s="104" t="s">
        <v>7123</v>
      </c>
      <c r="C65" s="91" t="s">
        <v>1254</v>
      </c>
      <c r="D65" s="91" t="e">
        <f>VLOOKUP(Table7[[#This Row],[Westlake Part Number]],'Combined List'!G:M,7,0)</f>
        <v>#N/A</v>
      </c>
      <c r="E65" s="26"/>
      <c r="G65" s="91"/>
    </row>
    <row r="66" spans="1:7" x14ac:dyDescent="0.3">
      <c r="A66" s="86">
        <v>27</v>
      </c>
      <c r="B66" s="104" t="s">
        <v>7124</v>
      </c>
      <c r="C66" s="91" t="s">
        <v>5807</v>
      </c>
      <c r="D66" s="91" t="e">
        <f>VLOOKUP(Table7[[#This Row],[Westlake Part Number]],'Combined List'!G:M,7,0)</f>
        <v>#N/A</v>
      </c>
      <c r="E66" s="26"/>
      <c r="G66" s="91"/>
    </row>
    <row r="67" spans="1:7" x14ac:dyDescent="0.3">
      <c r="A67" s="86">
        <v>30</v>
      </c>
      <c r="B67" s="104" t="s">
        <v>7125</v>
      </c>
      <c r="C67" s="91" t="s">
        <v>5807</v>
      </c>
      <c r="D67" s="91" t="e">
        <f>VLOOKUP(Table7[[#This Row],[Westlake Part Number]],'Combined List'!G:M,7,0)</f>
        <v>#N/A</v>
      </c>
      <c r="E67" s="26"/>
      <c r="G67" s="91"/>
    </row>
    <row r="68" spans="1:7" x14ac:dyDescent="0.3">
      <c r="A68" s="86">
        <v>36</v>
      </c>
      <c r="B68" s="104" t="s">
        <v>7126</v>
      </c>
      <c r="C68" s="91" t="s">
        <v>5807</v>
      </c>
      <c r="D68" s="91" t="e">
        <f>VLOOKUP(Table7[[#This Row],[Westlake Part Number]],'Combined List'!G:M,7,0)</f>
        <v>#N/A</v>
      </c>
      <c r="E68" s="26"/>
      <c r="G68" s="91"/>
    </row>
    <row r="69" spans="1:7" x14ac:dyDescent="0.3">
      <c r="A69" s="85" t="s">
        <v>11809</v>
      </c>
      <c r="B69" s="107"/>
      <c r="C69" s="91" t="s">
        <v>5807</v>
      </c>
      <c r="D69" s="91"/>
      <c r="E69" s="26"/>
      <c r="G69" s="91"/>
    </row>
    <row r="70" spans="1:7" x14ac:dyDescent="0.3">
      <c r="A70" s="86">
        <v>8</v>
      </c>
      <c r="B70" s="104" t="s">
        <v>7127</v>
      </c>
      <c r="C70" s="91" t="s">
        <v>1248</v>
      </c>
      <c r="D70" s="91" t="e">
        <f>VLOOKUP(Table7[[#This Row],[Westlake Part Number]],'Combined List'!G:M,7,0)</f>
        <v>#N/A</v>
      </c>
      <c r="E70" s="26"/>
      <c r="G70" s="91"/>
    </row>
    <row r="71" spans="1:7" x14ac:dyDescent="0.3">
      <c r="A71" s="86">
        <v>10</v>
      </c>
      <c r="B71" s="104" t="s">
        <v>7128</v>
      </c>
      <c r="C71" s="91" t="s">
        <v>1437</v>
      </c>
      <c r="D71" s="91" t="e">
        <f>VLOOKUP(Table7[[#This Row],[Westlake Part Number]],'Combined List'!G:M,7,0)</f>
        <v>#N/A</v>
      </c>
      <c r="E71" s="26"/>
      <c r="G71" s="91"/>
    </row>
    <row r="72" spans="1:7" x14ac:dyDescent="0.3">
      <c r="A72" s="86">
        <v>12</v>
      </c>
      <c r="B72" s="104" t="s">
        <v>7129</v>
      </c>
      <c r="C72" s="91" t="s">
        <v>1438</v>
      </c>
      <c r="D72" s="91" t="e">
        <f>VLOOKUP(Table7[[#This Row],[Westlake Part Number]],'Combined List'!G:M,7,0)</f>
        <v>#N/A</v>
      </c>
      <c r="E72" s="26"/>
      <c r="G72" s="91"/>
    </row>
    <row r="73" spans="1:7" x14ac:dyDescent="0.3">
      <c r="A73" s="86">
        <v>15</v>
      </c>
      <c r="B73" s="104" t="s">
        <v>6917</v>
      </c>
      <c r="C73" s="91" t="s">
        <v>1439</v>
      </c>
      <c r="D73" s="91" t="e">
        <f>VLOOKUP(Table7[[#This Row],[Westlake Part Number]],'Combined List'!G:M,7,0)</f>
        <v>#N/A</v>
      </c>
      <c r="E73" s="26"/>
      <c r="G73" s="91"/>
    </row>
    <row r="74" spans="1:7" x14ac:dyDescent="0.3">
      <c r="A74" s="86">
        <v>18</v>
      </c>
      <c r="B74" s="104" t="s">
        <v>6918</v>
      </c>
      <c r="C74" s="91" t="s">
        <v>1243</v>
      </c>
      <c r="D74" s="91" t="e">
        <f>VLOOKUP(Table7[[#This Row],[Westlake Part Number]],'Combined List'!G:M,7,0)</f>
        <v>#N/A</v>
      </c>
      <c r="E74" s="26"/>
      <c r="G74" s="91"/>
    </row>
    <row r="75" spans="1:7" x14ac:dyDescent="0.3">
      <c r="A75" s="86">
        <v>21</v>
      </c>
      <c r="B75" s="104" t="s">
        <v>6919</v>
      </c>
      <c r="C75" s="91" t="s">
        <v>1244</v>
      </c>
      <c r="D75" s="91" t="e">
        <f>VLOOKUP(Table7[[#This Row],[Westlake Part Number]],'Combined List'!G:M,7,0)</f>
        <v>#N/A</v>
      </c>
      <c r="E75" s="26"/>
      <c r="G75" s="91"/>
    </row>
    <row r="76" spans="1:7" x14ac:dyDescent="0.3">
      <c r="A76" s="86">
        <v>24</v>
      </c>
      <c r="B76" s="104" t="s">
        <v>6920</v>
      </c>
      <c r="C76" s="91" t="s">
        <v>1245</v>
      </c>
      <c r="D76" s="91" t="e">
        <f>VLOOKUP(Table7[[#This Row],[Westlake Part Number]],'Combined List'!G:M,7,0)</f>
        <v>#N/A</v>
      </c>
      <c r="E76" s="26"/>
      <c r="G76" s="91"/>
    </row>
    <row r="77" spans="1:7" x14ac:dyDescent="0.3">
      <c r="A77" s="86">
        <v>27</v>
      </c>
      <c r="B77" s="104" t="s">
        <v>6921</v>
      </c>
      <c r="C77" s="91" t="s">
        <v>1246</v>
      </c>
      <c r="D77" s="91" t="e">
        <f>VLOOKUP(Table7[[#This Row],[Westlake Part Number]],'Combined List'!G:M,7,0)</f>
        <v>#N/A</v>
      </c>
      <c r="E77" s="26"/>
      <c r="G77" s="91"/>
    </row>
    <row r="78" spans="1:7" x14ac:dyDescent="0.3">
      <c r="A78" s="86">
        <v>30</v>
      </c>
      <c r="B78" s="104" t="s">
        <v>6922</v>
      </c>
      <c r="C78" s="91" t="s">
        <v>1247</v>
      </c>
      <c r="D78" s="91" t="e">
        <f>VLOOKUP(Table7[[#This Row],[Westlake Part Number]],'Combined List'!G:M,7,0)</f>
        <v>#N/A</v>
      </c>
      <c r="E78" s="26"/>
      <c r="G78" s="91"/>
    </row>
    <row r="79" spans="1:7" x14ac:dyDescent="0.3">
      <c r="A79" s="86">
        <v>36</v>
      </c>
      <c r="B79" s="104" t="s">
        <v>6923</v>
      </c>
      <c r="C79" s="91" t="s">
        <v>5807</v>
      </c>
      <c r="D79" s="91" t="e">
        <f>VLOOKUP(Table7[[#This Row],[Westlake Part Number]],'Combined List'!G:M,7,0)</f>
        <v>#N/A</v>
      </c>
      <c r="E79" s="26"/>
      <c r="G79" s="91"/>
    </row>
    <row r="80" spans="1:7" x14ac:dyDescent="0.3">
      <c r="A80" s="85" t="s">
        <v>6924</v>
      </c>
      <c r="B80" s="107"/>
      <c r="C80" s="91" t="s">
        <v>5807</v>
      </c>
      <c r="D80" s="91"/>
      <c r="E80" s="26"/>
      <c r="G80" s="91"/>
    </row>
    <row r="81" spans="1:7" x14ac:dyDescent="0.3">
      <c r="A81" s="86" t="s">
        <v>11760</v>
      </c>
      <c r="B81" s="104" t="s">
        <v>6925</v>
      </c>
      <c r="C81" s="91" t="s">
        <v>1434</v>
      </c>
      <c r="D81" s="91" t="e">
        <f>VLOOKUP(Table7[[#This Row],[Westlake Part Number]],'Combined List'!G:M,7,0)</f>
        <v>#N/A</v>
      </c>
      <c r="E81" s="26"/>
      <c r="G81" s="91"/>
    </row>
    <row r="82" spans="1:7" x14ac:dyDescent="0.3">
      <c r="A82" s="86" t="s">
        <v>11762</v>
      </c>
      <c r="B82" s="104" t="s">
        <v>6926</v>
      </c>
      <c r="C82" s="91" t="s">
        <v>1435</v>
      </c>
      <c r="D82" s="91" t="e">
        <f>VLOOKUP(Table7[[#This Row],[Westlake Part Number]],'Combined List'!G:M,7,0)</f>
        <v>#N/A</v>
      </c>
      <c r="E82" s="26"/>
      <c r="G82" s="91"/>
    </row>
    <row r="83" spans="1:7" x14ac:dyDescent="0.3">
      <c r="A83" s="86" t="s">
        <v>12070</v>
      </c>
      <c r="B83" s="104" t="s">
        <v>6927</v>
      </c>
      <c r="C83" s="91" t="s">
        <v>1433</v>
      </c>
      <c r="D83" s="91" t="e">
        <f>VLOOKUP(Table7[[#This Row],[Westlake Part Number]],'Combined List'!G:M,7,0)</f>
        <v>#N/A</v>
      </c>
      <c r="E83" s="26"/>
      <c r="G83" s="91"/>
    </row>
    <row r="84" spans="1:7" x14ac:dyDescent="0.3">
      <c r="A84" s="86" t="s">
        <v>12276</v>
      </c>
      <c r="B84" s="104" t="s">
        <v>6928</v>
      </c>
      <c r="C84" s="91" t="s">
        <v>1601</v>
      </c>
      <c r="D84" s="91" t="e">
        <f>VLOOKUP(Table7[[#This Row],[Westlake Part Number]],'Combined List'!G:M,7,0)</f>
        <v>#N/A</v>
      </c>
      <c r="E84" s="26"/>
      <c r="G84" s="91"/>
    </row>
    <row r="85" spans="1:7" x14ac:dyDescent="0.3">
      <c r="A85" s="86" t="s">
        <v>12278</v>
      </c>
      <c r="B85" s="104" t="s">
        <v>6929</v>
      </c>
      <c r="C85" s="91" t="s">
        <v>1602</v>
      </c>
      <c r="D85" s="91" t="e">
        <f>VLOOKUP(Table7[[#This Row],[Westlake Part Number]],'Combined List'!G:M,7,0)</f>
        <v>#N/A</v>
      </c>
      <c r="E85" s="26"/>
      <c r="G85" s="91"/>
    </row>
    <row r="86" spans="1:7" x14ac:dyDescent="0.3">
      <c r="A86" s="86" t="s">
        <v>12280</v>
      </c>
      <c r="B86" s="104" t="s">
        <v>6717</v>
      </c>
      <c r="C86" s="91" t="s">
        <v>1603</v>
      </c>
      <c r="D86" s="91" t="e">
        <f>VLOOKUP(Table7[[#This Row],[Westlake Part Number]],'Combined List'!G:M,7,0)</f>
        <v>#N/A</v>
      </c>
      <c r="E86" s="26"/>
      <c r="G86" s="91"/>
    </row>
    <row r="87" spans="1:7" x14ac:dyDescent="0.3">
      <c r="A87" s="86" t="s">
        <v>12282</v>
      </c>
      <c r="B87" s="104" t="s">
        <v>6718</v>
      </c>
      <c r="C87" s="91" t="s">
        <v>1600</v>
      </c>
      <c r="D87" s="91" t="e">
        <f>VLOOKUP(Table7[[#This Row],[Westlake Part Number]],'Combined List'!G:M,7,0)</f>
        <v>#N/A</v>
      </c>
      <c r="E87" s="26"/>
      <c r="G87" s="91"/>
    </row>
    <row r="88" spans="1:7" x14ac:dyDescent="0.3">
      <c r="A88" s="86" t="s">
        <v>12284</v>
      </c>
      <c r="B88" s="104" t="s">
        <v>6719</v>
      </c>
      <c r="C88" s="91" t="s">
        <v>1606</v>
      </c>
      <c r="D88" s="91" t="e">
        <f>VLOOKUP(Table7[[#This Row],[Westlake Part Number]],'Combined List'!G:M,7,0)</f>
        <v>#N/A</v>
      </c>
      <c r="E88" s="26"/>
      <c r="G88" s="91"/>
    </row>
    <row r="89" spans="1:7" x14ac:dyDescent="0.3">
      <c r="A89" s="86" t="s">
        <v>12286</v>
      </c>
      <c r="B89" s="104" t="s">
        <v>6720</v>
      </c>
      <c r="C89" s="91" t="s">
        <v>1607</v>
      </c>
      <c r="D89" s="91" t="e">
        <f>VLOOKUP(Table7[[#This Row],[Westlake Part Number]],'Combined List'!G:M,7,0)</f>
        <v>#N/A</v>
      </c>
      <c r="E89" s="26"/>
      <c r="G89" s="91"/>
    </row>
    <row r="90" spans="1:7" x14ac:dyDescent="0.3">
      <c r="A90" s="86" t="s">
        <v>12288</v>
      </c>
      <c r="B90" s="104" t="s">
        <v>6721</v>
      </c>
      <c r="C90" s="91" t="s">
        <v>1608</v>
      </c>
      <c r="D90" s="91" t="e">
        <f>VLOOKUP(Table7[[#This Row],[Westlake Part Number]],'Combined List'!G:M,7,0)</f>
        <v>#N/A</v>
      </c>
      <c r="E90" s="26"/>
      <c r="G90" s="91"/>
    </row>
    <row r="91" spans="1:7" x14ac:dyDescent="0.3">
      <c r="A91" s="86" t="s">
        <v>12290</v>
      </c>
      <c r="B91" s="104" t="s">
        <v>6722</v>
      </c>
      <c r="C91" s="91" t="s">
        <v>1605</v>
      </c>
      <c r="D91" s="91" t="e">
        <f>VLOOKUP(Table7[[#This Row],[Westlake Part Number]],'Combined List'!G:M,7,0)</f>
        <v>#N/A</v>
      </c>
      <c r="E91" s="26"/>
      <c r="G91" s="91"/>
    </row>
    <row r="92" spans="1:7" x14ac:dyDescent="0.3">
      <c r="A92" s="86" t="s">
        <v>12339</v>
      </c>
      <c r="B92" s="104" t="s">
        <v>6723</v>
      </c>
      <c r="C92" s="91" t="s">
        <v>1604</v>
      </c>
      <c r="D92" s="91" t="e">
        <f>VLOOKUP(Table7[[#This Row],[Westlake Part Number]],'Combined List'!G:M,7,0)</f>
        <v>#N/A</v>
      </c>
      <c r="E92" s="26"/>
      <c r="G92" s="91"/>
    </row>
    <row r="93" spans="1:7" x14ac:dyDescent="0.3">
      <c r="A93" s="86" t="s">
        <v>9667</v>
      </c>
      <c r="B93" s="104" t="s">
        <v>6724</v>
      </c>
      <c r="C93" s="91" t="s">
        <v>1612</v>
      </c>
      <c r="D93" s="91" t="e">
        <f>VLOOKUP(Table7[[#This Row],[Westlake Part Number]],'Combined List'!G:M,7,0)</f>
        <v>#N/A</v>
      </c>
      <c r="E93" s="26"/>
      <c r="G93" s="91"/>
    </row>
    <row r="94" spans="1:7" x14ac:dyDescent="0.3">
      <c r="A94" s="86" t="s">
        <v>9669</v>
      </c>
      <c r="B94" s="104" t="s">
        <v>6725</v>
      </c>
      <c r="C94" s="91" t="s">
        <v>1613</v>
      </c>
      <c r="D94" s="91" t="e">
        <f>VLOOKUP(Table7[[#This Row],[Westlake Part Number]],'Combined List'!G:M,7,0)</f>
        <v>#N/A</v>
      </c>
      <c r="E94" s="26"/>
      <c r="G94" s="91"/>
    </row>
    <row r="95" spans="1:7" x14ac:dyDescent="0.3">
      <c r="A95" s="86" t="s">
        <v>9671</v>
      </c>
      <c r="B95" s="104" t="s">
        <v>6726</v>
      </c>
      <c r="C95" s="91" t="s">
        <v>1614</v>
      </c>
      <c r="D95" s="91" t="e">
        <f>VLOOKUP(Table7[[#This Row],[Westlake Part Number]],'Combined List'!G:M,7,0)</f>
        <v>#N/A</v>
      </c>
      <c r="E95" s="26"/>
      <c r="G95" s="91"/>
    </row>
    <row r="96" spans="1:7" x14ac:dyDescent="0.3">
      <c r="A96" s="86" t="s">
        <v>9673</v>
      </c>
      <c r="B96" s="104" t="s">
        <v>6727</v>
      </c>
      <c r="C96" s="91" t="s">
        <v>1610</v>
      </c>
      <c r="D96" s="91" t="e">
        <f>VLOOKUP(Table7[[#This Row],[Westlake Part Number]],'Combined List'!G:M,7,0)</f>
        <v>#N/A</v>
      </c>
      <c r="E96" s="26"/>
      <c r="G96" s="91"/>
    </row>
    <row r="97" spans="1:7" x14ac:dyDescent="0.3">
      <c r="A97" s="86" t="s">
        <v>9675</v>
      </c>
      <c r="B97" s="104" t="s">
        <v>6728</v>
      </c>
      <c r="C97" s="91" t="s">
        <v>1611</v>
      </c>
      <c r="D97" s="91" t="e">
        <f>VLOOKUP(Table7[[#This Row],[Westlake Part Number]],'Combined List'!G:M,7,0)</f>
        <v>#N/A</v>
      </c>
      <c r="E97" s="26"/>
      <c r="G97" s="91"/>
    </row>
    <row r="98" spans="1:7" x14ac:dyDescent="0.3">
      <c r="A98" s="86" t="s">
        <v>9677</v>
      </c>
      <c r="B98" s="104" t="s">
        <v>6729</v>
      </c>
      <c r="C98" s="91" t="s">
        <v>1609</v>
      </c>
      <c r="D98" s="91" t="e">
        <f>VLOOKUP(Table7[[#This Row],[Westlake Part Number]],'Combined List'!G:M,7,0)</f>
        <v>#N/A</v>
      </c>
      <c r="E98" s="26"/>
      <c r="G98" s="91"/>
    </row>
    <row r="99" spans="1:7" x14ac:dyDescent="0.3">
      <c r="A99" s="86" t="s">
        <v>12312</v>
      </c>
      <c r="B99" s="104" t="s">
        <v>6730</v>
      </c>
      <c r="C99" s="91" t="s">
        <v>1619</v>
      </c>
      <c r="D99" s="91" t="e">
        <f>VLOOKUP(Table7[[#This Row],[Westlake Part Number]],'Combined List'!G:M,7,0)</f>
        <v>#N/A</v>
      </c>
      <c r="E99" s="26"/>
      <c r="G99" s="91"/>
    </row>
    <row r="100" spans="1:7" x14ac:dyDescent="0.3">
      <c r="A100" s="86" t="s">
        <v>12314</v>
      </c>
      <c r="B100" s="104" t="s">
        <v>6731</v>
      </c>
      <c r="C100" s="91" t="s">
        <v>1620</v>
      </c>
      <c r="D100" s="91" t="e">
        <f>VLOOKUP(Table7[[#This Row],[Westlake Part Number]],'Combined List'!G:M,7,0)</f>
        <v>#N/A</v>
      </c>
      <c r="E100" s="26"/>
      <c r="G100" s="91"/>
    </row>
    <row r="101" spans="1:7" x14ac:dyDescent="0.3">
      <c r="A101" s="86" t="s">
        <v>12316</v>
      </c>
      <c r="B101" s="104" t="s">
        <v>6732</v>
      </c>
      <c r="C101" s="91" t="s">
        <v>1621</v>
      </c>
      <c r="D101" s="91" t="e">
        <f>VLOOKUP(Table7[[#This Row],[Westlake Part Number]],'Combined List'!G:M,7,0)</f>
        <v>#N/A</v>
      </c>
      <c r="E101" s="26"/>
      <c r="G101" s="91"/>
    </row>
    <row r="102" spans="1:7" x14ac:dyDescent="0.3">
      <c r="A102" s="86" t="s">
        <v>12318</v>
      </c>
      <c r="B102" s="104" t="s">
        <v>6733</v>
      </c>
      <c r="C102" s="91" t="s">
        <v>1616</v>
      </c>
      <c r="D102" s="91" t="e">
        <f>VLOOKUP(Table7[[#This Row],[Westlake Part Number]],'Combined List'!G:M,7,0)</f>
        <v>#N/A</v>
      </c>
      <c r="E102" s="26"/>
      <c r="G102" s="91"/>
    </row>
    <row r="103" spans="1:7" x14ac:dyDescent="0.3">
      <c r="A103" s="86" t="s">
        <v>12319</v>
      </c>
      <c r="B103" s="104" t="s">
        <v>6734</v>
      </c>
      <c r="C103" s="91" t="s">
        <v>1617</v>
      </c>
      <c r="D103" s="91" t="e">
        <f>VLOOKUP(Table7[[#This Row],[Westlake Part Number]],'Combined List'!G:M,7,0)</f>
        <v>#N/A</v>
      </c>
      <c r="E103" s="26"/>
      <c r="G103" s="91"/>
    </row>
    <row r="104" spans="1:7" x14ac:dyDescent="0.3">
      <c r="A104" s="86" t="s">
        <v>9684</v>
      </c>
      <c r="B104" s="104" t="s">
        <v>6735</v>
      </c>
      <c r="C104" s="91" t="s">
        <v>1618</v>
      </c>
      <c r="D104" s="91" t="e">
        <f>VLOOKUP(Table7[[#This Row],[Westlake Part Number]],'Combined List'!G:M,7,0)</f>
        <v>#N/A</v>
      </c>
      <c r="E104" s="26"/>
      <c r="G104" s="91"/>
    </row>
    <row r="105" spans="1:7" x14ac:dyDescent="0.3">
      <c r="A105" s="86" t="s">
        <v>12343</v>
      </c>
      <c r="B105" s="104" t="s">
        <v>6736</v>
      </c>
      <c r="C105" s="91" t="s">
        <v>1615</v>
      </c>
      <c r="D105" s="91" t="e">
        <f>VLOOKUP(Table7[[#This Row],[Westlake Part Number]],'Combined List'!G:M,7,0)</f>
        <v>#N/A</v>
      </c>
      <c r="E105" s="26"/>
      <c r="G105" s="91"/>
    </row>
    <row r="106" spans="1:7" x14ac:dyDescent="0.3">
      <c r="A106" s="86" t="s">
        <v>9687</v>
      </c>
      <c r="B106" s="104" t="s">
        <v>6737</v>
      </c>
      <c r="C106" s="91" t="s">
        <v>1624</v>
      </c>
      <c r="D106" s="91" t="e">
        <f>VLOOKUP(Table7[[#This Row],[Westlake Part Number]],'Combined List'!G:M,7,0)</f>
        <v>#N/A</v>
      </c>
      <c r="E106" s="26"/>
      <c r="G106" s="91"/>
    </row>
    <row r="107" spans="1:7" x14ac:dyDescent="0.3">
      <c r="A107" s="86" t="s">
        <v>9689</v>
      </c>
      <c r="B107" s="104" t="s">
        <v>6738</v>
      </c>
      <c r="C107" s="91" t="s">
        <v>1625</v>
      </c>
      <c r="D107" s="91" t="e">
        <f>VLOOKUP(Table7[[#This Row],[Westlake Part Number]],'Combined List'!G:M,7,0)</f>
        <v>#N/A</v>
      </c>
      <c r="E107" s="26"/>
      <c r="G107" s="91"/>
    </row>
    <row r="108" spans="1:7" x14ac:dyDescent="0.3">
      <c r="A108" s="86" t="s">
        <v>9691</v>
      </c>
      <c r="B108" s="104" t="s">
        <v>6739</v>
      </c>
      <c r="C108" s="91" t="s">
        <v>1425</v>
      </c>
      <c r="D108" s="91" t="e">
        <f>VLOOKUP(Table7[[#This Row],[Westlake Part Number]],'Combined List'!G:M,7,0)</f>
        <v>#N/A</v>
      </c>
      <c r="E108" s="26"/>
      <c r="G108" s="91"/>
    </row>
    <row r="109" spans="1:7" x14ac:dyDescent="0.3">
      <c r="A109" s="86" t="s">
        <v>9458</v>
      </c>
      <c r="B109" s="104" t="s">
        <v>6740</v>
      </c>
      <c r="C109" s="91" t="s">
        <v>1622</v>
      </c>
      <c r="D109" s="91" t="e">
        <f>VLOOKUP(Table7[[#This Row],[Westlake Part Number]],'Combined List'!G:M,7,0)</f>
        <v>#N/A</v>
      </c>
      <c r="E109" s="26"/>
      <c r="G109" s="91"/>
    </row>
    <row r="110" spans="1:7" x14ac:dyDescent="0.3">
      <c r="A110" s="86" t="s">
        <v>9460</v>
      </c>
      <c r="B110" s="104" t="s">
        <v>6741</v>
      </c>
      <c r="C110" s="91" t="s">
        <v>5807</v>
      </c>
      <c r="D110" s="91" t="e">
        <f>VLOOKUP(Table7[[#This Row],[Westlake Part Number]],'Combined List'!G:M,7,0)</f>
        <v>#N/A</v>
      </c>
      <c r="E110" s="26"/>
      <c r="G110" s="91"/>
    </row>
    <row r="111" spans="1:7" x14ac:dyDescent="0.3">
      <c r="A111" s="86" t="s">
        <v>9462</v>
      </c>
      <c r="B111" s="104" t="s">
        <v>6742</v>
      </c>
      <c r="C111" s="91" t="s">
        <v>5807</v>
      </c>
      <c r="D111" s="91" t="e">
        <f>VLOOKUP(Table7[[#This Row],[Westlake Part Number]],'Combined List'!G:M,7,0)</f>
        <v>#N/A</v>
      </c>
      <c r="E111" s="26"/>
      <c r="G111" s="91"/>
    </row>
    <row r="112" spans="1:7" x14ac:dyDescent="0.3">
      <c r="A112" s="86" t="s">
        <v>9198</v>
      </c>
      <c r="B112" s="104" t="s">
        <v>6743</v>
      </c>
      <c r="C112" s="91" t="s">
        <v>1623</v>
      </c>
      <c r="D112" s="91" t="e">
        <f>VLOOKUP(Table7[[#This Row],[Westlake Part Number]],'Combined List'!G:M,7,0)</f>
        <v>#N/A</v>
      </c>
      <c r="E112" s="26"/>
      <c r="G112" s="91"/>
    </row>
    <row r="113" spans="1:7" x14ac:dyDescent="0.3">
      <c r="A113" s="86" t="s">
        <v>9200</v>
      </c>
      <c r="B113" s="104" t="s">
        <v>6744</v>
      </c>
      <c r="C113" s="91" t="s">
        <v>5807</v>
      </c>
      <c r="D113" s="91" t="e">
        <f>VLOOKUP(Table7[[#This Row],[Westlake Part Number]],'Combined List'!G:M,7,0)</f>
        <v>#N/A</v>
      </c>
      <c r="E113" s="26"/>
      <c r="G113" s="91"/>
    </row>
    <row r="114" spans="1:7" x14ac:dyDescent="0.3">
      <c r="A114" s="86" t="s">
        <v>12365</v>
      </c>
      <c r="B114" s="104" t="s">
        <v>6745</v>
      </c>
      <c r="C114" s="91" t="s">
        <v>1427</v>
      </c>
      <c r="D114" s="91" t="e">
        <f>VLOOKUP(Table7[[#This Row],[Westlake Part Number]],'Combined List'!G:M,7,0)</f>
        <v>#N/A</v>
      </c>
      <c r="E114" s="26"/>
      <c r="G114" s="91"/>
    </row>
    <row r="115" spans="1:7" x14ac:dyDescent="0.3">
      <c r="A115" s="86" t="s">
        <v>12367</v>
      </c>
      <c r="B115" s="104" t="s">
        <v>6746</v>
      </c>
      <c r="C115" s="91" t="s">
        <v>1428</v>
      </c>
      <c r="D115" s="91" t="e">
        <f>VLOOKUP(Table7[[#This Row],[Westlake Part Number]],'Combined List'!G:M,7,0)</f>
        <v>#N/A</v>
      </c>
      <c r="E115" s="26"/>
      <c r="G115" s="91"/>
    </row>
    <row r="116" spans="1:7" x14ac:dyDescent="0.3">
      <c r="A116" s="86" t="s">
        <v>12369</v>
      </c>
      <c r="B116" s="104" t="s">
        <v>6747</v>
      </c>
      <c r="C116" s="91" t="s">
        <v>1429</v>
      </c>
      <c r="D116" s="91" t="e">
        <f>VLOOKUP(Table7[[#This Row],[Westlake Part Number]],'Combined List'!G:M,7,0)</f>
        <v>#N/A</v>
      </c>
      <c r="E116" s="26"/>
      <c r="G116" s="91"/>
    </row>
    <row r="117" spans="1:7" x14ac:dyDescent="0.3">
      <c r="A117" s="86" t="s">
        <v>12371</v>
      </c>
      <c r="B117" s="104" t="s">
        <v>6748</v>
      </c>
      <c r="C117" s="91" t="s">
        <v>1426</v>
      </c>
      <c r="D117" s="91" t="e">
        <f>VLOOKUP(Table7[[#This Row],[Westlake Part Number]],'Combined List'!G:M,7,0)</f>
        <v>#N/A</v>
      </c>
      <c r="E117" s="26"/>
      <c r="G117" s="91"/>
    </row>
    <row r="118" spans="1:7" x14ac:dyDescent="0.3">
      <c r="A118" s="86" t="s">
        <v>12372</v>
      </c>
      <c r="B118" s="104" t="s">
        <v>6749</v>
      </c>
      <c r="C118" s="91" t="s">
        <v>5807</v>
      </c>
      <c r="D118" s="91" t="e">
        <f>VLOOKUP(Table7[[#This Row],[Westlake Part Number]],'Combined List'!G:M,7,0)</f>
        <v>#N/A</v>
      </c>
      <c r="E118" s="26"/>
      <c r="G118" s="91"/>
    </row>
    <row r="119" spans="1:7" x14ac:dyDescent="0.3">
      <c r="A119" s="86" t="s">
        <v>9207</v>
      </c>
      <c r="B119" s="104" t="s">
        <v>6750</v>
      </c>
      <c r="C119" s="91" t="s">
        <v>5807</v>
      </c>
      <c r="D119" s="91" t="e">
        <f>VLOOKUP(Table7[[#This Row],[Westlake Part Number]],'Combined List'!G:M,7,0)</f>
        <v>#N/A</v>
      </c>
      <c r="E119" s="26"/>
      <c r="G119" s="91"/>
    </row>
    <row r="120" spans="1:7" x14ac:dyDescent="0.3">
      <c r="A120" s="86" t="s">
        <v>12375</v>
      </c>
      <c r="B120" s="104" t="s">
        <v>6751</v>
      </c>
      <c r="C120" s="91" t="s">
        <v>5807</v>
      </c>
      <c r="D120" s="91" t="e">
        <f>VLOOKUP(Table7[[#This Row],[Westlake Part Number]],'Combined List'!G:M,7,0)</f>
        <v>#N/A</v>
      </c>
      <c r="E120" s="26"/>
      <c r="G120" s="91"/>
    </row>
    <row r="121" spans="1:7" x14ac:dyDescent="0.3">
      <c r="A121" s="86" t="s">
        <v>9210</v>
      </c>
      <c r="B121" s="104" t="s">
        <v>6752</v>
      </c>
      <c r="C121" s="91" t="s">
        <v>5807</v>
      </c>
      <c r="D121" s="91" t="e">
        <f>VLOOKUP(Table7[[#This Row],[Westlake Part Number]],'Combined List'!G:M,7,0)</f>
        <v>#N/A</v>
      </c>
      <c r="E121" s="26"/>
      <c r="G121" s="91"/>
    </row>
    <row r="122" spans="1:7" x14ac:dyDescent="0.3">
      <c r="A122" s="86" t="s">
        <v>12345</v>
      </c>
      <c r="B122" s="104" t="s">
        <v>6753</v>
      </c>
      <c r="C122" s="91" t="s">
        <v>5807</v>
      </c>
      <c r="D122" s="91" t="e">
        <f>VLOOKUP(Table7[[#This Row],[Westlake Part Number]],'Combined List'!G:M,7,0)</f>
        <v>#N/A</v>
      </c>
      <c r="E122" s="26"/>
      <c r="G122" s="91"/>
    </row>
    <row r="123" spans="1:7" x14ac:dyDescent="0.3">
      <c r="A123" s="86" t="s">
        <v>9213</v>
      </c>
      <c r="B123" s="104" t="s">
        <v>6754</v>
      </c>
      <c r="C123" s="91" t="s">
        <v>5807</v>
      </c>
      <c r="D123" s="91" t="e">
        <f>VLOOKUP(Table7[[#This Row],[Westlake Part Number]],'Combined List'!G:M,7,0)</f>
        <v>#N/A</v>
      </c>
      <c r="E123" s="26"/>
      <c r="G123" s="91"/>
    </row>
    <row r="124" spans="1:7" x14ac:dyDescent="0.3">
      <c r="A124" s="86" t="s">
        <v>9215</v>
      </c>
      <c r="B124" s="104" t="s">
        <v>6755</v>
      </c>
      <c r="C124" s="91" t="s">
        <v>1431</v>
      </c>
      <c r="D124" s="91" t="e">
        <f>VLOOKUP(Table7[[#This Row],[Westlake Part Number]],'Combined List'!G:M,7,0)</f>
        <v>#N/A</v>
      </c>
      <c r="E124" s="26"/>
      <c r="G124" s="91"/>
    </row>
    <row r="125" spans="1:7" x14ac:dyDescent="0.3">
      <c r="A125" s="86" t="s">
        <v>9217</v>
      </c>
      <c r="B125" s="104" t="s">
        <v>6756</v>
      </c>
      <c r="C125" s="91" t="s">
        <v>5807</v>
      </c>
      <c r="D125" s="91" t="e">
        <f>VLOOKUP(Table7[[#This Row],[Westlake Part Number]],'Combined List'!G:M,7,0)</f>
        <v>#N/A</v>
      </c>
      <c r="E125" s="26"/>
      <c r="G125" s="91"/>
    </row>
    <row r="126" spans="1:7" x14ac:dyDescent="0.3">
      <c r="A126" s="86" t="s">
        <v>9219</v>
      </c>
      <c r="B126" s="104" t="s">
        <v>6757</v>
      </c>
      <c r="C126" s="91" t="s">
        <v>1430</v>
      </c>
      <c r="D126" s="91" t="e">
        <f>VLOOKUP(Table7[[#This Row],[Westlake Part Number]],'Combined List'!G:M,7,0)</f>
        <v>#N/A</v>
      </c>
      <c r="E126" s="26"/>
      <c r="G126" s="91"/>
    </row>
    <row r="127" spans="1:7" x14ac:dyDescent="0.3">
      <c r="A127" s="86" t="s">
        <v>9221</v>
      </c>
      <c r="B127" s="104" t="s">
        <v>6758</v>
      </c>
      <c r="C127" s="91" t="s">
        <v>5807</v>
      </c>
      <c r="D127" s="91" t="e">
        <f>VLOOKUP(Table7[[#This Row],[Westlake Part Number]],'Combined List'!G:M,7,0)</f>
        <v>#N/A</v>
      </c>
      <c r="E127" s="26"/>
      <c r="G127" s="91"/>
    </row>
    <row r="128" spans="1:7" x14ac:dyDescent="0.3">
      <c r="A128" s="86" t="s">
        <v>9223</v>
      </c>
      <c r="B128" s="104" t="s">
        <v>6759</v>
      </c>
      <c r="C128" s="91" t="s">
        <v>5807</v>
      </c>
      <c r="D128" s="91" t="e">
        <f>VLOOKUP(Table7[[#This Row],[Westlake Part Number]],'Combined List'!G:M,7,0)</f>
        <v>#N/A</v>
      </c>
      <c r="E128" s="26"/>
      <c r="G128" s="91"/>
    </row>
    <row r="129" spans="1:7" x14ac:dyDescent="0.3">
      <c r="A129" s="86" t="s">
        <v>9225</v>
      </c>
      <c r="B129" s="104" t="s">
        <v>6760</v>
      </c>
      <c r="C129" s="91" t="s">
        <v>5807</v>
      </c>
      <c r="D129" s="91" t="e">
        <f>VLOOKUP(Table7[[#This Row],[Westlake Part Number]],'Combined List'!G:M,7,0)</f>
        <v>#N/A</v>
      </c>
      <c r="E129" s="26"/>
      <c r="G129" s="91"/>
    </row>
    <row r="130" spans="1:7" x14ac:dyDescent="0.3">
      <c r="A130" s="86" t="s">
        <v>9227</v>
      </c>
      <c r="B130" s="104" t="s">
        <v>6761</v>
      </c>
      <c r="C130" s="91" t="s">
        <v>5807</v>
      </c>
      <c r="D130" s="91" t="e">
        <f>VLOOKUP(Table7[[#This Row],[Westlake Part Number]],'Combined List'!G:M,7,0)</f>
        <v>#N/A</v>
      </c>
      <c r="E130" s="26"/>
      <c r="G130" s="91"/>
    </row>
    <row r="131" spans="1:7" x14ac:dyDescent="0.3">
      <c r="A131" s="86" t="s">
        <v>9229</v>
      </c>
      <c r="B131" s="104" t="s">
        <v>6762</v>
      </c>
      <c r="C131" s="91" t="s">
        <v>5807</v>
      </c>
      <c r="D131" s="91" t="e">
        <f>VLOOKUP(Table7[[#This Row],[Westlake Part Number]],'Combined List'!G:M,7,0)</f>
        <v>#N/A</v>
      </c>
      <c r="E131" s="26"/>
      <c r="G131" s="91"/>
    </row>
    <row r="132" spans="1:7" x14ac:dyDescent="0.3">
      <c r="A132" s="86" t="s">
        <v>9231</v>
      </c>
      <c r="B132" s="104" t="s">
        <v>6763</v>
      </c>
      <c r="C132" s="91" t="s">
        <v>5807</v>
      </c>
      <c r="D132" s="91" t="e">
        <f>VLOOKUP(Table7[[#This Row],[Westlake Part Number]],'Combined List'!G:M,7,0)</f>
        <v>#N/A</v>
      </c>
      <c r="E132" s="26"/>
      <c r="G132" s="91"/>
    </row>
    <row r="133" spans="1:7" x14ac:dyDescent="0.3">
      <c r="A133" s="86" t="s">
        <v>9233</v>
      </c>
      <c r="B133" s="104" t="s">
        <v>6764</v>
      </c>
      <c r="C133" s="91" t="s">
        <v>5807</v>
      </c>
      <c r="D133" s="91" t="e">
        <f>VLOOKUP(Table7[[#This Row],[Westlake Part Number]],'Combined List'!G:M,7,0)</f>
        <v>#N/A</v>
      </c>
      <c r="E133" s="26"/>
      <c r="G133" s="91"/>
    </row>
    <row r="134" spans="1:7" x14ac:dyDescent="0.3">
      <c r="A134" s="86" t="s">
        <v>9235</v>
      </c>
      <c r="B134" s="104" t="s">
        <v>6765</v>
      </c>
      <c r="C134" s="91" t="s">
        <v>5807</v>
      </c>
      <c r="D134" s="91" t="e">
        <f>VLOOKUP(Table7[[#This Row],[Westlake Part Number]],'Combined List'!G:M,7,0)</f>
        <v>#N/A</v>
      </c>
      <c r="E134" s="26"/>
      <c r="G134" s="91"/>
    </row>
    <row r="135" spans="1:7" x14ac:dyDescent="0.3">
      <c r="A135" s="86" t="s">
        <v>9237</v>
      </c>
      <c r="B135" s="104" t="s">
        <v>6766</v>
      </c>
      <c r="C135" s="91" t="s">
        <v>5807</v>
      </c>
      <c r="D135" s="91" t="e">
        <f>VLOOKUP(Table7[[#This Row],[Westlake Part Number]],'Combined List'!G:M,7,0)</f>
        <v>#N/A</v>
      </c>
      <c r="E135" s="26"/>
      <c r="G135" s="91"/>
    </row>
    <row r="136" spans="1:7" x14ac:dyDescent="0.3">
      <c r="A136" s="86" t="s">
        <v>9239</v>
      </c>
      <c r="B136" s="104" t="s">
        <v>6767</v>
      </c>
      <c r="C136" s="91" t="s">
        <v>5807</v>
      </c>
      <c r="D136" s="91" t="e">
        <f>VLOOKUP(Table7[[#This Row],[Westlake Part Number]],'Combined List'!G:M,7,0)</f>
        <v>#N/A</v>
      </c>
      <c r="E136" s="26"/>
      <c r="G136" s="91"/>
    </row>
    <row r="137" spans="1:7" x14ac:dyDescent="0.3">
      <c r="A137" s="86" t="s">
        <v>9241</v>
      </c>
      <c r="B137" s="104" t="s">
        <v>6768</v>
      </c>
      <c r="C137" s="91" t="s">
        <v>5807</v>
      </c>
      <c r="D137" s="91" t="e">
        <f>VLOOKUP(Table7[[#This Row],[Westlake Part Number]],'Combined List'!G:M,7,0)</f>
        <v>#N/A</v>
      </c>
      <c r="E137" s="26"/>
      <c r="G137" s="91"/>
    </row>
    <row r="138" spans="1:7" x14ac:dyDescent="0.3">
      <c r="A138" s="86" t="s">
        <v>9243</v>
      </c>
      <c r="B138" s="104" t="s">
        <v>6769</v>
      </c>
      <c r="C138" s="91" t="s">
        <v>5807</v>
      </c>
      <c r="D138" s="91" t="e">
        <f>VLOOKUP(Table7[[#This Row],[Westlake Part Number]],'Combined List'!G:M,7,0)</f>
        <v>#N/A</v>
      </c>
      <c r="E138" s="26"/>
      <c r="G138" s="91"/>
    </row>
    <row r="139" spans="1:7" x14ac:dyDescent="0.3">
      <c r="A139" s="86" t="s">
        <v>9245</v>
      </c>
      <c r="B139" s="104" t="s">
        <v>6770</v>
      </c>
      <c r="C139" s="91" t="s">
        <v>5807</v>
      </c>
      <c r="D139" s="91" t="e">
        <f>VLOOKUP(Table7[[#This Row],[Westlake Part Number]],'Combined List'!G:M,7,0)</f>
        <v>#N/A</v>
      </c>
      <c r="E139" s="26"/>
      <c r="G139" s="91"/>
    </row>
    <row r="140" spans="1:7" x14ac:dyDescent="0.3">
      <c r="A140" s="86" t="s">
        <v>9247</v>
      </c>
      <c r="B140" s="104" t="s">
        <v>6771</v>
      </c>
      <c r="C140" s="91" t="s">
        <v>5807</v>
      </c>
      <c r="D140" s="91" t="e">
        <f>VLOOKUP(Table7[[#This Row],[Westlake Part Number]],'Combined List'!G:M,7,0)</f>
        <v>#N/A</v>
      </c>
      <c r="E140" s="26"/>
      <c r="G140" s="91"/>
    </row>
    <row r="141" spans="1:7" x14ac:dyDescent="0.3">
      <c r="A141" s="86" t="s">
        <v>9249</v>
      </c>
      <c r="B141" s="104" t="s">
        <v>6772</v>
      </c>
      <c r="C141" s="91" t="s">
        <v>5807</v>
      </c>
      <c r="D141" s="91" t="e">
        <f>VLOOKUP(Table7[[#This Row],[Westlake Part Number]],'Combined List'!G:M,7,0)</f>
        <v>#N/A</v>
      </c>
      <c r="E141" s="26"/>
      <c r="G141" s="91"/>
    </row>
    <row r="142" spans="1:7" x14ac:dyDescent="0.3">
      <c r="A142" s="86" t="s">
        <v>9251</v>
      </c>
      <c r="B142" s="104" t="s">
        <v>6973</v>
      </c>
      <c r="C142" s="91" t="s">
        <v>5807</v>
      </c>
      <c r="D142" s="91" t="e">
        <f>VLOOKUP(Table7[[#This Row],[Westlake Part Number]],'Combined List'!G:M,7,0)</f>
        <v>#N/A</v>
      </c>
      <c r="E142" s="26"/>
      <c r="G142" s="91"/>
    </row>
    <row r="143" spans="1:7" x14ac:dyDescent="0.3">
      <c r="A143" s="86" t="s">
        <v>9253</v>
      </c>
      <c r="B143" s="104" t="s">
        <v>6974</v>
      </c>
      <c r="C143" s="91" t="s">
        <v>5807</v>
      </c>
      <c r="D143" s="91" t="e">
        <f>VLOOKUP(Table7[[#This Row],[Westlake Part Number]],'Combined List'!G:M,7,0)</f>
        <v>#N/A</v>
      </c>
      <c r="E143" s="26"/>
      <c r="G143" s="91"/>
    </row>
    <row r="144" spans="1:7" x14ac:dyDescent="0.3">
      <c r="A144" s="86" t="s">
        <v>9255</v>
      </c>
      <c r="B144" s="104" t="s">
        <v>6975</v>
      </c>
      <c r="C144" s="91" t="s">
        <v>1432</v>
      </c>
      <c r="D144" s="91" t="e">
        <f>VLOOKUP(Table7[[#This Row],[Westlake Part Number]],'Combined List'!G:M,7,0)</f>
        <v>#N/A</v>
      </c>
      <c r="E144" s="26"/>
      <c r="G144" s="91"/>
    </row>
    <row r="145" spans="1:7" x14ac:dyDescent="0.3">
      <c r="A145" s="86" t="s">
        <v>9257</v>
      </c>
      <c r="B145" s="104" t="s">
        <v>6976</v>
      </c>
      <c r="C145" s="91" t="s">
        <v>13221</v>
      </c>
      <c r="D145" s="91" t="e">
        <f>VLOOKUP(Table7[[#This Row],[Westlake Part Number]],'Combined List'!G:M,7,0)</f>
        <v>#N/A</v>
      </c>
      <c r="E145" s="26"/>
      <c r="G145" s="91"/>
    </row>
    <row r="146" spans="1:7" x14ac:dyDescent="0.3">
      <c r="A146" s="86" t="s">
        <v>9259</v>
      </c>
      <c r="B146" s="104" t="s">
        <v>6977</v>
      </c>
      <c r="C146" s="91" t="s">
        <v>5807</v>
      </c>
      <c r="D146" s="91" t="e">
        <f>VLOOKUP(Table7[[#This Row],[Westlake Part Number]],'Combined List'!G:M,7,0)</f>
        <v>#N/A</v>
      </c>
      <c r="E146" s="26"/>
      <c r="G146" s="91"/>
    </row>
    <row r="147" spans="1:7" x14ac:dyDescent="0.3">
      <c r="A147" s="86" t="s">
        <v>9261</v>
      </c>
      <c r="B147" s="104" t="s">
        <v>6978</v>
      </c>
      <c r="C147" s="91" t="s">
        <v>5807</v>
      </c>
      <c r="D147" s="91" t="e">
        <f>VLOOKUP(Table7[[#This Row],[Westlake Part Number]],'Combined List'!G:M,7,0)</f>
        <v>#N/A</v>
      </c>
      <c r="E147" s="26"/>
      <c r="G147" s="91"/>
    </row>
    <row r="148" spans="1:7" x14ac:dyDescent="0.3">
      <c r="A148" s="86" t="s">
        <v>9263</v>
      </c>
      <c r="B148" s="104" t="s">
        <v>6979</v>
      </c>
      <c r="C148" s="91" t="s">
        <v>5807</v>
      </c>
      <c r="D148" s="91" t="e">
        <f>VLOOKUP(Table7[[#This Row],[Westlake Part Number]],'Combined List'!G:M,7,0)</f>
        <v>#N/A</v>
      </c>
      <c r="E148" s="26"/>
      <c r="G148" s="91"/>
    </row>
    <row r="149" spans="1:7" x14ac:dyDescent="0.3">
      <c r="A149" s="86" t="s">
        <v>9515</v>
      </c>
      <c r="B149" s="104" t="s">
        <v>6980</v>
      </c>
      <c r="C149" s="91" t="s">
        <v>5807</v>
      </c>
      <c r="D149" s="91" t="e">
        <f>VLOOKUP(Table7[[#This Row],[Westlake Part Number]],'Combined List'!G:M,7,0)</f>
        <v>#N/A</v>
      </c>
      <c r="E149" s="26"/>
      <c r="G149" s="91"/>
    </row>
    <row r="150" spans="1:7" x14ac:dyDescent="0.3">
      <c r="A150" s="86" t="s">
        <v>9517</v>
      </c>
      <c r="B150" s="104" t="s">
        <v>6981</v>
      </c>
      <c r="C150" s="91" t="s">
        <v>5807</v>
      </c>
      <c r="D150" s="91" t="e">
        <f>VLOOKUP(Table7[[#This Row],[Westlake Part Number]],'Combined List'!G:M,7,0)</f>
        <v>#N/A</v>
      </c>
      <c r="E150" s="26"/>
      <c r="G150" s="91"/>
    </row>
    <row r="151" spans="1:7" x14ac:dyDescent="0.3">
      <c r="A151" s="86" t="s">
        <v>9519</v>
      </c>
      <c r="B151" s="104" t="s">
        <v>6982</v>
      </c>
      <c r="C151" s="91" t="s">
        <v>5807</v>
      </c>
      <c r="D151" s="91" t="e">
        <f>VLOOKUP(Table7[[#This Row],[Westlake Part Number]],'Combined List'!G:M,7,0)</f>
        <v>#N/A</v>
      </c>
      <c r="E151" s="26"/>
      <c r="G151" s="91"/>
    </row>
    <row r="152" spans="1:7" x14ac:dyDescent="0.3">
      <c r="A152" s="86" t="s">
        <v>9521</v>
      </c>
      <c r="B152" s="104" t="s">
        <v>6983</v>
      </c>
      <c r="C152" s="91" t="s">
        <v>5807</v>
      </c>
      <c r="D152" s="91" t="e">
        <f>VLOOKUP(Table7[[#This Row],[Westlake Part Number]],'Combined List'!G:M,7,0)</f>
        <v>#N/A</v>
      </c>
      <c r="E152" s="26"/>
      <c r="G152" s="91"/>
    </row>
    <row r="153" spans="1:7" x14ac:dyDescent="0.3">
      <c r="A153" s="86" t="s">
        <v>9523</v>
      </c>
      <c r="B153" s="104" t="s">
        <v>6984</v>
      </c>
      <c r="C153" s="91" t="s">
        <v>5807</v>
      </c>
      <c r="D153" s="91" t="e">
        <f>VLOOKUP(Table7[[#This Row],[Westlake Part Number]],'Combined List'!G:M,7,0)</f>
        <v>#N/A</v>
      </c>
      <c r="E153" s="26"/>
      <c r="G153" s="91"/>
    </row>
    <row r="154" spans="1:7" x14ac:dyDescent="0.3">
      <c r="A154" s="86" t="s">
        <v>9525</v>
      </c>
      <c r="B154" s="104" t="s">
        <v>6985</v>
      </c>
      <c r="C154" s="91" t="s">
        <v>5807</v>
      </c>
      <c r="D154" s="91" t="e">
        <f>VLOOKUP(Table7[[#This Row],[Westlake Part Number]],'Combined List'!G:M,7,0)</f>
        <v>#N/A</v>
      </c>
      <c r="E154" s="26"/>
      <c r="G154" s="91"/>
    </row>
    <row r="155" spans="1:7" x14ac:dyDescent="0.3">
      <c r="A155" s="86" t="s">
        <v>9527</v>
      </c>
      <c r="B155" s="104" t="s">
        <v>6986</v>
      </c>
      <c r="C155" s="91" t="s">
        <v>5807</v>
      </c>
      <c r="D155" s="91" t="e">
        <f>VLOOKUP(Table7[[#This Row],[Westlake Part Number]],'Combined List'!G:M,7,0)</f>
        <v>#N/A</v>
      </c>
      <c r="E155" s="26"/>
      <c r="G155" s="91"/>
    </row>
    <row r="156" spans="1:7" x14ac:dyDescent="0.3">
      <c r="A156" s="85" t="s">
        <v>12090</v>
      </c>
      <c r="B156" s="107"/>
      <c r="C156" s="91" t="s">
        <v>5807</v>
      </c>
      <c r="D156" s="91"/>
      <c r="E156" s="26"/>
      <c r="G156" s="91"/>
    </row>
    <row r="157" spans="1:7" x14ac:dyDescent="0.3">
      <c r="A157" s="86" t="s">
        <v>12070</v>
      </c>
      <c r="B157" s="104" t="s">
        <v>6987</v>
      </c>
      <c r="C157" s="91" t="s">
        <v>1499</v>
      </c>
      <c r="D157" s="91" t="e">
        <f>VLOOKUP(Table7[[#This Row],[Westlake Part Number]],'Combined List'!G:M,7,0)</f>
        <v>#N/A</v>
      </c>
      <c r="E157" s="26"/>
      <c r="G157" s="91"/>
    </row>
    <row r="158" spans="1:7" x14ac:dyDescent="0.3">
      <c r="A158" s="86" t="s">
        <v>12280</v>
      </c>
      <c r="B158" s="104" t="s">
        <v>6988</v>
      </c>
      <c r="C158" s="91" t="s">
        <v>1275</v>
      </c>
      <c r="D158" s="91" t="e">
        <f>VLOOKUP(Table7[[#This Row],[Westlake Part Number]],'Combined List'!G:M,7,0)</f>
        <v>#N/A</v>
      </c>
      <c r="E158" s="26"/>
      <c r="G158" s="91"/>
    </row>
    <row r="159" spans="1:7" x14ac:dyDescent="0.3">
      <c r="A159" s="86" t="s">
        <v>12282</v>
      </c>
      <c r="B159" s="104" t="s">
        <v>6989</v>
      </c>
      <c r="C159" s="91" t="s">
        <v>1274</v>
      </c>
      <c r="D159" s="91" t="e">
        <f>VLOOKUP(Table7[[#This Row],[Westlake Part Number]],'Combined List'!G:M,7,0)</f>
        <v>#N/A</v>
      </c>
      <c r="E159" s="26"/>
      <c r="G159" s="91"/>
    </row>
    <row r="160" spans="1:7" x14ac:dyDescent="0.3">
      <c r="A160" s="86" t="s">
        <v>12288</v>
      </c>
      <c r="B160" s="104" t="s">
        <v>6990</v>
      </c>
      <c r="C160" s="91" t="s">
        <v>1278</v>
      </c>
      <c r="D160" s="91" t="e">
        <f>VLOOKUP(Table7[[#This Row],[Westlake Part Number]],'Combined List'!G:M,7,0)</f>
        <v>#N/A</v>
      </c>
      <c r="E160" s="26"/>
      <c r="G160" s="91"/>
    </row>
    <row r="161" spans="1:7" x14ac:dyDescent="0.3">
      <c r="A161" s="86" t="s">
        <v>12290</v>
      </c>
      <c r="B161" s="104" t="s">
        <v>6991</v>
      </c>
      <c r="C161" s="91" t="s">
        <v>1277</v>
      </c>
      <c r="D161" s="91" t="e">
        <f>VLOOKUP(Table7[[#This Row],[Westlake Part Number]],'Combined List'!G:M,7,0)</f>
        <v>#N/A</v>
      </c>
      <c r="E161" s="26"/>
      <c r="G161" s="91"/>
    </row>
    <row r="162" spans="1:7" x14ac:dyDescent="0.3">
      <c r="A162" s="86" t="s">
        <v>12339</v>
      </c>
      <c r="B162" s="104" t="s">
        <v>6992</v>
      </c>
      <c r="C162" s="91" t="s">
        <v>1276</v>
      </c>
      <c r="D162" s="91" t="e">
        <f>VLOOKUP(Table7[[#This Row],[Westlake Part Number]],'Combined List'!G:M,7,0)</f>
        <v>#N/A</v>
      </c>
      <c r="E162" s="26"/>
      <c r="G162" s="91"/>
    </row>
    <row r="163" spans="1:7" x14ac:dyDescent="0.3">
      <c r="A163" s="86" t="s">
        <v>9671</v>
      </c>
      <c r="B163" s="104" t="s">
        <v>6993</v>
      </c>
      <c r="C163" s="91" t="s">
        <v>1479</v>
      </c>
      <c r="D163" s="91" t="e">
        <f>VLOOKUP(Table7[[#This Row],[Westlake Part Number]],'Combined List'!G:M,7,0)</f>
        <v>#N/A</v>
      </c>
      <c r="E163" s="26"/>
      <c r="G163" s="91"/>
    </row>
    <row r="164" spans="1:7" x14ac:dyDescent="0.3">
      <c r="A164" s="86" t="s">
        <v>9673</v>
      </c>
      <c r="B164" s="104" t="s">
        <v>6994</v>
      </c>
      <c r="C164" s="91" t="s">
        <v>1280</v>
      </c>
      <c r="D164" s="91" t="e">
        <f>VLOOKUP(Table7[[#This Row],[Westlake Part Number]],'Combined List'!G:M,7,0)</f>
        <v>#N/A</v>
      </c>
      <c r="E164" s="26"/>
      <c r="G164" s="91"/>
    </row>
    <row r="165" spans="1:7" x14ac:dyDescent="0.3">
      <c r="A165" s="86" t="s">
        <v>9675</v>
      </c>
      <c r="B165" s="104" t="s">
        <v>6995</v>
      </c>
      <c r="C165" s="91" t="s">
        <v>1281</v>
      </c>
      <c r="D165" s="91" t="e">
        <f>VLOOKUP(Table7[[#This Row],[Westlake Part Number]],'Combined List'!G:M,7,0)</f>
        <v>#N/A</v>
      </c>
      <c r="E165" s="26"/>
      <c r="G165" s="91"/>
    </row>
    <row r="166" spans="1:7" x14ac:dyDescent="0.3">
      <c r="A166" s="86" t="s">
        <v>9677</v>
      </c>
      <c r="B166" s="104" t="s">
        <v>6996</v>
      </c>
      <c r="C166" s="91" t="s">
        <v>1279</v>
      </c>
      <c r="D166" s="91" t="e">
        <f>VLOOKUP(Table7[[#This Row],[Westlake Part Number]],'Combined List'!G:M,7,0)</f>
        <v>#N/A</v>
      </c>
      <c r="E166" s="26"/>
      <c r="G166" s="91"/>
    </row>
    <row r="167" spans="1:7" x14ac:dyDescent="0.3">
      <c r="A167" s="86" t="s">
        <v>12316</v>
      </c>
      <c r="B167" s="104" t="s">
        <v>6997</v>
      </c>
      <c r="C167" s="91" t="s">
        <v>1484</v>
      </c>
      <c r="D167" s="91" t="e">
        <f>VLOOKUP(Table7[[#This Row],[Westlake Part Number]],'Combined List'!G:M,7,0)</f>
        <v>#N/A</v>
      </c>
      <c r="E167" s="26"/>
      <c r="G167" s="91"/>
    </row>
    <row r="168" spans="1:7" x14ac:dyDescent="0.3">
      <c r="A168" s="86" t="s">
        <v>12318</v>
      </c>
      <c r="B168" s="104" t="s">
        <v>6998</v>
      </c>
      <c r="C168" s="91" t="s">
        <v>1481</v>
      </c>
      <c r="D168" s="91" t="e">
        <f>VLOOKUP(Table7[[#This Row],[Westlake Part Number]],'Combined List'!G:M,7,0)</f>
        <v>#N/A</v>
      </c>
      <c r="E168" s="26"/>
      <c r="G168" s="91"/>
    </row>
    <row r="169" spans="1:7" x14ac:dyDescent="0.3">
      <c r="A169" s="86" t="s">
        <v>12319</v>
      </c>
      <c r="B169" s="104" t="s">
        <v>6999</v>
      </c>
      <c r="C169" s="91" t="s">
        <v>1482</v>
      </c>
      <c r="D169" s="91" t="e">
        <f>VLOOKUP(Table7[[#This Row],[Westlake Part Number]],'Combined List'!G:M,7,0)</f>
        <v>#N/A</v>
      </c>
      <c r="E169" s="26"/>
      <c r="G169" s="91"/>
    </row>
    <row r="170" spans="1:7" x14ac:dyDescent="0.3">
      <c r="A170" s="86" t="s">
        <v>9684</v>
      </c>
      <c r="B170" s="104" t="s">
        <v>7000</v>
      </c>
      <c r="C170" s="91" t="s">
        <v>1483</v>
      </c>
      <c r="D170" s="91" t="e">
        <f>VLOOKUP(Table7[[#This Row],[Westlake Part Number]],'Combined List'!G:M,7,0)</f>
        <v>#N/A</v>
      </c>
      <c r="E170" s="26"/>
      <c r="G170" s="91"/>
    </row>
    <row r="171" spans="1:7" x14ac:dyDescent="0.3">
      <c r="A171" s="86" t="s">
        <v>12343</v>
      </c>
      <c r="B171" s="104" t="s">
        <v>7001</v>
      </c>
      <c r="C171" s="91" t="s">
        <v>1480</v>
      </c>
      <c r="D171" s="91" t="e">
        <f>VLOOKUP(Table7[[#This Row],[Westlake Part Number]],'Combined List'!G:M,7,0)</f>
        <v>#N/A</v>
      </c>
      <c r="E171" s="26"/>
      <c r="G171" s="91"/>
    </row>
    <row r="172" spans="1:7" x14ac:dyDescent="0.3">
      <c r="A172" s="86" t="s">
        <v>9691</v>
      </c>
      <c r="B172" s="104" t="s">
        <v>7002</v>
      </c>
      <c r="C172" s="91" t="s">
        <v>1490</v>
      </c>
      <c r="D172" s="91" t="e">
        <f>VLOOKUP(Table7[[#This Row],[Westlake Part Number]],'Combined List'!G:M,7,0)</f>
        <v>#N/A</v>
      </c>
      <c r="E172" s="26"/>
      <c r="G172" s="91"/>
    </row>
    <row r="173" spans="1:7" x14ac:dyDescent="0.3">
      <c r="A173" s="86" t="s">
        <v>9458</v>
      </c>
      <c r="B173" s="104" t="s">
        <v>7003</v>
      </c>
      <c r="C173" s="91" t="s">
        <v>1486</v>
      </c>
      <c r="D173" s="91" t="e">
        <f>VLOOKUP(Table7[[#This Row],[Westlake Part Number]],'Combined List'!G:M,7,0)</f>
        <v>#N/A</v>
      </c>
      <c r="E173" s="26"/>
      <c r="G173" s="91"/>
    </row>
    <row r="174" spans="1:7" x14ac:dyDescent="0.3">
      <c r="A174" s="86" t="s">
        <v>9460</v>
      </c>
      <c r="B174" s="104" t="s">
        <v>7004</v>
      </c>
      <c r="C174" s="91" t="s">
        <v>1487</v>
      </c>
      <c r="D174" s="91" t="e">
        <f>VLOOKUP(Table7[[#This Row],[Westlake Part Number]],'Combined List'!G:M,7,0)</f>
        <v>#N/A</v>
      </c>
      <c r="E174" s="26"/>
      <c r="G174" s="91"/>
    </row>
    <row r="175" spans="1:7" x14ac:dyDescent="0.3">
      <c r="A175" s="86" t="s">
        <v>9462</v>
      </c>
      <c r="B175" s="104" t="s">
        <v>7005</v>
      </c>
      <c r="C175" s="91" t="s">
        <v>1488</v>
      </c>
      <c r="D175" s="91" t="e">
        <f>VLOOKUP(Table7[[#This Row],[Westlake Part Number]],'Combined List'!G:M,7,0)</f>
        <v>#N/A</v>
      </c>
      <c r="E175" s="26"/>
      <c r="G175" s="91"/>
    </row>
    <row r="176" spans="1:7" x14ac:dyDescent="0.3">
      <c r="A176" s="86" t="s">
        <v>9198</v>
      </c>
      <c r="B176" s="104" t="s">
        <v>7006</v>
      </c>
      <c r="C176" s="91" t="s">
        <v>1489</v>
      </c>
      <c r="D176" s="91" t="e">
        <f>VLOOKUP(Table7[[#This Row],[Westlake Part Number]],'Combined List'!G:M,7,0)</f>
        <v>#N/A</v>
      </c>
      <c r="E176" s="26"/>
      <c r="G176" s="91"/>
    </row>
    <row r="177" spans="1:7" x14ac:dyDescent="0.3">
      <c r="A177" s="86" t="s">
        <v>9200</v>
      </c>
      <c r="B177" s="104" t="s">
        <v>7007</v>
      </c>
      <c r="C177" s="91" t="s">
        <v>1485</v>
      </c>
      <c r="D177" s="91" t="e">
        <f>VLOOKUP(Table7[[#This Row],[Westlake Part Number]],'Combined List'!G:M,7,0)</f>
        <v>#N/A</v>
      </c>
      <c r="E177" s="26"/>
      <c r="G177" s="91"/>
    </row>
    <row r="178" spans="1:7" x14ac:dyDescent="0.3">
      <c r="A178" s="86" t="s">
        <v>12369</v>
      </c>
      <c r="B178" s="104" t="s">
        <v>7008</v>
      </c>
      <c r="C178" s="91" t="s">
        <v>5807</v>
      </c>
      <c r="D178" s="91" t="e">
        <f>VLOOKUP(Table7[[#This Row],[Westlake Part Number]],'Combined List'!G:M,7,0)</f>
        <v>#N/A</v>
      </c>
      <c r="E178" s="26"/>
      <c r="G178" s="91"/>
    </row>
    <row r="179" spans="1:7" x14ac:dyDescent="0.3">
      <c r="A179" s="86" t="s">
        <v>12371</v>
      </c>
      <c r="B179" s="104" t="s">
        <v>7009</v>
      </c>
      <c r="C179" s="91" t="s">
        <v>1492</v>
      </c>
      <c r="D179" s="91" t="e">
        <f>VLOOKUP(Table7[[#This Row],[Westlake Part Number]],'Combined List'!G:M,7,0)</f>
        <v>#N/A</v>
      </c>
      <c r="E179" s="26"/>
      <c r="G179" s="91"/>
    </row>
    <row r="180" spans="1:7" x14ac:dyDescent="0.3">
      <c r="A180" s="86" t="s">
        <v>12372</v>
      </c>
      <c r="B180" s="104" t="s">
        <v>7010</v>
      </c>
      <c r="C180" s="91" t="s">
        <v>5807</v>
      </c>
      <c r="D180" s="91" t="e">
        <f>VLOOKUP(Table7[[#This Row],[Westlake Part Number]],'Combined List'!G:M,7,0)</f>
        <v>#N/A</v>
      </c>
      <c r="E180" s="26"/>
      <c r="G180" s="91"/>
    </row>
    <row r="181" spans="1:7" x14ac:dyDescent="0.3">
      <c r="A181" s="86" t="s">
        <v>9207</v>
      </c>
      <c r="B181" s="104" t="s">
        <v>7011</v>
      </c>
      <c r="C181" s="91" t="s">
        <v>5807</v>
      </c>
      <c r="D181" s="91" t="e">
        <f>VLOOKUP(Table7[[#This Row],[Westlake Part Number]],'Combined List'!G:M,7,0)</f>
        <v>#N/A</v>
      </c>
      <c r="E181" s="26"/>
      <c r="G181" s="91"/>
    </row>
    <row r="182" spans="1:7" x14ac:dyDescent="0.3">
      <c r="A182" s="86" t="s">
        <v>12375</v>
      </c>
      <c r="B182" s="104" t="s">
        <v>7012</v>
      </c>
      <c r="C182" s="91" t="s">
        <v>1493</v>
      </c>
      <c r="D182" s="91" t="e">
        <f>VLOOKUP(Table7[[#This Row],[Westlake Part Number]],'Combined List'!G:M,7,0)</f>
        <v>#N/A</v>
      </c>
      <c r="E182" s="26"/>
      <c r="G182" s="91"/>
    </row>
    <row r="183" spans="1:7" x14ac:dyDescent="0.3">
      <c r="A183" s="86" t="s">
        <v>9210</v>
      </c>
      <c r="B183" s="104" t="s">
        <v>7013</v>
      </c>
      <c r="C183" s="91" t="s">
        <v>5807</v>
      </c>
      <c r="D183" s="91" t="e">
        <f>VLOOKUP(Table7[[#This Row],[Westlake Part Number]],'Combined List'!G:M,7,0)</f>
        <v>#N/A</v>
      </c>
      <c r="E183" s="26"/>
      <c r="G183" s="91"/>
    </row>
    <row r="184" spans="1:7" x14ac:dyDescent="0.3">
      <c r="A184" s="86" t="s">
        <v>12345</v>
      </c>
      <c r="B184" s="104" t="s">
        <v>7014</v>
      </c>
      <c r="C184" s="91" t="s">
        <v>1491</v>
      </c>
      <c r="D184" s="91" t="e">
        <f>VLOOKUP(Table7[[#This Row],[Westlake Part Number]],'Combined List'!G:M,7,0)</f>
        <v>#N/A</v>
      </c>
      <c r="E184" s="26"/>
      <c r="G184" s="91"/>
    </row>
    <row r="185" spans="1:7" x14ac:dyDescent="0.3">
      <c r="A185" s="86" t="s">
        <v>9217</v>
      </c>
      <c r="B185" s="104" t="s">
        <v>7015</v>
      </c>
      <c r="C185" s="91" t="s">
        <v>5807</v>
      </c>
      <c r="D185" s="91" t="e">
        <f>VLOOKUP(Table7[[#This Row],[Westlake Part Number]],'Combined List'!G:M,7,0)</f>
        <v>#N/A</v>
      </c>
      <c r="E185" s="26"/>
      <c r="G185" s="91"/>
    </row>
    <row r="186" spans="1:7" x14ac:dyDescent="0.3">
      <c r="A186" s="86" t="s">
        <v>9219</v>
      </c>
      <c r="B186" s="104" t="s">
        <v>7016</v>
      </c>
      <c r="C186" s="91" t="s">
        <v>5807</v>
      </c>
      <c r="D186" s="91" t="e">
        <f>VLOOKUP(Table7[[#This Row],[Westlake Part Number]],'Combined List'!G:M,7,0)</f>
        <v>#N/A</v>
      </c>
      <c r="E186" s="26"/>
      <c r="G186" s="91"/>
    </row>
    <row r="187" spans="1:7" x14ac:dyDescent="0.3">
      <c r="A187" s="86" t="s">
        <v>9221</v>
      </c>
      <c r="B187" s="104" t="s">
        <v>7017</v>
      </c>
      <c r="C187" s="91" t="s">
        <v>5807</v>
      </c>
      <c r="D187" s="91" t="e">
        <f>VLOOKUP(Table7[[#This Row],[Westlake Part Number]],'Combined List'!G:M,7,0)</f>
        <v>#N/A</v>
      </c>
      <c r="E187" s="26"/>
      <c r="G187" s="91"/>
    </row>
    <row r="188" spans="1:7" x14ac:dyDescent="0.3">
      <c r="A188" s="86" t="s">
        <v>9223</v>
      </c>
      <c r="B188" s="104" t="s">
        <v>7018</v>
      </c>
      <c r="C188" s="91" t="s">
        <v>5807</v>
      </c>
      <c r="D188" s="91" t="e">
        <f>VLOOKUP(Table7[[#This Row],[Westlake Part Number]],'Combined List'!G:M,7,0)</f>
        <v>#N/A</v>
      </c>
      <c r="E188" s="26"/>
      <c r="G188" s="91"/>
    </row>
    <row r="189" spans="1:7" x14ac:dyDescent="0.3">
      <c r="A189" s="86" t="s">
        <v>9225</v>
      </c>
      <c r="B189" s="104" t="s">
        <v>7019</v>
      </c>
      <c r="C189" s="91" t="s">
        <v>5807</v>
      </c>
      <c r="D189" s="91" t="e">
        <f>VLOOKUP(Table7[[#This Row],[Westlake Part Number]],'Combined List'!G:M,7,0)</f>
        <v>#N/A</v>
      </c>
      <c r="E189" s="26"/>
      <c r="G189" s="91"/>
    </row>
    <row r="190" spans="1:7" x14ac:dyDescent="0.3">
      <c r="A190" s="86" t="s">
        <v>9227</v>
      </c>
      <c r="B190" s="104" t="s">
        <v>7020</v>
      </c>
      <c r="C190" s="91" t="s">
        <v>5807</v>
      </c>
      <c r="D190" s="91" t="e">
        <f>VLOOKUP(Table7[[#This Row],[Westlake Part Number]],'Combined List'!G:M,7,0)</f>
        <v>#N/A</v>
      </c>
      <c r="E190" s="26"/>
      <c r="G190" s="91"/>
    </row>
    <row r="191" spans="1:7" x14ac:dyDescent="0.3">
      <c r="A191" s="86" t="s">
        <v>9229</v>
      </c>
      <c r="B191" s="104" t="s">
        <v>7021</v>
      </c>
      <c r="C191" s="91" t="s">
        <v>5807</v>
      </c>
      <c r="D191" s="91" t="e">
        <f>VLOOKUP(Table7[[#This Row],[Westlake Part Number]],'Combined List'!G:M,7,0)</f>
        <v>#N/A</v>
      </c>
      <c r="E191" s="26"/>
      <c r="G191" s="91"/>
    </row>
    <row r="192" spans="1:7" x14ac:dyDescent="0.3">
      <c r="A192" s="86" t="s">
        <v>9231</v>
      </c>
      <c r="B192" s="104" t="s">
        <v>7022</v>
      </c>
      <c r="C192" s="91" t="s">
        <v>5807</v>
      </c>
      <c r="D192" s="91" t="e">
        <f>VLOOKUP(Table7[[#This Row],[Westlake Part Number]],'Combined List'!G:M,7,0)</f>
        <v>#N/A</v>
      </c>
      <c r="E192" s="26"/>
      <c r="G192" s="91"/>
    </row>
    <row r="193" spans="1:7" x14ac:dyDescent="0.3">
      <c r="A193" s="86" t="s">
        <v>9237</v>
      </c>
      <c r="B193" s="104" t="s">
        <v>7023</v>
      </c>
      <c r="C193" s="91" t="s">
        <v>5807</v>
      </c>
      <c r="D193" s="91" t="e">
        <f>VLOOKUP(Table7[[#This Row],[Westlake Part Number]],'Combined List'!G:M,7,0)</f>
        <v>#N/A</v>
      </c>
      <c r="E193" s="26"/>
      <c r="G193" s="91"/>
    </row>
    <row r="194" spans="1:7" x14ac:dyDescent="0.3">
      <c r="A194" s="86" t="s">
        <v>9239</v>
      </c>
      <c r="B194" s="104" t="s">
        <v>7024</v>
      </c>
      <c r="C194" s="91" t="s">
        <v>1495</v>
      </c>
      <c r="D194" s="91" t="e">
        <f>VLOOKUP(Table7[[#This Row],[Westlake Part Number]],'Combined List'!G:M,7,0)</f>
        <v>#N/A</v>
      </c>
      <c r="E194" s="26"/>
      <c r="G194" s="91"/>
    </row>
    <row r="195" spans="1:7" x14ac:dyDescent="0.3">
      <c r="A195" s="86" t="s">
        <v>9241</v>
      </c>
      <c r="B195" s="104" t="s">
        <v>7025</v>
      </c>
      <c r="C195" s="91" t="s">
        <v>1496</v>
      </c>
      <c r="D195" s="91" t="e">
        <f>VLOOKUP(Table7[[#This Row],[Westlake Part Number]],'Combined List'!G:M,7,0)</f>
        <v>#N/A</v>
      </c>
      <c r="E195" s="26"/>
      <c r="G195" s="91"/>
    </row>
    <row r="196" spans="1:7" x14ac:dyDescent="0.3">
      <c r="A196" s="86" t="s">
        <v>9243</v>
      </c>
      <c r="B196" s="104" t="s">
        <v>7026</v>
      </c>
      <c r="C196" s="91" t="s">
        <v>5807</v>
      </c>
      <c r="D196" s="91" t="e">
        <f>VLOOKUP(Table7[[#This Row],[Westlake Part Number]],'Combined List'!G:M,7,0)</f>
        <v>#N/A</v>
      </c>
      <c r="E196" s="26"/>
      <c r="G196" s="91"/>
    </row>
    <row r="197" spans="1:7" x14ac:dyDescent="0.3">
      <c r="A197" s="86" t="s">
        <v>9245</v>
      </c>
      <c r="B197" s="104" t="s">
        <v>7027</v>
      </c>
      <c r="C197" s="91" t="s">
        <v>1497</v>
      </c>
      <c r="D197" s="91" t="e">
        <f>VLOOKUP(Table7[[#This Row],[Westlake Part Number]],'Combined List'!G:M,7,0)</f>
        <v>#N/A</v>
      </c>
      <c r="E197" s="26"/>
      <c r="G197" s="91"/>
    </row>
    <row r="198" spans="1:7" x14ac:dyDescent="0.3">
      <c r="A198" s="86" t="s">
        <v>9247</v>
      </c>
      <c r="B198" s="104" t="s">
        <v>7028</v>
      </c>
      <c r="C198" s="91" t="s">
        <v>5807</v>
      </c>
      <c r="D198" s="91" t="e">
        <f>VLOOKUP(Table7[[#This Row],[Westlake Part Number]],'Combined List'!G:M,7,0)</f>
        <v>#N/A</v>
      </c>
      <c r="E198" s="26"/>
      <c r="G198" s="91"/>
    </row>
    <row r="199" spans="1:7" x14ac:dyDescent="0.3">
      <c r="A199" s="86" t="s">
        <v>9249</v>
      </c>
      <c r="B199" s="104" t="s">
        <v>7029</v>
      </c>
      <c r="C199" s="91" t="s">
        <v>1498</v>
      </c>
      <c r="D199" s="91" t="e">
        <f>VLOOKUP(Table7[[#This Row],[Westlake Part Number]],'Combined List'!G:M,7,0)</f>
        <v>#N/A</v>
      </c>
      <c r="E199" s="26"/>
      <c r="G199" s="91"/>
    </row>
    <row r="200" spans="1:7" x14ac:dyDescent="0.3">
      <c r="A200" s="86" t="s">
        <v>9251</v>
      </c>
      <c r="B200" s="104" t="s">
        <v>7030</v>
      </c>
      <c r="C200" s="91" t="s">
        <v>5807</v>
      </c>
      <c r="D200" s="91" t="e">
        <f>VLOOKUP(Table7[[#This Row],[Westlake Part Number]],'Combined List'!G:M,7,0)</f>
        <v>#N/A</v>
      </c>
      <c r="E200" s="26"/>
      <c r="G200" s="91"/>
    </row>
    <row r="201" spans="1:7" x14ac:dyDescent="0.3">
      <c r="A201" s="86" t="s">
        <v>9253</v>
      </c>
      <c r="B201" s="104" t="s">
        <v>7031</v>
      </c>
      <c r="C201" s="91" t="s">
        <v>1494</v>
      </c>
      <c r="D201" s="91" t="e">
        <f>VLOOKUP(Table7[[#This Row],[Westlake Part Number]],'Combined List'!G:M,7,0)</f>
        <v>#N/A</v>
      </c>
      <c r="E201" s="26"/>
      <c r="G201" s="91"/>
    </row>
    <row r="202" spans="1:7" x14ac:dyDescent="0.3">
      <c r="A202" s="86" t="s">
        <v>9259</v>
      </c>
      <c r="B202" s="104" t="s">
        <v>7032</v>
      </c>
      <c r="C202" s="91" t="s">
        <v>5807</v>
      </c>
      <c r="D202" s="91" t="e">
        <f>VLOOKUP(Table7[[#This Row],[Westlake Part Number]],'Combined List'!G:M,7,0)</f>
        <v>#N/A</v>
      </c>
      <c r="E202" s="26"/>
      <c r="G202" s="91"/>
    </row>
    <row r="203" spans="1:7" x14ac:dyDescent="0.3">
      <c r="A203" s="86" t="s">
        <v>9261</v>
      </c>
      <c r="B203" s="104" t="s">
        <v>7033</v>
      </c>
      <c r="C203" s="91" t="s">
        <v>5807</v>
      </c>
      <c r="D203" s="91" t="e">
        <f>VLOOKUP(Table7[[#This Row],[Westlake Part Number]],'Combined List'!G:M,7,0)</f>
        <v>#N/A</v>
      </c>
      <c r="E203" s="26"/>
      <c r="G203" s="91"/>
    </row>
    <row r="204" spans="1:7" x14ac:dyDescent="0.3">
      <c r="A204" s="86" t="s">
        <v>9263</v>
      </c>
      <c r="B204" s="104" t="s">
        <v>7034</v>
      </c>
      <c r="C204" s="91" t="s">
        <v>5807</v>
      </c>
      <c r="D204" s="91" t="e">
        <f>VLOOKUP(Table7[[#This Row],[Westlake Part Number]],'Combined List'!G:M,7,0)</f>
        <v>#N/A</v>
      </c>
      <c r="E204" s="26"/>
      <c r="G204" s="91"/>
    </row>
    <row r="205" spans="1:7" x14ac:dyDescent="0.3">
      <c r="A205" s="86" t="s">
        <v>9515</v>
      </c>
      <c r="B205" s="104" t="s">
        <v>7035</v>
      </c>
      <c r="C205" s="91" t="s">
        <v>5807</v>
      </c>
      <c r="D205" s="91" t="e">
        <f>VLOOKUP(Table7[[#This Row],[Westlake Part Number]],'Combined List'!G:M,7,0)</f>
        <v>#N/A</v>
      </c>
      <c r="E205" s="26"/>
      <c r="G205" s="91"/>
    </row>
    <row r="206" spans="1:7" x14ac:dyDescent="0.3">
      <c r="A206" s="86" t="s">
        <v>9517</v>
      </c>
      <c r="B206" s="104" t="s">
        <v>7036</v>
      </c>
      <c r="C206" s="91" t="s">
        <v>5807</v>
      </c>
      <c r="D206" s="91" t="e">
        <f>VLOOKUP(Table7[[#This Row],[Westlake Part Number]],'Combined List'!G:M,7,0)</f>
        <v>#N/A</v>
      </c>
      <c r="E206" s="26"/>
      <c r="G206" s="91"/>
    </row>
    <row r="207" spans="1:7" x14ac:dyDescent="0.3">
      <c r="A207" s="86" t="s">
        <v>9519</v>
      </c>
      <c r="B207" s="104" t="s">
        <v>7037</v>
      </c>
      <c r="C207" s="91" t="s">
        <v>5807</v>
      </c>
      <c r="D207" s="91" t="e">
        <f>VLOOKUP(Table7[[#This Row],[Westlake Part Number]],'Combined List'!G:M,7,0)</f>
        <v>#N/A</v>
      </c>
      <c r="E207" s="26"/>
      <c r="G207" s="91"/>
    </row>
    <row r="208" spans="1:7" x14ac:dyDescent="0.3">
      <c r="A208" s="86" t="s">
        <v>9521</v>
      </c>
      <c r="B208" s="104" t="s">
        <v>7038</v>
      </c>
      <c r="C208" s="91" t="s">
        <v>5807</v>
      </c>
      <c r="D208" s="91" t="e">
        <f>VLOOKUP(Table7[[#This Row],[Westlake Part Number]],'Combined List'!G:M,7,0)</f>
        <v>#N/A</v>
      </c>
      <c r="E208" s="26"/>
      <c r="G208" s="91"/>
    </row>
    <row r="209" spans="1:7" x14ac:dyDescent="0.3">
      <c r="A209" s="86" t="s">
        <v>9523</v>
      </c>
      <c r="B209" s="104" t="s">
        <v>6836</v>
      </c>
      <c r="C209" s="91" t="s">
        <v>5807</v>
      </c>
      <c r="D209" s="91" t="e">
        <f>VLOOKUP(Table7[[#This Row],[Westlake Part Number]],'Combined List'!G:M,7,0)</f>
        <v>#N/A</v>
      </c>
      <c r="E209" s="26"/>
      <c r="G209" s="91"/>
    </row>
    <row r="210" spans="1:7" x14ac:dyDescent="0.3">
      <c r="A210" s="86" t="s">
        <v>9525</v>
      </c>
      <c r="B210" s="104" t="s">
        <v>6837</v>
      </c>
      <c r="C210" s="91" t="s">
        <v>5807</v>
      </c>
      <c r="D210" s="91" t="e">
        <f>VLOOKUP(Table7[[#This Row],[Westlake Part Number]],'Combined List'!G:M,7,0)</f>
        <v>#N/A</v>
      </c>
      <c r="E210" s="26"/>
      <c r="G210" s="91"/>
    </row>
    <row r="211" spans="1:7" x14ac:dyDescent="0.3">
      <c r="A211" s="86" t="s">
        <v>9527</v>
      </c>
      <c r="B211" s="104" t="s">
        <v>6838</v>
      </c>
      <c r="C211" s="91" t="s">
        <v>5807</v>
      </c>
      <c r="D211" s="91" t="e">
        <f>VLOOKUP(Table7[[#This Row],[Westlake Part Number]],'Combined List'!G:M,7,0)</f>
        <v>#N/A</v>
      </c>
      <c r="E211" s="26"/>
      <c r="G211" s="91"/>
    </row>
    <row r="212" spans="1:7" x14ac:dyDescent="0.3">
      <c r="A212" s="85" t="s">
        <v>6839</v>
      </c>
      <c r="B212" s="107"/>
      <c r="C212" s="91" t="s">
        <v>5807</v>
      </c>
      <c r="D212" s="91"/>
      <c r="E212" s="26"/>
      <c r="G212" s="91"/>
    </row>
    <row r="213" spans="1:7" x14ac:dyDescent="0.3">
      <c r="A213" s="86" t="s">
        <v>12070</v>
      </c>
      <c r="B213" s="104" t="s">
        <v>6840</v>
      </c>
      <c r="C213" s="91" t="s">
        <v>1417</v>
      </c>
      <c r="D213" s="91" t="e">
        <f>VLOOKUP(Table7[[#This Row],[Westlake Part Number]],'Combined List'!G:M,7,0)</f>
        <v>#N/A</v>
      </c>
      <c r="E213" s="26"/>
      <c r="G213" s="91"/>
    </row>
    <row r="214" spans="1:7" x14ac:dyDescent="0.3">
      <c r="A214" s="86" t="s">
        <v>12282</v>
      </c>
      <c r="B214" s="104" t="s">
        <v>6841</v>
      </c>
      <c r="C214" s="91" t="s">
        <v>1418</v>
      </c>
      <c r="D214" s="91" t="e">
        <f>VLOOKUP(Table7[[#This Row],[Westlake Part Number]],'Combined List'!G:M,7,0)</f>
        <v>#N/A</v>
      </c>
      <c r="E214" s="26"/>
      <c r="G214" s="91"/>
    </row>
    <row r="215" spans="1:7" x14ac:dyDescent="0.3">
      <c r="A215" s="86" t="s">
        <v>12339</v>
      </c>
      <c r="B215" s="104" t="s">
        <v>6842</v>
      </c>
      <c r="C215" s="91" t="s">
        <v>1419</v>
      </c>
      <c r="D215" s="91" t="e">
        <f>VLOOKUP(Table7[[#This Row],[Westlake Part Number]],'Combined List'!G:M,7,0)</f>
        <v>#N/A</v>
      </c>
      <c r="E215" s="26"/>
      <c r="G215" s="91"/>
    </row>
    <row r="216" spans="1:7" x14ac:dyDescent="0.3">
      <c r="A216" s="86" t="s">
        <v>9677</v>
      </c>
      <c r="B216" s="104" t="s">
        <v>6843</v>
      </c>
      <c r="C216" s="91" t="s">
        <v>1420</v>
      </c>
      <c r="D216" s="91" t="e">
        <f>VLOOKUP(Table7[[#This Row],[Westlake Part Number]],'Combined List'!G:M,7,0)</f>
        <v>#N/A</v>
      </c>
      <c r="E216" s="26"/>
      <c r="G216" s="91"/>
    </row>
    <row r="217" spans="1:7" x14ac:dyDescent="0.3">
      <c r="A217" s="86" t="s">
        <v>12343</v>
      </c>
      <c r="B217" s="104" t="s">
        <v>6844</v>
      </c>
      <c r="C217" s="91" t="s">
        <v>1421</v>
      </c>
      <c r="D217" s="91" t="e">
        <f>VLOOKUP(Table7[[#This Row],[Westlake Part Number]],'Combined List'!G:M,7,0)</f>
        <v>#N/A</v>
      </c>
      <c r="E217" s="26"/>
      <c r="G217" s="91"/>
    </row>
    <row r="218" spans="1:7" x14ac:dyDescent="0.3">
      <c r="A218" s="86" t="s">
        <v>9200</v>
      </c>
      <c r="B218" s="104" t="s">
        <v>6845</v>
      </c>
      <c r="C218" s="91" t="s">
        <v>5807</v>
      </c>
      <c r="D218" s="91" t="e">
        <f>VLOOKUP(Table7[[#This Row],[Westlake Part Number]],'Combined List'!G:M,7,0)</f>
        <v>#N/A</v>
      </c>
      <c r="E218" s="26"/>
      <c r="G218" s="91"/>
    </row>
    <row r="219" spans="1:7" x14ac:dyDescent="0.3">
      <c r="A219" s="86" t="s">
        <v>12345</v>
      </c>
      <c r="B219" s="104" t="s">
        <v>6846</v>
      </c>
      <c r="C219" s="91" t="s">
        <v>5807</v>
      </c>
      <c r="D219" s="91" t="e">
        <f>VLOOKUP(Table7[[#This Row],[Westlake Part Number]],'Combined List'!G:M,7,0)</f>
        <v>#N/A</v>
      </c>
      <c r="E219" s="26"/>
      <c r="G219" s="91"/>
    </row>
    <row r="220" spans="1:7" x14ac:dyDescent="0.3">
      <c r="A220" s="86" t="s">
        <v>9231</v>
      </c>
      <c r="B220" s="104" t="s">
        <v>6847</v>
      </c>
      <c r="C220" s="91" t="s">
        <v>5807</v>
      </c>
      <c r="D220" s="91" t="e">
        <f>VLOOKUP(Table7[[#This Row],[Westlake Part Number]],'Combined List'!G:M,7,0)</f>
        <v>#N/A</v>
      </c>
      <c r="E220" s="26"/>
      <c r="G220" s="91"/>
    </row>
    <row r="221" spans="1:7" x14ac:dyDescent="0.3">
      <c r="A221" s="86" t="s">
        <v>9253</v>
      </c>
      <c r="B221" s="104" t="s">
        <v>6848</v>
      </c>
      <c r="C221" s="91" t="s">
        <v>5807</v>
      </c>
      <c r="D221" s="91" t="e">
        <f>VLOOKUP(Table7[[#This Row],[Westlake Part Number]],'Combined List'!G:M,7,0)</f>
        <v>#N/A</v>
      </c>
      <c r="E221" s="26"/>
      <c r="G221" s="91"/>
    </row>
    <row r="222" spans="1:7" x14ac:dyDescent="0.3">
      <c r="A222" s="86" t="s">
        <v>9527</v>
      </c>
      <c r="B222" s="104" t="s">
        <v>6849</v>
      </c>
      <c r="C222" s="91" t="s">
        <v>5807</v>
      </c>
      <c r="D222" s="91" t="e">
        <f>VLOOKUP(Table7[[#This Row],[Westlake Part Number]],'Combined List'!G:M,7,0)</f>
        <v>#N/A</v>
      </c>
      <c r="E222" s="26"/>
      <c r="G222" s="91"/>
    </row>
    <row r="223" spans="1:7" x14ac:dyDescent="0.3">
      <c r="A223" s="85" t="s">
        <v>6584</v>
      </c>
      <c r="B223" s="107"/>
      <c r="C223" s="91" t="s">
        <v>5807</v>
      </c>
      <c r="D223" s="91"/>
      <c r="E223" s="26"/>
      <c r="G223" s="91"/>
    </row>
    <row r="224" spans="1:7" x14ac:dyDescent="0.3">
      <c r="A224" s="86" t="s">
        <v>12070</v>
      </c>
      <c r="B224" s="104" t="s">
        <v>6585</v>
      </c>
      <c r="C224" s="91" t="s">
        <v>5807</v>
      </c>
      <c r="D224" s="91" t="e">
        <f>VLOOKUP(Table7[[#This Row],[Westlake Part Number]],'Combined List'!G:M,7,0)</f>
        <v>#N/A</v>
      </c>
      <c r="E224" s="26"/>
      <c r="G224" s="91"/>
    </row>
    <row r="225" spans="1:7" x14ac:dyDescent="0.3">
      <c r="A225" s="86" t="s">
        <v>12282</v>
      </c>
      <c r="B225" s="104" t="s">
        <v>6586</v>
      </c>
      <c r="C225" s="91" t="s">
        <v>5807</v>
      </c>
      <c r="D225" s="91" t="e">
        <f>VLOOKUP(Table7[[#This Row],[Westlake Part Number]],'Combined List'!G:M,7,0)</f>
        <v>#N/A</v>
      </c>
      <c r="E225" s="26"/>
      <c r="G225" s="91"/>
    </row>
    <row r="226" spans="1:7" x14ac:dyDescent="0.3">
      <c r="A226" s="86" t="s">
        <v>12339</v>
      </c>
      <c r="B226" s="104" t="s">
        <v>6587</v>
      </c>
      <c r="C226" s="91" t="s">
        <v>5807</v>
      </c>
      <c r="D226" s="91" t="e">
        <f>VLOOKUP(Table7[[#This Row],[Westlake Part Number]],'Combined List'!G:M,7,0)</f>
        <v>#N/A</v>
      </c>
      <c r="E226" s="26"/>
      <c r="G226" s="91"/>
    </row>
    <row r="227" spans="1:7" x14ac:dyDescent="0.3">
      <c r="A227" s="86" t="s">
        <v>9677</v>
      </c>
      <c r="B227" s="104" t="s">
        <v>6588</v>
      </c>
      <c r="C227" s="91" t="s">
        <v>5807</v>
      </c>
      <c r="D227" s="91" t="e">
        <f>VLOOKUP(Table7[[#This Row],[Westlake Part Number]],'Combined List'!G:M,7,0)</f>
        <v>#N/A</v>
      </c>
      <c r="E227" s="26"/>
      <c r="G227" s="91"/>
    </row>
    <row r="228" spans="1:7" x14ac:dyDescent="0.3">
      <c r="A228" s="86" t="s">
        <v>12343</v>
      </c>
      <c r="B228" s="104" t="s">
        <v>6589</v>
      </c>
      <c r="C228" s="91" t="s">
        <v>5807</v>
      </c>
      <c r="D228" s="91" t="e">
        <f>VLOOKUP(Table7[[#This Row],[Westlake Part Number]],'Combined List'!G:M,7,0)</f>
        <v>#N/A</v>
      </c>
      <c r="E228" s="26"/>
      <c r="G228" s="91"/>
    </row>
    <row r="229" spans="1:7" x14ac:dyDescent="0.3">
      <c r="A229" s="86" t="s">
        <v>9200</v>
      </c>
      <c r="B229" s="104" t="s">
        <v>6590</v>
      </c>
      <c r="C229" s="91" t="s">
        <v>5807</v>
      </c>
      <c r="D229" s="91" t="e">
        <f>VLOOKUP(Table7[[#This Row],[Westlake Part Number]],'Combined List'!G:M,7,0)</f>
        <v>#N/A</v>
      </c>
      <c r="E229" s="26"/>
      <c r="G229" s="91"/>
    </row>
    <row r="230" spans="1:7" x14ac:dyDescent="0.3">
      <c r="A230" s="86" t="s">
        <v>12345</v>
      </c>
      <c r="B230" s="104" t="s">
        <v>6591</v>
      </c>
      <c r="C230" s="91" t="s">
        <v>5807</v>
      </c>
      <c r="D230" s="91" t="e">
        <f>VLOOKUP(Table7[[#This Row],[Westlake Part Number]],'Combined List'!G:M,7,0)</f>
        <v>#N/A</v>
      </c>
      <c r="E230" s="26"/>
      <c r="G230" s="91"/>
    </row>
    <row r="231" spans="1:7" x14ac:dyDescent="0.3">
      <c r="A231" s="86" t="s">
        <v>9231</v>
      </c>
      <c r="B231" s="104" t="s">
        <v>6592</v>
      </c>
      <c r="C231" s="91" t="s">
        <v>5807</v>
      </c>
      <c r="D231" s="91" t="e">
        <f>VLOOKUP(Table7[[#This Row],[Westlake Part Number]],'Combined List'!G:M,7,0)</f>
        <v>#N/A</v>
      </c>
      <c r="E231" s="26"/>
      <c r="G231" s="91"/>
    </row>
    <row r="232" spans="1:7" x14ac:dyDescent="0.3">
      <c r="A232" s="86" t="s">
        <v>9253</v>
      </c>
      <c r="B232" s="104" t="s">
        <v>6593</v>
      </c>
      <c r="C232" s="91" t="s">
        <v>5807</v>
      </c>
      <c r="D232" s="91" t="e">
        <f>VLOOKUP(Table7[[#This Row],[Westlake Part Number]],'Combined List'!G:M,7,0)</f>
        <v>#N/A</v>
      </c>
      <c r="E232" s="26"/>
      <c r="G232" s="91"/>
    </row>
    <row r="233" spans="1:7" x14ac:dyDescent="0.3">
      <c r="A233" s="86" t="s">
        <v>9527</v>
      </c>
      <c r="B233" s="104" t="s">
        <v>6594</v>
      </c>
      <c r="C233" s="91" t="s">
        <v>5807</v>
      </c>
      <c r="D233" s="91" t="e">
        <f>VLOOKUP(Table7[[#This Row],[Westlake Part Number]],'Combined List'!G:M,7,0)</f>
        <v>#N/A</v>
      </c>
      <c r="E233" s="26"/>
      <c r="G233" s="91"/>
    </row>
    <row r="234" spans="1:7" x14ac:dyDescent="0.3">
      <c r="A234" s="85" t="s">
        <v>6595</v>
      </c>
      <c r="B234" s="107"/>
      <c r="C234" s="91" t="s">
        <v>5807</v>
      </c>
      <c r="D234" s="91"/>
      <c r="E234" s="26"/>
      <c r="G234" s="91"/>
    </row>
    <row r="235" spans="1:7" x14ac:dyDescent="0.3">
      <c r="A235" s="86" t="s">
        <v>11760</v>
      </c>
      <c r="B235" s="104" t="s">
        <v>6596</v>
      </c>
      <c r="C235" s="91" t="s">
        <v>1144</v>
      </c>
      <c r="D235" s="91" t="e">
        <f>VLOOKUP(Table7[[#This Row],[Westlake Part Number]],'Combined List'!G:M,7,0)</f>
        <v>#N/A</v>
      </c>
      <c r="E235" s="26"/>
      <c r="G235" s="91"/>
    </row>
    <row r="236" spans="1:7" x14ac:dyDescent="0.3">
      <c r="A236" s="86" t="s">
        <v>11762</v>
      </c>
      <c r="B236" s="104" t="s">
        <v>6597</v>
      </c>
      <c r="C236" s="91" t="s">
        <v>1145</v>
      </c>
      <c r="D236" s="91" t="e">
        <f>VLOOKUP(Table7[[#This Row],[Westlake Part Number]],'Combined List'!G:M,7,0)</f>
        <v>#N/A</v>
      </c>
      <c r="E236" s="26"/>
      <c r="G236" s="91"/>
    </row>
    <row r="237" spans="1:7" x14ac:dyDescent="0.3">
      <c r="A237" s="86" t="s">
        <v>12070</v>
      </c>
      <c r="B237" s="104" t="s">
        <v>6598</v>
      </c>
      <c r="C237" s="91" t="s">
        <v>1143</v>
      </c>
      <c r="D237" s="91" t="e">
        <f>VLOOKUP(Table7[[#This Row],[Westlake Part Number]],'Combined List'!G:M,7,0)</f>
        <v>#N/A</v>
      </c>
      <c r="E237" s="26"/>
      <c r="G237" s="91"/>
    </row>
    <row r="238" spans="1:7" x14ac:dyDescent="0.3">
      <c r="A238" s="86" t="s">
        <v>12276</v>
      </c>
      <c r="B238" s="104" t="s">
        <v>6599</v>
      </c>
      <c r="C238" s="91" t="s">
        <v>1501</v>
      </c>
      <c r="D238" s="91" t="e">
        <f>VLOOKUP(Table7[[#This Row],[Westlake Part Number]],'Combined List'!G:M,7,0)</f>
        <v>#N/A</v>
      </c>
      <c r="E238" s="26"/>
      <c r="G238" s="91"/>
    </row>
    <row r="239" spans="1:7" x14ac:dyDescent="0.3">
      <c r="A239" s="86" t="s">
        <v>12278</v>
      </c>
      <c r="B239" s="104" t="s">
        <v>6600</v>
      </c>
      <c r="C239" s="91" t="s">
        <v>1502</v>
      </c>
      <c r="D239" s="91" t="e">
        <f>VLOOKUP(Table7[[#This Row],[Westlake Part Number]],'Combined List'!G:M,7,0)</f>
        <v>#N/A</v>
      </c>
      <c r="E239" s="26"/>
      <c r="G239" s="91"/>
    </row>
    <row r="240" spans="1:7" x14ac:dyDescent="0.3">
      <c r="A240" s="86" t="s">
        <v>12280</v>
      </c>
      <c r="B240" s="104" t="s">
        <v>6601</v>
      </c>
      <c r="C240" s="91" t="s">
        <v>1503</v>
      </c>
      <c r="D240" s="91" t="e">
        <f>VLOOKUP(Table7[[#This Row],[Westlake Part Number]],'Combined List'!G:M,7,0)</f>
        <v>#N/A</v>
      </c>
      <c r="E240" s="26"/>
      <c r="G240" s="91"/>
    </row>
    <row r="241" spans="1:7" x14ac:dyDescent="0.3">
      <c r="A241" s="86" t="s">
        <v>12282</v>
      </c>
      <c r="B241" s="104" t="s">
        <v>6602</v>
      </c>
      <c r="C241" s="91" t="s">
        <v>1500</v>
      </c>
      <c r="D241" s="91" t="e">
        <f>VLOOKUP(Table7[[#This Row],[Westlake Part Number]],'Combined List'!G:M,7,0)</f>
        <v>#N/A</v>
      </c>
      <c r="E241" s="26"/>
      <c r="G241" s="91"/>
    </row>
    <row r="242" spans="1:7" x14ac:dyDescent="0.3">
      <c r="A242" s="86" t="s">
        <v>12284</v>
      </c>
      <c r="B242" s="104" t="s">
        <v>6603</v>
      </c>
      <c r="C242" s="91" t="s">
        <v>1506</v>
      </c>
      <c r="D242" s="91" t="e">
        <f>VLOOKUP(Table7[[#This Row],[Westlake Part Number]],'Combined List'!G:M,7,0)</f>
        <v>#N/A</v>
      </c>
      <c r="E242" s="26"/>
      <c r="G242" s="91"/>
    </row>
    <row r="243" spans="1:7" x14ac:dyDescent="0.3">
      <c r="A243" s="86" t="s">
        <v>12286</v>
      </c>
      <c r="B243" s="104" t="s">
        <v>6604</v>
      </c>
      <c r="C243" s="91" t="s">
        <v>1507</v>
      </c>
      <c r="D243" s="91" t="e">
        <f>VLOOKUP(Table7[[#This Row],[Westlake Part Number]],'Combined List'!G:M,7,0)</f>
        <v>#N/A</v>
      </c>
      <c r="E243" s="26"/>
      <c r="G243" s="91"/>
    </row>
    <row r="244" spans="1:7" x14ac:dyDescent="0.3">
      <c r="A244" s="86" t="s">
        <v>12288</v>
      </c>
      <c r="B244" s="104" t="s">
        <v>6605</v>
      </c>
      <c r="C244" s="91" t="s">
        <v>1508</v>
      </c>
      <c r="D244" s="91" t="e">
        <f>VLOOKUP(Table7[[#This Row],[Westlake Part Number]],'Combined List'!G:M,7,0)</f>
        <v>#N/A</v>
      </c>
      <c r="E244" s="26"/>
      <c r="G244" s="91"/>
    </row>
    <row r="245" spans="1:7" x14ac:dyDescent="0.3">
      <c r="A245" s="86" t="s">
        <v>12290</v>
      </c>
      <c r="B245" s="104" t="s">
        <v>6606</v>
      </c>
      <c r="C245" s="91" t="s">
        <v>1505</v>
      </c>
      <c r="D245" s="91" t="e">
        <f>VLOOKUP(Table7[[#This Row],[Westlake Part Number]],'Combined List'!G:M,7,0)</f>
        <v>#N/A</v>
      </c>
      <c r="E245" s="26"/>
      <c r="G245" s="91"/>
    </row>
    <row r="246" spans="1:7" x14ac:dyDescent="0.3">
      <c r="A246" s="86" t="s">
        <v>12339</v>
      </c>
      <c r="B246" s="104" t="s">
        <v>6607</v>
      </c>
      <c r="C246" s="91" t="s">
        <v>1504</v>
      </c>
      <c r="D246" s="91" t="e">
        <f>VLOOKUP(Table7[[#This Row],[Westlake Part Number]],'Combined List'!G:M,7,0)</f>
        <v>#N/A</v>
      </c>
      <c r="E246" s="26"/>
      <c r="G246" s="91"/>
    </row>
    <row r="247" spans="1:7" x14ac:dyDescent="0.3">
      <c r="A247" s="86" t="s">
        <v>9667</v>
      </c>
      <c r="B247" s="104" t="s">
        <v>6608</v>
      </c>
      <c r="C247" s="91" t="s">
        <v>1512</v>
      </c>
      <c r="D247" s="91" t="e">
        <f>VLOOKUP(Table7[[#This Row],[Westlake Part Number]],'Combined List'!G:M,7,0)</f>
        <v>#N/A</v>
      </c>
      <c r="E247" s="26"/>
      <c r="G247" s="91"/>
    </row>
    <row r="248" spans="1:7" x14ac:dyDescent="0.3">
      <c r="A248" s="86" t="s">
        <v>9669</v>
      </c>
      <c r="B248" s="104" t="s">
        <v>6609</v>
      </c>
      <c r="C248" s="91" t="s">
        <v>1513</v>
      </c>
      <c r="D248" s="91" t="e">
        <f>VLOOKUP(Table7[[#This Row],[Westlake Part Number]],'Combined List'!G:M,7,0)</f>
        <v>#N/A</v>
      </c>
      <c r="E248" s="26"/>
      <c r="G248" s="91"/>
    </row>
    <row r="249" spans="1:7" x14ac:dyDescent="0.3">
      <c r="A249" s="86" t="s">
        <v>9671</v>
      </c>
      <c r="B249" s="104" t="s">
        <v>6610</v>
      </c>
      <c r="C249" s="91" t="s">
        <v>1514</v>
      </c>
      <c r="D249" s="91" t="e">
        <f>VLOOKUP(Table7[[#This Row],[Westlake Part Number]],'Combined List'!G:M,7,0)</f>
        <v>#N/A</v>
      </c>
      <c r="E249" s="26"/>
      <c r="G249" s="91"/>
    </row>
    <row r="250" spans="1:7" x14ac:dyDescent="0.3">
      <c r="A250" s="86" t="s">
        <v>9673</v>
      </c>
      <c r="B250" s="104" t="s">
        <v>6611</v>
      </c>
      <c r="C250" s="91" t="s">
        <v>1510</v>
      </c>
      <c r="D250" s="91" t="e">
        <f>VLOOKUP(Table7[[#This Row],[Westlake Part Number]],'Combined List'!G:M,7,0)</f>
        <v>#N/A</v>
      </c>
      <c r="E250" s="26"/>
      <c r="G250" s="91"/>
    </row>
    <row r="251" spans="1:7" x14ac:dyDescent="0.3">
      <c r="A251" s="86" t="s">
        <v>9675</v>
      </c>
      <c r="B251" s="104" t="s">
        <v>6612</v>
      </c>
      <c r="C251" s="91" t="s">
        <v>1511</v>
      </c>
      <c r="D251" s="91" t="e">
        <f>VLOOKUP(Table7[[#This Row],[Westlake Part Number]],'Combined List'!G:M,7,0)</f>
        <v>#N/A</v>
      </c>
      <c r="E251" s="26"/>
      <c r="G251" s="91"/>
    </row>
    <row r="252" spans="1:7" x14ac:dyDescent="0.3">
      <c r="A252" s="86" t="s">
        <v>9677</v>
      </c>
      <c r="B252" s="104" t="s">
        <v>6613</v>
      </c>
      <c r="C252" s="91" t="s">
        <v>1509</v>
      </c>
      <c r="D252" s="91" t="e">
        <f>VLOOKUP(Table7[[#This Row],[Westlake Part Number]],'Combined List'!G:M,7,0)</f>
        <v>#N/A</v>
      </c>
      <c r="E252" s="26"/>
      <c r="G252" s="91"/>
    </row>
    <row r="253" spans="1:7" x14ac:dyDescent="0.3">
      <c r="A253" s="86" t="s">
        <v>12312</v>
      </c>
      <c r="B253" s="104" t="s">
        <v>6614</v>
      </c>
      <c r="C253" s="91" t="s">
        <v>1519</v>
      </c>
      <c r="D253" s="91" t="e">
        <f>VLOOKUP(Table7[[#This Row],[Westlake Part Number]],'Combined List'!G:M,7,0)</f>
        <v>#N/A</v>
      </c>
      <c r="E253" s="26"/>
      <c r="G253" s="91"/>
    </row>
    <row r="254" spans="1:7" x14ac:dyDescent="0.3">
      <c r="A254" s="86" t="s">
        <v>12314</v>
      </c>
      <c r="B254" s="104" t="s">
        <v>6615</v>
      </c>
      <c r="C254" s="91" t="s">
        <v>1520</v>
      </c>
      <c r="D254" s="91" t="e">
        <f>VLOOKUP(Table7[[#This Row],[Westlake Part Number]],'Combined List'!G:M,7,0)</f>
        <v>#N/A</v>
      </c>
      <c r="E254" s="26"/>
      <c r="G254" s="91"/>
    </row>
    <row r="255" spans="1:7" x14ac:dyDescent="0.3">
      <c r="A255" s="86" t="s">
        <v>12316</v>
      </c>
      <c r="B255" s="104" t="s">
        <v>6616</v>
      </c>
      <c r="C255" s="91" t="s">
        <v>1521</v>
      </c>
      <c r="D255" s="91" t="e">
        <f>VLOOKUP(Table7[[#This Row],[Westlake Part Number]],'Combined List'!G:M,7,0)</f>
        <v>#N/A</v>
      </c>
      <c r="E255" s="26"/>
      <c r="G255" s="91"/>
    </row>
    <row r="256" spans="1:7" x14ac:dyDescent="0.3">
      <c r="A256" s="86" t="s">
        <v>12318</v>
      </c>
      <c r="B256" s="104" t="s">
        <v>6617</v>
      </c>
      <c r="C256" s="91" t="s">
        <v>1516</v>
      </c>
      <c r="D256" s="91" t="e">
        <f>VLOOKUP(Table7[[#This Row],[Westlake Part Number]],'Combined List'!G:M,7,0)</f>
        <v>#N/A</v>
      </c>
      <c r="E256" s="26"/>
      <c r="G256" s="91"/>
    </row>
    <row r="257" spans="1:7" x14ac:dyDescent="0.3">
      <c r="A257" s="86" t="s">
        <v>12319</v>
      </c>
      <c r="B257" s="104" t="s">
        <v>6618</v>
      </c>
      <c r="C257" s="91" t="s">
        <v>1517</v>
      </c>
      <c r="D257" s="91" t="e">
        <f>VLOOKUP(Table7[[#This Row],[Westlake Part Number]],'Combined List'!G:M,7,0)</f>
        <v>#N/A</v>
      </c>
      <c r="E257" s="26"/>
      <c r="G257" s="91"/>
    </row>
    <row r="258" spans="1:7" x14ac:dyDescent="0.3">
      <c r="A258" s="86" t="s">
        <v>9684</v>
      </c>
      <c r="B258" s="104" t="s">
        <v>6619</v>
      </c>
      <c r="C258" s="91" t="s">
        <v>1518</v>
      </c>
      <c r="D258" s="91" t="e">
        <f>VLOOKUP(Table7[[#This Row],[Westlake Part Number]],'Combined List'!G:M,7,0)</f>
        <v>#N/A</v>
      </c>
      <c r="E258" s="26"/>
      <c r="G258" s="91"/>
    </row>
    <row r="259" spans="1:7" x14ac:dyDescent="0.3">
      <c r="A259" s="86" t="s">
        <v>12343</v>
      </c>
      <c r="B259" s="104" t="s">
        <v>6620</v>
      </c>
      <c r="C259" s="91" t="s">
        <v>1515</v>
      </c>
      <c r="D259" s="91" t="e">
        <f>VLOOKUP(Table7[[#This Row],[Westlake Part Number]],'Combined List'!G:M,7,0)</f>
        <v>#N/A</v>
      </c>
      <c r="E259" s="26"/>
      <c r="G259" s="91"/>
    </row>
    <row r="260" spans="1:7" x14ac:dyDescent="0.3">
      <c r="A260" s="86" t="s">
        <v>9687</v>
      </c>
      <c r="B260" s="104" t="s">
        <v>6621</v>
      </c>
      <c r="C260" s="91" t="s">
        <v>1330</v>
      </c>
      <c r="D260" s="91" t="e">
        <f>VLOOKUP(Table7[[#This Row],[Westlake Part Number]],'Combined List'!G:M,7,0)</f>
        <v>#N/A</v>
      </c>
      <c r="E260" s="26"/>
      <c r="G260" s="91"/>
    </row>
    <row r="261" spans="1:7" x14ac:dyDescent="0.3">
      <c r="A261" s="86" t="s">
        <v>9689</v>
      </c>
      <c r="B261" s="104" t="s">
        <v>6622</v>
      </c>
      <c r="C261" s="91" t="s">
        <v>1331</v>
      </c>
      <c r="D261" s="91" t="e">
        <f>VLOOKUP(Table7[[#This Row],[Westlake Part Number]],'Combined List'!G:M,7,0)</f>
        <v>#N/A</v>
      </c>
      <c r="E261" s="26"/>
      <c r="G261" s="91"/>
    </row>
    <row r="262" spans="1:7" x14ac:dyDescent="0.3">
      <c r="A262" s="86" t="s">
        <v>9691</v>
      </c>
      <c r="B262" s="104" t="s">
        <v>6623</v>
      </c>
      <c r="C262" s="91" t="s">
        <v>1332</v>
      </c>
      <c r="D262" s="91" t="e">
        <f>VLOOKUP(Table7[[#This Row],[Westlake Part Number]],'Combined List'!G:M,7,0)</f>
        <v>#N/A</v>
      </c>
      <c r="E262" s="26"/>
      <c r="G262" s="91"/>
    </row>
    <row r="263" spans="1:7" x14ac:dyDescent="0.3">
      <c r="A263" s="86" t="s">
        <v>9458</v>
      </c>
      <c r="B263" s="104" t="s">
        <v>6624</v>
      </c>
      <c r="C263" s="91" t="s">
        <v>1523</v>
      </c>
      <c r="D263" s="91" t="e">
        <f>VLOOKUP(Table7[[#This Row],[Westlake Part Number]],'Combined List'!G:M,7,0)</f>
        <v>#N/A</v>
      </c>
      <c r="E263" s="26"/>
      <c r="G263" s="91"/>
    </row>
    <row r="264" spans="1:7" x14ac:dyDescent="0.3">
      <c r="A264" s="86" t="s">
        <v>9460</v>
      </c>
      <c r="B264" s="104" t="s">
        <v>6625</v>
      </c>
      <c r="C264" s="91" t="s">
        <v>1524</v>
      </c>
      <c r="D264" s="91" t="e">
        <f>VLOOKUP(Table7[[#This Row],[Westlake Part Number]],'Combined List'!G:M,7,0)</f>
        <v>#N/A</v>
      </c>
      <c r="E264" s="26"/>
      <c r="G264" s="91"/>
    </row>
    <row r="265" spans="1:7" x14ac:dyDescent="0.3">
      <c r="A265" s="86" t="s">
        <v>9462</v>
      </c>
      <c r="B265" s="104" t="s">
        <v>6626</v>
      </c>
      <c r="C265" s="91" t="s">
        <v>1525</v>
      </c>
      <c r="D265" s="91" t="e">
        <f>VLOOKUP(Table7[[#This Row],[Westlake Part Number]],'Combined List'!G:M,7,0)</f>
        <v>#N/A</v>
      </c>
      <c r="E265" s="26"/>
      <c r="G265" s="91"/>
    </row>
    <row r="266" spans="1:7" x14ac:dyDescent="0.3">
      <c r="A266" s="86" t="s">
        <v>9198</v>
      </c>
      <c r="B266" s="104" t="s">
        <v>6627</v>
      </c>
      <c r="C266" s="91" t="s">
        <v>1329</v>
      </c>
      <c r="D266" s="91" t="e">
        <f>VLOOKUP(Table7[[#This Row],[Westlake Part Number]],'Combined List'!G:M,7,0)</f>
        <v>#N/A</v>
      </c>
      <c r="E266" s="26"/>
      <c r="G266" s="91"/>
    </row>
    <row r="267" spans="1:7" x14ac:dyDescent="0.3">
      <c r="A267" s="86" t="s">
        <v>9200</v>
      </c>
      <c r="B267" s="104" t="s">
        <v>6628</v>
      </c>
      <c r="C267" s="91" t="s">
        <v>1522</v>
      </c>
      <c r="D267" s="91" t="e">
        <f>VLOOKUP(Table7[[#This Row],[Westlake Part Number]],'Combined List'!G:M,7,0)</f>
        <v>#N/A</v>
      </c>
      <c r="E267" s="26"/>
      <c r="G267" s="91"/>
    </row>
    <row r="268" spans="1:7" x14ac:dyDescent="0.3">
      <c r="A268" s="86" t="s">
        <v>12365</v>
      </c>
      <c r="B268" s="104" t="s">
        <v>6629</v>
      </c>
      <c r="C268" s="91" t="s">
        <v>1337</v>
      </c>
      <c r="D268" s="91" t="e">
        <f>VLOOKUP(Table7[[#This Row],[Westlake Part Number]],'Combined List'!G:M,7,0)</f>
        <v>#N/A</v>
      </c>
      <c r="E268" s="26"/>
      <c r="G268" s="91"/>
    </row>
    <row r="269" spans="1:7" x14ac:dyDescent="0.3">
      <c r="A269" s="86" t="s">
        <v>12367</v>
      </c>
      <c r="B269" s="104" t="s">
        <v>6630</v>
      </c>
      <c r="C269" s="91" t="s">
        <v>1338</v>
      </c>
      <c r="D269" s="91" t="e">
        <f>VLOOKUP(Table7[[#This Row],[Westlake Part Number]],'Combined List'!G:M,7,0)</f>
        <v>#N/A</v>
      </c>
      <c r="E269" s="26"/>
      <c r="G269" s="91"/>
    </row>
    <row r="270" spans="1:7" x14ac:dyDescent="0.3">
      <c r="A270" s="86" t="s">
        <v>12369</v>
      </c>
      <c r="B270" s="104" t="s">
        <v>6631</v>
      </c>
      <c r="C270" s="91" t="s">
        <v>1339</v>
      </c>
      <c r="D270" s="91" t="e">
        <f>VLOOKUP(Table7[[#This Row],[Westlake Part Number]],'Combined List'!G:M,7,0)</f>
        <v>#N/A</v>
      </c>
      <c r="E270" s="26"/>
      <c r="G270" s="91"/>
    </row>
    <row r="271" spans="1:7" x14ac:dyDescent="0.3">
      <c r="A271" s="86" t="s">
        <v>12371</v>
      </c>
      <c r="B271" s="104" t="s">
        <v>6632</v>
      </c>
      <c r="C271" s="91" t="s">
        <v>1334</v>
      </c>
      <c r="D271" s="91" t="e">
        <f>VLOOKUP(Table7[[#This Row],[Westlake Part Number]],'Combined List'!G:M,7,0)</f>
        <v>#N/A</v>
      </c>
      <c r="E271" s="26"/>
      <c r="G271" s="91"/>
    </row>
    <row r="272" spans="1:7" x14ac:dyDescent="0.3">
      <c r="A272" s="86" t="s">
        <v>12372</v>
      </c>
      <c r="B272" s="104" t="s">
        <v>6633</v>
      </c>
      <c r="C272" s="91" t="s">
        <v>1335</v>
      </c>
      <c r="D272" s="91" t="e">
        <f>VLOOKUP(Table7[[#This Row],[Westlake Part Number]],'Combined List'!G:M,7,0)</f>
        <v>#N/A</v>
      </c>
      <c r="E272" s="26"/>
      <c r="G272" s="91"/>
    </row>
    <row r="273" spans="1:7" x14ac:dyDescent="0.3">
      <c r="A273" s="86" t="s">
        <v>9207</v>
      </c>
      <c r="B273" s="104" t="s">
        <v>6634</v>
      </c>
      <c r="C273" s="91" t="s">
        <v>1336</v>
      </c>
      <c r="D273" s="91" t="e">
        <f>VLOOKUP(Table7[[#This Row],[Westlake Part Number]],'Combined List'!G:M,7,0)</f>
        <v>#N/A</v>
      </c>
      <c r="E273" s="26"/>
      <c r="G273" s="91"/>
    </row>
    <row r="274" spans="1:7" x14ac:dyDescent="0.3">
      <c r="A274" s="86" t="s">
        <v>12375</v>
      </c>
      <c r="B274" s="104" t="s">
        <v>6635</v>
      </c>
      <c r="C274" s="91" t="s">
        <v>5807</v>
      </c>
      <c r="D274" s="91" t="e">
        <f>VLOOKUP(Table7[[#This Row],[Westlake Part Number]],'Combined List'!G:M,7,0)</f>
        <v>#N/A</v>
      </c>
      <c r="E274" s="26"/>
      <c r="G274" s="91"/>
    </row>
    <row r="275" spans="1:7" x14ac:dyDescent="0.3">
      <c r="A275" s="86" t="s">
        <v>9210</v>
      </c>
      <c r="B275" s="104" t="s">
        <v>6636</v>
      </c>
      <c r="C275" s="91" t="s">
        <v>5807</v>
      </c>
      <c r="D275" s="91" t="e">
        <f>VLOOKUP(Table7[[#This Row],[Westlake Part Number]],'Combined List'!G:M,7,0)</f>
        <v>#N/A</v>
      </c>
      <c r="E275" s="26"/>
      <c r="G275" s="91"/>
    </row>
    <row r="276" spans="1:7" x14ac:dyDescent="0.3">
      <c r="A276" s="86" t="s">
        <v>12345</v>
      </c>
      <c r="B276" s="104" t="s">
        <v>6637</v>
      </c>
      <c r="C276" s="91" t="s">
        <v>1333</v>
      </c>
      <c r="D276" s="91" t="e">
        <f>VLOOKUP(Table7[[#This Row],[Westlake Part Number]],'Combined List'!G:M,7,0)</f>
        <v>#N/A</v>
      </c>
      <c r="E276" s="26"/>
      <c r="G276" s="91"/>
    </row>
    <row r="277" spans="1:7" x14ac:dyDescent="0.3">
      <c r="A277" s="86" t="s">
        <v>9213</v>
      </c>
      <c r="B277" s="104" t="s">
        <v>6638</v>
      </c>
      <c r="C277" s="91" t="s">
        <v>1341</v>
      </c>
      <c r="D277" s="91" t="e">
        <f>VLOOKUP(Table7[[#This Row],[Westlake Part Number]],'Combined List'!G:M,7,0)</f>
        <v>#N/A</v>
      </c>
      <c r="E277" s="26"/>
      <c r="G277" s="91"/>
    </row>
    <row r="278" spans="1:7" x14ac:dyDescent="0.3">
      <c r="A278" s="86" t="s">
        <v>9215</v>
      </c>
      <c r="B278" s="104" t="s">
        <v>6639</v>
      </c>
      <c r="C278" s="91" t="s">
        <v>5807</v>
      </c>
      <c r="D278" s="91" t="e">
        <f>VLOOKUP(Table7[[#This Row],[Westlake Part Number]],'Combined List'!G:M,7,0)</f>
        <v>#N/A</v>
      </c>
      <c r="E278" s="26"/>
      <c r="G278" s="91"/>
    </row>
    <row r="279" spans="1:7" x14ac:dyDescent="0.3">
      <c r="A279" s="86" t="s">
        <v>9217</v>
      </c>
      <c r="B279" s="104" t="s">
        <v>6640</v>
      </c>
      <c r="C279" s="91" t="s">
        <v>5807</v>
      </c>
      <c r="D279" s="91" t="e">
        <f>VLOOKUP(Table7[[#This Row],[Westlake Part Number]],'Combined List'!G:M,7,0)</f>
        <v>#N/A</v>
      </c>
      <c r="E279" s="26"/>
      <c r="G279" s="91"/>
    </row>
    <row r="280" spans="1:7" x14ac:dyDescent="0.3">
      <c r="A280" s="86" t="s">
        <v>9219</v>
      </c>
      <c r="B280" s="104" t="s">
        <v>6850</v>
      </c>
      <c r="C280" s="91" t="s">
        <v>1340</v>
      </c>
      <c r="D280" s="91" t="e">
        <f>VLOOKUP(Table7[[#This Row],[Westlake Part Number]],'Combined List'!G:M,7,0)</f>
        <v>#N/A</v>
      </c>
      <c r="E280" s="26"/>
      <c r="G280" s="91"/>
    </row>
    <row r="281" spans="1:7" x14ac:dyDescent="0.3">
      <c r="A281" s="86" t="s">
        <v>9221</v>
      </c>
      <c r="B281" s="104" t="s">
        <v>6851</v>
      </c>
      <c r="C281" s="91" t="s">
        <v>5807</v>
      </c>
      <c r="D281" s="91" t="e">
        <f>VLOOKUP(Table7[[#This Row],[Westlake Part Number]],'Combined List'!G:M,7,0)</f>
        <v>#N/A</v>
      </c>
      <c r="E281" s="26"/>
      <c r="G281" s="91"/>
    </row>
    <row r="282" spans="1:7" x14ac:dyDescent="0.3">
      <c r="A282" s="86" t="s">
        <v>9223</v>
      </c>
      <c r="B282" s="104" t="s">
        <v>6852</v>
      </c>
      <c r="C282" s="91" t="s">
        <v>5807</v>
      </c>
      <c r="D282" s="91" t="e">
        <f>VLOOKUP(Table7[[#This Row],[Westlake Part Number]],'Combined List'!G:M,7,0)</f>
        <v>#N/A</v>
      </c>
      <c r="E282" s="26"/>
      <c r="G282" s="91"/>
    </row>
    <row r="283" spans="1:7" x14ac:dyDescent="0.3">
      <c r="A283" s="86" t="s">
        <v>9225</v>
      </c>
      <c r="B283" s="104" t="s">
        <v>6853</v>
      </c>
      <c r="C283" s="91" t="s">
        <v>5807</v>
      </c>
      <c r="D283" s="91" t="e">
        <f>VLOOKUP(Table7[[#This Row],[Westlake Part Number]],'Combined List'!G:M,7,0)</f>
        <v>#N/A</v>
      </c>
      <c r="E283" s="26"/>
      <c r="G283" s="91"/>
    </row>
    <row r="284" spans="1:7" x14ac:dyDescent="0.3">
      <c r="A284" s="86" t="s">
        <v>9227</v>
      </c>
      <c r="B284" s="104" t="s">
        <v>6854</v>
      </c>
      <c r="C284" s="91" t="s">
        <v>5807</v>
      </c>
      <c r="D284" s="91" t="e">
        <f>VLOOKUP(Table7[[#This Row],[Westlake Part Number]],'Combined List'!G:M,7,0)</f>
        <v>#N/A</v>
      </c>
      <c r="E284" s="26"/>
      <c r="G284" s="91"/>
    </row>
    <row r="285" spans="1:7" x14ac:dyDescent="0.3">
      <c r="A285" s="86" t="s">
        <v>9229</v>
      </c>
      <c r="B285" s="104" t="s">
        <v>6855</v>
      </c>
      <c r="C285" s="91" t="s">
        <v>5807</v>
      </c>
      <c r="D285" s="91" t="e">
        <f>VLOOKUP(Table7[[#This Row],[Westlake Part Number]],'Combined List'!G:M,7,0)</f>
        <v>#N/A</v>
      </c>
      <c r="E285" s="26"/>
      <c r="G285" s="91"/>
    </row>
    <row r="286" spans="1:7" x14ac:dyDescent="0.3">
      <c r="A286" s="86" t="s">
        <v>9231</v>
      </c>
      <c r="B286" s="104" t="s">
        <v>6856</v>
      </c>
      <c r="C286" s="91" t="s">
        <v>5807</v>
      </c>
      <c r="D286" s="91" t="e">
        <f>VLOOKUP(Table7[[#This Row],[Westlake Part Number]],'Combined List'!G:M,7,0)</f>
        <v>#N/A</v>
      </c>
      <c r="E286" s="26"/>
      <c r="G286" s="91"/>
    </row>
    <row r="287" spans="1:7" x14ac:dyDescent="0.3">
      <c r="A287" s="86" t="s">
        <v>9233</v>
      </c>
      <c r="B287" s="104" t="s">
        <v>6857</v>
      </c>
      <c r="C287" s="91" t="s">
        <v>5807</v>
      </c>
      <c r="D287" s="91" t="e">
        <f>VLOOKUP(Table7[[#This Row],[Westlake Part Number]],'Combined List'!G:M,7,0)</f>
        <v>#N/A</v>
      </c>
      <c r="E287" s="26"/>
      <c r="G287" s="91"/>
    </row>
    <row r="288" spans="1:7" x14ac:dyDescent="0.3">
      <c r="A288" s="86" t="s">
        <v>9235</v>
      </c>
      <c r="B288" s="104" t="s">
        <v>6858</v>
      </c>
      <c r="C288" s="91" t="s">
        <v>1342</v>
      </c>
      <c r="D288" s="91" t="e">
        <f>VLOOKUP(Table7[[#This Row],[Westlake Part Number]],'Combined List'!G:M,7,0)</f>
        <v>#N/A</v>
      </c>
      <c r="E288" s="26"/>
      <c r="G288" s="91"/>
    </row>
    <row r="289" spans="1:7" x14ac:dyDescent="0.3">
      <c r="A289" s="86" t="s">
        <v>9237</v>
      </c>
      <c r="B289" s="104" t="s">
        <v>6859</v>
      </c>
      <c r="C289" s="91" t="s">
        <v>1343</v>
      </c>
      <c r="D289" s="91" t="e">
        <f>VLOOKUP(Table7[[#This Row],[Westlake Part Number]],'Combined List'!G:M,7,0)</f>
        <v>#N/A</v>
      </c>
      <c r="E289" s="26"/>
      <c r="G289" s="91"/>
    </row>
    <row r="290" spans="1:7" x14ac:dyDescent="0.3">
      <c r="A290" s="86" t="s">
        <v>9239</v>
      </c>
      <c r="B290" s="104" t="s">
        <v>6860</v>
      </c>
      <c r="C290" s="91" t="s">
        <v>5807</v>
      </c>
      <c r="D290" s="91" t="e">
        <f>VLOOKUP(Table7[[#This Row],[Westlake Part Number]],'Combined List'!G:M,7,0)</f>
        <v>#N/A</v>
      </c>
      <c r="E290" s="26"/>
      <c r="G290" s="91"/>
    </row>
    <row r="291" spans="1:7" x14ac:dyDescent="0.3">
      <c r="A291" s="86" t="s">
        <v>9241</v>
      </c>
      <c r="B291" s="104" t="s">
        <v>6861</v>
      </c>
      <c r="C291" s="91" t="s">
        <v>5807</v>
      </c>
      <c r="D291" s="91" t="e">
        <f>VLOOKUP(Table7[[#This Row],[Westlake Part Number]],'Combined List'!G:M,7,0)</f>
        <v>#N/A</v>
      </c>
      <c r="E291" s="26"/>
      <c r="G291" s="91"/>
    </row>
    <row r="292" spans="1:7" x14ac:dyDescent="0.3">
      <c r="A292" s="86" t="s">
        <v>9243</v>
      </c>
      <c r="B292" s="104" t="s">
        <v>6862</v>
      </c>
      <c r="C292" s="91" t="s">
        <v>5807</v>
      </c>
      <c r="D292" s="91" t="e">
        <f>VLOOKUP(Table7[[#This Row],[Westlake Part Number]],'Combined List'!G:M,7,0)</f>
        <v>#N/A</v>
      </c>
      <c r="E292" s="26"/>
      <c r="G292" s="91"/>
    </row>
    <row r="293" spans="1:7" x14ac:dyDescent="0.3">
      <c r="A293" s="86" t="s">
        <v>9245</v>
      </c>
      <c r="B293" s="104" t="s">
        <v>6863</v>
      </c>
      <c r="C293" s="91" t="s">
        <v>5807</v>
      </c>
      <c r="D293" s="91" t="e">
        <f>VLOOKUP(Table7[[#This Row],[Westlake Part Number]],'Combined List'!G:M,7,0)</f>
        <v>#N/A</v>
      </c>
      <c r="E293" s="26"/>
      <c r="G293" s="91"/>
    </row>
    <row r="294" spans="1:7" x14ac:dyDescent="0.3">
      <c r="A294" s="86" t="s">
        <v>9247</v>
      </c>
      <c r="B294" s="104" t="s">
        <v>6864</v>
      </c>
      <c r="C294" s="91" t="s">
        <v>5807</v>
      </c>
      <c r="D294" s="91" t="e">
        <f>VLOOKUP(Table7[[#This Row],[Westlake Part Number]],'Combined List'!G:M,7,0)</f>
        <v>#N/A</v>
      </c>
      <c r="E294" s="26"/>
      <c r="G294" s="91"/>
    </row>
    <row r="295" spans="1:7" x14ac:dyDescent="0.3">
      <c r="A295" s="86" t="s">
        <v>9249</v>
      </c>
      <c r="B295" s="104" t="s">
        <v>6865</v>
      </c>
      <c r="C295" s="91" t="s">
        <v>5807</v>
      </c>
      <c r="D295" s="91" t="e">
        <f>VLOOKUP(Table7[[#This Row],[Westlake Part Number]],'Combined List'!G:M,7,0)</f>
        <v>#N/A</v>
      </c>
      <c r="E295" s="26"/>
      <c r="G295" s="91"/>
    </row>
    <row r="296" spans="1:7" x14ac:dyDescent="0.3">
      <c r="A296" s="86" t="s">
        <v>9251</v>
      </c>
      <c r="B296" s="104" t="s">
        <v>6866</v>
      </c>
      <c r="C296" s="91" t="s">
        <v>5807</v>
      </c>
      <c r="D296" s="91" t="e">
        <f>VLOOKUP(Table7[[#This Row],[Westlake Part Number]],'Combined List'!G:M,7,0)</f>
        <v>#N/A</v>
      </c>
      <c r="E296" s="26"/>
      <c r="G296" s="91"/>
    </row>
    <row r="297" spans="1:7" x14ac:dyDescent="0.3">
      <c r="A297" s="86" t="s">
        <v>9253</v>
      </c>
      <c r="B297" s="104" t="s">
        <v>6867</v>
      </c>
      <c r="C297" s="91" t="s">
        <v>5807</v>
      </c>
      <c r="D297" s="91" t="e">
        <f>VLOOKUP(Table7[[#This Row],[Westlake Part Number]],'Combined List'!G:M,7,0)</f>
        <v>#N/A</v>
      </c>
      <c r="E297" s="26"/>
      <c r="G297" s="91"/>
    </row>
    <row r="298" spans="1:7" x14ac:dyDescent="0.3">
      <c r="A298" s="86" t="s">
        <v>9255</v>
      </c>
      <c r="B298" s="104" t="s">
        <v>6868</v>
      </c>
      <c r="C298" s="91" t="s">
        <v>5807</v>
      </c>
      <c r="D298" s="91" t="e">
        <f>VLOOKUP(Table7[[#This Row],[Westlake Part Number]],'Combined List'!G:M,7,0)</f>
        <v>#N/A</v>
      </c>
      <c r="E298" s="26"/>
      <c r="G298" s="91"/>
    </row>
    <row r="299" spans="1:7" x14ac:dyDescent="0.3">
      <c r="A299" s="86" t="s">
        <v>9257</v>
      </c>
      <c r="B299" s="104" t="s">
        <v>6869</v>
      </c>
      <c r="C299" s="91" t="s">
        <v>5807</v>
      </c>
      <c r="D299" s="91" t="e">
        <f>VLOOKUP(Table7[[#This Row],[Westlake Part Number]],'Combined List'!G:M,7,0)</f>
        <v>#N/A</v>
      </c>
      <c r="E299" s="26"/>
      <c r="G299" s="91"/>
    </row>
    <row r="300" spans="1:7" x14ac:dyDescent="0.3">
      <c r="A300" s="86" t="s">
        <v>9259</v>
      </c>
      <c r="B300" s="104" t="s">
        <v>6870</v>
      </c>
      <c r="C300" s="91" t="s">
        <v>5807</v>
      </c>
      <c r="D300" s="91" t="e">
        <f>VLOOKUP(Table7[[#This Row],[Westlake Part Number]],'Combined List'!G:M,7,0)</f>
        <v>#N/A</v>
      </c>
      <c r="E300" s="26"/>
      <c r="G300" s="91"/>
    </row>
    <row r="301" spans="1:7" x14ac:dyDescent="0.3">
      <c r="A301" s="86" t="s">
        <v>9261</v>
      </c>
      <c r="B301" s="104" t="s">
        <v>6871</v>
      </c>
      <c r="C301" s="91" t="s">
        <v>5807</v>
      </c>
      <c r="D301" s="91" t="e">
        <f>VLOOKUP(Table7[[#This Row],[Westlake Part Number]],'Combined List'!G:M,7,0)</f>
        <v>#N/A</v>
      </c>
      <c r="E301" s="26"/>
      <c r="G301" s="91"/>
    </row>
    <row r="302" spans="1:7" x14ac:dyDescent="0.3">
      <c r="A302" s="86" t="s">
        <v>9263</v>
      </c>
      <c r="B302" s="104" t="s">
        <v>6872</v>
      </c>
      <c r="C302" s="91" t="s">
        <v>5807</v>
      </c>
      <c r="D302" s="91" t="e">
        <f>VLOOKUP(Table7[[#This Row],[Westlake Part Number]],'Combined List'!G:M,7,0)</f>
        <v>#N/A</v>
      </c>
      <c r="E302" s="26"/>
      <c r="G302" s="91"/>
    </row>
    <row r="303" spans="1:7" x14ac:dyDescent="0.3">
      <c r="A303" s="86" t="s">
        <v>9515</v>
      </c>
      <c r="B303" s="104" t="s">
        <v>6873</v>
      </c>
      <c r="C303" s="91" t="s">
        <v>5807</v>
      </c>
      <c r="D303" s="91" t="e">
        <f>VLOOKUP(Table7[[#This Row],[Westlake Part Number]],'Combined List'!G:M,7,0)</f>
        <v>#N/A</v>
      </c>
      <c r="E303" s="26"/>
      <c r="G303" s="91"/>
    </row>
    <row r="304" spans="1:7" x14ac:dyDescent="0.3">
      <c r="A304" s="86" t="s">
        <v>9517</v>
      </c>
      <c r="B304" s="104" t="s">
        <v>6874</v>
      </c>
      <c r="C304" s="91" t="s">
        <v>5807</v>
      </c>
      <c r="D304" s="91" t="e">
        <f>VLOOKUP(Table7[[#This Row],[Westlake Part Number]],'Combined List'!G:M,7,0)</f>
        <v>#N/A</v>
      </c>
      <c r="E304" s="26"/>
      <c r="G304" s="91"/>
    </row>
    <row r="305" spans="1:7" x14ac:dyDescent="0.3">
      <c r="A305" s="86" t="s">
        <v>9519</v>
      </c>
      <c r="B305" s="104" t="s">
        <v>6875</v>
      </c>
      <c r="C305" s="91" t="s">
        <v>5807</v>
      </c>
      <c r="D305" s="91" t="e">
        <f>VLOOKUP(Table7[[#This Row],[Westlake Part Number]],'Combined List'!G:M,7,0)</f>
        <v>#N/A</v>
      </c>
      <c r="E305" s="26"/>
      <c r="G305" s="91"/>
    </row>
    <row r="306" spans="1:7" x14ac:dyDescent="0.3">
      <c r="A306" s="86" t="s">
        <v>9521</v>
      </c>
      <c r="B306" s="104" t="s">
        <v>6876</v>
      </c>
      <c r="C306" s="91" t="s">
        <v>5807</v>
      </c>
      <c r="D306" s="91" t="e">
        <f>VLOOKUP(Table7[[#This Row],[Westlake Part Number]],'Combined List'!G:M,7,0)</f>
        <v>#N/A</v>
      </c>
      <c r="E306" s="26"/>
      <c r="G306" s="91"/>
    </row>
    <row r="307" spans="1:7" x14ac:dyDescent="0.3">
      <c r="A307" s="86" t="s">
        <v>9523</v>
      </c>
      <c r="B307" s="104" t="s">
        <v>6877</v>
      </c>
      <c r="C307" s="91" t="s">
        <v>5807</v>
      </c>
      <c r="D307" s="91" t="e">
        <f>VLOOKUP(Table7[[#This Row],[Westlake Part Number]],'Combined List'!G:M,7,0)</f>
        <v>#N/A</v>
      </c>
      <c r="E307" s="26"/>
      <c r="G307" s="91"/>
    </row>
    <row r="308" spans="1:7" x14ac:dyDescent="0.3">
      <c r="A308" s="86" t="s">
        <v>9525</v>
      </c>
      <c r="B308" s="104" t="s">
        <v>6878</v>
      </c>
      <c r="C308" s="91" t="s">
        <v>5807</v>
      </c>
      <c r="D308" s="91" t="e">
        <f>VLOOKUP(Table7[[#This Row],[Westlake Part Number]],'Combined List'!G:M,7,0)</f>
        <v>#N/A</v>
      </c>
      <c r="E308" s="26"/>
      <c r="G308" s="91"/>
    </row>
    <row r="309" spans="1:7" x14ac:dyDescent="0.3">
      <c r="A309" s="86" t="s">
        <v>9527</v>
      </c>
      <c r="B309" s="104" t="s">
        <v>6879</v>
      </c>
      <c r="C309" s="91" t="s">
        <v>5807</v>
      </c>
      <c r="D309" s="91" t="e">
        <f>VLOOKUP(Table7[[#This Row],[Westlake Part Number]],'Combined List'!G:M,7,0)</f>
        <v>#N/A</v>
      </c>
      <c r="E309" s="26"/>
      <c r="G309" s="91"/>
    </row>
    <row r="310" spans="1:7" x14ac:dyDescent="0.3">
      <c r="A310" s="85" t="s">
        <v>6880</v>
      </c>
      <c r="B310" s="107"/>
      <c r="C310" s="91" t="s">
        <v>5807</v>
      </c>
      <c r="D310" s="91"/>
      <c r="E310" s="26"/>
      <c r="G310" s="91"/>
    </row>
    <row r="311" spans="1:7" x14ac:dyDescent="0.3">
      <c r="A311" s="86" t="s">
        <v>12070</v>
      </c>
      <c r="B311" s="104" t="s">
        <v>6881</v>
      </c>
      <c r="C311" s="91" t="s">
        <v>5807</v>
      </c>
      <c r="D311" s="91" t="e">
        <f>VLOOKUP(Table7[[#This Row],[Westlake Part Number]],'Combined List'!G:M,7,0)</f>
        <v>#N/A</v>
      </c>
      <c r="E311" s="26"/>
      <c r="G311" s="91"/>
    </row>
    <row r="312" spans="1:7" x14ac:dyDescent="0.3">
      <c r="A312" s="86" t="s">
        <v>12280</v>
      </c>
      <c r="B312" s="104" t="s">
        <v>6882</v>
      </c>
      <c r="C312" s="91" t="s">
        <v>5807</v>
      </c>
      <c r="D312" s="91" t="e">
        <f>VLOOKUP(Table7[[#This Row],[Westlake Part Number]],'Combined List'!G:M,7,0)</f>
        <v>#N/A</v>
      </c>
      <c r="E312" s="26"/>
      <c r="G312" s="91"/>
    </row>
    <row r="313" spans="1:7" x14ac:dyDescent="0.3">
      <c r="A313" s="86" t="s">
        <v>12282</v>
      </c>
      <c r="B313" s="104" t="s">
        <v>6883</v>
      </c>
      <c r="C313" s="91" t="s">
        <v>5807</v>
      </c>
      <c r="D313" s="91" t="e">
        <f>VLOOKUP(Table7[[#This Row],[Westlake Part Number]],'Combined List'!G:M,7,0)</f>
        <v>#N/A</v>
      </c>
      <c r="E313" s="26"/>
      <c r="G313" s="91"/>
    </row>
    <row r="314" spans="1:7" x14ac:dyDescent="0.3">
      <c r="A314" s="86" t="s">
        <v>12288</v>
      </c>
      <c r="B314" s="104" t="s">
        <v>6884</v>
      </c>
      <c r="C314" s="91" t="s">
        <v>5807</v>
      </c>
      <c r="D314" s="91" t="e">
        <f>VLOOKUP(Table7[[#This Row],[Westlake Part Number]],'Combined List'!G:M,7,0)</f>
        <v>#N/A</v>
      </c>
      <c r="E314" s="26"/>
      <c r="G314" s="91"/>
    </row>
    <row r="315" spans="1:7" x14ac:dyDescent="0.3">
      <c r="A315" s="86" t="s">
        <v>12290</v>
      </c>
      <c r="B315" s="104" t="s">
        <v>6885</v>
      </c>
      <c r="C315" s="91" t="s">
        <v>5807</v>
      </c>
      <c r="D315" s="91" t="e">
        <f>VLOOKUP(Table7[[#This Row],[Westlake Part Number]],'Combined List'!G:M,7,0)</f>
        <v>#N/A</v>
      </c>
      <c r="E315" s="26"/>
      <c r="G315" s="91"/>
    </row>
    <row r="316" spans="1:7" x14ac:dyDescent="0.3">
      <c r="A316" s="86" t="s">
        <v>12339</v>
      </c>
      <c r="B316" s="104" t="s">
        <v>6886</v>
      </c>
      <c r="C316" s="91" t="s">
        <v>5807</v>
      </c>
      <c r="D316" s="91" t="e">
        <f>VLOOKUP(Table7[[#This Row],[Westlake Part Number]],'Combined List'!G:M,7,0)</f>
        <v>#N/A</v>
      </c>
      <c r="E316" s="26"/>
      <c r="G316" s="91"/>
    </row>
    <row r="317" spans="1:7" s="23" customFormat="1" x14ac:dyDescent="0.3">
      <c r="A317" s="86" t="s">
        <v>9671</v>
      </c>
      <c r="B317" s="104" t="s">
        <v>6887</v>
      </c>
      <c r="C317" s="91" t="s">
        <v>5807</v>
      </c>
      <c r="D317" s="91" t="e">
        <f>VLOOKUP(Table7[[#This Row],[Westlake Part Number]],'Combined List'!G:M,7,0)</f>
        <v>#N/A</v>
      </c>
      <c r="E317" s="26"/>
      <c r="G317" s="91"/>
    </row>
    <row r="318" spans="1:7" s="23" customFormat="1" x14ac:dyDescent="0.3">
      <c r="A318" s="86" t="s">
        <v>9673</v>
      </c>
      <c r="B318" s="104" t="s">
        <v>6888</v>
      </c>
      <c r="C318" s="91" t="s">
        <v>5807</v>
      </c>
      <c r="D318" s="91" t="e">
        <f>VLOOKUP(Table7[[#This Row],[Westlake Part Number]],'Combined List'!G:M,7,0)</f>
        <v>#N/A</v>
      </c>
      <c r="E318" s="26"/>
      <c r="G318" s="91"/>
    </row>
    <row r="319" spans="1:7" s="23" customFormat="1" x14ac:dyDescent="0.3">
      <c r="A319" s="86" t="s">
        <v>9675</v>
      </c>
      <c r="B319" s="104" t="s">
        <v>6889</v>
      </c>
      <c r="C319" s="91" t="s">
        <v>5807</v>
      </c>
      <c r="D319" s="91" t="e">
        <f>VLOOKUP(Table7[[#This Row],[Westlake Part Number]],'Combined List'!G:M,7,0)</f>
        <v>#N/A</v>
      </c>
      <c r="E319" s="26"/>
      <c r="G319" s="91"/>
    </row>
    <row r="320" spans="1:7" s="23" customFormat="1" x14ac:dyDescent="0.3">
      <c r="A320" s="86" t="s">
        <v>9677</v>
      </c>
      <c r="B320" s="104" t="s">
        <v>6890</v>
      </c>
      <c r="C320" s="91" t="s">
        <v>5807</v>
      </c>
      <c r="D320" s="91" t="e">
        <f>VLOOKUP(Table7[[#This Row],[Westlake Part Number]],'Combined List'!G:M,7,0)</f>
        <v>#N/A</v>
      </c>
      <c r="E320" s="26"/>
      <c r="G320" s="91"/>
    </row>
    <row r="321" spans="1:7" s="23" customFormat="1" x14ac:dyDescent="0.3">
      <c r="A321" s="86" t="s">
        <v>12316</v>
      </c>
      <c r="B321" s="104" t="s">
        <v>6891</v>
      </c>
      <c r="C321" s="91" t="s">
        <v>5807</v>
      </c>
      <c r="D321" s="91" t="e">
        <f>VLOOKUP(Table7[[#This Row],[Westlake Part Number]],'Combined List'!G:M,7,0)</f>
        <v>#N/A</v>
      </c>
      <c r="E321" s="26"/>
      <c r="G321" s="91"/>
    </row>
    <row r="322" spans="1:7" s="23" customFormat="1" x14ac:dyDescent="0.3">
      <c r="A322" s="86" t="s">
        <v>12318</v>
      </c>
      <c r="B322" s="104" t="s">
        <v>6892</v>
      </c>
      <c r="C322" s="91" t="s">
        <v>5807</v>
      </c>
      <c r="D322" s="91" t="e">
        <f>VLOOKUP(Table7[[#This Row],[Westlake Part Number]],'Combined List'!G:M,7,0)</f>
        <v>#N/A</v>
      </c>
      <c r="E322" s="26"/>
      <c r="G322" s="91"/>
    </row>
    <row r="323" spans="1:7" s="23" customFormat="1" x14ac:dyDescent="0.3">
      <c r="A323" s="86" t="s">
        <v>12319</v>
      </c>
      <c r="B323" s="104" t="s">
        <v>6893</v>
      </c>
      <c r="C323" s="91" t="s">
        <v>5807</v>
      </c>
      <c r="D323" s="91" t="e">
        <f>VLOOKUP(Table7[[#This Row],[Westlake Part Number]],'Combined List'!G:M,7,0)</f>
        <v>#N/A</v>
      </c>
      <c r="E323" s="26"/>
      <c r="G323" s="91"/>
    </row>
    <row r="324" spans="1:7" s="23" customFormat="1" x14ac:dyDescent="0.3">
      <c r="A324" s="86" t="s">
        <v>9684</v>
      </c>
      <c r="B324" s="104" t="s">
        <v>6894</v>
      </c>
      <c r="C324" s="91" t="s">
        <v>5807</v>
      </c>
      <c r="D324" s="91" t="e">
        <f>VLOOKUP(Table7[[#This Row],[Westlake Part Number]],'Combined List'!G:M,7,0)</f>
        <v>#N/A</v>
      </c>
      <c r="E324" s="26"/>
      <c r="G324" s="91"/>
    </row>
    <row r="325" spans="1:7" x14ac:dyDescent="0.3">
      <c r="A325" s="86" t="s">
        <v>12343</v>
      </c>
      <c r="B325" s="104" t="s">
        <v>6895</v>
      </c>
      <c r="C325" s="91" t="s">
        <v>5807</v>
      </c>
      <c r="D325" s="91" t="e">
        <f>VLOOKUP(Table7[[#This Row],[Westlake Part Number]],'Combined List'!G:M,7,0)</f>
        <v>#N/A</v>
      </c>
      <c r="E325" s="26"/>
      <c r="G325" s="91"/>
    </row>
    <row r="326" spans="1:7" x14ac:dyDescent="0.3">
      <c r="A326" s="86" t="s">
        <v>9691</v>
      </c>
      <c r="B326" s="104" t="s">
        <v>6896</v>
      </c>
      <c r="C326" s="91" t="s">
        <v>5807</v>
      </c>
      <c r="D326" s="91" t="e">
        <f>VLOOKUP(Table7[[#This Row],[Westlake Part Number]],'Combined List'!G:M,7,0)</f>
        <v>#N/A</v>
      </c>
      <c r="E326" s="26"/>
      <c r="G326" s="91"/>
    </row>
    <row r="327" spans="1:7" x14ac:dyDescent="0.3">
      <c r="A327" s="86" t="s">
        <v>9458</v>
      </c>
      <c r="B327" s="104" t="s">
        <v>6897</v>
      </c>
      <c r="C327" s="91" t="s">
        <v>5807</v>
      </c>
      <c r="D327" s="91" t="e">
        <f>VLOOKUP(Table7[[#This Row],[Westlake Part Number]],'Combined List'!G:M,7,0)</f>
        <v>#N/A</v>
      </c>
      <c r="E327" s="26"/>
      <c r="G327" s="91"/>
    </row>
    <row r="328" spans="1:7" x14ac:dyDescent="0.3">
      <c r="A328" s="86" t="s">
        <v>9460</v>
      </c>
      <c r="B328" s="104" t="s">
        <v>6898</v>
      </c>
      <c r="C328" s="91" t="s">
        <v>5807</v>
      </c>
      <c r="D328" s="91" t="e">
        <f>VLOOKUP(Table7[[#This Row],[Westlake Part Number]],'Combined List'!G:M,7,0)</f>
        <v>#N/A</v>
      </c>
      <c r="E328" s="26"/>
      <c r="G328" s="91"/>
    </row>
    <row r="329" spans="1:7" x14ac:dyDescent="0.3">
      <c r="A329" s="86" t="s">
        <v>9462</v>
      </c>
      <c r="B329" s="104" t="s">
        <v>6899</v>
      </c>
      <c r="C329" s="91" t="s">
        <v>5807</v>
      </c>
      <c r="D329" s="91" t="e">
        <f>VLOOKUP(Table7[[#This Row],[Westlake Part Number]],'Combined List'!G:M,7,0)</f>
        <v>#N/A</v>
      </c>
      <c r="E329" s="26"/>
      <c r="G329" s="91"/>
    </row>
    <row r="330" spans="1:7" x14ac:dyDescent="0.3">
      <c r="A330" s="86" t="s">
        <v>9198</v>
      </c>
      <c r="B330" s="104" t="s">
        <v>6900</v>
      </c>
      <c r="C330" s="91" t="s">
        <v>5807</v>
      </c>
      <c r="D330" s="91" t="e">
        <f>VLOOKUP(Table7[[#This Row],[Westlake Part Number]],'Combined List'!G:M,7,0)</f>
        <v>#N/A</v>
      </c>
      <c r="E330" s="26"/>
      <c r="G330" s="91"/>
    </row>
    <row r="331" spans="1:7" x14ac:dyDescent="0.3">
      <c r="A331" s="86" t="s">
        <v>9200</v>
      </c>
      <c r="B331" s="104" t="s">
        <v>6901</v>
      </c>
      <c r="C331" s="91" t="s">
        <v>5807</v>
      </c>
      <c r="D331" s="91" t="e">
        <f>VLOOKUP(Table7[[#This Row],[Westlake Part Number]],'Combined List'!G:M,7,0)</f>
        <v>#N/A</v>
      </c>
      <c r="E331" s="26"/>
      <c r="G331" s="91"/>
    </row>
    <row r="332" spans="1:7" x14ac:dyDescent="0.3">
      <c r="A332" s="86" t="s">
        <v>12369</v>
      </c>
      <c r="B332" s="104" t="s">
        <v>6902</v>
      </c>
      <c r="C332" s="91" t="s">
        <v>5807</v>
      </c>
      <c r="D332" s="91" t="e">
        <f>VLOOKUP(Table7[[#This Row],[Westlake Part Number]],'Combined List'!G:M,7,0)</f>
        <v>#N/A</v>
      </c>
      <c r="E332" s="26"/>
      <c r="G332" s="91"/>
    </row>
    <row r="333" spans="1:7" x14ac:dyDescent="0.3">
      <c r="A333" s="86" t="s">
        <v>12371</v>
      </c>
      <c r="B333" s="104" t="s">
        <v>6903</v>
      </c>
      <c r="C333" s="91" t="s">
        <v>5807</v>
      </c>
      <c r="D333" s="91" t="e">
        <f>VLOOKUP(Table7[[#This Row],[Westlake Part Number]],'Combined List'!G:M,7,0)</f>
        <v>#N/A</v>
      </c>
      <c r="E333" s="26"/>
      <c r="G333" s="91"/>
    </row>
    <row r="334" spans="1:7" x14ac:dyDescent="0.3">
      <c r="A334" s="86" t="s">
        <v>12372</v>
      </c>
      <c r="B334" s="104" t="s">
        <v>6904</v>
      </c>
      <c r="C334" s="91" t="s">
        <v>5807</v>
      </c>
      <c r="D334" s="91" t="e">
        <f>VLOOKUP(Table7[[#This Row],[Westlake Part Number]],'Combined List'!G:M,7,0)</f>
        <v>#N/A</v>
      </c>
      <c r="E334" s="26"/>
      <c r="G334" s="91"/>
    </row>
    <row r="335" spans="1:7" x14ac:dyDescent="0.3">
      <c r="A335" s="86" t="s">
        <v>9207</v>
      </c>
      <c r="B335" s="104" t="s">
        <v>6905</v>
      </c>
      <c r="C335" s="91" t="s">
        <v>5807</v>
      </c>
      <c r="D335" s="91" t="e">
        <f>VLOOKUP(Table7[[#This Row],[Westlake Part Number]],'Combined List'!G:M,7,0)</f>
        <v>#N/A</v>
      </c>
      <c r="E335" s="26"/>
      <c r="G335" s="91"/>
    </row>
    <row r="336" spans="1:7" x14ac:dyDescent="0.3">
      <c r="A336" s="86" t="s">
        <v>12375</v>
      </c>
      <c r="B336" s="104" t="s">
        <v>6906</v>
      </c>
      <c r="C336" s="91" t="s">
        <v>5807</v>
      </c>
      <c r="D336" s="91" t="e">
        <f>VLOOKUP(Table7[[#This Row],[Westlake Part Number]],'Combined List'!G:M,7,0)</f>
        <v>#N/A</v>
      </c>
      <c r="E336" s="26"/>
      <c r="G336" s="91"/>
    </row>
    <row r="337" spans="1:7" x14ac:dyDescent="0.3">
      <c r="A337" s="86" t="s">
        <v>9210</v>
      </c>
      <c r="B337" s="104" t="s">
        <v>6907</v>
      </c>
      <c r="C337" s="91" t="s">
        <v>5807</v>
      </c>
      <c r="D337" s="91" t="e">
        <f>VLOOKUP(Table7[[#This Row],[Westlake Part Number]],'Combined List'!G:M,7,0)</f>
        <v>#N/A</v>
      </c>
      <c r="E337" s="26"/>
      <c r="G337" s="91"/>
    </row>
    <row r="338" spans="1:7" x14ac:dyDescent="0.3">
      <c r="A338" s="86" t="s">
        <v>12345</v>
      </c>
      <c r="B338" s="104" t="s">
        <v>6908</v>
      </c>
      <c r="C338" s="91" t="s">
        <v>5807</v>
      </c>
      <c r="D338" s="91" t="e">
        <f>VLOOKUP(Table7[[#This Row],[Westlake Part Number]],'Combined List'!G:M,7,0)</f>
        <v>#N/A</v>
      </c>
      <c r="E338" s="26"/>
      <c r="G338" s="91"/>
    </row>
    <row r="339" spans="1:7" x14ac:dyDescent="0.3">
      <c r="A339" s="86" t="s">
        <v>9217</v>
      </c>
      <c r="B339" s="104" t="s">
        <v>6909</v>
      </c>
      <c r="C339" s="91" t="s">
        <v>5807</v>
      </c>
      <c r="D339" s="91" t="e">
        <f>VLOOKUP(Table7[[#This Row],[Westlake Part Number]],'Combined List'!G:M,7,0)</f>
        <v>#N/A</v>
      </c>
      <c r="E339" s="26"/>
      <c r="G339" s="91"/>
    </row>
    <row r="340" spans="1:7" x14ac:dyDescent="0.3">
      <c r="A340" s="86" t="s">
        <v>9219</v>
      </c>
      <c r="B340" s="104" t="s">
        <v>6910</v>
      </c>
      <c r="C340" s="91" t="s">
        <v>5807</v>
      </c>
      <c r="D340" s="91" t="e">
        <f>VLOOKUP(Table7[[#This Row],[Westlake Part Number]],'Combined List'!G:M,7,0)</f>
        <v>#N/A</v>
      </c>
      <c r="E340" s="26"/>
      <c r="G340" s="91"/>
    </row>
    <row r="341" spans="1:7" x14ac:dyDescent="0.3">
      <c r="A341" s="86" t="s">
        <v>9221</v>
      </c>
      <c r="B341" s="104" t="s">
        <v>6911</v>
      </c>
      <c r="C341" s="91" t="s">
        <v>5807</v>
      </c>
      <c r="D341" s="91" t="e">
        <f>VLOOKUP(Table7[[#This Row],[Westlake Part Number]],'Combined List'!G:M,7,0)</f>
        <v>#N/A</v>
      </c>
      <c r="E341" s="26"/>
      <c r="G341" s="91"/>
    </row>
    <row r="342" spans="1:7" x14ac:dyDescent="0.3">
      <c r="A342" s="86" t="s">
        <v>9223</v>
      </c>
      <c r="B342" s="104" t="s">
        <v>6912</v>
      </c>
      <c r="C342" s="91" t="s">
        <v>5807</v>
      </c>
      <c r="D342" s="91" t="e">
        <f>VLOOKUP(Table7[[#This Row],[Westlake Part Number]],'Combined List'!G:M,7,0)</f>
        <v>#N/A</v>
      </c>
      <c r="E342" s="26"/>
      <c r="G342" s="91"/>
    </row>
    <row r="343" spans="1:7" x14ac:dyDescent="0.3">
      <c r="A343" s="86" t="s">
        <v>9225</v>
      </c>
      <c r="B343" s="104" t="s">
        <v>6913</v>
      </c>
      <c r="C343" s="91" t="s">
        <v>5807</v>
      </c>
      <c r="D343" s="91" t="e">
        <f>VLOOKUP(Table7[[#This Row],[Westlake Part Number]],'Combined List'!G:M,7,0)</f>
        <v>#N/A</v>
      </c>
      <c r="E343" s="26"/>
      <c r="G343" s="91"/>
    </row>
    <row r="344" spans="1:7" x14ac:dyDescent="0.3">
      <c r="A344" s="86" t="s">
        <v>9227</v>
      </c>
      <c r="B344" s="104" t="s">
        <v>6914</v>
      </c>
      <c r="C344" s="91" t="s">
        <v>5807</v>
      </c>
      <c r="D344" s="91" t="e">
        <f>VLOOKUP(Table7[[#This Row],[Westlake Part Number]],'Combined List'!G:M,7,0)</f>
        <v>#N/A</v>
      </c>
      <c r="E344" s="26"/>
      <c r="G344" s="91"/>
    </row>
    <row r="345" spans="1:7" x14ac:dyDescent="0.3">
      <c r="A345" s="86" t="s">
        <v>9229</v>
      </c>
      <c r="B345" s="104" t="s">
        <v>6915</v>
      </c>
      <c r="C345" s="91" t="s">
        <v>5807</v>
      </c>
      <c r="D345" s="91" t="e">
        <f>VLOOKUP(Table7[[#This Row],[Westlake Part Number]],'Combined List'!G:M,7,0)</f>
        <v>#N/A</v>
      </c>
      <c r="E345" s="26"/>
      <c r="G345" s="91"/>
    </row>
    <row r="346" spans="1:7" x14ac:dyDescent="0.3">
      <c r="A346" s="86" t="s">
        <v>9231</v>
      </c>
      <c r="B346" s="104" t="s">
        <v>6916</v>
      </c>
      <c r="C346" s="91" t="s">
        <v>5807</v>
      </c>
      <c r="D346" s="91" t="e">
        <f>VLOOKUP(Table7[[#This Row],[Westlake Part Number]],'Combined List'!G:M,7,0)</f>
        <v>#N/A</v>
      </c>
      <c r="E346" s="26"/>
      <c r="G346" s="91"/>
    </row>
    <row r="347" spans="1:7" x14ac:dyDescent="0.3">
      <c r="A347" s="86" t="s">
        <v>9237</v>
      </c>
      <c r="B347" s="104" t="s">
        <v>6702</v>
      </c>
      <c r="C347" s="91" t="s">
        <v>5807</v>
      </c>
      <c r="D347" s="91" t="e">
        <f>VLOOKUP(Table7[[#This Row],[Westlake Part Number]],'Combined List'!G:M,7,0)</f>
        <v>#N/A</v>
      </c>
      <c r="E347" s="26"/>
      <c r="G347" s="91"/>
    </row>
    <row r="348" spans="1:7" x14ac:dyDescent="0.3">
      <c r="A348" s="86" t="s">
        <v>9239</v>
      </c>
      <c r="B348" s="104" t="s">
        <v>6703</v>
      </c>
      <c r="C348" s="91" t="s">
        <v>5807</v>
      </c>
      <c r="D348" s="91" t="e">
        <f>VLOOKUP(Table7[[#This Row],[Westlake Part Number]],'Combined List'!G:M,7,0)</f>
        <v>#N/A</v>
      </c>
      <c r="E348" s="26"/>
      <c r="G348" s="91"/>
    </row>
    <row r="349" spans="1:7" x14ac:dyDescent="0.3">
      <c r="A349" s="86" t="s">
        <v>9241</v>
      </c>
      <c r="B349" s="104" t="s">
        <v>6704</v>
      </c>
      <c r="C349" s="91" t="s">
        <v>5807</v>
      </c>
      <c r="D349" s="91" t="e">
        <f>VLOOKUP(Table7[[#This Row],[Westlake Part Number]],'Combined List'!G:M,7,0)</f>
        <v>#N/A</v>
      </c>
      <c r="E349" s="26"/>
      <c r="G349" s="91"/>
    </row>
    <row r="350" spans="1:7" x14ac:dyDescent="0.3">
      <c r="A350" s="86" t="s">
        <v>9243</v>
      </c>
      <c r="B350" s="104" t="s">
        <v>6705</v>
      </c>
      <c r="C350" s="91" t="s">
        <v>5807</v>
      </c>
      <c r="D350" s="91" t="e">
        <f>VLOOKUP(Table7[[#This Row],[Westlake Part Number]],'Combined List'!G:M,7,0)</f>
        <v>#N/A</v>
      </c>
      <c r="E350" s="26"/>
      <c r="G350" s="91"/>
    </row>
    <row r="351" spans="1:7" x14ac:dyDescent="0.3">
      <c r="A351" s="86" t="s">
        <v>9245</v>
      </c>
      <c r="B351" s="104" t="s">
        <v>6706</v>
      </c>
      <c r="C351" s="91" t="s">
        <v>5807</v>
      </c>
      <c r="D351" s="91" t="e">
        <f>VLOOKUP(Table7[[#This Row],[Westlake Part Number]],'Combined List'!G:M,7,0)</f>
        <v>#N/A</v>
      </c>
      <c r="E351" s="26"/>
      <c r="G351" s="91"/>
    </row>
    <row r="352" spans="1:7" x14ac:dyDescent="0.3">
      <c r="A352" s="86" t="s">
        <v>9247</v>
      </c>
      <c r="B352" s="104" t="s">
        <v>6707</v>
      </c>
      <c r="C352" s="91" t="s">
        <v>5807</v>
      </c>
      <c r="D352" s="91" t="e">
        <f>VLOOKUP(Table7[[#This Row],[Westlake Part Number]],'Combined List'!G:M,7,0)</f>
        <v>#N/A</v>
      </c>
      <c r="E352" s="26"/>
      <c r="G352" s="91"/>
    </row>
    <row r="353" spans="1:7" x14ac:dyDescent="0.3">
      <c r="A353" s="86" t="s">
        <v>9249</v>
      </c>
      <c r="B353" s="104" t="s">
        <v>6708</v>
      </c>
      <c r="C353" s="91" t="s">
        <v>5807</v>
      </c>
      <c r="D353" s="91" t="e">
        <f>VLOOKUP(Table7[[#This Row],[Westlake Part Number]],'Combined List'!G:M,7,0)</f>
        <v>#N/A</v>
      </c>
      <c r="E353" s="26"/>
      <c r="G353" s="91"/>
    </row>
    <row r="354" spans="1:7" x14ac:dyDescent="0.3">
      <c r="A354" s="86" t="s">
        <v>9251</v>
      </c>
      <c r="B354" s="104" t="s">
        <v>6709</v>
      </c>
      <c r="C354" s="91" t="s">
        <v>5807</v>
      </c>
      <c r="D354" s="91" t="e">
        <f>VLOOKUP(Table7[[#This Row],[Westlake Part Number]],'Combined List'!G:M,7,0)</f>
        <v>#N/A</v>
      </c>
      <c r="E354" s="26"/>
      <c r="G354" s="91"/>
    </row>
    <row r="355" spans="1:7" x14ac:dyDescent="0.3">
      <c r="A355" s="86" t="s">
        <v>9253</v>
      </c>
      <c r="B355" s="104" t="s">
        <v>6710</v>
      </c>
      <c r="C355" s="91" t="s">
        <v>5807</v>
      </c>
      <c r="D355" s="91" t="e">
        <f>VLOOKUP(Table7[[#This Row],[Westlake Part Number]],'Combined List'!G:M,7,0)</f>
        <v>#N/A</v>
      </c>
      <c r="E355" s="26"/>
      <c r="G355" s="91"/>
    </row>
    <row r="356" spans="1:7" x14ac:dyDescent="0.3">
      <c r="A356" s="86" t="s">
        <v>9259</v>
      </c>
      <c r="B356" s="104" t="s">
        <v>6711</v>
      </c>
      <c r="C356" s="91" t="s">
        <v>5807</v>
      </c>
      <c r="D356" s="91" t="e">
        <f>VLOOKUP(Table7[[#This Row],[Westlake Part Number]],'Combined List'!G:M,7,0)</f>
        <v>#N/A</v>
      </c>
      <c r="E356" s="26"/>
      <c r="G356" s="91"/>
    </row>
    <row r="357" spans="1:7" x14ac:dyDescent="0.3">
      <c r="A357" s="86" t="s">
        <v>9261</v>
      </c>
      <c r="B357" s="104" t="s">
        <v>6712</v>
      </c>
      <c r="C357" s="91" t="s">
        <v>5807</v>
      </c>
      <c r="D357" s="91" t="e">
        <f>VLOOKUP(Table7[[#This Row],[Westlake Part Number]],'Combined List'!G:M,7,0)</f>
        <v>#N/A</v>
      </c>
      <c r="E357" s="26"/>
      <c r="G357" s="91"/>
    </row>
    <row r="358" spans="1:7" x14ac:dyDescent="0.3">
      <c r="A358" s="86" t="s">
        <v>9263</v>
      </c>
      <c r="B358" s="104" t="s">
        <v>6713</v>
      </c>
      <c r="C358" s="91" t="s">
        <v>5807</v>
      </c>
      <c r="D358" s="91" t="e">
        <f>VLOOKUP(Table7[[#This Row],[Westlake Part Number]],'Combined List'!G:M,7,0)</f>
        <v>#N/A</v>
      </c>
      <c r="E358" s="26"/>
      <c r="G358" s="91"/>
    </row>
    <row r="359" spans="1:7" x14ac:dyDescent="0.3">
      <c r="A359" s="86" t="s">
        <v>9515</v>
      </c>
      <c r="B359" s="104" t="s">
        <v>6714</v>
      </c>
      <c r="C359" s="91" t="s">
        <v>5807</v>
      </c>
      <c r="D359" s="91" t="e">
        <f>VLOOKUP(Table7[[#This Row],[Westlake Part Number]],'Combined List'!G:M,7,0)</f>
        <v>#N/A</v>
      </c>
      <c r="E359" s="26"/>
      <c r="G359" s="91"/>
    </row>
    <row r="360" spans="1:7" x14ac:dyDescent="0.3">
      <c r="A360" s="86" t="s">
        <v>9517</v>
      </c>
      <c r="B360" s="104" t="s">
        <v>6715</v>
      </c>
      <c r="C360" s="91" t="s">
        <v>5807</v>
      </c>
      <c r="D360" s="91" t="e">
        <f>VLOOKUP(Table7[[#This Row],[Westlake Part Number]],'Combined List'!G:M,7,0)</f>
        <v>#N/A</v>
      </c>
      <c r="E360" s="26"/>
      <c r="G360" s="91"/>
    </row>
    <row r="361" spans="1:7" x14ac:dyDescent="0.3">
      <c r="A361" s="86" t="s">
        <v>9519</v>
      </c>
      <c r="B361" s="104" t="s">
        <v>6716</v>
      </c>
      <c r="C361" s="91" t="s">
        <v>5807</v>
      </c>
      <c r="D361" s="91" t="e">
        <f>VLOOKUP(Table7[[#This Row],[Westlake Part Number]],'Combined List'!G:M,7,0)</f>
        <v>#N/A</v>
      </c>
      <c r="E361" s="26"/>
      <c r="G361" s="91"/>
    </row>
    <row r="362" spans="1:7" x14ac:dyDescent="0.3">
      <c r="A362" s="86" t="s">
        <v>9521</v>
      </c>
      <c r="B362" s="104" t="s">
        <v>6443</v>
      </c>
      <c r="C362" s="91" t="s">
        <v>5807</v>
      </c>
      <c r="D362" s="91" t="e">
        <f>VLOOKUP(Table7[[#This Row],[Westlake Part Number]],'Combined List'!G:M,7,0)</f>
        <v>#N/A</v>
      </c>
      <c r="E362" s="26"/>
      <c r="G362" s="91"/>
    </row>
    <row r="363" spans="1:7" x14ac:dyDescent="0.3">
      <c r="A363" s="86" t="s">
        <v>9523</v>
      </c>
      <c r="B363" s="104" t="s">
        <v>6444</v>
      </c>
      <c r="C363" s="91" t="s">
        <v>5807</v>
      </c>
      <c r="D363" s="91" t="e">
        <f>VLOOKUP(Table7[[#This Row],[Westlake Part Number]],'Combined List'!G:M,7,0)</f>
        <v>#N/A</v>
      </c>
      <c r="E363" s="26"/>
      <c r="G363" s="91"/>
    </row>
    <row r="364" spans="1:7" x14ac:dyDescent="0.3">
      <c r="A364" s="86" t="s">
        <v>9525</v>
      </c>
      <c r="B364" s="104" t="s">
        <v>6445</v>
      </c>
      <c r="C364" s="91" t="s">
        <v>5807</v>
      </c>
      <c r="D364" s="91" t="e">
        <f>VLOOKUP(Table7[[#This Row],[Westlake Part Number]],'Combined List'!G:M,7,0)</f>
        <v>#N/A</v>
      </c>
      <c r="E364" s="26"/>
      <c r="G364" s="91"/>
    </row>
    <row r="365" spans="1:7" x14ac:dyDescent="0.3">
      <c r="A365" s="86" t="s">
        <v>9527</v>
      </c>
      <c r="B365" s="104" t="s">
        <v>6446</v>
      </c>
      <c r="C365" s="91" t="s">
        <v>5807</v>
      </c>
      <c r="D365" s="91" t="e">
        <f>VLOOKUP(Table7[[#This Row],[Westlake Part Number]],'Combined List'!G:M,7,0)</f>
        <v>#N/A</v>
      </c>
      <c r="E365" s="26"/>
      <c r="G365" s="91"/>
    </row>
    <row r="366" spans="1:7" x14ac:dyDescent="0.3">
      <c r="A366" s="85" t="s">
        <v>6447</v>
      </c>
      <c r="B366" s="107"/>
      <c r="C366" s="91" t="s">
        <v>5807</v>
      </c>
      <c r="D366" s="91"/>
      <c r="E366" s="26"/>
      <c r="G366" s="91"/>
    </row>
    <row r="367" spans="1:7" x14ac:dyDescent="0.3">
      <c r="A367" s="86">
        <v>8</v>
      </c>
      <c r="B367" s="104" t="s">
        <v>6448</v>
      </c>
      <c r="C367" s="91" t="s">
        <v>1401</v>
      </c>
      <c r="D367" s="91" t="e">
        <f>VLOOKUP(Table7[[#This Row],[Westlake Part Number]],'Combined List'!G:M,7,0)</f>
        <v>#N/A</v>
      </c>
      <c r="E367" s="26"/>
      <c r="G367" s="91"/>
    </row>
    <row r="368" spans="1:7" x14ac:dyDescent="0.3">
      <c r="A368" s="86">
        <v>10</v>
      </c>
      <c r="B368" s="104" t="s">
        <v>6449</v>
      </c>
      <c r="C368" s="91" t="s">
        <v>1395</v>
      </c>
      <c r="D368" s="91" t="e">
        <f>VLOOKUP(Table7[[#This Row],[Westlake Part Number]],'Combined List'!G:M,7,0)</f>
        <v>#N/A</v>
      </c>
      <c r="E368" s="26"/>
      <c r="G368" s="91"/>
    </row>
    <row r="369" spans="1:7" x14ac:dyDescent="0.3">
      <c r="A369" s="86">
        <v>12</v>
      </c>
      <c r="B369" s="104" t="s">
        <v>6450</v>
      </c>
      <c r="C369" s="91" t="s">
        <v>1396</v>
      </c>
      <c r="D369" s="91" t="e">
        <f>VLOOKUP(Table7[[#This Row],[Westlake Part Number]],'Combined List'!G:M,7,0)</f>
        <v>#N/A</v>
      </c>
      <c r="E369" s="26"/>
      <c r="G369" s="91"/>
    </row>
    <row r="370" spans="1:7" x14ac:dyDescent="0.3">
      <c r="A370" s="86">
        <v>15</v>
      </c>
      <c r="B370" s="104" t="s">
        <v>6451</v>
      </c>
      <c r="C370" s="91" t="s">
        <v>1397</v>
      </c>
      <c r="D370" s="91" t="e">
        <f>VLOOKUP(Table7[[#This Row],[Westlake Part Number]],'Combined List'!G:M,7,0)</f>
        <v>#N/A</v>
      </c>
      <c r="E370" s="26"/>
      <c r="G370" s="91"/>
    </row>
    <row r="371" spans="1:7" x14ac:dyDescent="0.3">
      <c r="A371" s="86">
        <v>18</v>
      </c>
      <c r="B371" s="104" t="s">
        <v>6452</v>
      </c>
      <c r="C371" s="91" t="s">
        <v>1398</v>
      </c>
      <c r="D371" s="91" t="e">
        <f>VLOOKUP(Table7[[#This Row],[Westlake Part Number]],'Combined List'!G:M,7,0)</f>
        <v>#N/A</v>
      </c>
      <c r="E371" s="26"/>
      <c r="G371" s="91"/>
    </row>
    <row r="372" spans="1:7" x14ac:dyDescent="0.3">
      <c r="A372" s="86">
        <v>21</v>
      </c>
      <c r="B372" s="104" t="s">
        <v>6453</v>
      </c>
      <c r="C372" s="91" t="s">
        <v>5807</v>
      </c>
      <c r="D372" s="91" t="e">
        <f>VLOOKUP(Table7[[#This Row],[Westlake Part Number]],'Combined List'!G:M,7,0)</f>
        <v>#N/A</v>
      </c>
      <c r="E372" s="26"/>
      <c r="G372" s="91"/>
    </row>
    <row r="373" spans="1:7" x14ac:dyDescent="0.3">
      <c r="A373" s="86">
        <v>24</v>
      </c>
      <c r="B373" s="104" t="s">
        <v>6454</v>
      </c>
      <c r="C373" s="91" t="s">
        <v>1399</v>
      </c>
      <c r="D373" s="91" t="e">
        <f>VLOOKUP(Table7[[#This Row],[Westlake Part Number]],'Combined List'!G:M,7,0)</f>
        <v>#N/A</v>
      </c>
      <c r="E373" s="26"/>
      <c r="G373" s="91"/>
    </row>
    <row r="374" spans="1:7" x14ac:dyDescent="0.3">
      <c r="A374" s="86">
        <v>27</v>
      </c>
      <c r="B374" s="104" t="s">
        <v>6455</v>
      </c>
      <c r="C374" s="91" t="s">
        <v>5807</v>
      </c>
      <c r="D374" s="91" t="e">
        <f>VLOOKUP(Table7[[#This Row],[Westlake Part Number]],'Combined List'!G:M,7,0)</f>
        <v>#N/A</v>
      </c>
      <c r="E374" s="26"/>
      <c r="G374" s="91"/>
    </row>
    <row r="375" spans="1:7" x14ac:dyDescent="0.3">
      <c r="A375" s="86">
        <v>30</v>
      </c>
      <c r="B375" s="104" t="s">
        <v>6456</v>
      </c>
      <c r="C375" s="91" t="s">
        <v>1400</v>
      </c>
      <c r="D375" s="91" t="e">
        <f>VLOOKUP(Table7[[#This Row],[Westlake Part Number]],'Combined List'!G:M,7,0)</f>
        <v>#N/A</v>
      </c>
      <c r="E375" s="26"/>
      <c r="G375" s="91"/>
    </row>
    <row r="376" spans="1:7" x14ac:dyDescent="0.3">
      <c r="A376" s="86">
        <v>36</v>
      </c>
      <c r="B376" s="104" t="s">
        <v>6457</v>
      </c>
      <c r="C376" s="91" t="s">
        <v>5807</v>
      </c>
      <c r="D376" s="91" t="e">
        <f>VLOOKUP(Table7[[#This Row],[Westlake Part Number]],'Combined List'!G:M,7,0)</f>
        <v>#N/A</v>
      </c>
      <c r="E376" s="26"/>
      <c r="G376" s="91"/>
    </row>
    <row r="377" spans="1:7" x14ac:dyDescent="0.3">
      <c r="A377" s="85" t="s">
        <v>6458</v>
      </c>
      <c r="B377" s="107"/>
      <c r="C377" s="91" t="s">
        <v>5807</v>
      </c>
      <c r="D377" s="91"/>
      <c r="E377" s="26"/>
      <c r="G377" s="91"/>
    </row>
    <row r="378" spans="1:7" x14ac:dyDescent="0.3">
      <c r="A378" s="86">
        <v>8</v>
      </c>
      <c r="B378" s="104" t="s">
        <v>6459</v>
      </c>
      <c r="C378" s="91" t="s">
        <v>1416</v>
      </c>
      <c r="D378" s="91" t="e">
        <f>VLOOKUP(Table7[[#This Row],[Westlake Part Number]],'Combined List'!G:M,7,0)</f>
        <v>#N/A</v>
      </c>
      <c r="E378" s="26"/>
      <c r="G378" s="91"/>
    </row>
    <row r="379" spans="1:7" x14ac:dyDescent="0.3">
      <c r="A379" s="86">
        <v>10</v>
      </c>
      <c r="B379" s="104" t="s">
        <v>6460</v>
      </c>
      <c r="C379" s="91" t="s">
        <v>1410</v>
      </c>
      <c r="D379" s="91" t="e">
        <f>VLOOKUP(Table7[[#This Row],[Westlake Part Number]],'Combined List'!G:M,7,0)</f>
        <v>#N/A</v>
      </c>
      <c r="E379" s="26"/>
      <c r="G379" s="91"/>
    </row>
    <row r="380" spans="1:7" x14ac:dyDescent="0.3">
      <c r="A380" s="86">
        <v>12</v>
      </c>
      <c r="B380" s="104" t="s">
        <v>6461</v>
      </c>
      <c r="C380" s="91" t="s">
        <v>1411</v>
      </c>
      <c r="D380" s="91" t="e">
        <f>VLOOKUP(Table7[[#This Row],[Westlake Part Number]],'Combined List'!G:M,7,0)</f>
        <v>#N/A</v>
      </c>
      <c r="E380" s="26"/>
      <c r="G380" s="91"/>
    </row>
    <row r="381" spans="1:7" x14ac:dyDescent="0.3">
      <c r="A381" s="86">
        <v>15</v>
      </c>
      <c r="B381" s="104" t="s">
        <v>6462</v>
      </c>
      <c r="C381" s="91" t="s">
        <v>1412</v>
      </c>
      <c r="D381" s="91" t="e">
        <f>VLOOKUP(Table7[[#This Row],[Westlake Part Number]],'Combined List'!G:M,7,0)</f>
        <v>#N/A</v>
      </c>
      <c r="E381" s="26"/>
      <c r="G381" s="91"/>
    </row>
    <row r="382" spans="1:7" x14ac:dyDescent="0.3">
      <c r="A382" s="86">
        <v>18</v>
      </c>
      <c r="B382" s="104" t="s">
        <v>6463</v>
      </c>
      <c r="C382" s="91" t="s">
        <v>1413</v>
      </c>
      <c r="D382" s="91" t="e">
        <f>VLOOKUP(Table7[[#This Row],[Westlake Part Number]],'Combined List'!G:M,7,0)</f>
        <v>#N/A</v>
      </c>
      <c r="E382" s="26"/>
      <c r="G382" s="91"/>
    </row>
    <row r="383" spans="1:7" x14ac:dyDescent="0.3">
      <c r="A383" s="86">
        <v>21</v>
      </c>
      <c r="B383" s="104" t="s">
        <v>6464</v>
      </c>
      <c r="C383" s="91" t="s">
        <v>1414</v>
      </c>
      <c r="D383" s="91" t="e">
        <f>VLOOKUP(Table7[[#This Row],[Westlake Part Number]],'Combined List'!G:M,7,0)</f>
        <v>#N/A</v>
      </c>
      <c r="E383" s="26"/>
      <c r="G383" s="91"/>
    </row>
    <row r="384" spans="1:7" x14ac:dyDescent="0.3">
      <c r="A384" s="86">
        <v>24</v>
      </c>
      <c r="B384" s="104" t="s">
        <v>6465</v>
      </c>
      <c r="C384" s="91" t="s">
        <v>1415</v>
      </c>
      <c r="D384" s="91" t="e">
        <f>VLOOKUP(Table7[[#This Row],[Westlake Part Number]],'Combined List'!G:M,7,0)</f>
        <v>#N/A</v>
      </c>
      <c r="E384" s="26"/>
      <c r="G384" s="91"/>
    </row>
    <row r="385" spans="1:7" x14ac:dyDescent="0.3">
      <c r="A385" s="86">
        <v>27</v>
      </c>
      <c r="B385" s="104" t="s">
        <v>6466</v>
      </c>
      <c r="C385" s="91" t="s">
        <v>5807</v>
      </c>
      <c r="D385" s="91" t="e">
        <f>VLOOKUP(Table7[[#This Row],[Westlake Part Number]],'Combined List'!G:M,7,0)</f>
        <v>#N/A</v>
      </c>
      <c r="E385" s="26"/>
      <c r="G385" s="91"/>
    </row>
    <row r="386" spans="1:7" x14ac:dyDescent="0.3">
      <c r="A386" s="86">
        <v>30</v>
      </c>
      <c r="B386" s="104" t="s">
        <v>6467</v>
      </c>
      <c r="C386" s="91" t="s">
        <v>5807</v>
      </c>
      <c r="D386" s="91" t="e">
        <f>VLOOKUP(Table7[[#This Row],[Westlake Part Number]],'Combined List'!G:M,7,0)</f>
        <v>#N/A</v>
      </c>
      <c r="E386" s="26"/>
      <c r="G386" s="91"/>
    </row>
    <row r="387" spans="1:7" x14ac:dyDescent="0.3">
      <c r="A387" s="86">
        <v>36</v>
      </c>
      <c r="B387" s="104" t="s">
        <v>6468</v>
      </c>
      <c r="C387" s="91" t="s">
        <v>5807</v>
      </c>
      <c r="D387" s="91" t="e">
        <f>VLOOKUP(Table7[[#This Row],[Westlake Part Number]],'Combined List'!G:M,7,0)</f>
        <v>#N/A</v>
      </c>
      <c r="E387" s="26"/>
      <c r="G387" s="91"/>
    </row>
    <row r="388" spans="1:7" x14ac:dyDescent="0.3">
      <c r="A388" s="85" t="s">
        <v>6469</v>
      </c>
      <c r="B388" s="107"/>
      <c r="C388" s="91" t="s">
        <v>5807</v>
      </c>
      <c r="D388" s="91"/>
      <c r="E388" s="26"/>
      <c r="G388" s="91"/>
    </row>
    <row r="389" spans="1:7" x14ac:dyDescent="0.3">
      <c r="A389" s="86" t="s">
        <v>11760</v>
      </c>
      <c r="B389" s="104" t="s">
        <v>6470</v>
      </c>
      <c r="C389" s="91" t="s">
        <v>5807</v>
      </c>
      <c r="D389" s="91" t="e">
        <f>VLOOKUP(Table7[[#This Row],[Westlake Part Number]],'Combined List'!G:M,7,0)</f>
        <v>#N/A</v>
      </c>
      <c r="E389" s="26"/>
      <c r="G389" s="91"/>
    </row>
    <row r="390" spans="1:7" x14ac:dyDescent="0.3">
      <c r="A390" s="86" t="s">
        <v>11762</v>
      </c>
      <c r="B390" s="104" t="s">
        <v>6471</v>
      </c>
      <c r="C390" s="91" t="s">
        <v>5807</v>
      </c>
      <c r="D390" s="91" t="e">
        <f>VLOOKUP(Table7[[#This Row],[Westlake Part Number]],'Combined List'!G:M,7,0)</f>
        <v>#N/A</v>
      </c>
      <c r="E390" s="26"/>
      <c r="G390" s="91"/>
    </row>
    <row r="391" spans="1:7" x14ac:dyDescent="0.3">
      <c r="A391" s="86" t="s">
        <v>12070</v>
      </c>
      <c r="B391" s="104" t="s">
        <v>6472</v>
      </c>
      <c r="C391" s="91" t="s">
        <v>5807</v>
      </c>
      <c r="D391" s="91" t="e">
        <f>VLOOKUP(Table7[[#This Row],[Westlake Part Number]],'Combined List'!G:M,7,0)</f>
        <v>#N/A</v>
      </c>
      <c r="E391" s="26"/>
      <c r="G391" s="91"/>
    </row>
    <row r="392" spans="1:7" x14ac:dyDescent="0.3">
      <c r="A392" s="86" t="s">
        <v>12276</v>
      </c>
      <c r="B392" s="104" t="s">
        <v>6473</v>
      </c>
      <c r="C392" s="91" t="s">
        <v>5807</v>
      </c>
      <c r="D392" s="91" t="e">
        <f>VLOOKUP(Table7[[#This Row],[Westlake Part Number]],'Combined List'!G:M,7,0)</f>
        <v>#N/A</v>
      </c>
      <c r="E392" s="26"/>
      <c r="G392" s="91"/>
    </row>
    <row r="393" spans="1:7" x14ac:dyDescent="0.3">
      <c r="A393" s="86" t="s">
        <v>12278</v>
      </c>
      <c r="B393" s="104" t="s">
        <v>6474</v>
      </c>
      <c r="C393" s="91" t="s">
        <v>5807</v>
      </c>
      <c r="D393" s="91" t="e">
        <f>VLOOKUP(Table7[[#This Row],[Westlake Part Number]],'Combined List'!G:M,7,0)</f>
        <v>#N/A</v>
      </c>
      <c r="E393" s="26"/>
      <c r="G393" s="91"/>
    </row>
    <row r="394" spans="1:7" x14ac:dyDescent="0.3">
      <c r="A394" s="86" t="s">
        <v>12280</v>
      </c>
      <c r="B394" s="104" t="s">
        <v>6475</v>
      </c>
      <c r="C394" s="91" t="s">
        <v>5807</v>
      </c>
      <c r="D394" s="91" t="e">
        <f>VLOOKUP(Table7[[#This Row],[Westlake Part Number]],'Combined List'!G:M,7,0)</f>
        <v>#N/A</v>
      </c>
      <c r="E394" s="26"/>
      <c r="G394" s="91"/>
    </row>
    <row r="395" spans="1:7" x14ac:dyDescent="0.3">
      <c r="A395" s="86" t="s">
        <v>12282</v>
      </c>
      <c r="B395" s="104" t="s">
        <v>6476</v>
      </c>
      <c r="C395" s="91" t="s">
        <v>5807</v>
      </c>
      <c r="D395" s="91" t="e">
        <f>VLOOKUP(Table7[[#This Row],[Westlake Part Number]],'Combined List'!G:M,7,0)</f>
        <v>#N/A</v>
      </c>
      <c r="E395" s="26"/>
      <c r="G395" s="91"/>
    </row>
    <row r="396" spans="1:7" x14ac:dyDescent="0.3">
      <c r="A396" s="86" t="s">
        <v>12284</v>
      </c>
      <c r="B396" s="104" t="s">
        <v>6477</v>
      </c>
      <c r="C396" s="91" t="s">
        <v>5807</v>
      </c>
      <c r="D396" s="91" t="e">
        <f>VLOOKUP(Table7[[#This Row],[Westlake Part Number]],'Combined List'!G:M,7,0)</f>
        <v>#N/A</v>
      </c>
      <c r="E396" s="26"/>
      <c r="G396" s="91"/>
    </row>
    <row r="397" spans="1:7" x14ac:dyDescent="0.3">
      <c r="A397" s="86" t="s">
        <v>12286</v>
      </c>
      <c r="B397" s="104" t="s">
        <v>6478</v>
      </c>
      <c r="C397" s="91" t="s">
        <v>5807</v>
      </c>
      <c r="D397" s="91" t="e">
        <f>VLOOKUP(Table7[[#This Row],[Westlake Part Number]],'Combined List'!G:M,7,0)</f>
        <v>#N/A</v>
      </c>
      <c r="E397" s="26"/>
      <c r="G397" s="91"/>
    </row>
    <row r="398" spans="1:7" x14ac:dyDescent="0.3">
      <c r="A398" s="86" t="s">
        <v>12288</v>
      </c>
      <c r="B398" s="104" t="s">
        <v>6479</v>
      </c>
      <c r="C398" s="91" t="s">
        <v>5807</v>
      </c>
      <c r="D398" s="91" t="e">
        <f>VLOOKUP(Table7[[#This Row],[Westlake Part Number]],'Combined List'!G:M,7,0)</f>
        <v>#N/A</v>
      </c>
      <c r="E398" s="26"/>
      <c r="G398" s="91"/>
    </row>
    <row r="399" spans="1:7" x14ac:dyDescent="0.3">
      <c r="A399" s="86" t="s">
        <v>12290</v>
      </c>
      <c r="B399" s="104" t="s">
        <v>6480</v>
      </c>
      <c r="C399" s="91" t="s">
        <v>5807</v>
      </c>
      <c r="D399" s="91" t="e">
        <f>VLOOKUP(Table7[[#This Row],[Westlake Part Number]],'Combined List'!G:M,7,0)</f>
        <v>#N/A</v>
      </c>
      <c r="E399" s="26"/>
      <c r="G399" s="91"/>
    </row>
    <row r="400" spans="1:7" x14ac:dyDescent="0.3">
      <c r="A400" s="86" t="s">
        <v>12339</v>
      </c>
      <c r="B400" s="104" t="s">
        <v>6481</v>
      </c>
      <c r="C400" s="91" t="s">
        <v>5807</v>
      </c>
      <c r="D400" s="91" t="e">
        <f>VLOOKUP(Table7[[#This Row],[Westlake Part Number]],'Combined List'!G:M,7,0)</f>
        <v>#N/A</v>
      </c>
      <c r="E400" s="26"/>
      <c r="G400" s="91"/>
    </row>
    <row r="401" spans="1:7" x14ac:dyDescent="0.3">
      <c r="A401" s="86" t="s">
        <v>9667</v>
      </c>
      <c r="B401" s="104" t="s">
        <v>6482</v>
      </c>
      <c r="C401" s="91" t="s">
        <v>5807</v>
      </c>
      <c r="D401" s="91" t="e">
        <f>VLOOKUP(Table7[[#This Row],[Westlake Part Number]],'Combined List'!G:M,7,0)</f>
        <v>#N/A</v>
      </c>
      <c r="E401" s="26"/>
      <c r="G401" s="91"/>
    </row>
    <row r="402" spans="1:7" x14ac:dyDescent="0.3">
      <c r="A402" s="86" t="s">
        <v>9669</v>
      </c>
      <c r="B402" s="104" t="s">
        <v>6483</v>
      </c>
      <c r="C402" s="91" t="s">
        <v>5807</v>
      </c>
      <c r="D402" s="91" t="e">
        <f>VLOOKUP(Table7[[#This Row],[Westlake Part Number]],'Combined List'!G:M,7,0)</f>
        <v>#N/A</v>
      </c>
      <c r="E402" s="26"/>
      <c r="G402" s="91"/>
    </row>
    <row r="403" spans="1:7" x14ac:dyDescent="0.3">
      <c r="A403" s="86" t="s">
        <v>9671</v>
      </c>
      <c r="B403" s="104" t="s">
        <v>6484</v>
      </c>
      <c r="C403" s="91" t="s">
        <v>5807</v>
      </c>
      <c r="D403" s="91" t="e">
        <f>VLOOKUP(Table7[[#This Row],[Westlake Part Number]],'Combined List'!G:M,7,0)</f>
        <v>#N/A</v>
      </c>
      <c r="E403" s="26"/>
      <c r="G403" s="91"/>
    </row>
    <row r="404" spans="1:7" x14ac:dyDescent="0.3">
      <c r="A404" s="86" t="s">
        <v>9673</v>
      </c>
      <c r="B404" s="104" t="s">
        <v>6485</v>
      </c>
      <c r="C404" s="91" t="s">
        <v>5807</v>
      </c>
      <c r="D404" s="91" t="e">
        <f>VLOOKUP(Table7[[#This Row],[Westlake Part Number]],'Combined List'!G:M,7,0)</f>
        <v>#N/A</v>
      </c>
      <c r="E404" s="26"/>
      <c r="G404" s="91"/>
    </row>
    <row r="405" spans="1:7" x14ac:dyDescent="0.3">
      <c r="A405" s="86" t="s">
        <v>9675</v>
      </c>
      <c r="B405" s="104" t="s">
        <v>6486</v>
      </c>
      <c r="C405" s="91" t="s">
        <v>5807</v>
      </c>
      <c r="D405" s="91" t="e">
        <f>VLOOKUP(Table7[[#This Row],[Westlake Part Number]],'Combined List'!G:M,7,0)</f>
        <v>#N/A</v>
      </c>
      <c r="E405" s="26"/>
      <c r="G405" s="91"/>
    </row>
    <row r="406" spans="1:7" x14ac:dyDescent="0.3">
      <c r="A406" s="86" t="s">
        <v>9677</v>
      </c>
      <c r="B406" s="104" t="s">
        <v>6487</v>
      </c>
      <c r="C406" s="91" t="s">
        <v>5807</v>
      </c>
      <c r="D406" s="91" t="e">
        <f>VLOOKUP(Table7[[#This Row],[Westlake Part Number]],'Combined List'!G:M,7,0)</f>
        <v>#N/A</v>
      </c>
      <c r="E406" s="26"/>
      <c r="G406" s="91"/>
    </row>
    <row r="407" spans="1:7" x14ac:dyDescent="0.3">
      <c r="A407" s="86" t="s">
        <v>12312</v>
      </c>
      <c r="B407" s="104" t="s">
        <v>6488</v>
      </c>
      <c r="C407" s="91" t="s">
        <v>5807</v>
      </c>
      <c r="D407" s="91" t="e">
        <f>VLOOKUP(Table7[[#This Row],[Westlake Part Number]],'Combined List'!G:M,7,0)</f>
        <v>#N/A</v>
      </c>
      <c r="E407" s="26"/>
      <c r="G407" s="91"/>
    </row>
    <row r="408" spans="1:7" x14ac:dyDescent="0.3">
      <c r="A408" s="86" t="s">
        <v>12314</v>
      </c>
      <c r="B408" s="104" t="s">
        <v>6489</v>
      </c>
      <c r="C408" s="91" t="s">
        <v>5807</v>
      </c>
      <c r="D408" s="91" t="e">
        <f>VLOOKUP(Table7[[#This Row],[Westlake Part Number]],'Combined List'!G:M,7,0)</f>
        <v>#N/A</v>
      </c>
      <c r="E408" s="26"/>
      <c r="G408" s="91"/>
    </row>
    <row r="409" spans="1:7" x14ac:dyDescent="0.3">
      <c r="A409" s="86" t="s">
        <v>12316</v>
      </c>
      <c r="B409" s="104" t="s">
        <v>6490</v>
      </c>
      <c r="C409" s="91" t="s">
        <v>5807</v>
      </c>
      <c r="D409" s="91" t="e">
        <f>VLOOKUP(Table7[[#This Row],[Westlake Part Number]],'Combined List'!G:M,7,0)</f>
        <v>#N/A</v>
      </c>
      <c r="E409" s="26"/>
      <c r="G409" s="91"/>
    </row>
    <row r="410" spans="1:7" x14ac:dyDescent="0.3">
      <c r="A410" s="86" t="s">
        <v>12318</v>
      </c>
      <c r="B410" s="104" t="s">
        <v>6491</v>
      </c>
      <c r="C410" s="91" t="s">
        <v>5807</v>
      </c>
      <c r="D410" s="91" t="e">
        <f>VLOOKUP(Table7[[#This Row],[Westlake Part Number]],'Combined List'!G:M,7,0)</f>
        <v>#N/A</v>
      </c>
      <c r="E410" s="26"/>
      <c r="G410" s="91"/>
    </row>
    <row r="411" spans="1:7" x14ac:dyDescent="0.3">
      <c r="A411" s="86" t="s">
        <v>12319</v>
      </c>
      <c r="B411" s="104" t="s">
        <v>6492</v>
      </c>
      <c r="C411" s="91" t="s">
        <v>5807</v>
      </c>
      <c r="D411" s="91" t="e">
        <f>VLOOKUP(Table7[[#This Row],[Westlake Part Number]],'Combined List'!G:M,7,0)</f>
        <v>#N/A</v>
      </c>
      <c r="E411" s="26"/>
      <c r="G411" s="91"/>
    </row>
    <row r="412" spans="1:7" x14ac:dyDescent="0.3">
      <c r="A412" s="86" t="s">
        <v>9684</v>
      </c>
      <c r="B412" s="104" t="s">
        <v>6493</v>
      </c>
      <c r="C412" s="91" t="s">
        <v>5807</v>
      </c>
      <c r="D412" s="91" t="e">
        <f>VLOOKUP(Table7[[#This Row],[Westlake Part Number]],'Combined List'!G:M,7,0)</f>
        <v>#N/A</v>
      </c>
      <c r="E412" s="26"/>
      <c r="G412" s="91"/>
    </row>
    <row r="413" spans="1:7" x14ac:dyDescent="0.3">
      <c r="A413" s="86" t="s">
        <v>12343</v>
      </c>
      <c r="B413" s="104" t="s">
        <v>6494</v>
      </c>
      <c r="C413" s="91" t="s">
        <v>5807</v>
      </c>
      <c r="D413" s="91" t="e">
        <f>VLOOKUP(Table7[[#This Row],[Westlake Part Number]],'Combined List'!G:M,7,0)</f>
        <v>#N/A</v>
      </c>
      <c r="E413" s="26"/>
      <c r="G413" s="91"/>
    </row>
    <row r="414" spans="1:7" x14ac:dyDescent="0.3">
      <c r="A414" s="86" t="s">
        <v>9687</v>
      </c>
      <c r="B414" s="104" t="s">
        <v>6495</v>
      </c>
      <c r="C414" s="91" t="s">
        <v>5807</v>
      </c>
      <c r="D414" s="91" t="e">
        <f>VLOOKUP(Table7[[#This Row],[Westlake Part Number]],'Combined List'!G:M,7,0)</f>
        <v>#N/A</v>
      </c>
      <c r="E414" s="26"/>
      <c r="G414" s="91"/>
    </row>
    <row r="415" spans="1:7" x14ac:dyDescent="0.3">
      <c r="A415" s="86" t="s">
        <v>9689</v>
      </c>
      <c r="B415" s="104" t="s">
        <v>6496</v>
      </c>
      <c r="C415" s="91" t="s">
        <v>5807</v>
      </c>
      <c r="D415" s="91" t="e">
        <f>VLOOKUP(Table7[[#This Row],[Westlake Part Number]],'Combined List'!G:M,7,0)</f>
        <v>#N/A</v>
      </c>
      <c r="E415" s="26"/>
      <c r="G415" s="91"/>
    </row>
    <row r="416" spans="1:7" x14ac:dyDescent="0.3">
      <c r="A416" s="86" t="s">
        <v>9691</v>
      </c>
      <c r="B416" s="104" t="s">
        <v>6497</v>
      </c>
      <c r="C416" s="91" t="s">
        <v>5807</v>
      </c>
      <c r="D416" s="91" t="e">
        <f>VLOOKUP(Table7[[#This Row],[Westlake Part Number]],'Combined List'!G:M,7,0)</f>
        <v>#N/A</v>
      </c>
      <c r="E416" s="26"/>
      <c r="G416" s="91"/>
    </row>
    <row r="417" spans="1:7" x14ac:dyDescent="0.3">
      <c r="A417" s="86" t="s">
        <v>9458</v>
      </c>
      <c r="B417" s="104" t="s">
        <v>6773</v>
      </c>
      <c r="C417" s="91" t="s">
        <v>5807</v>
      </c>
      <c r="D417" s="91" t="e">
        <f>VLOOKUP(Table7[[#This Row],[Westlake Part Number]],'Combined List'!G:M,7,0)</f>
        <v>#N/A</v>
      </c>
      <c r="E417" s="26"/>
      <c r="G417" s="91"/>
    </row>
    <row r="418" spans="1:7" x14ac:dyDescent="0.3">
      <c r="A418" s="86" t="s">
        <v>9460</v>
      </c>
      <c r="B418" s="104" t="s">
        <v>6774</v>
      </c>
      <c r="C418" s="91" t="s">
        <v>5807</v>
      </c>
      <c r="D418" s="91" t="e">
        <f>VLOOKUP(Table7[[#This Row],[Westlake Part Number]],'Combined List'!G:M,7,0)</f>
        <v>#N/A</v>
      </c>
      <c r="E418" s="26"/>
      <c r="G418" s="91"/>
    </row>
    <row r="419" spans="1:7" x14ac:dyDescent="0.3">
      <c r="A419" s="86" t="s">
        <v>9462</v>
      </c>
      <c r="B419" s="104" t="s">
        <v>6775</v>
      </c>
      <c r="C419" s="91" t="s">
        <v>5807</v>
      </c>
      <c r="D419" s="91" t="e">
        <f>VLOOKUP(Table7[[#This Row],[Westlake Part Number]],'Combined List'!G:M,7,0)</f>
        <v>#N/A</v>
      </c>
      <c r="E419" s="26"/>
      <c r="G419" s="91"/>
    </row>
    <row r="420" spans="1:7" x14ac:dyDescent="0.3">
      <c r="A420" s="86" t="s">
        <v>9198</v>
      </c>
      <c r="B420" s="104" t="s">
        <v>6776</v>
      </c>
      <c r="C420" s="91" t="s">
        <v>5807</v>
      </c>
      <c r="D420" s="91" t="e">
        <f>VLOOKUP(Table7[[#This Row],[Westlake Part Number]],'Combined List'!G:M,7,0)</f>
        <v>#N/A</v>
      </c>
      <c r="E420" s="26"/>
      <c r="G420" s="91"/>
    </row>
    <row r="421" spans="1:7" x14ac:dyDescent="0.3">
      <c r="A421" s="86" t="s">
        <v>9200</v>
      </c>
      <c r="B421" s="104" t="s">
        <v>6777</v>
      </c>
      <c r="C421" s="91" t="s">
        <v>5807</v>
      </c>
      <c r="D421" s="91" t="e">
        <f>VLOOKUP(Table7[[#This Row],[Westlake Part Number]],'Combined List'!G:M,7,0)</f>
        <v>#N/A</v>
      </c>
      <c r="E421" s="26"/>
      <c r="G421" s="91"/>
    </row>
    <row r="422" spans="1:7" x14ac:dyDescent="0.3">
      <c r="A422" s="86" t="s">
        <v>12365</v>
      </c>
      <c r="B422" s="104" t="s">
        <v>6778</v>
      </c>
      <c r="C422" s="91" t="s">
        <v>5807</v>
      </c>
      <c r="D422" s="91" t="e">
        <f>VLOOKUP(Table7[[#This Row],[Westlake Part Number]],'Combined List'!G:M,7,0)</f>
        <v>#N/A</v>
      </c>
      <c r="E422" s="26"/>
      <c r="G422" s="91"/>
    </row>
    <row r="423" spans="1:7" x14ac:dyDescent="0.3">
      <c r="A423" s="86" t="s">
        <v>12367</v>
      </c>
      <c r="B423" s="104" t="s">
        <v>6779</v>
      </c>
      <c r="C423" s="91" t="s">
        <v>5807</v>
      </c>
      <c r="D423" s="91" t="e">
        <f>VLOOKUP(Table7[[#This Row],[Westlake Part Number]],'Combined List'!G:M,7,0)</f>
        <v>#N/A</v>
      </c>
      <c r="E423" s="26"/>
      <c r="G423" s="91"/>
    </row>
    <row r="424" spans="1:7" x14ac:dyDescent="0.3">
      <c r="A424" s="86" t="s">
        <v>12369</v>
      </c>
      <c r="B424" s="104" t="s">
        <v>6780</v>
      </c>
      <c r="C424" s="91" t="s">
        <v>5807</v>
      </c>
      <c r="D424" s="91" t="e">
        <f>VLOOKUP(Table7[[#This Row],[Westlake Part Number]],'Combined List'!G:M,7,0)</f>
        <v>#N/A</v>
      </c>
      <c r="E424" s="26"/>
      <c r="G424" s="91"/>
    </row>
    <row r="425" spans="1:7" x14ac:dyDescent="0.3">
      <c r="A425" s="86" t="s">
        <v>12371</v>
      </c>
      <c r="B425" s="104" t="s">
        <v>6781</v>
      </c>
      <c r="C425" s="91" t="s">
        <v>5807</v>
      </c>
      <c r="D425" s="91" t="e">
        <f>VLOOKUP(Table7[[#This Row],[Westlake Part Number]],'Combined List'!G:M,7,0)</f>
        <v>#N/A</v>
      </c>
      <c r="E425" s="26"/>
      <c r="G425" s="91"/>
    </row>
    <row r="426" spans="1:7" x14ac:dyDescent="0.3">
      <c r="A426" s="86" t="s">
        <v>12372</v>
      </c>
      <c r="B426" s="104" t="s">
        <v>6782</v>
      </c>
      <c r="C426" s="91" t="s">
        <v>5807</v>
      </c>
      <c r="D426" s="91" t="e">
        <f>VLOOKUP(Table7[[#This Row],[Westlake Part Number]],'Combined List'!G:M,7,0)</f>
        <v>#N/A</v>
      </c>
      <c r="E426" s="26"/>
      <c r="G426" s="91"/>
    </row>
    <row r="427" spans="1:7" x14ac:dyDescent="0.3">
      <c r="A427" s="86" t="s">
        <v>9207</v>
      </c>
      <c r="B427" s="104" t="s">
        <v>6783</v>
      </c>
      <c r="C427" s="91" t="s">
        <v>5807</v>
      </c>
      <c r="D427" s="91" t="e">
        <f>VLOOKUP(Table7[[#This Row],[Westlake Part Number]],'Combined List'!G:M,7,0)</f>
        <v>#N/A</v>
      </c>
      <c r="E427" s="26"/>
      <c r="G427" s="91"/>
    </row>
    <row r="428" spans="1:7" x14ac:dyDescent="0.3">
      <c r="A428" s="86" t="s">
        <v>12375</v>
      </c>
      <c r="B428" s="104" t="s">
        <v>6784</v>
      </c>
      <c r="C428" s="91" t="s">
        <v>5807</v>
      </c>
      <c r="D428" s="91" t="e">
        <f>VLOOKUP(Table7[[#This Row],[Westlake Part Number]],'Combined List'!G:M,7,0)</f>
        <v>#N/A</v>
      </c>
      <c r="E428" s="26"/>
      <c r="G428" s="91"/>
    </row>
    <row r="429" spans="1:7" x14ac:dyDescent="0.3">
      <c r="A429" s="86" t="s">
        <v>9210</v>
      </c>
      <c r="B429" s="104" t="s">
        <v>6785</v>
      </c>
      <c r="C429" s="91" t="s">
        <v>5807</v>
      </c>
      <c r="D429" s="91" t="e">
        <f>VLOOKUP(Table7[[#This Row],[Westlake Part Number]],'Combined List'!G:M,7,0)</f>
        <v>#N/A</v>
      </c>
      <c r="E429" s="26"/>
      <c r="G429" s="91"/>
    </row>
    <row r="430" spans="1:7" x14ac:dyDescent="0.3">
      <c r="A430" s="86" t="s">
        <v>12345</v>
      </c>
      <c r="B430" s="104" t="s">
        <v>6786</v>
      </c>
      <c r="C430" s="91" t="s">
        <v>5807</v>
      </c>
      <c r="D430" s="91" t="e">
        <f>VLOOKUP(Table7[[#This Row],[Westlake Part Number]],'Combined List'!G:M,7,0)</f>
        <v>#N/A</v>
      </c>
      <c r="E430" s="26"/>
      <c r="G430" s="91"/>
    </row>
    <row r="431" spans="1:7" x14ac:dyDescent="0.3">
      <c r="A431" s="86" t="s">
        <v>9213</v>
      </c>
      <c r="B431" s="104" t="s">
        <v>6787</v>
      </c>
      <c r="C431" s="91" t="s">
        <v>5807</v>
      </c>
      <c r="D431" s="91" t="e">
        <f>VLOOKUP(Table7[[#This Row],[Westlake Part Number]],'Combined List'!G:M,7,0)</f>
        <v>#N/A</v>
      </c>
      <c r="E431" s="26"/>
      <c r="G431" s="91"/>
    </row>
    <row r="432" spans="1:7" x14ac:dyDescent="0.3">
      <c r="A432" s="86" t="s">
        <v>9215</v>
      </c>
      <c r="B432" s="104" t="s">
        <v>6788</v>
      </c>
      <c r="C432" s="91" t="s">
        <v>5807</v>
      </c>
      <c r="D432" s="91" t="e">
        <f>VLOOKUP(Table7[[#This Row],[Westlake Part Number]],'Combined List'!G:M,7,0)</f>
        <v>#N/A</v>
      </c>
      <c r="E432" s="26"/>
      <c r="G432" s="91"/>
    </row>
    <row r="433" spans="1:7" x14ac:dyDescent="0.3">
      <c r="A433" s="86" t="s">
        <v>9217</v>
      </c>
      <c r="B433" s="104" t="s">
        <v>6789</v>
      </c>
      <c r="C433" s="91" t="s">
        <v>5807</v>
      </c>
      <c r="D433" s="91" t="e">
        <f>VLOOKUP(Table7[[#This Row],[Westlake Part Number]],'Combined List'!G:M,7,0)</f>
        <v>#N/A</v>
      </c>
      <c r="E433" s="26"/>
      <c r="G433" s="91"/>
    </row>
    <row r="434" spans="1:7" x14ac:dyDescent="0.3">
      <c r="A434" s="86" t="s">
        <v>9219</v>
      </c>
      <c r="B434" s="104" t="s">
        <v>6790</v>
      </c>
      <c r="C434" s="91" t="s">
        <v>5807</v>
      </c>
      <c r="D434" s="91" t="e">
        <f>VLOOKUP(Table7[[#This Row],[Westlake Part Number]],'Combined List'!G:M,7,0)</f>
        <v>#N/A</v>
      </c>
      <c r="E434" s="26"/>
      <c r="G434" s="91"/>
    </row>
    <row r="435" spans="1:7" x14ac:dyDescent="0.3">
      <c r="A435" s="86" t="s">
        <v>9221</v>
      </c>
      <c r="B435" s="104" t="s">
        <v>6791</v>
      </c>
      <c r="C435" s="91" t="s">
        <v>5807</v>
      </c>
      <c r="D435" s="91" t="e">
        <f>VLOOKUP(Table7[[#This Row],[Westlake Part Number]],'Combined List'!G:M,7,0)</f>
        <v>#N/A</v>
      </c>
      <c r="E435" s="26"/>
      <c r="G435" s="91"/>
    </row>
    <row r="436" spans="1:7" x14ac:dyDescent="0.3">
      <c r="A436" s="86" t="s">
        <v>9223</v>
      </c>
      <c r="B436" s="104" t="s">
        <v>6792</v>
      </c>
      <c r="C436" s="91" t="s">
        <v>5807</v>
      </c>
      <c r="D436" s="91" t="e">
        <f>VLOOKUP(Table7[[#This Row],[Westlake Part Number]],'Combined List'!G:M,7,0)</f>
        <v>#N/A</v>
      </c>
      <c r="E436" s="26"/>
      <c r="G436" s="91"/>
    </row>
    <row r="437" spans="1:7" x14ac:dyDescent="0.3">
      <c r="A437" s="86" t="s">
        <v>9225</v>
      </c>
      <c r="B437" s="104" t="s">
        <v>6793</v>
      </c>
      <c r="C437" s="91" t="s">
        <v>5807</v>
      </c>
      <c r="D437" s="91" t="e">
        <f>VLOOKUP(Table7[[#This Row],[Westlake Part Number]],'Combined List'!G:M,7,0)</f>
        <v>#N/A</v>
      </c>
      <c r="E437" s="26"/>
      <c r="G437" s="91"/>
    </row>
    <row r="438" spans="1:7" x14ac:dyDescent="0.3">
      <c r="A438" s="86" t="s">
        <v>9227</v>
      </c>
      <c r="B438" s="104" t="s">
        <v>6794</v>
      </c>
      <c r="C438" s="91" t="s">
        <v>5807</v>
      </c>
      <c r="D438" s="91" t="e">
        <f>VLOOKUP(Table7[[#This Row],[Westlake Part Number]],'Combined List'!G:M,7,0)</f>
        <v>#N/A</v>
      </c>
      <c r="E438" s="26"/>
      <c r="G438" s="91"/>
    </row>
    <row r="439" spans="1:7" x14ac:dyDescent="0.3">
      <c r="A439" s="86" t="s">
        <v>9229</v>
      </c>
      <c r="B439" s="104" t="s">
        <v>6795</v>
      </c>
      <c r="C439" s="91" t="s">
        <v>5807</v>
      </c>
      <c r="D439" s="91" t="e">
        <f>VLOOKUP(Table7[[#This Row],[Westlake Part Number]],'Combined List'!G:M,7,0)</f>
        <v>#N/A</v>
      </c>
      <c r="E439" s="26"/>
      <c r="G439" s="91"/>
    </row>
    <row r="440" spans="1:7" x14ac:dyDescent="0.3">
      <c r="A440" s="86" t="s">
        <v>9231</v>
      </c>
      <c r="B440" s="104" t="s">
        <v>6796</v>
      </c>
      <c r="C440" s="91" t="s">
        <v>5807</v>
      </c>
      <c r="D440" s="91" t="e">
        <f>VLOOKUP(Table7[[#This Row],[Westlake Part Number]],'Combined List'!G:M,7,0)</f>
        <v>#N/A</v>
      </c>
      <c r="E440" s="26"/>
      <c r="G440" s="91"/>
    </row>
    <row r="441" spans="1:7" x14ac:dyDescent="0.3">
      <c r="A441" s="86" t="s">
        <v>9233</v>
      </c>
      <c r="B441" s="104" t="s">
        <v>6797</v>
      </c>
      <c r="C441" s="91" t="s">
        <v>5807</v>
      </c>
      <c r="D441" s="91" t="e">
        <f>VLOOKUP(Table7[[#This Row],[Westlake Part Number]],'Combined List'!G:M,7,0)</f>
        <v>#N/A</v>
      </c>
      <c r="E441" s="26"/>
      <c r="G441" s="91"/>
    </row>
    <row r="442" spans="1:7" x14ac:dyDescent="0.3">
      <c r="A442" s="86" t="s">
        <v>9235</v>
      </c>
      <c r="B442" s="104" t="s">
        <v>6798</v>
      </c>
      <c r="C442" s="91" t="s">
        <v>5807</v>
      </c>
      <c r="D442" s="91" t="e">
        <f>VLOOKUP(Table7[[#This Row],[Westlake Part Number]],'Combined List'!G:M,7,0)</f>
        <v>#N/A</v>
      </c>
      <c r="E442" s="26"/>
      <c r="G442" s="91"/>
    </row>
    <row r="443" spans="1:7" x14ac:dyDescent="0.3">
      <c r="A443" s="86" t="s">
        <v>9237</v>
      </c>
      <c r="B443" s="104" t="s">
        <v>6799</v>
      </c>
      <c r="C443" s="91" t="s">
        <v>5807</v>
      </c>
      <c r="D443" s="91" t="e">
        <f>VLOOKUP(Table7[[#This Row],[Westlake Part Number]],'Combined List'!G:M,7,0)</f>
        <v>#N/A</v>
      </c>
      <c r="E443" s="26"/>
      <c r="G443" s="91"/>
    </row>
    <row r="444" spans="1:7" x14ac:dyDescent="0.3">
      <c r="A444" s="86" t="s">
        <v>9239</v>
      </c>
      <c r="B444" s="104" t="s">
        <v>6800</v>
      </c>
      <c r="C444" s="91" t="s">
        <v>5807</v>
      </c>
      <c r="D444" s="91" t="e">
        <f>VLOOKUP(Table7[[#This Row],[Westlake Part Number]],'Combined List'!G:M,7,0)</f>
        <v>#N/A</v>
      </c>
      <c r="E444" s="26"/>
      <c r="G444" s="91"/>
    </row>
    <row r="445" spans="1:7" x14ac:dyDescent="0.3">
      <c r="A445" s="86" t="s">
        <v>9241</v>
      </c>
      <c r="B445" s="104" t="s">
        <v>6801</v>
      </c>
      <c r="C445" s="91" t="s">
        <v>5807</v>
      </c>
      <c r="D445" s="91" t="e">
        <f>VLOOKUP(Table7[[#This Row],[Westlake Part Number]],'Combined List'!G:M,7,0)</f>
        <v>#N/A</v>
      </c>
      <c r="E445" s="26"/>
      <c r="G445" s="91"/>
    </row>
    <row r="446" spans="1:7" x14ac:dyDescent="0.3">
      <c r="A446" s="86" t="s">
        <v>9243</v>
      </c>
      <c r="B446" s="104" t="s">
        <v>6802</v>
      </c>
      <c r="C446" s="91" t="s">
        <v>5807</v>
      </c>
      <c r="D446" s="91" t="e">
        <f>VLOOKUP(Table7[[#This Row],[Westlake Part Number]],'Combined List'!G:M,7,0)</f>
        <v>#N/A</v>
      </c>
      <c r="E446" s="26"/>
      <c r="G446" s="91"/>
    </row>
    <row r="447" spans="1:7" x14ac:dyDescent="0.3">
      <c r="A447" s="86" t="s">
        <v>9245</v>
      </c>
      <c r="B447" s="104" t="s">
        <v>6803</v>
      </c>
      <c r="C447" s="91" t="s">
        <v>5807</v>
      </c>
      <c r="D447" s="91" t="e">
        <f>VLOOKUP(Table7[[#This Row],[Westlake Part Number]],'Combined List'!G:M,7,0)</f>
        <v>#N/A</v>
      </c>
      <c r="E447" s="26"/>
      <c r="G447" s="91"/>
    </row>
    <row r="448" spans="1:7" x14ac:dyDescent="0.3">
      <c r="A448" s="86" t="s">
        <v>9247</v>
      </c>
      <c r="B448" s="104" t="s">
        <v>6804</v>
      </c>
      <c r="C448" s="91" t="s">
        <v>5807</v>
      </c>
      <c r="D448" s="91" t="e">
        <f>VLOOKUP(Table7[[#This Row],[Westlake Part Number]],'Combined List'!G:M,7,0)</f>
        <v>#N/A</v>
      </c>
      <c r="E448" s="26"/>
      <c r="G448" s="91"/>
    </row>
    <row r="449" spans="1:7" x14ac:dyDescent="0.3">
      <c r="A449" s="86" t="s">
        <v>9249</v>
      </c>
      <c r="B449" s="104" t="s">
        <v>6805</v>
      </c>
      <c r="C449" s="91" t="s">
        <v>5807</v>
      </c>
      <c r="D449" s="91" t="e">
        <f>VLOOKUP(Table7[[#This Row],[Westlake Part Number]],'Combined List'!G:M,7,0)</f>
        <v>#N/A</v>
      </c>
      <c r="E449" s="26"/>
      <c r="G449" s="91"/>
    </row>
    <row r="450" spans="1:7" x14ac:dyDescent="0.3">
      <c r="A450" s="86" t="s">
        <v>9251</v>
      </c>
      <c r="B450" s="104" t="s">
        <v>6806</v>
      </c>
      <c r="C450" s="91" t="s">
        <v>5807</v>
      </c>
      <c r="D450" s="91" t="e">
        <f>VLOOKUP(Table7[[#This Row],[Westlake Part Number]],'Combined List'!G:M,7,0)</f>
        <v>#N/A</v>
      </c>
      <c r="E450" s="26"/>
      <c r="G450" s="91"/>
    </row>
    <row r="451" spans="1:7" x14ac:dyDescent="0.3">
      <c r="A451" s="86" t="s">
        <v>9253</v>
      </c>
      <c r="B451" s="104" t="s">
        <v>6807</v>
      </c>
      <c r="C451" s="91" t="s">
        <v>5807</v>
      </c>
      <c r="D451" s="91" t="e">
        <f>VLOOKUP(Table7[[#This Row],[Westlake Part Number]],'Combined List'!G:M,7,0)</f>
        <v>#N/A</v>
      </c>
      <c r="E451" s="26"/>
      <c r="G451" s="91"/>
    </row>
    <row r="452" spans="1:7" x14ac:dyDescent="0.3">
      <c r="A452" s="86" t="s">
        <v>9255</v>
      </c>
      <c r="B452" s="104" t="s">
        <v>6808</v>
      </c>
      <c r="C452" s="91" t="s">
        <v>5807</v>
      </c>
      <c r="D452" s="91" t="e">
        <f>VLOOKUP(Table7[[#This Row],[Westlake Part Number]],'Combined List'!G:M,7,0)</f>
        <v>#N/A</v>
      </c>
      <c r="E452" s="26"/>
      <c r="G452" s="91"/>
    </row>
    <row r="453" spans="1:7" x14ac:dyDescent="0.3">
      <c r="A453" s="86" t="s">
        <v>9257</v>
      </c>
      <c r="B453" s="104" t="s">
        <v>6809</v>
      </c>
      <c r="C453" s="91" t="s">
        <v>5807</v>
      </c>
      <c r="D453" s="91" t="e">
        <f>VLOOKUP(Table7[[#This Row],[Westlake Part Number]],'Combined List'!G:M,7,0)</f>
        <v>#N/A</v>
      </c>
      <c r="E453" s="26"/>
      <c r="G453" s="91"/>
    </row>
    <row r="454" spans="1:7" x14ac:dyDescent="0.3">
      <c r="A454" s="86" t="s">
        <v>9259</v>
      </c>
      <c r="B454" s="104" t="s">
        <v>6810</v>
      </c>
      <c r="C454" s="91" t="s">
        <v>5807</v>
      </c>
      <c r="D454" s="91" t="e">
        <f>VLOOKUP(Table7[[#This Row],[Westlake Part Number]],'Combined List'!G:M,7,0)</f>
        <v>#N/A</v>
      </c>
      <c r="E454" s="26"/>
      <c r="G454" s="91"/>
    </row>
    <row r="455" spans="1:7" x14ac:dyDescent="0.3">
      <c r="A455" s="86" t="s">
        <v>9261</v>
      </c>
      <c r="B455" s="104" t="s">
        <v>6811</v>
      </c>
      <c r="C455" s="91" t="s">
        <v>5807</v>
      </c>
      <c r="D455" s="91" t="e">
        <f>VLOOKUP(Table7[[#This Row],[Westlake Part Number]],'Combined List'!G:M,7,0)</f>
        <v>#N/A</v>
      </c>
      <c r="E455" s="26"/>
      <c r="G455" s="91"/>
    </row>
    <row r="456" spans="1:7" x14ac:dyDescent="0.3">
      <c r="A456" s="86" t="s">
        <v>9263</v>
      </c>
      <c r="B456" s="104" t="s">
        <v>6812</v>
      </c>
      <c r="C456" s="91" t="s">
        <v>5807</v>
      </c>
      <c r="D456" s="91" t="e">
        <f>VLOOKUP(Table7[[#This Row],[Westlake Part Number]],'Combined List'!G:M,7,0)</f>
        <v>#N/A</v>
      </c>
      <c r="E456" s="26"/>
      <c r="G456" s="91"/>
    </row>
    <row r="457" spans="1:7" x14ac:dyDescent="0.3">
      <c r="A457" s="86" t="s">
        <v>9515</v>
      </c>
      <c r="B457" s="104" t="s">
        <v>6813</v>
      </c>
      <c r="C457" s="91" t="s">
        <v>5807</v>
      </c>
      <c r="D457" s="91" t="e">
        <f>VLOOKUP(Table7[[#This Row],[Westlake Part Number]],'Combined List'!G:M,7,0)</f>
        <v>#N/A</v>
      </c>
      <c r="E457" s="26"/>
      <c r="G457" s="91"/>
    </row>
    <row r="458" spans="1:7" x14ac:dyDescent="0.3">
      <c r="A458" s="86" t="s">
        <v>9517</v>
      </c>
      <c r="B458" s="104" t="s">
        <v>6814</v>
      </c>
      <c r="C458" s="91" t="s">
        <v>5807</v>
      </c>
      <c r="D458" s="91" t="e">
        <f>VLOOKUP(Table7[[#This Row],[Westlake Part Number]],'Combined List'!G:M,7,0)</f>
        <v>#N/A</v>
      </c>
      <c r="E458" s="26"/>
      <c r="G458" s="91"/>
    </row>
    <row r="459" spans="1:7" x14ac:dyDescent="0.3">
      <c r="A459" s="86" t="s">
        <v>9519</v>
      </c>
      <c r="B459" s="104" t="s">
        <v>6815</v>
      </c>
      <c r="C459" s="91" t="s">
        <v>5807</v>
      </c>
      <c r="D459" s="91" t="e">
        <f>VLOOKUP(Table7[[#This Row],[Westlake Part Number]],'Combined List'!G:M,7,0)</f>
        <v>#N/A</v>
      </c>
      <c r="E459" s="26"/>
      <c r="G459" s="91"/>
    </row>
    <row r="460" spans="1:7" x14ac:dyDescent="0.3">
      <c r="A460" s="86" t="s">
        <v>9521</v>
      </c>
      <c r="B460" s="104" t="s">
        <v>6816</v>
      </c>
      <c r="C460" s="91" t="s">
        <v>5807</v>
      </c>
      <c r="D460" s="91" t="e">
        <f>VLOOKUP(Table7[[#This Row],[Westlake Part Number]],'Combined List'!G:M,7,0)</f>
        <v>#N/A</v>
      </c>
      <c r="E460" s="26"/>
      <c r="G460" s="91"/>
    </row>
    <row r="461" spans="1:7" x14ac:dyDescent="0.3">
      <c r="A461" s="86" t="s">
        <v>9523</v>
      </c>
      <c r="B461" s="104" t="s">
        <v>6817</v>
      </c>
      <c r="C461" s="91" t="s">
        <v>5807</v>
      </c>
      <c r="D461" s="91" t="e">
        <f>VLOOKUP(Table7[[#This Row],[Westlake Part Number]],'Combined List'!G:M,7,0)</f>
        <v>#N/A</v>
      </c>
      <c r="E461" s="26"/>
      <c r="G461" s="91"/>
    </row>
    <row r="462" spans="1:7" x14ac:dyDescent="0.3">
      <c r="A462" s="86" t="s">
        <v>9525</v>
      </c>
      <c r="B462" s="104" t="s">
        <v>6818</v>
      </c>
      <c r="C462" s="91" t="s">
        <v>5807</v>
      </c>
      <c r="D462" s="91" t="e">
        <f>VLOOKUP(Table7[[#This Row],[Westlake Part Number]],'Combined List'!G:M,7,0)</f>
        <v>#N/A</v>
      </c>
      <c r="E462" s="26"/>
      <c r="G462" s="91"/>
    </row>
    <row r="463" spans="1:7" x14ac:dyDescent="0.3">
      <c r="A463" s="86" t="s">
        <v>9527</v>
      </c>
      <c r="B463" s="104" t="s">
        <v>6819</v>
      </c>
      <c r="C463" s="91" t="s">
        <v>5807</v>
      </c>
      <c r="D463" s="91" t="e">
        <f>VLOOKUP(Table7[[#This Row],[Westlake Part Number]],'Combined List'!G:M,7,0)</f>
        <v>#N/A</v>
      </c>
      <c r="E463" s="26"/>
      <c r="G463" s="91"/>
    </row>
    <row r="464" spans="1:7" x14ac:dyDescent="0.3">
      <c r="A464" s="85" t="s">
        <v>11504</v>
      </c>
      <c r="B464" s="107"/>
      <c r="C464" s="91" t="s">
        <v>5807</v>
      </c>
      <c r="D464" s="91"/>
      <c r="E464" s="26"/>
      <c r="G464" s="91"/>
    </row>
    <row r="465" spans="1:7" x14ac:dyDescent="0.3">
      <c r="A465" s="87">
        <v>8</v>
      </c>
      <c r="B465" s="104" t="s">
        <v>6820</v>
      </c>
      <c r="C465" s="91" t="s">
        <v>1385</v>
      </c>
      <c r="D465" s="91" t="e">
        <f>VLOOKUP(Table7[[#This Row],[Westlake Part Number]],'Combined List'!G:M,7,0)</f>
        <v>#N/A</v>
      </c>
      <c r="E465" s="26"/>
      <c r="G465" s="91"/>
    </row>
    <row r="466" spans="1:7" x14ac:dyDescent="0.3">
      <c r="A466" s="86">
        <v>10</v>
      </c>
      <c r="B466" s="104" t="s">
        <v>6821</v>
      </c>
      <c r="C466" s="91" t="s">
        <v>1155</v>
      </c>
      <c r="D466" s="91" t="e">
        <f>VLOOKUP(Table7[[#This Row],[Westlake Part Number]],'Combined List'!G:M,7,0)</f>
        <v>#N/A</v>
      </c>
      <c r="E466" s="26"/>
      <c r="G466" s="91"/>
    </row>
    <row r="467" spans="1:7" x14ac:dyDescent="0.3">
      <c r="A467" s="86">
        <v>12</v>
      </c>
      <c r="B467" s="104" t="s">
        <v>6822</v>
      </c>
      <c r="C467" s="91" t="s">
        <v>1157</v>
      </c>
      <c r="D467" s="91" t="e">
        <f>VLOOKUP(Table7[[#This Row],[Westlake Part Number]],'Combined List'!G:M,7,0)</f>
        <v>#N/A</v>
      </c>
      <c r="E467" s="26"/>
      <c r="G467" s="91"/>
    </row>
    <row r="468" spans="1:7" x14ac:dyDescent="0.3">
      <c r="A468" s="86">
        <v>15</v>
      </c>
      <c r="B468" s="104" t="s">
        <v>6823</v>
      </c>
      <c r="C468" s="91" t="s">
        <v>1160</v>
      </c>
      <c r="D468" s="91" t="e">
        <f>VLOOKUP(Table7[[#This Row],[Westlake Part Number]],'Combined List'!G:M,7,0)</f>
        <v>#N/A</v>
      </c>
      <c r="E468" s="26"/>
      <c r="G468" s="91"/>
    </row>
    <row r="469" spans="1:7" x14ac:dyDescent="0.3">
      <c r="A469" s="86">
        <v>18</v>
      </c>
      <c r="B469" s="104" t="s">
        <v>6824</v>
      </c>
      <c r="C469" s="91" t="s">
        <v>1162</v>
      </c>
      <c r="D469" s="91" t="e">
        <f>VLOOKUP(Table7[[#This Row],[Westlake Part Number]],'Combined List'!G:M,7,0)</f>
        <v>#N/A</v>
      </c>
      <c r="E469" s="26"/>
      <c r="G469" s="91"/>
    </row>
    <row r="470" spans="1:7" x14ac:dyDescent="0.3">
      <c r="A470" s="86">
        <v>21</v>
      </c>
      <c r="B470" s="104" t="s">
        <v>6825</v>
      </c>
      <c r="C470" s="91" t="s">
        <v>1165</v>
      </c>
      <c r="D470" s="91" t="e">
        <f>VLOOKUP(Table7[[#This Row],[Westlake Part Number]],'Combined List'!G:M,7,0)</f>
        <v>#N/A</v>
      </c>
      <c r="E470" s="26"/>
      <c r="G470" s="91"/>
    </row>
    <row r="471" spans="1:7" x14ac:dyDescent="0.3">
      <c r="A471" s="86">
        <v>24</v>
      </c>
      <c r="B471" s="104" t="s">
        <v>6826</v>
      </c>
      <c r="C471" s="91" t="s">
        <v>1166</v>
      </c>
      <c r="D471" s="91" t="e">
        <f>VLOOKUP(Table7[[#This Row],[Westlake Part Number]],'Combined List'!G:M,7,0)</f>
        <v>#N/A</v>
      </c>
      <c r="E471" s="26"/>
      <c r="G471" s="91"/>
    </row>
    <row r="472" spans="1:7" x14ac:dyDescent="0.3">
      <c r="A472" s="86">
        <v>27</v>
      </c>
      <c r="B472" s="104" t="s">
        <v>6827</v>
      </c>
      <c r="C472" s="91" t="s">
        <v>5807</v>
      </c>
      <c r="D472" s="91" t="e">
        <f>VLOOKUP(Table7[[#This Row],[Westlake Part Number]],'Combined List'!G:M,7,0)</f>
        <v>#N/A</v>
      </c>
      <c r="E472" s="26"/>
      <c r="G472" s="91"/>
    </row>
    <row r="473" spans="1:7" x14ac:dyDescent="0.3">
      <c r="A473" s="86">
        <v>30</v>
      </c>
      <c r="B473" s="104" t="s">
        <v>6828</v>
      </c>
      <c r="C473" s="91" t="s">
        <v>1167</v>
      </c>
      <c r="D473" s="91" t="e">
        <f>VLOOKUP(Table7[[#This Row],[Westlake Part Number]],'Combined List'!G:M,7,0)</f>
        <v>#N/A</v>
      </c>
      <c r="E473" s="26"/>
      <c r="G473" s="91"/>
    </row>
    <row r="474" spans="1:7" x14ac:dyDescent="0.3">
      <c r="A474" s="86">
        <v>36</v>
      </c>
      <c r="B474" s="104" t="s">
        <v>6829</v>
      </c>
      <c r="C474" s="91" t="s">
        <v>5807</v>
      </c>
      <c r="D474" s="91" t="e">
        <f>VLOOKUP(Table7[[#This Row],[Westlake Part Number]],'Combined List'!G:M,7,0)</f>
        <v>#N/A</v>
      </c>
      <c r="E474" s="26"/>
      <c r="G474" s="91"/>
    </row>
    <row r="475" spans="1:7" x14ac:dyDescent="0.3">
      <c r="A475" s="85" t="s">
        <v>6830</v>
      </c>
      <c r="B475" s="107"/>
      <c r="C475" s="91" t="s">
        <v>5807</v>
      </c>
      <c r="D475" s="91"/>
      <c r="E475" s="26"/>
      <c r="G475" s="91"/>
    </row>
    <row r="476" spans="1:7" x14ac:dyDescent="0.3">
      <c r="A476" s="86" t="s">
        <v>12280</v>
      </c>
      <c r="B476" s="104" t="s">
        <v>6831</v>
      </c>
      <c r="C476" s="91" t="s">
        <v>1156</v>
      </c>
      <c r="D476" s="91" t="e">
        <f>VLOOKUP(Table7[[#This Row],[Westlake Part Number]],'Combined List'!G:M,7,0)</f>
        <v>#N/A</v>
      </c>
      <c r="E476" s="26"/>
      <c r="G476" s="91"/>
    </row>
    <row r="477" spans="1:7" x14ac:dyDescent="0.3">
      <c r="A477" s="86" t="s">
        <v>12288</v>
      </c>
      <c r="B477" s="104" t="s">
        <v>6832</v>
      </c>
      <c r="C477" s="91" t="s">
        <v>1159</v>
      </c>
      <c r="D477" s="91" t="e">
        <f>VLOOKUP(Table7[[#This Row],[Westlake Part Number]],'Combined List'!G:M,7,0)</f>
        <v>#N/A</v>
      </c>
      <c r="E477" s="26"/>
      <c r="G477" s="91"/>
    </row>
    <row r="478" spans="1:7" x14ac:dyDescent="0.3">
      <c r="A478" s="86" t="s">
        <v>12290</v>
      </c>
      <c r="B478" s="104" t="s">
        <v>6833</v>
      </c>
      <c r="C478" s="91" t="s">
        <v>1158</v>
      </c>
      <c r="D478" s="91" t="e">
        <f>VLOOKUP(Table7[[#This Row],[Westlake Part Number]],'Combined List'!G:M,7,0)</f>
        <v>#N/A</v>
      </c>
      <c r="E478" s="26"/>
      <c r="G478" s="91"/>
    </row>
    <row r="479" spans="1:7" x14ac:dyDescent="0.3">
      <c r="A479" s="86" t="s">
        <v>9671</v>
      </c>
      <c r="B479" s="104" t="s">
        <v>6834</v>
      </c>
      <c r="C479" s="91" t="s">
        <v>5807</v>
      </c>
      <c r="D479" s="91" t="e">
        <f>VLOOKUP(Table7[[#This Row],[Westlake Part Number]],'Combined List'!G:M,7,0)</f>
        <v>#N/A</v>
      </c>
      <c r="E479" s="26"/>
      <c r="G479" s="91"/>
    </row>
    <row r="480" spans="1:7" x14ac:dyDescent="0.3">
      <c r="A480" s="86" t="s">
        <v>9673</v>
      </c>
      <c r="B480" s="104" t="s">
        <v>6835</v>
      </c>
      <c r="C480" s="91" t="s">
        <v>5807</v>
      </c>
      <c r="D480" s="91" t="e">
        <f>VLOOKUP(Table7[[#This Row],[Westlake Part Number]],'Combined List'!G:M,7,0)</f>
        <v>#N/A</v>
      </c>
      <c r="E480" s="26"/>
      <c r="G480" s="91"/>
    </row>
    <row r="481" spans="1:7" x14ac:dyDescent="0.3">
      <c r="A481" s="86" t="s">
        <v>9675</v>
      </c>
      <c r="B481" s="104" t="s">
        <v>6569</v>
      </c>
      <c r="C481" s="91" t="s">
        <v>1161</v>
      </c>
      <c r="D481" s="91" t="e">
        <f>VLOOKUP(Table7[[#This Row],[Westlake Part Number]],'Combined List'!G:M,7,0)</f>
        <v>#N/A</v>
      </c>
      <c r="E481" s="26"/>
      <c r="G481" s="91"/>
    </row>
    <row r="482" spans="1:7" x14ac:dyDescent="0.3">
      <c r="A482" s="86" t="s">
        <v>12316</v>
      </c>
      <c r="B482" s="104" t="s">
        <v>6570</v>
      </c>
      <c r="C482" s="91" t="s">
        <v>5807</v>
      </c>
      <c r="D482" s="91" t="e">
        <f>VLOOKUP(Table7[[#This Row],[Westlake Part Number]],'Combined List'!G:M,7,0)</f>
        <v>#N/A</v>
      </c>
      <c r="E482" s="26"/>
      <c r="G482" s="91"/>
    </row>
    <row r="483" spans="1:7" x14ac:dyDescent="0.3">
      <c r="A483" s="86" t="s">
        <v>12318</v>
      </c>
      <c r="B483" s="104" t="s">
        <v>6571</v>
      </c>
      <c r="C483" s="91" t="s">
        <v>5807</v>
      </c>
      <c r="D483" s="91" t="e">
        <f>VLOOKUP(Table7[[#This Row],[Westlake Part Number]],'Combined List'!G:M,7,0)</f>
        <v>#N/A</v>
      </c>
      <c r="E483" s="26"/>
      <c r="G483" s="91"/>
    </row>
    <row r="484" spans="1:7" x14ac:dyDescent="0.3">
      <c r="A484" s="86" t="s">
        <v>12319</v>
      </c>
      <c r="B484" s="104" t="s">
        <v>6572</v>
      </c>
      <c r="C484" s="91" t="s">
        <v>1163</v>
      </c>
      <c r="D484" s="91" t="e">
        <f>VLOOKUP(Table7[[#This Row],[Westlake Part Number]],'Combined List'!G:M,7,0)</f>
        <v>#N/A</v>
      </c>
      <c r="E484" s="26"/>
      <c r="G484" s="91"/>
    </row>
    <row r="485" spans="1:7" x14ac:dyDescent="0.3">
      <c r="A485" s="86" t="s">
        <v>9684</v>
      </c>
      <c r="B485" s="104" t="s">
        <v>6573</v>
      </c>
      <c r="C485" s="91" t="s">
        <v>1164</v>
      </c>
      <c r="D485" s="91" t="e">
        <f>VLOOKUP(Table7[[#This Row],[Westlake Part Number]],'Combined List'!G:M,7,0)</f>
        <v>#N/A</v>
      </c>
      <c r="E485" s="26"/>
      <c r="G485" s="91"/>
    </row>
    <row r="486" spans="1:7" x14ac:dyDescent="0.3">
      <c r="A486" s="86" t="s">
        <v>9691</v>
      </c>
      <c r="B486" s="104" t="s">
        <v>6574</v>
      </c>
      <c r="C486" s="91" t="s">
        <v>5807</v>
      </c>
      <c r="D486" s="91" t="e">
        <f>VLOOKUP(Table7[[#This Row],[Westlake Part Number]],'Combined List'!G:M,7,0)</f>
        <v>#N/A</v>
      </c>
      <c r="E486" s="26"/>
      <c r="G486" s="91"/>
    </row>
    <row r="487" spans="1:7" x14ac:dyDescent="0.3">
      <c r="A487" s="86" t="s">
        <v>9458</v>
      </c>
      <c r="B487" s="104" t="s">
        <v>6575</v>
      </c>
      <c r="C487" s="91" t="s">
        <v>5807</v>
      </c>
      <c r="D487" s="91" t="e">
        <f>VLOOKUP(Table7[[#This Row],[Westlake Part Number]],'Combined List'!G:M,7,0)</f>
        <v>#N/A</v>
      </c>
      <c r="E487" s="26"/>
      <c r="G487" s="91"/>
    </row>
    <row r="488" spans="1:7" x14ac:dyDescent="0.3">
      <c r="A488" s="86" t="s">
        <v>9460</v>
      </c>
      <c r="B488" s="104" t="s">
        <v>6576</v>
      </c>
      <c r="C488" s="91" t="s">
        <v>5807</v>
      </c>
      <c r="D488" s="91" t="e">
        <f>VLOOKUP(Table7[[#This Row],[Westlake Part Number]],'Combined List'!G:M,7,0)</f>
        <v>#N/A</v>
      </c>
      <c r="E488" s="26"/>
      <c r="G488" s="91"/>
    </row>
    <row r="489" spans="1:7" x14ac:dyDescent="0.3">
      <c r="A489" s="86" t="s">
        <v>9462</v>
      </c>
      <c r="B489" s="104" t="s">
        <v>6577</v>
      </c>
      <c r="C489" s="91" t="s">
        <v>5807</v>
      </c>
      <c r="D489" s="91" t="e">
        <f>VLOOKUP(Table7[[#This Row],[Westlake Part Number]],'Combined List'!G:M,7,0)</f>
        <v>#N/A</v>
      </c>
      <c r="E489" s="26"/>
      <c r="G489" s="91"/>
    </row>
    <row r="490" spans="1:7" x14ac:dyDescent="0.3">
      <c r="A490" s="86" t="s">
        <v>9198</v>
      </c>
      <c r="B490" s="104" t="s">
        <v>6578</v>
      </c>
      <c r="C490" s="91" t="s">
        <v>5807</v>
      </c>
      <c r="D490" s="91" t="e">
        <f>VLOOKUP(Table7[[#This Row],[Westlake Part Number]],'Combined List'!G:M,7,0)</f>
        <v>#N/A</v>
      </c>
      <c r="E490" s="26"/>
      <c r="G490" s="91"/>
    </row>
    <row r="491" spans="1:7" x14ac:dyDescent="0.3">
      <c r="A491" s="86" t="s">
        <v>12369</v>
      </c>
      <c r="B491" s="104" t="s">
        <v>6579</v>
      </c>
      <c r="C491" s="91" t="s">
        <v>5807</v>
      </c>
      <c r="D491" s="91" t="e">
        <f>VLOOKUP(Table7[[#This Row],[Westlake Part Number]],'Combined List'!G:M,7,0)</f>
        <v>#N/A</v>
      </c>
      <c r="E491" s="26"/>
      <c r="G491" s="91"/>
    </row>
    <row r="492" spans="1:7" x14ac:dyDescent="0.3">
      <c r="A492" s="86" t="s">
        <v>12371</v>
      </c>
      <c r="B492" s="104" t="s">
        <v>6580</v>
      </c>
      <c r="C492" s="91" t="s">
        <v>5807</v>
      </c>
      <c r="D492" s="91" t="e">
        <f>VLOOKUP(Table7[[#This Row],[Westlake Part Number]],'Combined List'!G:M,7,0)</f>
        <v>#N/A</v>
      </c>
      <c r="E492" s="26"/>
      <c r="G492" s="91"/>
    </row>
    <row r="493" spans="1:7" x14ac:dyDescent="0.3">
      <c r="A493" s="86" t="s">
        <v>12372</v>
      </c>
      <c r="B493" s="104" t="s">
        <v>6581</v>
      </c>
      <c r="C493" s="91" t="s">
        <v>5807</v>
      </c>
      <c r="D493" s="91" t="e">
        <f>VLOOKUP(Table7[[#This Row],[Westlake Part Number]],'Combined List'!G:M,7,0)</f>
        <v>#N/A</v>
      </c>
      <c r="E493" s="26"/>
      <c r="G493" s="91"/>
    </row>
    <row r="494" spans="1:7" x14ac:dyDescent="0.3">
      <c r="A494" s="86" t="s">
        <v>9207</v>
      </c>
      <c r="B494" s="104" t="s">
        <v>6582</v>
      </c>
      <c r="C494" s="91" t="s">
        <v>5807</v>
      </c>
      <c r="D494" s="91" t="e">
        <f>VLOOKUP(Table7[[#This Row],[Westlake Part Number]],'Combined List'!G:M,7,0)</f>
        <v>#N/A</v>
      </c>
      <c r="E494" s="26"/>
      <c r="G494" s="91"/>
    </row>
    <row r="495" spans="1:7" x14ac:dyDescent="0.3">
      <c r="A495" s="86" t="s">
        <v>12375</v>
      </c>
      <c r="B495" s="104" t="s">
        <v>6583</v>
      </c>
      <c r="C495" s="91" t="s">
        <v>5807</v>
      </c>
      <c r="D495" s="91" t="e">
        <f>VLOOKUP(Table7[[#This Row],[Westlake Part Number]],'Combined List'!G:M,7,0)</f>
        <v>#N/A</v>
      </c>
      <c r="E495" s="26"/>
      <c r="G495" s="91"/>
    </row>
    <row r="496" spans="1:7" x14ac:dyDescent="0.3">
      <c r="A496" s="86" t="s">
        <v>9210</v>
      </c>
      <c r="B496" s="104" t="s">
        <v>6302</v>
      </c>
      <c r="C496" s="91" t="s">
        <v>5807</v>
      </c>
      <c r="D496" s="91" t="e">
        <f>VLOOKUP(Table7[[#This Row],[Westlake Part Number]],'Combined List'!G:M,7,0)</f>
        <v>#N/A</v>
      </c>
      <c r="E496" s="26"/>
      <c r="G496" s="91"/>
    </row>
    <row r="497" spans="1:7" x14ac:dyDescent="0.3">
      <c r="A497" s="86" t="s">
        <v>9217</v>
      </c>
      <c r="B497" s="104" t="s">
        <v>6303</v>
      </c>
      <c r="C497" s="91" t="s">
        <v>5807</v>
      </c>
      <c r="D497" s="91" t="e">
        <f>VLOOKUP(Table7[[#This Row],[Westlake Part Number]],'Combined List'!G:M,7,0)</f>
        <v>#N/A</v>
      </c>
      <c r="E497" s="26"/>
      <c r="G497" s="91"/>
    </row>
    <row r="498" spans="1:7" x14ac:dyDescent="0.3">
      <c r="A498" s="86" t="s">
        <v>9219</v>
      </c>
      <c r="B498" s="104" t="s">
        <v>6304</v>
      </c>
      <c r="C498" s="91" t="s">
        <v>5807</v>
      </c>
      <c r="D498" s="91" t="e">
        <f>VLOOKUP(Table7[[#This Row],[Westlake Part Number]],'Combined List'!G:M,7,0)</f>
        <v>#N/A</v>
      </c>
      <c r="E498" s="26"/>
      <c r="G498" s="91"/>
    </row>
    <row r="499" spans="1:7" x14ac:dyDescent="0.3">
      <c r="A499" s="86" t="s">
        <v>9221</v>
      </c>
      <c r="B499" s="104" t="s">
        <v>6305</v>
      </c>
      <c r="C499" s="91" t="s">
        <v>5807</v>
      </c>
      <c r="D499" s="91" t="e">
        <f>VLOOKUP(Table7[[#This Row],[Westlake Part Number]],'Combined List'!G:M,7,0)</f>
        <v>#N/A</v>
      </c>
      <c r="E499" s="26"/>
      <c r="G499" s="91"/>
    </row>
    <row r="500" spans="1:7" x14ac:dyDescent="0.3">
      <c r="A500" s="86" t="s">
        <v>9223</v>
      </c>
      <c r="B500" s="104" t="s">
        <v>6306</v>
      </c>
      <c r="C500" s="91" t="s">
        <v>5807</v>
      </c>
      <c r="D500" s="91" t="e">
        <f>VLOOKUP(Table7[[#This Row],[Westlake Part Number]],'Combined List'!G:M,7,0)</f>
        <v>#N/A</v>
      </c>
      <c r="E500" s="26"/>
      <c r="G500" s="91"/>
    </row>
    <row r="501" spans="1:7" x14ac:dyDescent="0.3">
      <c r="A501" s="86" t="s">
        <v>9225</v>
      </c>
      <c r="B501" s="104" t="s">
        <v>6307</v>
      </c>
      <c r="C501" s="91" t="s">
        <v>5807</v>
      </c>
      <c r="D501" s="91" t="e">
        <f>VLOOKUP(Table7[[#This Row],[Westlake Part Number]],'Combined List'!G:M,7,0)</f>
        <v>#N/A</v>
      </c>
      <c r="E501" s="26"/>
      <c r="G501" s="91"/>
    </row>
    <row r="502" spans="1:7" x14ac:dyDescent="0.3">
      <c r="A502" s="86" t="s">
        <v>9227</v>
      </c>
      <c r="B502" s="104" t="s">
        <v>6308</v>
      </c>
      <c r="C502" s="91" t="s">
        <v>5807</v>
      </c>
      <c r="D502" s="91" t="e">
        <f>VLOOKUP(Table7[[#This Row],[Westlake Part Number]],'Combined List'!G:M,7,0)</f>
        <v>#N/A</v>
      </c>
      <c r="E502" s="26"/>
      <c r="G502" s="91"/>
    </row>
    <row r="503" spans="1:7" x14ac:dyDescent="0.3">
      <c r="A503" s="86" t="s">
        <v>9229</v>
      </c>
      <c r="B503" s="104" t="s">
        <v>6309</v>
      </c>
      <c r="C503" s="91" t="s">
        <v>5807</v>
      </c>
      <c r="D503" s="91" t="e">
        <f>VLOOKUP(Table7[[#This Row],[Westlake Part Number]],'Combined List'!G:M,7,0)</f>
        <v>#N/A</v>
      </c>
      <c r="E503" s="26"/>
      <c r="G503" s="91"/>
    </row>
    <row r="504" spans="1:7" x14ac:dyDescent="0.3">
      <c r="A504" s="86" t="s">
        <v>9237</v>
      </c>
      <c r="B504" s="104" t="s">
        <v>6310</v>
      </c>
      <c r="C504" s="91" t="s">
        <v>5807</v>
      </c>
      <c r="D504" s="91" t="e">
        <f>VLOOKUP(Table7[[#This Row],[Westlake Part Number]],'Combined List'!G:M,7,0)</f>
        <v>#N/A</v>
      </c>
      <c r="E504" s="26"/>
      <c r="G504" s="91"/>
    </row>
    <row r="505" spans="1:7" x14ac:dyDescent="0.3">
      <c r="A505" s="86" t="s">
        <v>9239</v>
      </c>
      <c r="B505" s="104" t="s">
        <v>6311</v>
      </c>
      <c r="C505" s="91" t="s">
        <v>5807</v>
      </c>
      <c r="D505" s="91" t="e">
        <f>VLOOKUP(Table7[[#This Row],[Westlake Part Number]],'Combined List'!G:M,7,0)</f>
        <v>#N/A</v>
      </c>
      <c r="E505" s="26"/>
      <c r="G505" s="91"/>
    </row>
    <row r="506" spans="1:7" x14ac:dyDescent="0.3">
      <c r="A506" s="86" t="s">
        <v>9241</v>
      </c>
      <c r="B506" s="104" t="s">
        <v>6312</v>
      </c>
      <c r="C506" s="91" t="s">
        <v>5807</v>
      </c>
      <c r="D506" s="91" t="e">
        <f>VLOOKUP(Table7[[#This Row],[Westlake Part Number]],'Combined List'!G:M,7,0)</f>
        <v>#N/A</v>
      </c>
      <c r="E506" s="26"/>
      <c r="G506" s="91"/>
    </row>
    <row r="507" spans="1:7" x14ac:dyDescent="0.3">
      <c r="A507" s="86" t="s">
        <v>9243</v>
      </c>
      <c r="B507" s="104" t="s">
        <v>6313</v>
      </c>
      <c r="C507" s="91" t="s">
        <v>5807</v>
      </c>
      <c r="D507" s="91" t="e">
        <f>VLOOKUP(Table7[[#This Row],[Westlake Part Number]],'Combined List'!G:M,7,0)</f>
        <v>#N/A</v>
      </c>
      <c r="E507" s="26"/>
      <c r="G507" s="91"/>
    </row>
    <row r="508" spans="1:7" x14ac:dyDescent="0.3">
      <c r="A508" s="86" t="s">
        <v>9245</v>
      </c>
      <c r="B508" s="104" t="s">
        <v>6314</v>
      </c>
      <c r="C508" s="91" t="s">
        <v>5807</v>
      </c>
      <c r="D508" s="91" t="e">
        <f>VLOOKUP(Table7[[#This Row],[Westlake Part Number]],'Combined List'!G:M,7,0)</f>
        <v>#N/A</v>
      </c>
      <c r="E508" s="26"/>
      <c r="G508" s="91"/>
    </row>
    <row r="509" spans="1:7" x14ac:dyDescent="0.3">
      <c r="A509" s="86" t="s">
        <v>9247</v>
      </c>
      <c r="B509" s="104" t="s">
        <v>6315</v>
      </c>
      <c r="C509" s="91" t="s">
        <v>5807</v>
      </c>
      <c r="D509" s="91" t="e">
        <f>VLOOKUP(Table7[[#This Row],[Westlake Part Number]],'Combined List'!G:M,7,0)</f>
        <v>#N/A</v>
      </c>
      <c r="E509" s="26"/>
      <c r="G509" s="91"/>
    </row>
    <row r="510" spans="1:7" x14ac:dyDescent="0.3">
      <c r="A510" s="86" t="s">
        <v>9249</v>
      </c>
      <c r="B510" s="104" t="s">
        <v>6316</v>
      </c>
      <c r="C510" s="91" t="s">
        <v>5807</v>
      </c>
      <c r="D510" s="91" t="e">
        <f>VLOOKUP(Table7[[#This Row],[Westlake Part Number]],'Combined List'!G:M,7,0)</f>
        <v>#N/A</v>
      </c>
      <c r="E510" s="26"/>
      <c r="G510" s="91"/>
    </row>
    <row r="511" spans="1:7" x14ac:dyDescent="0.3">
      <c r="A511" s="86" t="s">
        <v>9251</v>
      </c>
      <c r="B511" s="104" t="s">
        <v>6317</v>
      </c>
      <c r="C511" s="91" t="s">
        <v>5807</v>
      </c>
      <c r="D511" s="91" t="e">
        <f>VLOOKUP(Table7[[#This Row],[Westlake Part Number]],'Combined List'!G:M,7,0)</f>
        <v>#N/A</v>
      </c>
      <c r="E511" s="26"/>
      <c r="G511" s="91"/>
    </row>
    <row r="512" spans="1:7" x14ac:dyDescent="0.3">
      <c r="A512" s="86" t="s">
        <v>9259</v>
      </c>
      <c r="B512" s="104" t="s">
        <v>6318</v>
      </c>
      <c r="C512" s="91" t="s">
        <v>5807</v>
      </c>
      <c r="D512" s="91" t="e">
        <f>VLOOKUP(Table7[[#This Row],[Westlake Part Number]],'Combined List'!G:M,7,0)</f>
        <v>#N/A</v>
      </c>
      <c r="E512" s="26"/>
      <c r="G512" s="91"/>
    </row>
    <row r="513" spans="1:7" x14ac:dyDescent="0.3">
      <c r="A513" s="86" t="s">
        <v>9261</v>
      </c>
      <c r="B513" s="104" t="s">
        <v>6319</v>
      </c>
      <c r="C513" s="91" t="s">
        <v>5807</v>
      </c>
      <c r="D513" s="91" t="e">
        <f>VLOOKUP(Table7[[#This Row],[Westlake Part Number]],'Combined List'!G:M,7,0)</f>
        <v>#N/A</v>
      </c>
      <c r="E513" s="26"/>
      <c r="G513" s="91"/>
    </row>
    <row r="514" spans="1:7" x14ac:dyDescent="0.3">
      <c r="A514" s="86" t="s">
        <v>9263</v>
      </c>
      <c r="B514" s="104" t="s">
        <v>6320</v>
      </c>
      <c r="C514" s="91" t="s">
        <v>5807</v>
      </c>
      <c r="D514" s="91" t="e">
        <f>VLOOKUP(Table7[[#This Row],[Westlake Part Number]],'Combined List'!G:M,7,0)</f>
        <v>#N/A</v>
      </c>
      <c r="E514" s="26"/>
      <c r="G514" s="91"/>
    </row>
    <row r="515" spans="1:7" x14ac:dyDescent="0.3">
      <c r="A515" s="86" t="s">
        <v>9515</v>
      </c>
      <c r="B515" s="104" t="s">
        <v>6321</v>
      </c>
      <c r="C515" s="91" t="s">
        <v>5807</v>
      </c>
      <c r="D515" s="91" t="e">
        <f>VLOOKUP(Table7[[#This Row],[Westlake Part Number]],'Combined List'!G:M,7,0)</f>
        <v>#N/A</v>
      </c>
      <c r="E515" s="26"/>
      <c r="G515" s="91"/>
    </row>
    <row r="516" spans="1:7" x14ac:dyDescent="0.3">
      <c r="A516" s="86" t="s">
        <v>9517</v>
      </c>
      <c r="B516" s="104" t="s">
        <v>6322</v>
      </c>
      <c r="C516" s="91" t="s">
        <v>5807</v>
      </c>
      <c r="D516" s="91" t="e">
        <f>VLOOKUP(Table7[[#This Row],[Westlake Part Number]],'Combined List'!G:M,7,0)</f>
        <v>#N/A</v>
      </c>
      <c r="E516" s="26"/>
      <c r="G516" s="91"/>
    </row>
    <row r="517" spans="1:7" x14ac:dyDescent="0.3">
      <c r="A517" s="86" t="s">
        <v>9519</v>
      </c>
      <c r="B517" s="104" t="s">
        <v>6323</v>
      </c>
      <c r="C517" s="91" t="s">
        <v>5807</v>
      </c>
      <c r="D517" s="91" t="e">
        <f>VLOOKUP(Table7[[#This Row],[Westlake Part Number]],'Combined List'!G:M,7,0)</f>
        <v>#N/A</v>
      </c>
      <c r="E517" s="26"/>
      <c r="G517" s="91"/>
    </row>
    <row r="518" spans="1:7" x14ac:dyDescent="0.3">
      <c r="A518" s="86" t="s">
        <v>9521</v>
      </c>
      <c r="B518" s="104" t="s">
        <v>6324</v>
      </c>
      <c r="C518" s="91" t="s">
        <v>5807</v>
      </c>
      <c r="D518" s="91" t="e">
        <f>VLOOKUP(Table7[[#This Row],[Westlake Part Number]],'Combined List'!G:M,7,0)</f>
        <v>#N/A</v>
      </c>
      <c r="E518" s="26"/>
      <c r="G518" s="91"/>
    </row>
    <row r="519" spans="1:7" x14ac:dyDescent="0.3">
      <c r="A519" s="86" t="s">
        <v>9523</v>
      </c>
      <c r="B519" s="104" t="s">
        <v>6325</v>
      </c>
      <c r="C519" s="91" t="s">
        <v>5807</v>
      </c>
      <c r="D519" s="91" t="e">
        <f>VLOOKUP(Table7[[#This Row],[Westlake Part Number]],'Combined List'!G:M,7,0)</f>
        <v>#N/A</v>
      </c>
      <c r="E519" s="26"/>
      <c r="G519" s="91"/>
    </row>
    <row r="520" spans="1:7" x14ac:dyDescent="0.3">
      <c r="A520" s="86" t="s">
        <v>9525</v>
      </c>
      <c r="B520" s="104" t="s">
        <v>6326</v>
      </c>
      <c r="C520" s="91" t="s">
        <v>5807</v>
      </c>
      <c r="D520" s="91" t="e">
        <f>VLOOKUP(Table7[[#This Row],[Westlake Part Number]],'Combined List'!G:M,7,0)</f>
        <v>#N/A</v>
      </c>
      <c r="E520" s="26"/>
      <c r="G520" s="91"/>
    </row>
    <row r="521" spans="1:7" x14ac:dyDescent="0.3">
      <c r="A521" s="85" t="s">
        <v>11823</v>
      </c>
      <c r="B521" s="107"/>
      <c r="C521" s="91" t="s">
        <v>5807</v>
      </c>
      <c r="D521" s="91"/>
      <c r="E521" s="26"/>
      <c r="G521" s="91"/>
    </row>
    <row r="522" spans="1:7" x14ac:dyDescent="0.3">
      <c r="A522" s="86">
        <v>8</v>
      </c>
      <c r="B522" s="104" t="s">
        <v>6349</v>
      </c>
      <c r="C522" s="91" t="s">
        <v>1394</v>
      </c>
      <c r="D522" s="91" t="e">
        <f>VLOOKUP(Table7[[#This Row],[Westlake Part Number]],'Combined List'!G:M,7,0)</f>
        <v>#N/A</v>
      </c>
      <c r="E522" s="26"/>
      <c r="G522" s="91"/>
    </row>
    <row r="523" spans="1:7" x14ac:dyDescent="0.3">
      <c r="A523" s="86">
        <v>10</v>
      </c>
      <c r="B523" s="104" t="s">
        <v>6350</v>
      </c>
      <c r="C523" s="91" t="s">
        <v>1386</v>
      </c>
      <c r="D523" s="91" t="e">
        <f>VLOOKUP(Table7[[#This Row],[Westlake Part Number]],'Combined List'!G:M,7,0)</f>
        <v>#N/A</v>
      </c>
      <c r="E523" s="26"/>
      <c r="G523" s="91"/>
    </row>
    <row r="524" spans="1:7" x14ac:dyDescent="0.3">
      <c r="A524" s="86">
        <v>12</v>
      </c>
      <c r="B524" s="104" t="s">
        <v>6351</v>
      </c>
      <c r="C524" s="91" t="s">
        <v>1387</v>
      </c>
      <c r="D524" s="91" t="e">
        <f>VLOOKUP(Table7[[#This Row],[Westlake Part Number]],'Combined List'!G:M,7,0)</f>
        <v>#N/A</v>
      </c>
      <c r="E524" s="26"/>
      <c r="G524" s="91"/>
    </row>
    <row r="525" spans="1:7" x14ac:dyDescent="0.3">
      <c r="A525" s="86">
        <v>15</v>
      </c>
      <c r="B525" s="104" t="s">
        <v>6352</v>
      </c>
      <c r="C525" s="91" t="s">
        <v>1388</v>
      </c>
      <c r="D525" s="91" t="e">
        <f>VLOOKUP(Table7[[#This Row],[Westlake Part Number]],'Combined List'!G:M,7,0)</f>
        <v>#N/A</v>
      </c>
      <c r="E525" s="26"/>
      <c r="G525" s="91"/>
    </row>
    <row r="526" spans="1:7" x14ac:dyDescent="0.3">
      <c r="A526" s="86">
        <v>18</v>
      </c>
      <c r="B526" s="104" t="s">
        <v>6353</v>
      </c>
      <c r="C526" s="91" t="s">
        <v>1389</v>
      </c>
      <c r="D526" s="91" t="e">
        <f>VLOOKUP(Table7[[#This Row],[Westlake Part Number]],'Combined List'!G:M,7,0)</f>
        <v>#N/A</v>
      </c>
      <c r="E526" s="26"/>
      <c r="G526" s="91"/>
    </row>
    <row r="527" spans="1:7" x14ac:dyDescent="0.3">
      <c r="A527" s="86">
        <v>21</v>
      </c>
      <c r="B527" s="104" t="s">
        <v>6354</v>
      </c>
      <c r="C527" s="91" t="s">
        <v>1390</v>
      </c>
      <c r="D527" s="91" t="e">
        <f>VLOOKUP(Table7[[#This Row],[Westlake Part Number]],'Combined List'!G:M,7,0)</f>
        <v>#N/A</v>
      </c>
      <c r="E527" s="26"/>
      <c r="G527" s="91"/>
    </row>
    <row r="528" spans="1:7" x14ac:dyDescent="0.3">
      <c r="A528" s="86">
        <v>24</v>
      </c>
      <c r="B528" s="104" t="s">
        <v>6355</v>
      </c>
      <c r="C528" s="91" t="s">
        <v>1391</v>
      </c>
      <c r="D528" s="91" t="e">
        <f>VLOOKUP(Table7[[#This Row],[Westlake Part Number]],'Combined List'!G:M,7,0)</f>
        <v>#N/A</v>
      </c>
      <c r="E528" s="26"/>
      <c r="G528" s="91"/>
    </row>
    <row r="529" spans="1:7" x14ac:dyDescent="0.3">
      <c r="A529" s="86">
        <v>27</v>
      </c>
      <c r="B529" s="104" t="s">
        <v>6356</v>
      </c>
      <c r="C529" s="91" t="s">
        <v>1392</v>
      </c>
      <c r="D529" s="91" t="e">
        <f>VLOOKUP(Table7[[#This Row],[Westlake Part Number]],'Combined List'!G:M,7,0)</f>
        <v>#N/A</v>
      </c>
      <c r="E529" s="26"/>
      <c r="G529" s="91"/>
    </row>
    <row r="530" spans="1:7" x14ac:dyDescent="0.3">
      <c r="A530" s="86">
        <v>30</v>
      </c>
      <c r="B530" s="104" t="s">
        <v>6357</v>
      </c>
      <c r="C530" s="91" t="s">
        <v>1393</v>
      </c>
      <c r="D530" s="91" t="e">
        <f>VLOOKUP(Table7[[#This Row],[Westlake Part Number]],'Combined List'!G:M,7,0)</f>
        <v>#N/A</v>
      </c>
      <c r="E530" s="26"/>
      <c r="G530" s="91"/>
    </row>
    <row r="531" spans="1:7" x14ac:dyDescent="0.3">
      <c r="A531" s="86">
        <v>36</v>
      </c>
      <c r="B531" s="104" t="s">
        <v>6358</v>
      </c>
      <c r="C531" s="91" t="s">
        <v>5807</v>
      </c>
      <c r="D531" s="91" t="e">
        <f>VLOOKUP(Table7[[#This Row],[Westlake Part Number]],'Combined List'!G:M,7,0)</f>
        <v>#N/A</v>
      </c>
      <c r="E531" s="26"/>
      <c r="G531" s="91"/>
    </row>
    <row r="532" spans="1:7" x14ac:dyDescent="0.3">
      <c r="A532" s="85" t="s">
        <v>6359</v>
      </c>
      <c r="B532" s="107"/>
      <c r="C532" s="91" t="s">
        <v>5807</v>
      </c>
      <c r="D532" s="91"/>
      <c r="E532" s="26"/>
      <c r="G532" s="91"/>
    </row>
    <row r="533" spans="1:7" x14ac:dyDescent="0.3">
      <c r="A533" s="86" t="s">
        <v>11760</v>
      </c>
      <c r="B533" s="104" t="s">
        <v>6360</v>
      </c>
      <c r="C533" s="91" t="s">
        <v>1383</v>
      </c>
      <c r="D533" s="91" t="e">
        <f>VLOOKUP(Table7[[#This Row],[Westlake Part Number]],'Combined List'!G:M,7,0)</f>
        <v>#N/A</v>
      </c>
      <c r="E533" s="26"/>
      <c r="G533" s="91"/>
    </row>
    <row r="534" spans="1:7" x14ac:dyDescent="0.3">
      <c r="A534" s="86" t="s">
        <v>11762</v>
      </c>
      <c r="B534" s="104" t="s">
        <v>6361</v>
      </c>
      <c r="C534" s="91" t="s">
        <v>1384</v>
      </c>
      <c r="D534" s="91" t="e">
        <f>VLOOKUP(Table7[[#This Row],[Westlake Part Number]],'Combined List'!G:M,7,0)</f>
        <v>#N/A</v>
      </c>
      <c r="E534" s="26"/>
      <c r="G534" s="91"/>
    </row>
    <row r="535" spans="1:7" x14ac:dyDescent="0.3">
      <c r="A535" s="86" t="s">
        <v>12276</v>
      </c>
      <c r="B535" s="104" t="s">
        <v>6641</v>
      </c>
      <c r="C535" s="91" t="s">
        <v>1168</v>
      </c>
      <c r="D535" s="91" t="e">
        <f>VLOOKUP(Table7[[#This Row],[Westlake Part Number]],'Combined List'!G:M,7,0)</f>
        <v>#N/A</v>
      </c>
      <c r="E535" s="26"/>
      <c r="G535" s="91"/>
    </row>
    <row r="536" spans="1:7" x14ac:dyDescent="0.3">
      <c r="A536" s="86" t="s">
        <v>12278</v>
      </c>
      <c r="B536" s="104" t="s">
        <v>6642</v>
      </c>
      <c r="C536" s="91" t="s">
        <v>1169</v>
      </c>
      <c r="D536" s="91" t="e">
        <f>VLOOKUP(Table7[[#This Row],[Westlake Part Number]],'Combined List'!G:M,7,0)</f>
        <v>#N/A</v>
      </c>
      <c r="E536" s="26"/>
      <c r="G536" s="91"/>
    </row>
    <row r="537" spans="1:7" x14ac:dyDescent="0.3">
      <c r="A537" s="86" t="s">
        <v>12280</v>
      </c>
      <c r="B537" s="104" t="s">
        <v>6643</v>
      </c>
      <c r="C537" s="91" t="s">
        <v>1170</v>
      </c>
      <c r="D537" s="91" t="e">
        <f>VLOOKUP(Table7[[#This Row],[Westlake Part Number]],'Combined List'!G:M,7,0)</f>
        <v>#N/A</v>
      </c>
      <c r="E537" s="26"/>
      <c r="G537" s="91"/>
    </row>
    <row r="538" spans="1:7" x14ac:dyDescent="0.3">
      <c r="A538" s="86" t="s">
        <v>12284</v>
      </c>
      <c r="B538" s="104" t="s">
        <v>6644</v>
      </c>
      <c r="C538" s="91" t="s">
        <v>1172</v>
      </c>
      <c r="D538" s="91" t="e">
        <f>VLOOKUP(Table7[[#This Row],[Westlake Part Number]],'Combined List'!G:M,7,0)</f>
        <v>#N/A</v>
      </c>
      <c r="E538" s="26"/>
      <c r="G538" s="91"/>
    </row>
    <row r="539" spans="1:7" x14ac:dyDescent="0.3">
      <c r="A539" s="86" t="s">
        <v>12286</v>
      </c>
      <c r="B539" s="104" t="s">
        <v>6645</v>
      </c>
      <c r="C539" s="91" t="s">
        <v>1173</v>
      </c>
      <c r="D539" s="91" t="e">
        <f>VLOOKUP(Table7[[#This Row],[Westlake Part Number]],'Combined List'!G:M,7,0)</f>
        <v>#N/A</v>
      </c>
      <c r="E539" s="26"/>
      <c r="G539" s="91"/>
    </row>
    <row r="540" spans="1:7" x14ac:dyDescent="0.3">
      <c r="A540" s="86" t="s">
        <v>12288</v>
      </c>
      <c r="B540" s="104" t="s">
        <v>6646</v>
      </c>
      <c r="C540" s="91" t="s">
        <v>1174</v>
      </c>
      <c r="D540" s="91" t="e">
        <f>VLOOKUP(Table7[[#This Row],[Westlake Part Number]],'Combined List'!G:M,7,0)</f>
        <v>#N/A</v>
      </c>
      <c r="E540" s="26"/>
      <c r="G540" s="91"/>
    </row>
    <row r="541" spans="1:7" x14ac:dyDescent="0.3">
      <c r="A541" s="86" t="s">
        <v>12290</v>
      </c>
      <c r="B541" s="104" t="s">
        <v>6647</v>
      </c>
      <c r="C541" s="91" t="s">
        <v>1171</v>
      </c>
      <c r="D541" s="91" t="e">
        <f>VLOOKUP(Table7[[#This Row],[Westlake Part Number]],'Combined List'!G:M,7,0)</f>
        <v>#N/A</v>
      </c>
      <c r="E541" s="26"/>
      <c r="G541" s="91"/>
    </row>
    <row r="542" spans="1:7" x14ac:dyDescent="0.3">
      <c r="A542" s="86" t="s">
        <v>9667</v>
      </c>
      <c r="B542" s="104" t="s">
        <v>6648</v>
      </c>
      <c r="C542" s="91" t="s">
        <v>1177</v>
      </c>
      <c r="D542" s="91" t="e">
        <f>VLOOKUP(Table7[[#This Row],[Westlake Part Number]],'Combined List'!G:M,7,0)</f>
        <v>#N/A</v>
      </c>
      <c r="E542" s="26"/>
      <c r="G542" s="91"/>
    </row>
    <row r="543" spans="1:7" x14ac:dyDescent="0.3">
      <c r="A543" s="86" t="s">
        <v>9669</v>
      </c>
      <c r="B543" s="104" t="s">
        <v>6649</v>
      </c>
      <c r="C543" s="91" t="s">
        <v>1178</v>
      </c>
      <c r="D543" s="91" t="e">
        <f>VLOOKUP(Table7[[#This Row],[Westlake Part Number]],'Combined List'!G:M,7,0)</f>
        <v>#N/A</v>
      </c>
      <c r="E543" s="26"/>
      <c r="G543" s="91"/>
    </row>
    <row r="544" spans="1:7" x14ac:dyDescent="0.3">
      <c r="A544" s="86" t="s">
        <v>9671</v>
      </c>
      <c r="B544" s="104" t="s">
        <v>6650</v>
      </c>
      <c r="C544" s="91" t="s">
        <v>5807</v>
      </c>
      <c r="D544" s="91" t="e">
        <f>VLOOKUP(Table7[[#This Row],[Westlake Part Number]],'Combined List'!G:M,7,0)</f>
        <v>#N/A</v>
      </c>
      <c r="E544" s="26"/>
      <c r="G544" s="91"/>
    </row>
    <row r="545" spans="1:7" x14ac:dyDescent="0.3">
      <c r="A545" s="86" t="s">
        <v>9673</v>
      </c>
      <c r="B545" s="104" t="s">
        <v>6651</v>
      </c>
      <c r="C545" s="91" t="s">
        <v>1175</v>
      </c>
      <c r="D545" s="91" t="e">
        <f>VLOOKUP(Table7[[#This Row],[Westlake Part Number]],'Combined List'!G:M,7,0)</f>
        <v>#N/A</v>
      </c>
      <c r="E545" s="26"/>
      <c r="G545" s="91"/>
    </row>
    <row r="546" spans="1:7" x14ac:dyDescent="0.3">
      <c r="A546" s="86" t="s">
        <v>9675</v>
      </c>
      <c r="B546" s="104" t="s">
        <v>6652</v>
      </c>
      <c r="C546" s="91" t="s">
        <v>1176</v>
      </c>
      <c r="D546" s="91" t="e">
        <f>VLOOKUP(Table7[[#This Row],[Westlake Part Number]],'Combined List'!G:M,7,0)</f>
        <v>#N/A</v>
      </c>
      <c r="E546" s="26"/>
      <c r="G546" s="91"/>
    </row>
    <row r="547" spans="1:7" x14ac:dyDescent="0.3">
      <c r="A547" s="86" t="s">
        <v>12312</v>
      </c>
      <c r="B547" s="104" t="s">
        <v>6653</v>
      </c>
      <c r="C547" s="91" t="s">
        <v>5807</v>
      </c>
      <c r="D547" s="91" t="e">
        <f>VLOOKUP(Table7[[#This Row],[Westlake Part Number]],'Combined List'!G:M,7,0)</f>
        <v>#N/A</v>
      </c>
      <c r="E547" s="26"/>
      <c r="G547" s="91"/>
    </row>
    <row r="548" spans="1:7" x14ac:dyDescent="0.3">
      <c r="A548" s="86" t="s">
        <v>12314</v>
      </c>
      <c r="B548" s="104" t="s">
        <v>6654</v>
      </c>
      <c r="C548" s="91" t="s">
        <v>1380</v>
      </c>
      <c r="D548" s="91" t="e">
        <f>VLOOKUP(Table7[[#This Row],[Westlake Part Number]],'Combined List'!G:M,7,0)</f>
        <v>#N/A</v>
      </c>
      <c r="E548" s="26"/>
      <c r="G548" s="91"/>
    </row>
    <row r="549" spans="1:7" x14ac:dyDescent="0.3">
      <c r="A549" s="86" t="s">
        <v>12316</v>
      </c>
      <c r="B549" s="104" t="s">
        <v>6655</v>
      </c>
      <c r="C549" s="91" t="s">
        <v>5807</v>
      </c>
      <c r="D549" s="91" t="e">
        <f>VLOOKUP(Table7[[#This Row],[Westlake Part Number]],'Combined List'!G:M,7,0)</f>
        <v>#N/A</v>
      </c>
      <c r="E549" s="26"/>
      <c r="G549" s="91"/>
    </row>
    <row r="550" spans="1:7" x14ac:dyDescent="0.3">
      <c r="A550" s="86" t="s">
        <v>12318</v>
      </c>
      <c r="B550" s="104" t="s">
        <v>6656</v>
      </c>
      <c r="C550" s="91" t="s">
        <v>1179</v>
      </c>
      <c r="D550" s="91" t="e">
        <f>VLOOKUP(Table7[[#This Row],[Westlake Part Number]],'Combined List'!G:M,7,0)</f>
        <v>#N/A</v>
      </c>
      <c r="E550" s="26"/>
      <c r="G550" s="91"/>
    </row>
    <row r="551" spans="1:7" x14ac:dyDescent="0.3">
      <c r="A551" s="86" t="s">
        <v>12319</v>
      </c>
      <c r="B551" s="104" t="s">
        <v>6657</v>
      </c>
      <c r="C551" s="91" t="s">
        <v>1180</v>
      </c>
      <c r="D551" s="91" t="e">
        <f>VLOOKUP(Table7[[#This Row],[Westlake Part Number]],'Combined List'!G:M,7,0)</f>
        <v>#N/A</v>
      </c>
      <c r="E551" s="26"/>
      <c r="G551" s="91"/>
    </row>
    <row r="552" spans="1:7" x14ac:dyDescent="0.3">
      <c r="A552" s="86" t="s">
        <v>9684</v>
      </c>
      <c r="B552" s="104" t="s">
        <v>6658</v>
      </c>
      <c r="C552" s="91" t="s">
        <v>1181</v>
      </c>
      <c r="D552" s="91" t="e">
        <f>VLOOKUP(Table7[[#This Row],[Westlake Part Number]],'Combined List'!G:M,7,0)</f>
        <v>#N/A</v>
      </c>
      <c r="E552" s="26"/>
      <c r="G552" s="91"/>
    </row>
    <row r="553" spans="1:7" x14ac:dyDescent="0.3">
      <c r="A553" s="86" t="s">
        <v>9687</v>
      </c>
      <c r="B553" s="104" t="s">
        <v>6659</v>
      </c>
      <c r="C553" s="91" t="s">
        <v>5807</v>
      </c>
      <c r="D553" s="91" t="e">
        <f>VLOOKUP(Table7[[#This Row],[Westlake Part Number]],'Combined List'!G:M,7,0)</f>
        <v>#N/A</v>
      </c>
      <c r="E553" s="26"/>
      <c r="G553" s="91"/>
    </row>
    <row r="554" spans="1:7" x14ac:dyDescent="0.3">
      <c r="A554" s="86" t="s">
        <v>9689</v>
      </c>
      <c r="B554" s="104" t="s">
        <v>6660</v>
      </c>
      <c r="C554" s="91" t="s">
        <v>5807</v>
      </c>
      <c r="D554" s="91" t="e">
        <f>VLOOKUP(Table7[[#This Row],[Westlake Part Number]],'Combined List'!G:M,7,0)</f>
        <v>#N/A</v>
      </c>
      <c r="E554" s="26"/>
      <c r="G554" s="91"/>
    </row>
    <row r="555" spans="1:7" x14ac:dyDescent="0.3">
      <c r="A555" s="86" t="s">
        <v>9691</v>
      </c>
      <c r="B555" s="104" t="s">
        <v>6661</v>
      </c>
      <c r="C555" s="91" t="s">
        <v>5807</v>
      </c>
      <c r="D555" s="91" t="e">
        <f>VLOOKUP(Table7[[#This Row],[Westlake Part Number]],'Combined List'!G:M,7,0)</f>
        <v>#N/A</v>
      </c>
      <c r="E555" s="26"/>
      <c r="G555" s="91"/>
    </row>
    <row r="556" spans="1:7" x14ac:dyDescent="0.3">
      <c r="A556" s="86" t="s">
        <v>9458</v>
      </c>
      <c r="B556" s="104" t="s">
        <v>6662</v>
      </c>
      <c r="C556" s="91" t="s">
        <v>5807</v>
      </c>
      <c r="D556" s="91" t="e">
        <f>VLOOKUP(Table7[[#This Row],[Westlake Part Number]],'Combined List'!G:M,7,0)</f>
        <v>#N/A</v>
      </c>
      <c r="E556" s="26"/>
      <c r="G556" s="91"/>
    </row>
    <row r="557" spans="1:7" x14ac:dyDescent="0.3">
      <c r="A557" s="86" t="s">
        <v>9460</v>
      </c>
      <c r="B557" s="104" t="s">
        <v>6663</v>
      </c>
      <c r="C557" s="91" t="s">
        <v>1381</v>
      </c>
      <c r="D557" s="91" t="e">
        <f>VLOOKUP(Table7[[#This Row],[Westlake Part Number]],'Combined List'!G:M,7,0)</f>
        <v>#N/A</v>
      </c>
      <c r="E557" s="26"/>
      <c r="G557" s="91"/>
    </row>
    <row r="558" spans="1:7" x14ac:dyDescent="0.3">
      <c r="A558" s="86" t="s">
        <v>9462</v>
      </c>
      <c r="B558" s="104" t="s">
        <v>6664</v>
      </c>
      <c r="C558" s="91" t="s">
        <v>1382</v>
      </c>
      <c r="D558" s="91" t="e">
        <f>VLOOKUP(Table7[[#This Row],[Westlake Part Number]],'Combined List'!G:M,7,0)</f>
        <v>#N/A</v>
      </c>
      <c r="E558" s="26"/>
      <c r="G558" s="91"/>
    </row>
    <row r="559" spans="1:7" x14ac:dyDescent="0.3">
      <c r="A559" s="86" t="s">
        <v>9198</v>
      </c>
      <c r="B559" s="104" t="s">
        <v>6665</v>
      </c>
      <c r="C559" s="91" t="s">
        <v>5807</v>
      </c>
      <c r="D559" s="91" t="e">
        <f>VLOOKUP(Table7[[#This Row],[Westlake Part Number]],'Combined List'!G:M,7,0)</f>
        <v>#N/A</v>
      </c>
      <c r="E559" s="26"/>
      <c r="G559" s="91"/>
    </row>
    <row r="560" spans="1:7" x14ac:dyDescent="0.3">
      <c r="A560" s="86" t="s">
        <v>12365</v>
      </c>
      <c r="B560" s="104" t="s">
        <v>6666</v>
      </c>
      <c r="C560" s="91" t="s">
        <v>5807</v>
      </c>
      <c r="D560" s="91" t="e">
        <f>VLOOKUP(Table7[[#This Row],[Westlake Part Number]],'Combined List'!G:M,7,0)</f>
        <v>#N/A</v>
      </c>
      <c r="E560" s="26"/>
      <c r="G560" s="91"/>
    </row>
    <row r="561" spans="1:7" x14ac:dyDescent="0.3">
      <c r="A561" s="86" t="s">
        <v>12367</v>
      </c>
      <c r="B561" s="104" t="s">
        <v>6667</v>
      </c>
      <c r="C561" s="91" t="s">
        <v>5807</v>
      </c>
      <c r="D561" s="91" t="e">
        <f>VLOOKUP(Table7[[#This Row],[Westlake Part Number]],'Combined List'!G:M,7,0)</f>
        <v>#N/A</v>
      </c>
      <c r="E561" s="26"/>
      <c r="G561" s="91"/>
    </row>
    <row r="562" spans="1:7" x14ac:dyDescent="0.3">
      <c r="A562" s="86" t="s">
        <v>12369</v>
      </c>
      <c r="B562" s="104" t="s">
        <v>6668</v>
      </c>
      <c r="C562" s="91" t="s">
        <v>5807</v>
      </c>
      <c r="D562" s="91" t="e">
        <f>VLOOKUP(Table7[[#This Row],[Westlake Part Number]],'Combined List'!G:M,7,0)</f>
        <v>#N/A</v>
      </c>
      <c r="E562" s="26"/>
      <c r="G562" s="91"/>
    </row>
    <row r="563" spans="1:7" x14ac:dyDescent="0.3">
      <c r="A563" s="86" t="s">
        <v>12371</v>
      </c>
      <c r="B563" s="104" t="s">
        <v>6669</v>
      </c>
      <c r="C563" s="91" t="s">
        <v>5807</v>
      </c>
      <c r="D563" s="91" t="e">
        <f>VLOOKUP(Table7[[#This Row],[Westlake Part Number]],'Combined List'!G:M,7,0)</f>
        <v>#N/A</v>
      </c>
      <c r="E563" s="26"/>
      <c r="G563" s="91"/>
    </row>
    <row r="564" spans="1:7" x14ac:dyDescent="0.3">
      <c r="A564" s="86" t="s">
        <v>12372</v>
      </c>
      <c r="B564" s="104" t="s">
        <v>6670</v>
      </c>
      <c r="C564" s="91" t="s">
        <v>5807</v>
      </c>
      <c r="D564" s="91" t="e">
        <f>VLOOKUP(Table7[[#This Row],[Westlake Part Number]],'Combined List'!G:M,7,0)</f>
        <v>#N/A</v>
      </c>
      <c r="E564" s="26"/>
      <c r="G564" s="91"/>
    </row>
    <row r="565" spans="1:7" x14ac:dyDescent="0.3">
      <c r="A565" s="86" t="s">
        <v>9207</v>
      </c>
      <c r="B565" s="104" t="s">
        <v>6671</v>
      </c>
      <c r="C565" s="91" t="s">
        <v>5807</v>
      </c>
      <c r="D565" s="91" t="e">
        <f>VLOOKUP(Table7[[#This Row],[Westlake Part Number]],'Combined List'!G:M,7,0)</f>
        <v>#N/A</v>
      </c>
      <c r="E565" s="26"/>
      <c r="G565" s="91"/>
    </row>
    <row r="566" spans="1:7" x14ac:dyDescent="0.3">
      <c r="A566" s="86" t="s">
        <v>12375</v>
      </c>
      <c r="B566" s="104" t="s">
        <v>6672</v>
      </c>
      <c r="C566" s="91" t="s">
        <v>5807</v>
      </c>
      <c r="D566" s="91" t="e">
        <f>VLOOKUP(Table7[[#This Row],[Westlake Part Number]],'Combined List'!G:M,7,0)</f>
        <v>#N/A</v>
      </c>
      <c r="E566" s="26"/>
      <c r="G566" s="91"/>
    </row>
    <row r="567" spans="1:7" x14ac:dyDescent="0.3">
      <c r="A567" s="86" t="s">
        <v>9210</v>
      </c>
      <c r="B567" s="104" t="s">
        <v>6673</v>
      </c>
      <c r="C567" s="91" t="s">
        <v>5807</v>
      </c>
      <c r="D567" s="91" t="e">
        <f>VLOOKUP(Table7[[#This Row],[Westlake Part Number]],'Combined List'!G:M,7,0)</f>
        <v>#N/A</v>
      </c>
      <c r="E567" s="26"/>
      <c r="G567" s="91"/>
    </row>
    <row r="568" spans="1:7" x14ac:dyDescent="0.3">
      <c r="A568" s="86" t="s">
        <v>9213</v>
      </c>
      <c r="B568" s="104" t="s">
        <v>6674</v>
      </c>
      <c r="C568" s="91" t="s">
        <v>5807</v>
      </c>
      <c r="D568" s="91" t="e">
        <f>VLOOKUP(Table7[[#This Row],[Westlake Part Number]],'Combined List'!G:M,7,0)</f>
        <v>#N/A</v>
      </c>
      <c r="E568" s="26"/>
      <c r="G568" s="91"/>
    </row>
    <row r="569" spans="1:7" x14ac:dyDescent="0.3">
      <c r="A569" s="86" t="s">
        <v>9215</v>
      </c>
      <c r="B569" s="104" t="s">
        <v>6675</v>
      </c>
      <c r="C569" s="91" t="s">
        <v>5807</v>
      </c>
      <c r="D569" s="91" t="e">
        <f>VLOOKUP(Table7[[#This Row],[Westlake Part Number]],'Combined List'!G:M,7,0)</f>
        <v>#N/A</v>
      </c>
      <c r="E569" s="26"/>
      <c r="G569" s="91"/>
    </row>
    <row r="570" spans="1:7" x14ac:dyDescent="0.3">
      <c r="A570" s="86" t="s">
        <v>9217</v>
      </c>
      <c r="B570" s="104" t="s">
        <v>6676</v>
      </c>
      <c r="C570" s="91" t="s">
        <v>5807</v>
      </c>
      <c r="D570" s="91" t="e">
        <f>VLOOKUP(Table7[[#This Row],[Westlake Part Number]],'Combined List'!G:M,7,0)</f>
        <v>#N/A</v>
      </c>
      <c r="E570" s="26"/>
      <c r="G570" s="91"/>
    </row>
    <row r="571" spans="1:7" x14ac:dyDescent="0.3">
      <c r="A571" s="86" t="s">
        <v>9219</v>
      </c>
      <c r="B571" s="104" t="s">
        <v>6677</v>
      </c>
      <c r="C571" s="91" t="s">
        <v>5807</v>
      </c>
      <c r="D571" s="91" t="e">
        <f>VLOOKUP(Table7[[#This Row],[Westlake Part Number]],'Combined List'!G:M,7,0)</f>
        <v>#N/A</v>
      </c>
      <c r="E571" s="26"/>
      <c r="G571" s="91"/>
    </row>
    <row r="572" spans="1:7" x14ac:dyDescent="0.3">
      <c r="A572" s="86" t="s">
        <v>9221</v>
      </c>
      <c r="B572" s="104" t="s">
        <v>6678</v>
      </c>
      <c r="C572" s="91" t="s">
        <v>5807</v>
      </c>
      <c r="D572" s="91" t="e">
        <f>VLOOKUP(Table7[[#This Row],[Westlake Part Number]],'Combined List'!G:M,7,0)</f>
        <v>#N/A</v>
      </c>
      <c r="E572" s="26"/>
      <c r="G572" s="91"/>
    </row>
    <row r="573" spans="1:7" x14ac:dyDescent="0.3">
      <c r="A573" s="86" t="s">
        <v>9223</v>
      </c>
      <c r="B573" s="104" t="s">
        <v>6679</v>
      </c>
      <c r="C573" s="91" t="s">
        <v>5807</v>
      </c>
      <c r="D573" s="91" t="e">
        <f>VLOOKUP(Table7[[#This Row],[Westlake Part Number]],'Combined List'!G:M,7,0)</f>
        <v>#N/A</v>
      </c>
      <c r="E573" s="26"/>
      <c r="G573" s="91"/>
    </row>
    <row r="574" spans="1:7" x14ac:dyDescent="0.3">
      <c r="A574" s="86" t="s">
        <v>9225</v>
      </c>
      <c r="B574" s="104" t="s">
        <v>6680</v>
      </c>
      <c r="C574" s="91" t="s">
        <v>5807</v>
      </c>
      <c r="D574" s="91" t="e">
        <f>VLOOKUP(Table7[[#This Row],[Westlake Part Number]],'Combined List'!G:M,7,0)</f>
        <v>#N/A</v>
      </c>
      <c r="E574" s="26"/>
      <c r="G574" s="91"/>
    </row>
    <row r="575" spans="1:7" x14ac:dyDescent="0.3">
      <c r="A575" s="86" t="s">
        <v>9227</v>
      </c>
      <c r="B575" s="104" t="s">
        <v>6681</v>
      </c>
      <c r="C575" s="91" t="s">
        <v>5807</v>
      </c>
      <c r="D575" s="91" t="e">
        <f>VLOOKUP(Table7[[#This Row],[Westlake Part Number]],'Combined List'!G:M,7,0)</f>
        <v>#N/A</v>
      </c>
      <c r="E575" s="26"/>
      <c r="G575" s="91"/>
    </row>
    <row r="576" spans="1:7" x14ac:dyDescent="0.3">
      <c r="A576" s="86" t="s">
        <v>9229</v>
      </c>
      <c r="B576" s="104" t="s">
        <v>6682</v>
      </c>
      <c r="C576" s="91" t="s">
        <v>5807</v>
      </c>
      <c r="D576" s="91" t="e">
        <f>VLOOKUP(Table7[[#This Row],[Westlake Part Number]],'Combined List'!G:M,7,0)</f>
        <v>#N/A</v>
      </c>
      <c r="E576" s="26"/>
      <c r="G576" s="91"/>
    </row>
    <row r="577" spans="1:7" x14ac:dyDescent="0.3">
      <c r="A577" s="86" t="s">
        <v>9233</v>
      </c>
      <c r="B577" s="104" t="s">
        <v>6683</v>
      </c>
      <c r="C577" s="91" t="s">
        <v>5807</v>
      </c>
      <c r="D577" s="91" t="e">
        <f>VLOOKUP(Table7[[#This Row],[Westlake Part Number]],'Combined List'!G:M,7,0)</f>
        <v>#N/A</v>
      </c>
      <c r="E577" s="26"/>
      <c r="G577" s="91"/>
    </row>
    <row r="578" spans="1:7" x14ac:dyDescent="0.3">
      <c r="A578" s="86" t="s">
        <v>9235</v>
      </c>
      <c r="B578" s="104" t="s">
        <v>6684</v>
      </c>
      <c r="C578" s="91" t="s">
        <v>5807</v>
      </c>
      <c r="D578" s="91" t="e">
        <f>VLOOKUP(Table7[[#This Row],[Westlake Part Number]],'Combined List'!G:M,7,0)</f>
        <v>#N/A</v>
      </c>
      <c r="E578" s="26"/>
      <c r="G578" s="91"/>
    </row>
    <row r="579" spans="1:7" x14ac:dyDescent="0.3">
      <c r="A579" s="86" t="s">
        <v>9237</v>
      </c>
      <c r="B579" s="104" t="s">
        <v>6685</v>
      </c>
      <c r="C579" s="91" t="s">
        <v>5807</v>
      </c>
      <c r="D579" s="91" t="e">
        <f>VLOOKUP(Table7[[#This Row],[Westlake Part Number]],'Combined List'!G:M,7,0)</f>
        <v>#N/A</v>
      </c>
      <c r="E579" s="26"/>
      <c r="G579" s="91"/>
    </row>
    <row r="580" spans="1:7" x14ac:dyDescent="0.3">
      <c r="A580" s="86" t="s">
        <v>9239</v>
      </c>
      <c r="B580" s="104" t="s">
        <v>6686</v>
      </c>
      <c r="C580" s="91" t="s">
        <v>5807</v>
      </c>
      <c r="D580" s="91" t="e">
        <f>VLOOKUP(Table7[[#This Row],[Westlake Part Number]],'Combined List'!G:M,7,0)</f>
        <v>#N/A</v>
      </c>
      <c r="E580" s="26"/>
      <c r="G580" s="91"/>
    </row>
    <row r="581" spans="1:7" x14ac:dyDescent="0.3">
      <c r="A581" s="86" t="s">
        <v>9241</v>
      </c>
      <c r="B581" s="104" t="s">
        <v>6687</v>
      </c>
      <c r="C581" s="91" t="s">
        <v>5807</v>
      </c>
      <c r="D581" s="91" t="e">
        <f>VLOOKUP(Table7[[#This Row],[Westlake Part Number]],'Combined List'!G:M,7,0)</f>
        <v>#N/A</v>
      </c>
      <c r="E581" s="26"/>
      <c r="G581" s="91"/>
    </row>
    <row r="582" spans="1:7" x14ac:dyDescent="0.3">
      <c r="A582" s="86" t="s">
        <v>9243</v>
      </c>
      <c r="B582" s="104" t="s">
        <v>6688</v>
      </c>
      <c r="C582" s="91" t="s">
        <v>5807</v>
      </c>
      <c r="D582" s="91" t="e">
        <f>VLOOKUP(Table7[[#This Row],[Westlake Part Number]],'Combined List'!G:M,7,0)</f>
        <v>#N/A</v>
      </c>
      <c r="E582" s="26"/>
      <c r="G582" s="91"/>
    </row>
    <row r="583" spans="1:7" x14ac:dyDescent="0.3">
      <c r="A583" s="86" t="s">
        <v>9245</v>
      </c>
      <c r="B583" s="104" t="s">
        <v>6689</v>
      </c>
      <c r="C583" s="91" t="s">
        <v>5807</v>
      </c>
      <c r="D583" s="91" t="e">
        <f>VLOOKUP(Table7[[#This Row],[Westlake Part Number]],'Combined List'!G:M,7,0)</f>
        <v>#N/A</v>
      </c>
      <c r="E583" s="26"/>
      <c r="G583" s="91"/>
    </row>
    <row r="584" spans="1:7" x14ac:dyDescent="0.3">
      <c r="A584" s="86" t="s">
        <v>9247</v>
      </c>
      <c r="B584" s="104" t="s">
        <v>6690</v>
      </c>
      <c r="C584" s="91" t="s">
        <v>5807</v>
      </c>
      <c r="D584" s="91" t="e">
        <f>VLOOKUP(Table7[[#This Row],[Westlake Part Number]],'Combined List'!G:M,7,0)</f>
        <v>#N/A</v>
      </c>
      <c r="E584" s="26"/>
      <c r="G584" s="91"/>
    </row>
    <row r="585" spans="1:7" x14ac:dyDescent="0.3">
      <c r="A585" s="86" t="s">
        <v>9249</v>
      </c>
      <c r="B585" s="104" t="s">
        <v>6691</v>
      </c>
      <c r="C585" s="91" t="s">
        <v>5807</v>
      </c>
      <c r="D585" s="91" t="e">
        <f>VLOOKUP(Table7[[#This Row],[Westlake Part Number]],'Combined List'!G:M,7,0)</f>
        <v>#N/A</v>
      </c>
      <c r="E585" s="26"/>
      <c r="G585" s="91"/>
    </row>
    <row r="586" spans="1:7" x14ac:dyDescent="0.3">
      <c r="A586" s="86" t="s">
        <v>9251</v>
      </c>
      <c r="B586" s="104" t="s">
        <v>6692</v>
      </c>
      <c r="C586" s="91" t="s">
        <v>5807</v>
      </c>
      <c r="D586" s="91" t="e">
        <f>VLOOKUP(Table7[[#This Row],[Westlake Part Number]],'Combined List'!G:M,7,0)</f>
        <v>#N/A</v>
      </c>
      <c r="E586" s="26"/>
      <c r="G586" s="91"/>
    </row>
    <row r="587" spans="1:7" x14ac:dyDescent="0.3">
      <c r="A587" s="86" t="s">
        <v>9255</v>
      </c>
      <c r="B587" s="104" t="s">
        <v>6693</v>
      </c>
      <c r="C587" s="91" t="s">
        <v>5807</v>
      </c>
      <c r="D587" s="91" t="e">
        <f>VLOOKUP(Table7[[#This Row],[Westlake Part Number]],'Combined List'!G:M,7,0)</f>
        <v>#N/A</v>
      </c>
      <c r="E587" s="26"/>
      <c r="G587" s="91"/>
    </row>
    <row r="588" spans="1:7" x14ac:dyDescent="0.3">
      <c r="A588" s="86" t="s">
        <v>9257</v>
      </c>
      <c r="B588" s="104" t="s">
        <v>6694</v>
      </c>
      <c r="C588" s="91" t="s">
        <v>5807</v>
      </c>
      <c r="D588" s="91" t="e">
        <f>VLOOKUP(Table7[[#This Row],[Westlake Part Number]],'Combined List'!G:M,7,0)</f>
        <v>#N/A</v>
      </c>
      <c r="E588" s="26"/>
      <c r="G588" s="91"/>
    </row>
    <row r="589" spans="1:7" x14ac:dyDescent="0.3">
      <c r="A589" s="86" t="s">
        <v>9259</v>
      </c>
      <c r="B589" s="104" t="s">
        <v>6695</v>
      </c>
      <c r="C589" s="91" t="s">
        <v>5807</v>
      </c>
      <c r="D589" s="91" t="e">
        <f>VLOOKUP(Table7[[#This Row],[Westlake Part Number]],'Combined List'!G:M,7,0)</f>
        <v>#N/A</v>
      </c>
      <c r="E589" s="26"/>
      <c r="G589" s="91"/>
    </row>
    <row r="590" spans="1:7" x14ac:dyDescent="0.3">
      <c r="A590" s="86" t="s">
        <v>9261</v>
      </c>
      <c r="B590" s="104" t="s">
        <v>6696</v>
      </c>
      <c r="C590" s="91" t="s">
        <v>5807</v>
      </c>
      <c r="D590" s="91" t="e">
        <f>VLOOKUP(Table7[[#This Row],[Westlake Part Number]],'Combined List'!G:M,7,0)</f>
        <v>#N/A</v>
      </c>
      <c r="E590" s="26"/>
      <c r="G590" s="91"/>
    </row>
    <row r="591" spans="1:7" x14ac:dyDescent="0.3">
      <c r="A591" s="86" t="s">
        <v>8750</v>
      </c>
      <c r="B591" s="104" t="s">
        <v>6697</v>
      </c>
      <c r="C591" s="91" t="s">
        <v>5807</v>
      </c>
      <c r="D591" s="91" t="e">
        <f>VLOOKUP(Table7[[#This Row],[Westlake Part Number]],'Combined List'!G:M,7,0)</f>
        <v>#N/A</v>
      </c>
      <c r="E591" s="26"/>
      <c r="G591" s="91"/>
    </row>
    <row r="592" spans="1:7" x14ac:dyDescent="0.3">
      <c r="A592" s="86" t="s">
        <v>9515</v>
      </c>
      <c r="B592" s="104" t="s">
        <v>6698</v>
      </c>
      <c r="C592" s="91" t="s">
        <v>5807</v>
      </c>
      <c r="D592" s="91" t="e">
        <f>VLOOKUP(Table7[[#This Row],[Westlake Part Number]],'Combined List'!G:M,7,0)</f>
        <v>#N/A</v>
      </c>
      <c r="E592" s="26"/>
      <c r="G592" s="91"/>
    </row>
    <row r="593" spans="1:7" x14ac:dyDescent="0.3">
      <c r="A593" s="86" t="s">
        <v>9517</v>
      </c>
      <c r="B593" s="104" t="s">
        <v>6699</v>
      </c>
      <c r="C593" s="91" t="s">
        <v>5807</v>
      </c>
      <c r="D593" s="91" t="e">
        <f>VLOOKUP(Table7[[#This Row],[Westlake Part Number]],'Combined List'!G:M,7,0)</f>
        <v>#N/A</v>
      </c>
      <c r="E593" s="26"/>
      <c r="G593" s="91"/>
    </row>
    <row r="594" spans="1:7" x14ac:dyDescent="0.3">
      <c r="A594" s="86" t="s">
        <v>9519</v>
      </c>
      <c r="B594" s="104" t="s">
        <v>6700</v>
      </c>
      <c r="C594" s="91" t="s">
        <v>5807</v>
      </c>
      <c r="D594" s="91" t="e">
        <f>VLOOKUP(Table7[[#This Row],[Westlake Part Number]],'Combined List'!G:M,7,0)</f>
        <v>#N/A</v>
      </c>
      <c r="E594" s="26"/>
      <c r="G594" s="91"/>
    </row>
    <row r="595" spans="1:7" x14ac:dyDescent="0.3">
      <c r="A595" s="86" t="s">
        <v>9521</v>
      </c>
      <c r="B595" s="104" t="s">
        <v>6701</v>
      </c>
      <c r="C595" s="91" t="s">
        <v>5807</v>
      </c>
      <c r="D595" s="91" t="e">
        <f>VLOOKUP(Table7[[#This Row],[Westlake Part Number]],'Combined List'!G:M,7,0)</f>
        <v>#N/A</v>
      </c>
      <c r="E595" s="26"/>
      <c r="G595" s="91"/>
    </row>
    <row r="596" spans="1:7" x14ac:dyDescent="0.3">
      <c r="A596" s="86" t="s">
        <v>9523</v>
      </c>
      <c r="B596" s="104" t="s">
        <v>6426</v>
      </c>
      <c r="C596" s="91" t="s">
        <v>5807</v>
      </c>
      <c r="D596" s="91" t="e">
        <f>VLOOKUP(Table7[[#This Row],[Westlake Part Number]],'Combined List'!G:M,7,0)</f>
        <v>#N/A</v>
      </c>
      <c r="E596" s="26"/>
      <c r="G596" s="91"/>
    </row>
    <row r="597" spans="1:7" x14ac:dyDescent="0.3">
      <c r="A597" s="86" t="s">
        <v>9525</v>
      </c>
      <c r="B597" s="104" t="s">
        <v>6427</v>
      </c>
      <c r="C597" s="91" t="s">
        <v>5807</v>
      </c>
      <c r="D597" s="91" t="e">
        <f>VLOOKUP(Table7[[#This Row],[Westlake Part Number]],'Combined List'!G:M,7,0)</f>
        <v>#N/A</v>
      </c>
      <c r="E597" s="26"/>
      <c r="G597" s="91"/>
    </row>
    <row r="598" spans="1:7" x14ac:dyDescent="0.3">
      <c r="A598" s="85" t="s">
        <v>6327</v>
      </c>
      <c r="B598" s="107"/>
      <c r="C598" s="91" t="s">
        <v>5807</v>
      </c>
      <c r="D598" s="91"/>
      <c r="E598" s="26"/>
      <c r="G598" s="91"/>
    </row>
    <row r="599" spans="1:7" x14ac:dyDescent="0.3">
      <c r="A599" s="86">
        <v>8</v>
      </c>
      <c r="B599" s="104" t="s">
        <v>6328</v>
      </c>
      <c r="C599" s="91" t="s">
        <v>1405</v>
      </c>
      <c r="D599" s="91" t="e">
        <f>VLOOKUP(Table7[[#This Row],[Westlake Part Number]],'Combined List'!G:M,7,0)</f>
        <v>#N/A</v>
      </c>
      <c r="E599" s="26"/>
      <c r="G599" s="91"/>
    </row>
    <row r="600" spans="1:7" x14ac:dyDescent="0.3">
      <c r="A600" s="86">
        <v>10</v>
      </c>
      <c r="B600" s="104" t="s">
        <v>6329</v>
      </c>
      <c r="C600" s="91" t="s">
        <v>1406</v>
      </c>
      <c r="D600" s="91" t="e">
        <f>VLOOKUP(Table7[[#This Row],[Westlake Part Number]],'Combined List'!G:M,7,0)</f>
        <v>#N/A</v>
      </c>
      <c r="E600" s="26"/>
      <c r="G600" s="91"/>
    </row>
    <row r="601" spans="1:7" x14ac:dyDescent="0.3">
      <c r="A601" s="86">
        <v>12</v>
      </c>
      <c r="B601" s="104" t="s">
        <v>6330</v>
      </c>
      <c r="C601" s="91" t="s">
        <v>1407</v>
      </c>
      <c r="D601" s="91" t="e">
        <f>VLOOKUP(Table7[[#This Row],[Westlake Part Number]],'Combined List'!G:M,7,0)</f>
        <v>#N/A</v>
      </c>
      <c r="E601" s="26"/>
      <c r="G601" s="91"/>
    </row>
    <row r="602" spans="1:7" x14ac:dyDescent="0.3">
      <c r="A602" s="86">
        <v>15</v>
      </c>
      <c r="B602" s="104" t="s">
        <v>6331</v>
      </c>
      <c r="C602" s="91" t="s">
        <v>1408</v>
      </c>
      <c r="D602" s="91" t="e">
        <f>VLOOKUP(Table7[[#This Row],[Westlake Part Number]],'Combined List'!G:M,7,0)</f>
        <v>#N/A</v>
      </c>
      <c r="E602" s="26"/>
      <c r="G602" s="91"/>
    </row>
    <row r="603" spans="1:7" x14ac:dyDescent="0.3">
      <c r="A603" s="86">
        <v>18</v>
      </c>
      <c r="B603" s="104" t="s">
        <v>6332</v>
      </c>
      <c r="C603" s="91" t="s">
        <v>5807</v>
      </c>
      <c r="D603" s="91" t="e">
        <f>VLOOKUP(Table7[[#This Row],[Westlake Part Number]],'Combined List'!G:M,7,0)</f>
        <v>#N/A</v>
      </c>
      <c r="E603" s="26"/>
      <c r="G603" s="91"/>
    </row>
    <row r="604" spans="1:7" x14ac:dyDescent="0.3">
      <c r="A604" s="86">
        <v>21</v>
      </c>
      <c r="B604" s="104" t="s">
        <v>6333</v>
      </c>
      <c r="C604" s="91" t="s">
        <v>5807</v>
      </c>
      <c r="D604" s="91" t="e">
        <f>VLOOKUP(Table7[[#This Row],[Westlake Part Number]],'Combined List'!G:M,7,0)</f>
        <v>#N/A</v>
      </c>
      <c r="E604" s="26"/>
      <c r="G604" s="91"/>
    </row>
    <row r="605" spans="1:7" x14ac:dyDescent="0.3">
      <c r="A605" s="86">
        <v>24</v>
      </c>
      <c r="B605" s="104" t="s">
        <v>6334</v>
      </c>
      <c r="C605" s="91" t="s">
        <v>1409</v>
      </c>
      <c r="D605" s="91" t="e">
        <f>VLOOKUP(Table7[[#This Row],[Westlake Part Number]],'Combined List'!G:M,7,0)</f>
        <v>#N/A</v>
      </c>
      <c r="E605" s="26"/>
      <c r="G605" s="91"/>
    </row>
    <row r="606" spans="1:7" x14ac:dyDescent="0.3">
      <c r="A606" s="86">
        <v>27</v>
      </c>
      <c r="B606" s="104" t="s">
        <v>6335</v>
      </c>
      <c r="C606" s="91" t="s">
        <v>5807</v>
      </c>
      <c r="D606" s="91" t="e">
        <f>VLOOKUP(Table7[[#This Row],[Westlake Part Number]],'Combined List'!G:M,7,0)</f>
        <v>#N/A</v>
      </c>
      <c r="E606" s="26"/>
      <c r="G606" s="91"/>
    </row>
    <row r="607" spans="1:7" x14ac:dyDescent="0.3">
      <c r="A607" s="86">
        <v>30</v>
      </c>
      <c r="B607" s="104" t="s">
        <v>6336</v>
      </c>
      <c r="C607" s="91" t="s">
        <v>5807</v>
      </c>
      <c r="D607" s="91" t="e">
        <f>VLOOKUP(Table7[[#This Row],[Westlake Part Number]],'Combined List'!G:M,7,0)</f>
        <v>#N/A</v>
      </c>
      <c r="E607" s="26"/>
      <c r="G607" s="91"/>
    </row>
    <row r="608" spans="1:7" x14ac:dyDescent="0.3">
      <c r="A608" s="86">
        <v>36</v>
      </c>
      <c r="B608" s="104" t="s">
        <v>6337</v>
      </c>
      <c r="C608" s="91" t="s">
        <v>5807</v>
      </c>
      <c r="D608" s="91" t="e">
        <f>VLOOKUP(Table7[[#This Row],[Westlake Part Number]],'Combined List'!G:M,7,0)</f>
        <v>#N/A</v>
      </c>
      <c r="E608" s="26"/>
      <c r="G608" s="91"/>
    </row>
    <row r="609" spans="1:7" x14ac:dyDescent="0.3">
      <c r="A609" s="85" t="s">
        <v>6428</v>
      </c>
      <c r="B609" s="107"/>
      <c r="C609" s="91" t="s">
        <v>5807</v>
      </c>
      <c r="D609" s="91"/>
      <c r="E609" s="26"/>
      <c r="G609" s="91"/>
    </row>
    <row r="610" spans="1:7" x14ac:dyDescent="0.3">
      <c r="A610" s="86">
        <v>8</v>
      </c>
      <c r="B610" s="104" t="s">
        <v>6429</v>
      </c>
      <c r="C610" s="91" t="s">
        <v>1273</v>
      </c>
      <c r="D610" s="91" t="e">
        <f>VLOOKUP(Table7[[#This Row],[Westlake Part Number]],'Combined List'!G:M,7,0)</f>
        <v>#N/A</v>
      </c>
      <c r="E610" s="26"/>
      <c r="G610" s="91"/>
    </row>
    <row r="611" spans="1:7" x14ac:dyDescent="0.3">
      <c r="A611" s="86">
        <v>10</v>
      </c>
      <c r="B611" s="104" t="s">
        <v>6430</v>
      </c>
      <c r="C611" s="91" t="s">
        <v>1265</v>
      </c>
      <c r="D611" s="91" t="e">
        <f>VLOOKUP(Table7[[#This Row],[Westlake Part Number]],'Combined List'!G:M,7,0)</f>
        <v>#N/A</v>
      </c>
      <c r="E611" s="26"/>
      <c r="G611" s="91"/>
    </row>
    <row r="612" spans="1:7" x14ac:dyDescent="0.3">
      <c r="A612" s="86">
        <v>12</v>
      </c>
      <c r="B612" s="104" t="s">
        <v>6431</v>
      </c>
      <c r="C612" s="91" t="s">
        <v>1266</v>
      </c>
      <c r="D612" s="91" t="e">
        <f>VLOOKUP(Table7[[#This Row],[Westlake Part Number]],'Combined List'!G:M,7,0)</f>
        <v>#N/A</v>
      </c>
      <c r="E612" s="26"/>
      <c r="G612" s="91"/>
    </row>
    <row r="613" spans="1:7" x14ac:dyDescent="0.3">
      <c r="A613" s="86">
        <v>15</v>
      </c>
      <c r="B613" s="104" t="s">
        <v>6432</v>
      </c>
      <c r="C613" s="91" t="s">
        <v>1267</v>
      </c>
      <c r="D613" s="91" t="e">
        <f>VLOOKUP(Table7[[#This Row],[Westlake Part Number]],'Combined List'!G:M,7,0)</f>
        <v>#N/A</v>
      </c>
      <c r="E613" s="26"/>
      <c r="G613" s="91"/>
    </row>
    <row r="614" spans="1:7" x14ac:dyDescent="0.3">
      <c r="A614" s="86">
        <v>18</v>
      </c>
      <c r="B614" s="104" t="s">
        <v>6433</v>
      </c>
      <c r="C614" s="91" t="s">
        <v>1268</v>
      </c>
      <c r="D614" s="91" t="e">
        <f>VLOOKUP(Table7[[#This Row],[Westlake Part Number]],'Combined List'!G:M,7,0)</f>
        <v>#N/A</v>
      </c>
      <c r="E614" s="26"/>
      <c r="G614" s="91"/>
    </row>
    <row r="615" spans="1:7" x14ac:dyDescent="0.3">
      <c r="A615" s="86">
        <v>21</v>
      </c>
      <c r="B615" s="104" t="s">
        <v>6434</v>
      </c>
      <c r="C615" s="91" t="s">
        <v>1269</v>
      </c>
      <c r="D615" s="91" t="e">
        <f>VLOOKUP(Table7[[#This Row],[Westlake Part Number]],'Combined List'!G:M,7,0)</f>
        <v>#N/A</v>
      </c>
      <c r="E615" s="26"/>
      <c r="G615" s="91"/>
    </row>
    <row r="616" spans="1:7" x14ac:dyDescent="0.3">
      <c r="A616" s="86">
        <v>24</v>
      </c>
      <c r="B616" s="104" t="s">
        <v>6435</v>
      </c>
      <c r="C616" s="91" t="s">
        <v>1270</v>
      </c>
      <c r="D616" s="91" t="e">
        <f>VLOOKUP(Table7[[#This Row],[Westlake Part Number]],'Combined List'!G:M,7,0)</f>
        <v>#N/A</v>
      </c>
      <c r="E616" s="26"/>
      <c r="G616" s="91"/>
    </row>
    <row r="617" spans="1:7" x14ac:dyDescent="0.3">
      <c r="A617" s="86">
        <v>27</v>
      </c>
      <c r="B617" s="104" t="s">
        <v>6436</v>
      </c>
      <c r="C617" s="91" t="s">
        <v>1271</v>
      </c>
      <c r="D617" s="91" t="e">
        <f>VLOOKUP(Table7[[#This Row],[Westlake Part Number]],'Combined List'!G:M,7,0)</f>
        <v>#N/A</v>
      </c>
      <c r="E617" s="26"/>
      <c r="G617" s="91"/>
    </row>
    <row r="618" spans="1:7" x14ac:dyDescent="0.3">
      <c r="A618" s="86">
        <v>30</v>
      </c>
      <c r="B618" s="104" t="s">
        <v>6437</v>
      </c>
      <c r="C618" s="91" t="s">
        <v>1272</v>
      </c>
      <c r="D618" s="91" t="e">
        <f>VLOOKUP(Table7[[#This Row],[Westlake Part Number]],'Combined List'!G:M,7,0)</f>
        <v>#N/A</v>
      </c>
      <c r="E618" s="26"/>
      <c r="G618" s="91"/>
    </row>
    <row r="619" spans="1:7" x14ac:dyDescent="0.3">
      <c r="A619" s="86">
        <v>36</v>
      </c>
      <c r="B619" s="104" t="s">
        <v>6438</v>
      </c>
      <c r="C619" s="91" t="s">
        <v>5807</v>
      </c>
      <c r="D619" s="91" t="e">
        <f>VLOOKUP(Table7[[#This Row],[Westlake Part Number]],'Combined List'!G:M,7,0)</f>
        <v>#N/A</v>
      </c>
      <c r="E619" s="26"/>
      <c r="G619" s="91"/>
    </row>
    <row r="620" spans="1:7" x14ac:dyDescent="0.3">
      <c r="A620" s="85" t="s">
        <v>11922</v>
      </c>
      <c r="B620" s="107"/>
      <c r="C620" s="91" t="s">
        <v>5807</v>
      </c>
      <c r="D620" s="91"/>
      <c r="E620" s="26"/>
      <c r="G620" s="91"/>
    </row>
    <row r="621" spans="1:7" x14ac:dyDescent="0.3">
      <c r="A621" s="86">
        <v>8</v>
      </c>
      <c r="B621" s="104" t="s">
        <v>6439</v>
      </c>
      <c r="C621" s="91" t="s">
        <v>1154</v>
      </c>
      <c r="D621" s="91" t="e">
        <f>VLOOKUP(Table7[[#This Row],[Westlake Part Number]],'Combined List'!G:M,7,0)</f>
        <v>#N/A</v>
      </c>
      <c r="E621" s="26"/>
      <c r="G621" s="91"/>
    </row>
    <row r="622" spans="1:7" x14ac:dyDescent="0.3">
      <c r="A622" s="86">
        <v>10</v>
      </c>
      <c r="B622" s="104" t="s">
        <v>6440</v>
      </c>
      <c r="C622" s="91" t="s">
        <v>1146</v>
      </c>
      <c r="D622" s="91" t="e">
        <f>VLOOKUP(Table7[[#This Row],[Westlake Part Number]],'Combined List'!G:M,7,0)</f>
        <v>#N/A</v>
      </c>
      <c r="E622" s="26"/>
      <c r="G622" s="91"/>
    </row>
    <row r="623" spans="1:7" x14ac:dyDescent="0.3">
      <c r="A623" s="86">
        <v>12</v>
      </c>
      <c r="B623" s="104" t="s">
        <v>6441</v>
      </c>
      <c r="C623" s="91" t="s">
        <v>1147</v>
      </c>
      <c r="D623" s="91" t="e">
        <f>VLOOKUP(Table7[[#This Row],[Westlake Part Number]],'Combined List'!G:M,7,0)</f>
        <v>#N/A</v>
      </c>
      <c r="E623" s="26"/>
      <c r="G623" s="91"/>
    </row>
    <row r="624" spans="1:7" x14ac:dyDescent="0.3">
      <c r="A624" s="86">
        <v>15</v>
      </c>
      <c r="B624" s="104" t="s">
        <v>6442</v>
      </c>
      <c r="C624" s="91" t="s">
        <v>1148</v>
      </c>
      <c r="D624" s="91" t="e">
        <f>VLOOKUP(Table7[[#This Row],[Westlake Part Number]],'Combined List'!G:M,7,0)</f>
        <v>#N/A</v>
      </c>
      <c r="E624" s="26"/>
      <c r="G624" s="91"/>
    </row>
    <row r="625" spans="1:7" x14ac:dyDescent="0.3">
      <c r="A625" s="86">
        <v>18</v>
      </c>
      <c r="B625" s="104" t="s">
        <v>6167</v>
      </c>
      <c r="C625" s="91" t="s">
        <v>1149</v>
      </c>
      <c r="D625" s="91" t="e">
        <f>VLOOKUP(Table7[[#This Row],[Westlake Part Number]],'Combined List'!G:M,7,0)</f>
        <v>#N/A</v>
      </c>
      <c r="E625" s="26"/>
      <c r="G625" s="91"/>
    </row>
    <row r="626" spans="1:7" x14ac:dyDescent="0.3">
      <c r="A626" s="86">
        <v>21</v>
      </c>
      <c r="B626" s="104" t="s">
        <v>6168</v>
      </c>
      <c r="C626" s="91" t="s">
        <v>1150</v>
      </c>
      <c r="D626" s="91" t="e">
        <f>VLOOKUP(Table7[[#This Row],[Westlake Part Number]],'Combined List'!G:M,7,0)</f>
        <v>#N/A</v>
      </c>
      <c r="E626" s="26"/>
      <c r="G626" s="91"/>
    </row>
    <row r="627" spans="1:7" x14ac:dyDescent="0.3">
      <c r="A627" s="86">
        <v>24</v>
      </c>
      <c r="B627" s="104" t="s">
        <v>6169</v>
      </c>
      <c r="C627" s="91" t="s">
        <v>1151</v>
      </c>
      <c r="D627" s="91" t="e">
        <f>VLOOKUP(Table7[[#This Row],[Westlake Part Number]],'Combined List'!G:M,7,0)</f>
        <v>#N/A</v>
      </c>
      <c r="E627" s="26"/>
      <c r="G627" s="91"/>
    </row>
    <row r="628" spans="1:7" x14ac:dyDescent="0.3">
      <c r="A628" s="86">
        <v>27</v>
      </c>
      <c r="B628" s="104" t="s">
        <v>6170</v>
      </c>
      <c r="C628" s="91" t="s">
        <v>1152</v>
      </c>
      <c r="D628" s="91" t="e">
        <f>VLOOKUP(Table7[[#This Row],[Westlake Part Number]],'Combined List'!G:M,7,0)</f>
        <v>#N/A</v>
      </c>
      <c r="E628" s="26"/>
      <c r="G628" s="91"/>
    </row>
    <row r="629" spans="1:7" x14ac:dyDescent="0.3">
      <c r="A629" s="86">
        <v>30</v>
      </c>
      <c r="B629" s="104" t="s">
        <v>6171</v>
      </c>
      <c r="C629" s="91" t="s">
        <v>1153</v>
      </c>
      <c r="D629" s="91" t="e">
        <f>VLOOKUP(Table7[[#This Row],[Westlake Part Number]],'Combined List'!G:M,7,0)</f>
        <v>#N/A</v>
      </c>
      <c r="E629" s="26"/>
      <c r="G629" s="91"/>
    </row>
    <row r="630" spans="1:7" x14ac:dyDescent="0.3">
      <c r="A630" s="86">
        <v>36</v>
      </c>
      <c r="B630" s="104" t="s">
        <v>6172</v>
      </c>
      <c r="C630" s="91" t="s">
        <v>5807</v>
      </c>
      <c r="D630" s="91" t="e">
        <f>VLOOKUP(Table7[[#This Row],[Westlake Part Number]],'Combined List'!G:M,7,0)</f>
        <v>#N/A</v>
      </c>
      <c r="E630" s="26"/>
      <c r="G630" s="91"/>
    </row>
    <row r="631" spans="1:7" x14ac:dyDescent="0.3">
      <c r="A631" s="85" t="s">
        <v>11934</v>
      </c>
      <c r="B631" s="107"/>
      <c r="C631" s="91" t="s">
        <v>5807</v>
      </c>
      <c r="D631" s="91"/>
      <c r="E631" s="26"/>
      <c r="G631" s="91"/>
    </row>
    <row r="632" spans="1:7" x14ac:dyDescent="0.3">
      <c r="A632" s="86">
        <v>8</v>
      </c>
      <c r="B632" s="104" t="s">
        <v>6173</v>
      </c>
      <c r="C632" s="91" t="s">
        <v>1263</v>
      </c>
      <c r="D632" s="91" t="e">
        <f>VLOOKUP(Table7[[#This Row],[Westlake Part Number]],'Combined List'!G:M,7,0)</f>
        <v>#N/A</v>
      </c>
      <c r="E632" s="26"/>
      <c r="G632" s="91"/>
    </row>
    <row r="633" spans="1:7" x14ac:dyDescent="0.3">
      <c r="A633" s="86">
        <v>10</v>
      </c>
      <c r="B633" s="104" t="s">
        <v>6174</v>
      </c>
      <c r="C633" s="91" t="s">
        <v>1256</v>
      </c>
      <c r="D633" s="91" t="e">
        <f>VLOOKUP(Table7[[#This Row],[Westlake Part Number]],'Combined List'!G:M,7,0)</f>
        <v>#N/A</v>
      </c>
      <c r="E633" s="26"/>
      <c r="G633" s="91"/>
    </row>
    <row r="634" spans="1:7" x14ac:dyDescent="0.3">
      <c r="A634" s="86">
        <v>12</v>
      </c>
      <c r="B634" s="104" t="s">
        <v>6175</v>
      </c>
      <c r="C634" s="91" t="s">
        <v>1257</v>
      </c>
      <c r="D634" s="91" t="e">
        <f>VLOOKUP(Table7[[#This Row],[Westlake Part Number]],'Combined List'!G:M,7,0)</f>
        <v>#N/A</v>
      </c>
      <c r="E634" s="26"/>
      <c r="G634" s="91"/>
    </row>
    <row r="635" spans="1:7" x14ac:dyDescent="0.3">
      <c r="A635" s="86">
        <v>15</v>
      </c>
      <c r="B635" s="104" t="s">
        <v>6176</v>
      </c>
      <c r="C635" s="91" t="s">
        <v>1258</v>
      </c>
      <c r="D635" s="91" t="e">
        <f>VLOOKUP(Table7[[#This Row],[Westlake Part Number]],'Combined List'!G:M,7,0)</f>
        <v>#N/A</v>
      </c>
      <c r="E635" s="26"/>
      <c r="G635" s="91"/>
    </row>
    <row r="636" spans="1:7" x14ac:dyDescent="0.3">
      <c r="A636" s="86">
        <v>18</v>
      </c>
      <c r="B636" s="104" t="s">
        <v>6177</v>
      </c>
      <c r="C636" s="91" t="s">
        <v>1259</v>
      </c>
      <c r="D636" s="91" t="e">
        <f>VLOOKUP(Table7[[#This Row],[Westlake Part Number]],'Combined List'!G:M,7,0)</f>
        <v>#N/A</v>
      </c>
      <c r="E636" s="26"/>
      <c r="G636" s="91"/>
    </row>
    <row r="637" spans="1:7" x14ac:dyDescent="0.3">
      <c r="A637" s="86">
        <v>21</v>
      </c>
      <c r="B637" s="104" t="s">
        <v>6178</v>
      </c>
      <c r="C637" s="91" t="s">
        <v>1260</v>
      </c>
      <c r="D637" s="91" t="e">
        <f>VLOOKUP(Table7[[#This Row],[Westlake Part Number]],'Combined List'!G:M,7,0)</f>
        <v>#N/A</v>
      </c>
      <c r="E637" s="26"/>
      <c r="G637" s="91"/>
    </row>
    <row r="638" spans="1:7" x14ac:dyDescent="0.3">
      <c r="A638" s="86">
        <v>24</v>
      </c>
      <c r="B638" s="104" t="s">
        <v>6179</v>
      </c>
      <c r="C638" s="91" t="s">
        <v>1261</v>
      </c>
      <c r="D638" s="91" t="e">
        <f>VLOOKUP(Table7[[#This Row],[Westlake Part Number]],'Combined List'!G:M,7,0)</f>
        <v>#N/A</v>
      </c>
      <c r="E638" s="26"/>
      <c r="G638" s="91"/>
    </row>
    <row r="639" spans="1:7" x14ac:dyDescent="0.3">
      <c r="A639" s="86">
        <v>27</v>
      </c>
      <c r="B639" s="104" t="s">
        <v>6180</v>
      </c>
      <c r="C639" s="91" t="s">
        <v>5807</v>
      </c>
      <c r="D639" s="91" t="e">
        <f>VLOOKUP(Table7[[#This Row],[Westlake Part Number]],'Combined List'!G:M,7,0)</f>
        <v>#N/A</v>
      </c>
      <c r="E639" s="26"/>
      <c r="G639" s="91"/>
    </row>
    <row r="640" spans="1:7" x14ac:dyDescent="0.3">
      <c r="A640" s="86">
        <v>30</v>
      </c>
      <c r="B640" s="104" t="s">
        <v>6181</v>
      </c>
      <c r="C640" s="91" t="s">
        <v>1262</v>
      </c>
      <c r="D640" s="91" t="e">
        <f>VLOOKUP(Table7[[#This Row],[Westlake Part Number]],'Combined List'!G:M,7,0)</f>
        <v>#N/A</v>
      </c>
      <c r="E640" s="26"/>
      <c r="G640" s="91"/>
    </row>
    <row r="641" spans="1:7" x14ac:dyDescent="0.3">
      <c r="A641" s="86">
        <v>36</v>
      </c>
      <c r="B641" s="104" t="s">
        <v>6182</v>
      </c>
      <c r="C641" s="91" t="s">
        <v>5807</v>
      </c>
      <c r="D641" s="91" t="e">
        <f>VLOOKUP(Table7[[#This Row],[Westlake Part Number]],'Combined List'!G:M,7,0)</f>
        <v>#N/A</v>
      </c>
      <c r="E641" s="26"/>
      <c r="G641" s="91"/>
    </row>
    <row r="642" spans="1:7" x14ac:dyDescent="0.3">
      <c r="A642" s="85" t="s">
        <v>6338</v>
      </c>
      <c r="B642" s="107"/>
      <c r="C642" s="91" t="s">
        <v>5807</v>
      </c>
      <c r="D642" s="91"/>
      <c r="E642" s="26"/>
      <c r="G642" s="91"/>
    </row>
    <row r="643" spans="1:7" x14ac:dyDescent="0.3">
      <c r="A643" s="86">
        <v>8</v>
      </c>
      <c r="B643" s="104" t="s">
        <v>6339</v>
      </c>
      <c r="C643" s="91" t="s">
        <v>5807</v>
      </c>
      <c r="D643" s="91" t="e">
        <f>VLOOKUP(Table7[[#This Row],[Westlake Part Number]],'Combined List'!G:M,7,0)</f>
        <v>#N/A</v>
      </c>
      <c r="E643" s="26"/>
      <c r="G643" s="91"/>
    </row>
    <row r="644" spans="1:7" x14ac:dyDescent="0.3">
      <c r="A644" s="86">
        <v>10</v>
      </c>
      <c r="B644" s="104" t="s">
        <v>6340</v>
      </c>
      <c r="C644" s="91" t="s">
        <v>5807</v>
      </c>
      <c r="D644" s="91" t="e">
        <f>VLOOKUP(Table7[[#This Row],[Westlake Part Number]],'Combined List'!G:M,7,0)</f>
        <v>#N/A</v>
      </c>
      <c r="E644" s="26"/>
      <c r="G644" s="91"/>
    </row>
    <row r="645" spans="1:7" x14ac:dyDescent="0.3">
      <c r="A645" s="86">
        <v>12</v>
      </c>
      <c r="B645" s="104" t="s">
        <v>6341</v>
      </c>
      <c r="C645" s="91" t="s">
        <v>1402</v>
      </c>
      <c r="D645" s="91" t="e">
        <f>VLOOKUP(Table7[[#This Row],[Westlake Part Number]],'Combined List'!G:M,7,0)</f>
        <v>#N/A</v>
      </c>
      <c r="E645" s="26"/>
      <c r="G645" s="91"/>
    </row>
    <row r="646" spans="1:7" x14ac:dyDescent="0.3">
      <c r="A646" s="86">
        <v>15</v>
      </c>
      <c r="B646" s="104" t="s">
        <v>6342</v>
      </c>
      <c r="C646" s="91" t="s">
        <v>1403</v>
      </c>
      <c r="D646" s="91" t="e">
        <f>VLOOKUP(Table7[[#This Row],[Westlake Part Number]],'Combined List'!G:M,7,0)</f>
        <v>#N/A</v>
      </c>
      <c r="E646" s="26"/>
      <c r="G646" s="91"/>
    </row>
    <row r="647" spans="1:7" x14ac:dyDescent="0.3">
      <c r="A647" s="86">
        <v>18</v>
      </c>
      <c r="B647" s="104" t="s">
        <v>6343</v>
      </c>
      <c r="C647" s="91" t="s">
        <v>1404</v>
      </c>
      <c r="D647" s="91" t="e">
        <f>VLOOKUP(Table7[[#This Row],[Westlake Part Number]],'Combined List'!G:M,7,0)</f>
        <v>#N/A</v>
      </c>
      <c r="E647" s="26"/>
      <c r="G647" s="91"/>
    </row>
    <row r="648" spans="1:7" x14ac:dyDescent="0.3">
      <c r="A648" s="86">
        <v>21</v>
      </c>
      <c r="B648" s="104" t="s">
        <v>6344</v>
      </c>
      <c r="C648" s="91" t="s">
        <v>5807</v>
      </c>
      <c r="D648" s="91" t="e">
        <f>VLOOKUP(Table7[[#This Row],[Westlake Part Number]],'Combined List'!G:M,7,0)</f>
        <v>#N/A</v>
      </c>
      <c r="E648" s="26"/>
      <c r="G648" s="91"/>
    </row>
    <row r="649" spans="1:7" x14ac:dyDescent="0.3">
      <c r="A649" s="86">
        <v>24</v>
      </c>
      <c r="B649" s="104" t="s">
        <v>6345</v>
      </c>
      <c r="C649" s="91" t="s">
        <v>5807</v>
      </c>
      <c r="D649" s="91" t="e">
        <f>VLOOKUP(Table7[[#This Row],[Westlake Part Number]],'Combined List'!G:M,7,0)</f>
        <v>#N/A</v>
      </c>
      <c r="E649" s="26"/>
      <c r="G649" s="91"/>
    </row>
    <row r="650" spans="1:7" x14ac:dyDescent="0.3">
      <c r="A650" s="86">
        <v>27</v>
      </c>
      <c r="B650" s="104" t="s">
        <v>6346</v>
      </c>
      <c r="C650" s="91" t="s">
        <v>5807</v>
      </c>
      <c r="D650" s="91" t="e">
        <f>VLOOKUP(Table7[[#This Row],[Westlake Part Number]],'Combined List'!G:M,7,0)</f>
        <v>#N/A</v>
      </c>
      <c r="E650" s="26"/>
      <c r="G650" s="91"/>
    </row>
    <row r="651" spans="1:7" x14ac:dyDescent="0.3">
      <c r="A651" s="86">
        <v>30</v>
      </c>
      <c r="B651" s="104" t="s">
        <v>6347</v>
      </c>
      <c r="C651" s="91" t="s">
        <v>5807</v>
      </c>
      <c r="D651" s="91" t="e">
        <f>VLOOKUP(Table7[[#This Row],[Westlake Part Number]],'Combined List'!G:M,7,0)</f>
        <v>#N/A</v>
      </c>
      <c r="E651" s="26"/>
      <c r="G651" s="91"/>
    </row>
    <row r="652" spans="1:7" x14ac:dyDescent="0.3">
      <c r="A652" s="86">
        <v>36</v>
      </c>
      <c r="B652" s="104" t="s">
        <v>6348</v>
      </c>
      <c r="C652" s="91" t="s">
        <v>5807</v>
      </c>
      <c r="D652" s="91" t="e">
        <f>VLOOKUP(Table7[[#This Row],[Westlake Part Number]],'Combined List'!G:M,7,0)</f>
        <v>#N/A</v>
      </c>
      <c r="E652" s="26"/>
      <c r="G652" s="91"/>
    </row>
    <row r="653" spans="1:7" x14ac:dyDescent="0.3">
      <c r="A653" s="85" t="s">
        <v>11645</v>
      </c>
      <c r="B653" s="107"/>
      <c r="C653" s="91" t="s">
        <v>5807</v>
      </c>
      <c r="D653" s="91"/>
      <c r="E653" s="26"/>
      <c r="G653" s="91"/>
    </row>
    <row r="654" spans="1:7" x14ac:dyDescent="0.3">
      <c r="A654" s="86">
        <v>8</v>
      </c>
      <c r="B654" s="104" t="s">
        <v>6183</v>
      </c>
      <c r="C654" s="91" t="s">
        <v>5807</v>
      </c>
      <c r="D654" s="91" t="e">
        <f>VLOOKUP(Table7[[#This Row],[Westlake Part Number]],'Combined List'!G:M,7,0)</f>
        <v>#N/A</v>
      </c>
      <c r="E654" s="26"/>
      <c r="G654" s="91"/>
    </row>
    <row r="655" spans="1:7" x14ac:dyDescent="0.3">
      <c r="A655" s="86">
        <v>10</v>
      </c>
      <c r="B655" s="104" t="s">
        <v>6184</v>
      </c>
      <c r="C655" s="91" t="s">
        <v>5807</v>
      </c>
      <c r="D655" s="91" t="e">
        <f>VLOOKUP(Table7[[#This Row],[Westlake Part Number]],'Combined List'!G:M,7,0)</f>
        <v>#N/A</v>
      </c>
      <c r="E655" s="26"/>
      <c r="G655" s="91"/>
    </row>
    <row r="656" spans="1:7" x14ac:dyDescent="0.3">
      <c r="A656" s="86">
        <v>12</v>
      </c>
      <c r="B656" s="104" t="s">
        <v>6185</v>
      </c>
      <c r="C656" s="91" t="s">
        <v>5807</v>
      </c>
      <c r="D656" s="91" t="e">
        <f>VLOOKUP(Table7[[#This Row],[Westlake Part Number]],'Combined List'!G:M,7,0)</f>
        <v>#N/A</v>
      </c>
      <c r="E656" s="26"/>
      <c r="G656" s="91"/>
    </row>
    <row r="657" spans="1:7" x14ac:dyDescent="0.3">
      <c r="A657" s="86">
        <v>15</v>
      </c>
      <c r="B657" s="104" t="s">
        <v>6186</v>
      </c>
      <c r="C657" s="91" t="s">
        <v>5807</v>
      </c>
      <c r="D657" s="91" t="e">
        <f>VLOOKUP(Table7[[#This Row],[Westlake Part Number]],'Combined List'!G:M,7,0)</f>
        <v>#N/A</v>
      </c>
      <c r="E657" s="26"/>
      <c r="G657" s="91"/>
    </row>
    <row r="658" spans="1:7" x14ac:dyDescent="0.3">
      <c r="A658" s="86">
        <v>18</v>
      </c>
      <c r="B658" s="104" t="s">
        <v>6187</v>
      </c>
      <c r="C658" s="91" t="s">
        <v>5807</v>
      </c>
      <c r="D658" s="91" t="e">
        <f>VLOOKUP(Table7[[#This Row],[Westlake Part Number]],'Combined List'!G:M,7,0)</f>
        <v>#N/A</v>
      </c>
      <c r="E658" s="26"/>
      <c r="G658" s="91"/>
    </row>
    <row r="659" spans="1:7" x14ac:dyDescent="0.3">
      <c r="A659" s="86">
        <v>21</v>
      </c>
      <c r="B659" s="104" t="s">
        <v>6188</v>
      </c>
      <c r="C659" s="91" t="s">
        <v>5807</v>
      </c>
      <c r="D659" s="91" t="e">
        <f>VLOOKUP(Table7[[#This Row],[Westlake Part Number]],'Combined List'!G:M,7,0)</f>
        <v>#N/A</v>
      </c>
      <c r="E659" s="26"/>
      <c r="G659" s="91"/>
    </row>
    <row r="660" spans="1:7" x14ac:dyDescent="0.3">
      <c r="A660" s="86">
        <v>24</v>
      </c>
      <c r="B660" s="104" t="s">
        <v>6189</v>
      </c>
      <c r="C660" s="91" t="s">
        <v>5807</v>
      </c>
      <c r="D660" s="91" t="e">
        <f>VLOOKUP(Table7[[#This Row],[Westlake Part Number]],'Combined List'!G:M,7,0)</f>
        <v>#N/A</v>
      </c>
      <c r="E660" s="26"/>
      <c r="G660" s="91"/>
    </row>
    <row r="661" spans="1:7" x14ac:dyDescent="0.3">
      <c r="A661" s="86">
        <v>27</v>
      </c>
      <c r="B661" s="104" t="s">
        <v>6190</v>
      </c>
      <c r="C661" s="91" t="s">
        <v>5807</v>
      </c>
      <c r="D661" s="91" t="e">
        <f>VLOOKUP(Table7[[#This Row],[Westlake Part Number]],'Combined List'!G:M,7,0)</f>
        <v>#N/A</v>
      </c>
      <c r="E661" s="26"/>
      <c r="G661" s="91"/>
    </row>
    <row r="662" spans="1:7" x14ac:dyDescent="0.3">
      <c r="A662" s="86">
        <v>30</v>
      </c>
      <c r="B662" s="104" t="s">
        <v>6191</v>
      </c>
      <c r="C662" s="91" t="s">
        <v>5807</v>
      </c>
      <c r="D662" s="91" t="e">
        <f>VLOOKUP(Table7[[#This Row],[Westlake Part Number]],'Combined List'!G:M,7,0)</f>
        <v>#N/A</v>
      </c>
      <c r="E662" s="26"/>
      <c r="G662" s="91"/>
    </row>
    <row r="663" spans="1:7" x14ac:dyDescent="0.3">
      <c r="A663" s="86">
        <v>36</v>
      </c>
      <c r="B663" s="104" t="s">
        <v>6192</v>
      </c>
      <c r="C663" s="91" t="s">
        <v>5807</v>
      </c>
      <c r="D663" s="91" t="e">
        <f>VLOOKUP(Table7[[#This Row],[Westlake Part Number]],'Combined List'!G:M,7,0)</f>
        <v>#N/A</v>
      </c>
      <c r="E663" s="26"/>
      <c r="G663" s="91"/>
    </row>
    <row r="664" spans="1:7" x14ac:dyDescent="0.3">
      <c r="A664" s="85" t="s">
        <v>11923</v>
      </c>
      <c r="B664" s="107"/>
      <c r="C664" s="91" t="s">
        <v>5807</v>
      </c>
      <c r="D664" s="91"/>
      <c r="E664" s="26"/>
      <c r="G664" s="91"/>
    </row>
    <row r="665" spans="1:7" x14ac:dyDescent="0.3">
      <c r="A665" s="86">
        <v>8</v>
      </c>
      <c r="B665" s="104" t="s">
        <v>6193</v>
      </c>
      <c r="C665" s="91" t="s">
        <v>5807</v>
      </c>
      <c r="D665" s="91" t="e">
        <f>VLOOKUP(Table7[[#This Row],[Westlake Part Number]],'Combined List'!G:M,7,0)</f>
        <v>#N/A</v>
      </c>
      <c r="E665" s="26"/>
      <c r="G665" s="91"/>
    </row>
    <row r="666" spans="1:7" x14ac:dyDescent="0.3">
      <c r="A666" s="86">
        <v>10</v>
      </c>
      <c r="B666" s="104" t="s">
        <v>6194</v>
      </c>
      <c r="C666" s="91" t="s">
        <v>5807</v>
      </c>
      <c r="D666" s="91" t="e">
        <f>VLOOKUP(Table7[[#This Row],[Westlake Part Number]],'Combined List'!G:M,7,0)</f>
        <v>#N/A</v>
      </c>
      <c r="E666" s="26"/>
      <c r="G666" s="91"/>
    </row>
    <row r="667" spans="1:7" x14ac:dyDescent="0.3">
      <c r="A667" s="86">
        <v>12</v>
      </c>
      <c r="B667" s="104" t="s">
        <v>6195</v>
      </c>
      <c r="C667" s="91" t="s">
        <v>5807</v>
      </c>
      <c r="D667" s="91" t="e">
        <f>VLOOKUP(Table7[[#This Row],[Westlake Part Number]],'Combined List'!G:M,7,0)</f>
        <v>#N/A</v>
      </c>
      <c r="E667" s="26"/>
      <c r="G667" s="91"/>
    </row>
    <row r="668" spans="1:7" x14ac:dyDescent="0.3">
      <c r="A668" s="86">
        <v>15</v>
      </c>
      <c r="B668" s="104" t="s">
        <v>6196</v>
      </c>
      <c r="C668" s="91" t="s">
        <v>5807</v>
      </c>
      <c r="D668" s="91" t="e">
        <f>VLOOKUP(Table7[[#This Row],[Westlake Part Number]],'Combined List'!G:M,7,0)</f>
        <v>#N/A</v>
      </c>
      <c r="E668" s="26"/>
      <c r="G668" s="91"/>
    </row>
    <row r="669" spans="1:7" x14ac:dyDescent="0.3">
      <c r="A669" s="86">
        <v>18</v>
      </c>
      <c r="B669" s="104" t="s">
        <v>6197</v>
      </c>
      <c r="C669" s="91" t="s">
        <v>5807</v>
      </c>
      <c r="D669" s="91" t="e">
        <f>VLOOKUP(Table7[[#This Row],[Westlake Part Number]],'Combined List'!G:M,7,0)</f>
        <v>#N/A</v>
      </c>
      <c r="E669" s="26"/>
      <c r="G669" s="91"/>
    </row>
    <row r="670" spans="1:7" x14ac:dyDescent="0.3">
      <c r="A670" s="86">
        <v>21</v>
      </c>
      <c r="B670" s="104" t="s">
        <v>6198</v>
      </c>
      <c r="C670" s="91" t="s">
        <v>5807</v>
      </c>
      <c r="D670" s="91" t="e">
        <f>VLOOKUP(Table7[[#This Row],[Westlake Part Number]],'Combined List'!G:M,7,0)</f>
        <v>#N/A</v>
      </c>
      <c r="E670" s="26"/>
      <c r="G670" s="91"/>
    </row>
    <row r="671" spans="1:7" x14ac:dyDescent="0.3">
      <c r="A671" s="86">
        <v>24</v>
      </c>
      <c r="B671" s="104" t="s">
        <v>6199</v>
      </c>
      <c r="C671" s="91" t="s">
        <v>5807</v>
      </c>
      <c r="D671" s="91" t="e">
        <f>VLOOKUP(Table7[[#This Row],[Westlake Part Number]],'Combined List'!G:M,7,0)</f>
        <v>#N/A</v>
      </c>
      <c r="E671" s="26"/>
      <c r="G671" s="91"/>
    </row>
    <row r="672" spans="1:7" x14ac:dyDescent="0.3">
      <c r="A672" s="86">
        <v>27</v>
      </c>
      <c r="B672" s="104" t="s">
        <v>6200</v>
      </c>
      <c r="C672" s="91" t="s">
        <v>5807</v>
      </c>
      <c r="D672" s="91" t="e">
        <f>VLOOKUP(Table7[[#This Row],[Westlake Part Number]],'Combined List'!G:M,7,0)</f>
        <v>#N/A</v>
      </c>
      <c r="E672" s="26"/>
      <c r="G672" s="91"/>
    </row>
    <row r="673" spans="1:7" x14ac:dyDescent="0.3">
      <c r="A673" s="86">
        <v>30</v>
      </c>
      <c r="B673" s="104" t="s">
        <v>6201</v>
      </c>
      <c r="C673" s="91" t="s">
        <v>5807</v>
      </c>
      <c r="D673" s="91" t="e">
        <f>VLOOKUP(Table7[[#This Row],[Westlake Part Number]],'Combined List'!G:M,7,0)</f>
        <v>#N/A</v>
      </c>
      <c r="E673" s="26"/>
      <c r="G673" s="91"/>
    </row>
    <row r="674" spans="1:7" x14ac:dyDescent="0.3">
      <c r="A674" s="86">
        <v>36</v>
      </c>
      <c r="B674" s="104" t="s">
        <v>6202</v>
      </c>
      <c r="C674" s="91" t="s">
        <v>5807</v>
      </c>
      <c r="D674" s="91" t="e">
        <f>VLOOKUP(Table7[[#This Row],[Westlake Part Number]],'Combined List'!G:M,7,0)</f>
        <v>#N/A</v>
      </c>
      <c r="E674" s="26"/>
      <c r="G674" s="91"/>
    </row>
    <row r="675" spans="1:7" x14ac:dyDescent="0.3">
      <c r="A675" s="85" t="s">
        <v>8831</v>
      </c>
      <c r="B675" s="107"/>
      <c r="C675" s="91" t="s">
        <v>5807</v>
      </c>
      <c r="D675" s="91"/>
      <c r="E675" s="26"/>
      <c r="G675" s="91"/>
    </row>
    <row r="676" spans="1:7" x14ac:dyDescent="0.3">
      <c r="A676" s="86">
        <v>8</v>
      </c>
      <c r="B676" s="104" t="s">
        <v>6203</v>
      </c>
      <c r="C676" s="91" t="s">
        <v>5807</v>
      </c>
      <c r="D676" s="91" t="e">
        <f>VLOOKUP(Table7[[#This Row],[Westlake Part Number]],'Combined List'!G:M,7,0)</f>
        <v>#N/A</v>
      </c>
      <c r="E676" s="26"/>
      <c r="G676" s="91"/>
    </row>
    <row r="677" spans="1:7" x14ac:dyDescent="0.3">
      <c r="A677" s="86">
        <v>10</v>
      </c>
      <c r="B677" s="104" t="s">
        <v>6204</v>
      </c>
      <c r="C677" s="91" t="s">
        <v>5807</v>
      </c>
      <c r="D677" s="91" t="e">
        <f>VLOOKUP(Table7[[#This Row],[Westlake Part Number]],'Combined List'!G:M,7,0)</f>
        <v>#N/A</v>
      </c>
      <c r="E677" s="26"/>
      <c r="G677" s="91"/>
    </row>
    <row r="678" spans="1:7" x14ac:dyDescent="0.3">
      <c r="A678" s="86">
        <v>12</v>
      </c>
      <c r="B678" s="104" t="s">
        <v>6205</v>
      </c>
      <c r="C678" s="91" t="s">
        <v>1264</v>
      </c>
      <c r="D678" s="91" t="e">
        <f>VLOOKUP(Table7[[#This Row],[Westlake Part Number]],'Combined List'!G:M,7,0)</f>
        <v>#N/A</v>
      </c>
      <c r="E678" s="26"/>
      <c r="G678" s="91"/>
    </row>
    <row r="679" spans="1:7" x14ac:dyDescent="0.3">
      <c r="A679" s="86">
        <v>15</v>
      </c>
      <c r="B679" s="104" t="s">
        <v>6206</v>
      </c>
      <c r="C679" s="91" t="s">
        <v>5807</v>
      </c>
      <c r="D679" s="91" t="e">
        <f>VLOOKUP(Table7[[#This Row],[Westlake Part Number]],'Combined List'!G:M,7,0)</f>
        <v>#N/A</v>
      </c>
      <c r="E679" s="26"/>
      <c r="G679" s="91"/>
    </row>
    <row r="680" spans="1:7" x14ac:dyDescent="0.3">
      <c r="A680" s="86">
        <v>18</v>
      </c>
      <c r="B680" s="104" t="s">
        <v>6207</v>
      </c>
      <c r="C680" s="91" t="s">
        <v>5807</v>
      </c>
      <c r="D680" s="91" t="e">
        <f>VLOOKUP(Table7[[#This Row],[Westlake Part Number]],'Combined List'!G:M,7,0)</f>
        <v>#N/A</v>
      </c>
      <c r="E680" s="26"/>
      <c r="G680" s="91"/>
    </row>
    <row r="681" spans="1:7" x14ac:dyDescent="0.3">
      <c r="A681" s="86">
        <v>21</v>
      </c>
      <c r="B681" s="104" t="s">
        <v>6208</v>
      </c>
      <c r="C681" s="91" t="s">
        <v>5807</v>
      </c>
      <c r="D681" s="91" t="e">
        <f>VLOOKUP(Table7[[#This Row],[Westlake Part Number]],'Combined List'!G:M,7,0)</f>
        <v>#N/A</v>
      </c>
      <c r="E681" s="26"/>
      <c r="G681" s="91"/>
    </row>
    <row r="682" spans="1:7" x14ac:dyDescent="0.3">
      <c r="A682" s="86">
        <v>24</v>
      </c>
      <c r="B682" s="104" t="s">
        <v>6209</v>
      </c>
      <c r="C682" s="91" t="s">
        <v>5807</v>
      </c>
      <c r="D682" s="91" t="e">
        <f>VLOOKUP(Table7[[#This Row],[Westlake Part Number]],'Combined List'!G:M,7,0)</f>
        <v>#N/A</v>
      </c>
      <c r="E682" s="26"/>
      <c r="G682" s="91"/>
    </row>
    <row r="683" spans="1:7" x14ac:dyDescent="0.3">
      <c r="A683" s="86">
        <v>27</v>
      </c>
      <c r="B683" s="104" t="s">
        <v>6210</v>
      </c>
      <c r="C683" s="91" t="s">
        <v>5807</v>
      </c>
      <c r="D683" s="91" t="e">
        <f>VLOOKUP(Table7[[#This Row],[Westlake Part Number]],'Combined List'!G:M,7,0)</f>
        <v>#N/A</v>
      </c>
      <c r="E683" s="26"/>
      <c r="G683" s="91"/>
    </row>
    <row r="684" spans="1:7" x14ac:dyDescent="0.3">
      <c r="A684" s="86">
        <v>30</v>
      </c>
      <c r="B684" s="104" t="s">
        <v>6211</v>
      </c>
      <c r="C684" s="91" t="s">
        <v>5807</v>
      </c>
      <c r="D684" s="91" t="e">
        <f>VLOOKUP(Table7[[#This Row],[Westlake Part Number]],'Combined List'!G:M,7,0)</f>
        <v>#N/A</v>
      </c>
      <c r="E684" s="26"/>
      <c r="G684" s="91"/>
    </row>
    <row r="685" spans="1:7" x14ac:dyDescent="0.3">
      <c r="A685" s="86">
        <v>36</v>
      </c>
      <c r="B685" s="104" t="s">
        <v>6212</v>
      </c>
      <c r="C685" s="91" t="s">
        <v>5807</v>
      </c>
      <c r="D685" s="91" t="e">
        <f>VLOOKUP(Table7[[#This Row],[Westlake Part Number]],'Combined List'!G:M,7,0)</f>
        <v>#N/A</v>
      </c>
      <c r="E685" s="26"/>
      <c r="G685" s="91"/>
    </row>
  </sheetData>
  <pageMargins left="0.7" right="0.7" top="0.75" bottom="0.75" header="0.3" footer="0.3"/>
  <pageSetup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G594"/>
  <sheetViews>
    <sheetView zoomScaleNormal="100" workbookViewId="0">
      <pane ySplit="1" topLeftCell="A2" activePane="bottomLeft" state="frozen"/>
      <selection activeCell="A2" sqref="A2"/>
      <selection pane="bottomLeft" activeCell="D4" sqref="D4"/>
    </sheetView>
  </sheetViews>
  <sheetFormatPr defaultColWidth="1.3828125" defaultRowHeight="13.5" x14ac:dyDescent="0.3"/>
  <cols>
    <col min="1" max="1" width="16.4609375" style="1" customWidth="1"/>
    <col min="2" max="2" width="18.61328125" style="1" customWidth="1"/>
    <col min="3" max="4" width="10.61328125" style="2" customWidth="1"/>
    <col min="5" max="5" width="14" style="24" bestFit="1" customWidth="1"/>
    <col min="6" max="6" width="16.3828125" customWidth="1"/>
    <col min="7" max="248" width="9" customWidth="1"/>
    <col min="249" max="249" width="10.23046875" customWidth="1"/>
    <col min="250" max="250" width="11.3828125" customWidth="1"/>
    <col min="251" max="252" width="9" customWidth="1"/>
    <col min="253" max="253" width="11.765625" bestFit="1" customWidth="1"/>
    <col min="254" max="254" width="0" hidden="1" customWidth="1"/>
  </cols>
  <sheetData>
    <row r="1" spans="1:6" s="4" customFormat="1" ht="27.5" thickBot="1" x14ac:dyDescent="0.35">
      <c r="A1" s="106" t="s">
        <v>11998</v>
      </c>
      <c r="B1" s="106" t="s">
        <v>17138</v>
      </c>
      <c r="C1" s="106" t="s">
        <v>6213</v>
      </c>
      <c r="D1" s="106" t="s">
        <v>6214</v>
      </c>
      <c r="E1" s="106" t="s">
        <v>62</v>
      </c>
      <c r="F1" s="115" t="s">
        <v>17610</v>
      </c>
    </row>
    <row r="2" spans="1:6" ht="14" thickTop="1" x14ac:dyDescent="0.3">
      <c r="A2" s="7" t="s">
        <v>11999</v>
      </c>
      <c r="B2" s="9"/>
      <c r="C2" s="9"/>
      <c r="D2" s="9"/>
      <c r="E2" s="3" t="s">
        <v>5807</v>
      </c>
      <c r="F2" s="126" t="s">
        <v>5807</v>
      </c>
    </row>
    <row r="3" spans="1:6" x14ac:dyDescent="0.3">
      <c r="A3" s="8" t="s">
        <v>11665</v>
      </c>
      <c r="B3" s="8" t="s">
        <v>6215</v>
      </c>
      <c r="C3" s="9">
        <v>6</v>
      </c>
      <c r="D3" s="9" t="s">
        <v>12002</v>
      </c>
      <c r="E3" s="23" t="s">
        <v>643</v>
      </c>
      <c r="F3" s="116">
        <v>80.540000000000006</v>
      </c>
    </row>
    <row r="4" spans="1:6" x14ac:dyDescent="0.3">
      <c r="A4" s="8" t="s">
        <v>7670</v>
      </c>
      <c r="B4" s="8" t="s">
        <v>6216</v>
      </c>
      <c r="C4" s="9">
        <v>1</v>
      </c>
      <c r="D4" s="9" t="s">
        <v>12002</v>
      </c>
      <c r="E4" s="23" t="s">
        <v>13222</v>
      </c>
      <c r="F4" s="116">
        <v>299.01</v>
      </c>
    </row>
    <row r="5" spans="1:6" x14ac:dyDescent="0.3">
      <c r="A5" s="8" t="s">
        <v>8217</v>
      </c>
      <c r="B5" s="8" t="s">
        <v>6217</v>
      </c>
      <c r="C5" s="9">
        <v>1</v>
      </c>
      <c r="D5" s="9" t="s">
        <v>12002</v>
      </c>
      <c r="E5" s="23" t="s">
        <v>644</v>
      </c>
      <c r="F5" s="116">
        <v>339.42</v>
      </c>
    </row>
    <row r="6" spans="1:6" x14ac:dyDescent="0.3">
      <c r="A6" s="8" t="s">
        <v>6218</v>
      </c>
      <c r="B6" s="8" t="s">
        <v>6219</v>
      </c>
      <c r="C6" s="9">
        <v>2</v>
      </c>
      <c r="D6" s="9" t="s">
        <v>12002</v>
      </c>
      <c r="E6" s="23" t="s">
        <v>646</v>
      </c>
      <c r="F6" s="116">
        <v>419.87</v>
      </c>
    </row>
    <row r="7" spans="1:6" x14ac:dyDescent="0.3">
      <c r="A7" s="8" t="s">
        <v>6220</v>
      </c>
      <c r="B7" s="8" t="s">
        <v>6221</v>
      </c>
      <c r="C7" s="9">
        <v>2</v>
      </c>
      <c r="D7" s="9" t="s">
        <v>12002</v>
      </c>
      <c r="E7" s="23" t="s">
        <v>647</v>
      </c>
      <c r="F7" s="116">
        <v>468.59</v>
      </c>
    </row>
    <row r="8" spans="1:6" x14ac:dyDescent="0.3">
      <c r="A8" s="8" t="s">
        <v>11538</v>
      </c>
      <c r="B8" s="8" t="s">
        <v>6222</v>
      </c>
      <c r="C8" s="9">
        <v>2</v>
      </c>
      <c r="D8" s="9" t="s">
        <v>12002</v>
      </c>
      <c r="E8" s="23" t="s">
        <v>645</v>
      </c>
      <c r="F8" s="116">
        <v>629.66999999999996</v>
      </c>
    </row>
    <row r="9" spans="1:6" x14ac:dyDescent="0.3">
      <c r="A9" s="8" t="s">
        <v>6288</v>
      </c>
      <c r="B9" s="8" t="s">
        <v>6223</v>
      </c>
      <c r="C9" s="9">
        <v>1</v>
      </c>
      <c r="D9" s="9" t="s">
        <v>12002</v>
      </c>
      <c r="E9" s="23" t="s">
        <v>5807</v>
      </c>
      <c r="F9" s="116">
        <v>1053.8800000000001</v>
      </c>
    </row>
    <row r="10" spans="1:6" x14ac:dyDescent="0.3">
      <c r="A10" s="8" t="s">
        <v>6290</v>
      </c>
      <c r="B10" s="8" t="s">
        <v>6224</v>
      </c>
      <c r="C10" s="9">
        <v>1</v>
      </c>
      <c r="D10" s="9" t="s">
        <v>12002</v>
      </c>
      <c r="E10" s="23" t="s">
        <v>13223</v>
      </c>
      <c r="F10" s="116">
        <v>1074.68</v>
      </c>
    </row>
    <row r="11" spans="1:6" x14ac:dyDescent="0.3">
      <c r="A11" s="8" t="s">
        <v>11672</v>
      </c>
      <c r="B11" s="8" t="s">
        <v>6498</v>
      </c>
      <c r="C11" s="9">
        <v>1</v>
      </c>
      <c r="D11" s="9" t="s">
        <v>12002</v>
      </c>
      <c r="E11" s="23" t="s">
        <v>5807</v>
      </c>
      <c r="F11" s="116">
        <v>1640.76</v>
      </c>
    </row>
    <row r="12" spans="1:6" x14ac:dyDescent="0.3">
      <c r="A12" s="8" t="s">
        <v>11674</v>
      </c>
      <c r="B12" s="8" t="s">
        <v>6499</v>
      </c>
      <c r="C12" s="9">
        <v>1</v>
      </c>
      <c r="D12" s="9" t="s">
        <v>12002</v>
      </c>
      <c r="E12" s="23" t="s">
        <v>5807</v>
      </c>
      <c r="F12" s="116">
        <v>1789.9</v>
      </c>
    </row>
    <row r="13" spans="1:6" x14ac:dyDescent="0.3">
      <c r="A13" s="8" t="s">
        <v>6293</v>
      </c>
      <c r="B13" s="8" t="s">
        <v>6500</v>
      </c>
      <c r="C13" s="9">
        <v>1</v>
      </c>
      <c r="D13" s="9" t="s">
        <v>12002</v>
      </c>
      <c r="E13" s="23" t="s">
        <v>5807</v>
      </c>
      <c r="F13" s="116">
        <v>1349.31</v>
      </c>
    </row>
    <row r="14" spans="1:6" x14ac:dyDescent="0.3">
      <c r="A14" s="8" t="s">
        <v>6295</v>
      </c>
      <c r="B14" s="8" t="s">
        <v>6501</v>
      </c>
      <c r="C14" s="9">
        <v>1</v>
      </c>
      <c r="D14" s="9" t="s">
        <v>12002</v>
      </c>
      <c r="E14" s="23" t="s">
        <v>5807</v>
      </c>
      <c r="F14" s="116">
        <v>1413.84</v>
      </c>
    </row>
    <row r="15" spans="1:6" x14ac:dyDescent="0.3">
      <c r="A15" s="8" t="s">
        <v>6297</v>
      </c>
      <c r="B15" s="8" t="s">
        <v>6502</v>
      </c>
      <c r="C15" s="9">
        <v>1</v>
      </c>
      <c r="D15" s="9" t="s">
        <v>12002</v>
      </c>
      <c r="E15" s="23" t="s">
        <v>5807</v>
      </c>
      <c r="F15" s="116">
        <v>1924.99</v>
      </c>
    </row>
    <row r="16" spans="1:6" x14ac:dyDescent="0.3">
      <c r="A16" s="8" t="s">
        <v>6087</v>
      </c>
      <c r="B16" s="8" t="s">
        <v>6503</v>
      </c>
      <c r="C16" s="9">
        <v>1</v>
      </c>
      <c r="D16" s="9" t="s">
        <v>12002</v>
      </c>
      <c r="E16" s="23" t="s">
        <v>5807</v>
      </c>
      <c r="F16" s="116">
        <v>2302.27</v>
      </c>
    </row>
    <row r="17" spans="1:6" x14ac:dyDescent="0.3">
      <c r="A17" s="8" t="s">
        <v>11676</v>
      </c>
      <c r="B17" s="8" t="s">
        <v>6504</v>
      </c>
      <c r="C17" s="9">
        <v>1</v>
      </c>
      <c r="D17" s="9" t="s">
        <v>12002</v>
      </c>
      <c r="E17" s="23" t="s">
        <v>5807</v>
      </c>
      <c r="F17" s="116">
        <v>2486.23</v>
      </c>
    </row>
    <row r="18" spans="1:6" x14ac:dyDescent="0.3">
      <c r="A18" s="8" t="s">
        <v>6505</v>
      </c>
      <c r="B18" s="8" t="s">
        <v>6506</v>
      </c>
      <c r="C18" s="9">
        <v>1</v>
      </c>
      <c r="D18" s="9" t="s">
        <v>12002</v>
      </c>
      <c r="E18" s="23" t="s">
        <v>5807</v>
      </c>
      <c r="F18" s="116">
        <v>2012</v>
      </c>
    </row>
    <row r="19" spans="1:6" x14ac:dyDescent="0.3">
      <c r="A19" s="8" t="s">
        <v>6507</v>
      </c>
      <c r="B19" s="8" t="s">
        <v>6508</v>
      </c>
      <c r="C19" s="9">
        <v>1</v>
      </c>
      <c r="D19" s="9" t="s">
        <v>12002</v>
      </c>
      <c r="E19" s="23" t="s">
        <v>13347</v>
      </c>
      <c r="F19" s="116">
        <v>2218.77</v>
      </c>
    </row>
    <row r="20" spans="1:6" x14ac:dyDescent="0.3">
      <c r="A20" s="8" t="s">
        <v>6509</v>
      </c>
      <c r="B20" s="8" t="s">
        <v>6510</v>
      </c>
      <c r="C20" s="9">
        <v>1</v>
      </c>
      <c r="D20" s="9" t="s">
        <v>12002</v>
      </c>
      <c r="E20" s="23" t="s">
        <v>5807</v>
      </c>
      <c r="F20" s="116">
        <v>2337.42</v>
      </c>
    </row>
    <row r="21" spans="1:6" x14ac:dyDescent="0.3">
      <c r="A21" s="8" t="s">
        <v>6511</v>
      </c>
      <c r="B21" s="8" t="s">
        <v>6512</v>
      </c>
      <c r="C21" s="9">
        <v>1</v>
      </c>
      <c r="D21" s="9" t="s">
        <v>12002</v>
      </c>
      <c r="E21" s="23" t="s">
        <v>5807</v>
      </c>
      <c r="F21" s="116">
        <v>2666.79</v>
      </c>
    </row>
    <row r="22" spans="1:6" x14ac:dyDescent="0.3">
      <c r="A22" s="8" t="s">
        <v>6513</v>
      </c>
      <c r="B22" s="8" t="s">
        <v>6514</v>
      </c>
      <c r="C22" s="9">
        <v>1</v>
      </c>
      <c r="D22" s="9" t="s">
        <v>12002</v>
      </c>
      <c r="E22" s="23" t="s">
        <v>5807</v>
      </c>
      <c r="F22" s="116">
        <v>3145.19</v>
      </c>
    </row>
    <row r="23" spans="1:6" x14ac:dyDescent="0.3">
      <c r="A23" s="8" t="s">
        <v>6515</v>
      </c>
      <c r="B23" s="8" t="s">
        <v>6516</v>
      </c>
      <c r="C23" s="9">
        <v>1</v>
      </c>
      <c r="D23" s="9" t="s">
        <v>12002</v>
      </c>
      <c r="E23" s="23" t="s">
        <v>5807</v>
      </c>
      <c r="F23" s="116">
        <v>4089.86</v>
      </c>
    </row>
    <row r="24" spans="1:6" x14ac:dyDescent="0.3">
      <c r="A24" s="8" t="s">
        <v>6517</v>
      </c>
      <c r="B24" s="8" t="s">
        <v>6518</v>
      </c>
      <c r="C24" s="9">
        <v>1</v>
      </c>
      <c r="D24" s="9" t="s">
        <v>12002</v>
      </c>
      <c r="E24" s="23" t="s">
        <v>5807</v>
      </c>
      <c r="F24" s="116">
        <v>5819.41</v>
      </c>
    </row>
    <row r="25" spans="1:6" x14ac:dyDescent="0.3">
      <c r="A25" s="8" t="s">
        <v>6519</v>
      </c>
      <c r="B25" s="8" t="s">
        <v>6520</v>
      </c>
      <c r="C25" s="9">
        <v>1</v>
      </c>
      <c r="D25" s="9" t="s">
        <v>12002</v>
      </c>
      <c r="E25" s="23" t="s">
        <v>5807</v>
      </c>
      <c r="F25" s="116">
        <v>6017.54</v>
      </c>
    </row>
    <row r="26" spans="1:6" x14ac:dyDescent="0.3">
      <c r="A26" s="8" t="s">
        <v>6521</v>
      </c>
      <c r="B26" s="8" t="s">
        <v>6522</v>
      </c>
      <c r="C26" s="9">
        <v>1</v>
      </c>
      <c r="D26" s="9" t="s">
        <v>12002</v>
      </c>
      <c r="E26" s="23" t="s">
        <v>5807</v>
      </c>
      <c r="F26" s="116">
        <v>6287.48</v>
      </c>
    </row>
    <row r="27" spans="1:6" x14ac:dyDescent="0.3">
      <c r="A27" s="8" t="s">
        <v>6523</v>
      </c>
      <c r="B27" s="8" t="s">
        <v>6524</v>
      </c>
      <c r="C27" s="9">
        <v>1</v>
      </c>
      <c r="D27" s="9" t="s">
        <v>12002</v>
      </c>
      <c r="E27" s="23" t="s">
        <v>5807</v>
      </c>
      <c r="F27" s="116">
        <v>6529.77</v>
      </c>
    </row>
    <row r="28" spans="1:6" x14ac:dyDescent="0.3">
      <c r="A28" s="8" t="s">
        <v>6525</v>
      </c>
      <c r="B28" s="8" t="s">
        <v>6526</v>
      </c>
      <c r="C28" s="9">
        <v>1</v>
      </c>
      <c r="D28" s="9" t="s">
        <v>12002</v>
      </c>
      <c r="E28" s="23" t="s">
        <v>5807</v>
      </c>
      <c r="F28" s="116">
        <v>6709.12</v>
      </c>
    </row>
    <row r="29" spans="1:6" x14ac:dyDescent="0.3">
      <c r="A29" s="8" t="s">
        <v>6527</v>
      </c>
      <c r="B29" s="8" t="s">
        <v>6528</v>
      </c>
      <c r="C29" s="9">
        <v>1</v>
      </c>
      <c r="D29" s="9" t="s">
        <v>12002</v>
      </c>
      <c r="E29" s="23" t="s">
        <v>5807</v>
      </c>
      <c r="F29" s="116">
        <v>7146.03</v>
      </c>
    </row>
    <row r="30" spans="1:6" x14ac:dyDescent="0.3">
      <c r="A30" s="8" t="s">
        <v>6529</v>
      </c>
      <c r="B30" s="8" t="s">
        <v>6530</v>
      </c>
      <c r="C30" s="9">
        <v>1</v>
      </c>
      <c r="D30" s="9" t="s">
        <v>12002</v>
      </c>
      <c r="E30" s="23" t="s">
        <v>13356</v>
      </c>
      <c r="F30" s="116">
        <v>7547.24</v>
      </c>
    </row>
    <row r="31" spans="1:6" x14ac:dyDescent="0.3">
      <c r="A31" s="8" t="s">
        <v>6531</v>
      </c>
      <c r="B31" s="8" t="s">
        <v>6532</v>
      </c>
      <c r="C31" s="9">
        <v>1</v>
      </c>
      <c r="D31" s="9" t="s">
        <v>12002</v>
      </c>
      <c r="E31" s="23" t="s">
        <v>5807</v>
      </c>
      <c r="F31" s="116">
        <v>8836.18</v>
      </c>
    </row>
    <row r="32" spans="1:6" x14ac:dyDescent="0.3">
      <c r="A32" s="8" t="s">
        <v>6533</v>
      </c>
      <c r="B32" s="8" t="s">
        <v>6534</v>
      </c>
      <c r="C32" s="9">
        <v>1</v>
      </c>
      <c r="D32" s="9" t="s">
        <v>12002</v>
      </c>
      <c r="E32" s="23" t="s">
        <v>5807</v>
      </c>
      <c r="F32" s="116">
        <v>9479.99</v>
      </c>
    </row>
    <row r="33" spans="1:6" x14ac:dyDescent="0.3">
      <c r="A33" s="8" t="s">
        <v>6535</v>
      </c>
      <c r="B33" s="8" t="s">
        <v>6536</v>
      </c>
      <c r="C33" s="9">
        <v>1</v>
      </c>
      <c r="D33" s="9" t="s">
        <v>12002</v>
      </c>
      <c r="E33" s="23" t="s">
        <v>5807</v>
      </c>
      <c r="F33" s="116">
        <v>10184.26</v>
      </c>
    </row>
    <row r="34" spans="1:6" x14ac:dyDescent="0.3">
      <c r="A34" s="8" t="s">
        <v>6537</v>
      </c>
      <c r="B34" s="8" t="s">
        <v>6538</v>
      </c>
      <c r="C34" s="9">
        <v>1</v>
      </c>
      <c r="D34" s="9" t="s">
        <v>12002</v>
      </c>
      <c r="E34" s="23" t="s">
        <v>5807</v>
      </c>
      <c r="F34" s="116">
        <v>10944.07</v>
      </c>
    </row>
    <row r="35" spans="1:6" x14ac:dyDescent="0.3">
      <c r="A35" s="8" t="s">
        <v>6539</v>
      </c>
      <c r="B35" s="8" t="s">
        <v>6540</v>
      </c>
      <c r="C35" s="9">
        <v>1</v>
      </c>
      <c r="D35" s="9" t="s">
        <v>12002</v>
      </c>
      <c r="E35" s="23" t="s">
        <v>5807</v>
      </c>
      <c r="F35" s="116">
        <v>11731.7</v>
      </c>
    </row>
    <row r="36" spans="1:6" x14ac:dyDescent="0.3">
      <c r="A36" s="8" t="s">
        <v>6541</v>
      </c>
      <c r="B36" s="8" t="s">
        <v>6542</v>
      </c>
      <c r="C36" s="9">
        <v>1</v>
      </c>
      <c r="D36" s="9" t="s">
        <v>12002</v>
      </c>
      <c r="E36" s="23" t="s">
        <v>5807</v>
      </c>
      <c r="F36" s="116">
        <v>13095.92</v>
      </c>
    </row>
    <row r="37" spans="1:6" x14ac:dyDescent="0.3">
      <c r="A37" s="8" t="s">
        <v>6543</v>
      </c>
      <c r="B37" s="8" t="s">
        <v>6544</v>
      </c>
      <c r="C37" s="9">
        <v>1</v>
      </c>
      <c r="D37" s="9" t="s">
        <v>12002</v>
      </c>
      <c r="E37" s="23" t="s">
        <v>5807</v>
      </c>
      <c r="F37" s="116">
        <v>14862.68</v>
      </c>
    </row>
    <row r="38" spans="1:6" x14ac:dyDescent="0.3">
      <c r="A38" s="8" t="s">
        <v>6545</v>
      </c>
      <c r="B38" s="8" t="s">
        <v>6546</v>
      </c>
      <c r="C38" s="9">
        <v>1</v>
      </c>
      <c r="D38" s="9" t="s">
        <v>12002</v>
      </c>
      <c r="E38" s="23" t="s">
        <v>5807</v>
      </c>
      <c r="F38" s="116">
        <v>19705.599999999999</v>
      </c>
    </row>
    <row r="39" spans="1:6" x14ac:dyDescent="0.3">
      <c r="A39" s="8" t="s">
        <v>6547</v>
      </c>
      <c r="B39" s="8" t="s">
        <v>6548</v>
      </c>
      <c r="C39" s="9">
        <v>1</v>
      </c>
      <c r="D39" s="9" t="s">
        <v>12002</v>
      </c>
      <c r="E39" s="23" t="s">
        <v>5807</v>
      </c>
      <c r="F39" s="116">
        <v>13951.71</v>
      </c>
    </row>
    <row r="40" spans="1:6" x14ac:dyDescent="0.3">
      <c r="A40" s="8" t="s">
        <v>6549</v>
      </c>
      <c r="B40" s="8" t="s">
        <v>6550</v>
      </c>
      <c r="C40" s="9">
        <v>1</v>
      </c>
      <c r="D40" s="9" t="s">
        <v>12002</v>
      </c>
      <c r="E40" s="23" t="s">
        <v>5807</v>
      </c>
      <c r="F40" s="116">
        <v>16921.080000000002</v>
      </c>
    </row>
    <row r="41" spans="1:6" x14ac:dyDescent="0.3">
      <c r="A41" s="8" t="s">
        <v>6551</v>
      </c>
      <c r="B41" s="8" t="s">
        <v>6552</v>
      </c>
      <c r="C41" s="9">
        <v>1</v>
      </c>
      <c r="D41" s="9" t="s">
        <v>12002</v>
      </c>
      <c r="E41" s="23" t="s">
        <v>5807</v>
      </c>
      <c r="F41" s="116">
        <v>17189.14</v>
      </c>
    </row>
    <row r="42" spans="1:6" x14ac:dyDescent="0.3">
      <c r="A42" s="8" t="s">
        <v>6553</v>
      </c>
      <c r="B42" s="8" t="s">
        <v>6554</v>
      </c>
      <c r="C42" s="9">
        <v>1</v>
      </c>
      <c r="D42" s="9" t="s">
        <v>12002</v>
      </c>
      <c r="E42" s="23" t="s">
        <v>5807</v>
      </c>
      <c r="F42" s="116">
        <v>17949.41</v>
      </c>
    </row>
    <row r="43" spans="1:6" x14ac:dyDescent="0.3">
      <c r="A43" s="8" t="s">
        <v>6555</v>
      </c>
      <c r="B43" s="8" t="s">
        <v>6556</v>
      </c>
      <c r="C43" s="9">
        <v>1</v>
      </c>
      <c r="D43" s="9" t="s">
        <v>12002</v>
      </c>
      <c r="E43" s="23" t="s">
        <v>5807</v>
      </c>
      <c r="F43" s="116">
        <v>18277.63</v>
      </c>
    </row>
    <row r="44" spans="1:6" x14ac:dyDescent="0.3">
      <c r="A44" s="8" t="s">
        <v>6557</v>
      </c>
      <c r="B44" s="8" t="s">
        <v>6558</v>
      </c>
      <c r="C44" s="9">
        <v>1</v>
      </c>
      <c r="D44" s="9" t="s">
        <v>12002</v>
      </c>
      <c r="E44" s="23" t="s">
        <v>5807</v>
      </c>
      <c r="F44" s="116">
        <v>18994.59</v>
      </c>
    </row>
    <row r="45" spans="1:6" x14ac:dyDescent="0.3">
      <c r="A45" s="8" t="s">
        <v>6559</v>
      </c>
      <c r="B45" s="8" t="s">
        <v>6560</v>
      </c>
      <c r="C45" s="9">
        <v>1</v>
      </c>
      <c r="D45" s="9" t="s">
        <v>12002</v>
      </c>
      <c r="E45" s="23" t="s">
        <v>5807</v>
      </c>
      <c r="F45" s="116">
        <v>26291.67</v>
      </c>
    </row>
    <row r="46" spans="1:6" x14ac:dyDescent="0.3">
      <c r="A46" s="8" t="s">
        <v>6561</v>
      </c>
      <c r="B46" s="8" t="s">
        <v>6562</v>
      </c>
      <c r="C46" s="9">
        <v>1</v>
      </c>
      <c r="D46" s="9" t="s">
        <v>12002</v>
      </c>
      <c r="E46" s="23" t="s">
        <v>5807</v>
      </c>
      <c r="F46" s="116">
        <v>28444.93</v>
      </c>
    </row>
    <row r="47" spans="1:6" x14ac:dyDescent="0.3">
      <c r="A47" s="8" t="s">
        <v>6563</v>
      </c>
      <c r="B47" s="8" t="s">
        <v>6564</v>
      </c>
      <c r="C47" s="9">
        <v>1</v>
      </c>
      <c r="D47" s="9" t="s">
        <v>12002</v>
      </c>
      <c r="E47" s="23" t="s">
        <v>5807</v>
      </c>
      <c r="F47" s="116">
        <v>34955.360000000001</v>
      </c>
    </row>
    <row r="48" spans="1:6" x14ac:dyDescent="0.3">
      <c r="A48" s="7" t="s">
        <v>6565</v>
      </c>
      <c r="B48" s="9"/>
      <c r="C48" s="9"/>
      <c r="D48" s="9"/>
      <c r="E48" s="23" t="s">
        <v>5807</v>
      </c>
      <c r="F48" s="116" t="s">
        <v>5807</v>
      </c>
    </row>
    <row r="49" spans="1:6" x14ac:dyDescent="0.3">
      <c r="A49" s="8" t="s">
        <v>6121</v>
      </c>
      <c r="B49" s="8" t="s">
        <v>6566</v>
      </c>
      <c r="C49" s="9">
        <v>1</v>
      </c>
      <c r="D49" s="9" t="s">
        <v>12002</v>
      </c>
      <c r="E49" s="23" t="s">
        <v>13224</v>
      </c>
      <c r="F49" s="116">
        <v>307.16000000000003</v>
      </c>
    </row>
    <row r="50" spans="1:6" x14ac:dyDescent="0.3">
      <c r="A50" s="8" t="s">
        <v>11667</v>
      </c>
      <c r="B50" s="8" t="s">
        <v>6567</v>
      </c>
      <c r="C50" s="9">
        <v>1</v>
      </c>
      <c r="D50" s="9" t="s">
        <v>12002</v>
      </c>
      <c r="E50" s="23" t="s">
        <v>13225</v>
      </c>
      <c r="F50" s="116">
        <v>349.51</v>
      </c>
    </row>
    <row r="51" spans="1:6" x14ac:dyDescent="0.3">
      <c r="A51" s="8" t="s">
        <v>11669</v>
      </c>
      <c r="B51" s="8" t="s">
        <v>6568</v>
      </c>
      <c r="C51" s="9">
        <v>2</v>
      </c>
      <c r="D51" s="9" t="s">
        <v>12002</v>
      </c>
      <c r="E51" s="23" t="s">
        <v>13226</v>
      </c>
      <c r="F51" s="116">
        <v>435.47</v>
      </c>
    </row>
    <row r="52" spans="1:6" x14ac:dyDescent="0.3">
      <c r="A52" s="8" t="s">
        <v>6218</v>
      </c>
      <c r="B52" s="8" t="s">
        <v>6285</v>
      </c>
      <c r="C52" s="9">
        <v>1</v>
      </c>
      <c r="D52" s="9" t="s">
        <v>12002</v>
      </c>
      <c r="E52" s="23" t="s">
        <v>5807</v>
      </c>
      <c r="F52" s="116">
        <v>419.53</v>
      </c>
    </row>
    <row r="53" spans="1:6" x14ac:dyDescent="0.3">
      <c r="A53" s="8" t="s">
        <v>6220</v>
      </c>
      <c r="B53" s="8" t="s">
        <v>6286</v>
      </c>
      <c r="C53" s="9">
        <v>1</v>
      </c>
      <c r="D53" s="9" t="s">
        <v>12002</v>
      </c>
      <c r="E53" s="23" t="s">
        <v>13851</v>
      </c>
      <c r="F53" s="116">
        <v>480.42</v>
      </c>
    </row>
    <row r="54" spans="1:6" x14ac:dyDescent="0.3">
      <c r="A54" s="8" t="s">
        <v>11538</v>
      </c>
      <c r="B54" s="8" t="s">
        <v>6287</v>
      </c>
      <c r="C54" s="9">
        <v>1</v>
      </c>
      <c r="D54" s="9" t="s">
        <v>12002</v>
      </c>
      <c r="E54" s="23" t="s">
        <v>5807</v>
      </c>
      <c r="F54" s="116">
        <v>1092.3800000000001</v>
      </c>
    </row>
    <row r="55" spans="1:6" x14ac:dyDescent="0.3">
      <c r="A55" s="8" t="s">
        <v>6288</v>
      </c>
      <c r="B55" s="8" t="s">
        <v>6289</v>
      </c>
      <c r="C55" s="9">
        <v>1</v>
      </c>
      <c r="D55" s="9" t="s">
        <v>12002</v>
      </c>
      <c r="E55" s="23" t="s">
        <v>5807</v>
      </c>
      <c r="F55" s="116">
        <v>1246.03</v>
      </c>
    </row>
    <row r="56" spans="1:6" x14ac:dyDescent="0.3">
      <c r="A56" s="8" t="s">
        <v>6290</v>
      </c>
      <c r="B56" s="8" t="s">
        <v>6291</v>
      </c>
      <c r="C56" s="9">
        <v>1</v>
      </c>
      <c r="D56" s="9" t="s">
        <v>12002</v>
      </c>
      <c r="E56" s="23" t="s">
        <v>5807</v>
      </c>
      <c r="F56" s="116">
        <v>1401.73</v>
      </c>
    </row>
    <row r="57" spans="1:6" x14ac:dyDescent="0.3">
      <c r="A57" s="8" t="s">
        <v>11672</v>
      </c>
      <c r="B57" s="8" t="s">
        <v>6292</v>
      </c>
      <c r="C57" s="9">
        <v>1</v>
      </c>
      <c r="D57" s="9" t="s">
        <v>12002</v>
      </c>
      <c r="E57" s="23" t="s">
        <v>5807</v>
      </c>
      <c r="F57" s="116">
        <v>2180.2199999999998</v>
      </c>
    </row>
    <row r="58" spans="1:6" x14ac:dyDescent="0.3">
      <c r="A58" s="8" t="s">
        <v>6293</v>
      </c>
      <c r="B58" s="8" t="s">
        <v>6294</v>
      </c>
      <c r="C58" s="9">
        <v>1</v>
      </c>
      <c r="D58" s="9" t="s">
        <v>12002</v>
      </c>
      <c r="E58" s="23" t="s">
        <v>5807</v>
      </c>
      <c r="F58" s="116">
        <v>1557.64</v>
      </c>
    </row>
    <row r="59" spans="1:6" x14ac:dyDescent="0.3">
      <c r="A59" s="8" t="s">
        <v>6295</v>
      </c>
      <c r="B59" s="8" t="s">
        <v>6296</v>
      </c>
      <c r="C59" s="9">
        <v>1</v>
      </c>
      <c r="D59" s="9" t="s">
        <v>12002</v>
      </c>
      <c r="E59" s="23" t="s">
        <v>13227</v>
      </c>
      <c r="F59" s="116">
        <v>1697.67</v>
      </c>
    </row>
    <row r="60" spans="1:6" x14ac:dyDescent="0.3">
      <c r="A60" s="8" t="s">
        <v>6297</v>
      </c>
      <c r="B60" s="8" t="s">
        <v>6298</v>
      </c>
      <c r="C60" s="9">
        <v>1</v>
      </c>
      <c r="D60" s="9" t="s">
        <v>12002</v>
      </c>
      <c r="E60" s="23" t="s">
        <v>5807</v>
      </c>
      <c r="F60" s="116">
        <v>3464.59</v>
      </c>
    </row>
    <row r="61" spans="1:6" x14ac:dyDescent="0.3">
      <c r="A61" s="8" t="s">
        <v>6505</v>
      </c>
      <c r="B61" s="8" t="s">
        <v>6299</v>
      </c>
      <c r="C61" s="9">
        <v>1</v>
      </c>
      <c r="D61" s="9" t="s">
        <v>12002</v>
      </c>
      <c r="E61" s="23" t="s">
        <v>5807</v>
      </c>
      <c r="F61" s="116">
        <v>2463.36</v>
      </c>
    </row>
    <row r="62" spans="1:6" x14ac:dyDescent="0.3">
      <c r="A62" s="8" t="s">
        <v>6507</v>
      </c>
      <c r="B62" s="8" t="s">
        <v>6300</v>
      </c>
      <c r="C62" s="9">
        <v>1</v>
      </c>
      <c r="D62" s="9" t="s">
        <v>12002</v>
      </c>
      <c r="E62" s="23" t="s">
        <v>5807</v>
      </c>
      <c r="F62" s="116">
        <v>2680.76</v>
      </c>
    </row>
    <row r="63" spans="1:6" x14ac:dyDescent="0.3">
      <c r="A63" s="8" t="s">
        <v>6509</v>
      </c>
      <c r="B63" s="8" t="s">
        <v>6301</v>
      </c>
      <c r="C63" s="9">
        <v>1</v>
      </c>
      <c r="D63" s="9" t="s">
        <v>12002</v>
      </c>
      <c r="E63" s="23" t="s">
        <v>5807</v>
      </c>
      <c r="F63" s="116">
        <v>2875.7</v>
      </c>
    </row>
    <row r="64" spans="1:6" x14ac:dyDescent="0.3">
      <c r="A64" s="8" t="s">
        <v>6517</v>
      </c>
      <c r="B64" s="8" t="s">
        <v>6063</v>
      </c>
      <c r="C64" s="9">
        <v>1</v>
      </c>
      <c r="D64" s="9" t="s">
        <v>12002</v>
      </c>
      <c r="E64" s="23" t="s">
        <v>5807</v>
      </c>
      <c r="F64" s="116">
        <v>6135.14</v>
      </c>
    </row>
    <row r="65" spans="1:6" x14ac:dyDescent="0.3">
      <c r="A65" s="8" t="s">
        <v>6519</v>
      </c>
      <c r="B65" s="8" t="s">
        <v>6064</v>
      </c>
      <c r="C65" s="9">
        <v>1</v>
      </c>
      <c r="D65" s="9" t="s">
        <v>12002</v>
      </c>
      <c r="E65" s="23" t="s">
        <v>5807</v>
      </c>
      <c r="F65" s="116">
        <v>6247.03</v>
      </c>
    </row>
    <row r="66" spans="1:6" x14ac:dyDescent="0.3">
      <c r="A66" s="8" t="s">
        <v>6521</v>
      </c>
      <c r="B66" s="8" t="s">
        <v>6065</v>
      </c>
      <c r="C66" s="9">
        <v>1</v>
      </c>
      <c r="D66" s="9" t="s">
        <v>12002</v>
      </c>
      <c r="E66" s="23" t="s">
        <v>5807</v>
      </c>
      <c r="F66" s="116">
        <v>6627.12</v>
      </c>
    </row>
    <row r="67" spans="1:6" x14ac:dyDescent="0.3">
      <c r="A67" s="8" t="s">
        <v>6531</v>
      </c>
      <c r="B67" s="8" t="s">
        <v>6066</v>
      </c>
      <c r="C67" s="9">
        <v>1</v>
      </c>
      <c r="D67" s="9" t="s">
        <v>12002</v>
      </c>
      <c r="E67" s="23" t="s">
        <v>5807</v>
      </c>
      <c r="F67" s="116">
        <v>9383</v>
      </c>
    </row>
    <row r="68" spans="1:6" x14ac:dyDescent="0.3">
      <c r="A68" s="8" t="s">
        <v>6533</v>
      </c>
      <c r="B68" s="8" t="s">
        <v>6067</v>
      </c>
      <c r="C68" s="9">
        <v>1</v>
      </c>
      <c r="D68" s="9" t="s">
        <v>12002</v>
      </c>
      <c r="E68" s="23" t="s">
        <v>5807</v>
      </c>
      <c r="F68" s="116">
        <v>10152.219999999999</v>
      </c>
    </row>
    <row r="69" spans="1:6" x14ac:dyDescent="0.3">
      <c r="A69" s="8" t="s">
        <v>6535</v>
      </c>
      <c r="B69" s="8" t="s">
        <v>6068</v>
      </c>
      <c r="C69" s="9">
        <v>1</v>
      </c>
      <c r="D69" s="9" t="s">
        <v>12002</v>
      </c>
      <c r="E69" s="23" t="s">
        <v>5807</v>
      </c>
      <c r="F69" s="116">
        <v>12418.4</v>
      </c>
    </row>
    <row r="70" spans="1:6" x14ac:dyDescent="0.3">
      <c r="A70" s="8" t="s">
        <v>6547</v>
      </c>
      <c r="B70" s="8" t="s">
        <v>6069</v>
      </c>
      <c r="C70" s="9">
        <v>1</v>
      </c>
      <c r="D70" s="9" t="s">
        <v>12002</v>
      </c>
      <c r="E70" s="23" t="s">
        <v>5807</v>
      </c>
      <c r="F70" s="116">
        <v>15632.99</v>
      </c>
    </row>
    <row r="71" spans="1:6" x14ac:dyDescent="0.3">
      <c r="A71" s="8" t="s">
        <v>6549</v>
      </c>
      <c r="B71" s="8" t="s">
        <v>6070</v>
      </c>
      <c r="C71" s="9">
        <v>1</v>
      </c>
      <c r="D71" s="9" t="s">
        <v>12002</v>
      </c>
      <c r="E71" s="23" t="s">
        <v>5807</v>
      </c>
      <c r="F71" s="116">
        <v>16564.89</v>
      </c>
    </row>
    <row r="72" spans="1:6" x14ac:dyDescent="0.3">
      <c r="A72" s="8" t="s">
        <v>6551</v>
      </c>
      <c r="B72" s="8" t="s">
        <v>6071</v>
      </c>
      <c r="C72" s="9">
        <v>1</v>
      </c>
      <c r="D72" s="9" t="s">
        <v>12002</v>
      </c>
      <c r="E72" s="23" t="s">
        <v>5807</v>
      </c>
      <c r="F72" s="116">
        <v>16903.23</v>
      </c>
    </row>
    <row r="73" spans="1:6" x14ac:dyDescent="0.3">
      <c r="A73" s="7" t="s">
        <v>12090</v>
      </c>
      <c r="B73" s="9"/>
      <c r="C73" s="9"/>
      <c r="D73" s="9"/>
      <c r="E73" s="23" t="s">
        <v>5807</v>
      </c>
      <c r="F73" s="116" t="s">
        <v>5807</v>
      </c>
    </row>
    <row r="74" spans="1:6" x14ac:dyDescent="0.3">
      <c r="A74" s="8" t="s">
        <v>11665</v>
      </c>
      <c r="B74" s="8" t="s">
        <v>6072</v>
      </c>
      <c r="C74" s="9">
        <v>6</v>
      </c>
      <c r="D74" s="9" t="s">
        <v>12002</v>
      </c>
      <c r="E74" s="23" t="s">
        <v>664</v>
      </c>
      <c r="F74" s="116">
        <v>80.540000000000006</v>
      </c>
    </row>
    <row r="75" spans="1:6" x14ac:dyDescent="0.3">
      <c r="A75" s="8" t="s">
        <v>7670</v>
      </c>
      <c r="B75" s="8" t="s">
        <v>6073</v>
      </c>
      <c r="C75" s="9">
        <v>1</v>
      </c>
      <c r="D75" s="9" t="s">
        <v>12002</v>
      </c>
      <c r="E75" s="23" t="s">
        <v>5807</v>
      </c>
      <c r="F75" s="116">
        <v>300.58</v>
      </c>
    </row>
    <row r="76" spans="1:6" x14ac:dyDescent="0.3">
      <c r="A76" s="8" t="s">
        <v>8217</v>
      </c>
      <c r="B76" s="8" t="s">
        <v>6074</v>
      </c>
      <c r="C76" s="9">
        <v>1</v>
      </c>
      <c r="D76" s="9" t="s">
        <v>12002</v>
      </c>
      <c r="E76" s="23" t="s">
        <v>13228</v>
      </c>
      <c r="F76" s="116">
        <v>342.1</v>
      </c>
    </row>
    <row r="77" spans="1:6" x14ac:dyDescent="0.3">
      <c r="A77" s="8" t="s">
        <v>6075</v>
      </c>
      <c r="B77" s="8" t="s">
        <v>6076</v>
      </c>
      <c r="C77" s="9">
        <v>1</v>
      </c>
      <c r="D77" s="9" t="s">
        <v>12002</v>
      </c>
      <c r="E77" s="23" t="s">
        <v>5807</v>
      </c>
      <c r="F77" s="116">
        <v>428.59</v>
      </c>
    </row>
    <row r="78" spans="1:6" x14ac:dyDescent="0.3">
      <c r="A78" s="8" t="s">
        <v>6077</v>
      </c>
      <c r="B78" s="8" t="s">
        <v>6078</v>
      </c>
      <c r="C78" s="9">
        <v>1</v>
      </c>
      <c r="D78" s="9" t="s">
        <v>12002</v>
      </c>
      <c r="E78" s="23" t="s">
        <v>5807</v>
      </c>
      <c r="F78" s="116">
        <v>492.96</v>
      </c>
    </row>
    <row r="79" spans="1:6" x14ac:dyDescent="0.3">
      <c r="A79" s="8" t="s">
        <v>11256</v>
      </c>
      <c r="B79" s="8" t="s">
        <v>6079</v>
      </c>
      <c r="C79" s="9">
        <v>1</v>
      </c>
      <c r="D79" s="9" t="s">
        <v>12002</v>
      </c>
      <c r="E79" s="23" t="s">
        <v>5807</v>
      </c>
      <c r="F79" s="116">
        <v>870.34</v>
      </c>
    </row>
    <row r="80" spans="1:6" x14ac:dyDescent="0.3">
      <c r="A80" s="8" t="s">
        <v>6288</v>
      </c>
      <c r="B80" s="8" t="s">
        <v>6080</v>
      </c>
      <c r="C80" s="9">
        <v>1</v>
      </c>
      <c r="D80" s="9" t="s">
        <v>12002</v>
      </c>
      <c r="E80" s="23" t="s">
        <v>13362</v>
      </c>
      <c r="F80" s="116">
        <v>1088.4100000000001</v>
      </c>
    </row>
    <row r="81" spans="1:6" x14ac:dyDescent="0.3">
      <c r="A81" s="8" t="s">
        <v>6290</v>
      </c>
      <c r="B81" s="8" t="s">
        <v>6081</v>
      </c>
      <c r="C81" s="9">
        <v>1</v>
      </c>
      <c r="D81" s="9" t="s">
        <v>12002</v>
      </c>
      <c r="E81" s="23" t="s">
        <v>13822</v>
      </c>
      <c r="F81" s="116">
        <v>1106.2</v>
      </c>
    </row>
    <row r="82" spans="1:6" x14ac:dyDescent="0.3">
      <c r="A82" s="8" t="s">
        <v>11672</v>
      </c>
      <c r="B82" s="8" t="s">
        <v>6082</v>
      </c>
      <c r="C82" s="9">
        <v>1</v>
      </c>
      <c r="D82" s="9" t="s">
        <v>12002</v>
      </c>
      <c r="E82" s="23" t="s">
        <v>13229</v>
      </c>
      <c r="F82" s="116">
        <v>1717.74</v>
      </c>
    </row>
    <row r="83" spans="1:6" x14ac:dyDescent="0.3">
      <c r="A83" s="8" t="s">
        <v>11674</v>
      </c>
      <c r="B83" s="8" t="s">
        <v>6083</v>
      </c>
      <c r="C83" s="9">
        <v>1</v>
      </c>
      <c r="D83" s="9" t="s">
        <v>12002</v>
      </c>
      <c r="E83" s="23" t="s">
        <v>14172</v>
      </c>
      <c r="F83" s="116">
        <v>2078.89</v>
      </c>
    </row>
    <row r="84" spans="1:6" x14ac:dyDescent="0.3">
      <c r="A84" s="8" t="s">
        <v>6293</v>
      </c>
      <c r="B84" s="8" t="s">
        <v>6084</v>
      </c>
      <c r="C84" s="9">
        <v>1</v>
      </c>
      <c r="D84" s="9" t="s">
        <v>12002</v>
      </c>
      <c r="E84" s="23" t="s">
        <v>13833</v>
      </c>
      <c r="F84" s="116">
        <v>1492.76</v>
      </c>
    </row>
    <row r="85" spans="1:6" x14ac:dyDescent="0.3">
      <c r="A85" s="8" t="s">
        <v>6295</v>
      </c>
      <c r="B85" s="8" t="s">
        <v>6085</v>
      </c>
      <c r="C85" s="9">
        <v>1</v>
      </c>
      <c r="D85" s="9" t="s">
        <v>12002</v>
      </c>
      <c r="E85" s="23" t="s">
        <v>5807</v>
      </c>
      <c r="F85" s="116">
        <v>1512.46</v>
      </c>
    </row>
    <row r="86" spans="1:6" x14ac:dyDescent="0.3">
      <c r="A86" s="8" t="s">
        <v>6297</v>
      </c>
      <c r="B86" s="8" t="s">
        <v>6086</v>
      </c>
      <c r="C86" s="9">
        <v>1</v>
      </c>
      <c r="D86" s="9" t="s">
        <v>12002</v>
      </c>
      <c r="E86" s="23" t="s">
        <v>5807</v>
      </c>
      <c r="F86" s="116">
        <v>2256.36</v>
      </c>
    </row>
    <row r="87" spans="1:6" x14ac:dyDescent="0.3">
      <c r="A87" s="8" t="s">
        <v>6087</v>
      </c>
      <c r="B87" s="8" t="s">
        <v>6088</v>
      </c>
      <c r="C87" s="9">
        <v>1</v>
      </c>
      <c r="D87" s="9" t="s">
        <v>12002</v>
      </c>
      <c r="E87" s="23" t="s">
        <v>5807</v>
      </c>
      <c r="F87" s="116">
        <v>2774.93</v>
      </c>
    </row>
    <row r="88" spans="1:6" x14ac:dyDescent="0.3">
      <c r="A88" s="8" t="s">
        <v>11676</v>
      </c>
      <c r="B88" s="8" t="s">
        <v>6089</v>
      </c>
      <c r="C88" s="9">
        <v>1</v>
      </c>
      <c r="D88" s="9" t="s">
        <v>12002</v>
      </c>
      <c r="E88" s="23" t="s">
        <v>14173</v>
      </c>
      <c r="F88" s="116">
        <v>2951.78</v>
      </c>
    </row>
    <row r="89" spans="1:6" x14ac:dyDescent="0.3">
      <c r="A89" s="8" t="s">
        <v>6505</v>
      </c>
      <c r="B89" s="8" t="s">
        <v>6090</v>
      </c>
      <c r="C89" s="9">
        <v>1</v>
      </c>
      <c r="D89" s="9" t="s">
        <v>12002</v>
      </c>
      <c r="E89" s="23" t="s">
        <v>5807</v>
      </c>
      <c r="F89" s="116">
        <v>2138.31</v>
      </c>
    </row>
    <row r="90" spans="1:6" x14ac:dyDescent="0.3">
      <c r="A90" s="8" t="s">
        <v>6507</v>
      </c>
      <c r="B90" s="8" t="s">
        <v>6091</v>
      </c>
      <c r="C90" s="9">
        <v>1</v>
      </c>
      <c r="D90" s="9" t="s">
        <v>12002</v>
      </c>
      <c r="E90" s="23" t="s">
        <v>5807</v>
      </c>
      <c r="F90" s="116">
        <v>2564.8000000000002</v>
      </c>
    </row>
    <row r="91" spans="1:6" x14ac:dyDescent="0.3">
      <c r="A91" s="8" t="s">
        <v>6509</v>
      </c>
      <c r="B91" s="8" t="s">
        <v>6092</v>
      </c>
      <c r="C91" s="9">
        <v>1</v>
      </c>
      <c r="D91" s="9" t="s">
        <v>12002</v>
      </c>
      <c r="E91" s="23" t="s">
        <v>5807</v>
      </c>
      <c r="F91" s="116">
        <v>2861.92</v>
      </c>
    </row>
    <row r="92" spans="1:6" x14ac:dyDescent="0.3">
      <c r="A92" s="8" t="s">
        <v>6511</v>
      </c>
      <c r="B92" s="8" t="s">
        <v>6093</v>
      </c>
      <c r="C92" s="9">
        <v>1</v>
      </c>
      <c r="D92" s="9" t="s">
        <v>12002</v>
      </c>
      <c r="E92" s="23" t="s">
        <v>5807</v>
      </c>
      <c r="F92" s="116">
        <v>3442.76</v>
      </c>
    </row>
    <row r="93" spans="1:6" x14ac:dyDescent="0.3">
      <c r="A93" s="8" t="s">
        <v>6513</v>
      </c>
      <c r="B93" s="8" t="s">
        <v>6094</v>
      </c>
      <c r="C93" s="9">
        <v>1</v>
      </c>
      <c r="D93" s="9" t="s">
        <v>12002</v>
      </c>
      <c r="E93" s="23" t="s">
        <v>5807</v>
      </c>
      <c r="F93" s="116">
        <v>3837.1</v>
      </c>
    </row>
    <row r="94" spans="1:6" x14ac:dyDescent="0.3">
      <c r="A94" s="8" t="s">
        <v>6515</v>
      </c>
      <c r="B94" s="8" t="s">
        <v>6095</v>
      </c>
      <c r="C94" s="9">
        <v>1</v>
      </c>
      <c r="D94" s="9" t="s">
        <v>12002</v>
      </c>
      <c r="E94" s="23" t="s">
        <v>5807</v>
      </c>
      <c r="F94" s="116">
        <v>4848.9799999999996</v>
      </c>
    </row>
    <row r="95" spans="1:6" x14ac:dyDescent="0.3">
      <c r="A95" s="8" t="s">
        <v>6517</v>
      </c>
      <c r="B95" s="8" t="s">
        <v>6096</v>
      </c>
      <c r="C95" s="9">
        <v>1</v>
      </c>
      <c r="D95" s="9" t="s">
        <v>12002</v>
      </c>
      <c r="E95" s="23" t="s">
        <v>13338</v>
      </c>
      <c r="F95" s="116">
        <v>5396.16</v>
      </c>
    </row>
    <row r="96" spans="1:6" x14ac:dyDescent="0.3">
      <c r="A96" s="8" t="s">
        <v>6519</v>
      </c>
      <c r="B96" s="8" t="s">
        <v>6097</v>
      </c>
      <c r="C96" s="9">
        <v>1</v>
      </c>
      <c r="D96" s="9" t="s">
        <v>12002</v>
      </c>
      <c r="E96" s="23" t="s">
        <v>5807</v>
      </c>
      <c r="F96" s="116">
        <v>5466.33</v>
      </c>
    </row>
    <row r="97" spans="1:6" x14ac:dyDescent="0.3">
      <c r="A97" s="8" t="s">
        <v>6521</v>
      </c>
      <c r="B97" s="8" t="s">
        <v>6098</v>
      </c>
      <c r="C97" s="9">
        <v>1</v>
      </c>
      <c r="D97" s="9" t="s">
        <v>12002</v>
      </c>
      <c r="E97" s="23" t="s">
        <v>5807</v>
      </c>
      <c r="F97" s="116">
        <v>5660.59</v>
      </c>
    </row>
    <row r="98" spans="1:6" x14ac:dyDescent="0.3">
      <c r="A98" s="8" t="s">
        <v>6523</v>
      </c>
      <c r="B98" s="8" t="s">
        <v>6099</v>
      </c>
      <c r="C98" s="9">
        <v>1</v>
      </c>
      <c r="D98" s="9" t="s">
        <v>12002</v>
      </c>
      <c r="E98" s="23" t="s">
        <v>5807</v>
      </c>
      <c r="F98" s="116">
        <v>6361.44</v>
      </c>
    </row>
    <row r="99" spans="1:6" x14ac:dyDescent="0.3">
      <c r="A99" s="8" t="s">
        <v>6525</v>
      </c>
      <c r="B99" s="8" t="s">
        <v>6100</v>
      </c>
      <c r="C99" s="9">
        <v>1</v>
      </c>
      <c r="D99" s="9" t="s">
        <v>12002</v>
      </c>
      <c r="E99" s="23" t="s">
        <v>5807</v>
      </c>
      <c r="F99" s="116">
        <v>6836.93</v>
      </c>
    </row>
    <row r="100" spans="1:6" x14ac:dyDescent="0.3">
      <c r="A100" s="8" t="s">
        <v>6527</v>
      </c>
      <c r="B100" s="8" t="s">
        <v>6101</v>
      </c>
      <c r="C100" s="9">
        <v>1</v>
      </c>
      <c r="D100" s="9" t="s">
        <v>12002</v>
      </c>
      <c r="E100" s="23" t="s">
        <v>5807</v>
      </c>
      <c r="F100" s="116">
        <v>7317.42</v>
      </c>
    </row>
    <row r="101" spans="1:6" x14ac:dyDescent="0.3">
      <c r="A101" s="8" t="s">
        <v>6529</v>
      </c>
      <c r="B101" s="8" t="s">
        <v>6102</v>
      </c>
      <c r="C101" s="9">
        <v>1</v>
      </c>
      <c r="D101" s="9" t="s">
        <v>12002</v>
      </c>
      <c r="E101" s="23" t="s">
        <v>5807</v>
      </c>
      <c r="F101" s="116">
        <v>9510.2000000000007</v>
      </c>
    </row>
    <row r="102" spans="1:6" x14ac:dyDescent="0.3">
      <c r="A102" s="8" t="s">
        <v>6531</v>
      </c>
      <c r="B102" s="8" t="s">
        <v>6103</v>
      </c>
      <c r="C102" s="9">
        <v>1</v>
      </c>
      <c r="D102" s="9" t="s">
        <v>12002</v>
      </c>
      <c r="E102" s="23" t="s">
        <v>5807</v>
      </c>
      <c r="F102" s="116">
        <v>9384.1200000000008</v>
      </c>
    </row>
    <row r="103" spans="1:6" x14ac:dyDescent="0.3">
      <c r="A103" s="8" t="s">
        <v>6533</v>
      </c>
      <c r="B103" s="8" t="s">
        <v>6104</v>
      </c>
      <c r="C103" s="9">
        <v>1</v>
      </c>
      <c r="D103" s="9" t="s">
        <v>12002</v>
      </c>
      <c r="E103" s="23" t="s">
        <v>5807</v>
      </c>
      <c r="F103" s="116">
        <v>10060.1</v>
      </c>
    </row>
    <row r="104" spans="1:6" x14ac:dyDescent="0.3">
      <c r="A104" s="8" t="s">
        <v>6535</v>
      </c>
      <c r="B104" s="8" t="s">
        <v>6105</v>
      </c>
      <c r="C104" s="9">
        <v>1</v>
      </c>
      <c r="D104" s="9" t="s">
        <v>12002</v>
      </c>
      <c r="E104" s="23" t="s">
        <v>5807</v>
      </c>
      <c r="F104" s="116">
        <v>11347.62</v>
      </c>
    </row>
    <row r="105" spans="1:6" x14ac:dyDescent="0.3">
      <c r="A105" s="8" t="s">
        <v>6537</v>
      </c>
      <c r="B105" s="8" t="s">
        <v>6106</v>
      </c>
      <c r="C105" s="9">
        <v>1</v>
      </c>
      <c r="D105" s="9" t="s">
        <v>12002</v>
      </c>
      <c r="E105" s="23" t="s">
        <v>5807</v>
      </c>
      <c r="F105" s="116">
        <v>12792.67</v>
      </c>
    </row>
    <row r="106" spans="1:6" x14ac:dyDescent="0.3">
      <c r="A106" s="8" t="s">
        <v>6539</v>
      </c>
      <c r="B106" s="8" t="s">
        <v>6107</v>
      </c>
      <c r="C106" s="9">
        <v>1</v>
      </c>
      <c r="D106" s="9" t="s">
        <v>12002</v>
      </c>
      <c r="E106" s="23" t="s">
        <v>5807</v>
      </c>
      <c r="F106" s="116">
        <v>13836.53</v>
      </c>
    </row>
    <row r="107" spans="1:6" x14ac:dyDescent="0.3">
      <c r="A107" s="8" t="s">
        <v>6541</v>
      </c>
      <c r="B107" s="8" t="s">
        <v>6108</v>
      </c>
      <c r="C107" s="9">
        <v>1</v>
      </c>
      <c r="D107" s="9" t="s">
        <v>12002</v>
      </c>
      <c r="E107" s="23" t="s">
        <v>5807</v>
      </c>
      <c r="F107" s="116">
        <v>16027.46</v>
      </c>
    </row>
    <row r="108" spans="1:6" x14ac:dyDescent="0.3">
      <c r="A108" s="8" t="s">
        <v>6543</v>
      </c>
      <c r="B108" s="8" t="s">
        <v>6109</v>
      </c>
      <c r="C108" s="9">
        <v>1</v>
      </c>
      <c r="D108" s="9" t="s">
        <v>12002</v>
      </c>
      <c r="E108" s="23" t="s">
        <v>5807</v>
      </c>
      <c r="F108" s="116">
        <v>18876.86</v>
      </c>
    </row>
    <row r="109" spans="1:6" x14ac:dyDescent="0.3">
      <c r="A109" s="8" t="s">
        <v>6545</v>
      </c>
      <c r="B109" s="8" t="s">
        <v>6110</v>
      </c>
      <c r="C109" s="9">
        <v>1</v>
      </c>
      <c r="D109" s="9" t="s">
        <v>12002</v>
      </c>
      <c r="E109" s="23" t="s">
        <v>5807</v>
      </c>
      <c r="F109" s="116">
        <v>24705.68</v>
      </c>
    </row>
    <row r="110" spans="1:6" x14ac:dyDescent="0.3">
      <c r="A110" s="8" t="s">
        <v>6547</v>
      </c>
      <c r="B110" s="8" t="s">
        <v>6111</v>
      </c>
      <c r="C110" s="9">
        <v>1</v>
      </c>
      <c r="D110" s="9" t="s">
        <v>12002</v>
      </c>
      <c r="E110" s="23" t="s">
        <v>5807</v>
      </c>
      <c r="F110" s="116">
        <v>14162.32</v>
      </c>
    </row>
    <row r="111" spans="1:6" x14ac:dyDescent="0.3">
      <c r="A111" s="8" t="s">
        <v>6549</v>
      </c>
      <c r="B111" s="8" t="s">
        <v>6112</v>
      </c>
      <c r="C111" s="9">
        <v>1</v>
      </c>
      <c r="D111" s="9" t="s">
        <v>12002</v>
      </c>
      <c r="E111" s="23" t="s">
        <v>5807</v>
      </c>
      <c r="F111" s="116">
        <v>16212.59</v>
      </c>
    </row>
    <row r="112" spans="1:6" x14ac:dyDescent="0.3">
      <c r="A112" s="8" t="s">
        <v>6551</v>
      </c>
      <c r="B112" s="8" t="s">
        <v>6113</v>
      </c>
      <c r="C112" s="9">
        <v>1</v>
      </c>
      <c r="D112" s="9" t="s">
        <v>12002</v>
      </c>
      <c r="E112" s="23" t="s">
        <v>5807</v>
      </c>
      <c r="F112" s="116">
        <v>17485.98</v>
      </c>
    </row>
    <row r="113" spans="1:6" x14ac:dyDescent="0.3">
      <c r="A113" s="8" t="s">
        <v>6553</v>
      </c>
      <c r="B113" s="8" t="s">
        <v>6114</v>
      </c>
      <c r="C113" s="9">
        <v>1</v>
      </c>
      <c r="D113" s="9" t="s">
        <v>12002</v>
      </c>
      <c r="E113" s="23" t="s">
        <v>5807</v>
      </c>
      <c r="F113" s="116">
        <v>17675.47</v>
      </c>
    </row>
    <row r="114" spans="1:6" x14ac:dyDescent="0.3">
      <c r="A114" s="8" t="s">
        <v>6555</v>
      </c>
      <c r="B114" s="8" t="s">
        <v>6115</v>
      </c>
      <c r="C114" s="9">
        <v>1</v>
      </c>
      <c r="D114" s="9" t="s">
        <v>12002</v>
      </c>
      <c r="E114" s="23" t="s">
        <v>5807</v>
      </c>
      <c r="F114" s="116">
        <v>18047.87</v>
      </c>
    </row>
    <row r="115" spans="1:6" x14ac:dyDescent="0.3">
      <c r="A115" s="8" t="s">
        <v>6557</v>
      </c>
      <c r="B115" s="8" t="s">
        <v>6116</v>
      </c>
      <c r="C115" s="9">
        <v>1</v>
      </c>
      <c r="D115" s="9" t="s">
        <v>12002</v>
      </c>
      <c r="E115" s="23" t="s">
        <v>5807</v>
      </c>
      <c r="F115" s="116">
        <v>18180.77</v>
      </c>
    </row>
    <row r="116" spans="1:6" x14ac:dyDescent="0.3">
      <c r="A116" s="8" t="s">
        <v>6559</v>
      </c>
      <c r="B116" s="8" t="s">
        <v>6117</v>
      </c>
      <c r="C116" s="9">
        <v>1</v>
      </c>
      <c r="D116" s="9" t="s">
        <v>12002</v>
      </c>
      <c r="E116" s="23" t="s">
        <v>5807</v>
      </c>
      <c r="F116" s="116">
        <v>25542.76</v>
      </c>
    </row>
    <row r="117" spans="1:6" x14ac:dyDescent="0.3">
      <c r="A117" s="8" t="s">
        <v>6561</v>
      </c>
      <c r="B117" s="8" t="s">
        <v>6118</v>
      </c>
      <c r="C117" s="9">
        <v>1</v>
      </c>
      <c r="D117" s="9" t="s">
        <v>12002</v>
      </c>
      <c r="E117" s="23" t="s">
        <v>5807</v>
      </c>
      <c r="F117" s="116">
        <v>28012.42</v>
      </c>
    </row>
    <row r="118" spans="1:6" x14ac:dyDescent="0.3">
      <c r="A118" s="8" t="s">
        <v>6563</v>
      </c>
      <c r="B118" s="8" t="s">
        <v>6119</v>
      </c>
      <c r="C118" s="9">
        <v>1</v>
      </c>
      <c r="D118" s="9" t="s">
        <v>12002</v>
      </c>
      <c r="E118" s="23" t="s">
        <v>5807</v>
      </c>
      <c r="F118" s="116">
        <v>30801.47</v>
      </c>
    </row>
    <row r="119" spans="1:6" x14ac:dyDescent="0.3">
      <c r="A119" s="7" t="s">
        <v>6120</v>
      </c>
      <c r="B119" s="9"/>
      <c r="C119" s="9"/>
      <c r="D119" s="9"/>
      <c r="E119" s="23" t="s">
        <v>5807</v>
      </c>
      <c r="F119" s="116" t="s">
        <v>5807</v>
      </c>
    </row>
    <row r="120" spans="1:6" x14ac:dyDescent="0.3">
      <c r="A120" s="8" t="s">
        <v>6121</v>
      </c>
      <c r="B120" s="8" t="s">
        <v>6122</v>
      </c>
      <c r="C120" s="9">
        <v>1</v>
      </c>
      <c r="D120" s="9" t="s">
        <v>12002</v>
      </c>
      <c r="E120" s="23" t="s">
        <v>5807</v>
      </c>
      <c r="F120" s="116">
        <v>389.48</v>
      </c>
    </row>
    <row r="121" spans="1:6" x14ac:dyDescent="0.3">
      <c r="A121" s="8" t="s">
        <v>7670</v>
      </c>
      <c r="B121" s="8" t="s">
        <v>6123</v>
      </c>
      <c r="C121" s="9">
        <v>1</v>
      </c>
      <c r="D121" s="9" t="s">
        <v>12002</v>
      </c>
      <c r="E121" s="23" t="s">
        <v>13610</v>
      </c>
      <c r="F121" s="116">
        <v>399.93</v>
      </c>
    </row>
    <row r="122" spans="1:6" x14ac:dyDescent="0.3">
      <c r="A122" s="8" t="s">
        <v>8217</v>
      </c>
      <c r="B122" s="8" t="s">
        <v>6362</v>
      </c>
      <c r="C122" s="9">
        <v>1</v>
      </c>
      <c r="D122" s="9" t="s">
        <v>12002</v>
      </c>
      <c r="E122" s="23" t="s">
        <v>5807</v>
      </c>
      <c r="F122" s="116">
        <v>502.52</v>
      </c>
    </row>
    <row r="123" spans="1:6" x14ac:dyDescent="0.3">
      <c r="A123" s="8" t="s">
        <v>6075</v>
      </c>
      <c r="B123" s="8" t="s">
        <v>6363</v>
      </c>
      <c r="C123" s="9">
        <v>1</v>
      </c>
      <c r="D123" s="9" t="s">
        <v>12002</v>
      </c>
      <c r="E123" s="23" t="s">
        <v>13611</v>
      </c>
      <c r="F123" s="116">
        <v>527.69000000000005</v>
      </c>
    </row>
    <row r="124" spans="1:6" x14ac:dyDescent="0.3">
      <c r="A124" s="8" t="s">
        <v>6077</v>
      </c>
      <c r="B124" s="8" t="s">
        <v>6364</v>
      </c>
      <c r="C124" s="9">
        <v>1</v>
      </c>
      <c r="D124" s="9" t="s">
        <v>12002</v>
      </c>
      <c r="E124" s="23" t="s">
        <v>5807</v>
      </c>
      <c r="F124" s="116">
        <v>653.38</v>
      </c>
    </row>
    <row r="125" spans="1:6" x14ac:dyDescent="0.3">
      <c r="A125" s="8" t="s">
        <v>11256</v>
      </c>
      <c r="B125" s="8" t="s">
        <v>6365</v>
      </c>
      <c r="C125" s="9">
        <v>1</v>
      </c>
      <c r="D125" s="9" t="s">
        <v>12002</v>
      </c>
      <c r="E125" s="23" t="s">
        <v>5807</v>
      </c>
      <c r="F125" s="116">
        <v>1351.68</v>
      </c>
    </row>
    <row r="126" spans="1:6" x14ac:dyDescent="0.3">
      <c r="A126" s="8" t="s">
        <v>6288</v>
      </c>
      <c r="B126" s="8" t="s">
        <v>6366</v>
      </c>
      <c r="C126" s="9">
        <v>1</v>
      </c>
      <c r="D126" s="9" t="s">
        <v>12002</v>
      </c>
      <c r="E126" s="23" t="s">
        <v>5807</v>
      </c>
      <c r="F126" s="116">
        <v>1187.74</v>
      </c>
    </row>
    <row r="127" spans="1:6" x14ac:dyDescent="0.3">
      <c r="A127" s="8" t="s">
        <v>6290</v>
      </c>
      <c r="B127" s="8" t="s">
        <v>6367</v>
      </c>
      <c r="C127" s="9">
        <v>1</v>
      </c>
      <c r="D127" s="9" t="s">
        <v>12002</v>
      </c>
      <c r="E127" s="23" t="s">
        <v>5807</v>
      </c>
      <c r="F127" s="116">
        <v>1266.6300000000001</v>
      </c>
    </row>
    <row r="128" spans="1:6" x14ac:dyDescent="0.3">
      <c r="A128" s="8" t="s">
        <v>11672</v>
      </c>
      <c r="B128" s="8" t="s">
        <v>6368</v>
      </c>
      <c r="C128" s="9">
        <v>1</v>
      </c>
      <c r="D128" s="9" t="s">
        <v>12002</v>
      </c>
      <c r="E128" s="23" t="s">
        <v>5807</v>
      </c>
      <c r="F128" s="116">
        <v>2199.04</v>
      </c>
    </row>
    <row r="129" spans="1:6" x14ac:dyDescent="0.3">
      <c r="A129" s="8" t="s">
        <v>6293</v>
      </c>
      <c r="B129" s="8" t="s">
        <v>6369</v>
      </c>
      <c r="C129" s="9">
        <v>1</v>
      </c>
      <c r="D129" s="9" t="s">
        <v>12002</v>
      </c>
      <c r="E129" s="23" t="s">
        <v>5807</v>
      </c>
      <c r="F129" s="116">
        <v>1592.1</v>
      </c>
    </row>
    <row r="130" spans="1:6" x14ac:dyDescent="0.3">
      <c r="A130" s="8" t="s">
        <v>6295</v>
      </c>
      <c r="B130" s="8" t="s">
        <v>6370</v>
      </c>
      <c r="C130" s="9">
        <v>1</v>
      </c>
      <c r="D130" s="9" t="s">
        <v>12002</v>
      </c>
      <c r="E130" s="23" t="s">
        <v>5807</v>
      </c>
      <c r="F130" s="116">
        <v>1672.86</v>
      </c>
    </row>
    <row r="131" spans="1:6" x14ac:dyDescent="0.3">
      <c r="A131" s="8" t="s">
        <v>6297</v>
      </c>
      <c r="B131" s="8" t="s">
        <v>6371</v>
      </c>
      <c r="C131" s="9">
        <v>1</v>
      </c>
      <c r="D131" s="9" t="s">
        <v>12002</v>
      </c>
      <c r="E131" s="23" t="s">
        <v>5807</v>
      </c>
      <c r="F131" s="116">
        <v>2737.67</v>
      </c>
    </row>
    <row r="132" spans="1:6" x14ac:dyDescent="0.3">
      <c r="A132" s="8" t="s">
        <v>6505</v>
      </c>
      <c r="B132" s="8" t="s">
        <v>6372</v>
      </c>
      <c r="C132" s="9">
        <v>1</v>
      </c>
      <c r="D132" s="9" t="s">
        <v>12002</v>
      </c>
      <c r="E132" s="23" t="s">
        <v>5807</v>
      </c>
      <c r="F132" s="116">
        <v>2237.67</v>
      </c>
    </row>
    <row r="133" spans="1:6" x14ac:dyDescent="0.3">
      <c r="A133" s="8" t="s">
        <v>6507</v>
      </c>
      <c r="B133" s="8" t="s">
        <v>6373</v>
      </c>
      <c r="C133" s="9">
        <v>1</v>
      </c>
      <c r="D133" s="9" t="s">
        <v>12002</v>
      </c>
      <c r="E133" s="23" t="s">
        <v>5807</v>
      </c>
      <c r="F133" s="116">
        <v>2725.26</v>
      </c>
    </row>
    <row r="134" spans="1:6" x14ac:dyDescent="0.3">
      <c r="A134" s="8" t="s">
        <v>6509</v>
      </c>
      <c r="B134" s="8" t="s">
        <v>6374</v>
      </c>
      <c r="C134" s="9">
        <v>1</v>
      </c>
      <c r="D134" s="9" t="s">
        <v>12002</v>
      </c>
      <c r="E134" s="23" t="s">
        <v>5807</v>
      </c>
      <c r="F134" s="116">
        <v>3343.29</v>
      </c>
    </row>
    <row r="135" spans="1:6" x14ac:dyDescent="0.3">
      <c r="A135" s="8" t="s">
        <v>6517</v>
      </c>
      <c r="B135" s="8" t="s">
        <v>6375</v>
      </c>
      <c r="C135" s="9">
        <v>1</v>
      </c>
      <c r="D135" s="9" t="s">
        <v>12002</v>
      </c>
      <c r="E135" s="23" t="s">
        <v>5807</v>
      </c>
      <c r="F135" s="116">
        <v>5495.52</v>
      </c>
    </row>
    <row r="136" spans="1:6" x14ac:dyDescent="0.3">
      <c r="A136" s="8" t="s">
        <v>6519</v>
      </c>
      <c r="B136" s="8" t="s">
        <v>6376</v>
      </c>
      <c r="C136" s="9">
        <v>1</v>
      </c>
      <c r="D136" s="9" t="s">
        <v>12002</v>
      </c>
      <c r="E136" s="23" t="s">
        <v>5807</v>
      </c>
      <c r="F136" s="116">
        <v>5626.74</v>
      </c>
    </row>
    <row r="137" spans="1:6" x14ac:dyDescent="0.3">
      <c r="A137" s="8" t="s">
        <v>6521</v>
      </c>
      <c r="B137" s="8" t="s">
        <v>6377</v>
      </c>
      <c r="C137" s="9">
        <v>1</v>
      </c>
      <c r="D137" s="9" t="s">
        <v>12002</v>
      </c>
      <c r="E137" s="23" t="s">
        <v>5807</v>
      </c>
      <c r="F137" s="116">
        <v>6141.91</v>
      </c>
    </row>
    <row r="138" spans="1:6" x14ac:dyDescent="0.3">
      <c r="A138" s="8" t="s">
        <v>6531</v>
      </c>
      <c r="B138" s="8" t="s">
        <v>6378</v>
      </c>
      <c r="C138" s="9">
        <v>1</v>
      </c>
      <c r="D138" s="9" t="s">
        <v>12002</v>
      </c>
      <c r="E138" s="23" t="s">
        <v>5807</v>
      </c>
      <c r="F138" s="116">
        <v>9483.48</v>
      </c>
    </row>
    <row r="139" spans="1:6" x14ac:dyDescent="0.3">
      <c r="A139" s="8" t="s">
        <v>6533</v>
      </c>
      <c r="B139" s="8" t="s">
        <v>6379</v>
      </c>
      <c r="C139" s="9">
        <v>1</v>
      </c>
      <c r="D139" s="9" t="s">
        <v>12002</v>
      </c>
      <c r="E139" s="23" t="s">
        <v>5807</v>
      </c>
      <c r="F139" s="116">
        <v>10220.49</v>
      </c>
    </row>
    <row r="140" spans="1:6" x14ac:dyDescent="0.3">
      <c r="A140" s="8" t="s">
        <v>6535</v>
      </c>
      <c r="B140" s="8" t="s">
        <v>6380</v>
      </c>
      <c r="C140" s="9">
        <v>1</v>
      </c>
      <c r="D140" s="9" t="s">
        <v>12002</v>
      </c>
      <c r="E140" s="23" t="s">
        <v>5807</v>
      </c>
      <c r="F140" s="116">
        <v>11828.96</v>
      </c>
    </row>
    <row r="141" spans="1:6" x14ac:dyDescent="0.3">
      <c r="A141" s="8" t="s">
        <v>6547</v>
      </c>
      <c r="B141" s="8" t="s">
        <v>6381</v>
      </c>
      <c r="C141" s="9">
        <v>1</v>
      </c>
      <c r="D141" s="9" t="s">
        <v>12002</v>
      </c>
      <c r="E141" s="23" t="s">
        <v>5807</v>
      </c>
      <c r="F141" s="116">
        <v>14261.67</v>
      </c>
    </row>
    <row r="142" spans="1:6" x14ac:dyDescent="0.3">
      <c r="A142" s="8" t="s">
        <v>6549</v>
      </c>
      <c r="B142" s="8" t="s">
        <v>6382</v>
      </c>
      <c r="C142" s="9">
        <v>1</v>
      </c>
      <c r="D142" s="9" t="s">
        <v>12002</v>
      </c>
      <c r="E142" s="23" t="s">
        <v>5807</v>
      </c>
      <c r="F142" s="116">
        <v>16372.99</v>
      </c>
    </row>
    <row r="143" spans="1:6" x14ac:dyDescent="0.3">
      <c r="A143" s="8" t="s">
        <v>6551</v>
      </c>
      <c r="B143" s="8" t="s">
        <v>6383</v>
      </c>
      <c r="C143" s="9">
        <v>1</v>
      </c>
      <c r="D143" s="9" t="s">
        <v>12002</v>
      </c>
      <c r="E143" s="23" t="s">
        <v>5807</v>
      </c>
      <c r="F143" s="116">
        <v>17967.330000000002</v>
      </c>
    </row>
    <row r="144" spans="1:6" x14ac:dyDescent="0.3">
      <c r="A144" s="7" t="s">
        <v>11753</v>
      </c>
      <c r="B144" s="9"/>
      <c r="C144" s="9"/>
      <c r="D144" s="9"/>
      <c r="E144" s="23" t="s">
        <v>5807</v>
      </c>
      <c r="F144" s="116" t="s">
        <v>5807</v>
      </c>
    </row>
    <row r="145" spans="1:6" x14ac:dyDescent="0.3">
      <c r="A145" s="8" t="s">
        <v>7670</v>
      </c>
      <c r="B145" s="8" t="s">
        <v>6384</v>
      </c>
      <c r="C145" s="9">
        <v>1</v>
      </c>
      <c r="D145" s="9" t="s">
        <v>12002</v>
      </c>
      <c r="E145" s="23" t="s">
        <v>5807</v>
      </c>
      <c r="F145" s="116">
        <v>301.87</v>
      </c>
    </row>
    <row r="146" spans="1:6" x14ac:dyDescent="0.3">
      <c r="A146" s="8" t="s">
        <v>8217</v>
      </c>
      <c r="B146" s="8" t="s">
        <v>6385</v>
      </c>
      <c r="C146" s="9">
        <v>1</v>
      </c>
      <c r="D146" s="9" t="s">
        <v>12002</v>
      </c>
      <c r="E146" s="23" t="s">
        <v>5807</v>
      </c>
      <c r="F146" s="116">
        <v>417.31</v>
      </c>
    </row>
    <row r="147" spans="1:6" x14ac:dyDescent="0.3">
      <c r="A147" s="8" t="s">
        <v>6075</v>
      </c>
      <c r="B147" s="8" t="s">
        <v>6386</v>
      </c>
      <c r="C147" s="9">
        <v>1</v>
      </c>
      <c r="D147" s="9" t="s">
        <v>12002</v>
      </c>
      <c r="E147" s="23" t="s">
        <v>5807</v>
      </c>
      <c r="F147" s="116">
        <v>511.57</v>
      </c>
    </row>
    <row r="148" spans="1:6" x14ac:dyDescent="0.3">
      <c r="A148" s="8" t="s">
        <v>6077</v>
      </c>
      <c r="B148" s="8" t="s">
        <v>6387</v>
      </c>
      <c r="C148" s="9">
        <v>1</v>
      </c>
      <c r="D148" s="9" t="s">
        <v>12002</v>
      </c>
      <c r="E148" s="23" t="s">
        <v>5807</v>
      </c>
      <c r="F148" s="116">
        <v>634.04</v>
      </c>
    </row>
    <row r="149" spans="1:6" x14ac:dyDescent="0.3">
      <c r="A149" s="8" t="s">
        <v>11256</v>
      </c>
      <c r="B149" s="8" t="s">
        <v>6388</v>
      </c>
      <c r="C149" s="9">
        <v>1</v>
      </c>
      <c r="D149" s="9" t="s">
        <v>12002</v>
      </c>
      <c r="E149" s="23" t="s">
        <v>13230</v>
      </c>
      <c r="F149" s="116">
        <v>944</v>
      </c>
    </row>
    <row r="150" spans="1:6" x14ac:dyDescent="0.3">
      <c r="A150" s="8" t="s">
        <v>6288</v>
      </c>
      <c r="B150" s="8" t="s">
        <v>6389</v>
      </c>
      <c r="C150" s="9">
        <v>1</v>
      </c>
      <c r="D150" s="9" t="s">
        <v>12002</v>
      </c>
      <c r="E150" s="23" t="s">
        <v>5807</v>
      </c>
      <c r="F150" s="116">
        <v>1640.1</v>
      </c>
    </row>
    <row r="151" spans="1:6" x14ac:dyDescent="0.3">
      <c r="A151" s="8" t="s">
        <v>6290</v>
      </c>
      <c r="B151" s="8" t="s">
        <v>6390</v>
      </c>
      <c r="C151" s="9">
        <v>1</v>
      </c>
      <c r="D151" s="9" t="s">
        <v>12002</v>
      </c>
      <c r="E151" s="23" t="s">
        <v>5807</v>
      </c>
      <c r="F151" s="116">
        <v>1723.36</v>
      </c>
    </row>
    <row r="152" spans="1:6" x14ac:dyDescent="0.3">
      <c r="A152" s="8" t="s">
        <v>11672</v>
      </c>
      <c r="B152" s="8" t="s">
        <v>6391</v>
      </c>
      <c r="C152" s="9">
        <v>1</v>
      </c>
      <c r="D152" s="9" t="s">
        <v>12002</v>
      </c>
      <c r="E152" s="23" t="s">
        <v>5807</v>
      </c>
      <c r="F152" s="116">
        <v>2339.62</v>
      </c>
    </row>
    <row r="153" spans="1:6" x14ac:dyDescent="0.3">
      <c r="A153" s="8" t="s">
        <v>11674</v>
      </c>
      <c r="B153" s="8" t="s">
        <v>6392</v>
      </c>
      <c r="C153" s="9">
        <v>1</v>
      </c>
      <c r="D153" s="9" t="s">
        <v>12002</v>
      </c>
      <c r="E153" s="23" t="s">
        <v>5807</v>
      </c>
      <c r="F153" s="116">
        <v>2842.89</v>
      </c>
    </row>
    <row r="154" spans="1:6" x14ac:dyDescent="0.3">
      <c r="A154" s="8" t="s">
        <v>6293</v>
      </c>
      <c r="B154" s="8" t="s">
        <v>6393</v>
      </c>
      <c r="C154" s="9">
        <v>1</v>
      </c>
      <c r="D154" s="9" t="s">
        <v>12002</v>
      </c>
      <c r="E154" s="23" t="s">
        <v>5807</v>
      </c>
      <c r="F154" s="116">
        <v>1835.78</v>
      </c>
    </row>
    <row r="155" spans="1:6" x14ac:dyDescent="0.3">
      <c r="A155" s="8" t="s">
        <v>6295</v>
      </c>
      <c r="B155" s="8" t="s">
        <v>6394</v>
      </c>
      <c r="C155" s="9">
        <v>1</v>
      </c>
      <c r="D155" s="9" t="s">
        <v>12002</v>
      </c>
      <c r="E155" s="23" t="s">
        <v>5807</v>
      </c>
      <c r="F155" s="116">
        <v>2132.46</v>
      </c>
    </row>
    <row r="156" spans="1:6" x14ac:dyDescent="0.3">
      <c r="A156" s="8" t="s">
        <v>6297</v>
      </c>
      <c r="B156" s="8" t="s">
        <v>6395</v>
      </c>
      <c r="C156" s="9">
        <v>1</v>
      </c>
      <c r="D156" s="9" t="s">
        <v>12002</v>
      </c>
      <c r="E156" s="23" t="s">
        <v>5807</v>
      </c>
      <c r="F156" s="116">
        <v>2473.0300000000002</v>
      </c>
    </row>
    <row r="157" spans="1:6" x14ac:dyDescent="0.3">
      <c r="A157" s="8" t="s">
        <v>6087</v>
      </c>
      <c r="B157" s="8" t="s">
        <v>6396</v>
      </c>
      <c r="C157" s="9">
        <v>1</v>
      </c>
      <c r="D157" s="9" t="s">
        <v>12002</v>
      </c>
      <c r="E157" s="23" t="s">
        <v>5807</v>
      </c>
      <c r="F157" s="116">
        <v>2904.11</v>
      </c>
    </row>
    <row r="158" spans="1:6" x14ac:dyDescent="0.3">
      <c r="A158" s="8" t="s">
        <v>11676</v>
      </c>
      <c r="B158" s="8" t="s">
        <v>6397</v>
      </c>
      <c r="C158" s="9">
        <v>1</v>
      </c>
      <c r="D158" s="9" t="s">
        <v>12002</v>
      </c>
      <c r="E158" s="23" t="s">
        <v>5807</v>
      </c>
      <c r="F158" s="116">
        <v>3403.88</v>
      </c>
    </row>
    <row r="159" spans="1:6" x14ac:dyDescent="0.3">
      <c r="A159" s="8" t="s">
        <v>6505</v>
      </c>
      <c r="B159" s="8" t="s">
        <v>6398</v>
      </c>
      <c r="C159" s="9">
        <v>1</v>
      </c>
      <c r="D159" s="9" t="s">
        <v>12002</v>
      </c>
      <c r="E159" s="23" t="s">
        <v>5807</v>
      </c>
      <c r="F159" s="116">
        <v>3044.97</v>
      </c>
    </row>
    <row r="160" spans="1:6" x14ac:dyDescent="0.3">
      <c r="A160" s="8" t="s">
        <v>6507</v>
      </c>
      <c r="B160" s="8" t="s">
        <v>6399</v>
      </c>
      <c r="C160" s="9">
        <v>1</v>
      </c>
      <c r="D160" s="9" t="s">
        <v>12002</v>
      </c>
      <c r="E160" s="23" t="s">
        <v>5807</v>
      </c>
      <c r="F160" s="116">
        <v>3518.26</v>
      </c>
    </row>
    <row r="161" spans="1:6" x14ac:dyDescent="0.3">
      <c r="A161" s="8" t="s">
        <v>6509</v>
      </c>
      <c r="B161" s="8" t="s">
        <v>6400</v>
      </c>
      <c r="C161" s="9">
        <v>1</v>
      </c>
      <c r="D161" s="9" t="s">
        <v>12002</v>
      </c>
      <c r="E161" s="23" t="s">
        <v>5807</v>
      </c>
      <c r="F161" s="116">
        <v>3720.4</v>
      </c>
    </row>
    <row r="162" spans="1:6" x14ac:dyDescent="0.3">
      <c r="A162" s="8" t="s">
        <v>6511</v>
      </c>
      <c r="B162" s="8" t="s">
        <v>6401</v>
      </c>
      <c r="C162" s="9">
        <v>1</v>
      </c>
      <c r="D162" s="9" t="s">
        <v>12002</v>
      </c>
      <c r="E162" s="23" t="s">
        <v>5807</v>
      </c>
      <c r="F162" s="116">
        <v>3883.37</v>
      </c>
    </row>
    <row r="163" spans="1:6" x14ac:dyDescent="0.3">
      <c r="A163" s="8" t="s">
        <v>6513</v>
      </c>
      <c r="B163" s="8" t="s">
        <v>6402</v>
      </c>
      <c r="C163" s="9">
        <v>1</v>
      </c>
      <c r="D163" s="9" t="s">
        <v>12002</v>
      </c>
      <c r="E163" s="23" t="s">
        <v>5807</v>
      </c>
      <c r="F163" s="116">
        <v>4197.67</v>
      </c>
    </row>
    <row r="164" spans="1:6" x14ac:dyDescent="0.3">
      <c r="A164" s="8" t="s">
        <v>6515</v>
      </c>
      <c r="B164" s="8" t="s">
        <v>6403</v>
      </c>
      <c r="C164" s="9">
        <v>1</v>
      </c>
      <c r="D164" s="9" t="s">
        <v>12002</v>
      </c>
      <c r="E164" s="23" t="s">
        <v>5807</v>
      </c>
      <c r="F164" s="116">
        <v>5059.3999999999996</v>
      </c>
    </row>
    <row r="165" spans="1:6" x14ac:dyDescent="0.3">
      <c r="A165" s="8" t="s">
        <v>6517</v>
      </c>
      <c r="B165" s="8" t="s">
        <v>6404</v>
      </c>
      <c r="C165" s="9">
        <v>1</v>
      </c>
      <c r="D165" s="9" t="s">
        <v>12002</v>
      </c>
      <c r="E165" s="23" t="s">
        <v>5807</v>
      </c>
      <c r="F165" s="116">
        <v>6772.59</v>
      </c>
    </row>
    <row r="166" spans="1:6" x14ac:dyDescent="0.3">
      <c r="A166" s="8" t="s">
        <v>6519</v>
      </c>
      <c r="B166" s="8" t="s">
        <v>6405</v>
      </c>
      <c r="C166" s="9">
        <v>1</v>
      </c>
      <c r="D166" s="9" t="s">
        <v>12002</v>
      </c>
      <c r="E166" s="23" t="s">
        <v>5807</v>
      </c>
      <c r="F166" s="116">
        <v>7732.71</v>
      </c>
    </row>
    <row r="167" spans="1:6" x14ac:dyDescent="0.3">
      <c r="A167" s="8" t="s">
        <v>6521</v>
      </c>
      <c r="B167" s="8" t="s">
        <v>6406</v>
      </c>
      <c r="C167" s="9">
        <v>1</v>
      </c>
      <c r="D167" s="9" t="s">
        <v>12002</v>
      </c>
      <c r="E167" s="23" t="s">
        <v>5807</v>
      </c>
      <c r="F167" s="116">
        <v>8079.8</v>
      </c>
    </row>
    <row r="168" spans="1:6" x14ac:dyDescent="0.3">
      <c r="A168" s="8" t="s">
        <v>6531</v>
      </c>
      <c r="B168" s="8" t="s">
        <v>6407</v>
      </c>
      <c r="C168" s="9">
        <v>1</v>
      </c>
      <c r="D168" s="9" t="s">
        <v>12002</v>
      </c>
      <c r="E168" s="23" t="s">
        <v>5807</v>
      </c>
      <c r="F168" s="116">
        <v>11928.87</v>
      </c>
    </row>
    <row r="169" spans="1:6" x14ac:dyDescent="0.3">
      <c r="A169" s="8" t="s">
        <v>6533</v>
      </c>
      <c r="B169" s="8" t="s">
        <v>6408</v>
      </c>
      <c r="C169" s="9">
        <v>1</v>
      </c>
      <c r="D169" s="9" t="s">
        <v>12002</v>
      </c>
      <c r="E169" s="23" t="s">
        <v>5807</v>
      </c>
      <c r="F169" s="116">
        <v>13271.96</v>
      </c>
    </row>
    <row r="170" spans="1:6" x14ac:dyDescent="0.3">
      <c r="A170" s="8" t="s">
        <v>6535</v>
      </c>
      <c r="B170" s="8" t="s">
        <v>6409</v>
      </c>
      <c r="C170" s="9">
        <v>1</v>
      </c>
      <c r="D170" s="9" t="s">
        <v>12002</v>
      </c>
      <c r="E170" s="23" t="s">
        <v>5807</v>
      </c>
      <c r="F170" s="116">
        <v>14767.2</v>
      </c>
    </row>
    <row r="171" spans="1:6" x14ac:dyDescent="0.3">
      <c r="A171" s="8" t="s">
        <v>6547</v>
      </c>
      <c r="B171" s="8" t="s">
        <v>6410</v>
      </c>
      <c r="C171" s="9">
        <v>1</v>
      </c>
      <c r="D171" s="9" t="s">
        <v>12002</v>
      </c>
      <c r="E171" s="23" t="s">
        <v>5807</v>
      </c>
      <c r="F171" s="116">
        <v>18834.86</v>
      </c>
    </row>
    <row r="172" spans="1:6" x14ac:dyDescent="0.3">
      <c r="A172" s="8" t="s">
        <v>6549</v>
      </c>
      <c r="B172" s="8" t="s">
        <v>6411</v>
      </c>
      <c r="C172" s="9">
        <v>1</v>
      </c>
      <c r="D172" s="9" t="s">
        <v>12002</v>
      </c>
      <c r="E172" s="23" t="s">
        <v>5807</v>
      </c>
      <c r="F172" s="116">
        <v>23689.51</v>
      </c>
    </row>
    <row r="173" spans="1:6" x14ac:dyDescent="0.3">
      <c r="A173" s="8" t="s">
        <v>6551</v>
      </c>
      <c r="B173" s="8" t="s">
        <v>6412</v>
      </c>
      <c r="C173" s="9">
        <v>1</v>
      </c>
      <c r="D173" s="9" t="s">
        <v>12002</v>
      </c>
      <c r="E173" s="23" t="s">
        <v>5807</v>
      </c>
      <c r="F173" s="116">
        <v>24924.27</v>
      </c>
    </row>
    <row r="174" spans="1:6" x14ac:dyDescent="0.3">
      <c r="A174" s="7" t="s">
        <v>6413</v>
      </c>
      <c r="B174" s="9"/>
      <c r="C174" s="9"/>
      <c r="D174" s="9"/>
      <c r="E174" s="23" t="s">
        <v>5807</v>
      </c>
      <c r="F174" s="116" t="s">
        <v>5807</v>
      </c>
    </row>
    <row r="175" spans="1:6" x14ac:dyDescent="0.3">
      <c r="A175" s="8" t="s">
        <v>11665</v>
      </c>
      <c r="B175" s="8" t="s">
        <v>6414</v>
      </c>
      <c r="C175" s="9">
        <v>6</v>
      </c>
      <c r="D175" s="9" t="s">
        <v>12002</v>
      </c>
      <c r="E175" s="23" t="s">
        <v>13231</v>
      </c>
      <c r="F175" s="116">
        <v>170.26</v>
      </c>
    </row>
    <row r="176" spans="1:6" x14ac:dyDescent="0.3">
      <c r="A176" s="8" t="s">
        <v>11669</v>
      </c>
      <c r="B176" s="8" t="s">
        <v>16</v>
      </c>
      <c r="C176" s="9">
        <v>1</v>
      </c>
      <c r="D176" s="9"/>
      <c r="E176" s="23" t="s">
        <v>14152</v>
      </c>
      <c r="F176" s="116">
        <v>979.81</v>
      </c>
    </row>
    <row r="177" spans="1:7" x14ac:dyDescent="0.3">
      <c r="A177" s="7" t="s">
        <v>11504</v>
      </c>
      <c r="B177" s="8"/>
      <c r="C177" s="9"/>
      <c r="D177" s="9"/>
      <c r="E177" s="23" t="s">
        <v>5807</v>
      </c>
      <c r="F177" s="116" t="s">
        <v>5807</v>
      </c>
    </row>
    <row r="178" spans="1:7" x14ac:dyDescent="0.3">
      <c r="A178" s="8" t="s">
        <v>12071</v>
      </c>
      <c r="B178" s="8" t="s">
        <v>6415</v>
      </c>
      <c r="C178" s="9">
        <v>12</v>
      </c>
      <c r="D178" s="9" t="s">
        <v>12002</v>
      </c>
      <c r="E178" s="23" t="s">
        <v>671</v>
      </c>
      <c r="F178" s="116">
        <v>107.82</v>
      </c>
    </row>
    <row r="179" spans="1:7" x14ac:dyDescent="0.3">
      <c r="A179" s="8" t="s">
        <v>12075</v>
      </c>
      <c r="B179" s="8" t="s">
        <v>6416</v>
      </c>
      <c r="C179" s="9">
        <v>3</v>
      </c>
      <c r="D179" s="9" t="s">
        <v>12002</v>
      </c>
      <c r="E179" s="23" t="s">
        <v>672</v>
      </c>
      <c r="F179" s="116">
        <v>174.08</v>
      </c>
    </row>
    <row r="180" spans="1:7" x14ac:dyDescent="0.3">
      <c r="A180" s="8">
        <v>8</v>
      </c>
      <c r="B180" s="8" t="s">
        <v>6417</v>
      </c>
      <c r="C180" s="9">
        <v>1</v>
      </c>
      <c r="D180" s="9" t="s">
        <v>12002</v>
      </c>
      <c r="E180" s="23" t="s">
        <v>5807</v>
      </c>
      <c r="F180" s="116">
        <v>388.52</v>
      </c>
    </row>
    <row r="181" spans="1:7" x14ac:dyDescent="0.3">
      <c r="A181" s="8">
        <v>10</v>
      </c>
      <c r="B181" s="8" t="s">
        <v>6418</v>
      </c>
      <c r="C181" s="9">
        <v>1</v>
      </c>
      <c r="D181" s="9" t="s">
        <v>12002</v>
      </c>
      <c r="E181" s="23" t="s">
        <v>5807</v>
      </c>
      <c r="F181" s="116">
        <v>566.26</v>
      </c>
    </row>
    <row r="182" spans="1:7" x14ac:dyDescent="0.3">
      <c r="A182" s="8">
        <v>12</v>
      </c>
      <c r="B182" s="8" t="s">
        <v>6419</v>
      </c>
      <c r="C182" s="9">
        <v>1</v>
      </c>
      <c r="D182" s="9" t="s">
        <v>12002</v>
      </c>
      <c r="E182" s="23" t="s">
        <v>5807</v>
      </c>
      <c r="F182" s="116">
        <v>829.1</v>
      </c>
    </row>
    <row r="183" spans="1:7" x14ac:dyDescent="0.3">
      <c r="A183" s="8">
        <v>15</v>
      </c>
      <c r="B183" s="8" t="s">
        <v>6420</v>
      </c>
      <c r="C183" s="9">
        <v>1</v>
      </c>
      <c r="D183" s="9" t="s">
        <v>12002</v>
      </c>
      <c r="E183" s="23" t="s">
        <v>5807</v>
      </c>
      <c r="F183" s="116">
        <v>1732.07</v>
      </c>
    </row>
    <row r="184" spans="1:7" x14ac:dyDescent="0.3">
      <c r="A184" s="8">
        <v>18</v>
      </c>
      <c r="B184" s="8" t="s">
        <v>6421</v>
      </c>
      <c r="C184" s="9">
        <v>1</v>
      </c>
      <c r="D184" s="9" t="s">
        <v>12002</v>
      </c>
      <c r="E184" s="23" t="s">
        <v>5807</v>
      </c>
      <c r="F184" s="116">
        <v>3704.38</v>
      </c>
    </row>
    <row r="185" spans="1:7" x14ac:dyDescent="0.3">
      <c r="A185" s="8">
        <v>21</v>
      </c>
      <c r="B185" s="8" t="s">
        <v>6422</v>
      </c>
      <c r="C185" s="9">
        <v>1</v>
      </c>
      <c r="D185" s="9" t="s">
        <v>12002</v>
      </c>
      <c r="E185" s="23" t="s">
        <v>5807</v>
      </c>
      <c r="F185" s="116">
        <v>6821.18</v>
      </c>
    </row>
    <row r="186" spans="1:7" x14ac:dyDescent="0.3">
      <c r="A186" s="8">
        <v>24</v>
      </c>
      <c r="B186" s="8" t="s">
        <v>6423</v>
      </c>
      <c r="C186" s="9">
        <v>1</v>
      </c>
      <c r="D186" s="9" t="s">
        <v>12002</v>
      </c>
      <c r="E186" s="23" t="s">
        <v>5807</v>
      </c>
      <c r="F186" s="116">
        <v>9944.57</v>
      </c>
    </row>
    <row r="187" spans="1:7" s="23" customFormat="1" x14ac:dyDescent="0.3">
      <c r="A187" s="7" t="s">
        <v>11515</v>
      </c>
      <c r="B187" s="8"/>
      <c r="C187" s="9"/>
      <c r="D187" s="9"/>
      <c r="E187" s="23" t="s">
        <v>5807</v>
      </c>
      <c r="F187" s="116" t="s">
        <v>5807</v>
      </c>
      <c r="G187"/>
    </row>
    <row r="188" spans="1:7" x14ac:dyDescent="0.3">
      <c r="A188" s="8" t="s">
        <v>11516</v>
      </c>
      <c r="B188" s="8" t="s">
        <v>3432</v>
      </c>
      <c r="C188" s="9">
        <v>5</v>
      </c>
      <c r="D188" s="9"/>
      <c r="E188" s="23" t="s">
        <v>674</v>
      </c>
      <c r="F188" s="116">
        <v>168.88</v>
      </c>
    </row>
    <row r="189" spans="1:7" x14ac:dyDescent="0.3">
      <c r="A189" s="8" t="s">
        <v>11756</v>
      </c>
      <c r="B189" s="8" t="s">
        <v>6424</v>
      </c>
      <c r="C189" s="9">
        <v>1</v>
      </c>
      <c r="D189" s="9" t="s">
        <v>12002</v>
      </c>
      <c r="E189" s="23" t="s">
        <v>5807</v>
      </c>
      <c r="F189" s="116">
        <v>230</v>
      </c>
    </row>
    <row r="190" spans="1:7" x14ac:dyDescent="0.3">
      <c r="A190" s="8" t="s">
        <v>11760</v>
      </c>
      <c r="B190" s="8" t="s">
        <v>6425</v>
      </c>
      <c r="C190" s="9">
        <v>1</v>
      </c>
      <c r="D190" s="9" t="s">
        <v>12002</v>
      </c>
      <c r="E190" s="23" t="s">
        <v>5807</v>
      </c>
      <c r="F190" s="116">
        <v>519.58000000000004</v>
      </c>
    </row>
    <row r="191" spans="1:7" x14ac:dyDescent="0.3">
      <c r="A191" s="8" t="s">
        <v>11762</v>
      </c>
      <c r="B191" s="8" t="s">
        <v>6151</v>
      </c>
      <c r="C191" s="9">
        <v>1</v>
      </c>
      <c r="D191" s="9" t="s">
        <v>12002</v>
      </c>
      <c r="E191" s="23" t="s">
        <v>5807</v>
      </c>
      <c r="F191" s="116">
        <v>480.36</v>
      </c>
    </row>
    <row r="192" spans="1:7" x14ac:dyDescent="0.3">
      <c r="A192" s="8" t="s">
        <v>12276</v>
      </c>
      <c r="B192" s="8" t="s">
        <v>6152</v>
      </c>
      <c r="C192" s="9">
        <v>1</v>
      </c>
      <c r="D192" s="9" t="s">
        <v>12002</v>
      </c>
      <c r="E192" s="23" t="s">
        <v>5807</v>
      </c>
      <c r="F192" s="116">
        <v>780.84</v>
      </c>
    </row>
    <row r="193" spans="1:6" x14ac:dyDescent="0.3">
      <c r="A193" s="8" t="s">
        <v>12278</v>
      </c>
      <c r="B193" s="8" t="s">
        <v>6153</v>
      </c>
      <c r="C193" s="9">
        <v>1</v>
      </c>
      <c r="D193" s="9" t="s">
        <v>12002</v>
      </c>
      <c r="E193" s="23" t="s">
        <v>5807</v>
      </c>
      <c r="F193" s="116">
        <v>927.4</v>
      </c>
    </row>
    <row r="194" spans="1:6" x14ac:dyDescent="0.3">
      <c r="A194" s="8" t="s">
        <v>12280</v>
      </c>
      <c r="B194" s="8" t="s">
        <v>6154</v>
      </c>
      <c r="C194" s="9">
        <v>1</v>
      </c>
      <c r="D194" s="9" t="s">
        <v>12002</v>
      </c>
      <c r="E194" s="23" t="s">
        <v>5807</v>
      </c>
      <c r="F194" s="116">
        <v>1078.3399999999999</v>
      </c>
    </row>
    <row r="195" spans="1:6" x14ac:dyDescent="0.3">
      <c r="A195" s="8" t="s">
        <v>12284</v>
      </c>
      <c r="B195" s="8" t="s">
        <v>6155</v>
      </c>
      <c r="C195" s="9">
        <v>1</v>
      </c>
      <c r="D195" s="9" t="s">
        <v>12002</v>
      </c>
      <c r="E195" s="23" t="s">
        <v>5807</v>
      </c>
      <c r="F195" s="116">
        <v>1189.4000000000001</v>
      </c>
    </row>
    <row r="196" spans="1:6" x14ac:dyDescent="0.3">
      <c r="A196" s="8" t="s">
        <v>12286</v>
      </c>
      <c r="B196" s="8" t="s">
        <v>6156</v>
      </c>
      <c r="C196" s="9">
        <v>1</v>
      </c>
      <c r="D196" s="9" t="s">
        <v>12002</v>
      </c>
      <c r="E196" s="23" t="s">
        <v>5807</v>
      </c>
      <c r="F196" s="116">
        <v>2037.92</v>
      </c>
    </row>
    <row r="197" spans="1:6" x14ac:dyDescent="0.3">
      <c r="A197" s="8" t="s">
        <v>12288</v>
      </c>
      <c r="B197" s="8" t="s">
        <v>6157</v>
      </c>
      <c r="C197" s="9">
        <v>1</v>
      </c>
      <c r="D197" s="9" t="s">
        <v>12002</v>
      </c>
      <c r="E197" s="23" t="s">
        <v>5807</v>
      </c>
      <c r="F197" s="116">
        <v>1443.47</v>
      </c>
    </row>
    <row r="198" spans="1:6" x14ac:dyDescent="0.3">
      <c r="A198" s="8" t="s">
        <v>12290</v>
      </c>
      <c r="B198" s="8" t="s">
        <v>6158</v>
      </c>
      <c r="C198" s="9">
        <v>1</v>
      </c>
      <c r="D198" s="9" t="s">
        <v>12002</v>
      </c>
      <c r="E198" s="23" t="s">
        <v>5807</v>
      </c>
      <c r="F198" s="116">
        <v>1675.64</v>
      </c>
    </row>
    <row r="199" spans="1:6" x14ac:dyDescent="0.3">
      <c r="A199" s="8" t="s">
        <v>9667</v>
      </c>
      <c r="B199" s="8" t="s">
        <v>6159</v>
      </c>
      <c r="C199" s="9">
        <v>1</v>
      </c>
      <c r="D199" s="9" t="s">
        <v>12002</v>
      </c>
      <c r="E199" s="23" t="s">
        <v>5807</v>
      </c>
      <c r="F199" s="116">
        <v>2008.27</v>
      </c>
    </row>
    <row r="200" spans="1:6" x14ac:dyDescent="0.3">
      <c r="A200" s="8" t="s">
        <v>9669</v>
      </c>
      <c r="B200" s="8" t="s">
        <v>6160</v>
      </c>
      <c r="C200" s="9">
        <v>1</v>
      </c>
      <c r="D200" s="9" t="s">
        <v>12002</v>
      </c>
      <c r="E200" s="23" t="s">
        <v>5807</v>
      </c>
      <c r="F200" s="116">
        <v>2607.5100000000002</v>
      </c>
    </row>
    <row r="201" spans="1:6" x14ac:dyDescent="0.3">
      <c r="A201" s="8" t="s">
        <v>9671</v>
      </c>
      <c r="B201" s="8" t="s">
        <v>6161</v>
      </c>
      <c r="C201" s="9">
        <v>1</v>
      </c>
      <c r="D201" s="9" t="s">
        <v>12002</v>
      </c>
      <c r="E201" s="23" t="s">
        <v>5807</v>
      </c>
      <c r="F201" s="116">
        <v>2211.12</v>
      </c>
    </row>
    <row r="202" spans="1:6" x14ac:dyDescent="0.3">
      <c r="A202" s="8" t="s">
        <v>9673</v>
      </c>
      <c r="B202" s="8" t="s">
        <v>6162</v>
      </c>
      <c r="C202" s="9">
        <v>1</v>
      </c>
      <c r="D202" s="9" t="s">
        <v>12002</v>
      </c>
      <c r="E202" s="23" t="s">
        <v>5807</v>
      </c>
      <c r="F202" s="116">
        <v>2438.7399999999998</v>
      </c>
    </row>
    <row r="203" spans="1:6" x14ac:dyDescent="0.3">
      <c r="A203" s="8" t="s">
        <v>9675</v>
      </c>
      <c r="B203" s="8" t="s">
        <v>6163</v>
      </c>
      <c r="C203" s="9">
        <v>1</v>
      </c>
      <c r="D203" s="9" t="s">
        <v>12002</v>
      </c>
      <c r="E203" s="23" t="s">
        <v>5807</v>
      </c>
      <c r="F203" s="116">
        <v>2653.19</v>
      </c>
    </row>
    <row r="204" spans="1:6" x14ac:dyDescent="0.3">
      <c r="A204" s="8" t="s">
        <v>12312</v>
      </c>
      <c r="B204" s="8" t="s">
        <v>6164</v>
      </c>
      <c r="C204" s="9">
        <v>1</v>
      </c>
      <c r="D204" s="9" t="s">
        <v>12002</v>
      </c>
      <c r="E204" s="23" t="s">
        <v>5807</v>
      </c>
      <c r="F204" s="116">
        <v>2660.22</v>
      </c>
    </row>
    <row r="205" spans="1:6" x14ac:dyDescent="0.3">
      <c r="A205" s="8" t="s">
        <v>12314</v>
      </c>
      <c r="B205" s="8" t="s">
        <v>6165</v>
      </c>
      <c r="C205" s="9">
        <v>1</v>
      </c>
      <c r="D205" s="9" t="s">
        <v>12002</v>
      </c>
      <c r="E205" s="23" t="s">
        <v>5807</v>
      </c>
      <c r="F205" s="116">
        <v>2706.79</v>
      </c>
    </row>
    <row r="206" spans="1:6" x14ac:dyDescent="0.3">
      <c r="A206" s="8" t="s">
        <v>12316</v>
      </c>
      <c r="B206" s="8" t="s">
        <v>6166</v>
      </c>
      <c r="C206" s="9">
        <v>1</v>
      </c>
      <c r="D206" s="9" t="s">
        <v>12002</v>
      </c>
      <c r="E206" s="23" t="s">
        <v>5807</v>
      </c>
      <c r="F206" s="116">
        <v>2746.81</v>
      </c>
    </row>
    <row r="207" spans="1:6" x14ac:dyDescent="0.3">
      <c r="A207" s="8" t="s">
        <v>12318</v>
      </c>
      <c r="B207" s="8" t="s">
        <v>5936</v>
      </c>
      <c r="C207" s="9">
        <v>1</v>
      </c>
      <c r="D207" s="9" t="s">
        <v>12002</v>
      </c>
      <c r="E207" s="23" t="s">
        <v>5807</v>
      </c>
      <c r="F207" s="116">
        <v>2843.87</v>
      </c>
    </row>
    <row r="208" spans="1:6" x14ac:dyDescent="0.3">
      <c r="A208" s="8" t="s">
        <v>12319</v>
      </c>
      <c r="B208" s="8" t="s">
        <v>5937</v>
      </c>
      <c r="C208" s="9">
        <v>1</v>
      </c>
      <c r="D208" s="9" t="s">
        <v>12002</v>
      </c>
      <c r="E208" s="23" t="s">
        <v>5807</v>
      </c>
      <c r="F208" s="116">
        <v>2904.84</v>
      </c>
    </row>
    <row r="209" spans="1:6" x14ac:dyDescent="0.3">
      <c r="A209" s="8" t="s">
        <v>9684</v>
      </c>
      <c r="B209" s="8" t="s">
        <v>5938</v>
      </c>
      <c r="C209" s="9">
        <v>1</v>
      </c>
      <c r="D209" s="9" t="s">
        <v>12002</v>
      </c>
      <c r="E209" s="23" t="s">
        <v>5807</v>
      </c>
      <c r="F209" s="116">
        <v>3026.13</v>
      </c>
    </row>
    <row r="210" spans="1:6" x14ac:dyDescent="0.3">
      <c r="A210" s="7" t="s">
        <v>12083</v>
      </c>
      <c r="B210" s="8"/>
      <c r="C210" s="9"/>
      <c r="D210" s="9"/>
      <c r="E210" s="23" t="s">
        <v>5807</v>
      </c>
      <c r="F210" s="116" t="s">
        <v>5807</v>
      </c>
    </row>
    <row r="211" spans="1:6" x14ac:dyDescent="0.3">
      <c r="A211" s="8" t="s">
        <v>7670</v>
      </c>
      <c r="B211" s="8" t="s">
        <v>5939</v>
      </c>
      <c r="C211" s="9">
        <v>1</v>
      </c>
      <c r="D211" s="9" t="s">
        <v>12002</v>
      </c>
      <c r="E211" s="23" t="s">
        <v>5807</v>
      </c>
      <c r="F211" s="116">
        <v>370.6</v>
      </c>
    </row>
    <row r="212" spans="1:6" x14ac:dyDescent="0.3">
      <c r="A212" s="8" t="s">
        <v>8217</v>
      </c>
      <c r="B212" s="8" t="s">
        <v>5940</v>
      </c>
      <c r="C212" s="9">
        <v>1</v>
      </c>
      <c r="D212" s="9" t="s">
        <v>12002</v>
      </c>
      <c r="E212" s="23" t="s">
        <v>13368</v>
      </c>
      <c r="F212" s="116">
        <v>522.89</v>
      </c>
    </row>
    <row r="213" spans="1:6" x14ac:dyDescent="0.3">
      <c r="A213" s="8" t="s">
        <v>6075</v>
      </c>
      <c r="B213" s="8" t="s">
        <v>5941</v>
      </c>
      <c r="C213" s="9">
        <v>1</v>
      </c>
      <c r="D213" s="9" t="s">
        <v>12002</v>
      </c>
      <c r="E213" s="23" t="s">
        <v>5807</v>
      </c>
      <c r="F213" s="116">
        <v>537.47</v>
      </c>
    </row>
    <row r="214" spans="1:6" x14ac:dyDescent="0.3">
      <c r="A214" s="8" t="s">
        <v>6077</v>
      </c>
      <c r="B214" s="8" t="s">
        <v>5942</v>
      </c>
      <c r="C214" s="9">
        <v>1</v>
      </c>
      <c r="D214" s="9" t="s">
        <v>12002</v>
      </c>
      <c r="E214" s="23" t="s">
        <v>5807</v>
      </c>
      <c r="F214" s="116">
        <v>644.97</v>
      </c>
    </row>
    <row r="215" spans="1:6" x14ac:dyDescent="0.3">
      <c r="A215" s="8" t="s">
        <v>11256</v>
      </c>
      <c r="B215" s="8" t="s">
        <v>5943</v>
      </c>
      <c r="C215" s="9">
        <v>1</v>
      </c>
      <c r="D215" s="9" t="s">
        <v>12002</v>
      </c>
      <c r="E215" s="23" t="s">
        <v>13232</v>
      </c>
      <c r="F215" s="116">
        <v>1066.6400000000001</v>
      </c>
    </row>
    <row r="216" spans="1:6" x14ac:dyDescent="0.3">
      <c r="A216" s="8" t="s">
        <v>6288</v>
      </c>
      <c r="B216" s="8" t="s">
        <v>5944</v>
      </c>
      <c r="C216" s="9">
        <v>1</v>
      </c>
      <c r="D216" s="9" t="s">
        <v>12002</v>
      </c>
      <c r="E216" s="23" t="s">
        <v>5807</v>
      </c>
      <c r="F216" s="116">
        <v>1821.53</v>
      </c>
    </row>
    <row r="217" spans="1:6" x14ac:dyDescent="0.3">
      <c r="A217" s="8" t="s">
        <v>6290</v>
      </c>
      <c r="B217" s="8" t="s">
        <v>5945</v>
      </c>
      <c r="C217" s="9">
        <v>1</v>
      </c>
      <c r="D217" s="9" t="s">
        <v>12002</v>
      </c>
      <c r="E217" s="23" t="s">
        <v>5807</v>
      </c>
      <c r="F217" s="116">
        <v>1915.96</v>
      </c>
    </row>
    <row r="218" spans="1:6" x14ac:dyDescent="0.3">
      <c r="A218" s="8" t="s">
        <v>11672</v>
      </c>
      <c r="B218" s="8" t="s">
        <v>5946</v>
      </c>
      <c r="C218" s="9">
        <v>1</v>
      </c>
      <c r="D218" s="9" t="s">
        <v>12002</v>
      </c>
      <c r="E218" s="23" t="s">
        <v>5807</v>
      </c>
      <c r="F218" s="116">
        <v>2710.77</v>
      </c>
    </row>
    <row r="219" spans="1:6" x14ac:dyDescent="0.3">
      <c r="A219" s="8" t="s">
        <v>11674</v>
      </c>
      <c r="B219" s="8" t="s">
        <v>5947</v>
      </c>
      <c r="C219" s="9">
        <v>1</v>
      </c>
      <c r="D219" s="9" t="s">
        <v>12002</v>
      </c>
      <c r="E219" s="23" t="s">
        <v>5807</v>
      </c>
      <c r="F219" s="116">
        <v>3070.34</v>
      </c>
    </row>
    <row r="220" spans="1:6" x14ac:dyDescent="0.3">
      <c r="A220" s="8" t="s">
        <v>6293</v>
      </c>
      <c r="B220" s="8" t="s">
        <v>5948</v>
      </c>
      <c r="C220" s="9">
        <v>1</v>
      </c>
      <c r="D220" s="9" t="s">
        <v>12002</v>
      </c>
      <c r="E220" s="23" t="s">
        <v>5807</v>
      </c>
      <c r="F220" s="116">
        <v>2312.3000000000002</v>
      </c>
    </row>
    <row r="221" spans="1:6" x14ac:dyDescent="0.3">
      <c r="A221" s="8" t="s">
        <v>6295</v>
      </c>
      <c r="B221" s="8" t="s">
        <v>5949</v>
      </c>
      <c r="C221" s="9">
        <v>1</v>
      </c>
      <c r="D221" s="9" t="s">
        <v>12002</v>
      </c>
      <c r="E221" s="23" t="s">
        <v>5807</v>
      </c>
      <c r="F221" s="116">
        <v>2459.81</v>
      </c>
    </row>
    <row r="222" spans="1:6" x14ac:dyDescent="0.3">
      <c r="A222" s="8" t="s">
        <v>6297</v>
      </c>
      <c r="B222" s="8" t="s">
        <v>5950</v>
      </c>
      <c r="C222" s="9">
        <v>1</v>
      </c>
      <c r="D222" s="9" t="s">
        <v>12002</v>
      </c>
      <c r="E222" s="23" t="s">
        <v>5807</v>
      </c>
      <c r="F222" s="116">
        <v>3325.43</v>
      </c>
    </row>
    <row r="223" spans="1:6" x14ac:dyDescent="0.3">
      <c r="A223" s="8" t="s">
        <v>6087</v>
      </c>
      <c r="B223" s="8" t="s">
        <v>5951</v>
      </c>
      <c r="C223" s="9">
        <v>1</v>
      </c>
      <c r="D223" s="9" t="s">
        <v>12002</v>
      </c>
      <c r="E223" s="23" t="s">
        <v>5807</v>
      </c>
      <c r="F223" s="116">
        <v>3845.48</v>
      </c>
    </row>
    <row r="224" spans="1:6" x14ac:dyDescent="0.3">
      <c r="A224" s="8" t="s">
        <v>11676</v>
      </c>
      <c r="B224" s="8" t="s">
        <v>5952</v>
      </c>
      <c r="C224" s="9">
        <v>1</v>
      </c>
      <c r="D224" s="9" t="s">
        <v>12002</v>
      </c>
      <c r="E224" s="23" t="s">
        <v>5807</v>
      </c>
      <c r="F224" s="116">
        <v>4167.21</v>
      </c>
    </row>
    <row r="225" spans="1:6" x14ac:dyDescent="0.3">
      <c r="A225" s="8" t="s">
        <v>6505</v>
      </c>
      <c r="B225" s="8" t="s">
        <v>5953</v>
      </c>
      <c r="C225" s="9">
        <v>1</v>
      </c>
      <c r="D225" s="9" t="s">
        <v>12002</v>
      </c>
      <c r="E225" s="23" t="s">
        <v>5807</v>
      </c>
      <c r="F225" s="116">
        <v>3343.14</v>
      </c>
    </row>
    <row r="226" spans="1:6" x14ac:dyDescent="0.3">
      <c r="A226" s="8" t="s">
        <v>6507</v>
      </c>
      <c r="B226" s="8" t="s">
        <v>5954</v>
      </c>
      <c r="C226" s="9">
        <v>1</v>
      </c>
      <c r="D226" s="9" t="s">
        <v>12002</v>
      </c>
      <c r="E226" s="23" t="s">
        <v>5807</v>
      </c>
      <c r="F226" s="116">
        <v>3813.54</v>
      </c>
    </row>
    <row r="227" spans="1:6" x14ac:dyDescent="0.3">
      <c r="A227" s="8" t="s">
        <v>6509</v>
      </c>
      <c r="B227" s="8" t="s">
        <v>5955</v>
      </c>
      <c r="C227" s="9">
        <v>1</v>
      </c>
      <c r="D227" s="9" t="s">
        <v>12002</v>
      </c>
      <c r="E227" s="23" t="s">
        <v>5807</v>
      </c>
      <c r="F227" s="116">
        <v>4086.96</v>
      </c>
    </row>
    <row r="228" spans="1:6" x14ac:dyDescent="0.3">
      <c r="A228" s="8" t="s">
        <v>6511</v>
      </c>
      <c r="B228" s="8" t="s">
        <v>5956</v>
      </c>
      <c r="C228" s="9">
        <v>1</v>
      </c>
      <c r="D228" s="9" t="s">
        <v>12002</v>
      </c>
      <c r="E228" s="23" t="s">
        <v>5807</v>
      </c>
      <c r="F228" s="116">
        <v>4760.93</v>
      </c>
    </row>
    <row r="229" spans="1:6" x14ac:dyDescent="0.3">
      <c r="A229" s="8" t="s">
        <v>6513</v>
      </c>
      <c r="B229" s="8" t="s">
        <v>5957</v>
      </c>
      <c r="C229" s="9">
        <v>1</v>
      </c>
      <c r="D229" s="9" t="s">
        <v>12002</v>
      </c>
      <c r="E229" s="23" t="s">
        <v>5807</v>
      </c>
      <c r="F229" s="116">
        <v>5968.48</v>
      </c>
    </row>
    <row r="230" spans="1:6" x14ac:dyDescent="0.3">
      <c r="A230" s="8" t="s">
        <v>6515</v>
      </c>
      <c r="B230" s="8" t="s">
        <v>5958</v>
      </c>
      <c r="C230" s="9">
        <v>1</v>
      </c>
      <c r="D230" s="9" t="s">
        <v>12002</v>
      </c>
      <c r="E230" s="23" t="s">
        <v>5807</v>
      </c>
      <c r="F230" s="116">
        <v>6625.64</v>
      </c>
    </row>
    <row r="231" spans="1:6" x14ac:dyDescent="0.3">
      <c r="A231" s="8" t="s">
        <v>6517</v>
      </c>
      <c r="B231" s="8" t="s">
        <v>5959</v>
      </c>
      <c r="C231" s="9">
        <v>1</v>
      </c>
      <c r="D231" s="9" t="s">
        <v>12002</v>
      </c>
      <c r="E231" s="23" t="s">
        <v>5807</v>
      </c>
      <c r="F231" s="116">
        <v>6981.47</v>
      </c>
    </row>
    <row r="232" spans="1:6" x14ac:dyDescent="0.3">
      <c r="A232" s="8" t="s">
        <v>6519</v>
      </c>
      <c r="B232" s="8" t="s">
        <v>5960</v>
      </c>
      <c r="C232" s="9">
        <v>1</v>
      </c>
      <c r="D232" s="9" t="s">
        <v>12002</v>
      </c>
      <c r="E232" s="23" t="s">
        <v>5807</v>
      </c>
      <c r="F232" s="116">
        <v>7329.29</v>
      </c>
    </row>
    <row r="233" spans="1:6" x14ac:dyDescent="0.3">
      <c r="A233" s="8" t="s">
        <v>6521</v>
      </c>
      <c r="B233" s="8" t="s">
        <v>5961</v>
      </c>
      <c r="C233" s="9">
        <v>1</v>
      </c>
      <c r="D233" s="9" t="s">
        <v>12002</v>
      </c>
      <c r="E233" s="23" t="s">
        <v>5807</v>
      </c>
      <c r="F233" s="116">
        <v>8011.92</v>
      </c>
    </row>
    <row r="234" spans="1:6" x14ac:dyDescent="0.3">
      <c r="A234" s="8" t="s">
        <v>6531</v>
      </c>
      <c r="B234" s="8" t="s">
        <v>5962</v>
      </c>
      <c r="C234" s="9">
        <v>1</v>
      </c>
      <c r="D234" s="9" t="s">
        <v>12002</v>
      </c>
      <c r="E234" s="23" t="s">
        <v>5807</v>
      </c>
      <c r="F234" s="116">
        <v>12668.59</v>
      </c>
    </row>
    <row r="235" spans="1:6" x14ac:dyDescent="0.3">
      <c r="A235" s="8" t="s">
        <v>6533</v>
      </c>
      <c r="B235" s="8" t="s">
        <v>5963</v>
      </c>
      <c r="C235" s="9">
        <v>1</v>
      </c>
      <c r="D235" s="9" t="s">
        <v>12002</v>
      </c>
      <c r="E235" s="23" t="s">
        <v>5807</v>
      </c>
      <c r="F235" s="116">
        <v>14084.11</v>
      </c>
    </row>
    <row r="236" spans="1:6" x14ac:dyDescent="0.3">
      <c r="A236" s="8" t="s">
        <v>6535</v>
      </c>
      <c r="B236" s="8" t="s">
        <v>5964</v>
      </c>
      <c r="C236" s="9">
        <v>1</v>
      </c>
      <c r="D236" s="9" t="s">
        <v>12002</v>
      </c>
      <c r="E236" s="23" t="s">
        <v>5807</v>
      </c>
      <c r="F236" s="116">
        <v>16454</v>
      </c>
    </row>
    <row r="237" spans="1:6" x14ac:dyDescent="0.3">
      <c r="A237" s="8" t="s">
        <v>6547</v>
      </c>
      <c r="B237" s="8" t="s">
        <v>5965</v>
      </c>
      <c r="C237" s="9">
        <v>1</v>
      </c>
      <c r="D237" s="9" t="s">
        <v>12002</v>
      </c>
      <c r="E237" s="23" t="s">
        <v>5807</v>
      </c>
      <c r="F237" s="116">
        <v>19119.13</v>
      </c>
    </row>
    <row r="238" spans="1:6" x14ac:dyDescent="0.3">
      <c r="A238" s="8" t="s">
        <v>6549</v>
      </c>
      <c r="B238" s="8" t="s">
        <v>5966</v>
      </c>
      <c r="C238" s="9">
        <v>1</v>
      </c>
      <c r="D238" s="9" t="s">
        <v>12002</v>
      </c>
      <c r="E238" s="23" t="s">
        <v>5807</v>
      </c>
      <c r="F238" s="116">
        <v>22697.599999999999</v>
      </c>
    </row>
    <row r="239" spans="1:6" x14ac:dyDescent="0.3">
      <c r="A239" s="8" t="s">
        <v>6551</v>
      </c>
      <c r="B239" s="8" t="s">
        <v>5967</v>
      </c>
      <c r="C239" s="9">
        <v>1</v>
      </c>
      <c r="D239" s="9" t="s">
        <v>12002</v>
      </c>
      <c r="E239" s="23" t="s">
        <v>5807</v>
      </c>
      <c r="F239" s="116">
        <v>25354.7</v>
      </c>
    </row>
    <row r="240" spans="1:6" x14ac:dyDescent="0.3">
      <c r="A240" s="7" t="s">
        <v>5968</v>
      </c>
      <c r="B240" s="8"/>
      <c r="C240" s="9"/>
      <c r="D240" s="9"/>
      <c r="E240" s="23" t="s">
        <v>5807</v>
      </c>
      <c r="F240" s="116" t="s">
        <v>5807</v>
      </c>
    </row>
    <row r="241" spans="1:7" x14ac:dyDescent="0.3">
      <c r="A241" s="8" t="s">
        <v>5969</v>
      </c>
      <c r="B241" s="8" t="s">
        <v>5970</v>
      </c>
      <c r="C241" s="9">
        <v>50</v>
      </c>
      <c r="D241" s="9" t="s">
        <v>12002</v>
      </c>
      <c r="E241" s="23" t="s">
        <v>186</v>
      </c>
      <c r="F241" s="116">
        <v>19.87</v>
      </c>
    </row>
    <row r="242" spans="1:7" x14ac:dyDescent="0.3">
      <c r="A242" s="8" t="s">
        <v>12071</v>
      </c>
      <c r="B242" s="8" t="s">
        <v>5971</v>
      </c>
      <c r="C242" s="9">
        <v>30</v>
      </c>
      <c r="D242" s="9" t="s">
        <v>12002</v>
      </c>
      <c r="E242" s="23" t="s">
        <v>185</v>
      </c>
      <c r="F242" s="116">
        <v>21.7</v>
      </c>
    </row>
    <row r="243" spans="1:7" x14ac:dyDescent="0.3">
      <c r="A243" s="8" t="s">
        <v>12075</v>
      </c>
      <c r="B243" s="8" t="s">
        <v>5972</v>
      </c>
      <c r="C243" s="9">
        <v>15</v>
      </c>
      <c r="D243" s="9" t="s">
        <v>12002</v>
      </c>
      <c r="E243" s="23" t="s">
        <v>383</v>
      </c>
      <c r="F243" s="116">
        <v>87.53</v>
      </c>
    </row>
    <row r="244" spans="1:7" x14ac:dyDescent="0.3">
      <c r="A244" s="8" t="s">
        <v>12077</v>
      </c>
      <c r="B244" s="8" t="s">
        <v>5973</v>
      </c>
      <c r="C244" s="9">
        <v>3</v>
      </c>
      <c r="D244" s="9" t="s">
        <v>12002</v>
      </c>
      <c r="E244" s="23" t="s">
        <v>384</v>
      </c>
      <c r="F244" s="116">
        <v>644.23</v>
      </c>
    </row>
    <row r="245" spans="1:7" x14ac:dyDescent="0.3">
      <c r="A245" s="7" t="s">
        <v>11823</v>
      </c>
      <c r="B245" s="8"/>
      <c r="C245" s="9"/>
      <c r="D245" s="9"/>
      <c r="E245" s="23" t="s">
        <v>5807</v>
      </c>
      <c r="F245" s="116" t="s">
        <v>5807</v>
      </c>
    </row>
    <row r="246" spans="1:7" x14ac:dyDescent="0.3">
      <c r="A246" s="8">
        <v>4</v>
      </c>
      <c r="B246" s="8" t="s">
        <v>5974</v>
      </c>
      <c r="C246" s="9">
        <v>1</v>
      </c>
      <c r="D246" s="9" t="s">
        <v>12002</v>
      </c>
      <c r="E246" s="23" t="s">
        <v>5807</v>
      </c>
      <c r="F246" s="116">
        <v>113.18</v>
      </c>
    </row>
    <row r="247" spans="1:7" x14ac:dyDescent="0.3">
      <c r="A247" s="8" t="s">
        <v>12075</v>
      </c>
      <c r="B247" s="8" t="s">
        <v>5975</v>
      </c>
      <c r="C247" s="9">
        <v>3</v>
      </c>
      <c r="D247" s="9" t="s">
        <v>12002</v>
      </c>
      <c r="E247" s="23" t="s">
        <v>673</v>
      </c>
      <c r="F247" s="116">
        <v>182.81</v>
      </c>
    </row>
    <row r="248" spans="1:7" x14ac:dyDescent="0.3">
      <c r="A248" s="8">
        <v>8</v>
      </c>
      <c r="B248" s="8" t="s">
        <v>5976</v>
      </c>
      <c r="C248" s="9">
        <v>1</v>
      </c>
      <c r="D248" s="9" t="s">
        <v>12002</v>
      </c>
      <c r="E248" s="23" t="s">
        <v>5807</v>
      </c>
      <c r="F248" s="116">
        <v>407.9</v>
      </c>
    </row>
    <row r="249" spans="1:7" x14ac:dyDescent="0.3">
      <c r="A249" s="8">
        <v>10</v>
      </c>
      <c r="B249" s="8" t="s">
        <v>5977</v>
      </c>
      <c r="C249" s="9">
        <v>1</v>
      </c>
      <c r="D249" s="9" t="s">
        <v>12002</v>
      </c>
      <c r="E249" s="23" t="s">
        <v>5807</v>
      </c>
      <c r="F249" s="116">
        <v>594.55999999999995</v>
      </c>
    </row>
    <row r="250" spans="1:7" x14ac:dyDescent="0.3">
      <c r="A250" s="8">
        <v>12</v>
      </c>
      <c r="B250" s="8" t="s">
        <v>5978</v>
      </c>
      <c r="C250" s="9">
        <v>1</v>
      </c>
      <c r="D250" s="9" t="s">
        <v>12002</v>
      </c>
      <c r="E250" s="23" t="s">
        <v>5807</v>
      </c>
      <c r="F250" s="116">
        <v>870.53</v>
      </c>
    </row>
    <row r="251" spans="1:7" x14ac:dyDescent="0.3">
      <c r="A251" s="8">
        <v>15</v>
      </c>
      <c r="B251" s="8" t="s">
        <v>5979</v>
      </c>
      <c r="C251" s="9">
        <v>1</v>
      </c>
      <c r="D251" s="9" t="s">
        <v>12002</v>
      </c>
      <c r="E251" s="23" t="s">
        <v>5807</v>
      </c>
      <c r="F251" s="116">
        <v>1818.62</v>
      </c>
    </row>
    <row r="252" spans="1:7" x14ac:dyDescent="0.3">
      <c r="A252" s="8">
        <v>18</v>
      </c>
      <c r="B252" s="8" t="s">
        <v>5980</v>
      </c>
      <c r="C252" s="9">
        <v>1</v>
      </c>
      <c r="D252" s="9" t="s">
        <v>12002</v>
      </c>
      <c r="E252" s="23" t="s">
        <v>5807</v>
      </c>
      <c r="F252" s="116">
        <v>3889.6</v>
      </c>
    </row>
    <row r="253" spans="1:7" x14ac:dyDescent="0.3">
      <c r="A253" s="8">
        <v>21</v>
      </c>
      <c r="B253" s="8" t="s">
        <v>5981</v>
      </c>
      <c r="C253" s="9">
        <v>1</v>
      </c>
      <c r="D253" s="9" t="s">
        <v>12002</v>
      </c>
      <c r="E253" s="23" t="s">
        <v>5807</v>
      </c>
      <c r="F253" s="116">
        <v>7162.21</v>
      </c>
    </row>
    <row r="254" spans="1:7" x14ac:dyDescent="0.3">
      <c r="A254" s="8">
        <v>24</v>
      </c>
      <c r="B254" s="8" t="s">
        <v>5982</v>
      </c>
      <c r="C254" s="9">
        <v>1</v>
      </c>
      <c r="D254" s="9" t="s">
        <v>12002</v>
      </c>
      <c r="E254" s="23" t="s">
        <v>5807</v>
      </c>
      <c r="F254" s="116">
        <v>10441.81</v>
      </c>
    </row>
    <row r="255" spans="1:7" s="23" customFormat="1" x14ac:dyDescent="0.3">
      <c r="A255" s="7" t="s">
        <v>11834</v>
      </c>
      <c r="B255" s="8"/>
      <c r="C255" s="9"/>
      <c r="D255" s="9"/>
      <c r="E255" s="23" t="s">
        <v>5807</v>
      </c>
      <c r="F255" s="116" t="s">
        <v>5807</v>
      </c>
      <c r="G255"/>
    </row>
    <row r="256" spans="1:7" x14ac:dyDescent="0.3">
      <c r="A256" s="8" t="s">
        <v>3431</v>
      </c>
      <c r="B256" s="8" t="s">
        <v>3433</v>
      </c>
      <c r="C256" s="9">
        <v>1</v>
      </c>
      <c r="D256" s="9"/>
      <c r="E256" s="23" t="s">
        <v>5807</v>
      </c>
      <c r="F256" s="116">
        <v>168.88</v>
      </c>
    </row>
    <row r="257" spans="1:6" x14ac:dyDescent="0.3">
      <c r="A257" s="8" t="s">
        <v>12003</v>
      </c>
      <c r="B257" s="8" t="s">
        <v>5983</v>
      </c>
      <c r="C257" s="9">
        <v>3</v>
      </c>
      <c r="D257" s="9" t="s">
        <v>12002</v>
      </c>
      <c r="E257" s="23" t="s">
        <v>648</v>
      </c>
      <c r="F257" s="116">
        <v>230</v>
      </c>
    </row>
    <row r="258" spans="1:6" x14ac:dyDescent="0.3">
      <c r="A258" s="8" t="s">
        <v>11760</v>
      </c>
      <c r="B258" s="8" t="s">
        <v>5984</v>
      </c>
      <c r="C258" s="9">
        <v>1</v>
      </c>
      <c r="D258" s="9" t="s">
        <v>12002</v>
      </c>
      <c r="E258" s="23" t="s">
        <v>5807</v>
      </c>
      <c r="F258" s="116">
        <v>519.58000000000004</v>
      </c>
    </row>
    <row r="259" spans="1:6" x14ac:dyDescent="0.3">
      <c r="A259" s="8" t="s">
        <v>11762</v>
      </c>
      <c r="B259" s="8" t="s">
        <v>5985</v>
      </c>
      <c r="C259" s="9">
        <v>1</v>
      </c>
      <c r="D259" s="9" t="s">
        <v>12002</v>
      </c>
      <c r="E259" s="23" t="s">
        <v>13233</v>
      </c>
      <c r="F259" s="116">
        <v>480.19</v>
      </c>
    </row>
    <row r="260" spans="1:6" x14ac:dyDescent="0.3">
      <c r="A260" s="8" t="s">
        <v>12276</v>
      </c>
      <c r="B260" s="8" t="s">
        <v>5986</v>
      </c>
      <c r="C260" s="9">
        <v>1</v>
      </c>
      <c r="D260" s="9" t="s">
        <v>12002</v>
      </c>
      <c r="E260" s="23" t="s">
        <v>5807</v>
      </c>
      <c r="F260" s="116">
        <v>779.93</v>
      </c>
    </row>
    <row r="261" spans="1:6" x14ac:dyDescent="0.3">
      <c r="A261" s="8" t="s">
        <v>12278</v>
      </c>
      <c r="B261" s="8" t="s">
        <v>5987</v>
      </c>
      <c r="C261" s="9">
        <v>1</v>
      </c>
      <c r="D261" s="9" t="s">
        <v>12002</v>
      </c>
      <c r="E261" s="23" t="s">
        <v>13625</v>
      </c>
      <c r="F261" s="116">
        <v>927.4</v>
      </c>
    </row>
    <row r="262" spans="1:6" x14ac:dyDescent="0.3">
      <c r="A262" s="8" t="s">
        <v>12280</v>
      </c>
      <c r="B262" s="8" t="s">
        <v>5988</v>
      </c>
      <c r="C262" s="9">
        <v>1</v>
      </c>
      <c r="D262" s="9" t="s">
        <v>12002</v>
      </c>
      <c r="E262" s="23" t="s">
        <v>5807</v>
      </c>
      <c r="F262" s="116">
        <v>1078.3399999999999</v>
      </c>
    </row>
    <row r="263" spans="1:6" x14ac:dyDescent="0.3">
      <c r="A263" s="8" t="s">
        <v>12284</v>
      </c>
      <c r="B263" s="8" t="s">
        <v>5989</v>
      </c>
      <c r="C263" s="9">
        <v>1</v>
      </c>
      <c r="D263" s="9" t="s">
        <v>12002</v>
      </c>
      <c r="E263" s="23" t="s">
        <v>5807</v>
      </c>
      <c r="F263" s="116">
        <v>1189.4000000000001</v>
      </c>
    </row>
    <row r="264" spans="1:6" x14ac:dyDescent="0.3">
      <c r="A264" s="8" t="s">
        <v>12286</v>
      </c>
      <c r="B264" s="8" t="s">
        <v>5990</v>
      </c>
      <c r="C264" s="9">
        <v>1</v>
      </c>
      <c r="D264" s="9" t="s">
        <v>12002</v>
      </c>
      <c r="E264" s="23" t="s">
        <v>13624</v>
      </c>
      <c r="F264" s="116">
        <v>1251.02</v>
      </c>
    </row>
    <row r="265" spans="1:6" x14ac:dyDescent="0.3">
      <c r="A265" s="8" t="s">
        <v>12288</v>
      </c>
      <c r="B265" s="8" t="s">
        <v>5991</v>
      </c>
      <c r="C265" s="9">
        <v>1</v>
      </c>
      <c r="D265" s="9" t="s">
        <v>12002</v>
      </c>
      <c r="E265" s="23" t="s">
        <v>5807</v>
      </c>
      <c r="F265" s="116">
        <v>1443.47</v>
      </c>
    </row>
    <row r="266" spans="1:6" x14ac:dyDescent="0.3">
      <c r="A266" s="8" t="s">
        <v>12290</v>
      </c>
      <c r="B266" s="8" t="s">
        <v>5992</v>
      </c>
      <c r="C266" s="9">
        <v>1</v>
      </c>
      <c r="D266" s="9" t="s">
        <v>12002</v>
      </c>
      <c r="E266" s="23" t="s">
        <v>5807</v>
      </c>
      <c r="F266" s="116">
        <v>1675.64</v>
      </c>
    </row>
    <row r="267" spans="1:6" x14ac:dyDescent="0.3">
      <c r="A267" s="8" t="s">
        <v>9667</v>
      </c>
      <c r="B267" s="8" t="s">
        <v>5993</v>
      </c>
      <c r="C267" s="9">
        <v>1</v>
      </c>
      <c r="D267" s="9" t="s">
        <v>12002</v>
      </c>
      <c r="E267" s="23" t="s">
        <v>5807</v>
      </c>
      <c r="F267" s="116">
        <v>2008.27</v>
      </c>
    </row>
    <row r="268" spans="1:6" x14ac:dyDescent="0.3">
      <c r="A268" s="8" t="s">
        <v>9669</v>
      </c>
      <c r="B268" s="8" t="s">
        <v>5994</v>
      </c>
      <c r="C268" s="9">
        <v>1</v>
      </c>
      <c r="D268" s="9" t="s">
        <v>12002</v>
      </c>
      <c r="E268" s="23" t="s">
        <v>5807</v>
      </c>
      <c r="F268" s="116">
        <v>2037.92</v>
      </c>
    </row>
    <row r="269" spans="1:6" x14ac:dyDescent="0.3">
      <c r="A269" s="8" t="s">
        <v>9671</v>
      </c>
      <c r="B269" s="8" t="s">
        <v>5995</v>
      </c>
      <c r="C269" s="9">
        <v>1</v>
      </c>
      <c r="D269" s="9" t="s">
        <v>12002</v>
      </c>
      <c r="E269" s="23" t="s">
        <v>5807</v>
      </c>
      <c r="F269" s="116">
        <v>2211.23</v>
      </c>
    </row>
    <row r="270" spans="1:6" x14ac:dyDescent="0.3">
      <c r="A270" s="8" t="s">
        <v>9673</v>
      </c>
      <c r="B270" s="8" t="s">
        <v>5996</v>
      </c>
      <c r="C270" s="9">
        <v>1</v>
      </c>
      <c r="D270" s="9" t="s">
        <v>12002</v>
      </c>
      <c r="E270" s="23" t="s">
        <v>5807</v>
      </c>
      <c r="F270" s="116">
        <v>2438.7399999999998</v>
      </c>
    </row>
    <row r="271" spans="1:6" x14ac:dyDescent="0.3">
      <c r="A271" s="8" t="s">
        <v>9675</v>
      </c>
      <c r="B271" s="8" t="s">
        <v>5997</v>
      </c>
      <c r="C271" s="9">
        <v>1</v>
      </c>
      <c r="D271" s="9" t="s">
        <v>12002</v>
      </c>
      <c r="E271" s="23" t="s">
        <v>5807</v>
      </c>
      <c r="F271" s="116">
        <v>2653.19</v>
      </c>
    </row>
    <row r="272" spans="1:6" x14ac:dyDescent="0.3">
      <c r="A272" s="8" t="s">
        <v>12312</v>
      </c>
      <c r="B272" s="8" t="s">
        <v>6225</v>
      </c>
      <c r="C272" s="9">
        <v>1</v>
      </c>
      <c r="D272" s="9" t="s">
        <v>12002</v>
      </c>
      <c r="E272" s="23" t="s">
        <v>5807</v>
      </c>
      <c r="F272" s="116">
        <v>2753.48</v>
      </c>
    </row>
    <row r="273" spans="1:6" x14ac:dyDescent="0.3">
      <c r="A273" s="8" t="s">
        <v>12314</v>
      </c>
      <c r="B273" s="8" t="s">
        <v>6226</v>
      </c>
      <c r="C273" s="9">
        <v>1</v>
      </c>
      <c r="D273" s="9" t="s">
        <v>12002</v>
      </c>
      <c r="E273" s="23" t="s">
        <v>5807</v>
      </c>
      <c r="F273" s="116">
        <v>2484.52</v>
      </c>
    </row>
    <row r="274" spans="1:6" x14ac:dyDescent="0.3">
      <c r="A274" s="8" t="s">
        <v>12316</v>
      </c>
      <c r="B274" s="8" t="s">
        <v>6227</v>
      </c>
      <c r="C274" s="9">
        <v>1</v>
      </c>
      <c r="D274" s="9" t="s">
        <v>12002</v>
      </c>
      <c r="E274" s="23" t="s">
        <v>5807</v>
      </c>
      <c r="F274" s="116">
        <v>2820.8</v>
      </c>
    </row>
    <row r="275" spans="1:6" x14ac:dyDescent="0.3">
      <c r="A275" s="8" t="s">
        <v>12318</v>
      </c>
      <c r="B275" s="8" t="s">
        <v>6228</v>
      </c>
      <c r="C275" s="9">
        <v>1</v>
      </c>
      <c r="D275" s="9" t="s">
        <v>12002</v>
      </c>
      <c r="E275" s="23" t="s">
        <v>5807</v>
      </c>
      <c r="F275" s="116">
        <v>2860.8</v>
      </c>
    </row>
    <row r="276" spans="1:6" x14ac:dyDescent="0.3">
      <c r="A276" s="8" t="s">
        <v>12319</v>
      </c>
      <c r="B276" s="8" t="s">
        <v>6229</v>
      </c>
      <c r="C276" s="9">
        <v>1</v>
      </c>
      <c r="D276" s="9" t="s">
        <v>12002</v>
      </c>
      <c r="E276" s="23" t="s">
        <v>5807</v>
      </c>
      <c r="F276" s="116">
        <v>2901.33</v>
      </c>
    </row>
    <row r="277" spans="1:6" x14ac:dyDescent="0.3">
      <c r="A277" s="8" t="s">
        <v>9684</v>
      </c>
      <c r="B277" s="8" t="s">
        <v>6230</v>
      </c>
      <c r="C277" s="9">
        <v>1</v>
      </c>
      <c r="D277" s="9" t="s">
        <v>12002</v>
      </c>
      <c r="E277" s="23" t="s">
        <v>5807</v>
      </c>
      <c r="F277" s="116">
        <v>2925.44</v>
      </c>
    </row>
    <row r="278" spans="1:6" x14ac:dyDescent="0.3">
      <c r="A278" s="7" t="s">
        <v>6428</v>
      </c>
      <c r="B278" s="8"/>
      <c r="C278" s="9"/>
      <c r="D278" s="9"/>
      <c r="E278" s="23" t="s">
        <v>5807</v>
      </c>
      <c r="F278" s="116" t="s">
        <v>5807</v>
      </c>
    </row>
    <row r="279" spans="1:6" x14ac:dyDescent="0.3">
      <c r="A279" s="8" t="s">
        <v>12071</v>
      </c>
      <c r="B279" s="8" t="s">
        <v>6231</v>
      </c>
      <c r="C279" s="9">
        <v>8</v>
      </c>
      <c r="D279" s="9" t="s">
        <v>12002</v>
      </c>
      <c r="E279" s="23" t="s">
        <v>658</v>
      </c>
      <c r="F279" s="116">
        <v>169.63</v>
      </c>
    </row>
    <row r="280" spans="1:6" x14ac:dyDescent="0.3">
      <c r="A280" s="8">
        <v>6</v>
      </c>
      <c r="B280" s="8" t="s">
        <v>6232</v>
      </c>
      <c r="C280" s="9">
        <v>1</v>
      </c>
      <c r="D280" s="9" t="s">
        <v>12002</v>
      </c>
      <c r="E280" s="23" t="s">
        <v>659</v>
      </c>
      <c r="F280" s="116">
        <v>186.86</v>
      </c>
    </row>
    <row r="281" spans="1:6" x14ac:dyDescent="0.3">
      <c r="A281" s="8" t="s">
        <v>12077</v>
      </c>
      <c r="B281" s="8" t="s">
        <v>6233</v>
      </c>
      <c r="C281" s="9">
        <v>2</v>
      </c>
      <c r="D281" s="9" t="s">
        <v>12002</v>
      </c>
      <c r="E281" s="23" t="s">
        <v>660</v>
      </c>
      <c r="F281" s="116">
        <v>764.93</v>
      </c>
    </row>
    <row r="282" spans="1:6" x14ac:dyDescent="0.3">
      <c r="A282" s="8">
        <v>10</v>
      </c>
      <c r="B282" s="8" t="s">
        <v>6234</v>
      </c>
      <c r="C282" s="9">
        <v>1</v>
      </c>
      <c r="D282" s="9" t="s">
        <v>12002</v>
      </c>
      <c r="E282" s="23" t="s">
        <v>5807</v>
      </c>
      <c r="F282" s="116">
        <v>1535.38</v>
      </c>
    </row>
    <row r="283" spans="1:6" x14ac:dyDescent="0.3">
      <c r="A283" s="8">
        <v>12</v>
      </c>
      <c r="B283" s="8" t="s">
        <v>6235</v>
      </c>
      <c r="C283" s="9">
        <v>1</v>
      </c>
      <c r="D283" s="9" t="s">
        <v>12002</v>
      </c>
      <c r="E283" s="23" t="s">
        <v>5807</v>
      </c>
      <c r="F283" s="116">
        <v>2206.29</v>
      </c>
    </row>
    <row r="284" spans="1:6" x14ac:dyDescent="0.3">
      <c r="A284" s="7" t="s">
        <v>11632</v>
      </c>
      <c r="B284" s="8"/>
      <c r="C284" s="9"/>
      <c r="D284" s="9"/>
      <c r="E284" s="23" t="s">
        <v>5807</v>
      </c>
      <c r="F284" s="116" t="s">
        <v>5807</v>
      </c>
    </row>
    <row r="285" spans="1:6" x14ac:dyDescent="0.3">
      <c r="A285" s="8">
        <v>4</v>
      </c>
      <c r="B285" s="8" t="s">
        <v>6236</v>
      </c>
      <c r="C285" s="9">
        <v>1</v>
      </c>
      <c r="D285" s="9" t="s">
        <v>12002</v>
      </c>
      <c r="E285" s="23" t="s">
        <v>13234</v>
      </c>
      <c r="F285" s="116">
        <v>178.59</v>
      </c>
    </row>
    <row r="286" spans="1:6" x14ac:dyDescent="0.3">
      <c r="A286" s="8" t="s">
        <v>12075</v>
      </c>
      <c r="B286" s="8" t="s">
        <v>6237</v>
      </c>
      <c r="C286" s="9">
        <v>1</v>
      </c>
      <c r="D286" s="9" t="s">
        <v>12002</v>
      </c>
      <c r="E286" s="23" t="s">
        <v>662</v>
      </c>
      <c r="F286" s="116">
        <v>196.69</v>
      </c>
    </row>
    <row r="287" spans="1:6" x14ac:dyDescent="0.3">
      <c r="A287" s="8" t="s">
        <v>12077</v>
      </c>
      <c r="B287" s="8" t="s">
        <v>6238</v>
      </c>
      <c r="C287" s="9">
        <v>1</v>
      </c>
      <c r="D287" s="9" t="s">
        <v>12002</v>
      </c>
      <c r="E287" s="23" t="s">
        <v>663</v>
      </c>
      <c r="F287" s="116">
        <v>1019.88</v>
      </c>
    </row>
    <row r="288" spans="1:6" x14ac:dyDescent="0.3">
      <c r="A288" s="8" t="s">
        <v>11636</v>
      </c>
      <c r="B288" s="8" t="s">
        <v>6239</v>
      </c>
      <c r="C288" s="9">
        <v>1</v>
      </c>
      <c r="D288" s="9" t="s">
        <v>12002</v>
      </c>
      <c r="E288" s="23" t="s">
        <v>5807</v>
      </c>
      <c r="F288" s="116">
        <v>1926.07</v>
      </c>
    </row>
    <row r="289" spans="1:6" x14ac:dyDescent="0.3">
      <c r="A289" s="8" t="s">
        <v>11638</v>
      </c>
      <c r="B289" s="8" t="s">
        <v>6240</v>
      </c>
      <c r="C289" s="9">
        <v>1</v>
      </c>
      <c r="D289" s="9" t="s">
        <v>12002</v>
      </c>
      <c r="E289" s="23" t="s">
        <v>5807</v>
      </c>
      <c r="F289" s="116">
        <v>2982.66</v>
      </c>
    </row>
    <row r="290" spans="1:6" x14ac:dyDescent="0.3">
      <c r="A290" s="8">
        <v>15</v>
      </c>
      <c r="B290" s="8" t="s">
        <v>6241</v>
      </c>
      <c r="C290" s="9">
        <v>1</v>
      </c>
      <c r="D290" s="9" t="s">
        <v>12002</v>
      </c>
      <c r="E290" s="23" t="s">
        <v>5807</v>
      </c>
      <c r="F290" s="116">
        <v>4657.21</v>
      </c>
    </row>
    <row r="291" spans="1:6" x14ac:dyDescent="0.3">
      <c r="A291" s="8">
        <v>18</v>
      </c>
      <c r="B291" s="8" t="s">
        <v>6242</v>
      </c>
      <c r="C291" s="9">
        <v>1</v>
      </c>
      <c r="D291" s="9" t="s">
        <v>12002</v>
      </c>
      <c r="E291" s="23" t="s">
        <v>13357</v>
      </c>
      <c r="F291" s="116">
        <v>6785.91</v>
      </c>
    </row>
    <row r="292" spans="1:6" x14ac:dyDescent="0.3">
      <c r="A292" s="8">
        <v>21</v>
      </c>
      <c r="B292" s="8" t="s">
        <v>6243</v>
      </c>
      <c r="C292" s="9">
        <v>1</v>
      </c>
      <c r="D292" s="9" t="s">
        <v>12002</v>
      </c>
      <c r="E292" s="23" t="s">
        <v>5807</v>
      </c>
      <c r="F292" s="116">
        <v>12582.13</v>
      </c>
    </row>
    <row r="293" spans="1:6" x14ac:dyDescent="0.3">
      <c r="A293" s="8">
        <v>24</v>
      </c>
      <c r="B293" s="8" t="s">
        <v>6244</v>
      </c>
      <c r="C293" s="9">
        <v>1</v>
      </c>
      <c r="D293" s="9" t="s">
        <v>12002</v>
      </c>
      <c r="E293" s="23" t="s">
        <v>13811</v>
      </c>
      <c r="F293" s="116">
        <v>16828.41</v>
      </c>
    </row>
    <row r="294" spans="1:6" x14ac:dyDescent="0.3">
      <c r="A294" s="7" t="s">
        <v>11922</v>
      </c>
      <c r="B294" s="8"/>
      <c r="C294" s="9"/>
      <c r="D294" s="9"/>
      <c r="E294" s="23" t="s">
        <v>5807</v>
      </c>
      <c r="F294" s="116" t="s">
        <v>5807</v>
      </c>
    </row>
    <row r="295" spans="1:6" x14ac:dyDescent="0.3">
      <c r="A295" s="8" t="s">
        <v>12071</v>
      </c>
      <c r="B295" s="8" t="s">
        <v>6245</v>
      </c>
      <c r="C295" s="9">
        <v>9</v>
      </c>
      <c r="D295" s="9" t="s">
        <v>12002</v>
      </c>
      <c r="E295" s="23" t="s">
        <v>668</v>
      </c>
      <c r="F295" s="116">
        <v>76.680000000000007</v>
      </c>
    </row>
    <row r="296" spans="1:6" x14ac:dyDescent="0.3">
      <c r="A296" s="8" t="s">
        <v>12075</v>
      </c>
      <c r="B296" s="8" t="s">
        <v>6246</v>
      </c>
      <c r="C296" s="9">
        <v>5</v>
      </c>
      <c r="D296" s="9" t="s">
        <v>12002</v>
      </c>
      <c r="E296" s="23" t="s">
        <v>669</v>
      </c>
      <c r="F296" s="116">
        <v>136.38</v>
      </c>
    </row>
    <row r="297" spans="1:6" x14ac:dyDescent="0.3">
      <c r="A297" s="8" t="s">
        <v>12077</v>
      </c>
      <c r="B297" s="8" t="s">
        <v>6247</v>
      </c>
      <c r="C297" s="9">
        <v>4</v>
      </c>
      <c r="D297" s="9" t="s">
        <v>12002</v>
      </c>
      <c r="E297" s="23" t="s">
        <v>670</v>
      </c>
      <c r="F297" s="116">
        <v>457.33</v>
      </c>
    </row>
    <row r="298" spans="1:6" x14ac:dyDescent="0.3">
      <c r="A298" s="8">
        <v>10</v>
      </c>
      <c r="B298" s="8" t="s">
        <v>6248</v>
      </c>
      <c r="C298" s="9">
        <v>1</v>
      </c>
      <c r="D298" s="9" t="s">
        <v>12002</v>
      </c>
      <c r="E298" s="23" t="s">
        <v>5807</v>
      </c>
      <c r="F298" s="116">
        <v>927.4</v>
      </c>
    </row>
    <row r="299" spans="1:6" x14ac:dyDescent="0.3">
      <c r="A299" s="8">
        <v>12</v>
      </c>
      <c r="B299" s="8" t="s">
        <v>6249</v>
      </c>
      <c r="C299" s="9">
        <v>1</v>
      </c>
      <c r="D299" s="9" t="s">
        <v>12002</v>
      </c>
      <c r="E299" s="23" t="s">
        <v>5807</v>
      </c>
      <c r="F299" s="116">
        <v>1449.19</v>
      </c>
    </row>
    <row r="300" spans="1:6" x14ac:dyDescent="0.3">
      <c r="A300" s="8">
        <v>15</v>
      </c>
      <c r="B300" s="8" t="s">
        <v>6250</v>
      </c>
      <c r="C300" s="9">
        <v>1</v>
      </c>
      <c r="D300" s="9" t="s">
        <v>12002</v>
      </c>
      <c r="E300" s="23" t="s">
        <v>13235</v>
      </c>
      <c r="F300" s="116">
        <v>2924.88</v>
      </c>
    </row>
    <row r="301" spans="1:6" x14ac:dyDescent="0.3">
      <c r="A301" s="8">
        <v>18</v>
      </c>
      <c r="B301" s="8" t="s">
        <v>6251</v>
      </c>
      <c r="C301" s="9">
        <v>1</v>
      </c>
      <c r="D301" s="9" t="s">
        <v>12002</v>
      </c>
      <c r="E301" s="23" t="s">
        <v>5807</v>
      </c>
      <c r="F301" s="116">
        <v>5228.88</v>
      </c>
    </row>
    <row r="302" spans="1:6" x14ac:dyDescent="0.3">
      <c r="A302" s="8">
        <v>21</v>
      </c>
      <c r="B302" s="8" t="s">
        <v>6252</v>
      </c>
      <c r="C302" s="9">
        <v>1</v>
      </c>
      <c r="D302" s="9" t="s">
        <v>12002</v>
      </c>
      <c r="E302" s="23" t="s">
        <v>5807</v>
      </c>
      <c r="F302" s="116">
        <v>9562.57</v>
      </c>
    </row>
    <row r="303" spans="1:6" x14ac:dyDescent="0.3">
      <c r="A303" s="8">
        <v>24</v>
      </c>
      <c r="B303" s="8" t="s">
        <v>6253</v>
      </c>
      <c r="C303" s="9">
        <v>1</v>
      </c>
      <c r="D303" s="9" t="s">
        <v>12002</v>
      </c>
      <c r="E303" s="23" t="s">
        <v>5807</v>
      </c>
      <c r="F303" s="116">
        <v>13060.89</v>
      </c>
    </row>
    <row r="304" spans="1:6" x14ac:dyDescent="0.3">
      <c r="A304" s="7" t="s">
        <v>6254</v>
      </c>
      <c r="B304" s="8"/>
      <c r="C304" s="9"/>
      <c r="D304" s="9"/>
      <c r="E304" s="23" t="s">
        <v>5807</v>
      </c>
      <c r="F304" s="116" t="s">
        <v>5807</v>
      </c>
    </row>
    <row r="305" spans="1:6" x14ac:dyDescent="0.3">
      <c r="A305" s="8">
        <v>4</v>
      </c>
      <c r="B305" s="8" t="s">
        <v>6255</v>
      </c>
      <c r="C305" s="9">
        <v>1</v>
      </c>
      <c r="D305" s="9" t="s">
        <v>12002</v>
      </c>
      <c r="E305" s="23" t="s">
        <v>5807</v>
      </c>
      <c r="F305" s="116">
        <v>432.99</v>
      </c>
    </row>
    <row r="306" spans="1:6" x14ac:dyDescent="0.3">
      <c r="A306" s="8">
        <v>6</v>
      </c>
      <c r="B306" s="8" t="s">
        <v>6256</v>
      </c>
      <c r="C306" s="9">
        <v>1</v>
      </c>
      <c r="D306" s="9" t="s">
        <v>12002</v>
      </c>
      <c r="E306" s="23" t="s">
        <v>5807</v>
      </c>
      <c r="F306" s="116">
        <v>649.49</v>
      </c>
    </row>
    <row r="307" spans="1:6" x14ac:dyDescent="0.3">
      <c r="A307" s="8">
        <v>8</v>
      </c>
      <c r="B307" s="8" t="s">
        <v>6257</v>
      </c>
      <c r="C307" s="9">
        <v>1</v>
      </c>
      <c r="D307" s="9" t="s">
        <v>12002</v>
      </c>
      <c r="E307" s="23" t="s">
        <v>5807</v>
      </c>
      <c r="F307" s="116">
        <v>2006.16</v>
      </c>
    </row>
    <row r="308" spans="1:6" x14ac:dyDescent="0.3">
      <c r="A308" s="7" t="s">
        <v>11923</v>
      </c>
      <c r="B308" s="8"/>
      <c r="C308" s="9"/>
      <c r="D308" s="9"/>
      <c r="E308" s="23" t="s">
        <v>5807</v>
      </c>
      <c r="F308" s="116" t="s">
        <v>5807</v>
      </c>
    </row>
    <row r="309" spans="1:6" x14ac:dyDescent="0.3">
      <c r="A309" s="8">
        <v>4</v>
      </c>
      <c r="B309" s="8" t="s">
        <v>6258</v>
      </c>
      <c r="C309" s="9">
        <v>1</v>
      </c>
      <c r="D309" s="9" t="s">
        <v>12002</v>
      </c>
      <c r="E309" s="23" t="s">
        <v>5807</v>
      </c>
      <c r="F309" s="116">
        <v>178.9</v>
      </c>
    </row>
    <row r="310" spans="1:6" x14ac:dyDescent="0.3">
      <c r="A310" s="8">
        <v>6</v>
      </c>
      <c r="B310" s="8" t="s">
        <v>6259</v>
      </c>
      <c r="C310" s="9">
        <v>1</v>
      </c>
      <c r="D310" s="9" t="s">
        <v>12002</v>
      </c>
      <c r="E310" s="23" t="s">
        <v>5807</v>
      </c>
      <c r="F310" s="116">
        <v>227.74</v>
      </c>
    </row>
    <row r="311" spans="1:6" x14ac:dyDescent="0.3">
      <c r="A311" s="8">
        <v>8</v>
      </c>
      <c r="B311" s="8" t="s">
        <v>6260</v>
      </c>
      <c r="C311" s="9">
        <v>1</v>
      </c>
      <c r="D311" s="9" t="s">
        <v>12002</v>
      </c>
      <c r="E311" s="23" t="s">
        <v>5807</v>
      </c>
      <c r="F311" s="116">
        <v>491.63</v>
      </c>
    </row>
    <row r="312" spans="1:6" x14ac:dyDescent="0.3">
      <c r="A312" s="8">
        <v>10</v>
      </c>
      <c r="B312" s="8" t="s">
        <v>6261</v>
      </c>
      <c r="C312" s="9">
        <v>1</v>
      </c>
      <c r="D312" s="9" t="s">
        <v>12002</v>
      </c>
      <c r="E312" s="23" t="s">
        <v>5807</v>
      </c>
      <c r="F312" s="116">
        <v>1028.6600000000001</v>
      </c>
    </row>
    <row r="313" spans="1:6" x14ac:dyDescent="0.3">
      <c r="A313" s="8">
        <v>12</v>
      </c>
      <c r="B313" s="8" t="s">
        <v>6262</v>
      </c>
      <c r="C313" s="9">
        <v>1</v>
      </c>
      <c r="D313" s="9" t="s">
        <v>12002</v>
      </c>
      <c r="E313" s="23" t="s">
        <v>5807</v>
      </c>
      <c r="F313" s="116">
        <v>1496.27</v>
      </c>
    </row>
    <row r="314" spans="1:6" x14ac:dyDescent="0.3">
      <c r="A314" s="8">
        <v>15</v>
      </c>
      <c r="B314" s="8" t="s">
        <v>6263</v>
      </c>
      <c r="C314" s="9">
        <v>1</v>
      </c>
      <c r="D314" s="9" t="s">
        <v>12002</v>
      </c>
      <c r="E314" s="23" t="s">
        <v>5807</v>
      </c>
      <c r="F314" s="116">
        <v>3336.76</v>
      </c>
    </row>
    <row r="315" spans="1:6" x14ac:dyDescent="0.3">
      <c r="A315" s="8">
        <v>18</v>
      </c>
      <c r="B315" s="8" t="s">
        <v>6264</v>
      </c>
      <c r="C315" s="9">
        <v>1</v>
      </c>
      <c r="D315" s="9" t="s">
        <v>12002</v>
      </c>
      <c r="E315" s="23" t="s">
        <v>5807</v>
      </c>
      <c r="F315" s="116">
        <v>5444.47</v>
      </c>
    </row>
    <row r="316" spans="1:6" x14ac:dyDescent="0.3">
      <c r="A316" s="8">
        <v>21</v>
      </c>
      <c r="B316" s="8" t="s">
        <v>6265</v>
      </c>
      <c r="C316" s="9">
        <v>1</v>
      </c>
      <c r="D316" s="9" t="s">
        <v>12002</v>
      </c>
      <c r="E316" s="23" t="s">
        <v>5807</v>
      </c>
      <c r="F316" s="116">
        <v>8339.6200000000008</v>
      </c>
    </row>
    <row r="317" spans="1:6" x14ac:dyDescent="0.3">
      <c r="A317" s="8">
        <v>24</v>
      </c>
      <c r="B317" s="8" t="s">
        <v>6266</v>
      </c>
      <c r="C317" s="9">
        <v>1</v>
      </c>
      <c r="D317" s="9" t="s">
        <v>12002</v>
      </c>
      <c r="E317" s="23" t="s">
        <v>5807</v>
      </c>
      <c r="F317" s="116">
        <v>12015.14</v>
      </c>
    </row>
    <row r="318" spans="1:6" x14ac:dyDescent="0.3">
      <c r="A318" s="7" t="s">
        <v>11934</v>
      </c>
      <c r="B318" s="8"/>
      <c r="C318" s="9"/>
      <c r="D318" s="9"/>
      <c r="E318" s="23" t="s">
        <v>5807</v>
      </c>
      <c r="F318" s="116" t="s">
        <v>5807</v>
      </c>
    </row>
    <row r="319" spans="1:6" x14ac:dyDescent="0.3">
      <c r="A319" s="8" t="s">
        <v>12071</v>
      </c>
      <c r="B319" s="8" t="s">
        <v>6267</v>
      </c>
      <c r="C319" s="9">
        <v>7</v>
      </c>
      <c r="D319" s="9" t="s">
        <v>12002</v>
      </c>
      <c r="E319" s="23" t="s">
        <v>654</v>
      </c>
      <c r="F319" s="116">
        <v>71.38</v>
      </c>
    </row>
    <row r="320" spans="1:6" x14ac:dyDescent="0.3">
      <c r="A320" s="8">
        <v>6</v>
      </c>
      <c r="B320" s="8" t="s">
        <v>6268</v>
      </c>
      <c r="C320" s="9">
        <v>1</v>
      </c>
      <c r="D320" s="9" t="s">
        <v>12002</v>
      </c>
      <c r="E320" s="23" t="s">
        <v>13236</v>
      </c>
      <c r="F320" s="116">
        <v>178.48</v>
      </c>
    </row>
    <row r="321" spans="1:6" x14ac:dyDescent="0.3">
      <c r="A321" s="8" t="s">
        <v>12077</v>
      </c>
      <c r="B321" s="8" t="s">
        <v>6269</v>
      </c>
      <c r="C321" s="9">
        <v>1</v>
      </c>
      <c r="D321" s="9" t="s">
        <v>12002</v>
      </c>
      <c r="E321" s="23" t="s">
        <v>655</v>
      </c>
      <c r="F321" s="116">
        <v>486.77</v>
      </c>
    </row>
    <row r="322" spans="1:6" x14ac:dyDescent="0.3">
      <c r="A322" s="8">
        <v>10</v>
      </c>
      <c r="B322" s="8" t="s">
        <v>6270</v>
      </c>
      <c r="C322" s="9">
        <v>1</v>
      </c>
      <c r="D322" s="9" t="s">
        <v>12002</v>
      </c>
      <c r="E322" s="23" t="s">
        <v>5807</v>
      </c>
      <c r="F322" s="116">
        <v>1018.43</v>
      </c>
    </row>
    <row r="323" spans="1:6" x14ac:dyDescent="0.3">
      <c r="A323" s="8">
        <v>12</v>
      </c>
      <c r="B323" s="8" t="s">
        <v>6271</v>
      </c>
      <c r="C323" s="9">
        <v>1</v>
      </c>
      <c r="D323" s="9" t="s">
        <v>12002</v>
      </c>
      <c r="E323" s="23" t="s">
        <v>5807</v>
      </c>
      <c r="F323" s="116">
        <v>1481.49</v>
      </c>
    </row>
    <row r="324" spans="1:6" x14ac:dyDescent="0.3">
      <c r="A324" s="8">
        <v>15</v>
      </c>
      <c r="B324" s="8" t="s">
        <v>6272</v>
      </c>
      <c r="C324" s="9">
        <v>1</v>
      </c>
      <c r="D324" s="9" t="s">
        <v>12002</v>
      </c>
      <c r="E324" s="23" t="s">
        <v>5807</v>
      </c>
      <c r="F324" s="116">
        <v>3303.71</v>
      </c>
    </row>
    <row r="325" spans="1:6" x14ac:dyDescent="0.3">
      <c r="A325" s="8">
        <v>18</v>
      </c>
      <c r="B325" s="8" t="s">
        <v>6273</v>
      </c>
      <c r="C325" s="9">
        <v>1</v>
      </c>
      <c r="D325" s="9" t="s">
        <v>12002</v>
      </c>
      <c r="E325" s="23" t="s">
        <v>5807</v>
      </c>
      <c r="F325" s="116">
        <v>5390.58</v>
      </c>
    </row>
    <row r="326" spans="1:6" x14ac:dyDescent="0.3">
      <c r="A326" s="8">
        <v>21</v>
      </c>
      <c r="B326" s="8" t="s">
        <v>6274</v>
      </c>
      <c r="C326" s="9">
        <v>1</v>
      </c>
      <c r="D326" s="9" t="s">
        <v>12002</v>
      </c>
      <c r="E326" s="23" t="s">
        <v>5807</v>
      </c>
      <c r="F326" s="116">
        <v>8257.1</v>
      </c>
    </row>
    <row r="327" spans="1:6" x14ac:dyDescent="0.3">
      <c r="A327" s="8">
        <v>24</v>
      </c>
      <c r="B327" s="8" t="s">
        <v>6275</v>
      </c>
      <c r="C327" s="9">
        <v>1</v>
      </c>
      <c r="D327" s="9" t="s">
        <v>12002</v>
      </c>
      <c r="E327" s="23" t="s">
        <v>5807</v>
      </c>
      <c r="F327" s="116">
        <v>11896.2</v>
      </c>
    </row>
    <row r="328" spans="1:6" x14ac:dyDescent="0.3">
      <c r="A328" s="7" t="s">
        <v>6276</v>
      </c>
      <c r="B328" s="8"/>
      <c r="C328" s="9"/>
      <c r="D328" s="9"/>
      <c r="E328" s="23" t="s">
        <v>5807</v>
      </c>
      <c r="F328" s="116" t="s">
        <v>5807</v>
      </c>
    </row>
    <row r="329" spans="1:6" x14ac:dyDescent="0.3">
      <c r="A329" s="8">
        <v>4</v>
      </c>
      <c r="B329" s="8" t="s">
        <v>6277</v>
      </c>
      <c r="C329" s="9">
        <v>1</v>
      </c>
      <c r="D329" s="9" t="s">
        <v>12002</v>
      </c>
      <c r="E329" s="23" t="s">
        <v>5807</v>
      </c>
      <c r="F329" s="116">
        <v>432.99</v>
      </c>
    </row>
    <row r="330" spans="1:6" x14ac:dyDescent="0.3">
      <c r="A330" s="8">
        <v>6</v>
      </c>
      <c r="B330" s="8" t="s">
        <v>6278</v>
      </c>
      <c r="C330" s="9">
        <v>1</v>
      </c>
      <c r="D330" s="9" t="s">
        <v>12002</v>
      </c>
      <c r="E330" s="23" t="s">
        <v>5807</v>
      </c>
      <c r="F330" s="116">
        <v>649.49</v>
      </c>
    </row>
    <row r="331" spans="1:6" x14ac:dyDescent="0.3">
      <c r="A331" s="8">
        <v>8</v>
      </c>
      <c r="B331" s="8" t="s">
        <v>6279</v>
      </c>
      <c r="C331" s="9">
        <v>1</v>
      </c>
      <c r="D331" s="9" t="s">
        <v>12002</v>
      </c>
      <c r="E331" s="23" t="s">
        <v>5807</v>
      </c>
      <c r="F331" s="116">
        <v>2006.16</v>
      </c>
    </row>
    <row r="332" spans="1:6" x14ac:dyDescent="0.3">
      <c r="A332" s="7" t="s">
        <v>11945</v>
      </c>
      <c r="B332" s="8"/>
      <c r="C332" s="9"/>
      <c r="D332" s="9"/>
      <c r="E332" s="23" t="s">
        <v>5807</v>
      </c>
      <c r="F332" s="116" t="s">
        <v>5807</v>
      </c>
    </row>
    <row r="333" spans="1:6" x14ac:dyDescent="0.3">
      <c r="A333" s="8">
        <v>4</v>
      </c>
      <c r="B333" s="8" t="s">
        <v>6280</v>
      </c>
      <c r="C333" s="9">
        <v>1</v>
      </c>
      <c r="D333" s="9" t="s">
        <v>12002</v>
      </c>
      <c r="E333" s="23" t="s">
        <v>13237</v>
      </c>
      <c r="F333" s="116">
        <v>180.69</v>
      </c>
    </row>
    <row r="334" spans="1:6" x14ac:dyDescent="0.3">
      <c r="A334" s="8">
        <v>6</v>
      </c>
      <c r="B334" s="8" t="s">
        <v>6281</v>
      </c>
      <c r="C334" s="9">
        <v>1</v>
      </c>
      <c r="D334" s="9" t="s">
        <v>12002</v>
      </c>
      <c r="E334" s="23" t="s">
        <v>5807</v>
      </c>
      <c r="F334" s="116">
        <v>230</v>
      </c>
    </row>
    <row r="335" spans="1:6" x14ac:dyDescent="0.3">
      <c r="A335" s="8">
        <v>8</v>
      </c>
      <c r="B335" s="8" t="s">
        <v>6282</v>
      </c>
      <c r="C335" s="9">
        <v>1</v>
      </c>
      <c r="D335" s="9" t="s">
        <v>12002</v>
      </c>
      <c r="E335" s="23" t="s">
        <v>5807</v>
      </c>
      <c r="F335" s="116">
        <v>496.57</v>
      </c>
    </row>
    <row r="336" spans="1:6" x14ac:dyDescent="0.3">
      <c r="A336" s="8">
        <v>10</v>
      </c>
      <c r="B336" s="8" t="s">
        <v>6283</v>
      </c>
      <c r="C336" s="9">
        <v>1</v>
      </c>
      <c r="D336" s="9" t="s">
        <v>12002</v>
      </c>
      <c r="E336" s="23" t="s">
        <v>5807</v>
      </c>
      <c r="F336" s="116">
        <v>1038.93</v>
      </c>
    </row>
    <row r="337" spans="1:6" x14ac:dyDescent="0.3">
      <c r="A337" s="8">
        <v>12</v>
      </c>
      <c r="B337" s="8" t="s">
        <v>6284</v>
      </c>
      <c r="C337" s="9">
        <v>1</v>
      </c>
      <c r="D337" s="9" t="s">
        <v>12002</v>
      </c>
      <c r="E337" s="23" t="s">
        <v>5807</v>
      </c>
      <c r="F337" s="116">
        <v>1511.21</v>
      </c>
    </row>
    <row r="338" spans="1:6" x14ac:dyDescent="0.3">
      <c r="A338" s="8">
        <v>15</v>
      </c>
      <c r="B338" s="8" t="s">
        <v>6050</v>
      </c>
      <c r="C338" s="9">
        <v>1</v>
      </c>
      <c r="D338" s="9" t="s">
        <v>12002</v>
      </c>
      <c r="E338" s="23" t="s">
        <v>5807</v>
      </c>
      <c r="F338" s="116">
        <v>3370.1</v>
      </c>
    </row>
    <row r="339" spans="1:6" x14ac:dyDescent="0.3">
      <c r="A339" s="8">
        <v>18</v>
      </c>
      <c r="B339" s="8" t="s">
        <v>6051</v>
      </c>
      <c r="C339" s="9">
        <v>1</v>
      </c>
      <c r="D339" s="9" t="s">
        <v>12002</v>
      </c>
      <c r="E339" s="23" t="s">
        <v>5807</v>
      </c>
      <c r="F339" s="116">
        <v>5498.93</v>
      </c>
    </row>
    <row r="340" spans="1:6" x14ac:dyDescent="0.3">
      <c r="A340" s="8">
        <v>21</v>
      </c>
      <c r="B340" s="8" t="s">
        <v>6052</v>
      </c>
      <c r="C340" s="9">
        <v>1</v>
      </c>
      <c r="D340" s="9" t="s">
        <v>12002</v>
      </c>
      <c r="E340" s="23" t="s">
        <v>5807</v>
      </c>
      <c r="F340" s="116">
        <v>8423.0400000000009</v>
      </c>
    </row>
    <row r="341" spans="1:6" x14ac:dyDescent="0.3">
      <c r="A341" s="8">
        <v>24</v>
      </c>
      <c r="B341" s="8" t="s">
        <v>6053</v>
      </c>
      <c r="C341" s="9">
        <v>1</v>
      </c>
      <c r="D341" s="9" t="s">
        <v>12002</v>
      </c>
      <c r="E341" s="23" t="s">
        <v>5807</v>
      </c>
      <c r="F341" s="116">
        <v>12135.3</v>
      </c>
    </row>
    <row r="342" spans="1:6" x14ac:dyDescent="0.3">
      <c r="A342" s="7" t="s">
        <v>6054</v>
      </c>
      <c r="B342" s="8"/>
      <c r="C342" s="9"/>
      <c r="D342" s="9"/>
      <c r="E342" s="23" t="s">
        <v>5807</v>
      </c>
      <c r="F342" s="116" t="s">
        <v>5807</v>
      </c>
    </row>
    <row r="343" spans="1:6" x14ac:dyDescent="0.3">
      <c r="A343" s="8" t="s">
        <v>12071</v>
      </c>
      <c r="B343" s="8" t="s">
        <v>6055</v>
      </c>
      <c r="C343" s="9">
        <v>8</v>
      </c>
      <c r="D343" s="9" t="s">
        <v>12002</v>
      </c>
      <c r="E343" s="23" t="s">
        <v>661</v>
      </c>
      <c r="F343" s="116">
        <v>173.87</v>
      </c>
    </row>
    <row r="344" spans="1:6" x14ac:dyDescent="0.3">
      <c r="A344" s="8">
        <v>6</v>
      </c>
      <c r="B344" s="8" t="s">
        <v>6056</v>
      </c>
      <c r="C344" s="9">
        <v>1</v>
      </c>
      <c r="D344" s="9" t="s">
        <v>12002</v>
      </c>
      <c r="E344" s="23" t="s">
        <v>5807</v>
      </c>
      <c r="F344" s="116">
        <v>271.63</v>
      </c>
    </row>
    <row r="345" spans="1:6" x14ac:dyDescent="0.3">
      <c r="A345" s="8" t="s">
        <v>12077</v>
      </c>
      <c r="B345" s="8" t="s">
        <v>6057</v>
      </c>
      <c r="C345" s="9">
        <v>2</v>
      </c>
      <c r="D345" s="9" t="s">
        <v>12002</v>
      </c>
      <c r="E345" s="23" t="s">
        <v>13238</v>
      </c>
      <c r="F345" s="116">
        <v>956.19</v>
      </c>
    </row>
    <row r="346" spans="1:6" x14ac:dyDescent="0.3">
      <c r="A346" s="8">
        <v>10</v>
      </c>
      <c r="B346" s="8" t="s">
        <v>6058</v>
      </c>
      <c r="C346" s="9">
        <v>1</v>
      </c>
      <c r="D346" s="9" t="s">
        <v>12002</v>
      </c>
      <c r="E346" s="23" t="s">
        <v>5807</v>
      </c>
      <c r="F346" s="116">
        <v>1765.71</v>
      </c>
    </row>
    <row r="347" spans="1:6" x14ac:dyDescent="0.3">
      <c r="A347" s="8">
        <v>12</v>
      </c>
      <c r="B347" s="8" t="s">
        <v>6059</v>
      </c>
      <c r="C347" s="9">
        <v>1</v>
      </c>
      <c r="D347" s="9" t="s">
        <v>12002</v>
      </c>
      <c r="E347" s="23" t="s">
        <v>5807</v>
      </c>
      <c r="F347" s="116">
        <v>2537.2399999999998</v>
      </c>
    </row>
    <row r="348" spans="1:6" x14ac:dyDescent="0.3">
      <c r="A348" s="7" t="s">
        <v>11956</v>
      </c>
      <c r="B348" s="8"/>
      <c r="C348" s="9"/>
      <c r="D348" s="9"/>
      <c r="E348" s="23" t="s">
        <v>5807</v>
      </c>
      <c r="F348" s="116" t="s">
        <v>5807</v>
      </c>
    </row>
    <row r="349" spans="1:6" x14ac:dyDescent="0.3">
      <c r="A349" s="8">
        <v>4</v>
      </c>
      <c r="B349" s="8" t="s">
        <v>6060</v>
      </c>
      <c r="C349" s="9">
        <v>1</v>
      </c>
      <c r="D349" s="9" t="s">
        <v>12002</v>
      </c>
      <c r="E349" s="23" t="s">
        <v>5807</v>
      </c>
      <c r="F349" s="116">
        <v>183.02</v>
      </c>
    </row>
    <row r="350" spans="1:6" x14ac:dyDescent="0.3">
      <c r="A350" s="8" t="s">
        <v>12075</v>
      </c>
      <c r="B350" s="8" t="s">
        <v>6061</v>
      </c>
      <c r="C350" s="9">
        <v>1</v>
      </c>
      <c r="D350" s="9" t="s">
        <v>12002</v>
      </c>
      <c r="E350" s="23" t="s">
        <v>5807</v>
      </c>
      <c r="F350" s="116">
        <v>285.89999999999998</v>
      </c>
    </row>
    <row r="351" spans="1:6" x14ac:dyDescent="0.3">
      <c r="A351" s="8" t="s">
        <v>12077</v>
      </c>
      <c r="B351" s="8" t="s">
        <v>6062</v>
      </c>
      <c r="C351" s="9">
        <v>1</v>
      </c>
      <c r="D351" s="9" t="s">
        <v>12002</v>
      </c>
      <c r="E351" s="23" t="s">
        <v>5807</v>
      </c>
      <c r="F351" s="116">
        <v>1148.8900000000001</v>
      </c>
    </row>
    <row r="352" spans="1:6" x14ac:dyDescent="0.3">
      <c r="A352" s="8" t="s">
        <v>11636</v>
      </c>
      <c r="B352" s="8" t="s">
        <v>5846</v>
      </c>
      <c r="C352" s="9">
        <v>1</v>
      </c>
      <c r="D352" s="9" t="s">
        <v>12002</v>
      </c>
      <c r="E352" s="23" t="s">
        <v>5807</v>
      </c>
      <c r="F352" s="116">
        <v>1974.21</v>
      </c>
    </row>
    <row r="353" spans="1:6" x14ac:dyDescent="0.3">
      <c r="A353" s="8" t="s">
        <v>11638</v>
      </c>
      <c r="B353" s="8" t="s">
        <v>5847</v>
      </c>
      <c r="C353" s="9">
        <v>1</v>
      </c>
      <c r="D353" s="9" t="s">
        <v>12002</v>
      </c>
      <c r="E353" s="23" t="s">
        <v>5807</v>
      </c>
      <c r="F353" s="116">
        <v>3057.2</v>
      </c>
    </row>
    <row r="354" spans="1:6" x14ac:dyDescent="0.3">
      <c r="A354" s="8">
        <v>15</v>
      </c>
      <c r="B354" s="8" t="s">
        <v>5848</v>
      </c>
      <c r="C354" s="9">
        <v>1</v>
      </c>
      <c r="D354" s="9" t="s">
        <v>12002</v>
      </c>
      <c r="E354" s="23" t="s">
        <v>5807</v>
      </c>
      <c r="F354" s="116">
        <v>4773.62</v>
      </c>
    </row>
    <row r="355" spans="1:6" x14ac:dyDescent="0.3">
      <c r="A355" s="8">
        <v>18</v>
      </c>
      <c r="B355" s="8" t="s">
        <v>5849</v>
      </c>
      <c r="C355" s="9">
        <v>1</v>
      </c>
      <c r="D355" s="9" t="s">
        <v>12002</v>
      </c>
      <c r="E355" s="23" t="s">
        <v>5807</v>
      </c>
      <c r="F355" s="116">
        <v>6955.56</v>
      </c>
    </row>
    <row r="356" spans="1:6" x14ac:dyDescent="0.3">
      <c r="A356" s="8">
        <v>21</v>
      </c>
      <c r="B356" s="8" t="s">
        <v>5850</v>
      </c>
      <c r="C356" s="9">
        <v>1</v>
      </c>
      <c r="D356" s="9" t="s">
        <v>12002</v>
      </c>
      <c r="E356" s="23" t="s">
        <v>5807</v>
      </c>
      <c r="F356" s="116">
        <v>12896.67</v>
      </c>
    </row>
    <row r="357" spans="1:6" x14ac:dyDescent="0.3">
      <c r="A357" s="8">
        <v>24</v>
      </c>
      <c r="B357" s="8" t="s">
        <v>5851</v>
      </c>
      <c r="C357" s="9">
        <v>1</v>
      </c>
      <c r="D357" s="9" t="s">
        <v>12002</v>
      </c>
      <c r="E357" s="23" t="s">
        <v>5807</v>
      </c>
      <c r="F357" s="116">
        <v>17249.12</v>
      </c>
    </row>
    <row r="358" spans="1:6" x14ac:dyDescent="0.3">
      <c r="A358" s="7" t="s">
        <v>11704</v>
      </c>
      <c r="B358" s="8"/>
      <c r="C358" s="9"/>
      <c r="D358" s="9"/>
      <c r="E358" s="23" t="s">
        <v>5807</v>
      </c>
      <c r="F358" s="116" t="s">
        <v>5807</v>
      </c>
    </row>
    <row r="359" spans="1:6" x14ac:dyDescent="0.3">
      <c r="A359" s="8" t="s">
        <v>12071</v>
      </c>
      <c r="B359" s="8" t="s">
        <v>5852</v>
      </c>
      <c r="C359" s="9">
        <v>9</v>
      </c>
      <c r="D359" s="9" t="s">
        <v>12002</v>
      </c>
      <c r="E359" s="23" t="s">
        <v>665</v>
      </c>
      <c r="F359" s="116">
        <v>78.540000000000006</v>
      </c>
    </row>
    <row r="360" spans="1:6" x14ac:dyDescent="0.3">
      <c r="A360" s="8" t="s">
        <v>12075</v>
      </c>
      <c r="B360" s="8" t="s">
        <v>5853</v>
      </c>
      <c r="C360" s="9">
        <v>5</v>
      </c>
      <c r="D360" s="9" t="s">
        <v>12002</v>
      </c>
      <c r="E360" s="23" t="s">
        <v>666</v>
      </c>
      <c r="F360" s="116">
        <v>139.81</v>
      </c>
    </row>
    <row r="361" spans="1:6" x14ac:dyDescent="0.3">
      <c r="A361" s="8" t="s">
        <v>12077</v>
      </c>
      <c r="B361" s="8" t="s">
        <v>5854</v>
      </c>
      <c r="C361" s="9">
        <v>4</v>
      </c>
      <c r="D361" s="9" t="s">
        <v>12002</v>
      </c>
      <c r="E361" s="23" t="s">
        <v>667</v>
      </c>
      <c r="F361" s="116">
        <v>468.76</v>
      </c>
    </row>
    <row r="362" spans="1:6" x14ac:dyDescent="0.3">
      <c r="A362" s="8">
        <v>10</v>
      </c>
      <c r="B362" s="8" t="s">
        <v>5855</v>
      </c>
      <c r="C362" s="9">
        <v>1</v>
      </c>
      <c r="D362" s="9" t="s">
        <v>12002</v>
      </c>
      <c r="E362" s="23" t="s">
        <v>5807</v>
      </c>
      <c r="F362" s="116">
        <v>950.62</v>
      </c>
    </row>
    <row r="363" spans="1:6" x14ac:dyDescent="0.3">
      <c r="A363" s="8">
        <v>12</v>
      </c>
      <c r="B363" s="8" t="s">
        <v>5856</v>
      </c>
      <c r="C363" s="9">
        <v>1</v>
      </c>
      <c r="D363" s="9" t="s">
        <v>12002</v>
      </c>
      <c r="E363" s="23" t="s">
        <v>5807</v>
      </c>
      <c r="F363" s="116">
        <v>1485.38</v>
      </c>
    </row>
    <row r="364" spans="1:6" x14ac:dyDescent="0.3">
      <c r="A364" s="8">
        <v>15</v>
      </c>
      <c r="B364" s="8" t="s">
        <v>5857</v>
      </c>
      <c r="C364" s="9">
        <v>1</v>
      </c>
      <c r="D364" s="9" t="s">
        <v>12002</v>
      </c>
      <c r="E364" s="23" t="s">
        <v>5807</v>
      </c>
      <c r="F364" s="116">
        <v>2997.99</v>
      </c>
    </row>
    <row r="365" spans="1:6" x14ac:dyDescent="0.3">
      <c r="A365" s="8">
        <v>18</v>
      </c>
      <c r="B365" s="8" t="s">
        <v>5858</v>
      </c>
      <c r="C365" s="9">
        <v>1</v>
      </c>
      <c r="D365" s="9" t="s">
        <v>12002</v>
      </c>
      <c r="E365" s="23" t="s">
        <v>5807</v>
      </c>
      <c r="F365" s="116">
        <v>5359.58</v>
      </c>
    </row>
    <row r="366" spans="1:6" x14ac:dyDescent="0.3">
      <c r="A366" s="8">
        <v>21</v>
      </c>
      <c r="B366" s="8" t="s">
        <v>5859</v>
      </c>
      <c r="C366" s="9">
        <v>1</v>
      </c>
      <c r="D366" s="9" t="s">
        <v>12002</v>
      </c>
      <c r="E366" s="23" t="s">
        <v>5807</v>
      </c>
      <c r="F366" s="116">
        <v>9801.66</v>
      </c>
    </row>
    <row r="367" spans="1:6" x14ac:dyDescent="0.3">
      <c r="A367" s="8">
        <v>24</v>
      </c>
      <c r="B367" s="8" t="s">
        <v>5860</v>
      </c>
      <c r="C367" s="9">
        <v>1</v>
      </c>
      <c r="D367" s="9" t="s">
        <v>12002</v>
      </c>
      <c r="E367" s="23" t="s">
        <v>5807</v>
      </c>
      <c r="F367" s="116">
        <v>13387.42</v>
      </c>
    </row>
    <row r="368" spans="1:6" x14ac:dyDescent="0.3">
      <c r="A368" s="7" t="s">
        <v>5861</v>
      </c>
      <c r="B368" s="8"/>
      <c r="C368" s="9"/>
      <c r="D368" s="9"/>
      <c r="E368" s="23" t="s">
        <v>5807</v>
      </c>
      <c r="F368" s="116" t="s">
        <v>5807</v>
      </c>
    </row>
    <row r="369" spans="1:6" x14ac:dyDescent="0.3">
      <c r="A369" s="8">
        <v>4</v>
      </c>
      <c r="B369" s="8" t="s">
        <v>5862</v>
      </c>
      <c r="C369" s="9">
        <v>1</v>
      </c>
      <c r="D369" s="9" t="s">
        <v>12002</v>
      </c>
      <c r="E369" s="23" t="s">
        <v>5807</v>
      </c>
      <c r="F369" s="116">
        <v>432.99</v>
      </c>
    </row>
    <row r="370" spans="1:6" x14ac:dyDescent="0.3">
      <c r="A370" s="8">
        <v>6</v>
      </c>
      <c r="B370" s="8" t="s">
        <v>5863</v>
      </c>
      <c r="C370" s="9">
        <v>1</v>
      </c>
      <c r="D370" s="9" t="s">
        <v>12002</v>
      </c>
      <c r="E370" s="23" t="s">
        <v>5807</v>
      </c>
      <c r="F370" s="116">
        <v>649.49</v>
      </c>
    </row>
    <row r="371" spans="1:6" x14ac:dyDescent="0.3">
      <c r="A371" s="8">
        <v>8</v>
      </c>
      <c r="B371" s="8" t="s">
        <v>5864</v>
      </c>
      <c r="C371" s="9">
        <v>1</v>
      </c>
      <c r="D371" s="9" t="s">
        <v>12002</v>
      </c>
      <c r="E371" s="23" t="s">
        <v>5807</v>
      </c>
      <c r="F371" s="116">
        <v>2006.16</v>
      </c>
    </row>
    <row r="372" spans="1:6" x14ac:dyDescent="0.3">
      <c r="A372" s="7" t="s">
        <v>11705</v>
      </c>
      <c r="B372" s="8"/>
      <c r="C372" s="9"/>
      <c r="D372" s="9"/>
      <c r="E372" s="23" t="s">
        <v>5807</v>
      </c>
      <c r="F372" s="116" t="s">
        <v>5807</v>
      </c>
    </row>
    <row r="373" spans="1:6" x14ac:dyDescent="0.3">
      <c r="A373" s="8">
        <v>4</v>
      </c>
      <c r="B373" s="8" t="s">
        <v>5865</v>
      </c>
      <c r="C373" s="9">
        <v>1</v>
      </c>
      <c r="D373" s="9" t="s">
        <v>12002</v>
      </c>
      <c r="E373" s="23" t="s">
        <v>5807</v>
      </c>
      <c r="F373" s="116">
        <v>183.38</v>
      </c>
    </row>
    <row r="374" spans="1:6" x14ac:dyDescent="0.3">
      <c r="A374" s="8">
        <v>6</v>
      </c>
      <c r="B374" s="8" t="s">
        <v>5866</v>
      </c>
      <c r="C374" s="9">
        <v>1</v>
      </c>
      <c r="D374" s="9" t="s">
        <v>12002</v>
      </c>
      <c r="E374" s="23" t="s">
        <v>5807</v>
      </c>
      <c r="F374" s="116">
        <v>233.43</v>
      </c>
    </row>
    <row r="375" spans="1:6" x14ac:dyDescent="0.3">
      <c r="A375" s="8">
        <v>8</v>
      </c>
      <c r="B375" s="8" t="s">
        <v>5867</v>
      </c>
      <c r="C375" s="9">
        <v>1</v>
      </c>
      <c r="D375" s="9" t="s">
        <v>12002</v>
      </c>
      <c r="E375" s="23" t="s">
        <v>5807</v>
      </c>
      <c r="F375" s="116">
        <v>503.96</v>
      </c>
    </row>
    <row r="376" spans="1:6" x14ac:dyDescent="0.3">
      <c r="A376" s="8">
        <v>10</v>
      </c>
      <c r="B376" s="8" t="s">
        <v>5868</v>
      </c>
      <c r="C376" s="9">
        <v>1</v>
      </c>
      <c r="D376" s="9" t="s">
        <v>12002</v>
      </c>
      <c r="E376" s="23" t="s">
        <v>5807</v>
      </c>
      <c r="F376" s="116">
        <v>1054.3599999999999</v>
      </c>
    </row>
    <row r="377" spans="1:6" x14ac:dyDescent="0.3">
      <c r="A377" s="8">
        <v>12</v>
      </c>
      <c r="B377" s="8" t="s">
        <v>5869</v>
      </c>
      <c r="C377" s="9">
        <v>1</v>
      </c>
      <c r="D377" s="9" t="s">
        <v>12002</v>
      </c>
      <c r="E377" s="23" t="s">
        <v>5807</v>
      </c>
      <c r="F377" s="116">
        <v>1533.67</v>
      </c>
    </row>
    <row r="378" spans="1:6" x14ac:dyDescent="0.3">
      <c r="A378" s="8">
        <v>15</v>
      </c>
      <c r="B378" s="8" t="s">
        <v>5870</v>
      </c>
      <c r="C378" s="9">
        <v>1</v>
      </c>
      <c r="D378" s="9" t="s">
        <v>12002</v>
      </c>
      <c r="E378" s="23" t="s">
        <v>5807</v>
      </c>
      <c r="F378" s="116">
        <v>3420.16</v>
      </c>
    </row>
    <row r="379" spans="1:6" x14ac:dyDescent="0.3">
      <c r="A379" s="8">
        <v>18</v>
      </c>
      <c r="B379" s="8" t="s">
        <v>5871</v>
      </c>
      <c r="C379" s="9">
        <v>1</v>
      </c>
      <c r="D379" s="9" t="s">
        <v>12002</v>
      </c>
      <c r="E379" s="23" t="s">
        <v>5807</v>
      </c>
      <c r="F379" s="116">
        <v>5580.58</v>
      </c>
    </row>
    <row r="380" spans="1:6" x14ac:dyDescent="0.3">
      <c r="A380" s="8">
        <v>21</v>
      </c>
      <c r="B380" s="8" t="s">
        <v>5872</v>
      </c>
      <c r="C380" s="9">
        <v>1</v>
      </c>
      <c r="D380" s="9" t="s">
        <v>12002</v>
      </c>
      <c r="E380" s="23" t="s">
        <v>5807</v>
      </c>
      <c r="F380" s="116">
        <v>8548.16</v>
      </c>
    </row>
    <row r="381" spans="1:6" x14ac:dyDescent="0.3">
      <c r="A381" s="8">
        <v>24</v>
      </c>
      <c r="B381" s="8" t="s">
        <v>5873</v>
      </c>
      <c r="C381" s="9">
        <v>1</v>
      </c>
      <c r="D381" s="9" t="s">
        <v>12002</v>
      </c>
      <c r="E381" s="23" t="s">
        <v>5807</v>
      </c>
      <c r="F381" s="116">
        <v>12315.53</v>
      </c>
    </row>
    <row r="382" spans="1:6" x14ac:dyDescent="0.3">
      <c r="A382" s="7" t="s">
        <v>11468</v>
      </c>
      <c r="B382" s="8"/>
      <c r="C382" s="9"/>
      <c r="D382" s="9"/>
      <c r="E382" s="23" t="s">
        <v>5807</v>
      </c>
      <c r="F382" s="116" t="s">
        <v>5807</v>
      </c>
    </row>
    <row r="383" spans="1:6" x14ac:dyDescent="0.3">
      <c r="A383" s="8" t="s">
        <v>12071</v>
      </c>
      <c r="B383" s="8" t="s">
        <v>5874</v>
      </c>
      <c r="C383" s="9">
        <v>7</v>
      </c>
      <c r="D383" s="9" t="s">
        <v>12002</v>
      </c>
      <c r="E383" s="23" t="s">
        <v>656</v>
      </c>
      <c r="F383" s="116">
        <v>73.19</v>
      </c>
    </row>
    <row r="384" spans="1:6" x14ac:dyDescent="0.3">
      <c r="A384" s="8">
        <v>6</v>
      </c>
      <c r="B384" s="8" t="s">
        <v>5875</v>
      </c>
      <c r="C384" s="9">
        <v>1</v>
      </c>
      <c r="D384" s="9" t="s">
        <v>12002</v>
      </c>
      <c r="E384" s="23" t="s">
        <v>13239</v>
      </c>
      <c r="F384" s="116">
        <v>182.74</v>
      </c>
    </row>
    <row r="385" spans="1:6" x14ac:dyDescent="0.3">
      <c r="A385" s="8" t="s">
        <v>12077</v>
      </c>
      <c r="B385" s="8" t="s">
        <v>5876</v>
      </c>
      <c r="C385" s="9">
        <v>1</v>
      </c>
      <c r="D385" s="9" t="s">
        <v>12002</v>
      </c>
      <c r="E385" s="23" t="s">
        <v>657</v>
      </c>
      <c r="F385" s="116">
        <v>498.93</v>
      </c>
    </row>
    <row r="386" spans="1:6" x14ac:dyDescent="0.3">
      <c r="A386" s="8">
        <v>10</v>
      </c>
      <c r="B386" s="8" t="s">
        <v>5877</v>
      </c>
      <c r="C386" s="9">
        <v>1</v>
      </c>
      <c r="D386" s="9" t="s">
        <v>12002</v>
      </c>
      <c r="E386" s="23" t="s">
        <v>5807</v>
      </c>
      <c r="F386" s="116">
        <v>1043.92</v>
      </c>
    </row>
    <row r="387" spans="1:6" x14ac:dyDescent="0.3">
      <c r="A387" s="8">
        <v>12</v>
      </c>
      <c r="B387" s="8" t="s">
        <v>5878</v>
      </c>
      <c r="C387" s="9">
        <v>1</v>
      </c>
      <c r="D387" s="9" t="s">
        <v>12002</v>
      </c>
      <c r="E387" s="23" t="s">
        <v>5807</v>
      </c>
      <c r="F387" s="116">
        <v>1518.52</v>
      </c>
    </row>
    <row r="388" spans="1:6" x14ac:dyDescent="0.3">
      <c r="A388" s="8">
        <v>15</v>
      </c>
      <c r="B388" s="8" t="s">
        <v>5879</v>
      </c>
      <c r="C388" s="9">
        <v>1</v>
      </c>
      <c r="D388" s="9" t="s">
        <v>12002</v>
      </c>
      <c r="E388" s="23" t="s">
        <v>5807</v>
      </c>
      <c r="F388" s="116">
        <v>3386.29</v>
      </c>
    </row>
    <row r="389" spans="1:6" x14ac:dyDescent="0.3">
      <c r="A389" s="8">
        <v>18</v>
      </c>
      <c r="B389" s="8" t="s">
        <v>5880</v>
      </c>
      <c r="C389" s="9">
        <v>1</v>
      </c>
      <c r="D389" s="9" t="s">
        <v>12002</v>
      </c>
      <c r="E389" s="23" t="s">
        <v>5807</v>
      </c>
      <c r="F389" s="116">
        <v>5525.33</v>
      </c>
    </row>
    <row r="390" spans="1:6" x14ac:dyDescent="0.3">
      <c r="A390" s="8">
        <v>21</v>
      </c>
      <c r="B390" s="8" t="s">
        <v>5881</v>
      </c>
      <c r="C390" s="9">
        <v>1</v>
      </c>
      <c r="D390" s="9" t="s">
        <v>12002</v>
      </c>
      <c r="E390" s="23" t="s">
        <v>5807</v>
      </c>
      <c r="F390" s="116">
        <v>8463.52</v>
      </c>
    </row>
    <row r="391" spans="1:6" x14ac:dyDescent="0.3">
      <c r="A391" s="8">
        <v>24</v>
      </c>
      <c r="B391" s="8" t="s">
        <v>5882</v>
      </c>
      <c r="C391" s="9">
        <v>1</v>
      </c>
      <c r="D391" s="9" t="s">
        <v>12002</v>
      </c>
      <c r="E391" s="23" t="s">
        <v>5807</v>
      </c>
      <c r="F391" s="116">
        <v>12193.6</v>
      </c>
    </row>
    <row r="392" spans="1:6" x14ac:dyDescent="0.3">
      <c r="A392" s="7" t="s">
        <v>5883</v>
      </c>
      <c r="B392" s="8"/>
      <c r="C392" s="9"/>
      <c r="D392" s="9"/>
      <c r="E392" s="23" t="s">
        <v>5807</v>
      </c>
      <c r="F392" s="116" t="s">
        <v>5807</v>
      </c>
    </row>
    <row r="393" spans="1:6" x14ac:dyDescent="0.3">
      <c r="A393" s="8">
        <v>4</v>
      </c>
      <c r="B393" s="8" t="s">
        <v>5884</v>
      </c>
      <c r="C393" s="9">
        <v>1</v>
      </c>
      <c r="D393" s="9" t="s">
        <v>12002</v>
      </c>
      <c r="E393" s="23" t="s">
        <v>5807</v>
      </c>
      <c r="F393" s="116">
        <v>432.99</v>
      </c>
    </row>
    <row r="394" spans="1:6" x14ac:dyDescent="0.3">
      <c r="A394" s="8">
        <v>6</v>
      </c>
      <c r="B394" s="8" t="s">
        <v>5885</v>
      </c>
      <c r="C394" s="9">
        <v>1</v>
      </c>
      <c r="D394" s="9" t="s">
        <v>12002</v>
      </c>
      <c r="E394" s="23" t="s">
        <v>5807</v>
      </c>
      <c r="F394" s="116">
        <v>649.49</v>
      </c>
    </row>
    <row r="395" spans="1:6" x14ac:dyDescent="0.3">
      <c r="A395" s="8">
        <v>8</v>
      </c>
      <c r="B395" s="8" t="s">
        <v>5886</v>
      </c>
      <c r="C395" s="9">
        <v>1</v>
      </c>
      <c r="D395" s="9" t="s">
        <v>12002</v>
      </c>
      <c r="E395" s="23" t="s">
        <v>5807</v>
      </c>
      <c r="F395" s="116">
        <v>2006.16</v>
      </c>
    </row>
    <row r="396" spans="1:6" x14ac:dyDescent="0.3">
      <c r="A396" s="7" t="s">
        <v>11479</v>
      </c>
      <c r="B396" s="8"/>
      <c r="C396" s="9"/>
      <c r="D396" s="9"/>
      <c r="E396" s="23" t="s">
        <v>5807</v>
      </c>
      <c r="F396" s="116" t="s">
        <v>5807</v>
      </c>
    </row>
    <row r="397" spans="1:6" x14ac:dyDescent="0.3">
      <c r="A397" s="8">
        <v>4</v>
      </c>
      <c r="B397" s="8" t="s">
        <v>5887</v>
      </c>
      <c r="C397" s="9">
        <v>1</v>
      </c>
      <c r="D397" s="9" t="s">
        <v>12002</v>
      </c>
      <c r="E397" s="23" t="s">
        <v>5807</v>
      </c>
      <c r="F397" s="116">
        <v>185.2</v>
      </c>
    </row>
    <row r="398" spans="1:6" x14ac:dyDescent="0.3">
      <c r="A398" s="8">
        <v>6</v>
      </c>
      <c r="B398" s="8" t="s">
        <v>5888</v>
      </c>
      <c r="C398" s="9">
        <v>1</v>
      </c>
      <c r="D398" s="9" t="s">
        <v>12002</v>
      </c>
      <c r="E398" s="23" t="s">
        <v>5807</v>
      </c>
      <c r="F398" s="116">
        <v>235.74</v>
      </c>
    </row>
    <row r="399" spans="1:6" x14ac:dyDescent="0.3">
      <c r="A399" s="8">
        <v>8</v>
      </c>
      <c r="B399" s="8" t="s">
        <v>5889</v>
      </c>
      <c r="C399" s="9">
        <v>1</v>
      </c>
      <c r="D399" s="9" t="s">
        <v>12002</v>
      </c>
      <c r="E399" s="23" t="s">
        <v>5807</v>
      </c>
      <c r="F399" s="116">
        <v>509</v>
      </c>
    </row>
    <row r="400" spans="1:6" x14ac:dyDescent="0.3">
      <c r="A400" s="8">
        <v>10</v>
      </c>
      <c r="B400" s="8" t="s">
        <v>5890</v>
      </c>
      <c r="C400" s="9">
        <v>1</v>
      </c>
      <c r="D400" s="9" t="s">
        <v>12002</v>
      </c>
      <c r="E400" s="23" t="s">
        <v>5807</v>
      </c>
      <c r="F400" s="116">
        <v>1064.93</v>
      </c>
    </row>
    <row r="401" spans="1:6" x14ac:dyDescent="0.3">
      <c r="A401" s="8">
        <v>12</v>
      </c>
      <c r="B401" s="8" t="s">
        <v>5891</v>
      </c>
      <c r="C401" s="9">
        <v>1</v>
      </c>
      <c r="D401" s="9" t="s">
        <v>12002</v>
      </c>
      <c r="E401" s="23" t="s">
        <v>5807</v>
      </c>
      <c r="F401" s="116">
        <v>1549.01</v>
      </c>
    </row>
    <row r="402" spans="1:6" x14ac:dyDescent="0.3">
      <c r="A402" s="8">
        <v>15</v>
      </c>
      <c r="B402" s="8" t="s">
        <v>5892</v>
      </c>
      <c r="C402" s="9">
        <v>1</v>
      </c>
      <c r="D402" s="9" t="s">
        <v>12002</v>
      </c>
      <c r="E402" s="23" t="s">
        <v>5807</v>
      </c>
      <c r="F402" s="116">
        <v>3454.37</v>
      </c>
    </row>
    <row r="403" spans="1:6" x14ac:dyDescent="0.3">
      <c r="A403" s="8">
        <v>18</v>
      </c>
      <c r="B403" s="8" t="s">
        <v>5893</v>
      </c>
      <c r="C403" s="9">
        <v>1</v>
      </c>
      <c r="D403" s="9" t="s">
        <v>12002</v>
      </c>
      <c r="E403" s="23" t="s">
        <v>5807</v>
      </c>
      <c r="F403" s="116">
        <v>5636.43</v>
      </c>
    </row>
    <row r="404" spans="1:6" x14ac:dyDescent="0.3">
      <c r="A404" s="8">
        <v>21</v>
      </c>
      <c r="B404" s="8" t="s">
        <v>5894</v>
      </c>
      <c r="C404" s="9">
        <v>1</v>
      </c>
      <c r="D404" s="9" t="s">
        <v>12002</v>
      </c>
      <c r="E404" s="23" t="s">
        <v>5807</v>
      </c>
      <c r="F404" s="116">
        <v>8633.6</v>
      </c>
    </row>
    <row r="405" spans="1:6" x14ac:dyDescent="0.3">
      <c r="A405" s="8">
        <v>24</v>
      </c>
      <c r="B405" s="8" t="s">
        <v>5895</v>
      </c>
      <c r="C405" s="9">
        <v>1</v>
      </c>
      <c r="D405" s="9" t="s">
        <v>12002</v>
      </c>
      <c r="E405" s="23" t="s">
        <v>5807</v>
      </c>
      <c r="F405" s="116">
        <v>12438.64</v>
      </c>
    </row>
    <row r="406" spans="1:6" x14ac:dyDescent="0.3">
      <c r="A406" s="7" t="s">
        <v>5896</v>
      </c>
      <c r="B406" s="8"/>
      <c r="C406" s="9"/>
      <c r="D406" s="9"/>
      <c r="E406" s="23" t="s">
        <v>5807</v>
      </c>
      <c r="F406" s="116" t="s">
        <v>5807</v>
      </c>
    </row>
    <row r="407" spans="1:6" x14ac:dyDescent="0.3">
      <c r="A407" s="8" t="s">
        <v>12071</v>
      </c>
      <c r="B407" s="8" t="s">
        <v>5897</v>
      </c>
      <c r="C407" s="9">
        <v>8</v>
      </c>
      <c r="D407" s="9" t="s">
        <v>12002</v>
      </c>
      <c r="E407" s="23" t="s">
        <v>653</v>
      </c>
      <c r="F407" s="116">
        <v>92.01</v>
      </c>
    </row>
    <row r="408" spans="1:6" x14ac:dyDescent="0.3">
      <c r="A408" s="8" t="s">
        <v>12075</v>
      </c>
      <c r="B408" s="8" t="s">
        <v>5898</v>
      </c>
      <c r="C408" s="9">
        <v>1</v>
      </c>
      <c r="D408" s="9" t="s">
        <v>12002</v>
      </c>
      <c r="E408" s="23" t="s">
        <v>5807</v>
      </c>
      <c r="F408" s="116">
        <v>105.27</v>
      </c>
    </row>
    <row r="409" spans="1:6" x14ac:dyDescent="0.3">
      <c r="A409" s="8" t="s">
        <v>12077</v>
      </c>
      <c r="B409" s="8" t="s">
        <v>6124</v>
      </c>
      <c r="C409" s="9">
        <v>1</v>
      </c>
      <c r="D409" s="9" t="s">
        <v>12002</v>
      </c>
      <c r="E409" s="23" t="s">
        <v>5807</v>
      </c>
      <c r="F409" s="116">
        <v>306.22000000000003</v>
      </c>
    </row>
    <row r="410" spans="1:6" x14ac:dyDescent="0.3">
      <c r="A410" s="8">
        <v>10</v>
      </c>
      <c r="B410" s="8" t="s">
        <v>6125</v>
      </c>
      <c r="C410" s="9">
        <v>1</v>
      </c>
      <c r="D410" s="9" t="s">
        <v>12002</v>
      </c>
      <c r="E410" s="23" t="s">
        <v>5807</v>
      </c>
      <c r="F410" s="116">
        <v>487.44</v>
      </c>
    </row>
    <row r="411" spans="1:6" x14ac:dyDescent="0.3">
      <c r="A411" s="8">
        <v>12</v>
      </c>
      <c r="B411" s="8" t="s">
        <v>6126</v>
      </c>
      <c r="C411" s="9">
        <v>1</v>
      </c>
      <c r="D411" s="9" t="s">
        <v>12002</v>
      </c>
      <c r="E411" s="23" t="s">
        <v>5807</v>
      </c>
      <c r="F411" s="116">
        <v>616.79999999999995</v>
      </c>
    </row>
    <row r="412" spans="1:6" x14ac:dyDescent="0.3">
      <c r="A412" s="8">
        <v>15</v>
      </c>
      <c r="B412" s="8" t="s">
        <v>6127</v>
      </c>
      <c r="C412" s="9">
        <v>1</v>
      </c>
      <c r="D412" s="9" t="s">
        <v>12002</v>
      </c>
      <c r="E412" s="23" t="s">
        <v>5807</v>
      </c>
      <c r="F412" s="116">
        <v>1028.99</v>
      </c>
    </row>
    <row r="413" spans="1:6" x14ac:dyDescent="0.3">
      <c r="A413" s="8">
        <v>18</v>
      </c>
      <c r="B413" s="8" t="s">
        <v>6128</v>
      </c>
      <c r="C413" s="9">
        <v>1</v>
      </c>
      <c r="D413" s="9" t="s">
        <v>12002</v>
      </c>
      <c r="E413" s="23" t="s">
        <v>5807</v>
      </c>
      <c r="F413" s="116">
        <v>1777.51</v>
      </c>
    </row>
    <row r="414" spans="1:6" x14ac:dyDescent="0.3">
      <c r="A414" s="8">
        <v>21</v>
      </c>
      <c r="B414" s="8" t="s">
        <v>6129</v>
      </c>
      <c r="C414" s="9">
        <v>1</v>
      </c>
      <c r="D414" s="9" t="s">
        <v>12002</v>
      </c>
      <c r="E414" s="23" t="s">
        <v>5807</v>
      </c>
      <c r="F414" s="116">
        <v>5089.5600000000004</v>
      </c>
    </row>
    <row r="415" spans="1:6" x14ac:dyDescent="0.3">
      <c r="A415" s="8">
        <v>24</v>
      </c>
      <c r="B415" s="8" t="s">
        <v>6130</v>
      </c>
      <c r="C415" s="9">
        <v>1</v>
      </c>
      <c r="D415" s="9" t="s">
        <v>12002</v>
      </c>
      <c r="E415" s="23" t="s">
        <v>5807</v>
      </c>
      <c r="F415" s="116">
        <v>5710.24</v>
      </c>
    </row>
    <row r="416" spans="1:6" x14ac:dyDescent="0.3">
      <c r="A416" s="7" t="s">
        <v>6131</v>
      </c>
      <c r="B416" s="8"/>
      <c r="C416" s="9"/>
      <c r="D416" s="9"/>
      <c r="E416" s="23" t="s">
        <v>5807</v>
      </c>
      <c r="F416" s="116" t="s">
        <v>5807</v>
      </c>
    </row>
    <row r="417" spans="1:6" x14ac:dyDescent="0.3">
      <c r="A417" s="8" t="s">
        <v>12071</v>
      </c>
      <c r="B417" s="8" t="s">
        <v>6132</v>
      </c>
      <c r="C417" s="9">
        <v>4</v>
      </c>
      <c r="D417" s="9" t="s">
        <v>12002</v>
      </c>
      <c r="E417" s="23" t="s">
        <v>649</v>
      </c>
      <c r="F417" s="116">
        <v>36.67</v>
      </c>
    </row>
    <row r="418" spans="1:6" x14ac:dyDescent="0.3">
      <c r="A418" s="8" t="s">
        <v>12075</v>
      </c>
      <c r="B418" s="8" t="s">
        <v>6133</v>
      </c>
      <c r="C418" s="9">
        <v>5</v>
      </c>
      <c r="D418" s="9" t="s">
        <v>12002</v>
      </c>
      <c r="E418" s="23" t="s">
        <v>650</v>
      </c>
      <c r="F418" s="116">
        <v>173.29</v>
      </c>
    </row>
    <row r="419" spans="1:6" x14ac:dyDescent="0.3">
      <c r="A419" s="7" t="s">
        <v>6134</v>
      </c>
      <c r="B419" s="8"/>
      <c r="C419" s="9"/>
      <c r="D419" s="9"/>
      <c r="E419" s="23" t="s">
        <v>5807</v>
      </c>
      <c r="F419" s="116" t="s">
        <v>5807</v>
      </c>
    </row>
    <row r="420" spans="1:6" x14ac:dyDescent="0.3">
      <c r="A420" s="8" t="s">
        <v>3431</v>
      </c>
      <c r="B420" s="8" t="s">
        <v>6135</v>
      </c>
      <c r="C420" s="9">
        <v>5</v>
      </c>
      <c r="D420" s="9"/>
      <c r="E420" s="23" t="s">
        <v>675</v>
      </c>
      <c r="F420" s="116">
        <v>160.91</v>
      </c>
    </row>
    <row r="421" spans="1:6" x14ac:dyDescent="0.3">
      <c r="A421" s="8" t="s">
        <v>11754</v>
      </c>
      <c r="B421" s="8" t="s">
        <v>6136</v>
      </c>
      <c r="C421" s="9">
        <v>1</v>
      </c>
      <c r="D421" s="9" t="s">
        <v>12002</v>
      </c>
      <c r="E421" s="23" t="s">
        <v>5807</v>
      </c>
      <c r="F421" s="116">
        <v>163.33000000000001</v>
      </c>
    </row>
    <row r="422" spans="1:6" x14ac:dyDescent="0.3">
      <c r="A422" s="8" t="s">
        <v>11756</v>
      </c>
      <c r="B422" s="8" t="s">
        <v>6137</v>
      </c>
      <c r="C422" s="9">
        <v>1</v>
      </c>
      <c r="D422" s="9" t="s">
        <v>12002</v>
      </c>
      <c r="E422" s="23" t="s">
        <v>13240</v>
      </c>
      <c r="F422" s="116">
        <v>219.1</v>
      </c>
    </row>
    <row r="423" spans="1:6" x14ac:dyDescent="0.3">
      <c r="A423" s="8" t="s">
        <v>11758</v>
      </c>
      <c r="B423" s="8" t="s">
        <v>6138</v>
      </c>
      <c r="C423" s="9">
        <v>1</v>
      </c>
      <c r="D423" s="9" t="s">
        <v>12002</v>
      </c>
      <c r="E423" s="23" t="s">
        <v>5807</v>
      </c>
      <c r="F423" s="116">
        <v>239.74</v>
      </c>
    </row>
    <row r="424" spans="1:6" x14ac:dyDescent="0.3">
      <c r="A424" s="8" t="s">
        <v>12070</v>
      </c>
      <c r="B424" s="8" t="s">
        <v>6139</v>
      </c>
      <c r="C424" s="9">
        <v>1</v>
      </c>
      <c r="D424" s="9" t="s">
        <v>12002</v>
      </c>
      <c r="E424" s="23" t="s">
        <v>5807</v>
      </c>
      <c r="F424" s="116">
        <v>572.4</v>
      </c>
    </row>
    <row r="425" spans="1:6" x14ac:dyDescent="0.3">
      <c r="A425" s="8" t="s">
        <v>12282</v>
      </c>
      <c r="B425" s="8" t="s">
        <v>6140</v>
      </c>
      <c r="C425" s="9">
        <v>1</v>
      </c>
      <c r="D425" s="9" t="s">
        <v>12002</v>
      </c>
      <c r="E425" s="23" t="s">
        <v>5807</v>
      </c>
      <c r="F425" s="116">
        <v>792.1</v>
      </c>
    </row>
    <row r="426" spans="1:6" x14ac:dyDescent="0.3">
      <c r="A426" s="8" t="s">
        <v>12339</v>
      </c>
      <c r="B426" s="8" t="s">
        <v>6141</v>
      </c>
      <c r="C426" s="9">
        <v>1</v>
      </c>
      <c r="D426" s="9" t="s">
        <v>12002</v>
      </c>
      <c r="E426" s="23" t="s">
        <v>5807</v>
      </c>
      <c r="F426" s="116">
        <v>1166.1199999999999</v>
      </c>
    </row>
    <row r="427" spans="1:6" x14ac:dyDescent="0.3">
      <c r="A427" s="7" t="s">
        <v>6142</v>
      </c>
      <c r="B427" s="8"/>
      <c r="C427" s="9"/>
      <c r="D427" s="9"/>
      <c r="E427" s="23" t="s">
        <v>5807</v>
      </c>
      <c r="F427" s="116" t="s">
        <v>5807</v>
      </c>
    </row>
    <row r="428" spans="1:6" x14ac:dyDescent="0.3">
      <c r="A428" s="8" t="s">
        <v>12000</v>
      </c>
      <c r="B428" s="8" t="s">
        <v>7041</v>
      </c>
      <c r="C428" s="9">
        <v>6</v>
      </c>
      <c r="D428" s="9" t="s">
        <v>12002</v>
      </c>
      <c r="E428" s="23" t="s">
        <v>1526</v>
      </c>
      <c r="F428" s="116">
        <v>95.84</v>
      </c>
    </row>
    <row r="429" spans="1:6" x14ac:dyDescent="0.3">
      <c r="A429" s="8" t="s">
        <v>12003</v>
      </c>
      <c r="B429" s="8" t="s">
        <v>7042</v>
      </c>
      <c r="C429" s="9">
        <v>4</v>
      </c>
      <c r="D429" s="9" t="s">
        <v>12002</v>
      </c>
      <c r="E429" s="23" t="s">
        <v>1527</v>
      </c>
      <c r="F429" s="116">
        <v>135.71</v>
      </c>
    </row>
    <row r="430" spans="1:6" x14ac:dyDescent="0.3">
      <c r="A430" s="8" t="s">
        <v>12005</v>
      </c>
      <c r="B430" s="8" t="s">
        <v>12666</v>
      </c>
      <c r="C430" s="9">
        <v>4</v>
      </c>
      <c r="D430" s="9" t="s">
        <v>12002</v>
      </c>
      <c r="E430" s="23" t="s">
        <v>13217</v>
      </c>
      <c r="F430" s="116">
        <v>175.54</v>
      </c>
    </row>
    <row r="431" spans="1:6" x14ac:dyDescent="0.3">
      <c r="A431" s="8" t="s">
        <v>12011</v>
      </c>
      <c r="B431" s="8" t="s">
        <v>7043</v>
      </c>
      <c r="C431" s="9">
        <v>4</v>
      </c>
      <c r="D431" s="9" t="s">
        <v>12002</v>
      </c>
      <c r="E431" s="23" t="s">
        <v>1528</v>
      </c>
      <c r="F431" s="116">
        <v>384.1</v>
      </c>
    </row>
    <row r="432" spans="1:6" x14ac:dyDescent="0.3">
      <c r="A432" s="7" t="s">
        <v>6143</v>
      </c>
      <c r="B432" s="8"/>
      <c r="C432" s="9"/>
      <c r="D432" s="9"/>
      <c r="E432" s="23" t="s">
        <v>5807</v>
      </c>
      <c r="F432" s="116" t="s">
        <v>5807</v>
      </c>
    </row>
    <row r="433" spans="1:6" x14ac:dyDescent="0.3">
      <c r="A433" s="8" t="s">
        <v>12000</v>
      </c>
      <c r="B433" s="8" t="s">
        <v>11261</v>
      </c>
      <c r="C433" s="9">
        <v>6</v>
      </c>
      <c r="D433" s="9" t="s">
        <v>12002</v>
      </c>
      <c r="E433" s="23" t="s">
        <v>1539</v>
      </c>
      <c r="F433" s="116">
        <v>157.34</v>
      </c>
    </row>
    <row r="434" spans="1:6" x14ac:dyDescent="0.3">
      <c r="A434" s="8" t="s">
        <v>12003</v>
      </c>
      <c r="B434" s="8" t="s">
        <v>11262</v>
      </c>
      <c r="C434" s="9">
        <v>10</v>
      </c>
      <c r="D434" s="9" t="s">
        <v>12002</v>
      </c>
      <c r="E434" s="23" t="s">
        <v>1345</v>
      </c>
      <c r="F434" s="116">
        <v>201.69</v>
      </c>
    </row>
    <row r="435" spans="1:6" x14ac:dyDescent="0.3">
      <c r="A435" s="8" t="s">
        <v>12005</v>
      </c>
      <c r="B435" s="8" t="s">
        <v>11530</v>
      </c>
      <c r="C435" s="9">
        <v>4</v>
      </c>
      <c r="D435" s="9" t="s">
        <v>12002</v>
      </c>
      <c r="E435" s="23" t="s">
        <v>1344</v>
      </c>
      <c r="F435" s="116">
        <v>239.87</v>
      </c>
    </row>
    <row r="436" spans="1:6" x14ac:dyDescent="0.3">
      <c r="A436" s="8" t="s">
        <v>12070</v>
      </c>
      <c r="B436" s="8" t="s">
        <v>11531</v>
      </c>
      <c r="C436" s="9">
        <v>1</v>
      </c>
      <c r="D436" s="9" t="s">
        <v>12002</v>
      </c>
      <c r="E436" s="23" t="s">
        <v>5807</v>
      </c>
      <c r="F436" s="116">
        <v>577.30999999999995</v>
      </c>
    </row>
    <row r="437" spans="1:6" x14ac:dyDescent="0.3">
      <c r="A437" s="8" t="s">
        <v>12282</v>
      </c>
      <c r="B437" s="8" t="s">
        <v>11532</v>
      </c>
      <c r="C437" s="9">
        <v>1</v>
      </c>
      <c r="D437" s="9" t="s">
        <v>12002</v>
      </c>
      <c r="E437" s="23" t="s">
        <v>5807</v>
      </c>
      <c r="F437" s="116">
        <v>982.74</v>
      </c>
    </row>
    <row r="438" spans="1:6" x14ac:dyDescent="0.3">
      <c r="A438" s="8" t="s">
        <v>12339</v>
      </c>
      <c r="B438" s="8" t="s">
        <v>11533</v>
      </c>
      <c r="C438" s="9">
        <v>1</v>
      </c>
      <c r="D438" s="9" t="s">
        <v>12002</v>
      </c>
      <c r="E438" s="23" t="s">
        <v>5807</v>
      </c>
      <c r="F438" s="116">
        <v>1438.11</v>
      </c>
    </row>
    <row r="439" spans="1:6" x14ac:dyDescent="0.3">
      <c r="A439" s="7" t="s">
        <v>6144</v>
      </c>
      <c r="B439" s="8"/>
      <c r="C439" s="9"/>
      <c r="D439" s="9"/>
      <c r="E439" s="23" t="s">
        <v>5807</v>
      </c>
      <c r="F439" s="116" t="s">
        <v>5807</v>
      </c>
    </row>
    <row r="440" spans="1:6" x14ac:dyDescent="0.3">
      <c r="A440" s="8" t="s">
        <v>12000</v>
      </c>
      <c r="B440" s="8" t="s">
        <v>11679</v>
      </c>
      <c r="C440" s="9">
        <v>6</v>
      </c>
      <c r="D440" s="9" t="s">
        <v>12002</v>
      </c>
      <c r="E440" s="23" t="s">
        <v>1529</v>
      </c>
      <c r="F440" s="116">
        <v>176.57</v>
      </c>
    </row>
    <row r="441" spans="1:6" x14ac:dyDescent="0.3">
      <c r="A441" s="8" t="s">
        <v>12003</v>
      </c>
      <c r="B441" s="8" t="s">
        <v>11680</v>
      </c>
      <c r="C441" s="9">
        <v>4</v>
      </c>
      <c r="D441" s="9" t="s">
        <v>12002</v>
      </c>
      <c r="E441" s="23" t="s">
        <v>1530</v>
      </c>
      <c r="F441" s="116">
        <v>236.86</v>
      </c>
    </row>
    <row r="442" spans="1:6" x14ac:dyDescent="0.3">
      <c r="A442" s="8" t="s">
        <v>12005</v>
      </c>
      <c r="B442" s="8" t="s">
        <v>11681</v>
      </c>
      <c r="C442" s="9">
        <v>3</v>
      </c>
      <c r="D442" s="9" t="s">
        <v>12002</v>
      </c>
      <c r="E442" s="23" t="s">
        <v>1531</v>
      </c>
      <c r="F442" s="116">
        <v>259.2</v>
      </c>
    </row>
    <row r="443" spans="1:6" x14ac:dyDescent="0.3">
      <c r="A443" s="8" t="s">
        <v>12070</v>
      </c>
      <c r="B443" s="8" t="s">
        <v>11682</v>
      </c>
      <c r="C443" s="9">
        <v>1</v>
      </c>
      <c r="D443" s="9" t="s">
        <v>12002</v>
      </c>
      <c r="E443" s="23" t="s">
        <v>5807</v>
      </c>
      <c r="F443" s="116">
        <v>618.77</v>
      </c>
    </row>
    <row r="444" spans="1:6" x14ac:dyDescent="0.3">
      <c r="A444" s="8" t="s">
        <v>12282</v>
      </c>
      <c r="B444" s="8" t="s">
        <v>11683</v>
      </c>
      <c r="C444" s="9">
        <v>1</v>
      </c>
      <c r="D444" s="9" t="s">
        <v>12002</v>
      </c>
      <c r="E444" s="23" t="s">
        <v>5807</v>
      </c>
      <c r="F444" s="116">
        <v>856.34</v>
      </c>
    </row>
    <row r="445" spans="1:6" x14ac:dyDescent="0.3">
      <c r="A445" s="8" t="s">
        <v>12339</v>
      </c>
      <c r="B445" s="8" t="s">
        <v>11684</v>
      </c>
      <c r="C445" s="9">
        <v>1</v>
      </c>
      <c r="D445" s="9" t="s">
        <v>12002</v>
      </c>
      <c r="E445" s="23" t="s">
        <v>5807</v>
      </c>
      <c r="F445" s="116">
        <v>1260.67</v>
      </c>
    </row>
    <row r="446" spans="1:6" x14ac:dyDescent="0.3">
      <c r="A446" s="7" t="s">
        <v>6145</v>
      </c>
      <c r="B446" s="8"/>
      <c r="C446" s="9"/>
      <c r="D446" s="9"/>
      <c r="E446" s="23" t="s">
        <v>5807</v>
      </c>
      <c r="F446" s="116" t="s">
        <v>5807</v>
      </c>
    </row>
    <row r="447" spans="1:6" x14ac:dyDescent="0.3">
      <c r="A447" s="8" t="s">
        <v>11754</v>
      </c>
      <c r="B447" s="8" t="s">
        <v>7229</v>
      </c>
      <c r="C447" s="9">
        <v>1</v>
      </c>
      <c r="D447" s="9" t="s">
        <v>12002</v>
      </c>
      <c r="E447" s="23" t="s">
        <v>5807</v>
      </c>
      <c r="F447" s="116">
        <v>165.4</v>
      </c>
    </row>
    <row r="448" spans="1:6" x14ac:dyDescent="0.3">
      <c r="A448" s="8" t="s">
        <v>11758</v>
      </c>
      <c r="B448" s="8" t="s">
        <v>7230</v>
      </c>
      <c r="C448" s="9">
        <v>1</v>
      </c>
      <c r="D448" s="9" t="s">
        <v>12002</v>
      </c>
      <c r="E448" s="23" t="s">
        <v>5807</v>
      </c>
      <c r="F448" s="116">
        <v>186.71</v>
      </c>
    </row>
    <row r="449" spans="1:6" x14ac:dyDescent="0.3">
      <c r="A449" s="8" t="s">
        <v>12070</v>
      </c>
      <c r="B449" s="8" t="s">
        <v>7231</v>
      </c>
      <c r="C449" s="9">
        <v>1</v>
      </c>
      <c r="D449" s="9" t="s">
        <v>12002</v>
      </c>
      <c r="E449" s="23" t="s">
        <v>5807</v>
      </c>
      <c r="F449" s="116">
        <v>398.02</v>
      </c>
    </row>
    <row r="450" spans="1:6" x14ac:dyDescent="0.3">
      <c r="A450" s="7" t="s">
        <v>6146</v>
      </c>
      <c r="B450" s="8"/>
      <c r="C450" s="9"/>
      <c r="D450" s="9"/>
      <c r="E450" s="23" t="s">
        <v>5807</v>
      </c>
      <c r="F450" s="116" t="s">
        <v>5807</v>
      </c>
    </row>
    <row r="451" spans="1:6" x14ac:dyDescent="0.3">
      <c r="A451" s="8" t="s">
        <v>4489</v>
      </c>
      <c r="B451" s="8" t="s">
        <v>4490</v>
      </c>
      <c r="C451" s="9">
        <v>10</v>
      </c>
      <c r="D451" s="9"/>
      <c r="E451" s="23" t="s">
        <v>13105</v>
      </c>
      <c r="F451" s="116">
        <v>27.76</v>
      </c>
    </row>
    <row r="452" spans="1:6" x14ac:dyDescent="0.3">
      <c r="A452" s="8" t="s">
        <v>12000</v>
      </c>
      <c r="B452" s="8" t="s">
        <v>11549</v>
      </c>
      <c r="C452" s="9">
        <v>36</v>
      </c>
      <c r="D452" s="9" t="s">
        <v>12002</v>
      </c>
      <c r="E452" s="23" t="s">
        <v>570</v>
      </c>
      <c r="F452" s="116">
        <v>25.07</v>
      </c>
    </row>
    <row r="453" spans="1:6" x14ac:dyDescent="0.3">
      <c r="A453" s="8" t="s">
        <v>12005</v>
      </c>
      <c r="B453" s="8" t="s">
        <v>11550</v>
      </c>
      <c r="C453" s="9">
        <v>20</v>
      </c>
      <c r="D453" s="9" t="s">
        <v>12002</v>
      </c>
      <c r="E453" s="23" t="s">
        <v>571</v>
      </c>
      <c r="F453" s="116">
        <v>108.1</v>
      </c>
    </row>
    <row r="454" spans="1:6" x14ac:dyDescent="0.3">
      <c r="A454" s="8" t="s">
        <v>12070</v>
      </c>
      <c r="B454" s="8" t="s">
        <v>11551</v>
      </c>
      <c r="C454" s="9">
        <v>1</v>
      </c>
      <c r="D454" s="9" t="s">
        <v>12002</v>
      </c>
      <c r="E454" s="23" t="s">
        <v>562</v>
      </c>
      <c r="F454" s="116">
        <v>294.26</v>
      </c>
    </row>
    <row r="455" spans="1:6" x14ac:dyDescent="0.3">
      <c r="A455" s="8" t="s">
        <v>12282</v>
      </c>
      <c r="B455" s="8" t="s">
        <v>11552</v>
      </c>
      <c r="C455" s="9">
        <v>1</v>
      </c>
      <c r="D455" s="9" t="s">
        <v>12002</v>
      </c>
      <c r="E455" s="23" t="s">
        <v>563</v>
      </c>
      <c r="F455" s="116">
        <v>364.41</v>
      </c>
    </row>
    <row r="456" spans="1:6" x14ac:dyDescent="0.3">
      <c r="A456" s="8" t="s">
        <v>12339</v>
      </c>
      <c r="B456" s="8" t="s">
        <v>11553</v>
      </c>
      <c r="C456" s="9">
        <v>1</v>
      </c>
      <c r="D456" s="9" t="s">
        <v>12002</v>
      </c>
      <c r="E456" s="23" t="s">
        <v>564</v>
      </c>
      <c r="F456" s="116">
        <v>574.29999999999995</v>
      </c>
    </row>
    <row r="457" spans="1:6" x14ac:dyDescent="0.3">
      <c r="A457" s="7" t="s">
        <v>6147</v>
      </c>
      <c r="B457" s="8"/>
      <c r="C457" s="9"/>
      <c r="D457" s="9"/>
      <c r="E457" s="23" t="s">
        <v>5807</v>
      </c>
      <c r="F457" s="116" t="s">
        <v>5807</v>
      </c>
    </row>
    <row r="458" spans="1:6" x14ac:dyDescent="0.3">
      <c r="A458" s="8" t="s">
        <v>12071</v>
      </c>
      <c r="B458" s="8" t="s">
        <v>7599</v>
      </c>
      <c r="C458" s="9">
        <v>24</v>
      </c>
      <c r="D458" s="9">
        <v>495</v>
      </c>
      <c r="E458" s="23" t="s">
        <v>1644</v>
      </c>
      <c r="F458" s="116">
        <v>73.86</v>
      </c>
    </row>
    <row r="459" spans="1:6" x14ac:dyDescent="0.3">
      <c r="A459" s="8" t="s">
        <v>12075</v>
      </c>
      <c r="B459" s="8" t="s">
        <v>7600</v>
      </c>
      <c r="C459" s="9">
        <v>15</v>
      </c>
      <c r="D459" s="9">
        <v>168</v>
      </c>
      <c r="E459" s="23" t="s">
        <v>1645</v>
      </c>
      <c r="F459" s="116">
        <v>171.1</v>
      </c>
    </row>
    <row r="460" spans="1:6" x14ac:dyDescent="0.3">
      <c r="A460" s="8" t="s">
        <v>12077</v>
      </c>
      <c r="B460" s="8" t="s">
        <v>7601</v>
      </c>
      <c r="C460" s="9">
        <v>8</v>
      </c>
      <c r="D460" s="9">
        <v>80</v>
      </c>
      <c r="E460" s="23" t="s">
        <v>1646</v>
      </c>
      <c r="F460" s="116">
        <v>302.68</v>
      </c>
    </row>
    <row r="461" spans="1:6" x14ac:dyDescent="0.3">
      <c r="A461" s="8">
        <v>10</v>
      </c>
      <c r="B461" s="8" t="s">
        <v>7602</v>
      </c>
      <c r="C461" s="9">
        <v>1</v>
      </c>
      <c r="D461" s="9" t="s">
        <v>12002</v>
      </c>
      <c r="E461" s="23" t="s">
        <v>1839</v>
      </c>
      <c r="F461" s="116">
        <v>580.79999999999995</v>
      </c>
    </row>
    <row r="462" spans="1:6" x14ac:dyDescent="0.3">
      <c r="A462" s="8">
        <v>12</v>
      </c>
      <c r="B462" s="8" t="s">
        <v>7603</v>
      </c>
      <c r="C462" s="9">
        <v>1</v>
      </c>
      <c r="D462" s="9" t="s">
        <v>12002</v>
      </c>
      <c r="E462" s="23" t="s">
        <v>1840</v>
      </c>
      <c r="F462" s="116">
        <v>692.41</v>
      </c>
    </row>
    <row r="463" spans="1:6" x14ac:dyDescent="0.3">
      <c r="A463" s="8">
        <v>15</v>
      </c>
      <c r="B463" s="8" t="s">
        <v>7604</v>
      </c>
      <c r="C463" s="9">
        <v>1</v>
      </c>
      <c r="D463" s="9" t="s">
        <v>12002</v>
      </c>
      <c r="E463" s="23" t="s">
        <v>1841</v>
      </c>
      <c r="F463" s="116">
        <v>1273.78</v>
      </c>
    </row>
    <row r="464" spans="1:6" x14ac:dyDescent="0.3">
      <c r="A464" s="8">
        <v>18</v>
      </c>
      <c r="B464" s="8" t="s">
        <v>7605</v>
      </c>
      <c r="C464" s="9">
        <v>1</v>
      </c>
      <c r="D464" s="9" t="s">
        <v>12002</v>
      </c>
      <c r="E464" s="23" t="s">
        <v>1641</v>
      </c>
      <c r="F464" s="116">
        <v>1998.49</v>
      </c>
    </row>
    <row r="465" spans="1:7" x14ac:dyDescent="0.3">
      <c r="A465" s="8">
        <v>21</v>
      </c>
      <c r="B465" s="8" t="s">
        <v>7606</v>
      </c>
      <c r="C465" s="9">
        <v>1</v>
      </c>
      <c r="D465" s="9" t="s">
        <v>12002</v>
      </c>
      <c r="E465" s="23" t="s">
        <v>5807</v>
      </c>
      <c r="F465" s="116">
        <v>4262.2700000000004</v>
      </c>
    </row>
    <row r="466" spans="1:7" x14ac:dyDescent="0.3">
      <c r="A466" s="8">
        <v>24</v>
      </c>
      <c r="B466" s="8" t="s">
        <v>7607</v>
      </c>
      <c r="C466" s="9">
        <v>1</v>
      </c>
      <c r="D466" s="9" t="s">
        <v>12002</v>
      </c>
      <c r="E466" s="23" t="s">
        <v>1642</v>
      </c>
      <c r="F466" s="116">
        <v>6408.84</v>
      </c>
    </row>
    <row r="467" spans="1:7" x14ac:dyDescent="0.3">
      <c r="A467" s="7" t="s">
        <v>6148</v>
      </c>
      <c r="B467" s="8"/>
      <c r="C467" s="9"/>
      <c r="D467" s="9"/>
      <c r="E467" s="23" t="s">
        <v>5807</v>
      </c>
      <c r="F467" s="116" t="s">
        <v>5807</v>
      </c>
    </row>
    <row r="468" spans="1:7" x14ac:dyDescent="0.3">
      <c r="A468" s="8" t="s">
        <v>12071</v>
      </c>
      <c r="B468" s="8" t="s">
        <v>6149</v>
      </c>
      <c r="C468" s="9">
        <v>4</v>
      </c>
      <c r="D468" s="9" t="s">
        <v>12002</v>
      </c>
      <c r="E468" s="23" t="s">
        <v>651</v>
      </c>
      <c r="F468" s="116">
        <v>38.01</v>
      </c>
    </row>
    <row r="469" spans="1:7" x14ac:dyDescent="0.3">
      <c r="A469" s="8" t="s">
        <v>12075</v>
      </c>
      <c r="B469" s="8" t="s">
        <v>6150</v>
      </c>
      <c r="C469" s="9">
        <v>5</v>
      </c>
      <c r="D469" s="9" t="s">
        <v>12002</v>
      </c>
      <c r="E469" s="23" t="s">
        <v>652</v>
      </c>
      <c r="F469" s="116">
        <v>179.54</v>
      </c>
    </row>
    <row r="470" spans="1:7" s="23" customFormat="1" x14ac:dyDescent="0.3">
      <c r="A470" s="7" t="s">
        <v>5928</v>
      </c>
      <c r="B470" s="8"/>
      <c r="C470" s="9"/>
      <c r="D470" s="9"/>
      <c r="E470" s="23" t="s">
        <v>5807</v>
      </c>
      <c r="F470" s="116" t="s">
        <v>5807</v>
      </c>
      <c r="G470"/>
    </row>
    <row r="471" spans="1:7" x14ac:dyDescent="0.3">
      <c r="A471" s="8" t="s">
        <v>3434</v>
      </c>
      <c r="B471" s="8" t="s">
        <v>3435</v>
      </c>
      <c r="C471" s="9">
        <v>1</v>
      </c>
      <c r="D471" s="9" t="s">
        <v>12002</v>
      </c>
      <c r="E471" s="23" t="s">
        <v>5807</v>
      </c>
      <c r="F471" s="116">
        <v>153.63999999999999</v>
      </c>
    </row>
    <row r="472" spans="1:7" x14ac:dyDescent="0.3">
      <c r="A472" s="8" t="s">
        <v>11754</v>
      </c>
      <c r="B472" s="8" t="s">
        <v>5929</v>
      </c>
      <c r="C472" s="9">
        <v>1</v>
      </c>
      <c r="D472" s="9" t="s">
        <v>12002</v>
      </c>
      <c r="E472" s="23" t="s">
        <v>13836</v>
      </c>
      <c r="F472" s="116">
        <v>155.99</v>
      </c>
    </row>
    <row r="473" spans="1:7" x14ac:dyDescent="0.3">
      <c r="A473" s="8" t="s">
        <v>11756</v>
      </c>
      <c r="B473" s="8" t="s">
        <v>5930</v>
      </c>
      <c r="C473" s="9">
        <v>2</v>
      </c>
      <c r="D473" s="9" t="s">
        <v>12002</v>
      </c>
      <c r="E473" s="23" t="s">
        <v>13241</v>
      </c>
      <c r="F473" s="116">
        <v>209.23</v>
      </c>
    </row>
    <row r="474" spans="1:7" x14ac:dyDescent="0.3">
      <c r="A474" s="8" t="s">
        <v>11758</v>
      </c>
      <c r="B474" s="8" t="s">
        <v>5931</v>
      </c>
      <c r="C474" s="9">
        <v>1</v>
      </c>
      <c r="D474" s="9" t="s">
        <v>12002</v>
      </c>
      <c r="E474" s="23" t="s">
        <v>13835</v>
      </c>
      <c r="F474" s="116">
        <v>228.93</v>
      </c>
    </row>
    <row r="475" spans="1:7" x14ac:dyDescent="0.3">
      <c r="A475" s="8" t="s">
        <v>12070</v>
      </c>
      <c r="B475" s="8" t="s">
        <v>5932</v>
      </c>
      <c r="C475" s="9">
        <v>1</v>
      </c>
      <c r="D475" s="9" t="s">
        <v>12002</v>
      </c>
      <c r="E475" s="23" t="s">
        <v>5807</v>
      </c>
      <c r="F475" s="116">
        <v>572.4</v>
      </c>
    </row>
    <row r="476" spans="1:7" x14ac:dyDescent="0.3">
      <c r="A476" s="8" t="s">
        <v>12282</v>
      </c>
      <c r="B476" s="8" t="s">
        <v>5933</v>
      </c>
      <c r="C476" s="9">
        <v>1</v>
      </c>
      <c r="D476" s="9" t="s">
        <v>12002</v>
      </c>
      <c r="E476" s="23" t="s">
        <v>5807</v>
      </c>
      <c r="F476" s="116">
        <v>792.1</v>
      </c>
    </row>
    <row r="477" spans="1:7" x14ac:dyDescent="0.3">
      <c r="A477" s="8" t="s">
        <v>12339</v>
      </c>
      <c r="B477" s="8" t="s">
        <v>5934</v>
      </c>
      <c r="C477" s="9">
        <v>1</v>
      </c>
      <c r="D477" s="9" t="s">
        <v>12002</v>
      </c>
      <c r="E477" s="23" t="s">
        <v>13818</v>
      </c>
      <c r="F477" s="116">
        <v>1166.1199999999999</v>
      </c>
    </row>
    <row r="478" spans="1:7" x14ac:dyDescent="0.3">
      <c r="A478" s="7" t="s">
        <v>7050</v>
      </c>
      <c r="B478" s="8"/>
      <c r="C478" s="9"/>
      <c r="D478" s="9"/>
      <c r="E478" s="23" t="s">
        <v>5807</v>
      </c>
      <c r="F478" s="116" t="s">
        <v>5807</v>
      </c>
    </row>
    <row r="479" spans="1:7" x14ac:dyDescent="0.3">
      <c r="A479" s="8" t="s">
        <v>12000</v>
      </c>
      <c r="B479" s="8" t="s">
        <v>7051</v>
      </c>
      <c r="C479" s="9">
        <v>6</v>
      </c>
      <c r="D479" s="9" t="s">
        <v>12002</v>
      </c>
      <c r="E479" s="23" t="s">
        <v>1537</v>
      </c>
      <c r="F479" s="116">
        <v>102.29</v>
      </c>
    </row>
    <row r="480" spans="1:7" x14ac:dyDescent="0.3">
      <c r="A480" s="8" t="s">
        <v>12005</v>
      </c>
      <c r="B480" s="8" t="s">
        <v>7052</v>
      </c>
      <c r="C480" s="9">
        <v>4</v>
      </c>
      <c r="D480" s="9" t="s">
        <v>12002</v>
      </c>
      <c r="E480" s="23" t="s">
        <v>1538</v>
      </c>
      <c r="F480" s="116">
        <v>170.53</v>
      </c>
    </row>
    <row r="481" spans="1:6" x14ac:dyDescent="0.3">
      <c r="A481" s="8" t="s">
        <v>12070</v>
      </c>
      <c r="B481" s="8" t="s">
        <v>7053</v>
      </c>
      <c r="C481" s="9">
        <v>1</v>
      </c>
      <c r="D481" s="9" t="s">
        <v>12002</v>
      </c>
      <c r="E481" s="23" t="s">
        <v>5807</v>
      </c>
      <c r="F481" s="116">
        <v>361.77</v>
      </c>
    </row>
    <row r="482" spans="1:6" x14ac:dyDescent="0.3">
      <c r="A482" s="8" t="s">
        <v>12282</v>
      </c>
      <c r="B482" s="8" t="s">
        <v>7054</v>
      </c>
      <c r="C482" s="9">
        <v>1</v>
      </c>
      <c r="D482" s="9" t="s">
        <v>12002</v>
      </c>
      <c r="E482" s="23" t="s">
        <v>5807</v>
      </c>
      <c r="F482" s="116">
        <v>429.37</v>
      </c>
    </row>
    <row r="483" spans="1:6" x14ac:dyDescent="0.3">
      <c r="A483" s="8" t="s">
        <v>12339</v>
      </c>
      <c r="B483" s="8" t="s">
        <v>7055</v>
      </c>
      <c r="C483" s="9">
        <v>1</v>
      </c>
      <c r="D483" s="9" t="s">
        <v>12002</v>
      </c>
      <c r="E483" s="23" t="s">
        <v>5807</v>
      </c>
      <c r="F483" s="116">
        <v>642.88</v>
      </c>
    </row>
    <row r="484" spans="1:6" x14ac:dyDescent="0.3">
      <c r="A484" s="7" t="s">
        <v>5935</v>
      </c>
      <c r="B484" s="8"/>
      <c r="C484" s="9"/>
      <c r="D484" s="9"/>
      <c r="E484" s="23" t="s">
        <v>5807</v>
      </c>
      <c r="F484" s="116" t="s">
        <v>5807</v>
      </c>
    </row>
    <row r="485" spans="1:6" x14ac:dyDescent="0.3">
      <c r="A485" s="8" t="s">
        <v>11754</v>
      </c>
      <c r="B485" s="8" t="s">
        <v>11570</v>
      </c>
      <c r="C485" s="9">
        <v>6</v>
      </c>
      <c r="D485" s="9" t="s">
        <v>12002</v>
      </c>
      <c r="E485" s="23" t="s">
        <v>5807</v>
      </c>
      <c r="F485" s="116">
        <v>163.52000000000001</v>
      </c>
    </row>
    <row r="486" spans="1:6" x14ac:dyDescent="0.3">
      <c r="A486" s="8" t="s">
        <v>11756</v>
      </c>
      <c r="B486" s="8" t="s">
        <v>11571</v>
      </c>
      <c r="C486" s="9">
        <v>4</v>
      </c>
      <c r="D486" s="9" t="s">
        <v>12002</v>
      </c>
      <c r="E486" s="23" t="s">
        <v>5807</v>
      </c>
      <c r="F486" s="116">
        <v>223.68</v>
      </c>
    </row>
    <row r="487" spans="1:6" x14ac:dyDescent="0.3">
      <c r="A487" s="8" t="s">
        <v>11758</v>
      </c>
      <c r="B487" s="8" t="s">
        <v>11324</v>
      </c>
      <c r="C487" s="9">
        <v>4</v>
      </c>
      <c r="D487" s="9" t="s">
        <v>12002</v>
      </c>
      <c r="E487" s="23" t="s">
        <v>13837</v>
      </c>
      <c r="F487" s="116">
        <v>245.92</v>
      </c>
    </row>
    <row r="488" spans="1:6" x14ac:dyDescent="0.3">
      <c r="A488" s="8" t="s">
        <v>12070</v>
      </c>
      <c r="B488" s="8" t="s">
        <v>11325</v>
      </c>
      <c r="C488" s="9">
        <v>1</v>
      </c>
      <c r="D488" s="9" t="s">
        <v>12002</v>
      </c>
      <c r="E488" s="23" t="s">
        <v>5807</v>
      </c>
      <c r="F488" s="116">
        <v>603.32000000000005</v>
      </c>
    </row>
    <row r="489" spans="1:6" x14ac:dyDescent="0.3">
      <c r="A489" s="8" t="s">
        <v>12282</v>
      </c>
      <c r="B489" s="8" t="s">
        <v>11326</v>
      </c>
      <c r="C489" s="9">
        <v>1</v>
      </c>
      <c r="D489" s="9" t="s">
        <v>12002</v>
      </c>
      <c r="E489" s="23" t="s">
        <v>5807</v>
      </c>
      <c r="F489" s="116">
        <v>834.99</v>
      </c>
    </row>
    <row r="490" spans="1:6" x14ac:dyDescent="0.3">
      <c r="A490" s="8" t="s">
        <v>12339</v>
      </c>
      <c r="B490" s="8" t="s">
        <v>11327</v>
      </c>
      <c r="C490" s="9">
        <v>1</v>
      </c>
      <c r="D490" s="9" t="s">
        <v>12002</v>
      </c>
      <c r="E490" s="23" t="s">
        <v>5807</v>
      </c>
      <c r="F490" s="116">
        <v>1229.1300000000001</v>
      </c>
    </row>
    <row r="491" spans="1:6" x14ac:dyDescent="0.3">
      <c r="A491" s="7" t="s">
        <v>5773</v>
      </c>
      <c r="B491" s="8"/>
      <c r="C491" s="9"/>
      <c r="D491" s="9"/>
      <c r="E491" s="23" t="s">
        <v>5807</v>
      </c>
      <c r="F491" s="116" t="s">
        <v>5807</v>
      </c>
    </row>
    <row r="492" spans="1:6" x14ac:dyDescent="0.3">
      <c r="A492" s="8" t="s">
        <v>12000</v>
      </c>
      <c r="B492" s="8" t="s">
        <v>11253</v>
      </c>
      <c r="C492" s="9">
        <v>8</v>
      </c>
      <c r="D492" s="9" t="s">
        <v>12002</v>
      </c>
      <c r="E492" s="23" t="s">
        <v>1658</v>
      </c>
      <c r="F492" s="116">
        <v>163.52000000000001</v>
      </c>
    </row>
    <row r="493" spans="1:6" x14ac:dyDescent="0.3">
      <c r="A493" s="8" t="s">
        <v>12003</v>
      </c>
      <c r="B493" s="8" t="s">
        <v>11254</v>
      </c>
      <c r="C493" s="9">
        <v>5</v>
      </c>
      <c r="D493" s="9" t="s">
        <v>12002</v>
      </c>
      <c r="E493" s="23" t="s">
        <v>1659</v>
      </c>
      <c r="F493" s="116">
        <v>223.68</v>
      </c>
    </row>
    <row r="494" spans="1:6" x14ac:dyDescent="0.3">
      <c r="A494" s="8" t="s">
        <v>12005</v>
      </c>
      <c r="B494" s="8" t="s">
        <v>11255</v>
      </c>
      <c r="C494" s="9">
        <v>4</v>
      </c>
      <c r="D494" s="9" t="s">
        <v>12002</v>
      </c>
      <c r="E494" s="23" t="s">
        <v>1660</v>
      </c>
      <c r="F494" s="116">
        <v>245.92</v>
      </c>
    </row>
    <row r="495" spans="1:6" x14ac:dyDescent="0.3">
      <c r="A495" s="8" t="s">
        <v>12070</v>
      </c>
      <c r="B495" s="8" t="s">
        <v>11257</v>
      </c>
      <c r="C495" s="9">
        <v>1</v>
      </c>
      <c r="D495" s="9" t="s">
        <v>12002</v>
      </c>
      <c r="E495" s="23" t="s">
        <v>5807</v>
      </c>
      <c r="F495" s="116">
        <v>603.32000000000005</v>
      </c>
    </row>
    <row r="496" spans="1:6" x14ac:dyDescent="0.3">
      <c r="A496" s="8" t="s">
        <v>12282</v>
      </c>
      <c r="B496" s="8" t="s">
        <v>11258</v>
      </c>
      <c r="C496" s="9">
        <v>1</v>
      </c>
      <c r="D496" s="9" t="s">
        <v>12002</v>
      </c>
      <c r="E496" s="23" t="s">
        <v>13103</v>
      </c>
      <c r="F496" s="116">
        <v>834.99</v>
      </c>
    </row>
    <row r="497" spans="1:6" x14ac:dyDescent="0.3">
      <c r="A497" s="8" t="s">
        <v>12339</v>
      </c>
      <c r="B497" s="8" t="s">
        <v>11259</v>
      </c>
      <c r="C497" s="9">
        <v>1</v>
      </c>
      <c r="D497" s="9" t="s">
        <v>12002</v>
      </c>
      <c r="E497" s="23" t="s">
        <v>5807</v>
      </c>
      <c r="F497" s="116">
        <v>1229.1300000000001</v>
      </c>
    </row>
    <row r="498" spans="1:6" x14ac:dyDescent="0.3">
      <c r="A498" s="7" t="s">
        <v>5774</v>
      </c>
      <c r="B498" s="8"/>
      <c r="C498" s="9"/>
      <c r="D498" s="9"/>
      <c r="E498" s="23" t="s">
        <v>5807</v>
      </c>
      <c r="F498" s="116" t="s">
        <v>5807</v>
      </c>
    </row>
    <row r="499" spans="1:6" x14ac:dyDescent="0.3">
      <c r="A499" s="8" t="s">
        <v>11754</v>
      </c>
      <c r="B499" s="8" t="s">
        <v>11329</v>
      </c>
      <c r="C499" s="9">
        <v>1</v>
      </c>
      <c r="D499" s="9" t="s">
        <v>12002</v>
      </c>
      <c r="E499" s="23" t="s">
        <v>5807</v>
      </c>
      <c r="F499" s="116">
        <v>118.86</v>
      </c>
    </row>
    <row r="500" spans="1:6" x14ac:dyDescent="0.3">
      <c r="A500" s="8" t="s">
        <v>11756</v>
      </c>
      <c r="B500" s="8" t="s">
        <v>11330</v>
      </c>
      <c r="C500" s="9">
        <v>1</v>
      </c>
      <c r="D500" s="9" t="s">
        <v>12002</v>
      </c>
      <c r="E500" s="23" t="s">
        <v>13106</v>
      </c>
      <c r="F500" s="116">
        <v>182.08</v>
      </c>
    </row>
    <row r="501" spans="1:6" x14ac:dyDescent="0.3">
      <c r="A501" s="8" t="s">
        <v>11758</v>
      </c>
      <c r="B501" s="8" t="s">
        <v>11331</v>
      </c>
      <c r="C501" s="9">
        <v>1</v>
      </c>
      <c r="D501" s="9" t="s">
        <v>12002</v>
      </c>
      <c r="E501" s="23" t="s">
        <v>5807</v>
      </c>
      <c r="F501" s="116">
        <v>191.66</v>
      </c>
    </row>
    <row r="502" spans="1:6" x14ac:dyDescent="0.3">
      <c r="A502" s="8" t="s">
        <v>12070</v>
      </c>
      <c r="B502" s="8" t="s">
        <v>11332</v>
      </c>
      <c r="C502" s="9">
        <v>1</v>
      </c>
      <c r="D502" s="9" t="s">
        <v>12002</v>
      </c>
      <c r="E502" s="23" t="s">
        <v>13107</v>
      </c>
      <c r="F502" s="116">
        <v>451</v>
      </c>
    </row>
    <row r="503" spans="1:6" x14ac:dyDescent="0.3">
      <c r="A503" s="8" t="s">
        <v>12282</v>
      </c>
      <c r="B503" s="8" t="s">
        <v>11333</v>
      </c>
      <c r="C503" s="9">
        <v>1</v>
      </c>
      <c r="D503" s="9" t="s">
        <v>12002</v>
      </c>
      <c r="E503" s="23" t="s">
        <v>5807</v>
      </c>
      <c r="F503" s="116">
        <v>770.7</v>
      </c>
    </row>
    <row r="504" spans="1:6" x14ac:dyDescent="0.3">
      <c r="A504" s="8" t="s">
        <v>12339</v>
      </c>
      <c r="B504" s="8" t="s">
        <v>11334</v>
      </c>
      <c r="C504" s="9">
        <v>1</v>
      </c>
      <c r="D504" s="9" t="s">
        <v>12002</v>
      </c>
      <c r="E504" s="23" t="s">
        <v>13108</v>
      </c>
      <c r="F504" s="116">
        <v>1134.58</v>
      </c>
    </row>
    <row r="505" spans="1:6" x14ac:dyDescent="0.3">
      <c r="A505" s="7" t="s">
        <v>5775</v>
      </c>
      <c r="B505" s="8"/>
      <c r="C505" s="9"/>
      <c r="D505" s="9"/>
      <c r="E505" s="23" t="s">
        <v>5807</v>
      </c>
      <c r="F505" s="116" t="s">
        <v>5807</v>
      </c>
    </row>
    <row r="506" spans="1:6" x14ac:dyDescent="0.3">
      <c r="A506" s="8" t="s">
        <v>12000</v>
      </c>
      <c r="B506" s="8" t="s">
        <v>11098</v>
      </c>
      <c r="C506" s="9">
        <v>4</v>
      </c>
      <c r="D506" s="9" t="s">
        <v>12002</v>
      </c>
      <c r="E506" s="23" t="s">
        <v>1649</v>
      </c>
      <c r="F506" s="116">
        <v>128.24</v>
      </c>
    </row>
    <row r="507" spans="1:6" x14ac:dyDescent="0.3">
      <c r="A507" s="8" t="s">
        <v>12005</v>
      </c>
      <c r="B507" s="8" t="s">
        <v>11099</v>
      </c>
      <c r="C507" s="9">
        <v>4</v>
      </c>
      <c r="D507" s="9" t="s">
        <v>12002</v>
      </c>
      <c r="E507" s="23" t="s">
        <v>1650</v>
      </c>
      <c r="F507" s="116">
        <v>245.47</v>
      </c>
    </row>
    <row r="508" spans="1:6" x14ac:dyDescent="0.3">
      <c r="A508" s="8" t="s">
        <v>74</v>
      </c>
      <c r="B508" s="8" t="s">
        <v>11100</v>
      </c>
      <c r="C508" s="9">
        <v>1</v>
      </c>
      <c r="D508" s="9" t="s">
        <v>12002</v>
      </c>
      <c r="E508" s="23" t="s">
        <v>5807</v>
      </c>
      <c r="F508" s="116">
        <v>638.14</v>
      </c>
    </row>
    <row r="509" spans="1:6" x14ac:dyDescent="0.3">
      <c r="A509" s="8" t="s">
        <v>12282</v>
      </c>
      <c r="B509" s="8" t="s">
        <v>11101</v>
      </c>
      <c r="C509" s="9">
        <v>1</v>
      </c>
      <c r="D509" s="9" t="s">
        <v>12002</v>
      </c>
      <c r="E509" s="23" t="s">
        <v>5807</v>
      </c>
      <c r="F509" s="116">
        <v>856.34</v>
      </c>
    </row>
    <row r="510" spans="1:6" x14ac:dyDescent="0.3">
      <c r="A510" s="8" t="s">
        <v>12339</v>
      </c>
      <c r="B510" s="8" t="s">
        <v>11102</v>
      </c>
      <c r="C510" s="9">
        <v>1</v>
      </c>
      <c r="D510" s="9" t="s">
        <v>12002</v>
      </c>
      <c r="E510" s="23" t="s">
        <v>13622</v>
      </c>
      <c r="F510" s="116">
        <v>1260.67</v>
      </c>
    </row>
    <row r="511" spans="1:6" x14ac:dyDescent="0.3">
      <c r="A511" s="7" t="s">
        <v>75</v>
      </c>
      <c r="B511" s="8"/>
      <c r="C511" s="9"/>
      <c r="D511" s="9"/>
      <c r="E511" s="23" t="s">
        <v>5807</v>
      </c>
      <c r="F511" s="116" t="s">
        <v>5807</v>
      </c>
    </row>
    <row r="512" spans="1:6" x14ac:dyDescent="0.3">
      <c r="A512" s="8" t="s">
        <v>11756</v>
      </c>
      <c r="B512" s="8" t="s">
        <v>5776</v>
      </c>
      <c r="C512" s="9">
        <v>1</v>
      </c>
      <c r="D512" s="9" t="s">
        <v>12002</v>
      </c>
      <c r="E512" s="23" t="s">
        <v>5807</v>
      </c>
      <c r="F512" s="116">
        <v>169.24</v>
      </c>
    </row>
    <row r="513" spans="1:6" x14ac:dyDescent="0.3">
      <c r="A513" s="8" t="s">
        <v>11760</v>
      </c>
      <c r="B513" s="8" t="s">
        <v>5777</v>
      </c>
      <c r="C513" s="9">
        <v>1</v>
      </c>
      <c r="D513" s="9" t="s">
        <v>12002</v>
      </c>
      <c r="E513" s="23" t="s">
        <v>5807</v>
      </c>
      <c r="F513" s="116">
        <v>227.74</v>
      </c>
    </row>
    <row r="514" spans="1:6" x14ac:dyDescent="0.3">
      <c r="A514" s="8" t="s">
        <v>11762</v>
      </c>
      <c r="B514" s="8" t="s">
        <v>5778</v>
      </c>
      <c r="C514" s="9">
        <v>1</v>
      </c>
      <c r="D514" s="9" t="s">
        <v>12002</v>
      </c>
      <c r="E514" s="23" t="s">
        <v>5807</v>
      </c>
      <c r="F514" s="116">
        <v>257.63</v>
      </c>
    </row>
    <row r="515" spans="1:6" x14ac:dyDescent="0.3">
      <c r="A515" s="8" t="s">
        <v>12276</v>
      </c>
      <c r="B515" s="8" t="s">
        <v>5779</v>
      </c>
      <c r="C515" s="9">
        <v>1</v>
      </c>
      <c r="D515" s="9" t="s">
        <v>12002</v>
      </c>
      <c r="E515" s="23" t="s">
        <v>5807</v>
      </c>
      <c r="F515" s="116">
        <v>307.77</v>
      </c>
    </row>
    <row r="516" spans="1:6" x14ac:dyDescent="0.3">
      <c r="A516" s="8" t="s">
        <v>12278</v>
      </c>
      <c r="B516" s="8" t="s">
        <v>5780</v>
      </c>
      <c r="C516" s="9">
        <v>1</v>
      </c>
      <c r="D516" s="9" t="s">
        <v>12002</v>
      </c>
      <c r="E516" s="23" t="s">
        <v>5807</v>
      </c>
      <c r="F516" s="116">
        <v>361.97</v>
      </c>
    </row>
    <row r="517" spans="1:6" x14ac:dyDescent="0.3">
      <c r="A517" s="8" t="s">
        <v>12284</v>
      </c>
      <c r="B517" s="8" t="s">
        <v>5781</v>
      </c>
      <c r="C517" s="9">
        <v>1</v>
      </c>
      <c r="D517" s="9" t="s">
        <v>12002</v>
      </c>
      <c r="E517" s="23" t="s">
        <v>5807</v>
      </c>
      <c r="F517" s="116">
        <v>358.6</v>
      </c>
    </row>
    <row r="518" spans="1:6" x14ac:dyDescent="0.3">
      <c r="A518" s="8" t="s">
        <v>12286</v>
      </c>
      <c r="B518" s="8" t="s">
        <v>5782</v>
      </c>
      <c r="C518" s="9">
        <v>1</v>
      </c>
      <c r="D518" s="9" t="s">
        <v>12002</v>
      </c>
      <c r="E518" s="23" t="s">
        <v>5807</v>
      </c>
      <c r="F518" s="116">
        <v>406.01</v>
      </c>
    </row>
    <row r="519" spans="1:6" x14ac:dyDescent="0.3">
      <c r="A519" s="8" t="s">
        <v>9667</v>
      </c>
      <c r="B519" s="8" t="s">
        <v>5783</v>
      </c>
      <c r="C519" s="9">
        <v>1</v>
      </c>
      <c r="D519" s="9" t="s">
        <v>12002</v>
      </c>
      <c r="E519" s="23" t="s">
        <v>5807</v>
      </c>
      <c r="F519" s="116">
        <v>379.99</v>
      </c>
    </row>
    <row r="520" spans="1:6" x14ac:dyDescent="0.3">
      <c r="A520" s="8" t="s">
        <v>9669</v>
      </c>
      <c r="B520" s="8" t="s">
        <v>5784</v>
      </c>
      <c r="C520" s="9">
        <v>1</v>
      </c>
      <c r="D520" s="9" t="s">
        <v>12002</v>
      </c>
      <c r="E520" s="23" t="s">
        <v>5807</v>
      </c>
      <c r="F520" s="116">
        <v>412.96</v>
      </c>
    </row>
    <row r="521" spans="1:6" x14ac:dyDescent="0.3">
      <c r="A521" s="8" t="s">
        <v>12312</v>
      </c>
      <c r="B521" s="8" t="s">
        <v>5785</v>
      </c>
      <c r="C521" s="9">
        <v>1</v>
      </c>
      <c r="D521" s="9" t="s">
        <v>12002</v>
      </c>
      <c r="E521" s="23" t="s">
        <v>5807</v>
      </c>
      <c r="F521" s="116">
        <v>650.63</v>
      </c>
    </row>
    <row r="522" spans="1:6" x14ac:dyDescent="0.3">
      <c r="A522" s="8" t="s">
        <v>12314</v>
      </c>
      <c r="B522" s="8" t="s">
        <v>5786</v>
      </c>
      <c r="C522" s="9">
        <v>1</v>
      </c>
      <c r="D522" s="9" t="s">
        <v>12002</v>
      </c>
      <c r="E522" s="23" t="s">
        <v>5807</v>
      </c>
      <c r="F522" s="116">
        <v>710.68</v>
      </c>
    </row>
    <row r="523" spans="1:6" x14ac:dyDescent="0.3">
      <c r="A523" s="8" t="s">
        <v>9687</v>
      </c>
      <c r="B523" s="8" t="s">
        <v>5787</v>
      </c>
      <c r="C523" s="9">
        <v>1</v>
      </c>
      <c r="D523" s="9" t="s">
        <v>12002</v>
      </c>
      <c r="E523" s="23" t="s">
        <v>5807</v>
      </c>
      <c r="F523" s="116">
        <v>677.51</v>
      </c>
    </row>
    <row r="524" spans="1:6" x14ac:dyDescent="0.3">
      <c r="A524" s="8" t="s">
        <v>9689</v>
      </c>
      <c r="B524" s="8" t="s">
        <v>5788</v>
      </c>
      <c r="C524" s="9">
        <v>1</v>
      </c>
      <c r="D524" s="9" t="s">
        <v>12002</v>
      </c>
      <c r="E524" s="23" t="s">
        <v>5807</v>
      </c>
      <c r="F524" s="116">
        <v>737.8</v>
      </c>
    </row>
    <row r="525" spans="1:6" x14ac:dyDescent="0.3">
      <c r="A525" s="8" t="s">
        <v>12365</v>
      </c>
      <c r="B525" s="8" t="s">
        <v>5789</v>
      </c>
      <c r="C525" s="9">
        <v>1</v>
      </c>
      <c r="D525" s="9" t="s">
        <v>12002</v>
      </c>
      <c r="E525" s="23" t="s">
        <v>5807</v>
      </c>
      <c r="F525" s="116">
        <v>703.42</v>
      </c>
    </row>
    <row r="526" spans="1:6" x14ac:dyDescent="0.3">
      <c r="A526" s="8" t="s">
        <v>12367</v>
      </c>
      <c r="B526" s="8" t="s">
        <v>5790</v>
      </c>
      <c r="C526" s="9">
        <v>1</v>
      </c>
      <c r="D526" s="9" t="s">
        <v>12002</v>
      </c>
      <c r="E526" s="23" t="s">
        <v>5807</v>
      </c>
      <c r="F526" s="116">
        <v>758.02</v>
      </c>
    </row>
    <row r="527" spans="1:6" x14ac:dyDescent="0.3">
      <c r="A527" s="7" t="s">
        <v>5791</v>
      </c>
      <c r="B527" s="8"/>
      <c r="C527" s="9"/>
      <c r="D527" s="9"/>
      <c r="E527" s="23" t="s">
        <v>5807</v>
      </c>
      <c r="F527" s="116" t="s">
        <v>5807</v>
      </c>
    </row>
    <row r="528" spans="1:6" x14ac:dyDescent="0.3">
      <c r="A528" s="8" t="s">
        <v>11756</v>
      </c>
      <c r="B528" s="8" t="s">
        <v>5792</v>
      </c>
      <c r="C528" s="9">
        <v>1</v>
      </c>
      <c r="D528" s="9" t="s">
        <v>12002</v>
      </c>
      <c r="E528" s="23" t="s">
        <v>5807</v>
      </c>
      <c r="F528" s="116">
        <v>204.82</v>
      </c>
    </row>
    <row r="529" spans="1:6" x14ac:dyDescent="0.3">
      <c r="A529" s="8" t="s">
        <v>11760</v>
      </c>
      <c r="B529" s="8" t="s">
        <v>5793</v>
      </c>
      <c r="C529" s="9">
        <v>1</v>
      </c>
      <c r="D529" s="9" t="s">
        <v>12002</v>
      </c>
      <c r="E529" s="23" t="s">
        <v>5807</v>
      </c>
      <c r="F529" s="116">
        <v>269.45999999999998</v>
      </c>
    </row>
    <row r="530" spans="1:6" x14ac:dyDescent="0.3">
      <c r="A530" s="8" t="s">
        <v>11762</v>
      </c>
      <c r="B530" s="8" t="s">
        <v>5794</v>
      </c>
      <c r="C530" s="9">
        <v>1</v>
      </c>
      <c r="D530" s="9" t="s">
        <v>12002</v>
      </c>
      <c r="E530" s="23" t="s">
        <v>5807</v>
      </c>
      <c r="F530" s="116">
        <v>309.13</v>
      </c>
    </row>
    <row r="531" spans="1:6" x14ac:dyDescent="0.3">
      <c r="A531" s="8" t="s">
        <v>12276</v>
      </c>
      <c r="B531" s="8" t="s">
        <v>5795</v>
      </c>
      <c r="C531" s="9">
        <v>1</v>
      </c>
      <c r="D531" s="9" t="s">
        <v>12002</v>
      </c>
      <c r="E531" s="23" t="s">
        <v>5807</v>
      </c>
      <c r="F531" s="116">
        <v>396.43</v>
      </c>
    </row>
    <row r="532" spans="1:6" x14ac:dyDescent="0.3">
      <c r="A532" s="8" t="s">
        <v>12278</v>
      </c>
      <c r="B532" s="8" t="s">
        <v>5796</v>
      </c>
      <c r="C532" s="9">
        <v>1</v>
      </c>
      <c r="D532" s="9" t="s">
        <v>12002</v>
      </c>
      <c r="E532" s="23" t="s">
        <v>5807</v>
      </c>
      <c r="F532" s="116">
        <v>473.63</v>
      </c>
    </row>
    <row r="533" spans="1:6" x14ac:dyDescent="0.3">
      <c r="A533" s="8" t="s">
        <v>12284</v>
      </c>
      <c r="B533" s="8" t="s">
        <v>5797</v>
      </c>
      <c r="C533" s="9">
        <v>1</v>
      </c>
      <c r="D533" s="9" t="s">
        <v>12002</v>
      </c>
      <c r="E533" s="23" t="s">
        <v>5807</v>
      </c>
      <c r="F533" s="116">
        <v>492.04</v>
      </c>
    </row>
    <row r="534" spans="1:6" x14ac:dyDescent="0.3">
      <c r="A534" s="8" t="s">
        <v>12286</v>
      </c>
      <c r="B534" s="8" t="s">
        <v>5798</v>
      </c>
      <c r="C534" s="9">
        <v>1</v>
      </c>
      <c r="D534" s="9" t="s">
        <v>12002</v>
      </c>
      <c r="E534" s="23" t="s">
        <v>5807</v>
      </c>
      <c r="F534" s="116">
        <v>553.29999999999995</v>
      </c>
    </row>
    <row r="535" spans="1:6" x14ac:dyDescent="0.3">
      <c r="A535" s="8" t="s">
        <v>9667</v>
      </c>
      <c r="B535" s="8" t="s">
        <v>5799</v>
      </c>
      <c r="C535" s="9">
        <v>1</v>
      </c>
      <c r="D535" s="9" t="s">
        <v>12002</v>
      </c>
      <c r="E535" s="23" t="s">
        <v>5807</v>
      </c>
      <c r="F535" s="116">
        <v>520.21</v>
      </c>
    </row>
    <row r="536" spans="1:6" x14ac:dyDescent="0.3">
      <c r="A536" s="8" t="s">
        <v>9669</v>
      </c>
      <c r="B536" s="8" t="s">
        <v>5800</v>
      </c>
      <c r="C536" s="9">
        <v>1</v>
      </c>
      <c r="D536" s="9" t="s">
        <v>12002</v>
      </c>
      <c r="E536" s="23" t="s">
        <v>5807</v>
      </c>
      <c r="F536" s="116">
        <v>557.82000000000005</v>
      </c>
    </row>
    <row r="537" spans="1:6" x14ac:dyDescent="0.3">
      <c r="A537" s="8" t="s">
        <v>12312</v>
      </c>
      <c r="B537" s="8" t="s">
        <v>5801</v>
      </c>
      <c r="C537" s="9">
        <v>1</v>
      </c>
      <c r="D537" s="9" t="s">
        <v>12002</v>
      </c>
      <c r="E537" s="23" t="s">
        <v>13242</v>
      </c>
      <c r="F537" s="116">
        <v>916.98</v>
      </c>
    </row>
    <row r="538" spans="1:6" x14ac:dyDescent="0.3">
      <c r="A538" s="8" t="s">
        <v>12314</v>
      </c>
      <c r="B538" s="8" t="s">
        <v>5802</v>
      </c>
      <c r="C538" s="9">
        <v>1</v>
      </c>
      <c r="D538" s="9" t="s">
        <v>12002</v>
      </c>
      <c r="E538" s="23" t="s">
        <v>13243</v>
      </c>
      <c r="F538" s="116">
        <v>1010.22</v>
      </c>
    </row>
    <row r="539" spans="1:6" x14ac:dyDescent="0.3">
      <c r="A539" s="8" t="s">
        <v>9687</v>
      </c>
      <c r="B539" s="8" t="s">
        <v>5803</v>
      </c>
      <c r="C539" s="9">
        <v>1</v>
      </c>
      <c r="D539" s="9" t="s">
        <v>12002</v>
      </c>
      <c r="E539" s="23" t="s">
        <v>5807</v>
      </c>
      <c r="F539" s="116">
        <v>954.41</v>
      </c>
    </row>
    <row r="540" spans="1:6" x14ac:dyDescent="0.3">
      <c r="A540" s="8" t="s">
        <v>9689</v>
      </c>
      <c r="B540" s="8" t="s">
        <v>5804</v>
      </c>
      <c r="C540" s="9">
        <v>1</v>
      </c>
      <c r="D540" s="9" t="s">
        <v>12002</v>
      </c>
      <c r="E540" s="23" t="s">
        <v>5807</v>
      </c>
      <c r="F540" s="116">
        <v>1035.51</v>
      </c>
    </row>
    <row r="541" spans="1:6" x14ac:dyDescent="0.3">
      <c r="A541" s="8" t="s">
        <v>12365</v>
      </c>
      <c r="B541" s="8" t="s">
        <v>5805</v>
      </c>
      <c r="C541" s="9">
        <v>1</v>
      </c>
      <c r="D541" s="9" t="s">
        <v>12002</v>
      </c>
      <c r="E541" s="23" t="s">
        <v>5807</v>
      </c>
      <c r="F541" s="116">
        <v>972.51</v>
      </c>
    </row>
    <row r="542" spans="1:6" x14ac:dyDescent="0.3">
      <c r="A542" s="8" t="s">
        <v>12367</v>
      </c>
      <c r="B542" s="8" t="s">
        <v>5806</v>
      </c>
      <c r="C542" s="9">
        <v>1</v>
      </c>
      <c r="D542" s="9" t="s">
        <v>12002</v>
      </c>
      <c r="E542" s="23" t="s">
        <v>5807</v>
      </c>
      <c r="F542" s="116">
        <v>1061.3800000000001</v>
      </c>
    </row>
    <row r="543" spans="1:6" x14ac:dyDescent="0.3">
      <c r="A543" s="7" t="s">
        <v>11263</v>
      </c>
      <c r="B543" s="8"/>
      <c r="C543" s="9"/>
      <c r="D543" s="9"/>
      <c r="E543" s="23" t="s">
        <v>5807</v>
      </c>
      <c r="F543" s="116" t="s">
        <v>5807</v>
      </c>
    </row>
    <row r="544" spans="1:6" x14ac:dyDescent="0.3">
      <c r="A544" s="8" t="s">
        <v>7048</v>
      </c>
      <c r="B544" s="8" t="s">
        <v>11264</v>
      </c>
      <c r="C544" s="9">
        <v>6</v>
      </c>
      <c r="D544" s="9" t="s">
        <v>12002</v>
      </c>
      <c r="E544" s="23" t="s">
        <v>1760</v>
      </c>
      <c r="F544" s="116">
        <v>43.9</v>
      </c>
    </row>
    <row r="545" spans="1:6" x14ac:dyDescent="0.3">
      <c r="A545" s="8" t="s">
        <v>7049</v>
      </c>
      <c r="B545" s="8" t="s">
        <v>11265</v>
      </c>
      <c r="C545" s="9">
        <v>4</v>
      </c>
      <c r="D545" s="9" t="s">
        <v>12002</v>
      </c>
      <c r="E545" s="23" t="s">
        <v>1761</v>
      </c>
      <c r="F545" s="116">
        <v>57.52</v>
      </c>
    </row>
    <row r="546" spans="1:6" x14ac:dyDescent="0.3">
      <c r="A546" s="7" t="s">
        <v>13635</v>
      </c>
      <c r="B546" s="8"/>
      <c r="C546" s="9"/>
      <c r="D546" s="9"/>
      <c r="E546" s="23" t="s">
        <v>5807</v>
      </c>
      <c r="F546" s="116" t="s">
        <v>5807</v>
      </c>
    </row>
    <row r="547" spans="1:6" x14ac:dyDescent="0.3">
      <c r="A547" s="8" t="s">
        <v>12155</v>
      </c>
      <c r="B547" s="8" t="s">
        <v>5808</v>
      </c>
      <c r="C547" s="9">
        <v>1</v>
      </c>
      <c r="D547" s="9" t="s">
        <v>12002</v>
      </c>
      <c r="E547" s="23" t="s">
        <v>893</v>
      </c>
      <c r="F547" s="116">
        <v>480.16</v>
      </c>
    </row>
    <row r="548" spans="1:6" x14ac:dyDescent="0.3">
      <c r="A548" s="8" t="s">
        <v>12159</v>
      </c>
      <c r="B548" s="8" t="s">
        <v>5998</v>
      </c>
      <c r="C548" s="9">
        <v>1</v>
      </c>
      <c r="D548" s="9" t="s">
        <v>12002</v>
      </c>
      <c r="E548" s="23" t="s">
        <v>894</v>
      </c>
      <c r="F548" s="116">
        <v>1254.73</v>
      </c>
    </row>
    <row r="549" spans="1:6" x14ac:dyDescent="0.3">
      <c r="A549" s="8" t="s">
        <v>12070</v>
      </c>
      <c r="B549" s="8" t="s">
        <v>5999</v>
      </c>
      <c r="C549" s="9">
        <v>1</v>
      </c>
      <c r="D549" s="9" t="s">
        <v>12002</v>
      </c>
      <c r="E549" s="23" t="s">
        <v>895</v>
      </c>
      <c r="F549" s="116">
        <v>4302.38</v>
      </c>
    </row>
    <row r="550" spans="1:6" x14ac:dyDescent="0.3">
      <c r="A550" s="8" t="s">
        <v>12282</v>
      </c>
      <c r="B550" s="8" t="s">
        <v>6000</v>
      </c>
      <c r="C550" s="9">
        <v>1</v>
      </c>
      <c r="D550" s="9" t="s">
        <v>12002</v>
      </c>
      <c r="E550" s="23" t="s">
        <v>896</v>
      </c>
      <c r="F550" s="116">
        <v>5516.98</v>
      </c>
    </row>
    <row r="551" spans="1:6" x14ac:dyDescent="0.3">
      <c r="A551" s="8" t="s">
        <v>12339</v>
      </c>
      <c r="B551" s="8" t="s">
        <v>6001</v>
      </c>
      <c r="C551" s="9">
        <v>1</v>
      </c>
      <c r="D551" s="9" t="s">
        <v>12002</v>
      </c>
      <c r="E551" s="23" t="s">
        <v>897</v>
      </c>
      <c r="F551" s="116">
        <v>6194.48</v>
      </c>
    </row>
    <row r="552" spans="1:6" x14ac:dyDescent="0.3">
      <c r="A552" s="8" t="s">
        <v>9677</v>
      </c>
      <c r="B552" s="8" t="s">
        <v>6002</v>
      </c>
      <c r="C552" s="9">
        <v>1</v>
      </c>
      <c r="D552" s="9" t="s">
        <v>12002</v>
      </c>
      <c r="E552" s="23" t="s">
        <v>898</v>
      </c>
      <c r="F552" s="116">
        <v>10973.11</v>
      </c>
    </row>
    <row r="553" spans="1:6" x14ac:dyDescent="0.3">
      <c r="A553" s="7" t="s">
        <v>13638</v>
      </c>
      <c r="B553" s="2"/>
      <c r="C553" s="9"/>
      <c r="D553" s="9"/>
      <c r="E553" t="s">
        <v>5807</v>
      </c>
      <c r="F553" s="116" t="s">
        <v>5807</v>
      </c>
    </row>
    <row r="554" spans="1:6" x14ac:dyDescent="0.3">
      <c r="A554" s="1" t="s">
        <v>11754</v>
      </c>
      <c r="B554" s="1" t="s">
        <v>6034</v>
      </c>
      <c r="C554" s="9">
        <v>1</v>
      </c>
      <c r="D554" s="9" t="s">
        <v>12002</v>
      </c>
      <c r="E554" t="s">
        <v>899</v>
      </c>
      <c r="F554" s="116">
        <v>544.99</v>
      </c>
    </row>
    <row r="555" spans="1:6" x14ac:dyDescent="0.3">
      <c r="A555" s="1" t="s">
        <v>11758</v>
      </c>
      <c r="B555" s="1" t="s">
        <v>6035</v>
      </c>
      <c r="C555" s="9">
        <v>1</v>
      </c>
      <c r="D555" s="9" t="s">
        <v>12002</v>
      </c>
      <c r="E555" t="s">
        <v>900</v>
      </c>
      <c r="F555" s="116">
        <v>637.14</v>
      </c>
    </row>
    <row r="556" spans="1:6" x14ac:dyDescent="0.3">
      <c r="A556" s="1" t="s">
        <v>12070</v>
      </c>
      <c r="B556" s="1" t="s">
        <v>6036</v>
      </c>
      <c r="C556" s="9">
        <v>1</v>
      </c>
      <c r="D556" s="9" t="s">
        <v>12002</v>
      </c>
      <c r="E556" t="s">
        <v>901</v>
      </c>
      <c r="F556" s="116">
        <v>1273.7</v>
      </c>
    </row>
    <row r="557" spans="1:6" x14ac:dyDescent="0.3">
      <c r="A557" s="7" t="s">
        <v>76</v>
      </c>
      <c r="B557" s="8"/>
      <c r="C557" s="9"/>
      <c r="D557" s="9"/>
      <c r="E557" s="23" t="s">
        <v>5807</v>
      </c>
      <c r="F557" s="116" t="s">
        <v>5807</v>
      </c>
    </row>
    <row r="558" spans="1:6" x14ac:dyDescent="0.3">
      <c r="A558" s="8" t="s">
        <v>11756</v>
      </c>
      <c r="B558" s="8" t="s">
        <v>6003</v>
      </c>
      <c r="C558" s="9">
        <v>1</v>
      </c>
      <c r="D558" s="9" t="s">
        <v>12002</v>
      </c>
      <c r="E558" s="23" t="s">
        <v>13810</v>
      </c>
      <c r="F558" s="116">
        <v>178.77</v>
      </c>
    </row>
    <row r="559" spans="1:6" x14ac:dyDescent="0.3">
      <c r="A559" s="8" t="s">
        <v>11760</v>
      </c>
      <c r="B559" s="8" t="s">
        <v>6004</v>
      </c>
      <c r="C559" s="9">
        <v>1</v>
      </c>
      <c r="D559" s="9" t="s">
        <v>12002</v>
      </c>
      <c r="E559" s="23" t="s">
        <v>5807</v>
      </c>
      <c r="F559" s="116">
        <v>237.96</v>
      </c>
    </row>
    <row r="560" spans="1:6" x14ac:dyDescent="0.3">
      <c r="A560" s="8" t="s">
        <v>11762</v>
      </c>
      <c r="B560" s="8" t="s">
        <v>6005</v>
      </c>
      <c r="C560" s="9">
        <v>1</v>
      </c>
      <c r="D560" s="9" t="s">
        <v>12002</v>
      </c>
      <c r="E560" s="23" t="s">
        <v>5807</v>
      </c>
      <c r="F560" s="116">
        <v>264.31</v>
      </c>
    </row>
    <row r="561" spans="1:6" x14ac:dyDescent="0.3">
      <c r="A561" s="8" t="s">
        <v>12276</v>
      </c>
      <c r="B561" s="8" t="s">
        <v>6006</v>
      </c>
      <c r="C561" s="9">
        <v>1</v>
      </c>
      <c r="D561" s="9" t="s">
        <v>12002</v>
      </c>
      <c r="E561" s="23" t="s">
        <v>5807</v>
      </c>
      <c r="F561" s="116">
        <v>334.36</v>
      </c>
    </row>
    <row r="562" spans="1:6" x14ac:dyDescent="0.3">
      <c r="A562" s="8" t="s">
        <v>12278</v>
      </c>
      <c r="B562" s="8" t="s">
        <v>6007</v>
      </c>
      <c r="C562" s="9">
        <v>1</v>
      </c>
      <c r="D562" s="9" t="s">
        <v>12002</v>
      </c>
      <c r="E562" s="23" t="s">
        <v>5807</v>
      </c>
      <c r="F562" s="116">
        <v>369.64</v>
      </c>
    </row>
    <row r="563" spans="1:6" x14ac:dyDescent="0.3">
      <c r="A563" s="8" t="s">
        <v>12284</v>
      </c>
      <c r="B563" s="8" t="s">
        <v>6008</v>
      </c>
      <c r="C563" s="9">
        <v>1</v>
      </c>
      <c r="D563" s="9" t="s">
        <v>12002</v>
      </c>
      <c r="E563" s="23" t="s">
        <v>5807</v>
      </c>
      <c r="F563" s="116">
        <v>368.92</v>
      </c>
    </row>
    <row r="564" spans="1:6" x14ac:dyDescent="0.3">
      <c r="A564" s="8" t="s">
        <v>12286</v>
      </c>
      <c r="B564" s="8" t="s">
        <v>6009</v>
      </c>
      <c r="C564" s="9">
        <v>1</v>
      </c>
      <c r="D564" s="9" t="s">
        <v>12002</v>
      </c>
      <c r="E564" s="23" t="s">
        <v>13816</v>
      </c>
      <c r="F564" s="116">
        <v>418.26</v>
      </c>
    </row>
    <row r="565" spans="1:6" x14ac:dyDescent="0.3">
      <c r="A565" s="8" t="s">
        <v>9667</v>
      </c>
      <c r="B565" s="8" t="s">
        <v>6010</v>
      </c>
      <c r="C565" s="9">
        <v>1</v>
      </c>
      <c r="D565" s="9" t="s">
        <v>12002</v>
      </c>
      <c r="E565" s="23" t="s">
        <v>5807</v>
      </c>
      <c r="F565" s="116">
        <v>391.93</v>
      </c>
    </row>
    <row r="566" spans="1:6" x14ac:dyDescent="0.3">
      <c r="A566" s="8" t="s">
        <v>9669</v>
      </c>
      <c r="B566" s="8" t="s">
        <v>6011</v>
      </c>
      <c r="C566" s="9">
        <v>1</v>
      </c>
      <c r="D566" s="9" t="s">
        <v>12002</v>
      </c>
      <c r="E566" s="23" t="s">
        <v>5807</v>
      </c>
      <c r="F566" s="116">
        <v>425.42</v>
      </c>
    </row>
    <row r="567" spans="1:6" x14ac:dyDescent="0.3">
      <c r="A567" s="8" t="s">
        <v>12312</v>
      </c>
      <c r="B567" s="8" t="s">
        <v>6012</v>
      </c>
      <c r="C567" s="9">
        <v>1</v>
      </c>
      <c r="D567" s="9" t="s">
        <v>12002</v>
      </c>
      <c r="E567" s="23" t="s">
        <v>5807</v>
      </c>
      <c r="F567" s="116">
        <v>661.09</v>
      </c>
    </row>
    <row r="568" spans="1:6" x14ac:dyDescent="0.3">
      <c r="A568" s="8" t="s">
        <v>12314</v>
      </c>
      <c r="B568" s="8" t="s">
        <v>6013</v>
      </c>
      <c r="C568" s="9">
        <v>1</v>
      </c>
      <c r="D568" s="9" t="s">
        <v>12002</v>
      </c>
      <c r="E568" s="23" t="s">
        <v>5807</v>
      </c>
      <c r="F568" s="116">
        <v>724.1</v>
      </c>
    </row>
    <row r="569" spans="1:6" x14ac:dyDescent="0.3">
      <c r="A569" s="8" t="s">
        <v>9687</v>
      </c>
      <c r="B569" s="8" t="s">
        <v>6014</v>
      </c>
      <c r="C569" s="9">
        <v>1</v>
      </c>
      <c r="D569" s="9" t="s">
        <v>12002</v>
      </c>
      <c r="E569" s="23" t="s">
        <v>5807</v>
      </c>
      <c r="F569" s="116">
        <v>698.87</v>
      </c>
    </row>
    <row r="570" spans="1:6" x14ac:dyDescent="0.3">
      <c r="A570" s="8" t="s">
        <v>9689</v>
      </c>
      <c r="B570" s="8" t="s">
        <v>6015</v>
      </c>
      <c r="C570" s="9">
        <v>1</v>
      </c>
      <c r="D570" s="9" t="s">
        <v>12002</v>
      </c>
      <c r="E570" s="23" t="s">
        <v>5807</v>
      </c>
      <c r="F570" s="116">
        <v>756.67</v>
      </c>
    </row>
    <row r="571" spans="1:6" x14ac:dyDescent="0.3">
      <c r="A571" s="8" t="s">
        <v>12365</v>
      </c>
      <c r="B571" s="8" t="s">
        <v>6016</v>
      </c>
      <c r="C571" s="9">
        <v>1</v>
      </c>
      <c r="D571" s="9" t="s">
        <v>12002</v>
      </c>
      <c r="E571" s="23" t="s">
        <v>5807</v>
      </c>
      <c r="F571" s="116">
        <v>737.63</v>
      </c>
    </row>
    <row r="572" spans="1:6" x14ac:dyDescent="0.3">
      <c r="A572" s="8" t="s">
        <v>12367</v>
      </c>
      <c r="B572" s="8" t="s">
        <v>6017</v>
      </c>
      <c r="C572" s="9">
        <v>1</v>
      </c>
      <c r="D572" s="9" t="s">
        <v>12002</v>
      </c>
      <c r="E572" s="23" t="s">
        <v>5807</v>
      </c>
      <c r="F572" s="116">
        <v>790.63</v>
      </c>
    </row>
    <row r="573" spans="1:6" x14ac:dyDescent="0.3">
      <c r="A573" s="7" t="s">
        <v>6018</v>
      </c>
      <c r="B573" s="8"/>
      <c r="C573" s="9"/>
      <c r="D573" s="9"/>
      <c r="E573" s="23" t="s">
        <v>5807</v>
      </c>
      <c r="F573" s="116" t="s">
        <v>5807</v>
      </c>
    </row>
    <row r="574" spans="1:6" x14ac:dyDescent="0.3">
      <c r="A574" s="8" t="s">
        <v>11756</v>
      </c>
      <c r="B574" s="8" t="s">
        <v>6019</v>
      </c>
      <c r="C574" s="9">
        <v>1</v>
      </c>
      <c r="D574" s="9" t="s">
        <v>12002</v>
      </c>
      <c r="E574" s="23" t="s">
        <v>5807</v>
      </c>
      <c r="F574" s="116">
        <v>218.36</v>
      </c>
    </row>
    <row r="575" spans="1:6" x14ac:dyDescent="0.3">
      <c r="A575" s="8" t="s">
        <v>11760</v>
      </c>
      <c r="B575" s="8" t="s">
        <v>6020</v>
      </c>
      <c r="C575" s="9">
        <v>1</v>
      </c>
      <c r="D575" s="9" t="s">
        <v>12002</v>
      </c>
      <c r="E575" s="23" t="s">
        <v>5807</v>
      </c>
      <c r="F575" s="116">
        <v>285.22000000000003</v>
      </c>
    </row>
    <row r="576" spans="1:6" x14ac:dyDescent="0.3">
      <c r="A576" s="8" t="s">
        <v>11762</v>
      </c>
      <c r="B576" s="8" t="s">
        <v>6021</v>
      </c>
      <c r="C576" s="9">
        <v>1</v>
      </c>
      <c r="D576" s="9" t="s">
        <v>12002</v>
      </c>
      <c r="E576" s="23" t="s">
        <v>5807</v>
      </c>
      <c r="F576" s="116">
        <v>327.14</v>
      </c>
    </row>
    <row r="577" spans="1:6" x14ac:dyDescent="0.3">
      <c r="A577" s="8" t="s">
        <v>12276</v>
      </c>
      <c r="B577" s="8" t="s">
        <v>6022</v>
      </c>
      <c r="C577" s="9">
        <v>1</v>
      </c>
      <c r="D577" s="9" t="s">
        <v>12002</v>
      </c>
      <c r="E577" s="23" t="s">
        <v>5807</v>
      </c>
      <c r="F577" s="116">
        <v>444.97</v>
      </c>
    </row>
    <row r="578" spans="1:6" x14ac:dyDescent="0.3">
      <c r="A578" s="8" t="s">
        <v>12278</v>
      </c>
      <c r="B578" s="8" t="s">
        <v>6023</v>
      </c>
      <c r="C578" s="9">
        <v>1</v>
      </c>
      <c r="D578" s="9" t="s">
        <v>12002</v>
      </c>
      <c r="E578" s="23" t="s">
        <v>5807</v>
      </c>
      <c r="F578" s="116">
        <v>487.02</v>
      </c>
    </row>
    <row r="579" spans="1:6" x14ac:dyDescent="0.3">
      <c r="A579" s="8" t="s">
        <v>12284</v>
      </c>
      <c r="B579" s="8" t="s">
        <v>6024</v>
      </c>
      <c r="C579" s="9">
        <v>1</v>
      </c>
      <c r="D579" s="9" t="s">
        <v>12002</v>
      </c>
      <c r="E579" s="23" t="s">
        <v>5807</v>
      </c>
      <c r="F579" s="116">
        <v>506.97</v>
      </c>
    </row>
    <row r="580" spans="1:6" x14ac:dyDescent="0.3">
      <c r="A580" s="8" t="s">
        <v>12286</v>
      </c>
      <c r="B580" s="8" t="s">
        <v>6025</v>
      </c>
      <c r="C580" s="9">
        <v>1</v>
      </c>
      <c r="D580" s="9" t="s">
        <v>12002</v>
      </c>
      <c r="E580" s="23" t="s">
        <v>13817</v>
      </c>
      <c r="F580" s="116">
        <v>575.4</v>
      </c>
    </row>
    <row r="581" spans="1:6" x14ac:dyDescent="0.3">
      <c r="A581" s="8" t="s">
        <v>9667</v>
      </c>
      <c r="B581" s="8" t="s">
        <v>6026</v>
      </c>
      <c r="C581" s="9">
        <v>1</v>
      </c>
      <c r="D581" s="9" t="s">
        <v>12002</v>
      </c>
      <c r="E581" s="23" t="s">
        <v>5807</v>
      </c>
      <c r="F581" s="116">
        <v>537.36</v>
      </c>
    </row>
    <row r="582" spans="1:6" x14ac:dyDescent="0.3">
      <c r="A582" s="8" t="s">
        <v>9669</v>
      </c>
      <c r="B582" s="8" t="s">
        <v>6027</v>
      </c>
      <c r="C582" s="9">
        <v>1</v>
      </c>
      <c r="D582" s="9" t="s">
        <v>12002</v>
      </c>
      <c r="E582" s="23" t="s">
        <v>5807</v>
      </c>
      <c r="F582" s="116">
        <v>575.91</v>
      </c>
    </row>
    <row r="583" spans="1:6" x14ac:dyDescent="0.3">
      <c r="A583" s="8" t="s">
        <v>12312</v>
      </c>
      <c r="B583" s="8" t="s">
        <v>6028</v>
      </c>
      <c r="C583" s="9">
        <v>1</v>
      </c>
      <c r="D583" s="9" t="s">
        <v>12002</v>
      </c>
      <c r="E583" s="23" t="s">
        <v>5807</v>
      </c>
      <c r="F583" s="116">
        <v>931.87</v>
      </c>
    </row>
    <row r="584" spans="1:6" x14ac:dyDescent="0.3">
      <c r="A584" s="8" t="s">
        <v>12314</v>
      </c>
      <c r="B584" s="8" t="s">
        <v>6029</v>
      </c>
      <c r="C584" s="9">
        <v>1</v>
      </c>
      <c r="D584" s="9" t="s">
        <v>12002</v>
      </c>
      <c r="E584" s="23" t="s">
        <v>5807</v>
      </c>
      <c r="F584" s="116">
        <v>1030.79</v>
      </c>
    </row>
    <row r="585" spans="1:6" x14ac:dyDescent="0.3">
      <c r="A585" s="8" t="s">
        <v>9687</v>
      </c>
      <c r="B585" s="8" t="s">
        <v>6030</v>
      </c>
      <c r="C585" s="9">
        <v>1</v>
      </c>
      <c r="D585" s="9" t="s">
        <v>12002</v>
      </c>
      <c r="E585" s="23" t="s">
        <v>5807</v>
      </c>
      <c r="F585" s="116">
        <v>978.47</v>
      </c>
    </row>
    <row r="586" spans="1:6" x14ac:dyDescent="0.3">
      <c r="A586" s="8" t="s">
        <v>9689</v>
      </c>
      <c r="B586" s="8" t="s">
        <v>6031</v>
      </c>
      <c r="C586" s="9">
        <v>1</v>
      </c>
      <c r="D586" s="9" t="s">
        <v>12002</v>
      </c>
      <c r="E586" s="23" t="s">
        <v>5807</v>
      </c>
      <c r="F586" s="116">
        <v>1066.74</v>
      </c>
    </row>
    <row r="587" spans="1:6" x14ac:dyDescent="0.3">
      <c r="A587" s="8" t="s">
        <v>12365</v>
      </c>
      <c r="B587" s="8" t="s">
        <v>6032</v>
      </c>
      <c r="C587" s="9">
        <v>1</v>
      </c>
      <c r="D587" s="9" t="s">
        <v>12002</v>
      </c>
      <c r="E587" s="23" t="s">
        <v>5807</v>
      </c>
      <c r="F587" s="116">
        <v>1027.4000000000001</v>
      </c>
    </row>
    <row r="588" spans="1:6" x14ac:dyDescent="0.3">
      <c r="A588" s="8" t="s">
        <v>12367</v>
      </c>
      <c r="B588" s="8" t="s">
        <v>6033</v>
      </c>
      <c r="C588" s="9">
        <v>1</v>
      </c>
      <c r="D588" s="9" t="s">
        <v>12002</v>
      </c>
      <c r="E588" s="23" t="s">
        <v>13244</v>
      </c>
      <c r="F588" s="116">
        <v>1120.0899999999999</v>
      </c>
    </row>
    <row r="589" spans="1:6" x14ac:dyDescent="0.3">
      <c r="A589" s="7" t="s">
        <v>11266</v>
      </c>
      <c r="B589" s="8"/>
      <c r="C589" s="9"/>
      <c r="D589" s="9"/>
      <c r="E589" s="23" t="s">
        <v>5807</v>
      </c>
      <c r="F589" s="116" t="s">
        <v>5807</v>
      </c>
    </row>
    <row r="590" spans="1:6" x14ac:dyDescent="0.3">
      <c r="A590" s="8" t="s">
        <v>7048</v>
      </c>
      <c r="B590" s="8" t="s">
        <v>11267</v>
      </c>
      <c r="C590" s="9">
        <v>6</v>
      </c>
      <c r="D590" s="9" t="s">
        <v>12002</v>
      </c>
      <c r="E590" s="23" t="s">
        <v>1765</v>
      </c>
      <c r="F590" s="116">
        <v>49.01</v>
      </c>
    </row>
    <row r="591" spans="1:6" x14ac:dyDescent="0.3">
      <c r="A591" s="8" t="s">
        <v>7049</v>
      </c>
      <c r="B591" s="8" t="s">
        <v>11268</v>
      </c>
      <c r="C591" s="9">
        <v>4</v>
      </c>
      <c r="D591" s="9" t="s">
        <v>12002</v>
      </c>
      <c r="E591" s="23" t="s">
        <v>1766</v>
      </c>
      <c r="F591" s="116">
        <v>65.84</v>
      </c>
    </row>
    <row r="592" spans="1:6" x14ac:dyDescent="0.3">
      <c r="A592" s="7" t="s">
        <v>219</v>
      </c>
      <c r="B592" s="8"/>
      <c r="C592" s="9"/>
      <c r="D592" s="9"/>
      <c r="E592" s="23" t="s">
        <v>5807</v>
      </c>
      <c r="F592" s="116" t="s">
        <v>5807</v>
      </c>
    </row>
    <row r="593" spans="1:6" x14ac:dyDescent="0.3">
      <c r="A593" s="27" t="s">
        <v>221</v>
      </c>
      <c r="B593" s="8" t="s">
        <v>220</v>
      </c>
      <c r="C593" s="9">
        <v>1</v>
      </c>
      <c r="D593" s="9" t="s">
        <v>12002</v>
      </c>
      <c r="E593" s="23" t="s">
        <v>13115</v>
      </c>
      <c r="F593" s="116">
        <v>51.38</v>
      </c>
    </row>
    <row r="594" spans="1:6" x14ac:dyDescent="0.3">
      <c r="A594" s="27" t="s">
        <v>222</v>
      </c>
      <c r="B594" s="8" t="s">
        <v>223</v>
      </c>
      <c r="C594" s="9">
        <v>1</v>
      </c>
      <c r="D594" s="9" t="s">
        <v>12002</v>
      </c>
      <c r="E594" s="23" t="s">
        <v>13116</v>
      </c>
      <c r="F594" s="116">
        <v>70.900000000000006</v>
      </c>
    </row>
  </sheetData>
  <pageMargins left="0.7" right="0.7" top="0.75" bottom="0.75" header="0.3" footer="0.3"/>
  <pageSetup scale="87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863"/>
  <sheetViews>
    <sheetView workbookViewId="0">
      <pane ySplit="1" topLeftCell="A3" activePane="bottomLeft" state="frozen"/>
      <selection activeCell="A2" sqref="A2"/>
      <selection pane="bottomLeft" activeCell="G43" sqref="G42:G43"/>
    </sheetView>
  </sheetViews>
  <sheetFormatPr defaultColWidth="9" defaultRowHeight="13.5" x14ac:dyDescent="0.3"/>
  <cols>
    <col min="1" max="1" width="16.4609375" style="1" customWidth="1"/>
    <col min="2" max="2" width="18.61328125" style="1" customWidth="1"/>
    <col min="3" max="3" width="14" style="2" bestFit="1" customWidth="1"/>
    <col min="4" max="4" width="16.61328125" customWidth="1"/>
  </cols>
  <sheetData>
    <row r="1" spans="1:5" s="4" customFormat="1" ht="27.5" thickBot="1" x14ac:dyDescent="0.35">
      <c r="A1" s="106" t="s">
        <v>11998</v>
      </c>
      <c r="B1" s="106" t="s">
        <v>17138</v>
      </c>
      <c r="C1" s="106" t="s">
        <v>62</v>
      </c>
      <c r="D1" s="146" t="s">
        <v>19439</v>
      </c>
    </row>
    <row r="2" spans="1:5" s="4" customFormat="1" ht="14" thickTop="1" x14ac:dyDescent="0.3">
      <c r="A2" s="29" t="s">
        <v>6037</v>
      </c>
      <c r="B2" s="29"/>
      <c r="C2" s="3" t="s">
        <v>5807</v>
      </c>
      <c r="D2" s="126"/>
    </row>
    <row r="3" spans="1:5" s="23" customFormat="1" x14ac:dyDescent="0.3">
      <c r="A3" s="20" t="s">
        <v>11756</v>
      </c>
      <c r="B3" s="20" t="s">
        <v>6038</v>
      </c>
      <c r="C3" s="23" t="s">
        <v>13617</v>
      </c>
      <c r="D3" s="91">
        <v>624.67999999999995</v>
      </c>
    </row>
    <row r="4" spans="1:5" s="23" customFormat="1" x14ac:dyDescent="0.3">
      <c r="A4" s="20" t="s">
        <v>11760</v>
      </c>
      <c r="B4" s="20" t="s">
        <v>6039</v>
      </c>
      <c r="C4" s="23" t="s">
        <v>5807</v>
      </c>
      <c r="D4" s="91">
        <v>1628.75</v>
      </c>
    </row>
    <row r="5" spans="1:5" s="23" customFormat="1" x14ac:dyDescent="0.3">
      <c r="A5" s="20" t="s">
        <v>11762</v>
      </c>
      <c r="B5" s="20" t="s">
        <v>6040</v>
      </c>
      <c r="C5" s="23" t="s">
        <v>13245</v>
      </c>
      <c r="D5" s="91">
        <v>1830.61</v>
      </c>
    </row>
    <row r="6" spans="1:5" x14ac:dyDescent="0.3">
      <c r="A6" s="1" t="s">
        <v>12276</v>
      </c>
      <c r="B6" s="1" t="s">
        <v>6041</v>
      </c>
      <c r="C6" s="23" t="s">
        <v>5807</v>
      </c>
      <c r="D6" s="91">
        <v>2056.65</v>
      </c>
      <c r="E6" s="23"/>
    </row>
    <row r="7" spans="1:5" x14ac:dyDescent="0.3">
      <c r="A7" s="1" t="s">
        <v>12278</v>
      </c>
      <c r="B7" s="1" t="s">
        <v>6042</v>
      </c>
      <c r="C7" s="23" t="s">
        <v>5807</v>
      </c>
      <c r="D7" s="91">
        <v>2113.5</v>
      </c>
      <c r="E7" s="23"/>
    </row>
    <row r="8" spans="1:5" x14ac:dyDescent="0.3">
      <c r="A8" s="1" t="s">
        <v>12280</v>
      </c>
      <c r="B8" s="1" t="s">
        <v>6043</v>
      </c>
      <c r="C8" s="23" t="s">
        <v>5807</v>
      </c>
      <c r="D8" s="91">
        <v>2262.9899999999998</v>
      </c>
      <c r="E8" s="23"/>
    </row>
    <row r="9" spans="1:5" x14ac:dyDescent="0.3">
      <c r="A9" s="1" t="s">
        <v>12284</v>
      </c>
      <c r="B9" s="1" t="s">
        <v>6044</v>
      </c>
      <c r="C9" s="23" t="s">
        <v>676</v>
      </c>
      <c r="D9" s="91">
        <v>2653.84</v>
      </c>
      <c r="E9" s="23"/>
    </row>
    <row r="10" spans="1:5" x14ac:dyDescent="0.3">
      <c r="A10" s="1" t="s">
        <v>12286</v>
      </c>
      <c r="B10" s="1" t="s">
        <v>6045</v>
      </c>
      <c r="C10" s="23" t="s">
        <v>677</v>
      </c>
      <c r="D10" s="91">
        <v>2841.12</v>
      </c>
      <c r="E10" s="23"/>
    </row>
    <row r="11" spans="1:5" x14ac:dyDescent="0.3">
      <c r="A11" s="1" t="s">
        <v>12288</v>
      </c>
      <c r="B11" s="1" t="s">
        <v>6046</v>
      </c>
      <c r="C11" s="23" t="s">
        <v>5807</v>
      </c>
      <c r="D11" s="91">
        <v>3147.74</v>
      </c>
      <c r="E11" s="23"/>
    </row>
    <row r="12" spans="1:5" x14ac:dyDescent="0.3">
      <c r="A12" s="1" t="s">
        <v>12290</v>
      </c>
      <c r="B12" s="1" t="s">
        <v>12667</v>
      </c>
      <c r="C12" s="23" t="s">
        <v>13246</v>
      </c>
      <c r="D12" s="91">
        <v>3573.66</v>
      </c>
      <c r="E12" s="23"/>
    </row>
    <row r="13" spans="1:5" x14ac:dyDescent="0.3">
      <c r="A13" s="1" t="s">
        <v>12293</v>
      </c>
      <c r="B13" s="1" t="s">
        <v>6047</v>
      </c>
      <c r="C13" s="23" t="s">
        <v>5807</v>
      </c>
      <c r="D13" s="91">
        <v>6148.64</v>
      </c>
      <c r="E13" s="23"/>
    </row>
    <row r="14" spans="1:5" x14ac:dyDescent="0.3">
      <c r="A14" s="1" t="s">
        <v>12295</v>
      </c>
      <c r="B14" s="1" t="s">
        <v>6048</v>
      </c>
      <c r="C14" s="23" t="s">
        <v>5807</v>
      </c>
      <c r="D14" s="91">
        <v>6335.21</v>
      </c>
      <c r="E14" s="23"/>
    </row>
    <row r="15" spans="1:5" x14ac:dyDescent="0.3">
      <c r="A15" s="1" t="s">
        <v>12297</v>
      </c>
      <c r="B15" s="1" t="s">
        <v>6049</v>
      </c>
      <c r="C15" s="23" t="s">
        <v>5807</v>
      </c>
      <c r="D15" s="91">
        <v>7877.14</v>
      </c>
      <c r="E15" s="23"/>
    </row>
    <row r="16" spans="1:5" x14ac:dyDescent="0.3">
      <c r="A16" s="1" t="s">
        <v>12299</v>
      </c>
      <c r="B16" s="1" t="s">
        <v>12668</v>
      </c>
      <c r="C16" s="23" t="s">
        <v>5807</v>
      </c>
      <c r="D16" s="91">
        <v>8221.82</v>
      </c>
      <c r="E16" s="23"/>
    </row>
    <row r="17" spans="1:5" x14ac:dyDescent="0.3">
      <c r="A17" s="1" t="s">
        <v>12300</v>
      </c>
      <c r="B17" s="1" t="s">
        <v>12669</v>
      </c>
      <c r="C17" s="23" t="s">
        <v>5807</v>
      </c>
      <c r="D17" s="91">
        <v>8682.75</v>
      </c>
      <c r="E17" s="23"/>
    </row>
    <row r="18" spans="1:5" x14ac:dyDescent="0.3">
      <c r="A18" s="1" t="s">
        <v>12302</v>
      </c>
      <c r="B18" s="1" t="s">
        <v>5837</v>
      </c>
      <c r="C18" s="23" t="s">
        <v>5807</v>
      </c>
      <c r="D18" s="91">
        <v>8358.4500000000007</v>
      </c>
      <c r="E18" s="23"/>
    </row>
    <row r="19" spans="1:5" x14ac:dyDescent="0.3">
      <c r="A19" s="1" t="s">
        <v>12304</v>
      </c>
      <c r="B19" s="1" t="s">
        <v>5838</v>
      </c>
      <c r="C19" s="23" t="s">
        <v>5807</v>
      </c>
      <c r="D19" s="91">
        <v>8613.83</v>
      </c>
      <c r="E19" s="23"/>
    </row>
    <row r="20" spans="1:5" x14ac:dyDescent="0.3">
      <c r="A20" s="1" t="s">
        <v>12306</v>
      </c>
      <c r="B20" s="1" t="s">
        <v>5839</v>
      </c>
      <c r="C20" s="23" t="s">
        <v>5807</v>
      </c>
      <c r="D20" s="91">
        <v>8820.17</v>
      </c>
      <c r="E20" s="23"/>
    </row>
    <row r="21" spans="1:5" x14ac:dyDescent="0.3">
      <c r="A21" s="1" t="s">
        <v>12308</v>
      </c>
      <c r="B21" s="1" t="s">
        <v>12670</v>
      </c>
      <c r="C21" s="23" t="s">
        <v>5807</v>
      </c>
      <c r="D21" s="91">
        <v>8987.11</v>
      </c>
      <c r="E21" s="23"/>
    </row>
    <row r="22" spans="1:5" x14ac:dyDescent="0.3">
      <c r="A22" s="1" t="s">
        <v>12309</v>
      </c>
      <c r="B22" s="1" t="s">
        <v>12671</v>
      </c>
      <c r="C22" s="23" t="s">
        <v>5807</v>
      </c>
      <c r="D22" s="91">
        <v>9075.4699999999993</v>
      </c>
      <c r="E22" s="23"/>
    </row>
    <row r="23" spans="1:5" x14ac:dyDescent="0.3">
      <c r="A23" s="1" t="s">
        <v>12310</v>
      </c>
      <c r="B23" s="1" t="s">
        <v>12672</v>
      </c>
      <c r="C23" s="23" t="s">
        <v>5807</v>
      </c>
      <c r="D23" s="91">
        <v>10283.58</v>
      </c>
      <c r="E23" s="23"/>
    </row>
    <row r="24" spans="1:5" x14ac:dyDescent="0.3">
      <c r="A24" s="1" t="s">
        <v>12312</v>
      </c>
      <c r="B24" s="1" t="s">
        <v>5840</v>
      </c>
      <c r="C24" s="23" t="s">
        <v>5807</v>
      </c>
      <c r="D24" s="91">
        <v>14133.81</v>
      </c>
      <c r="E24" s="23"/>
    </row>
    <row r="25" spans="1:5" x14ac:dyDescent="0.3">
      <c r="A25" s="1" t="s">
        <v>12314</v>
      </c>
      <c r="B25" s="1" t="s">
        <v>5841</v>
      </c>
      <c r="C25" s="23" t="s">
        <v>678</v>
      </c>
      <c r="D25" s="91">
        <v>14565.89</v>
      </c>
      <c r="E25" s="23"/>
    </row>
    <row r="26" spans="1:5" x14ac:dyDescent="0.3">
      <c r="A26" s="1" t="s">
        <v>12316</v>
      </c>
      <c r="B26" s="1" t="s">
        <v>5842</v>
      </c>
      <c r="C26" s="23" t="s">
        <v>5807</v>
      </c>
      <c r="D26" s="91">
        <v>14801.62</v>
      </c>
      <c r="E26" s="23"/>
    </row>
    <row r="27" spans="1:5" x14ac:dyDescent="0.3">
      <c r="A27" s="1" t="s">
        <v>12318</v>
      </c>
      <c r="B27" s="1" t="s">
        <v>12673</v>
      </c>
      <c r="C27" s="23" t="s">
        <v>5807</v>
      </c>
      <c r="D27" s="91">
        <v>15665.89</v>
      </c>
      <c r="E27" s="23"/>
    </row>
    <row r="28" spans="1:5" x14ac:dyDescent="0.3">
      <c r="A28" s="1" t="s">
        <v>12319</v>
      </c>
      <c r="B28" s="1" t="s">
        <v>12674</v>
      </c>
      <c r="C28" s="23" t="s">
        <v>5807</v>
      </c>
      <c r="D28" s="91">
        <v>16579.400000000001</v>
      </c>
      <c r="E28" s="23"/>
    </row>
    <row r="29" spans="1:5" x14ac:dyDescent="0.3">
      <c r="A29" s="1" t="s">
        <v>12320</v>
      </c>
      <c r="B29" s="1" t="s">
        <v>12675</v>
      </c>
      <c r="C29" s="23" t="s">
        <v>5807</v>
      </c>
      <c r="D29" s="91">
        <v>18750</v>
      </c>
      <c r="E29" s="23"/>
    </row>
    <row r="30" spans="1:5" x14ac:dyDescent="0.3">
      <c r="A30" s="1" t="s">
        <v>12321</v>
      </c>
      <c r="B30" s="1" t="s">
        <v>12676</v>
      </c>
      <c r="C30" s="23" t="s">
        <v>5807</v>
      </c>
      <c r="D30" s="91">
        <v>19997.509999999998</v>
      </c>
      <c r="E30" s="23"/>
    </row>
    <row r="31" spans="1:5" x14ac:dyDescent="0.3">
      <c r="A31" s="1" t="s">
        <v>12323</v>
      </c>
      <c r="B31" s="1" t="s">
        <v>5843</v>
      </c>
      <c r="C31" s="23" t="s">
        <v>5807</v>
      </c>
      <c r="D31" s="91">
        <v>16255.33</v>
      </c>
      <c r="E31" s="23"/>
    </row>
    <row r="32" spans="1:5" x14ac:dyDescent="0.3">
      <c r="A32" s="1" t="s">
        <v>12325</v>
      </c>
      <c r="B32" s="1" t="s">
        <v>5844</v>
      </c>
      <c r="C32" s="23" t="s">
        <v>5807</v>
      </c>
      <c r="D32" s="91">
        <v>16749.04</v>
      </c>
      <c r="E32" s="23"/>
    </row>
    <row r="33" spans="1:5" x14ac:dyDescent="0.3">
      <c r="A33" s="1" t="s">
        <v>12357</v>
      </c>
      <c r="B33" s="1" t="s">
        <v>5845</v>
      </c>
      <c r="C33" s="23" t="s">
        <v>5807</v>
      </c>
      <c r="D33" s="91">
        <v>17168.73</v>
      </c>
      <c r="E33" s="23"/>
    </row>
    <row r="34" spans="1:5" x14ac:dyDescent="0.3">
      <c r="A34" s="1" t="s">
        <v>12359</v>
      </c>
      <c r="B34" s="1" t="s">
        <v>12677</v>
      </c>
      <c r="C34" s="23" t="s">
        <v>5807</v>
      </c>
      <c r="D34" s="91">
        <v>17709.11</v>
      </c>
      <c r="E34" s="23"/>
    </row>
    <row r="35" spans="1:5" x14ac:dyDescent="0.3">
      <c r="A35" s="1" t="s">
        <v>12360</v>
      </c>
      <c r="B35" s="1" t="s">
        <v>12678</v>
      </c>
      <c r="C35" s="23" t="s">
        <v>5807</v>
      </c>
      <c r="D35" s="91">
        <v>18700.88</v>
      </c>
      <c r="E35" s="23"/>
    </row>
    <row r="36" spans="1:5" x14ac:dyDescent="0.3">
      <c r="A36" s="1" t="s">
        <v>12361</v>
      </c>
      <c r="B36" s="1" t="s">
        <v>12679</v>
      </c>
      <c r="C36" s="23" t="s">
        <v>5807</v>
      </c>
      <c r="D36" s="91">
        <v>19968.04</v>
      </c>
      <c r="E36" s="23"/>
    </row>
    <row r="37" spans="1:5" x14ac:dyDescent="0.3">
      <c r="A37" s="1" t="s">
        <v>12362</v>
      </c>
      <c r="B37" s="1" t="s">
        <v>12680</v>
      </c>
      <c r="C37" s="23" t="s">
        <v>5807</v>
      </c>
      <c r="D37" s="91">
        <v>20940.38</v>
      </c>
      <c r="E37" s="23"/>
    </row>
    <row r="38" spans="1:5" x14ac:dyDescent="0.3">
      <c r="A38" s="1" t="s">
        <v>12363</v>
      </c>
      <c r="B38" s="1" t="s">
        <v>12681</v>
      </c>
      <c r="C38" s="23" t="s">
        <v>5807</v>
      </c>
      <c r="D38" s="91">
        <v>23680.77</v>
      </c>
      <c r="E38" s="23"/>
    </row>
    <row r="39" spans="1:5" x14ac:dyDescent="0.3">
      <c r="A39" s="1" t="s">
        <v>12365</v>
      </c>
      <c r="B39" s="1" t="s">
        <v>5700</v>
      </c>
      <c r="C39" s="23" t="s">
        <v>5807</v>
      </c>
      <c r="D39" s="91">
        <v>23327.15</v>
      </c>
      <c r="E39" s="23"/>
    </row>
    <row r="40" spans="1:5" x14ac:dyDescent="0.3">
      <c r="A40" s="1" t="s">
        <v>12367</v>
      </c>
      <c r="B40" s="1" t="s">
        <v>5701</v>
      </c>
      <c r="C40" s="23" t="s">
        <v>5807</v>
      </c>
      <c r="D40" s="91">
        <v>24044.15</v>
      </c>
      <c r="E40" s="23"/>
    </row>
    <row r="41" spans="1:5" x14ac:dyDescent="0.3">
      <c r="A41" s="1" t="s">
        <v>12369</v>
      </c>
      <c r="B41" s="1" t="s">
        <v>5702</v>
      </c>
      <c r="C41" s="23" t="s">
        <v>5807</v>
      </c>
      <c r="D41" s="91">
        <v>24338.85</v>
      </c>
      <c r="E41" s="23"/>
    </row>
    <row r="42" spans="1:5" s="4" customFormat="1" x14ac:dyDescent="0.3">
      <c r="A42" s="29" t="s">
        <v>77</v>
      </c>
      <c r="B42" s="29"/>
      <c r="C42" s="23" t="s">
        <v>5807</v>
      </c>
      <c r="D42" s="91"/>
      <c r="E42" s="23"/>
    </row>
    <row r="43" spans="1:5" s="4" customFormat="1" x14ac:dyDescent="0.3">
      <c r="A43" s="20" t="s">
        <v>11756</v>
      </c>
      <c r="B43" s="20" t="s">
        <v>5703</v>
      </c>
      <c r="C43" s="23" t="s">
        <v>5807</v>
      </c>
      <c r="D43" s="91">
        <v>624.67999999999995</v>
      </c>
      <c r="E43" s="23"/>
    </row>
    <row r="44" spans="1:5" s="4" customFormat="1" x14ac:dyDescent="0.3">
      <c r="A44" s="20" t="s">
        <v>11760</v>
      </c>
      <c r="B44" s="20" t="s">
        <v>5704</v>
      </c>
      <c r="C44" s="23" t="s">
        <v>5807</v>
      </c>
      <c r="D44" s="91">
        <v>1628.75</v>
      </c>
      <c r="E44" s="23"/>
    </row>
    <row r="45" spans="1:5" x14ac:dyDescent="0.3">
      <c r="A45" s="20" t="s">
        <v>11762</v>
      </c>
      <c r="B45" s="20" t="s">
        <v>5705</v>
      </c>
      <c r="C45" s="23" t="s">
        <v>5807</v>
      </c>
      <c r="D45" s="91">
        <v>1830.61</v>
      </c>
      <c r="E45" s="23"/>
    </row>
    <row r="46" spans="1:5" x14ac:dyDescent="0.3">
      <c r="A46" s="1" t="s">
        <v>12276</v>
      </c>
      <c r="B46" s="1" t="s">
        <v>5706</v>
      </c>
      <c r="C46" s="23" t="s">
        <v>5807</v>
      </c>
      <c r="D46" s="91">
        <v>2056.65</v>
      </c>
      <c r="E46" s="23"/>
    </row>
    <row r="47" spans="1:5" x14ac:dyDescent="0.3">
      <c r="A47" s="1" t="s">
        <v>12278</v>
      </c>
      <c r="B47" s="1" t="s">
        <v>5707</v>
      </c>
      <c r="C47" s="23" t="s">
        <v>5807</v>
      </c>
      <c r="D47" s="91">
        <v>2113.5</v>
      </c>
      <c r="E47" s="23"/>
    </row>
    <row r="48" spans="1:5" x14ac:dyDescent="0.3">
      <c r="A48" s="1" t="s">
        <v>12280</v>
      </c>
      <c r="B48" s="1" t="s">
        <v>5708</v>
      </c>
      <c r="C48" s="23" t="s">
        <v>5807</v>
      </c>
      <c r="D48" s="91">
        <v>2262.9899999999998</v>
      </c>
      <c r="E48" s="23"/>
    </row>
    <row r="49" spans="1:5" x14ac:dyDescent="0.3">
      <c r="A49" s="1" t="s">
        <v>12284</v>
      </c>
      <c r="B49" s="1" t="s">
        <v>5709</v>
      </c>
      <c r="C49" s="23" t="s">
        <v>5807</v>
      </c>
      <c r="D49" s="91">
        <v>2653.84</v>
      </c>
      <c r="E49" s="23"/>
    </row>
    <row r="50" spans="1:5" x14ac:dyDescent="0.3">
      <c r="A50" s="1" t="s">
        <v>12286</v>
      </c>
      <c r="B50" s="1" t="s">
        <v>5710</v>
      </c>
      <c r="C50" s="23" t="s">
        <v>5807</v>
      </c>
      <c r="D50" s="91">
        <v>2841.12</v>
      </c>
      <c r="E50" s="23"/>
    </row>
    <row r="51" spans="1:5" x14ac:dyDescent="0.3">
      <c r="A51" s="1" t="s">
        <v>12288</v>
      </c>
      <c r="B51" s="1" t="s">
        <v>5711</v>
      </c>
      <c r="C51" s="23" t="s">
        <v>5807</v>
      </c>
      <c r="D51" s="91">
        <v>3147.74</v>
      </c>
      <c r="E51" s="23"/>
    </row>
    <row r="52" spans="1:5" x14ac:dyDescent="0.3">
      <c r="A52" s="1" t="s">
        <v>12290</v>
      </c>
      <c r="B52" s="1" t="s">
        <v>12682</v>
      </c>
      <c r="C52" s="23" t="s">
        <v>5807</v>
      </c>
      <c r="D52" s="91">
        <v>3573.66</v>
      </c>
      <c r="E52" s="23"/>
    </row>
    <row r="53" spans="1:5" x14ac:dyDescent="0.3">
      <c r="A53" s="1" t="s">
        <v>12293</v>
      </c>
      <c r="B53" s="1" t="s">
        <v>5712</v>
      </c>
      <c r="C53" s="23" t="s">
        <v>5807</v>
      </c>
      <c r="D53" s="91">
        <v>6148.64</v>
      </c>
      <c r="E53" s="23"/>
    </row>
    <row r="54" spans="1:5" x14ac:dyDescent="0.3">
      <c r="A54" s="1" t="s">
        <v>12295</v>
      </c>
      <c r="B54" s="1" t="s">
        <v>5713</v>
      </c>
      <c r="C54" s="23" t="s">
        <v>5807</v>
      </c>
      <c r="D54" s="91">
        <v>6335.21</v>
      </c>
      <c r="E54" s="23"/>
    </row>
    <row r="55" spans="1:5" x14ac:dyDescent="0.3">
      <c r="A55" s="1" t="s">
        <v>12297</v>
      </c>
      <c r="B55" s="1" t="s">
        <v>5714</v>
      </c>
      <c r="C55" s="23" t="s">
        <v>5807</v>
      </c>
      <c r="D55" s="91">
        <v>7877.14</v>
      </c>
      <c r="E55" s="23"/>
    </row>
    <row r="56" spans="1:5" x14ac:dyDescent="0.3">
      <c r="A56" s="1" t="s">
        <v>12299</v>
      </c>
      <c r="B56" s="1" t="s">
        <v>12683</v>
      </c>
      <c r="C56" s="23" t="s">
        <v>5807</v>
      </c>
      <c r="D56" s="91">
        <v>8221.82</v>
      </c>
      <c r="E56" s="23"/>
    </row>
    <row r="57" spans="1:5" x14ac:dyDescent="0.3">
      <c r="A57" s="1" t="s">
        <v>12300</v>
      </c>
      <c r="B57" s="1" t="s">
        <v>12684</v>
      </c>
      <c r="C57" s="23" t="s">
        <v>5807</v>
      </c>
      <c r="D57" s="91">
        <v>8682.75</v>
      </c>
      <c r="E57" s="23"/>
    </row>
    <row r="58" spans="1:5" x14ac:dyDescent="0.3">
      <c r="A58" s="1" t="s">
        <v>12302</v>
      </c>
      <c r="B58" s="1" t="s">
        <v>5715</v>
      </c>
      <c r="C58" s="23" t="s">
        <v>5807</v>
      </c>
      <c r="D58" s="91">
        <v>8358.4500000000007</v>
      </c>
      <c r="E58" s="23"/>
    </row>
    <row r="59" spans="1:5" x14ac:dyDescent="0.3">
      <c r="A59" s="1" t="s">
        <v>12304</v>
      </c>
      <c r="B59" s="1" t="s">
        <v>5716</v>
      </c>
      <c r="C59" s="23" t="s">
        <v>5807</v>
      </c>
      <c r="D59" s="91">
        <v>8613.83</v>
      </c>
      <c r="E59" s="23"/>
    </row>
    <row r="60" spans="1:5" x14ac:dyDescent="0.3">
      <c r="A60" s="1" t="s">
        <v>12306</v>
      </c>
      <c r="B60" s="1" t="s">
        <v>5717</v>
      </c>
      <c r="C60" s="23" t="s">
        <v>5807</v>
      </c>
      <c r="D60" s="91">
        <v>8820.17</v>
      </c>
      <c r="E60" s="23"/>
    </row>
    <row r="61" spans="1:5" x14ac:dyDescent="0.3">
      <c r="A61" s="1" t="s">
        <v>12308</v>
      </c>
      <c r="B61" s="1" t="s">
        <v>12685</v>
      </c>
      <c r="C61" s="23" t="s">
        <v>5807</v>
      </c>
      <c r="D61" s="91">
        <v>8987.11</v>
      </c>
      <c r="E61" s="23"/>
    </row>
    <row r="62" spans="1:5" x14ac:dyDescent="0.3">
      <c r="A62" s="1" t="s">
        <v>12309</v>
      </c>
      <c r="B62" s="1" t="s">
        <v>12686</v>
      </c>
      <c r="C62" s="23" t="s">
        <v>5807</v>
      </c>
      <c r="D62" s="91">
        <v>9075.4699999999993</v>
      </c>
      <c r="E62" s="23"/>
    </row>
    <row r="63" spans="1:5" x14ac:dyDescent="0.3">
      <c r="A63" s="1" t="s">
        <v>12312</v>
      </c>
      <c r="B63" s="1" t="s">
        <v>5718</v>
      </c>
      <c r="C63" s="23" t="s">
        <v>5807</v>
      </c>
      <c r="D63" s="91">
        <v>14133.81</v>
      </c>
      <c r="E63" s="23"/>
    </row>
    <row r="64" spans="1:5" x14ac:dyDescent="0.3">
      <c r="A64" s="1" t="s">
        <v>12314</v>
      </c>
      <c r="B64" s="1" t="s">
        <v>5719</v>
      </c>
      <c r="C64" s="23" t="s">
        <v>5807</v>
      </c>
      <c r="D64" s="91">
        <v>14565.89</v>
      </c>
      <c r="E64" s="23"/>
    </row>
    <row r="65" spans="1:5" x14ac:dyDescent="0.3">
      <c r="A65" s="1" t="s">
        <v>12316</v>
      </c>
      <c r="B65" s="1" t="s">
        <v>5720</v>
      </c>
      <c r="C65" s="23" t="s">
        <v>5807</v>
      </c>
      <c r="D65" s="91">
        <v>14801.62</v>
      </c>
      <c r="E65" s="23"/>
    </row>
    <row r="66" spans="1:5" x14ac:dyDescent="0.3">
      <c r="A66" s="1" t="s">
        <v>12318</v>
      </c>
      <c r="B66" s="1" t="s">
        <v>12687</v>
      </c>
      <c r="C66" s="23" t="s">
        <v>5807</v>
      </c>
      <c r="D66" s="91">
        <v>15665.89</v>
      </c>
      <c r="E66" s="23"/>
    </row>
    <row r="67" spans="1:5" x14ac:dyDescent="0.3">
      <c r="A67" s="1" t="s">
        <v>12319</v>
      </c>
      <c r="B67" s="1" t="s">
        <v>12688</v>
      </c>
      <c r="C67" s="23" t="s">
        <v>5807</v>
      </c>
      <c r="D67" s="91">
        <v>16579.400000000001</v>
      </c>
      <c r="E67" s="23"/>
    </row>
    <row r="68" spans="1:5" x14ac:dyDescent="0.3">
      <c r="A68" s="1" t="s">
        <v>12323</v>
      </c>
      <c r="B68" s="1" t="s">
        <v>5721</v>
      </c>
      <c r="C68" s="23" t="s">
        <v>5807</v>
      </c>
      <c r="D68" s="91">
        <v>16255.33</v>
      </c>
      <c r="E68" s="23"/>
    </row>
    <row r="69" spans="1:5" x14ac:dyDescent="0.3">
      <c r="A69" s="1" t="s">
        <v>12325</v>
      </c>
      <c r="B69" s="1" t="s">
        <v>5722</v>
      </c>
      <c r="C69" s="23" t="s">
        <v>5807</v>
      </c>
      <c r="D69" s="91">
        <v>16749.04</v>
      </c>
      <c r="E69" s="23"/>
    </row>
    <row r="70" spans="1:5" x14ac:dyDescent="0.3">
      <c r="A70" s="1" t="s">
        <v>12357</v>
      </c>
      <c r="B70" s="1" t="s">
        <v>5723</v>
      </c>
      <c r="C70" s="23" t="s">
        <v>5807</v>
      </c>
      <c r="D70" s="91">
        <v>17168.73</v>
      </c>
      <c r="E70" s="23"/>
    </row>
    <row r="71" spans="1:5" x14ac:dyDescent="0.3">
      <c r="A71" s="1" t="s">
        <v>12359</v>
      </c>
      <c r="B71" s="1" t="s">
        <v>12689</v>
      </c>
      <c r="C71" s="23" t="s">
        <v>5807</v>
      </c>
      <c r="D71" s="91">
        <v>17709.11</v>
      </c>
      <c r="E71" s="23"/>
    </row>
    <row r="72" spans="1:5" x14ac:dyDescent="0.3">
      <c r="A72" s="1" t="s">
        <v>12360</v>
      </c>
      <c r="B72" s="1" t="s">
        <v>12690</v>
      </c>
      <c r="C72" s="23" t="s">
        <v>5807</v>
      </c>
      <c r="D72" s="91">
        <v>18700.88</v>
      </c>
      <c r="E72" s="23"/>
    </row>
    <row r="73" spans="1:5" x14ac:dyDescent="0.3">
      <c r="A73" s="1" t="s">
        <v>12363</v>
      </c>
      <c r="B73" s="1" t="s">
        <v>12691</v>
      </c>
      <c r="C73" s="23" t="s">
        <v>5807</v>
      </c>
      <c r="D73" s="91">
        <v>23680.77</v>
      </c>
      <c r="E73" s="23"/>
    </row>
    <row r="74" spans="1:5" x14ac:dyDescent="0.3">
      <c r="A74" s="1" t="s">
        <v>12365</v>
      </c>
      <c r="B74" s="1" t="s">
        <v>5724</v>
      </c>
      <c r="C74" s="23" t="s">
        <v>5807</v>
      </c>
      <c r="D74" s="91">
        <v>23327.15</v>
      </c>
      <c r="E74" s="23"/>
    </row>
    <row r="75" spans="1:5" x14ac:dyDescent="0.3">
      <c r="A75" s="1" t="s">
        <v>12367</v>
      </c>
      <c r="B75" s="1" t="s">
        <v>5899</v>
      </c>
      <c r="C75" s="23" t="s">
        <v>5807</v>
      </c>
      <c r="D75" s="91">
        <v>24044.15</v>
      </c>
      <c r="E75" s="23"/>
    </row>
    <row r="76" spans="1:5" x14ac:dyDescent="0.3">
      <c r="A76" s="1" t="s">
        <v>12369</v>
      </c>
      <c r="B76" s="1" t="s">
        <v>5900</v>
      </c>
      <c r="C76" s="23" t="s">
        <v>5807</v>
      </c>
      <c r="D76" s="91">
        <v>24338.85</v>
      </c>
      <c r="E76" s="23"/>
    </row>
    <row r="77" spans="1:5" x14ac:dyDescent="0.3">
      <c r="A77" s="8" t="s">
        <v>12371</v>
      </c>
      <c r="B77" s="8" t="s">
        <v>12692</v>
      </c>
      <c r="C77" s="23" t="s">
        <v>5807</v>
      </c>
      <c r="D77" s="91">
        <v>24662.91</v>
      </c>
      <c r="E77" s="23"/>
    </row>
    <row r="78" spans="1:5" x14ac:dyDescent="0.3">
      <c r="A78" s="8" t="s">
        <v>12372</v>
      </c>
      <c r="B78" s="8" t="s">
        <v>12693</v>
      </c>
      <c r="C78" s="23" t="s">
        <v>5807</v>
      </c>
      <c r="D78" s="91">
        <v>24839.67</v>
      </c>
      <c r="E78" s="23"/>
    </row>
    <row r="79" spans="1:5" x14ac:dyDescent="0.3">
      <c r="A79" s="8" t="s">
        <v>12375</v>
      </c>
      <c r="B79" s="8" t="s">
        <v>12694</v>
      </c>
      <c r="C79" s="23" t="s">
        <v>5807</v>
      </c>
      <c r="D79" s="91">
        <v>25792.48</v>
      </c>
      <c r="E79" s="23"/>
    </row>
    <row r="80" spans="1:5" s="4" customFormat="1" x14ac:dyDescent="0.3">
      <c r="A80" s="29" t="s">
        <v>5901</v>
      </c>
      <c r="B80" s="29"/>
      <c r="C80" s="23" t="s">
        <v>5807</v>
      </c>
      <c r="D80" s="91"/>
      <c r="E80" s="23"/>
    </row>
    <row r="81" spans="1:5" x14ac:dyDescent="0.3">
      <c r="A81" s="20" t="s">
        <v>11756</v>
      </c>
      <c r="B81" s="20" t="s">
        <v>5902</v>
      </c>
      <c r="C81" s="23" t="s">
        <v>5807</v>
      </c>
      <c r="D81" s="91">
        <v>596.16</v>
      </c>
      <c r="E81" s="23"/>
    </row>
    <row r="82" spans="1:5" x14ac:dyDescent="0.3">
      <c r="A82" s="20" t="s">
        <v>11760</v>
      </c>
      <c r="B82" s="20" t="s">
        <v>5903</v>
      </c>
      <c r="C82" s="23" t="s">
        <v>13336</v>
      </c>
      <c r="D82" s="91">
        <v>1562.99</v>
      </c>
      <c r="E82" s="23"/>
    </row>
    <row r="83" spans="1:5" x14ac:dyDescent="0.3">
      <c r="A83" s="20" t="s">
        <v>11762</v>
      </c>
      <c r="B83" s="20" t="s">
        <v>5904</v>
      </c>
      <c r="C83" s="23" t="s">
        <v>5807</v>
      </c>
      <c r="D83" s="91">
        <v>1764.75</v>
      </c>
      <c r="E83" s="23"/>
    </row>
    <row r="84" spans="1:5" x14ac:dyDescent="0.3">
      <c r="A84" s="1" t="s">
        <v>12276</v>
      </c>
      <c r="B84" s="1" t="s">
        <v>5905</v>
      </c>
      <c r="C84" s="23" t="s">
        <v>5807</v>
      </c>
      <c r="D84" s="91">
        <v>1843.79</v>
      </c>
      <c r="E84" s="23"/>
    </row>
    <row r="85" spans="1:5" x14ac:dyDescent="0.3">
      <c r="A85" s="1" t="s">
        <v>12278</v>
      </c>
      <c r="B85" s="1" t="s">
        <v>5906</v>
      </c>
      <c r="C85" s="23" t="s">
        <v>5807</v>
      </c>
      <c r="D85" s="91">
        <v>2008.56</v>
      </c>
      <c r="E85" s="23"/>
    </row>
    <row r="86" spans="1:5" x14ac:dyDescent="0.3">
      <c r="A86" s="1" t="s">
        <v>12280</v>
      </c>
      <c r="B86" s="1" t="s">
        <v>5907</v>
      </c>
      <c r="C86" s="23" t="s">
        <v>5807</v>
      </c>
      <c r="D86" s="91">
        <v>2164.21</v>
      </c>
      <c r="E86" s="23"/>
    </row>
    <row r="87" spans="1:5" x14ac:dyDescent="0.3">
      <c r="A87" s="1" t="s">
        <v>12284</v>
      </c>
      <c r="B87" s="1" t="s">
        <v>5908</v>
      </c>
      <c r="C87" s="23" t="s">
        <v>5807</v>
      </c>
      <c r="D87" s="91">
        <v>2570.67</v>
      </c>
      <c r="E87" s="23"/>
    </row>
    <row r="88" spans="1:5" x14ac:dyDescent="0.3">
      <c r="A88" s="1" t="s">
        <v>12286</v>
      </c>
      <c r="B88" s="1" t="s">
        <v>5909</v>
      </c>
      <c r="C88" s="23" t="s">
        <v>5807</v>
      </c>
      <c r="D88" s="91">
        <v>2716.47</v>
      </c>
      <c r="E88" s="23"/>
    </row>
    <row r="89" spans="1:5" x14ac:dyDescent="0.3">
      <c r="A89" s="1" t="s">
        <v>12288</v>
      </c>
      <c r="B89" s="1" t="s">
        <v>5910</v>
      </c>
      <c r="C89" s="23" t="s">
        <v>5807</v>
      </c>
      <c r="D89" s="91">
        <v>2981.19</v>
      </c>
      <c r="E89" s="23"/>
    </row>
    <row r="90" spans="1:5" x14ac:dyDescent="0.3">
      <c r="A90" s="1" t="s">
        <v>12290</v>
      </c>
      <c r="B90" s="1" t="s">
        <v>12695</v>
      </c>
      <c r="C90" s="23" t="s">
        <v>5807</v>
      </c>
      <c r="D90" s="91">
        <v>3440.14</v>
      </c>
      <c r="E90" s="23"/>
    </row>
    <row r="91" spans="1:5" x14ac:dyDescent="0.3">
      <c r="A91" s="1" t="s">
        <v>12293</v>
      </c>
      <c r="B91" s="1" t="s">
        <v>5911</v>
      </c>
      <c r="C91" s="23" t="s">
        <v>5807</v>
      </c>
      <c r="D91" s="91">
        <v>6148.64</v>
      </c>
      <c r="E91" s="23"/>
    </row>
    <row r="92" spans="1:5" x14ac:dyDescent="0.3">
      <c r="A92" s="1" t="s">
        <v>12295</v>
      </c>
      <c r="B92" s="1" t="s">
        <v>5912</v>
      </c>
      <c r="C92" s="23" t="s">
        <v>5807</v>
      </c>
      <c r="D92" s="91">
        <v>6335.21</v>
      </c>
      <c r="E92" s="23"/>
    </row>
    <row r="93" spans="1:5" x14ac:dyDescent="0.3">
      <c r="A93" s="1" t="s">
        <v>12297</v>
      </c>
      <c r="B93" s="1" t="s">
        <v>5913</v>
      </c>
      <c r="C93" s="23" t="s">
        <v>5807</v>
      </c>
      <c r="D93" s="91">
        <v>7877.14</v>
      </c>
      <c r="E93" s="23"/>
    </row>
    <row r="94" spans="1:5" x14ac:dyDescent="0.3">
      <c r="A94" s="1" t="s">
        <v>12299</v>
      </c>
      <c r="B94" s="1" t="s">
        <v>12696</v>
      </c>
      <c r="C94" s="23" t="s">
        <v>5807</v>
      </c>
      <c r="D94" s="91">
        <v>8221.82</v>
      </c>
      <c r="E94" s="23"/>
    </row>
    <row r="95" spans="1:5" x14ac:dyDescent="0.3">
      <c r="A95" s="1" t="s">
        <v>12300</v>
      </c>
      <c r="B95" s="1" t="s">
        <v>12697</v>
      </c>
      <c r="C95" s="23" t="s">
        <v>5807</v>
      </c>
      <c r="D95" s="91">
        <v>8682.75</v>
      </c>
      <c r="E95" s="23"/>
    </row>
    <row r="96" spans="1:5" x14ac:dyDescent="0.3">
      <c r="A96" s="1" t="s">
        <v>12302</v>
      </c>
      <c r="B96" s="1" t="s">
        <v>5914</v>
      </c>
      <c r="C96" s="23" t="s">
        <v>5807</v>
      </c>
      <c r="D96" s="91">
        <v>8358.4500000000007</v>
      </c>
      <c r="E96" s="23"/>
    </row>
    <row r="97" spans="1:5" x14ac:dyDescent="0.3">
      <c r="A97" s="1" t="s">
        <v>12304</v>
      </c>
      <c r="B97" s="1" t="s">
        <v>5915</v>
      </c>
      <c r="C97" s="23" t="s">
        <v>5807</v>
      </c>
      <c r="D97" s="91">
        <v>8613.83</v>
      </c>
      <c r="E97" s="23"/>
    </row>
    <row r="98" spans="1:5" x14ac:dyDescent="0.3">
      <c r="A98" s="1" t="s">
        <v>12306</v>
      </c>
      <c r="B98" s="1" t="s">
        <v>5916</v>
      </c>
      <c r="C98" s="23" t="s">
        <v>5807</v>
      </c>
      <c r="D98" s="91">
        <v>8820.17</v>
      </c>
      <c r="E98" s="23"/>
    </row>
    <row r="99" spans="1:5" x14ac:dyDescent="0.3">
      <c r="A99" s="1" t="s">
        <v>12308</v>
      </c>
      <c r="B99" s="1" t="s">
        <v>12698</v>
      </c>
      <c r="C99" s="23" t="s">
        <v>5807</v>
      </c>
      <c r="D99" s="91">
        <v>8987.11</v>
      </c>
      <c r="E99" s="23"/>
    </row>
    <row r="100" spans="1:5" x14ac:dyDescent="0.3">
      <c r="A100" s="1" t="s">
        <v>12309</v>
      </c>
      <c r="B100" s="1" t="s">
        <v>12699</v>
      </c>
      <c r="C100" s="23" t="s">
        <v>5807</v>
      </c>
      <c r="D100" s="91">
        <v>9075.4699999999993</v>
      </c>
      <c r="E100" s="23"/>
    </row>
    <row r="101" spans="1:5" x14ac:dyDescent="0.3">
      <c r="A101" s="1" t="s">
        <v>12310</v>
      </c>
      <c r="B101" s="1" t="s">
        <v>12700</v>
      </c>
      <c r="C101" s="23" t="s">
        <v>5807</v>
      </c>
      <c r="D101" s="91">
        <v>10283.58</v>
      </c>
      <c r="E101" s="23"/>
    </row>
    <row r="102" spans="1:5" x14ac:dyDescent="0.3">
      <c r="A102" s="1" t="s">
        <v>12312</v>
      </c>
      <c r="B102" s="1" t="s">
        <v>5917</v>
      </c>
      <c r="C102" s="23" t="s">
        <v>5807</v>
      </c>
      <c r="D102" s="91">
        <v>14133.81</v>
      </c>
      <c r="E102" s="23"/>
    </row>
    <row r="103" spans="1:5" x14ac:dyDescent="0.3">
      <c r="A103" s="1" t="s">
        <v>12314</v>
      </c>
      <c r="B103" s="1" t="s">
        <v>5918</v>
      </c>
      <c r="C103" s="23" t="s">
        <v>5807</v>
      </c>
      <c r="D103" s="91">
        <v>14565.89</v>
      </c>
      <c r="E103" s="23"/>
    </row>
    <row r="104" spans="1:5" x14ac:dyDescent="0.3">
      <c r="A104" s="1" t="s">
        <v>12316</v>
      </c>
      <c r="B104" s="1" t="s">
        <v>5919</v>
      </c>
      <c r="C104" s="23" t="s">
        <v>5807</v>
      </c>
      <c r="D104" s="91">
        <v>14801.62</v>
      </c>
      <c r="E104" s="23"/>
    </row>
    <row r="105" spans="1:5" x14ac:dyDescent="0.3">
      <c r="A105" s="1" t="s">
        <v>12318</v>
      </c>
      <c r="B105" s="1" t="s">
        <v>12701</v>
      </c>
      <c r="C105" s="23" t="s">
        <v>5807</v>
      </c>
      <c r="D105" s="91">
        <v>15665.89</v>
      </c>
      <c r="E105" s="23"/>
    </row>
    <row r="106" spans="1:5" x14ac:dyDescent="0.3">
      <c r="A106" s="1" t="s">
        <v>12319</v>
      </c>
      <c r="B106" s="1" t="s">
        <v>12702</v>
      </c>
      <c r="C106" s="23" t="s">
        <v>5807</v>
      </c>
      <c r="D106" s="91">
        <v>16579.400000000001</v>
      </c>
      <c r="E106" s="23"/>
    </row>
    <row r="107" spans="1:5" x14ac:dyDescent="0.3">
      <c r="A107" s="1" t="s">
        <v>12320</v>
      </c>
      <c r="B107" s="1" t="s">
        <v>12703</v>
      </c>
      <c r="C107" s="23" t="s">
        <v>5807</v>
      </c>
      <c r="D107" s="91">
        <v>18750</v>
      </c>
      <c r="E107" s="23"/>
    </row>
    <row r="108" spans="1:5" x14ac:dyDescent="0.3">
      <c r="A108" s="1" t="s">
        <v>12321</v>
      </c>
      <c r="B108" s="1" t="s">
        <v>12704</v>
      </c>
      <c r="C108" s="23" t="s">
        <v>5807</v>
      </c>
      <c r="D108" s="91">
        <v>19997.509999999998</v>
      </c>
      <c r="E108" s="23"/>
    </row>
    <row r="109" spans="1:5" x14ac:dyDescent="0.3">
      <c r="A109" s="1" t="s">
        <v>12323</v>
      </c>
      <c r="B109" s="1" t="s">
        <v>5920</v>
      </c>
      <c r="C109" s="23" t="s">
        <v>5807</v>
      </c>
      <c r="D109" s="91">
        <v>16255.33</v>
      </c>
      <c r="E109" s="23"/>
    </row>
    <row r="110" spans="1:5" x14ac:dyDescent="0.3">
      <c r="A110" s="1" t="s">
        <v>12325</v>
      </c>
      <c r="B110" s="1" t="s">
        <v>5921</v>
      </c>
      <c r="C110" s="23" t="s">
        <v>5807</v>
      </c>
      <c r="D110" s="91">
        <v>16749.04</v>
      </c>
      <c r="E110" s="23"/>
    </row>
    <row r="111" spans="1:5" x14ac:dyDescent="0.3">
      <c r="A111" s="1" t="s">
        <v>12357</v>
      </c>
      <c r="B111" s="1" t="s">
        <v>5922</v>
      </c>
      <c r="C111" s="23" t="s">
        <v>5807</v>
      </c>
      <c r="D111" s="91">
        <v>17168.73</v>
      </c>
      <c r="E111" s="23"/>
    </row>
    <row r="112" spans="1:5" x14ac:dyDescent="0.3">
      <c r="A112" s="1" t="s">
        <v>12359</v>
      </c>
      <c r="B112" s="1" t="s">
        <v>12705</v>
      </c>
      <c r="C112" s="23" t="s">
        <v>5807</v>
      </c>
      <c r="D112" s="91">
        <v>17709.11</v>
      </c>
      <c r="E112" s="23"/>
    </row>
    <row r="113" spans="1:5" x14ac:dyDescent="0.3">
      <c r="A113" s="1" t="s">
        <v>12360</v>
      </c>
      <c r="B113" s="1" t="s">
        <v>12706</v>
      </c>
      <c r="C113" s="23" t="s">
        <v>5807</v>
      </c>
      <c r="D113" s="91">
        <v>18700.88</v>
      </c>
      <c r="E113" s="23"/>
    </row>
    <row r="114" spans="1:5" x14ac:dyDescent="0.3">
      <c r="A114" s="1" t="s">
        <v>12361</v>
      </c>
      <c r="B114" s="1" t="s">
        <v>12707</v>
      </c>
      <c r="C114" s="23" t="s">
        <v>5807</v>
      </c>
      <c r="D114" s="91">
        <v>19968.04</v>
      </c>
      <c r="E114" s="23"/>
    </row>
    <row r="115" spans="1:5" x14ac:dyDescent="0.3">
      <c r="A115" s="1" t="s">
        <v>12362</v>
      </c>
      <c r="B115" s="1" t="s">
        <v>12708</v>
      </c>
      <c r="C115" s="23" t="s">
        <v>5807</v>
      </c>
      <c r="D115" s="91">
        <v>20940.38</v>
      </c>
      <c r="E115" s="23"/>
    </row>
    <row r="116" spans="1:5" x14ac:dyDescent="0.3">
      <c r="A116" s="1" t="s">
        <v>12363</v>
      </c>
      <c r="B116" s="1" t="s">
        <v>12709</v>
      </c>
      <c r="C116" s="23" t="s">
        <v>5807</v>
      </c>
      <c r="D116" s="91">
        <v>23680.77</v>
      </c>
      <c r="E116" s="23"/>
    </row>
    <row r="117" spans="1:5" x14ac:dyDescent="0.3">
      <c r="A117" s="1" t="s">
        <v>12365</v>
      </c>
      <c r="B117" s="1" t="s">
        <v>5923</v>
      </c>
      <c r="C117" s="23" t="s">
        <v>5807</v>
      </c>
      <c r="D117" s="91">
        <v>23327.15</v>
      </c>
      <c r="E117" s="23"/>
    </row>
    <row r="118" spans="1:5" x14ac:dyDescent="0.3">
      <c r="A118" s="1" t="s">
        <v>12367</v>
      </c>
      <c r="B118" s="1" t="s">
        <v>5924</v>
      </c>
      <c r="C118" s="23" t="s">
        <v>5807</v>
      </c>
      <c r="D118" s="91">
        <v>24044.15</v>
      </c>
      <c r="E118" s="23"/>
    </row>
    <row r="119" spans="1:5" x14ac:dyDescent="0.3">
      <c r="A119" s="1" t="s">
        <v>12369</v>
      </c>
      <c r="B119" s="1" t="s">
        <v>5925</v>
      </c>
      <c r="C119" s="23" t="s">
        <v>5807</v>
      </c>
      <c r="D119" s="91">
        <v>24338.85</v>
      </c>
      <c r="E119" s="23"/>
    </row>
    <row r="120" spans="1:5" s="4" customFormat="1" x14ac:dyDescent="0.3">
      <c r="A120" s="29" t="s">
        <v>5926</v>
      </c>
      <c r="B120" s="29"/>
      <c r="C120" s="23" t="s">
        <v>5807</v>
      </c>
      <c r="D120" s="91"/>
      <c r="E120" s="23"/>
    </row>
    <row r="121" spans="1:5" x14ac:dyDescent="0.3">
      <c r="A121" s="20" t="s">
        <v>11756</v>
      </c>
      <c r="B121" s="20" t="s">
        <v>5927</v>
      </c>
      <c r="C121" s="23" t="s">
        <v>5807</v>
      </c>
      <c r="D121" s="91">
        <v>624.67999999999995</v>
      </c>
      <c r="E121" s="23"/>
    </row>
    <row r="122" spans="1:5" x14ac:dyDescent="0.3">
      <c r="A122" s="20" t="s">
        <v>11760</v>
      </c>
      <c r="B122" s="20" t="s">
        <v>5759</v>
      </c>
      <c r="C122" s="23" t="s">
        <v>5807</v>
      </c>
      <c r="D122" s="91">
        <v>1628.75</v>
      </c>
      <c r="E122" s="23"/>
    </row>
    <row r="123" spans="1:5" x14ac:dyDescent="0.3">
      <c r="A123" s="20" t="s">
        <v>11762</v>
      </c>
      <c r="B123" s="20" t="s">
        <v>5760</v>
      </c>
      <c r="C123" s="23" t="s">
        <v>5807</v>
      </c>
      <c r="D123" s="91">
        <v>1830.61</v>
      </c>
      <c r="E123" s="23"/>
    </row>
    <row r="124" spans="1:5" x14ac:dyDescent="0.3">
      <c r="A124" s="1" t="s">
        <v>12276</v>
      </c>
      <c r="B124" s="1" t="s">
        <v>5761</v>
      </c>
      <c r="C124" s="23" t="s">
        <v>5807</v>
      </c>
      <c r="D124" s="91">
        <v>2056.65</v>
      </c>
      <c r="E124" s="23"/>
    </row>
    <row r="125" spans="1:5" x14ac:dyDescent="0.3">
      <c r="A125" s="1" t="s">
        <v>12278</v>
      </c>
      <c r="B125" s="1" t="s">
        <v>5762</v>
      </c>
      <c r="C125" s="23" t="s">
        <v>5807</v>
      </c>
      <c r="D125" s="91">
        <v>2113.5</v>
      </c>
      <c r="E125" s="23"/>
    </row>
    <row r="126" spans="1:5" x14ac:dyDescent="0.3">
      <c r="A126" s="1" t="s">
        <v>12280</v>
      </c>
      <c r="B126" s="1" t="s">
        <v>5763</v>
      </c>
      <c r="C126" s="23" t="s">
        <v>5807</v>
      </c>
      <c r="D126" s="91">
        <v>2262.9899999999998</v>
      </c>
      <c r="E126" s="23"/>
    </row>
    <row r="127" spans="1:5" x14ac:dyDescent="0.3">
      <c r="A127" s="1" t="s">
        <v>12284</v>
      </c>
      <c r="B127" s="1" t="s">
        <v>5764</v>
      </c>
      <c r="C127" s="23" t="s">
        <v>5807</v>
      </c>
      <c r="D127" s="91">
        <v>2653.84</v>
      </c>
      <c r="E127" s="23"/>
    </row>
    <row r="128" spans="1:5" x14ac:dyDescent="0.3">
      <c r="A128" s="1" t="s">
        <v>12286</v>
      </c>
      <c r="B128" s="1" t="s">
        <v>5765</v>
      </c>
      <c r="C128" s="23" t="s">
        <v>5807</v>
      </c>
      <c r="D128" s="91">
        <v>2841.12</v>
      </c>
      <c r="E128" s="23"/>
    </row>
    <row r="129" spans="1:5" x14ac:dyDescent="0.3">
      <c r="A129" s="1" t="s">
        <v>12288</v>
      </c>
      <c r="B129" s="1" t="s">
        <v>5766</v>
      </c>
      <c r="C129" s="23" t="s">
        <v>5807</v>
      </c>
      <c r="D129" s="91">
        <v>3147.74</v>
      </c>
      <c r="E129" s="23"/>
    </row>
    <row r="130" spans="1:5" x14ac:dyDescent="0.3">
      <c r="A130" s="1" t="s">
        <v>12290</v>
      </c>
      <c r="B130" s="1" t="s">
        <v>12710</v>
      </c>
      <c r="C130" s="23" t="s">
        <v>5807</v>
      </c>
      <c r="D130" s="91">
        <v>3573.66</v>
      </c>
      <c r="E130" s="23"/>
    </row>
    <row r="131" spans="1:5" x14ac:dyDescent="0.3">
      <c r="A131" s="1" t="s">
        <v>12293</v>
      </c>
      <c r="B131" s="1" t="s">
        <v>5767</v>
      </c>
      <c r="C131" s="23" t="s">
        <v>5807</v>
      </c>
      <c r="D131" s="91">
        <v>6148.64</v>
      </c>
      <c r="E131" s="23"/>
    </row>
    <row r="132" spans="1:5" x14ac:dyDescent="0.3">
      <c r="A132" s="1" t="s">
        <v>12295</v>
      </c>
      <c r="B132" s="1" t="s">
        <v>5768</v>
      </c>
      <c r="C132" s="23" t="s">
        <v>5807</v>
      </c>
      <c r="D132" s="91">
        <v>6335.21</v>
      </c>
      <c r="E132" s="23"/>
    </row>
    <row r="133" spans="1:5" x14ac:dyDescent="0.3">
      <c r="A133" s="1" t="s">
        <v>12297</v>
      </c>
      <c r="B133" s="1" t="s">
        <v>5769</v>
      </c>
      <c r="C133" s="23" t="s">
        <v>5807</v>
      </c>
      <c r="D133" s="91">
        <v>7877.14</v>
      </c>
      <c r="E133" s="23"/>
    </row>
    <row r="134" spans="1:5" x14ac:dyDescent="0.3">
      <c r="A134" s="1" t="s">
        <v>12299</v>
      </c>
      <c r="B134" s="1" t="s">
        <v>12711</v>
      </c>
      <c r="C134" s="23" t="s">
        <v>5807</v>
      </c>
      <c r="D134" s="91">
        <v>8221.82</v>
      </c>
      <c r="E134" s="23"/>
    </row>
    <row r="135" spans="1:5" x14ac:dyDescent="0.3">
      <c r="A135" s="1" t="s">
        <v>12300</v>
      </c>
      <c r="B135" s="1" t="s">
        <v>12712</v>
      </c>
      <c r="C135" s="23" t="s">
        <v>5807</v>
      </c>
      <c r="D135" s="91">
        <v>8682.75</v>
      </c>
      <c r="E135" s="23"/>
    </row>
    <row r="136" spans="1:5" x14ac:dyDescent="0.3">
      <c r="A136" s="1" t="s">
        <v>12302</v>
      </c>
      <c r="B136" s="1" t="s">
        <v>5770</v>
      </c>
      <c r="C136" s="23" t="s">
        <v>5807</v>
      </c>
      <c r="D136" s="91">
        <v>8358.4500000000007</v>
      </c>
      <c r="E136" s="23"/>
    </row>
    <row r="137" spans="1:5" x14ac:dyDescent="0.3">
      <c r="A137" s="1" t="s">
        <v>12304</v>
      </c>
      <c r="B137" s="1" t="s">
        <v>5771</v>
      </c>
      <c r="C137" s="23" t="s">
        <v>5807</v>
      </c>
      <c r="D137" s="91">
        <v>8613.83</v>
      </c>
      <c r="E137" s="23"/>
    </row>
    <row r="138" spans="1:5" x14ac:dyDescent="0.3">
      <c r="A138" s="1" t="s">
        <v>12306</v>
      </c>
      <c r="B138" s="1" t="s">
        <v>5772</v>
      </c>
      <c r="C138" s="23" t="s">
        <v>5807</v>
      </c>
      <c r="D138" s="91">
        <v>8820.17</v>
      </c>
      <c r="E138" s="23"/>
    </row>
    <row r="139" spans="1:5" x14ac:dyDescent="0.3">
      <c r="A139" s="1" t="s">
        <v>12308</v>
      </c>
      <c r="B139" s="1" t="s">
        <v>12713</v>
      </c>
      <c r="C139" s="23" t="s">
        <v>5807</v>
      </c>
      <c r="D139" s="91">
        <v>8987.11</v>
      </c>
      <c r="E139" s="23"/>
    </row>
    <row r="140" spans="1:5" x14ac:dyDescent="0.3">
      <c r="A140" s="1" t="s">
        <v>12309</v>
      </c>
      <c r="B140" s="1" t="s">
        <v>12714</v>
      </c>
      <c r="C140" s="23" t="s">
        <v>5807</v>
      </c>
      <c r="D140" s="91">
        <v>9075.4699999999993</v>
      </c>
      <c r="E140" s="23"/>
    </row>
    <row r="141" spans="1:5" x14ac:dyDescent="0.3">
      <c r="A141" s="1" t="s">
        <v>12312</v>
      </c>
      <c r="B141" s="1" t="s">
        <v>5624</v>
      </c>
      <c r="C141" s="23" t="s">
        <v>5807</v>
      </c>
      <c r="D141" s="91">
        <v>14133.81</v>
      </c>
      <c r="E141" s="23"/>
    </row>
    <row r="142" spans="1:5" x14ac:dyDescent="0.3">
      <c r="A142" s="1" t="s">
        <v>12314</v>
      </c>
      <c r="B142" s="1" t="s">
        <v>5625</v>
      </c>
      <c r="C142" s="23" t="s">
        <v>5807</v>
      </c>
      <c r="D142" s="91">
        <v>14565.89</v>
      </c>
      <c r="E142" s="23"/>
    </row>
    <row r="143" spans="1:5" x14ac:dyDescent="0.3">
      <c r="A143" s="1" t="s">
        <v>12316</v>
      </c>
      <c r="B143" s="1" t="s">
        <v>5626</v>
      </c>
      <c r="C143" s="23" t="s">
        <v>5807</v>
      </c>
      <c r="D143" s="91">
        <v>14801.62</v>
      </c>
      <c r="E143" s="23"/>
    </row>
    <row r="144" spans="1:5" x14ac:dyDescent="0.3">
      <c r="A144" s="1" t="s">
        <v>12318</v>
      </c>
      <c r="B144" s="1" t="s">
        <v>5627</v>
      </c>
      <c r="C144" s="23" t="s">
        <v>5807</v>
      </c>
      <c r="D144" s="91">
        <v>15665.89</v>
      </c>
      <c r="E144" s="23"/>
    </row>
    <row r="145" spans="1:5" x14ac:dyDescent="0.3">
      <c r="A145" s="1" t="s">
        <v>12319</v>
      </c>
      <c r="B145" s="1" t="s">
        <v>12715</v>
      </c>
      <c r="C145" s="23" t="s">
        <v>5807</v>
      </c>
      <c r="D145" s="91">
        <v>16579.400000000001</v>
      </c>
      <c r="E145" s="23"/>
    </row>
    <row r="146" spans="1:5" x14ac:dyDescent="0.3">
      <c r="A146" s="1" t="s">
        <v>12323</v>
      </c>
      <c r="B146" s="1" t="s">
        <v>5628</v>
      </c>
      <c r="C146" s="23" t="s">
        <v>5807</v>
      </c>
      <c r="D146" s="91">
        <v>16255.33</v>
      </c>
      <c r="E146" s="23"/>
    </row>
    <row r="147" spans="1:5" x14ac:dyDescent="0.3">
      <c r="A147" s="1" t="s">
        <v>12325</v>
      </c>
      <c r="B147" s="1" t="s">
        <v>5629</v>
      </c>
      <c r="C147" s="23" t="s">
        <v>5807</v>
      </c>
      <c r="D147" s="91">
        <v>16749.04</v>
      </c>
      <c r="E147" s="23"/>
    </row>
    <row r="148" spans="1:5" x14ac:dyDescent="0.3">
      <c r="A148" s="1" t="s">
        <v>12357</v>
      </c>
      <c r="B148" s="1" t="s">
        <v>5630</v>
      </c>
      <c r="C148" s="23" t="s">
        <v>5807</v>
      </c>
      <c r="D148" s="91">
        <v>17168.73</v>
      </c>
      <c r="E148" s="23"/>
    </row>
    <row r="149" spans="1:5" x14ac:dyDescent="0.3">
      <c r="A149" s="1" t="s">
        <v>12359</v>
      </c>
      <c r="B149" s="1" t="s">
        <v>12716</v>
      </c>
      <c r="C149" s="23" t="s">
        <v>5807</v>
      </c>
      <c r="D149" s="91">
        <v>17709.11</v>
      </c>
      <c r="E149" s="23"/>
    </row>
    <row r="150" spans="1:5" x14ac:dyDescent="0.3">
      <c r="A150" s="1" t="s">
        <v>12360</v>
      </c>
      <c r="B150" s="1" t="s">
        <v>12717</v>
      </c>
      <c r="C150" s="23" t="s">
        <v>5807</v>
      </c>
      <c r="D150" s="91">
        <v>18700.88</v>
      </c>
      <c r="E150" s="23"/>
    </row>
    <row r="151" spans="1:5" x14ac:dyDescent="0.3">
      <c r="A151" s="1" t="s">
        <v>12362</v>
      </c>
      <c r="B151" s="1" t="s">
        <v>12718</v>
      </c>
      <c r="C151" s="23" t="s">
        <v>5807</v>
      </c>
      <c r="D151" s="91">
        <v>20940.38</v>
      </c>
      <c r="E151" s="23"/>
    </row>
    <row r="152" spans="1:5" x14ac:dyDescent="0.3">
      <c r="A152" s="1" t="s">
        <v>12365</v>
      </c>
      <c r="B152" s="1" t="s">
        <v>5631</v>
      </c>
      <c r="C152" s="23" t="s">
        <v>5807</v>
      </c>
      <c r="D152" s="91">
        <v>23327.15</v>
      </c>
      <c r="E152" s="23"/>
    </row>
    <row r="153" spans="1:5" x14ac:dyDescent="0.3">
      <c r="A153" s="1" t="s">
        <v>12367</v>
      </c>
      <c r="B153" s="1" t="s">
        <v>5632</v>
      </c>
      <c r="C153" s="23" t="s">
        <v>5807</v>
      </c>
      <c r="D153" s="91">
        <v>24044.15</v>
      </c>
      <c r="E153" s="23"/>
    </row>
    <row r="154" spans="1:5" x14ac:dyDescent="0.3">
      <c r="A154" s="1" t="s">
        <v>12369</v>
      </c>
      <c r="B154" s="1" t="s">
        <v>5633</v>
      </c>
      <c r="C154" s="23" t="s">
        <v>5807</v>
      </c>
      <c r="D154" s="91">
        <v>24338.85</v>
      </c>
      <c r="E154" s="23"/>
    </row>
    <row r="155" spans="1:5" x14ac:dyDescent="0.3">
      <c r="A155" s="8" t="s">
        <v>12371</v>
      </c>
      <c r="B155" s="8" t="s">
        <v>12719</v>
      </c>
      <c r="C155" s="23" t="s">
        <v>5807</v>
      </c>
      <c r="D155" s="91">
        <v>24662.91</v>
      </c>
      <c r="E155" s="23"/>
    </row>
    <row r="156" spans="1:5" x14ac:dyDescent="0.3">
      <c r="A156" s="8" t="s">
        <v>12372</v>
      </c>
      <c r="B156" s="8" t="s">
        <v>12720</v>
      </c>
      <c r="C156" s="23" t="s">
        <v>5807</v>
      </c>
      <c r="D156" s="91">
        <v>24839.67</v>
      </c>
      <c r="E156" s="23"/>
    </row>
    <row r="157" spans="1:5" x14ac:dyDescent="0.3">
      <c r="A157" s="8" t="s">
        <v>12374</v>
      </c>
      <c r="B157" s="8" t="s">
        <v>12721</v>
      </c>
      <c r="C157" s="23" t="s">
        <v>5807</v>
      </c>
      <c r="D157" s="91">
        <v>26293.29</v>
      </c>
      <c r="E157" s="23"/>
    </row>
    <row r="158" spans="1:5" s="4" customFormat="1" x14ac:dyDescent="0.3">
      <c r="A158" s="29" t="s">
        <v>5634</v>
      </c>
      <c r="B158" s="29"/>
      <c r="C158" s="23" t="s">
        <v>5807</v>
      </c>
      <c r="D158" s="91"/>
      <c r="E158" s="23"/>
    </row>
    <row r="159" spans="1:5" x14ac:dyDescent="0.3">
      <c r="A159" s="20" t="s">
        <v>11756</v>
      </c>
      <c r="B159" s="20" t="s">
        <v>5635</v>
      </c>
      <c r="C159" s="23" t="s">
        <v>5807</v>
      </c>
      <c r="D159" s="91">
        <v>733.56</v>
      </c>
      <c r="E159" s="23"/>
    </row>
    <row r="160" spans="1:5" x14ac:dyDescent="0.3">
      <c r="A160" s="20" t="s">
        <v>11760</v>
      </c>
      <c r="B160" s="20" t="s">
        <v>5636</v>
      </c>
      <c r="C160" s="23" t="s">
        <v>885</v>
      </c>
      <c r="D160" s="91">
        <v>1780.16</v>
      </c>
      <c r="E160" s="23"/>
    </row>
    <row r="161" spans="1:5" x14ac:dyDescent="0.3">
      <c r="A161" s="20" t="s">
        <v>11762</v>
      </c>
      <c r="B161" s="20" t="s">
        <v>5637</v>
      </c>
      <c r="C161" s="23" t="s">
        <v>886</v>
      </c>
      <c r="D161" s="91">
        <v>1888.72</v>
      </c>
      <c r="E161" s="23"/>
    </row>
    <row r="162" spans="1:5" x14ac:dyDescent="0.3">
      <c r="A162" s="1" t="s">
        <v>12276</v>
      </c>
      <c r="B162" s="1" t="s">
        <v>5638</v>
      </c>
      <c r="C162" s="23" t="s">
        <v>881</v>
      </c>
      <c r="D162" s="91">
        <v>2116.8200000000002</v>
      </c>
      <c r="E162" s="23"/>
    </row>
    <row r="163" spans="1:5" x14ac:dyDescent="0.3">
      <c r="A163" s="1" t="s">
        <v>12278</v>
      </c>
      <c r="B163" s="1" t="s">
        <v>5639</v>
      </c>
      <c r="C163" s="23" t="s">
        <v>882</v>
      </c>
      <c r="D163" s="91">
        <v>2255.9499999999998</v>
      </c>
      <c r="E163" s="23"/>
    </row>
    <row r="164" spans="1:5" x14ac:dyDescent="0.3">
      <c r="A164" s="1" t="s">
        <v>12280</v>
      </c>
      <c r="B164" s="1" t="s">
        <v>5640</v>
      </c>
      <c r="C164" s="23" t="s">
        <v>883</v>
      </c>
      <c r="D164" s="91">
        <v>2398.23</v>
      </c>
      <c r="E164" s="23"/>
    </row>
    <row r="165" spans="1:5" x14ac:dyDescent="0.3">
      <c r="A165" s="1" t="s">
        <v>12284</v>
      </c>
      <c r="B165" s="1" t="s">
        <v>5641</v>
      </c>
      <c r="C165" s="23" t="s">
        <v>13247</v>
      </c>
      <c r="D165" s="91">
        <v>2784.47</v>
      </c>
      <c r="E165" s="23"/>
    </row>
    <row r="166" spans="1:5" x14ac:dyDescent="0.3">
      <c r="A166" s="1" t="s">
        <v>12286</v>
      </c>
      <c r="B166" s="1" t="s">
        <v>5642</v>
      </c>
      <c r="C166" s="23" t="s">
        <v>5807</v>
      </c>
      <c r="D166" s="91">
        <v>2983.23</v>
      </c>
      <c r="E166" s="23"/>
    </row>
    <row r="167" spans="1:5" x14ac:dyDescent="0.3">
      <c r="A167" s="1" t="s">
        <v>12288</v>
      </c>
      <c r="B167" s="1" t="s">
        <v>5643</v>
      </c>
      <c r="C167" s="23" t="s">
        <v>884</v>
      </c>
      <c r="D167" s="91">
        <v>3308.7</v>
      </c>
      <c r="E167" s="23"/>
    </row>
    <row r="168" spans="1:5" x14ac:dyDescent="0.3">
      <c r="A168" s="1" t="s">
        <v>12290</v>
      </c>
      <c r="B168" s="1" t="s">
        <v>12722</v>
      </c>
      <c r="C168" s="23" t="s">
        <v>5807</v>
      </c>
      <c r="D168" s="91">
        <v>3905.22</v>
      </c>
      <c r="E168" s="23"/>
    </row>
    <row r="169" spans="1:5" x14ac:dyDescent="0.3">
      <c r="A169" s="1" t="s">
        <v>12293</v>
      </c>
      <c r="B169" s="1" t="s">
        <v>5644</v>
      </c>
      <c r="C169" s="23" t="s">
        <v>5807</v>
      </c>
      <c r="D169" s="91">
        <v>6240.84</v>
      </c>
      <c r="E169" s="23"/>
    </row>
    <row r="170" spans="1:5" x14ac:dyDescent="0.3">
      <c r="A170" s="1" t="s">
        <v>12295</v>
      </c>
      <c r="B170" s="1" t="s">
        <v>5645</v>
      </c>
      <c r="C170" s="23" t="s">
        <v>5807</v>
      </c>
      <c r="D170" s="91">
        <v>6430.22</v>
      </c>
      <c r="E170" s="23"/>
    </row>
    <row r="171" spans="1:5" x14ac:dyDescent="0.3">
      <c r="A171" s="1" t="s">
        <v>12297</v>
      </c>
      <c r="B171" s="1" t="s">
        <v>5646</v>
      </c>
      <c r="C171" s="23" t="s">
        <v>5807</v>
      </c>
      <c r="D171" s="91">
        <v>7995.26</v>
      </c>
      <c r="E171" s="23"/>
    </row>
    <row r="172" spans="1:5" x14ac:dyDescent="0.3">
      <c r="A172" s="1" t="s">
        <v>12299</v>
      </c>
      <c r="B172" s="1" t="s">
        <v>12723</v>
      </c>
      <c r="C172" s="23" t="s">
        <v>5807</v>
      </c>
      <c r="D172" s="91">
        <v>8345.15</v>
      </c>
      <c r="E172" s="23"/>
    </row>
    <row r="173" spans="1:5" x14ac:dyDescent="0.3">
      <c r="A173" s="1" t="s">
        <v>12300</v>
      </c>
      <c r="B173" s="1" t="s">
        <v>12724</v>
      </c>
      <c r="C173" s="23" t="s">
        <v>5807</v>
      </c>
      <c r="D173" s="91">
        <v>8813.02</v>
      </c>
      <c r="E173" s="23"/>
    </row>
    <row r="174" spans="1:5" x14ac:dyDescent="0.3">
      <c r="A174" s="1" t="s">
        <v>12302</v>
      </c>
      <c r="B174" s="1" t="s">
        <v>5647</v>
      </c>
      <c r="C174" s="23" t="s">
        <v>5807</v>
      </c>
      <c r="D174" s="91">
        <v>8483.86</v>
      </c>
      <c r="E174" s="23"/>
    </row>
    <row r="175" spans="1:5" x14ac:dyDescent="0.3">
      <c r="A175" s="1" t="s">
        <v>12304</v>
      </c>
      <c r="B175" s="1" t="s">
        <v>5648</v>
      </c>
      <c r="C175" s="23" t="s">
        <v>5807</v>
      </c>
      <c r="D175" s="91">
        <v>8743.06</v>
      </c>
      <c r="E175" s="23"/>
    </row>
    <row r="176" spans="1:5" x14ac:dyDescent="0.3">
      <c r="A176" s="1" t="s">
        <v>12306</v>
      </c>
      <c r="B176" s="1" t="s">
        <v>5649</v>
      </c>
      <c r="C176" s="23" t="s">
        <v>5807</v>
      </c>
      <c r="D176" s="91">
        <v>8952.48</v>
      </c>
      <c r="E176" s="23"/>
    </row>
    <row r="177" spans="1:5" x14ac:dyDescent="0.3">
      <c r="A177" s="1" t="s">
        <v>12308</v>
      </c>
      <c r="B177" s="1" t="s">
        <v>12725</v>
      </c>
      <c r="C177" s="23" t="s">
        <v>5807</v>
      </c>
      <c r="D177" s="91">
        <v>9121.89</v>
      </c>
      <c r="E177" s="23"/>
    </row>
    <row r="178" spans="1:5" x14ac:dyDescent="0.3">
      <c r="A178" s="1" t="s">
        <v>12309</v>
      </c>
      <c r="B178" s="1" t="s">
        <v>12726</v>
      </c>
      <c r="C178" s="23" t="s">
        <v>5807</v>
      </c>
      <c r="D178" s="91">
        <v>9211.57</v>
      </c>
      <c r="E178" s="23"/>
    </row>
    <row r="179" spans="1:5" x14ac:dyDescent="0.3">
      <c r="A179" s="1" t="s">
        <v>12310</v>
      </c>
      <c r="B179" s="1" t="s">
        <v>12727</v>
      </c>
      <c r="C179" s="23" t="s">
        <v>5807</v>
      </c>
      <c r="D179" s="91">
        <v>10437.82</v>
      </c>
      <c r="E179" s="23"/>
    </row>
    <row r="180" spans="1:5" x14ac:dyDescent="0.3">
      <c r="A180" s="1" t="s">
        <v>12312</v>
      </c>
      <c r="B180" s="1" t="s">
        <v>5650</v>
      </c>
      <c r="C180" s="23" t="s">
        <v>5807</v>
      </c>
      <c r="D180" s="91">
        <v>14345.83</v>
      </c>
      <c r="E180" s="23"/>
    </row>
    <row r="181" spans="1:5" x14ac:dyDescent="0.3">
      <c r="A181" s="1" t="s">
        <v>12314</v>
      </c>
      <c r="B181" s="1" t="s">
        <v>5651</v>
      </c>
      <c r="C181" s="23" t="s">
        <v>5807</v>
      </c>
      <c r="D181" s="91">
        <v>14784.4</v>
      </c>
      <c r="E181" s="23"/>
    </row>
    <row r="182" spans="1:5" x14ac:dyDescent="0.3">
      <c r="A182" s="1" t="s">
        <v>12316</v>
      </c>
      <c r="B182" s="1" t="s">
        <v>5652</v>
      </c>
      <c r="C182" s="23" t="s">
        <v>14153</v>
      </c>
      <c r="D182" s="91">
        <v>15023.66</v>
      </c>
      <c r="E182" s="23"/>
    </row>
    <row r="183" spans="1:5" x14ac:dyDescent="0.3">
      <c r="A183" s="1" t="s">
        <v>12318</v>
      </c>
      <c r="B183" s="1" t="s">
        <v>12728</v>
      </c>
      <c r="C183" s="23" t="s">
        <v>5807</v>
      </c>
      <c r="D183" s="91">
        <v>15900.9</v>
      </c>
      <c r="E183" s="23"/>
    </row>
    <row r="184" spans="1:5" x14ac:dyDescent="0.3">
      <c r="A184" s="1" t="s">
        <v>12319</v>
      </c>
      <c r="B184" s="1" t="s">
        <v>12729</v>
      </c>
      <c r="C184" s="23" t="s">
        <v>5807</v>
      </c>
      <c r="D184" s="91">
        <v>16828.09</v>
      </c>
      <c r="E184" s="23"/>
    </row>
    <row r="185" spans="1:5" x14ac:dyDescent="0.3">
      <c r="A185" s="1" t="s">
        <v>12320</v>
      </c>
      <c r="B185" s="1" t="s">
        <v>12730</v>
      </c>
      <c r="C185" s="23" t="s">
        <v>5807</v>
      </c>
      <c r="D185" s="91">
        <v>19031.29</v>
      </c>
      <c r="E185" s="23"/>
    </row>
    <row r="186" spans="1:5" x14ac:dyDescent="0.3">
      <c r="A186" s="1" t="s">
        <v>12321</v>
      </c>
      <c r="B186" s="1" t="s">
        <v>12731</v>
      </c>
      <c r="C186" s="23" t="s">
        <v>5807</v>
      </c>
      <c r="D186" s="91">
        <v>20297.52</v>
      </c>
      <c r="E186" s="23"/>
    </row>
    <row r="187" spans="1:5" x14ac:dyDescent="0.3">
      <c r="A187" s="1" t="s">
        <v>12323</v>
      </c>
      <c r="B187" s="1" t="s">
        <v>5809</v>
      </c>
      <c r="C187" s="23" t="s">
        <v>5807</v>
      </c>
      <c r="D187" s="91">
        <v>16499.14</v>
      </c>
      <c r="E187" s="23"/>
    </row>
    <row r="188" spans="1:5" x14ac:dyDescent="0.3">
      <c r="A188" s="1" t="s">
        <v>12325</v>
      </c>
      <c r="B188" s="1" t="s">
        <v>5810</v>
      </c>
      <c r="C188" s="23" t="s">
        <v>5807</v>
      </c>
      <c r="D188" s="91">
        <v>17000.310000000001</v>
      </c>
      <c r="E188" s="23"/>
    </row>
    <row r="189" spans="1:5" x14ac:dyDescent="0.3">
      <c r="A189" s="1" t="s">
        <v>12357</v>
      </c>
      <c r="B189" s="1" t="s">
        <v>5811</v>
      </c>
      <c r="C189" s="23" t="s">
        <v>5807</v>
      </c>
      <c r="D189" s="91">
        <v>17426.27</v>
      </c>
      <c r="E189" s="23"/>
    </row>
    <row r="190" spans="1:5" x14ac:dyDescent="0.3">
      <c r="A190" s="1" t="s">
        <v>12359</v>
      </c>
      <c r="B190" s="1" t="s">
        <v>12732</v>
      </c>
      <c r="C190" s="23" t="s">
        <v>5807</v>
      </c>
      <c r="D190" s="91">
        <v>17974.75</v>
      </c>
      <c r="E190" s="23"/>
    </row>
    <row r="191" spans="1:5" x14ac:dyDescent="0.3">
      <c r="A191" s="1" t="s">
        <v>12360</v>
      </c>
      <c r="B191" s="1" t="s">
        <v>12733</v>
      </c>
      <c r="C191" s="23" t="s">
        <v>5807</v>
      </c>
      <c r="D191" s="91">
        <v>18981.400000000001</v>
      </c>
      <c r="E191" s="23"/>
    </row>
    <row r="192" spans="1:5" x14ac:dyDescent="0.3">
      <c r="A192" s="1" t="s">
        <v>12361</v>
      </c>
      <c r="B192" s="1" t="s">
        <v>12734</v>
      </c>
      <c r="C192" s="23" t="s">
        <v>5807</v>
      </c>
      <c r="D192" s="91">
        <v>20267.560000000001</v>
      </c>
      <c r="E192" s="23"/>
    </row>
    <row r="193" spans="1:5" x14ac:dyDescent="0.3">
      <c r="A193" s="1" t="s">
        <v>12362</v>
      </c>
      <c r="B193" s="1" t="s">
        <v>12735</v>
      </c>
      <c r="C193" s="23" t="s">
        <v>5807</v>
      </c>
      <c r="D193" s="91">
        <v>21254.48</v>
      </c>
      <c r="E193" s="23"/>
    </row>
    <row r="194" spans="1:5" x14ac:dyDescent="0.3">
      <c r="A194" s="1" t="s">
        <v>12363</v>
      </c>
      <c r="B194" s="1" t="s">
        <v>12736</v>
      </c>
      <c r="C194" s="23" t="s">
        <v>5807</v>
      </c>
      <c r="D194" s="91">
        <v>24035.96</v>
      </c>
      <c r="E194" s="23"/>
    </row>
    <row r="195" spans="1:5" x14ac:dyDescent="0.3">
      <c r="A195" s="1" t="s">
        <v>12365</v>
      </c>
      <c r="B195" s="1" t="s">
        <v>5812</v>
      </c>
      <c r="C195" s="23" t="s">
        <v>5807</v>
      </c>
      <c r="D195" s="91">
        <v>23677.040000000001</v>
      </c>
      <c r="E195" s="23"/>
    </row>
    <row r="196" spans="1:5" x14ac:dyDescent="0.3">
      <c r="A196" s="1" t="s">
        <v>12367</v>
      </c>
      <c r="B196" s="1" t="s">
        <v>5813</v>
      </c>
      <c r="C196" s="23" t="s">
        <v>5807</v>
      </c>
      <c r="D196" s="91">
        <v>24404.82</v>
      </c>
      <c r="E196" s="23"/>
    </row>
    <row r="197" spans="1:5" x14ac:dyDescent="0.3">
      <c r="A197" s="1" t="s">
        <v>12369</v>
      </c>
      <c r="B197" s="1" t="s">
        <v>5814</v>
      </c>
      <c r="C197" s="23" t="s">
        <v>5807</v>
      </c>
      <c r="D197" s="91">
        <v>24703.93</v>
      </c>
      <c r="E197" s="23"/>
    </row>
    <row r="198" spans="1:5" s="4" customFormat="1" x14ac:dyDescent="0.3">
      <c r="A198" s="29" t="s">
        <v>78</v>
      </c>
      <c r="B198" s="29"/>
      <c r="C198" s="23" t="s">
        <v>5807</v>
      </c>
      <c r="D198" s="91"/>
      <c r="E198" s="23"/>
    </row>
    <row r="199" spans="1:5" x14ac:dyDescent="0.3">
      <c r="A199" s="20" t="s">
        <v>11756</v>
      </c>
      <c r="B199" s="20" t="s">
        <v>5815</v>
      </c>
      <c r="C199" s="23" t="s">
        <v>5807</v>
      </c>
      <c r="D199" s="91">
        <v>733.56</v>
      </c>
      <c r="E199" s="23"/>
    </row>
    <row r="200" spans="1:5" x14ac:dyDescent="0.3">
      <c r="A200" s="20" t="s">
        <v>11760</v>
      </c>
      <c r="B200" s="20" t="s">
        <v>5816</v>
      </c>
      <c r="C200" s="23" t="s">
        <v>5807</v>
      </c>
      <c r="D200" s="91">
        <v>1780.16</v>
      </c>
      <c r="E200" s="23"/>
    </row>
    <row r="201" spans="1:5" x14ac:dyDescent="0.3">
      <c r="A201" s="20" t="s">
        <v>11762</v>
      </c>
      <c r="B201" s="20" t="s">
        <v>5817</v>
      </c>
      <c r="C201" s="23" t="s">
        <v>5807</v>
      </c>
      <c r="D201" s="91">
        <v>1888.72</v>
      </c>
      <c r="E201" s="23"/>
    </row>
    <row r="202" spans="1:5" x14ac:dyDescent="0.3">
      <c r="A202" s="1" t="s">
        <v>12276</v>
      </c>
      <c r="B202" s="1" t="s">
        <v>5818</v>
      </c>
      <c r="C202" s="23" t="s">
        <v>5807</v>
      </c>
      <c r="D202" s="91">
        <v>2116.8200000000002</v>
      </c>
      <c r="E202" s="23"/>
    </row>
    <row r="203" spans="1:5" x14ac:dyDescent="0.3">
      <c r="A203" s="1" t="s">
        <v>12278</v>
      </c>
      <c r="B203" s="1" t="s">
        <v>5819</v>
      </c>
      <c r="C203" s="23" t="s">
        <v>5807</v>
      </c>
      <c r="D203" s="91">
        <v>2255.9499999999998</v>
      </c>
      <c r="E203" s="23"/>
    </row>
    <row r="204" spans="1:5" x14ac:dyDescent="0.3">
      <c r="A204" s="1" t="s">
        <v>12280</v>
      </c>
      <c r="B204" s="1" t="s">
        <v>5820</v>
      </c>
      <c r="C204" s="23" t="s">
        <v>14174</v>
      </c>
      <c r="D204" s="91">
        <v>2398.23</v>
      </c>
      <c r="E204" s="23"/>
    </row>
    <row r="205" spans="1:5" x14ac:dyDescent="0.3">
      <c r="A205" s="1" t="s">
        <v>12284</v>
      </c>
      <c r="B205" s="1" t="s">
        <v>5821</v>
      </c>
      <c r="C205" s="23" t="s">
        <v>5807</v>
      </c>
      <c r="D205" s="91">
        <v>2784.47</v>
      </c>
      <c r="E205" s="23"/>
    </row>
    <row r="206" spans="1:5" x14ac:dyDescent="0.3">
      <c r="A206" s="1" t="s">
        <v>12286</v>
      </c>
      <c r="B206" s="1" t="s">
        <v>5822</v>
      </c>
      <c r="C206" s="23" t="s">
        <v>13248</v>
      </c>
      <c r="D206" s="91">
        <v>2983.23</v>
      </c>
      <c r="E206" s="23"/>
    </row>
    <row r="207" spans="1:5" x14ac:dyDescent="0.3">
      <c r="A207" s="1" t="s">
        <v>12288</v>
      </c>
      <c r="B207" s="1" t="s">
        <v>5823</v>
      </c>
      <c r="C207" s="23" t="s">
        <v>5807</v>
      </c>
      <c r="D207" s="91">
        <v>3308.7</v>
      </c>
      <c r="E207" s="23"/>
    </row>
    <row r="208" spans="1:5" x14ac:dyDescent="0.3">
      <c r="A208" s="1" t="s">
        <v>12290</v>
      </c>
      <c r="B208" s="1" t="s">
        <v>12737</v>
      </c>
      <c r="C208" s="23" t="s">
        <v>5807</v>
      </c>
      <c r="D208" s="91">
        <v>3905.22</v>
      </c>
      <c r="E208" s="23"/>
    </row>
    <row r="209" spans="1:5" x14ac:dyDescent="0.3">
      <c r="A209" s="1" t="s">
        <v>12293</v>
      </c>
      <c r="B209" s="1" t="s">
        <v>5824</v>
      </c>
      <c r="C209" s="23" t="s">
        <v>5807</v>
      </c>
      <c r="D209" s="91">
        <v>6240.84</v>
      </c>
      <c r="E209" s="23"/>
    </row>
    <row r="210" spans="1:5" x14ac:dyDescent="0.3">
      <c r="A210" s="1" t="s">
        <v>12295</v>
      </c>
      <c r="B210" s="1" t="s">
        <v>5825</v>
      </c>
      <c r="C210" s="23" t="s">
        <v>5807</v>
      </c>
      <c r="D210" s="91">
        <v>6430.22</v>
      </c>
      <c r="E210" s="23"/>
    </row>
    <row r="211" spans="1:5" x14ac:dyDescent="0.3">
      <c r="A211" s="1" t="s">
        <v>12297</v>
      </c>
      <c r="B211" s="1" t="s">
        <v>5826</v>
      </c>
      <c r="C211" s="23" t="s">
        <v>5807</v>
      </c>
      <c r="D211" s="91">
        <v>7995.26</v>
      </c>
      <c r="E211" s="23"/>
    </row>
    <row r="212" spans="1:5" x14ac:dyDescent="0.3">
      <c r="A212" s="1" t="s">
        <v>12299</v>
      </c>
      <c r="B212" s="1" t="s">
        <v>12738</v>
      </c>
      <c r="C212" s="23" t="s">
        <v>5807</v>
      </c>
      <c r="D212" s="91">
        <v>8345.15</v>
      </c>
      <c r="E212" s="23"/>
    </row>
    <row r="213" spans="1:5" x14ac:dyDescent="0.3">
      <c r="A213" s="1" t="s">
        <v>12300</v>
      </c>
      <c r="B213" s="1" t="s">
        <v>12739</v>
      </c>
      <c r="C213" s="23" t="s">
        <v>5807</v>
      </c>
      <c r="D213" s="91">
        <v>8813.02</v>
      </c>
      <c r="E213" s="23"/>
    </row>
    <row r="214" spans="1:5" x14ac:dyDescent="0.3">
      <c r="A214" s="1" t="s">
        <v>12302</v>
      </c>
      <c r="B214" s="1" t="s">
        <v>5827</v>
      </c>
      <c r="C214" s="23" t="s">
        <v>5807</v>
      </c>
      <c r="D214" s="91">
        <v>8483.86</v>
      </c>
      <c r="E214" s="23"/>
    </row>
    <row r="215" spans="1:5" x14ac:dyDescent="0.3">
      <c r="A215" s="1" t="s">
        <v>12304</v>
      </c>
      <c r="B215" s="1" t="s">
        <v>5828</v>
      </c>
      <c r="C215" s="23" t="s">
        <v>13249</v>
      </c>
      <c r="D215" s="91">
        <v>8743.06</v>
      </c>
      <c r="E215" s="23"/>
    </row>
    <row r="216" spans="1:5" x14ac:dyDescent="0.3">
      <c r="A216" s="1" t="s">
        <v>12306</v>
      </c>
      <c r="B216" s="1" t="s">
        <v>5829</v>
      </c>
      <c r="C216" s="23" t="s">
        <v>5807</v>
      </c>
      <c r="D216" s="91">
        <v>8952.48</v>
      </c>
      <c r="E216" s="23"/>
    </row>
    <row r="217" spans="1:5" x14ac:dyDescent="0.3">
      <c r="A217" s="1" t="s">
        <v>12308</v>
      </c>
      <c r="B217" s="1" t="s">
        <v>12740</v>
      </c>
      <c r="C217" s="23" t="s">
        <v>5807</v>
      </c>
      <c r="D217" s="91">
        <v>9121.89</v>
      </c>
      <c r="E217" s="23"/>
    </row>
    <row r="218" spans="1:5" x14ac:dyDescent="0.3">
      <c r="A218" s="1" t="s">
        <v>12309</v>
      </c>
      <c r="B218" s="1" t="s">
        <v>12741</v>
      </c>
      <c r="C218" s="23" t="s">
        <v>5807</v>
      </c>
      <c r="D218" s="91">
        <v>9211.57</v>
      </c>
      <c r="E218" s="23"/>
    </row>
    <row r="219" spans="1:5" x14ac:dyDescent="0.3">
      <c r="A219" s="1" t="s">
        <v>12312</v>
      </c>
      <c r="B219" s="1" t="s">
        <v>5830</v>
      </c>
      <c r="C219" s="23" t="s">
        <v>5807</v>
      </c>
      <c r="D219" s="91">
        <v>14345.83</v>
      </c>
      <c r="E219" s="23"/>
    </row>
    <row r="220" spans="1:5" x14ac:dyDescent="0.3">
      <c r="A220" s="1" t="s">
        <v>12314</v>
      </c>
      <c r="B220" s="1" t="s">
        <v>5831</v>
      </c>
      <c r="C220" s="23" t="s">
        <v>13819</v>
      </c>
      <c r="D220" s="91">
        <v>14784.4</v>
      </c>
      <c r="E220" s="23"/>
    </row>
    <row r="221" spans="1:5" x14ac:dyDescent="0.3">
      <c r="A221" s="1" t="s">
        <v>12316</v>
      </c>
      <c r="B221" s="1" t="s">
        <v>5832</v>
      </c>
      <c r="C221" s="23" t="s">
        <v>5807</v>
      </c>
      <c r="D221" s="91">
        <v>15023.66</v>
      </c>
      <c r="E221" s="23"/>
    </row>
    <row r="222" spans="1:5" x14ac:dyDescent="0.3">
      <c r="A222" s="1" t="s">
        <v>12318</v>
      </c>
      <c r="B222" s="1" t="s">
        <v>12742</v>
      </c>
      <c r="C222" s="23" t="s">
        <v>5807</v>
      </c>
      <c r="D222" s="91">
        <v>15900.9</v>
      </c>
      <c r="E222" s="23"/>
    </row>
    <row r="223" spans="1:5" x14ac:dyDescent="0.3">
      <c r="A223" s="1" t="s">
        <v>12319</v>
      </c>
      <c r="B223" s="1" t="s">
        <v>12743</v>
      </c>
      <c r="C223" s="23" t="s">
        <v>5807</v>
      </c>
      <c r="D223" s="91">
        <v>16828.09</v>
      </c>
      <c r="E223" s="23"/>
    </row>
    <row r="224" spans="1:5" x14ac:dyDescent="0.3">
      <c r="A224" s="1" t="s">
        <v>12323</v>
      </c>
      <c r="B224" s="1" t="s">
        <v>5833</v>
      </c>
      <c r="C224" s="23" t="s">
        <v>5807</v>
      </c>
      <c r="D224" s="91">
        <v>16499.14</v>
      </c>
      <c r="E224" s="23"/>
    </row>
    <row r="225" spans="1:5" x14ac:dyDescent="0.3">
      <c r="A225" s="1" t="s">
        <v>12325</v>
      </c>
      <c r="B225" s="1" t="s">
        <v>5834</v>
      </c>
      <c r="C225" s="23" t="s">
        <v>5807</v>
      </c>
      <c r="D225" s="91">
        <v>17000.310000000001</v>
      </c>
      <c r="E225" s="23"/>
    </row>
    <row r="226" spans="1:5" x14ac:dyDescent="0.3">
      <c r="A226" s="1" t="s">
        <v>12357</v>
      </c>
      <c r="B226" s="1" t="s">
        <v>5835</v>
      </c>
      <c r="C226" s="23" t="s">
        <v>5807</v>
      </c>
      <c r="D226" s="91">
        <v>17426.27</v>
      </c>
      <c r="E226" s="23"/>
    </row>
    <row r="227" spans="1:5" x14ac:dyDescent="0.3">
      <c r="A227" s="1" t="s">
        <v>12359</v>
      </c>
      <c r="B227" s="1" t="s">
        <v>12744</v>
      </c>
      <c r="C227" s="23" t="s">
        <v>5807</v>
      </c>
      <c r="D227" s="91">
        <v>17974.75</v>
      </c>
      <c r="E227" s="23"/>
    </row>
    <row r="228" spans="1:5" x14ac:dyDescent="0.3">
      <c r="A228" s="1" t="s">
        <v>12360</v>
      </c>
      <c r="B228" s="1" t="s">
        <v>12745</v>
      </c>
      <c r="C228" s="23" t="s">
        <v>5807</v>
      </c>
      <c r="D228" s="91">
        <v>18981.400000000001</v>
      </c>
      <c r="E228" s="23"/>
    </row>
    <row r="229" spans="1:5" x14ac:dyDescent="0.3">
      <c r="A229" s="1" t="s">
        <v>12363</v>
      </c>
      <c r="B229" s="1" t="s">
        <v>12746</v>
      </c>
      <c r="C229" s="23" t="s">
        <v>5807</v>
      </c>
      <c r="D229" s="91">
        <v>24035.96</v>
      </c>
      <c r="E229" s="23"/>
    </row>
    <row r="230" spans="1:5" x14ac:dyDescent="0.3">
      <c r="A230" s="1" t="s">
        <v>12365</v>
      </c>
      <c r="B230" s="1" t="s">
        <v>5836</v>
      </c>
      <c r="C230" s="23" t="s">
        <v>5807</v>
      </c>
      <c r="D230" s="91">
        <v>23677.040000000001</v>
      </c>
      <c r="E230" s="23"/>
    </row>
    <row r="231" spans="1:5" x14ac:dyDescent="0.3">
      <c r="A231" s="1" t="s">
        <v>12367</v>
      </c>
      <c r="B231" s="1" t="s">
        <v>5688</v>
      </c>
      <c r="C231" s="23" t="s">
        <v>5807</v>
      </c>
      <c r="D231" s="91">
        <v>24404.82</v>
      </c>
      <c r="E231" s="23"/>
    </row>
    <row r="232" spans="1:5" x14ac:dyDescent="0.3">
      <c r="A232" s="1" t="s">
        <v>12369</v>
      </c>
      <c r="B232" s="1" t="s">
        <v>5689</v>
      </c>
      <c r="C232" s="23" t="s">
        <v>5807</v>
      </c>
      <c r="D232" s="91">
        <v>24703.93</v>
      </c>
      <c r="E232" s="23"/>
    </row>
    <row r="233" spans="1:5" x14ac:dyDescent="0.3">
      <c r="A233" s="8" t="s">
        <v>12371</v>
      </c>
      <c r="B233" s="8" t="s">
        <v>12747</v>
      </c>
      <c r="C233" s="23" t="s">
        <v>5807</v>
      </c>
      <c r="D233" s="91">
        <v>25466.78</v>
      </c>
      <c r="E233" s="23"/>
    </row>
    <row r="234" spans="1:5" x14ac:dyDescent="0.3">
      <c r="A234" s="8" t="s">
        <v>12372</v>
      </c>
      <c r="B234" s="8" t="s">
        <v>12748</v>
      </c>
      <c r="C234" s="23" t="s">
        <v>5807</v>
      </c>
      <c r="D234" s="91">
        <v>26250.75</v>
      </c>
      <c r="E234" s="23"/>
    </row>
    <row r="235" spans="1:5" x14ac:dyDescent="0.3">
      <c r="A235" s="8" t="s">
        <v>12375</v>
      </c>
      <c r="B235" s="8" t="s">
        <v>12749</v>
      </c>
      <c r="C235" s="23" t="s">
        <v>5807</v>
      </c>
      <c r="D235" s="91">
        <v>30665.53</v>
      </c>
      <c r="E235" s="23"/>
    </row>
    <row r="236" spans="1:5" s="4" customFormat="1" x14ac:dyDescent="0.3">
      <c r="A236" s="29" t="s">
        <v>5690</v>
      </c>
      <c r="B236" s="29"/>
      <c r="C236" s="23" t="s">
        <v>5807</v>
      </c>
      <c r="D236" s="91"/>
      <c r="E236" s="23"/>
    </row>
    <row r="237" spans="1:5" x14ac:dyDescent="0.3">
      <c r="A237" s="20" t="s">
        <v>11756</v>
      </c>
      <c r="B237" s="20" t="s">
        <v>5691</v>
      </c>
      <c r="C237" s="23" t="s">
        <v>5807</v>
      </c>
      <c r="D237" s="91">
        <v>708.58</v>
      </c>
      <c r="E237" s="23"/>
    </row>
    <row r="238" spans="1:5" x14ac:dyDescent="0.3">
      <c r="A238" s="20" t="s">
        <v>11760</v>
      </c>
      <c r="B238" s="20" t="s">
        <v>5692</v>
      </c>
      <c r="C238" s="23" t="s">
        <v>5807</v>
      </c>
      <c r="D238" s="91">
        <v>1714.44</v>
      </c>
      <c r="E238" s="23"/>
    </row>
    <row r="239" spans="1:5" x14ac:dyDescent="0.3">
      <c r="A239" s="20" t="s">
        <v>11762</v>
      </c>
      <c r="B239" s="20" t="s">
        <v>5693</v>
      </c>
      <c r="C239" s="23" t="s">
        <v>5807</v>
      </c>
      <c r="D239" s="91">
        <v>1850.42</v>
      </c>
      <c r="E239" s="23"/>
    </row>
    <row r="240" spans="1:5" x14ac:dyDescent="0.3">
      <c r="A240" s="1" t="s">
        <v>12276</v>
      </c>
      <c r="B240" s="1" t="s">
        <v>5694</v>
      </c>
      <c r="C240" s="23" t="s">
        <v>5807</v>
      </c>
      <c r="D240" s="91">
        <v>2081.3000000000002</v>
      </c>
      <c r="E240" s="23"/>
    </row>
    <row r="241" spans="1:5" x14ac:dyDescent="0.3">
      <c r="A241" s="1" t="s">
        <v>12278</v>
      </c>
      <c r="B241" s="1" t="s">
        <v>5695</v>
      </c>
      <c r="C241" s="23" t="s">
        <v>5807</v>
      </c>
      <c r="D241" s="91">
        <v>2146.42</v>
      </c>
      <c r="E241" s="23"/>
    </row>
    <row r="242" spans="1:5" x14ac:dyDescent="0.3">
      <c r="A242" s="1" t="s">
        <v>12280</v>
      </c>
      <c r="B242" s="1" t="s">
        <v>5696</v>
      </c>
      <c r="C242" s="23" t="s">
        <v>5807</v>
      </c>
      <c r="D242" s="91">
        <v>2331.4899999999998</v>
      </c>
      <c r="E242" s="23"/>
    </row>
    <row r="243" spans="1:5" x14ac:dyDescent="0.3">
      <c r="A243" s="1" t="s">
        <v>12284</v>
      </c>
      <c r="B243" s="1" t="s">
        <v>5697</v>
      </c>
      <c r="C243" s="23" t="s">
        <v>5807</v>
      </c>
      <c r="D243" s="91">
        <v>2718.38</v>
      </c>
      <c r="E243" s="23"/>
    </row>
    <row r="244" spans="1:5" x14ac:dyDescent="0.3">
      <c r="A244" s="1" t="s">
        <v>12286</v>
      </c>
      <c r="B244" s="1" t="s">
        <v>5698</v>
      </c>
      <c r="C244" s="23" t="s">
        <v>5807</v>
      </c>
      <c r="D244" s="91">
        <v>2927.3</v>
      </c>
      <c r="E244" s="23"/>
    </row>
    <row r="245" spans="1:5" x14ac:dyDescent="0.3">
      <c r="A245" s="1" t="s">
        <v>12288</v>
      </c>
      <c r="B245" s="1" t="s">
        <v>5699</v>
      </c>
      <c r="C245" s="23" t="s">
        <v>5807</v>
      </c>
      <c r="D245" s="91">
        <v>3231.77</v>
      </c>
      <c r="E245" s="23"/>
    </row>
    <row r="246" spans="1:5" x14ac:dyDescent="0.3">
      <c r="A246" s="1" t="s">
        <v>12290</v>
      </c>
      <c r="B246" s="1" t="s">
        <v>12750</v>
      </c>
      <c r="C246" s="23" t="s">
        <v>5807</v>
      </c>
      <c r="D246" s="91">
        <v>3809.98</v>
      </c>
      <c r="E246" s="23"/>
    </row>
    <row r="247" spans="1:5" x14ac:dyDescent="0.3">
      <c r="A247" s="1" t="s">
        <v>12293</v>
      </c>
      <c r="B247" s="1" t="s">
        <v>5546</v>
      </c>
      <c r="C247" s="23" t="s">
        <v>5807</v>
      </c>
      <c r="D247" s="91">
        <v>6240.84</v>
      </c>
      <c r="E247" s="23"/>
    </row>
    <row r="248" spans="1:5" x14ac:dyDescent="0.3">
      <c r="A248" s="1" t="s">
        <v>12295</v>
      </c>
      <c r="B248" s="1" t="s">
        <v>5547</v>
      </c>
      <c r="C248" s="23" t="s">
        <v>5807</v>
      </c>
      <c r="D248" s="91">
        <v>6430.22</v>
      </c>
      <c r="E248" s="23"/>
    </row>
    <row r="249" spans="1:5" x14ac:dyDescent="0.3">
      <c r="A249" s="1" t="s">
        <v>12297</v>
      </c>
      <c r="B249" s="1" t="s">
        <v>5548</v>
      </c>
      <c r="C249" s="23" t="s">
        <v>5807</v>
      </c>
      <c r="D249" s="91">
        <v>7995.26</v>
      </c>
      <c r="E249" s="23"/>
    </row>
    <row r="250" spans="1:5" x14ac:dyDescent="0.3">
      <c r="A250" s="1" t="s">
        <v>12299</v>
      </c>
      <c r="B250" s="1" t="s">
        <v>12751</v>
      </c>
      <c r="C250" s="23" t="s">
        <v>5807</v>
      </c>
      <c r="D250" s="91">
        <v>8345.15</v>
      </c>
      <c r="E250" s="23"/>
    </row>
    <row r="251" spans="1:5" x14ac:dyDescent="0.3">
      <c r="A251" s="1" t="s">
        <v>12300</v>
      </c>
      <c r="B251" s="1" t="s">
        <v>12752</v>
      </c>
      <c r="C251" s="23" t="s">
        <v>5807</v>
      </c>
      <c r="D251" s="91">
        <v>8813.02</v>
      </c>
      <c r="E251" s="23"/>
    </row>
    <row r="252" spans="1:5" x14ac:dyDescent="0.3">
      <c r="A252" s="1" t="s">
        <v>12302</v>
      </c>
      <c r="B252" s="1" t="s">
        <v>5549</v>
      </c>
      <c r="C252" s="23" t="s">
        <v>5807</v>
      </c>
      <c r="D252" s="91">
        <v>8483.86</v>
      </c>
      <c r="E252" s="23"/>
    </row>
    <row r="253" spans="1:5" x14ac:dyDescent="0.3">
      <c r="A253" s="1" t="s">
        <v>12304</v>
      </c>
      <c r="B253" s="1" t="s">
        <v>5550</v>
      </c>
      <c r="C253" s="23" t="s">
        <v>5807</v>
      </c>
      <c r="D253" s="91">
        <v>8743.06</v>
      </c>
      <c r="E253" s="23"/>
    </row>
    <row r="254" spans="1:5" x14ac:dyDescent="0.3">
      <c r="A254" s="1" t="s">
        <v>12306</v>
      </c>
      <c r="B254" s="1" t="s">
        <v>5551</v>
      </c>
      <c r="C254" s="23" t="s">
        <v>5807</v>
      </c>
      <c r="D254" s="91">
        <v>8952.48</v>
      </c>
      <c r="E254" s="23"/>
    </row>
    <row r="255" spans="1:5" x14ac:dyDescent="0.3">
      <c r="A255" s="1" t="s">
        <v>12308</v>
      </c>
      <c r="B255" s="1" t="s">
        <v>12753</v>
      </c>
      <c r="C255" s="23" t="s">
        <v>5807</v>
      </c>
      <c r="D255" s="91">
        <v>9121.89</v>
      </c>
      <c r="E255" s="23"/>
    </row>
    <row r="256" spans="1:5" x14ac:dyDescent="0.3">
      <c r="A256" s="1" t="s">
        <v>12309</v>
      </c>
      <c r="B256" s="1" t="s">
        <v>12754</v>
      </c>
      <c r="C256" s="23" t="s">
        <v>5807</v>
      </c>
      <c r="D256" s="91">
        <v>9211.57</v>
      </c>
      <c r="E256" s="23"/>
    </row>
    <row r="257" spans="1:5" x14ac:dyDescent="0.3">
      <c r="A257" s="1" t="s">
        <v>12310</v>
      </c>
      <c r="B257" s="1" t="s">
        <v>12755</v>
      </c>
      <c r="C257" s="23" t="s">
        <v>5807</v>
      </c>
      <c r="D257" s="91">
        <v>10437.82</v>
      </c>
      <c r="E257" s="23"/>
    </row>
    <row r="258" spans="1:5" x14ac:dyDescent="0.3">
      <c r="A258" s="1" t="s">
        <v>12312</v>
      </c>
      <c r="B258" s="1" t="s">
        <v>5552</v>
      </c>
      <c r="C258" s="23" t="s">
        <v>5807</v>
      </c>
      <c r="D258" s="91">
        <v>14345.83</v>
      </c>
      <c r="E258" s="23"/>
    </row>
    <row r="259" spans="1:5" x14ac:dyDescent="0.3">
      <c r="A259" s="1" t="s">
        <v>12314</v>
      </c>
      <c r="B259" s="1" t="s">
        <v>5553</v>
      </c>
      <c r="C259" s="23" t="s">
        <v>5807</v>
      </c>
      <c r="D259" s="91">
        <v>14784.4</v>
      </c>
      <c r="E259" s="23"/>
    </row>
    <row r="260" spans="1:5" x14ac:dyDescent="0.3">
      <c r="A260" s="1" t="s">
        <v>12316</v>
      </c>
      <c r="B260" s="1" t="s">
        <v>5554</v>
      </c>
      <c r="C260" s="23" t="s">
        <v>5807</v>
      </c>
      <c r="D260" s="91">
        <v>15023.66</v>
      </c>
      <c r="E260" s="23"/>
    </row>
    <row r="261" spans="1:5" x14ac:dyDescent="0.3">
      <c r="A261" s="1" t="s">
        <v>12318</v>
      </c>
      <c r="B261" s="1" t="s">
        <v>12756</v>
      </c>
      <c r="C261" s="23" t="s">
        <v>5807</v>
      </c>
      <c r="D261" s="91">
        <v>15900.9</v>
      </c>
      <c r="E261" s="23"/>
    </row>
    <row r="262" spans="1:5" x14ac:dyDescent="0.3">
      <c r="A262" s="1" t="s">
        <v>12319</v>
      </c>
      <c r="B262" s="1" t="s">
        <v>12757</v>
      </c>
      <c r="C262" s="23" t="s">
        <v>5807</v>
      </c>
      <c r="D262" s="91">
        <v>16828.09</v>
      </c>
      <c r="E262" s="23"/>
    </row>
    <row r="263" spans="1:5" x14ac:dyDescent="0.3">
      <c r="A263" s="1" t="s">
        <v>12320</v>
      </c>
      <c r="B263" s="1" t="s">
        <v>12758</v>
      </c>
      <c r="C263" s="23" t="s">
        <v>5807</v>
      </c>
      <c r="D263" s="91">
        <v>19031.29</v>
      </c>
      <c r="E263" s="23"/>
    </row>
    <row r="264" spans="1:5" x14ac:dyDescent="0.3">
      <c r="A264" s="1" t="s">
        <v>12321</v>
      </c>
      <c r="B264" s="1" t="s">
        <v>12759</v>
      </c>
      <c r="C264" s="23" t="s">
        <v>5807</v>
      </c>
      <c r="D264" s="91">
        <v>20297.52</v>
      </c>
      <c r="E264" s="23"/>
    </row>
    <row r="265" spans="1:5" x14ac:dyDescent="0.3">
      <c r="A265" s="1" t="s">
        <v>12323</v>
      </c>
      <c r="B265" s="1" t="s">
        <v>5555</v>
      </c>
      <c r="C265" s="23" t="s">
        <v>5807</v>
      </c>
      <c r="D265" s="91">
        <v>16499.14</v>
      </c>
      <c r="E265" s="23"/>
    </row>
    <row r="266" spans="1:5" x14ac:dyDescent="0.3">
      <c r="A266" s="1" t="s">
        <v>12325</v>
      </c>
      <c r="B266" s="1" t="s">
        <v>5556</v>
      </c>
      <c r="C266" s="23" t="s">
        <v>5807</v>
      </c>
      <c r="D266" s="91">
        <v>17000.310000000001</v>
      </c>
      <c r="E266" s="23"/>
    </row>
    <row r="267" spans="1:5" x14ac:dyDescent="0.3">
      <c r="A267" s="1" t="s">
        <v>12357</v>
      </c>
      <c r="B267" s="1" t="s">
        <v>5557</v>
      </c>
      <c r="C267" s="23" t="s">
        <v>5807</v>
      </c>
      <c r="D267" s="91">
        <v>17426.27</v>
      </c>
      <c r="E267" s="23"/>
    </row>
    <row r="268" spans="1:5" x14ac:dyDescent="0.3">
      <c r="A268" s="1" t="s">
        <v>12359</v>
      </c>
      <c r="B268" s="1" t="s">
        <v>12760</v>
      </c>
      <c r="C268" s="23" t="s">
        <v>5807</v>
      </c>
      <c r="D268" s="91">
        <v>17974.75</v>
      </c>
      <c r="E268" s="23"/>
    </row>
    <row r="269" spans="1:5" x14ac:dyDescent="0.3">
      <c r="A269" s="1" t="s">
        <v>12360</v>
      </c>
      <c r="B269" s="1" t="s">
        <v>12761</v>
      </c>
      <c r="C269" s="23" t="s">
        <v>5807</v>
      </c>
      <c r="D269" s="91">
        <v>18981.400000000001</v>
      </c>
      <c r="E269" s="23"/>
    </row>
    <row r="270" spans="1:5" x14ac:dyDescent="0.3">
      <c r="A270" s="1" t="s">
        <v>12361</v>
      </c>
      <c r="B270" s="1" t="s">
        <v>12762</v>
      </c>
      <c r="C270" s="23" t="s">
        <v>5807</v>
      </c>
      <c r="D270" s="91">
        <v>20267.560000000001</v>
      </c>
      <c r="E270" s="23"/>
    </row>
    <row r="271" spans="1:5" x14ac:dyDescent="0.3">
      <c r="A271" s="1" t="s">
        <v>12362</v>
      </c>
      <c r="B271" s="1" t="s">
        <v>12763</v>
      </c>
      <c r="C271" s="23" t="s">
        <v>5807</v>
      </c>
      <c r="D271" s="91">
        <v>21254.48</v>
      </c>
      <c r="E271" s="23"/>
    </row>
    <row r="272" spans="1:5" x14ac:dyDescent="0.3">
      <c r="A272" s="1" t="s">
        <v>12363</v>
      </c>
      <c r="B272" s="1" t="s">
        <v>12764</v>
      </c>
      <c r="C272" s="23" t="s">
        <v>5807</v>
      </c>
      <c r="D272" s="91">
        <v>24035.96</v>
      </c>
      <c r="E272" s="23"/>
    </row>
    <row r="273" spans="1:5" x14ac:dyDescent="0.3">
      <c r="A273" s="1" t="s">
        <v>12365</v>
      </c>
      <c r="B273" s="1" t="s">
        <v>5558</v>
      </c>
      <c r="C273" s="23" t="s">
        <v>5807</v>
      </c>
      <c r="D273" s="91">
        <v>23677.040000000001</v>
      </c>
      <c r="E273" s="23"/>
    </row>
    <row r="274" spans="1:5" x14ac:dyDescent="0.3">
      <c r="A274" s="1" t="s">
        <v>12367</v>
      </c>
      <c r="B274" s="1" t="s">
        <v>5559</v>
      </c>
      <c r="C274" s="23" t="s">
        <v>5807</v>
      </c>
      <c r="D274" s="91">
        <v>24404.82</v>
      </c>
      <c r="E274" s="23"/>
    </row>
    <row r="275" spans="1:5" x14ac:dyDescent="0.3">
      <c r="A275" s="1" t="s">
        <v>12369</v>
      </c>
      <c r="B275" s="1" t="s">
        <v>5560</v>
      </c>
      <c r="C275" s="23" t="s">
        <v>5807</v>
      </c>
      <c r="D275" s="91">
        <v>24703.93</v>
      </c>
      <c r="E275" s="23"/>
    </row>
    <row r="276" spans="1:5" s="4" customFormat="1" x14ac:dyDescent="0.3">
      <c r="A276" s="29" t="s">
        <v>5561</v>
      </c>
      <c r="B276" s="29"/>
      <c r="C276" s="23" t="s">
        <v>5807</v>
      </c>
      <c r="D276" s="91"/>
      <c r="E276" s="23"/>
    </row>
    <row r="277" spans="1:5" x14ac:dyDescent="0.3">
      <c r="A277" s="20" t="s">
        <v>11756</v>
      </c>
      <c r="B277" s="20" t="s">
        <v>5562</v>
      </c>
      <c r="C277" s="23" t="s">
        <v>5807</v>
      </c>
      <c r="D277" s="91">
        <v>733.56</v>
      </c>
      <c r="E277" s="23"/>
    </row>
    <row r="278" spans="1:5" x14ac:dyDescent="0.3">
      <c r="A278" s="20" t="s">
        <v>11760</v>
      </c>
      <c r="B278" s="20" t="s">
        <v>5563</v>
      </c>
      <c r="C278" s="23" t="s">
        <v>5807</v>
      </c>
      <c r="D278" s="91">
        <v>1780.16</v>
      </c>
      <c r="E278" s="23"/>
    </row>
    <row r="279" spans="1:5" x14ac:dyDescent="0.3">
      <c r="A279" s="20" t="s">
        <v>11762</v>
      </c>
      <c r="B279" s="20" t="s">
        <v>5564</v>
      </c>
      <c r="C279" s="23" t="s">
        <v>5807</v>
      </c>
      <c r="D279" s="91">
        <v>1888.72</v>
      </c>
      <c r="E279" s="23"/>
    </row>
    <row r="280" spans="1:5" x14ac:dyDescent="0.3">
      <c r="A280" s="1" t="s">
        <v>12276</v>
      </c>
      <c r="B280" s="1" t="s">
        <v>5565</v>
      </c>
      <c r="C280" s="23" t="s">
        <v>5807</v>
      </c>
      <c r="D280" s="91">
        <v>2116.8200000000002</v>
      </c>
      <c r="E280" s="23"/>
    </row>
    <row r="281" spans="1:5" x14ac:dyDescent="0.3">
      <c r="A281" s="1" t="s">
        <v>12278</v>
      </c>
      <c r="B281" s="1" t="s">
        <v>5566</v>
      </c>
      <c r="C281" s="23" t="s">
        <v>5807</v>
      </c>
      <c r="D281" s="91">
        <v>2255.9499999999998</v>
      </c>
      <c r="E281" s="23"/>
    </row>
    <row r="282" spans="1:5" x14ac:dyDescent="0.3">
      <c r="A282" s="1" t="s">
        <v>12280</v>
      </c>
      <c r="B282" s="1" t="s">
        <v>5567</v>
      </c>
      <c r="C282" s="23" t="s">
        <v>5807</v>
      </c>
      <c r="D282" s="91">
        <v>2398.23</v>
      </c>
      <c r="E282" s="23"/>
    </row>
    <row r="283" spans="1:5" x14ac:dyDescent="0.3">
      <c r="A283" s="1" t="s">
        <v>12284</v>
      </c>
      <c r="B283" s="1" t="s">
        <v>5568</v>
      </c>
      <c r="C283" s="23" t="s">
        <v>5807</v>
      </c>
      <c r="D283" s="91">
        <v>2784.47</v>
      </c>
      <c r="E283" s="23"/>
    </row>
    <row r="284" spans="1:5" x14ac:dyDescent="0.3">
      <c r="A284" s="1" t="s">
        <v>12286</v>
      </c>
      <c r="B284" s="1" t="s">
        <v>5569</v>
      </c>
      <c r="C284" s="23" t="s">
        <v>5807</v>
      </c>
      <c r="D284" s="91">
        <v>2983.23</v>
      </c>
      <c r="E284" s="23"/>
    </row>
    <row r="285" spans="1:5" x14ac:dyDescent="0.3">
      <c r="A285" s="1" t="s">
        <v>12288</v>
      </c>
      <c r="B285" s="1" t="s">
        <v>5570</v>
      </c>
      <c r="C285" s="23" t="s">
        <v>5807</v>
      </c>
      <c r="D285" s="91">
        <v>3308.7</v>
      </c>
      <c r="E285" s="23"/>
    </row>
    <row r="286" spans="1:5" x14ac:dyDescent="0.3">
      <c r="A286" s="1" t="s">
        <v>12290</v>
      </c>
      <c r="B286" s="1" t="s">
        <v>12765</v>
      </c>
      <c r="C286" s="23" t="s">
        <v>5807</v>
      </c>
      <c r="D286" s="91">
        <v>3905.22</v>
      </c>
      <c r="E286" s="23"/>
    </row>
    <row r="287" spans="1:5" x14ac:dyDescent="0.3">
      <c r="A287" s="1" t="s">
        <v>12293</v>
      </c>
      <c r="B287" s="1" t="s">
        <v>5571</v>
      </c>
      <c r="C287" s="23" t="s">
        <v>5807</v>
      </c>
      <c r="D287" s="91">
        <v>6240.84</v>
      </c>
      <c r="E287" s="23"/>
    </row>
    <row r="288" spans="1:5" x14ac:dyDescent="0.3">
      <c r="A288" s="1" t="s">
        <v>12295</v>
      </c>
      <c r="B288" s="1" t="s">
        <v>5572</v>
      </c>
      <c r="C288" s="23" t="s">
        <v>5807</v>
      </c>
      <c r="D288" s="91">
        <v>6430.22</v>
      </c>
      <c r="E288" s="23"/>
    </row>
    <row r="289" spans="1:5" x14ac:dyDescent="0.3">
      <c r="A289" s="1" t="s">
        <v>12297</v>
      </c>
      <c r="B289" s="1" t="s">
        <v>5725</v>
      </c>
      <c r="C289" s="23" t="s">
        <v>5807</v>
      </c>
      <c r="D289" s="91">
        <v>7995.26</v>
      </c>
      <c r="E289" s="23"/>
    </row>
    <row r="290" spans="1:5" x14ac:dyDescent="0.3">
      <c r="A290" s="1" t="s">
        <v>12299</v>
      </c>
      <c r="B290" s="1" t="s">
        <v>12766</v>
      </c>
      <c r="C290" s="23" t="s">
        <v>5807</v>
      </c>
      <c r="D290" s="91">
        <v>8345.15</v>
      </c>
      <c r="E290" s="23"/>
    </row>
    <row r="291" spans="1:5" x14ac:dyDescent="0.3">
      <c r="A291" s="1" t="s">
        <v>12300</v>
      </c>
      <c r="B291" s="1" t="s">
        <v>12767</v>
      </c>
      <c r="C291" s="23" t="s">
        <v>5807</v>
      </c>
      <c r="D291" s="91">
        <v>8813.02</v>
      </c>
      <c r="E291" s="23"/>
    </row>
    <row r="292" spans="1:5" x14ac:dyDescent="0.3">
      <c r="A292" s="1" t="s">
        <v>12302</v>
      </c>
      <c r="B292" s="1" t="s">
        <v>5726</v>
      </c>
      <c r="C292" s="23" t="s">
        <v>5807</v>
      </c>
      <c r="D292" s="91">
        <v>8483.86</v>
      </c>
      <c r="E292" s="23"/>
    </row>
    <row r="293" spans="1:5" x14ac:dyDescent="0.3">
      <c r="A293" s="1" t="s">
        <v>12304</v>
      </c>
      <c r="B293" s="1" t="s">
        <v>5727</v>
      </c>
      <c r="C293" s="23" t="s">
        <v>13250</v>
      </c>
      <c r="D293" s="91">
        <v>8743.06</v>
      </c>
      <c r="E293" s="23"/>
    </row>
    <row r="294" spans="1:5" x14ac:dyDescent="0.3">
      <c r="A294" s="1" t="s">
        <v>12306</v>
      </c>
      <c r="B294" s="1" t="s">
        <v>5728</v>
      </c>
      <c r="C294" s="23" t="s">
        <v>5807</v>
      </c>
      <c r="D294" s="91">
        <v>8952.48</v>
      </c>
      <c r="E294" s="23"/>
    </row>
    <row r="295" spans="1:5" x14ac:dyDescent="0.3">
      <c r="A295" s="1" t="s">
        <v>12308</v>
      </c>
      <c r="B295" s="1" t="s">
        <v>12768</v>
      </c>
      <c r="C295" s="23" t="s">
        <v>5807</v>
      </c>
      <c r="D295" s="91">
        <v>9121.89</v>
      </c>
      <c r="E295" s="23"/>
    </row>
    <row r="296" spans="1:5" x14ac:dyDescent="0.3">
      <c r="A296" s="1" t="s">
        <v>12309</v>
      </c>
      <c r="B296" s="1" t="s">
        <v>12769</v>
      </c>
      <c r="C296" s="23" t="s">
        <v>5807</v>
      </c>
      <c r="D296" s="91">
        <v>9211.57</v>
      </c>
      <c r="E296" s="23"/>
    </row>
    <row r="297" spans="1:5" x14ac:dyDescent="0.3">
      <c r="A297" s="1" t="s">
        <v>12312</v>
      </c>
      <c r="B297" s="1" t="s">
        <v>5729</v>
      </c>
      <c r="C297" s="23" t="s">
        <v>5807</v>
      </c>
      <c r="D297" s="91">
        <v>14345.83</v>
      </c>
      <c r="E297" s="23"/>
    </row>
    <row r="298" spans="1:5" x14ac:dyDescent="0.3">
      <c r="A298" s="1" t="s">
        <v>12314</v>
      </c>
      <c r="B298" s="1" t="s">
        <v>5730</v>
      </c>
      <c r="C298" s="23" t="s">
        <v>5807</v>
      </c>
      <c r="D298" s="91">
        <v>14784.4</v>
      </c>
      <c r="E298" s="23"/>
    </row>
    <row r="299" spans="1:5" x14ac:dyDescent="0.3">
      <c r="A299" s="1" t="s">
        <v>12316</v>
      </c>
      <c r="B299" s="1" t="s">
        <v>5731</v>
      </c>
      <c r="C299" s="23" t="s">
        <v>5807</v>
      </c>
      <c r="D299" s="91">
        <v>15023.66</v>
      </c>
      <c r="E299" s="23"/>
    </row>
    <row r="300" spans="1:5" x14ac:dyDescent="0.3">
      <c r="A300" s="1" t="s">
        <v>12318</v>
      </c>
      <c r="B300" s="1" t="s">
        <v>5732</v>
      </c>
      <c r="C300" s="23" t="s">
        <v>5807</v>
      </c>
      <c r="D300" s="91">
        <v>15900.9</v>
      </c>
      <c r="E300" s="23"/>
    </row>
    <row r="301" spans="1:5" x14ac:dyDescent="0.3">
      <c r="A301" s="1" t="s">
        <v>12319</v>
      </c>
      <c r="B301" s="1" t="s">
        <v>12770</v>
      </c>
      <c r="C301" s="23" t="s">
        <v>5807</v>
      </c>
      <c r="D301" s="91">
        <v>16828.09</v>
      </c>
      <c r="E301" s="23"/>
    </row>
    <row r="302" spans="1:5" x14ac:dyDescent="0.3">
      <c r="A302" s="1" t="s">
        <v>12323</v>
      </c>
      <c r="B302" s="1" t="s">
        <v>5733</v>
      </c>
      <c r="C302" s="23" t="s">
        <v>5807</v>
      </c>
      <c r="D302" s="91">
        <v>16499.14</v>
      </c>
      <c r="E302" s="23"/>
    </row>
    <row r="303" spans="1:5" x14ac:dyDescent="0.3">
      <c r="A303" s="1" t="s">
        <v>12325</v>
      </c>
      <c r="B303" s="1" t="s">
        <v>5734</v>
      </c>
      <c r="C303" s="23" t="s">
        <v>5807</v>
      </c>
      <c r="D303" s="91">
        <v>17000.310000000001</v>
      </c>
      <c r="E303" s="23"/>
    </row>
    <row r="304" spans="1:5" x14ac:dyDescent="0.3">
      <c r="A304" s="1" t="s">
        <v>12357</v>
      </c>
      <c r="B304" s="1" t="s">
        <v>5735</v>
      </c>
      <c r="C304" s="23" t="s">
        <v>5807</v>
      </c>
      <c r="D304" s="91">
        <v>17426.27</v>
      </c>
      <c r="E304" s="23"/>
    </row>
    <row r="305" spans="1:5" x14ac:dyDescent="0.3">
      <c r="A305" s="1" t="s">
        <v>12359</v>
      </c>
      <c r="B305" s="1" t="s">
        <v>12771</v>
      </c>
      <c r="C305" s="23" t="s">
        <v>5807</v>
      </c>
      <c r="D305" s="91">
        <v>17974.75</v>
      </c>
      <c r="E305" s="23"/>
    </row>
    <row r="306" spans="1:5" x14ac:dyDescent="0.3">
      <c r="A306" s="1" t="s">
        <v>12360</v>
      </c>
      <c r="B306" s="1" t="s">
        <v>12772</v>
      </c>
      <c r="C306" s="23" t="s">
        <v>5807</v>
      </c>
      <c r="D306" s="91">
        <v>18981.400000000001</v>
      </c>
      <c r="E306" s="23"/>
    </row>
    <row r="307" spans="1:5" x14ac:dyDescent="0.3">
      <c r="A307" s="1" t="s">
        <v>12362</v>
      </c>
      <c r="B307" s="1" t="s">
        <v>12773</v>
      </c>
      <c r="C307" s="23" t="s">
        <v>5807</v>
      </c>
      <c r="D307" s="91">
        <v>21254.48</v>
      </c>
      <c r="E307" s="23"/>
    </row>
    <row r="308" spans="1:5" x14ac:dyDescent="0.3">
      <c r="A308" s="1" t="s">
        <v>12365</v>
      </c>
      <c r="B308" s="1" t="s">
        <v>5736</v>
      </c>
      <c r="C308" s="23" t="s">
        <v>5807</v>
      </c>
      <c r="D308" s="91">
        <v>23677.040000000001</v>
      </c>
      <c r="E308" s="23"/>
    </row>
    <row r="309" spans="1:5" x14ac:dyDescent="0.3">
      <c r="A309" s="1" t="s">
        <v>12367</v>
      </c>
      <c r="B309" s="1" t="s">
        <v>5737</v>
      </c>
      <c r="C309" s="23" t="s">
        <v>5807</v>
      </c>
      <c r="D309" s="91">
        <v>24404.82</v>
      </c>
      <c r="E309" s="23"/>
    </row>
    <row r="310" spans="1:5" x14ac:dyDescent="0.3">
      <c r="A310" s="1" t="s">
        <v>12369</v>
      </c>
      <c r="B310" s="1" t="s">
        <v>5738</v>
      </c>
      <c r="C310" s="23" t="s">
        <v>5807</v>
      </c>
      <c r="D310" s="91">
        <v>24703.93</v>
      </c>
      <c r="E310" s="23"/>
    </row>
    <row r="311" spans="1:5" x14ac:dyDescent="0.3">
      <c r="A311" s="8" t="s">
        <v>12371</v>
      </c>
      <c r="B311" s="8" t="s">
        <v>12774</v>
      </c>
      <c r="C311" s="23" t="s">
        <v>5807</v>
      </c>
      <c r="D311" s="91">
        <v>25466.78</v>
      </c>
      <c r="E311" s="23"/>
    </row>
    <row r="312" spans="1:5" x14ac:dyDescent="0.3">
      <c r="A312" s="8" t="s">
        <v>12372</v>
      </c>
      <c r="B312" s="8" t="s">
        <v>12775</v>
      </c>
      <c r="C312" s="23" t="s">
        <v>5807</v>
      </c>
      <c r="D312" s="91">
        <v>26250.75</v>
      </c>
      <c r="E312" s="23"/>
    </row>
    <row r="313" spans="1:5" x14ac:dyDescent="0.3">
      <c r="A313" s="8" t="s">
        <v>12374</v>
      </c>
      <c r="B313" s="8" t="s">
        <v>12776</v>
      </c>
      <c r="C313" s="23" t="s">
        <v>5807</v>
      </c>
      <c r="D313" s="91">
        <v>26687.69</v>
      </c>
      <c r="E313" s="23"/>
    </row>
    <row r="314" spans="1:5" s="4" customFormat="1" x14ac:dyDescent="0.3">
      <c r="A314" s="29" t="s">
        <v>5739</v>
      </c>
      <c r="B314" s="29"/>
      <c r="C314" s="23" t="s">
        <v>5807</v>
      </c>
      <c r="D314" s="91"/>
      <c r="E314" s="23"/>
    </row>
    <row r="315" spans="1:5" x14ac:dyDescent="0.3">
      <c r="A315" s="20" t="s">
        <v>11756</v>
      </c>
      <c r="B315" s="20" t="s">
        <v>5740</v>
      </c>
      <c r="C315" s="23" t="s">
        <v>5807</v>
      </c>
      <c r="D315" s="91">
        <v>744.58</v>
      </c>
      <c r="E315" s="23"/>
    </row>
    <row r="316" spans="1:5" x14ac:dyDescent="0.3">
      <c r="A316" s="20" t="s">
        <v>11760</v>
      </c>
      <c r="B316" s="20" t="s">
        <v>5741</v>
      </c>
      <c r="C316" s="23" t="s">
        <v>5807</v>
      </c>
      <c r="D316" s="91">
        <v>1806.85</v>
      </c>
      <c r="E316" s="23"/>
    </row>
    <row r="317" spans="1:5" x14ac:dyDescent="0.3">
      <c r="A317" s="20" t="s">
        <v>11762</v>
      </c>
      <c r="B317" s="20" t="s">
        <v>5742</v>
      </c>
      <c r="C317" s="23" t="s">
        <v>13333</v>
      </c>
      <c r="D317" s="91">
        <v>1917.04</v>
      </c>
      <c r="E317" s="23"/>
    </row>
    <row r="318" spans="1:5" x14ac:dyDescent="0.3">
      <c r="A318" s="1" t="s">
        <v>12276</v>
      </c>
      <c r="B318" s="1" t="s">
        <v>5743</v>
      </c>
      <c r="C318" s="23" t="s">
        <v>5807</v>
      </c>
      <c r="D318" s="91">
        <v>2148.59</v>
      </c>
      <c r="E318" s="23"/>
    </row>
    <row r="319" spans="1:5" x14ac:dyDescent="0.3">
      <c r="A319" s="1" t="s">
        <v>12278</v>
      </c>
      <c r="B319" s="1" t="s">
        <v>5744</v>
      </c>
      <c r="C319" s="23" t="s">
        <v>5807</v>
      </c>
      <c r="D319" s="91">
        <v>2289.79</v>
      </c>
      <c r="E319" s="23"/>
    </row>
    <row r="320" spans="1:5" x14ac:dyDescent="0.3">
      <c r="A320" s="1" t="s">
        <v>12280</v>
      </c>
      <c r="B320" s="1" t="s">
        <v>5745</v>
      </c>
      <c r="C320" s="23" t="s">
        <v>5807</v>
      </c>
      <c r="D320" s="91">
        <v>2434.2199999999998</v>
      </c>
      <c r="E320" s="23"/>
    </row>
    <row r="321" spans="1:5" x14ac:dyDescent="0.3">
      <c r="A321" s="1" t="s">
        <v>12284</v>
      </c>
      <c r="B321" s="1" t="s">
        <v>5746</v>
      </c>
      <c r="C321" s="23" t="s">
        <v>5807</v>
      </c>
      <c r="D321" s="91">
        <v>2826.22</v>
      </c>
      <c r="E321" s="23"/>
    </row>
    <row r="322" spans="1:5" x14ac:dyDescent="0.3">
      <c r="A322" s="1" t="s">
        <v>12286</v>
      </c>
      <c r="B322" s="1" t="s">
        <v>5747</v>
      </c>
      <c r="C322" s="23" t="s">
        <v>5807</v>
      </c>
      <c r="D322" s="91">
        <v>3028.01</v>
      </c>
      <c r="E322" s="23"/>
    </row>
    <row r="323" spans="1:5" x14ac:dyDescent="0.3">
      <c r="A323" s="1" t="s">
        <v>12288</v>
      </c>
      <c r="B323" s="1" t="s">
        <v>5748</v>
      </c>
      <c r="C323" s="23" t="s">
        <v>5807</v>
      </c>
      <c r="D323" s="91">
        <v>3358.36</v>
      </c>
      <c r="E323" s="23"/>
    </row>
    <row r="324" spans="1:5" x14ac:dyDescent="0.3">
      <c r="A324" s="1" t="s">
        <v>12290</v>
      </c>
      <c r="B324" s="1" t="s">
        <v>12777</v>
      </c>
      <c r="C324" s="23" t="s">
        <v>5807</v>
      </c>
      <c r="D324" s="91">
        <v>3963.81</v>
      </c>
      <c r="E324" s="23"/>
    </row>
    <row r="325" spans="1:5" x14ac:dyDescent="0.3">
      <c r="A325" s="1" t="s">
        <v>12293</v>
      </c>
      <c r="B325" s="1" t="s">
        <v>5749</v>
      </c>
      <c r="C325" s="23" t="s">
        <v>5807</v>
      </c>
      <c r="D325" s="91">
        <v>6334.43</v>
      </c>
      <c r="E325" s="23"/>
    </row>
    <row r="326" spans="1:5" x14ac:dyDescent="0.3">
      <c r="A326" s="1" t="s">
        <v>12295</v>
      </c>
      <c r="B326" s="1" t="s">
        <v>5750</v>
      </c>
      <c r="C326" s="23" t="s">
        <v>5807</v>
      </c>
      <c r="D326" s="91">
        <v>6526.63</v>
      </c>
      <c r="E326" s="23"/>
    </row>
    <row r="327" spans="1:5" x14ac:dyDescent="0.3">
      <c r="A327" s="1" t="s">
        <v>12297</v>
      </c>
      <c r="B327" s="1" t="s">
        <v>5751</v>
      </c>
      <c r="C327" s="23" t="s">
        <v>5807</v>
      </c>
      <c r="D327" s="91">
        <v>8115.21</v>
      </c>
      <c r="E327" s="23"/>
    </row>
    <row r="328" spans="1:5" x14ac:dyDescent="0.3">
      <c r="A328" s="1" t="s">
        <v>12299</v>
      </c>
      <c r="B328" s="1" t="s">
        <v>12778</v>
      </c>
      <c r="C328" s="23" t="s">
        <v>5807</v>
      </c>
      <c r="D328" s="91">
        <v>8470.35</v>
      </c>
      <c r="E328" s="23"/>
    </row>
    <row r="329" spans="1:5" x14ac:dyDescent="0.3">
      <c r="A329" s="1" t="s">
        <v>12300</v>
      </c>
      <c r="B329" s="1" t="s">
        <v>12779</v>
      </c>
      <c r="C329" s="23" t="s">
        <v>5807</v>
      </c>
      <c r="D329" s="91">
        <v>8945.2000000000007</v>
      </c>
      <c r="E329" s="23"/>
    </row>
    <row r="330" spans="1:5" x14ac:dyDescent="0.3">
      <c r="A330" s="1" t="s">
        <v>12302</v>
      </c>
      <c r="B330" s="1" t="s">
        <v>5752</v>
      </c>
      <c r="C330" s="23" t="s">
        <v>5807</v>
      </c>
      <c r="D330" s="91">
        <v>8611.06</v>
      </c>
      <c r="E330" s="23"/>
    </row>
    <row r="331" spans="1:5" x14ac:dyDescent="0.3">
      <c r="A331" s="1" t="s">
        <v>12304</v>
      </c>
      <c r="B331" s="1" t="s">
        <v>5753</v>
      </c>
      <c r="C331" s="23" t="s">
        <v>5807</v>
      </c>
      <c r="D331" s="91">
        <v>8874.2099999999991</v>
      </c>
      <c r="E331" s="23"/>
    </row>
    <row r="332" spans="1:5" x14ac:dyDescent="0.3">
      <c r="A332" s="1" t="s">
        <v>12306</v>
      </c>
      <c r="B332" s="1" t="s">
        <v>5754</v>
      </c>
      <c r="C332" s="23" t="s">
        <v>5807</v>
      </c>
      <c r="D332" s="91">
        <v>9086.7800000000007</v>
      </c>
      <c r="E332" s="23"/>
    </row>
    <row r="333" spans="1:5" x14ac:dyDescent="0.3">
      <c r="A333" s="1" t="s">
        <v>12308</v>
      </c>
      <c r="B333" s="1" t="s">
        <v>12780</v>
      </c>
      <c r="C333" s="23" t="s">
        <v>5807</v>
      </c>
      <c r="D333" s="91">
        <v>9258.7099999999991</v>
      </c>
      <c r="E333" s="23"/>
    </row>
    <row r="334" spans="1:5" x14ac:dyDescent="0.3">
      <c r="A334" s="1" t="s">
        <v>12309</v>
      </c>
      <c r="B334" s="1" t="s">
        <v>12781</v>
      </c>
      <c r="C334" s="23" t="s">
        <v>5807</v>
      </c>
      <c r="D334" s="91">
        <v>9349.75</v>
      </c>
      <c r="E334" s="23"/>
    </row>
    <row r="335" spans="1:5" x14ac:dyDescent="0.3">
      <c r="A335" s="1" t="s">
        <v>12312</v>
      </c>
      <c r="B335" s="1" t="s">
        <v>5755</v>
      </c>
      <c r="C335" s="23" t="s">
        <v>5807</v>
      </c>
      <c r="D335" s="91">
        <v>14560.99</v>
      </c>
      <c r="E335" s="23"/>
    </row>
    <row r="336" spans="1:5" x14ac:dyDescent="0.3">
      <c r="A336" s="1" t="s">
        <v>12314</v>
      </c>
      <c r="B336" s="1" t="s">
        <v>5756</v>
      </c>
      <c r="C336" s="23" t="s">
        <v>5807</v>
      </c>
      <c r="D336" s="91">
        <v>15006.13</v>
      </c>
      <c r="E336" s="23"/>
    </row>
    <row r="337" spans="1:5" x14ac:dyDescent="0.3">
      <c r="A337" s="1" t="s">
        <v>12316</v>
      </c>
      <c r="B337" s="1" t="s">
        <v>5757</v>
      </c>
      <c r="C337" s="23" t="s">
        <v>5807</v>
      </c>
      <c r="D337" s="91">
        <v>15248.98</v>
      </c>
      <c r="E337" s="23"/>
    </row>
    <row r="338" spans="1:5" x14ac:dyDescent="0.3">
      <c r="A338" s="1" t="s">
        <v>12318</v>
      </c>
      <c r="B338" s="1" t="s">
        <v>5758</v>
      </c>
      <c r="C338" s="23" t="s">
        <v>5807</v>
      </c>
      <c r="D338" s="91">
        <v>16139.4</v>
      </c>
      <c r="E338" s="23"/>
    </row>
    <row r="339" spans="1:5" x14ac:dyDescent="0.3">
      <c r="A339" s="1" t="s">
        <v>12319</v>
      </c>
      <c r="B339" s="1" t="s">
        <v>12782</v>
      </c>
      <c r="C339" s="23" t="s">
        <v>5807</v>
      </c>
      <c r="D339" s="91">
        <v>17080.55</v>
      </c>
      <c r="E339" s="23"/>
    </row>
    <row r="340" spans="1:5" x14ac:dyDescent="0.3">
      <c r="A340" s="1" t="s">
        <v>12323</v>
      </c>
      <c r="B340" s="1" t="s">
        <v>5613</v>
      </c>
      <c r="C340" s="23" t="s">
        <v>5807</v>
      </c>
      <c r="D340" s="91">
        <v>16746.650000000001</v>
      </c>
      <c r="E340" s="23"/>
    </row>
    <row r="341" spans="1:5" x14ac:dyDescent="0.3">
      <c r="A341" s="1" t="s">
        <v>12325</v>
      </c>
      <c r="B341" s="1" t="s">
        <v>5614</v>
      </c>
      <c r="C341" s="23" t="s">
        <v>5807</v>
      </c>
      <c r="D341" s="91">
        <v>17255.29</v>
      </c>
      <c r="E341" s="23"/>
    </row>
    <row r="342" spans="1:5" x14ac:dyDescent="0.3">
      <c r="A342" s="1" t="s">
        <v>12357</v>
      </c>
      <c r="B342" s="1" t="s">
        <v>5615</v>
      </c>
      <c r="C342" s="23" t="s">
        <v>5807</v>
      </c>
      <c r="D342" s="91">
        <v>17687.669999999998</v>
      </c>
      <c r="E342" s="23"/>
    </row>
    <row r="343" spans="1:5" x14ac:dyDescent="0.3">
      <c r="A343" s="1" t="s">
        <v>12359</v>
      </c>
      <c r="B343" s="1" t="s">
        <v>12783</v>
      </c>
      <c r="C343" s="23" t="s">
        <v>5807</v>
      </c>
      <c r="D343" s="91">
        <v>18244.38</v>
      </c>
      <c r="E343" s="23"/>
    </row>
    <row r="344" spans="1:5" x14ac:dyDescent="0.3">
      <c r="A344" s="1" t="s">
        <v>12360</v>
      </c>
      <c r="B344" s="1" t="s">
        <v>12784</v>
      </c>
      <c r="C344" s="23" t="s">
        <v>5807</v>
      </c>
      <c r="D344" s="91">
        <v>19266.16</v>
      </c>
      <c r="E344" s="23"/>
    </row>
    <row r="345" spans="1:5" x14ac:dyDescent="0.3">
      <c r="A345" s="1" t="s">
        <v>12362</v>
      </c>
      <c r="B345" s="1" t="s">
        <v>12785</v>
      </c>
      <c r="C345" s="23" t="s">
        <v>5807</v>
      </c>
      <c r="D345" s="91">
        <v>21573.33</v>
      </c>
      <c r="E345" s="23"/>
    </row>
    <row r="346" spans="1:5" x14ac:dyDescent="0.3">
      <c r="A346" s="1" t="s">
        <v>12365</v>
      </c>
      <c r="B346" s="1" t="s">
        <v>5616</v>
      </c>
      <c r="C346" s="23" t="s">
        <v>5807</v>
      </c>
      <c r="D346" s="91">
        <v>24032.15</v>
      </c>
      <c r="E346" s="23"/>
    </row>
    <row r="347" spans="1:5" x14ac:dyDescent="0.3">
      <c r="A347" s="1" t="s">
        <v>12367</v>
      </c>
      <c r="B347" s="1" t="s">
        <v>5617</v>
      </c>
      <c r="C347" s="23" t="s">
        <v>5807</v>
      </c>
      <c r="D347" s="91">
        <v>24770.9</v>
      </c>
      <c r="E347" s="23"/>
    </row>
    <row r="348" spans="1:5" x14ac:dyDescent="0.3">
      <c r="A348" s="1" t="s">
        <v>12369</v>
      </c>
      <c r="B348" s="1" t="s">
        <v>5618</v>
      </c>
      <c r="C348" s="23" t="s">
        <v>5807</v>
      </c>
      <c r="D348" s="91">
        <v>25074.46</v>
      </c>
      <c r="E348" s="23"/>
    </row>
    <row r="349" spans="1:5" x14ac:dyDescent="0.3">
      <c r="A349" s="8" t="s">
        <v>12371</v>
      </c>
      <c r="B349" s="8" t="s">
        <v>12786</v>
      </c>
      <c r="C349" s="23" t="s">
        <v>5807</v>
      </c>
      <c r="D349" s="91">
        <v>26236.5</v>
      </c>
      <c r="E349" s="23"/>
    </row>
    <row r="350" spans="1:5" x14ac:dyDescent="0.3">
      <c r="A350" s="8" t="s">
        <v>12372</v>
      </c>
      <c r="B350" s="8" t="s">
        <v>12787</v>
      </c>
      <c r="C350" s="23" t="s">
        <v>5807</v>
      </c>
      <c r="D350" s="91">
        <v>27044.22</v>
      </c>
      <c r="E350" s="23"/>
    </row>
    <row r="351" spans="1:5" x14ac:dyDescent="0.3">
      <c r="A351" s="8" t="s">
        <v>12374</v>
      </c>
      <c r="B351" s="8" t="s">
        <v>12788</v>
      </c>
      <c r="C351" s="23" t="s">
        <v>5807</v>
      </c>
      <c r="D351" s="91">
        <v>27494.32</v>
      </c>
      <c r="E351" s="23"/>
    </row>
    <row r="352" spans="1:5" s="4" customFormat="1" x14ac:dyDescent="0.3">
      <c r="A352" s="29" t="s">
        <v>6</v>
      </c>
      <c r="B352" s="29"/>
      <c r="C352" s="23" t="s">
        <v>5807</v>
      </c>
      <c r="D352" s="91"/>
      <c r="E352" s="23"/>
    </row>
    <row r="353" spans="1:5" x14ac:dyDescent="0.3">
      <c r="A353" s="20" t="s">
        <v>11756</v>
      </c>
      <c r="B353" s="20" t="s">
        <v>5619</v>
      </c>
      <c r="C353" s="23" t="s">
        <v>5807</v>
      </c>
      <c r="D353" s="91">
        <v>744.58</v>
      </c>
      <c r="E353" s="23"/>
    </row>
    <row r="354" spans="1:5" x14ac:dyDescent="0.3">
      <c r="A354" s="20" t="s">
        <v>11760</v>
      </c>
      <c r="B354" s="20" t="s">
        <v>5620</v>
      </c>
      <c r="C354" s="23" t="s">
        <v>5807</v>
      </c>
      <c r="D354" s="91">
        <v>1806.85</v>
      </c>
      <c r="E354" s="23"/>
    </row>
    <row r="355" spans="1:5" x14ac:dyDescent="0.3">
      <c r="A355" s="20" t="s">
        <v>11762</v>
      </c>
      <c r="B355" s="20" t="s">
        <v>5621</v>
      </c>
      <c r="C355" s="23" t="s">
        <v>5807</v>
      </c>
      <c r="D355" s="91">
        <v>1917.04</v>
      </c>
      <c r="E355" s="23"/>
    </row>
    <row r="356" spans="1:5" x14ac:dyDescent="0.3">
      <c r="A356" s="1" t="s">
        <v>12276</v>
      </c>
      <c r="B356" s="1" t="s">
        <v>5622</v>
      </c>
      <c r="C356" s="23" t="s">
        <v>5807</v>
      </c>
      <c r="D356" s="91">
        <v>2148.59</v>
      </c>
      <c r="E356" s="23"/>
    </row>
    <row r="357" spans="1:5" x14ac:dyDescent="0.3">
      <c r="A357" s="1" t="s">
        <v>12278</v>
      </c>
      <c r="B357" s="1" t="s">
        <v>5623</v>
      </c>
      <c r="C357" s="23" t="s">
        <v>5807</v>
      </c>
      <c r="D357" s="91">
        <v>2289.79</v>
      </c>
      <c r="E357" s="23"/>
    </row>
    <row r="358" spans="1:5" x14ac:dyDescent="0.3">
      <c r="A358" s="1" t="s">
        <v>12280</v>
      </c>
      <c r="B358" s="1" t="s">
        <v>5493</v>
      </c>
      <c r="C358" s="23" t="s">
        <v>5807</v>
      </c>
      <c r="D358" s="91">
        <v>2434.2199999999998</v>
      </c>
      <c r="E358" s="23"/>
    </row>
    <row r="359" spans="1:5" x14ac:dyDescent="0.3">
      <c r="A359" s="1" t="s">
        <v>12284</v>
      </c>
      <c r="B359" s="1" t="s">
        <v>5494</v>
      </c>
      <c r="C359" s="23" t="s">
        <v>5807</v>
      </c>
      <c r="D359" s="91">
        <v>2826.22</v>
      </c>
      <c r="E359" s="23"/>
    </row>
    <row r="360" spans="1:5" x14ac:dyDescent="0.3">
      <c r="A360" s="1" t="s">
        <v>12286</v>
      </c>
      <c r="B360" s="1" t="s">
        <v>5495</v>
      </c>
      <c r="C360" s="23" t="s">
        <v>5807</v>
      </c>
      <c r="D360" s="91">
        <v>3028.01</v>
      </c>
      <c r="E360" s="23"/>
    </row>
    <row r="361" spans="1:5" x14ac:dyDescent="0.3">
      <c r="A361" s="1" t="s">
        <v>12288</v>
      </c>
      <c r="B361" s="1" t="s">
        <v>5496</v>
      </c>
      <c r="C361" s="23" t="s">
        <v>5807</v>
      </c>
      <c r="D361" s="91">
        <v>3358.36</v>
      </c>
      <c r="E361" s="23"/>
    </row>
    <row r="362" spans="1:5" x14ac:dyDescent="0.3">
      <c r="A362" s="1" t="s">
        <v>12290</v>
      </c>
      <c r="B362" s="1" t="s">
        <v>12789</v>
      </c>
      <c r="C362" s="23" t="s">
        <v>5807</v>
      </c>
      <c r="D362" s="91">
        <v>3963.81</v>
      </c>
      <c r="E362" s="23"/>
    </row>
    <row r="363" spans="1:5" x14ac:dyDescent="0.3">
      <c r="A363" s="1" t="s">
        <v>12293</v>
      </c>
      <c r="B363" s="1" t="s">
        <v>5497</v>
      </c>
      <c r="C363" s="23" t="s">
        <v>5807</v>
      </c>
      <c r="D363" s="91">
        <v>6334.43</v>
      </c>
      <c r="E363" s="23"/>
    </row>
    <row r="364" spans="1:5" x14ac:dyDescent="0.3">
      <c r="A364" s="1" t="s">
        <v>12295</v>
      </c>
      <c r="B364" s="1" t="s">
        <v>5498</v>
      </c>
      <c r="C364" s="23" t="s">
        <v>5807</v>
      </c>
      <c r="D364" s="91">
        <v>6526.63</v>
      </c>
      <c r="E364" s="23"/>
    </row>
    <row r="365" spans="1:5" x14ac:dyDescent="0.3">
      <c r="A365" s="1" t="s">
        <v>12297</v>
      </c>
      <c r="B365" s="1" t="s">
        <v>5499</v>
      </c>
      <c r="C365" s="23" t="s">
        <v>5807</v>
      </c>
      <c r="D365" s="91">
        <v>8115.21</v>
      </c>
      <c r="E365" s="23"/>
    </row>
    <row r="366" spans="1:5" x14ac:dyDescent="0.3">
      <c r="A366" s="1" t="s">
        <v>12299</v>
      </c>
      <c r="B366" s="1" t="s">
        <v>12790</v>
      </c>
      <c r="C366" s="23" t="s">
        <v>5807</v>
      </c>
      <c r="D366" s="91">
        <v>8470.35</v>
      </c>
      <c r="E366" s="23"/>
    </row>
    <row r="367" spans="1:5" x14ac:dyDescent="0.3">
      <c r="A367" s="1" t="s">
        <v>12300</v>
      </c>
      <c r="B367" s="1" t="s">
        <v>12791</v>
      </c>
      <c r="C367" s="23" t="s">
        <v>5807</v>
      </c>
      <c r="D367" s="91">
        <v>8945.2000000000007</v>
      </c>
      <c r="E367" s="23"/>
    </row>
    <row r="368" spans="1:5" x14ac:dyDescent="0.3">
      <c r="A368" s="1" t="s">
        <v>12302</v>
      </c>
      <c r="B368" s="1" t="s">
        <v>5500</v>
      </c>
      <c r="C368" s="23" t="s">
        <v>5807</v>
      </c>
      <c r="D368" s="91">
        <v>8611.06</v>
      </c>
      <c r="E368" s="23"/>
    </row>
    <row r="369" spans="1:5" x14ac:dyDescent="0.3">
      <c r="A369" s="1" t="s">
        <v>12304</v>
      </c>
      <c r="B369" s="1" t="s">
        <v>5501</v>
      </c>
      <c r="C369" s="23" t="s">
        <v>5807</v>
      </c>
      <c r="D369" s="91">
        <v>8874.2099999999991</v>
      </c>
      <c r="E369" s="23"/>
    </row>
    <row r="370" spans="1:5" x14ac:dyDescent="0.3">
      <c r="A370" s="1" t="s">
        <v>12306</v>
      </c>
      <c r="B370" s="1" t="s">
        <v>5502</v>
      </c>
      <c r="C370" s="23" t="s">
        <v>5807</v>
      </c>
      <c r="D370" s="91">
        <v>9086.7800000000007</v>
      </c>
      <c r="E370" s="23"/>
    </row>
    <row r="371" spans="1:5" x14ac:dyDescent="0.3">
      <c r="A371" s="1" t="s">
        <v>12308</v>
      </c>
      <c r="B371" s="1" t="s">
        <v>12792</v>
      </c>
      <c r="C371" s="23" t="s">
        <v>5807</v>
      </c>
      <c r="D371" s="91">
        <v>9258.7099999999991</v>
      </c>
      <c r="E371" s="23"/>
    </row>
    <row r="372" spans="1:5" x14ac:dyDescent="0.3">
      <c r="A372" s="1" t="s">
        <v>12309</v>
      </c>
      <c r="B372" s="1" t="s">
        <v>12793</v>
      </c>
      <c r="C372" s="23" t="s">
        <v>5807</v>
      </c>
      <c r="D372" s="91">
        <v>9349.75</v>
      </c>
      <c r="E372" s="23"/>
    </row>
    <row r="373" spans="1:5" x14ac:dyDescent="0.3">
      <c r="A373" s="1" t="s">
        <v>12312</v>
      </c>
      <c r="B373" s="1" t="s">
        <v>5503</v>
      </c>
      <c r="C373" s="23" t="s">
        <v>5807</v>
      </c>
      <c r="D373" s="91">
        <v>14560.99</v>
      </c>
      <c r="E373" s="23"/>
    </row>
    <row r="374" spans="1:5" x14ac:dyDescent="0.3">
      <c r="A374" s="1" t="s">
        <v>12314</v>
      </c>
      <c r="B374" s="1" t="s">
        <v>5504</v>
      </c>
      <c r="C374" s="23" t="s">
        <v>5807</v>
      </c>
      <c r="D374" s="91">
        <v>15006.13</v>
      </c>
      <c r="E374" s="23"/>
    </row>
    <row r="375" spans="1:5" x14ac:dyDescent="0.3">
      <c r="A375" s="1" t="s">
        <v>12316</v>
      </c>
      <c r="B375" s="1" t="s">
        <v>5505</v>
      </c>
      <c r="C375" s="23" t="s">
        <v>5807</v>
      </c>
      <c r="D375" s="91">
        <v>15248.98</v>
      </c>
      <c r="E375" s="23"/>
    </row>
    <row r="376" spans="1:5" x14ac:dyDescent="0.3">
      <c r="A376" s="1" t="s">
        <v>12318</v>
      </c>
      <c r="B376" s="1" t="s">
        <v>12794</v>
      </c>
      <c r="C376" s="23" t="s">
        <v>5807</v>
      </c>
      <c r="D376" s="91">
        <v>16139.4</v>
      </c>
      <c r="E376" s="23"/>
    </row>
    <row r="377" spans="1:5" x14ac:dyDescent="0.3">
      <c r="A377" s="1" t="s">
        <v>12319</v>
      </c>
      <c r="B377" s="1" t="s">
        <v>12795</v>
      </c>
      <c r="C377" s="23" t="s">
        <v>5807</v>
      </c>
      <c r="D377" s="91">
        <v>17080.55</v>
      </c>
      <c r="E377" s="23"/>
    </row>
    <row r="378" spans="1:5" x14ac:dyDescent="0.3">
      <c r="A378" s="1" t="s">
        <v>12323</v>
      </c>
      <c r="B378" s="1" t="s">
        <v>5506</v>
      </c>
      <c r="C378" s="23" t="s">
        <v>5807</v>
      </c>
      <c r="D378" s="91">
        <v>16746.650000000001</v>
      </c>
      <c r="E378" s="23"/>
    </row>
    <row r="379" spans="1:5" x14ac:dyDescent="0.3">
      <c r="A379" s="1" t="s">
        <v>12325</v>
      </c>
      <c r="B379" s="1" t="s">
        <v>5507</v>
      </c>
      <c r="C379" s="23" t="s">
        <v>5807</v>
      </c>
      <c r="D379" s="91">
        <v>17255.29</v>
      </c>
      <c r="E379" s="23"/>
    </row>
    <row r="380" spans="1:5" x14ac:dyDescent="0.3">
      <c r="A380" s="1" t="s">
        <v>12357</v>
      </c>
      <c r="B380" s="1" t="s">
        <v>5508</v>
      </c>
      <c r="C380" s="23" t="s">
        <v>5807</v>
      </c>
      <c r="D380" s="91">
        <v>17687.669999999998</v>
      </c>
      <c r="E380" s="23"/>
    </row>
    <row r="381" spans="1:5" x14ac:dyDescent="0.3">
      <c r="A381" s="1" t="s">
        <v>12359</v>
      </c>
      <c r="B381" s="1" t="s">
        <v>12796</v>
      </c>
      <c r="C381" s="23" t="s">
        <v>5807</v>
      </c>
      <c r="D381" s="91">
        <v>18244.38</v>
      </c>
      <c r="E381" s="23"/>
    </row>
    <row r="382" spans="1:5" x14ac:dyDescent="0.3">
      <c r="A382" s="1" t="s">
        <v>12360</v>
      </c>
      <c r="B382" s="1" t="s">
        <v>12797</v>
      </c>
      <c r="C382" s="23" t="s">
        <v>5807</v>
      </c>
      <c r="D382" s="91">
        <v>19266.16</v>
      </c>
      <c r="E382" s="23"/>
    </row>
    <row r="383" spans="1:5" x14ac:dyDescent="0.3">
      <c r="A383" s="1" t="s">
        <v>12363</v>
      </c>
      <c r="B383" s="1" t="s">
        <v>12798</v>
      </c>
      <c r="C383" s="23" t="s">
        <v>5807</v>
      </c>
      <c r="D383" s="91">
        <v>24396.5</v>
      </c>
      <c r="E383" s="23"/>
    </row>
    <row r="384" spans="1:5" x14ac:dyDescent="0.3">
      <c r="A384" s="1" t="s">
        <v>12365</v>
      </c>
      <c r="B384" s="1" t="s">
        <v>5509</v>
      </c>
      <c r="C384" s="23" t="s">
        <v>5807</v>
      </c>
      <c r="D384" s="91">
        <v>24032.15</v>
      </c>
      <c r="E384" s="23"/>
    </row>
    <row r="385" spans="1:5" x14ac:dyDescent="0.3">
      <c r="A385" s="1" t="s">
        <v>12367</v>
      </c>
      <c r="B385" s="1" t="s">
        <v>5510</v>
      </c>
      <c r="C385" s="23" t="s">
        <v>5807</v>
      </c>
      <c r="D385" s="91">
        <v>24770.9</v>
      </c>
      <c r="E385" s="23"/>
    </row>
    <row r="386" spans="1:5" x14ac:dyDescent="0.3">
      <c r="A386" s="1" t="s">
        <v>12369</v>
      </c>
      <c r="B386" s="1" t="s">
        <v>5511</v>
      </c>
      <c r="C386" s="23" t="s">
        <v>5807</v>
      </c>
      <c r="D386" s="91">
        <v>25074.46</v>
      </c>
      <c r="E386" s="23"/>
    </row>
    <row r="387" spans="1:5" x14ac:dyDescent="0.3">
      <c r="A387" s="8" t="s">
        <v>12371</v>
      </c>
      <c r="B387" s="8" t="s">
        <v>12799</v>
      </c>
      <c r="C387" s="23" t="s">
        <v>5807</v>
      </c>
      <c r="D387" s="91">
        <v>26236.5</v>
      </c>
      <c r="E387" s="23"/>
    </row>
    <row r="388" spans="1:5" x14ac:dyDescent="0.3">
      <c r="A388" s="8" t="s">
        <v>12372</v>
      </c>
      <c r="B388" s="8" t="s">
        <v>12800</v>
      </c>
      <c r="C388" s="23" t="s">
        <v>5807</v>
      </c>
      <c r="D388" s="91">
        <v>27044.22</v>
      </c>
      <c r="E388" s="23"/>
    </row>
    <row r="389" spans="1:5" x14ac:dyDescent="0.3">
      <c r="A389" s="8" t="s">
        <v>12375</v>
      </c>
      <c r="B389" s="8" t="s">
        <v>12801</v>
      </c>
      <c r="C389" s="23" t="s">
        <v>5807</v>
      </c>
      <c r="D389" s="91">
        <v>31125.47</v>
      </c>
      <c r="E389" s="23"/>
    </row>
    <row r="390" spans="1:5" s="4" customFormat="1" x14ac:dyDescent="0.3">
      <c r="A390" s="29" t="s">
        <v>5512</v>
      </c>
      <c r="B390" s="29"/>
      <c r="C390" s="23" t="s">
        <v>5807</v>
      </c>
      <c r="D390" s="91"/>
      <c r="E390" s="23"/>
    </row>
    <row r="391" spans="1:5" x14ac:dyDescent="0.3">
      <c r="A391" s="20" t="s">
        <v>11756</v>
      </c>
      <c r="B391" s="20" t="s">
        <v>5513</v>
      </c>
      <c r="C391" s="23" t="s">
        <v>5807</v>
      </c>
      <c r="D391" s="91">
        <v>719.21</v>
      </c>
      <c r="E391" s="23"/>
    </row>
    <row r="392" spans="1:5" x14ac:dyDescent="0.3">
      <c r="A392" s="20" t="s">
        <v>11760</v>
      </c>
      <c r="B392" s="20" t="s">
        <v>5514</v>
      </c>
      <c r="C392" s="23" t="s">
        <v>5807</v>
      </c>
      <c r="D392" s="91">
        <v>1740.13</v>
      </c>
      <c r="E392" s="23"/>
    </row>
    <row r="393" spans="1:5" x14ac:dyDescent="0.3">
      <c r="A393" s="20" t="s">
        <v>11762</v>
      </c>
      <c r="B393" s="20" t="s">
        <v>5515</v>
      </c>
      <c r="C393" s="23" t="s">
        <v>5807</v>
      </c>
      <c r="D393" s="91">
        <v>1878.18</v>
      </c>
      <c r="E393" s="23"/>
    </row>
    <row r="394" spans="1:5" x14ac:dyDescent="0.3">
      <c r="A394" s="1" t="s">
        <v>12276</v>
      </c>
      <c r="B394" s="1" t="s">
        <v>5516</v>
      </c>
      <c r="C394" s="23" t="s">
        <v>5807</v>
      </c>
      <c r="D394" s="91">
        <v>2112.5500000000002</v>
      </c>
      <c r="E394" s="23"/>
    </row>
    <row r="395" spans="1:5" x14ac:dyDescent="0.3">
      <c r="A395" s="1" t="s">
        <v>12278</v>
      </c>
      <c r="B395" s="1" t="s">
        <v>5517</v>
      </c>
      <c r="C395" s="23" t="s">
        <v>5807</v>
      </c>
      <c r="D395" s="91">
        <v>2178.63</v>
      </c>
      <c r="E395" s="23"/>
    </row>
    <row r="396" spans="1:5" x14ac:dyDescent="0.3">
      <c r="A396" s="1" t="s">
        <v>12280</v>
      </c>
      <c r="B396" s="1" t="s">
        <v>5518</v>
      </c>
      <c r="C396" s="23" t="s">
        <v>5807</v>
      </c>
      <c r="D396" s="91">
        <v>2366.4299999999998</v>
      </c>
      <c r="E396" s="23"/>
    </row>
    <row r="397" spans="1:5" x14ac:dyDescent="0.3">
      <c r="A397" s="1" t="s">
        <v>12284</v>
      </c>
      <c r="B397" s="1" t="s">
        <v>5653</v>
      </c>
      <c r="C397" s="23" t="s">
        <v>5807</v>
      </c>
      <c r="D397" s="91">
        <v>2759.15</v>
      </c>
      <c r="E397" s="23"/>
    </row>
    <row r="398" spans="1:5" x14ac:dyDescent="0.3">
      <c r="A398" s="1" t="s">
        <v>12286</v>
      </c>
      <c r="B398" s="1" t="s">
        <v>5654</v>
      </c>
      <c r="C398" s="23" t="s">
        <v>5807</v>
      </c>
      <c r="D398" s="91">
        <v>2971.2</v>
      </c>
      <c r="E398" s="23"/>
    </row>
    <row r="399" spans="1:5" x14ac:dyDescent="0.3">
      <c r="A399" s="1" t="s">
        <v>12288</v>
      </c>
      <c r="B399" s="1" t="s">
        <v>5655</v>
      </c>
      <c r="C399" s="23" t="s">
        <v>5807</v>
      </c>
      <c r="D399" s="91">
        <v>3280.24</v>
      </c>
      <c r="E399" s="23"/>
    </row>
    <row r="400" spans="1:5" x14ac:dyDescent="0.3">
      <c r="A400" s="1" t="s">
        <v>12290</v>
      </c>
      <c r="B400" s="1" t="s">
        <v>12802</v>
      </c>
      <c r="C400" s="23" t="s">
        <v>5807</v>
      </c>
      <c r="D400" s="91">
        <v>3867.13</v>
      </c>
      <c r="E400" s="23"/>
    </row>
    <row r="401" spans="1:5" x14ac:dyDescent="0.3">
      <c r="A401" s="1" t="s">
        <v>12293</v>
      </c>
      <c r="B401" s="1" t="s">
        <v>5656</v>
      </c>
      <c r="C401" s="23" t="s">
        <v>5807</v>
      </c>
      <c r="D401" s="91">
        <v>6334.43</v>
      </c>
      <c r="E401" s="23"/>
    </row>
    <row r="402" spans="1:5" x14ac:dyDescent="0.3">
      <c r="A402" s="1" t="s">
        <v>12295</v>
      </c>
      <c r="B402" s="1" t="s">
        <v>5657</v>
      </c>
      <c r="C402" s="23" t="s">
        <v>5807</v>
      </c>
      <c r="D402" s="91">
        <v>6526.63</v>
      </c>
      <c r="E402" s="23"/>
    </row>
    <row r="403" spans="1:5" x14ac:dyDescent="0.3">
      <c r="A403" s="1" t="s">
        <v>12297</v>
      </c>
      <c r="B403" s="1" t="s">
        <v>5658</v>
      </c>
      <c r="C403" s="23" t="s">
        <v>5807</v>
      </c>
      <c r="D403" s="91">
        <v>8115.21</v>
      </c>
      <c r="E403" s="23"/>
    </row>
    <row r="404" spans="1:5" x14ac:dyDescent="0.3">
      <c r="A404" s="1" t="s">
        <v>12299</v>
      </c>
      <c r="B404" s="1" t="s">
        <v>12803</v>
      </c>
      <c r="C404" s="23" t="s">
        <v>5807</v>
      </c>
      <c r="D404" s="91">
        <v>8470.35</v>
      </c>
      <c r="E404" s="23"/>
    </row>
    <row r="405" spans="1:5" x14ac:dyDescent="0.3">
      <c r="A405" s="1" t="s">
        <v>12300</v>
      </c>
      <c r="B405" s="1" t="s">
        <v>12804</v>
      </c>
      <c r="C405" s="23" t="s">
        <v>5807</v>
      </c>
      <c r="D405" s="91">
        <v>8945.2000000000007</v>
      </c>
      <c r="E405" s="23"/>
    </row>
    <row r="406" spans="1:5" x14ac:dyDescent="0.3">
      <c r="A406" s="1" t="s">
        <v>12302</v>
      </c>
      <c r="B406" s="1" t="s">
        <v>5659</v>
      </c>
      <c r="C406" s="23" t="s">
        <v>5807</v>
      </c>
      <c r="D406" s="91">
        <v>8611.06</v>
      </c>
      <c r="E406" s="23"/>
    </row>
    <row r="407" spans="1:5" x14ac:dyDescent="0.3">
      <c r="A407" s="1" t="s">
        <v>12304</v>
      </c>
      <c r="B407" s="1" t="s">
        <v>5660</v>
      </c>
      <c r="C407" s="23" t="s">
        <v>5807</v>
      </c>
      <c r="D407" s="91">
        <v>8874.2099999999991</v>
      </c>
      <c r="E407" s="23"/>
    </row>
    <row r="408" spans="1:5" x14ac:dyDescent="0.3">
      <c r="A408" s="1" t="s">
        <v>12306</v>
      </c>
      <c r="B408" s="1" t="s">
        <v>5661</v>
      </c>
      <c r="C408" s="23" t="s">
        <v>5807</v>
      </c>
      <c r="D408" s="91">
        <v>9086.7800000000007</v>
      </c>
      <c r="E408" s="23"/>
    </row>
    <row r="409" spans="1:5" x14ac:dyDescent="0.3">
      <c r="A409" s="1" t="s">
        <v>12308</v>
      </c>
      <c r="B409" s="1" t="s">
        <v>12805</v>
      </c>
      <c r="C409" s="23" t="s">
        <v>5807</v>
      </c>
      <c r="D409" s="91">
        <v>9258.7099999999991</v>
      </c>
      <c r="E409" s="23"/>
    </row>
    <row r="410" spans="1:5" x14ac:dyDescent="0.3">
      <c r="A410" s="1" t="s">
        <v>12309</v>
      </c>
      <c r="B410" s="1" t="s">
        <v>12806</v>
      </c>
      <c r="C410" s="23" t="s">
        <v>5807</v>
      </c>
      <c r="D410" s="91">
        <v>9349.75</v>
      </c>
      <c r="E410" s="23"/>
    </row>
    <row r="411" spans="1:5" x14ac:dyDescent="0.3">
      <c r="A411" s="1" t="s">
        <v>12312</v>
      </c>
      <c r="B411" s="1" t="s">
        <v>5662</v>
      </c>
      <c r="C411" s="23" t="s">
        <v>5807</v>
      </c>
      <c r="D411" s="91">
        <v>14560.99</v>
      </c>
      <c r="E411" s="23"/>
    </row>
    <row r="412" spans="1:5" x14ac:dyDescent="0.3">
      <c r="A412" s="1" t="s">
        <v>12314</v>
      </c>
      <c r="B412" s="1" t="s">
        <v>5663</v>
      </c>
      <c r="C412" s="23" t="s">
        <v>5807</v>
      </c>
      <c r="D412" s="91">
        <v>15006.13</v>
      </c>
      <c r="E412" s="23"/>
    </row>
    <row r="413" spans="1:5" x14ac:dyDescent="0.3">
      <c r="A413" s="1" t="s">
        <v>12316</v>
      </c>
      <c r="B413" s="1" t="s">
        <v>5664</v>
      </c>
      <c r="C413" s="23" t="s">
        <v>5807</v>
      </c>
      <c r="D413" s="91">
        <v>15248.98</v>
      </c>
      <c r="E413" s="23"/>
    </row>
    <row r="414" spans="1:5" x14ac:dyDescent="0.3">
      <c r="A414" s="1" t="s">
        <v>12318</v>
      </c>
      <c r="B414" s="1" t="s">
        <v>5665</v>
      </c>
      <c r="C414" s="23" t="s">
        <v>5807</v>
      </c>
      <c r="D414" s="91">
        <v>16139.4</v>
      </c>
      <c r="E414" s="23"/>
    </row>
    <row r="415" spans="1:5" x14ac:dyDescent="0.3">
      <c r="A415" s="1" t="s">
        <v>12319</v>
      </c>
      <c r="B415" s="1" t="s">
        <v>12807</v>
      </c>
      <c r="C415" s="23" t="s">
        <v>5807</v>
      </c>
      <c r="D415" s="91">
        <v>17080.55</v>
      </c>
      <c r="E415" s="23"/>
    </row>
    <row r="416" spans="1:5" x14ac:dyDescent="0.3">
      <c r="A416" s="1" t="s">
        <v>12323</v>
      </c>
      <c r="B416" s="1" t="s">
        <v>5666</v>
      </c>
      <c r="C416" s="23" t="s">
        <v>5807</v>
      </c>
      <c r="D416" s="91">
        <v>16746.650000000001</v>
      </c>
      <c r="E416" s="23"/>
    </row>
    <row r="417" spans="1:5" x14ac:dyDescent="0.3">
      <c r="A417" s="1" t="s">
        <v>12325</v>
      </c>
      <c r="B417" s="1" t="s">
        <v>5667</v>
      </c>
      <c r="C417" s="23" t="s">
        <v>5807</v>
      </c>
      <c r="D417" s="91">
        <v>17255.29</v>
      </c>
      <c r="E417" s="23"/>
    </row>
    <row r="418" spans="1:5" x14ac:dyDescent="0.3">
      <c r="A418" s="1" t="s">
        <v>12357</v>
      </c>
      <c r="B418" s="1" t="s">
        <v>5668</v>
      </c>
      <c r="C418" s="23" t="s">
        <v>5807</v>
      </c>
      <c r="D418" s="91">
        <v>17687.669999999998</v>
      </c>
      <c r="E418" s="23"/>
    </row>
    <row r="419" spans="1:5" x14ac:dyDescent="0.3">
      <c r="A419" s="1" t="s">
        <v>12359</v>
      </c>
      <c r="B419" s="1" t="s">
        <v>12808</v>
      </c>
      <c r="C419" s="23" t="s">
        <v>5807</v>
      </c>
      <c r="D419" s="91">
        <v>18244.38</v>
      </c>
      <c r="E419" s="23"/>
    </row>
    <row r="420" spans="1:5" x14ac:dyDescent="0.3">
      <c r="A420" s="1" t="s">
        <v>12360</v>
      </c>
      <c r="B420" s="1" t="s">
        <v>12809</v>
      </c>
      <c r="C420" s="23" t="s">
        <v>5807</v>
      </c>
      <c r="D420" s="91">
        <v>19266.16</v>
      </c>
      <c r="E420" s="23"/>
    </row>
    <row r="421" spans="1:5" x14ac:dyDescent="0.3">
      <c r="A421" s="1" t="s">
        <v>12362</v>
      </c>
      <c r="B421" s="1" t="s">
        <v>12810</v>
      </c>
      <c r="C421" s="23" t="s">
        <v>5807</v>
      </c>
      <c r="D421" s="91">
        <v>21573.33</v>
      </c>
      <c r="E421" s="23"/>
    </row>
    <row r="422" spans="1:5" x14ac:dyDescent="0.3">
      <c r="A422" s="1" t="s">
        <v>12365</v>
      </c>
      <c r="B422" s="1" t="s">
        <v>5669</v>
      </c>
      <c r="C422" s="23" t="s">
        <v>5807</v>
      </c>
      <c r="D422" s="91">
        <v>24032.15</v>
      </c>
      <c r="E422" s="23"/>
    </row>
    <row r="423" spans="1:5" x14ac:dyDescent="0.3">
      <c r="A423" s="1" t="s">
        <v>12367</v>
      </c>
      <c r="B423" s="1" t="s">
        <v>5670</v>
      </c>
      <c r="C423" s="23" t="s">
        <v>5807</v>
      </c>
      <c r="D423" s="91">
        <v>24770.9</v>
      </c>
      <c r="E423" s="23"/>
    </row>
    <row r="424" spans="1:5" x14ac:dyDescent="0.3">
      <c r="A424" s="1" t="s">
        <v>12369</v>
      </c>
      <c r="B424" s="1" t="s">
        <v>5671</v>
      </c>
      <c r="C424" s="23" t="s">
        <v>5807</v>
      </c>
      <c r="D424" s="91">
        <v>25074.46</v>
      </c>
      <c r="E424" s="23"/>
    </row>
    <row r="425" spans="1:5" x14ac:dyDescent="0.3">
      <c r="A425" s="8" t="s">
        <v>12371</v>
      </c>
      <c r="B425" s="8" t="s">
        <v>12811</v>
      </c>
      <c r="C425" s="23" t="s">
        <v>5807</v>
      </c>
      <c r="D425" s="91">
        <v>26236.5</v>
      </c>
      <c r="E425" s="23"/>
    </row>
    <row r="426" spans="1:5" x14ac:dyDescent="0.3">
      <c r="A426" s="8" t="s">
        <v>12372</v>
      </c>
      <c r="B426" s="8" t="s">
        <v>12812</v>
      </c>
      <c r="C426" s="23" t="s">
        <v>5807</v>
      </c>
      <c r="D426" s="91">
        <v>27044.22</v>
      </c>
      <c r="E426" s="23"/>
    </row>
    <row r="427" spans="1:5" x14ac:dyDescent="0.3">
      <c r="A427" s="8" t="s">
        <v>12374</v>
      </c>
      <c r="B427" s="8" t="s">
        <v>12813</v>
      </c>
      <c r="C427" s="23" t="s">
        <v>5807</v>
      </c>
      <c r="D427" s="91">
        <v>27494.32</v>
      </c>
      <c r="E427" s="23"/>
    </row>
    <row r="428" spans="1:5" s="4" customFormat="1" x14ac:dyDescent="0.3">
      <c r="A428" s="29" t="s">
        <v>5672</v>
      </c>
      <c r="B428" s="29"/>
      <c r="C428" s="23" t="s">
        <v>5807</v>
      </c>
      <c r="D428" s="91"/>
      <c r="E428" s="23"/>
    </row>
    <row r="429" spans="1:5" x14ac:dyDescent="0.3">
      <c r="A429" s="20" t="s">
        <v>11756</v>
      </c>
      <c r="B429" s="20" t="s">
        <v>5673</v>
      </c>
      <c r="C429" s="23" t="s">
        <v>5807</v>
      </c>
      <c r="D429" s="91">
        <v>744.58</v>
      </c>
      <c r="E429" s="23"/>
    </row>
    <row r="430" spans="1:5" x14ac:dyDescent="0.3">
      <c r="A430" s="20" t="s">
        <v>11760</v>
      </c>
      <c r="B430" s="20" t="s">
        <v>5674</v>
      </c>
      <c r="C430" s="23" t="s">
        <v>5807</v>
      </c>
      <c r="D430" s="91">
        <v>1806.85</v>
      </c>
      <c r="E430" s="23"/>
    </row>
    <row r="431" spans="1:5" x14ac:dyDescent="0.3">
      <c r="A431" s="20" t="s">
        <v>11762</v>
      </c>
      <c r="B431" s="20" t="s">
        <v>5675</v>
      </c>
      <c r="C431" s="23" t="s">
        <v>5807</v>
      </c>
      <c r="D431" s="91">
        <v>1917.04</v>
      </c>
      <c r="E431" s="23"/>
    </row>
    <row r="432" spans="1:5" x14ac:dyDescent="0.3">
      <c r="A432" s="1" t="s">
        <v>12276</v>
      </c>
      <c r="B432" s="1" t="s">
        <v>5676</v>
      </c>
      <c r="C432" s="23" t="s">
        <v>5807</v>
      </c>
      <c r="D432" s="91">
        <v>2148.59</v>
      </c>
      <c r="E432" s="23"/>
    </row>
    <row r="433" spans="1:5" x14ac:dyDescent="0.3">
      <c r="A433" s="1" t="s">
        <v>12278</v>
      </c>
      <c r="B433" s="1" t="s">
        <v>5677</v>
      </c>
      <c r="C433" s="23" t="s">
        <v>5807</v>
      </c>
      <c r="D433" s="91">
        <v>2289.79</v>
      </c>
      <c r="E433" s="23"/>
    </row>
    <row r="434" spans="1:5" x14ac:dyDescent="0.3">
      <c r="A434" s="1" t="s">
        <v>12280</v>
      </c>
      <c r="B434" s="1" t="s">
        <v>5678</v>
      </c>
      <c r="C434" s="23" t="s">
        <v>5807</v>
      </c>
      <c r="D434" s="91">
        <v>2434.2199999999998</v>
      </c>
      <c r="E434" s="23"/>
    </row>
    <row r="435" spans="1:5" x14ac:dyDescent="0.3">
      <c r="A435" s="1" t="s">
        <v>12284</v>
      </c>
      <c r="B435" s="1" t="s">
        <v>5679</v>
      </c>
      <c r="C435" s="23" t="s">
        <v>5807</v>
      </c>
      <c r="D435" s="91">
        <v>2826.22</v>
      </c>
      <c r="E435" s="23"/>
    </row>
    <row r="436" spans="1:5" x14ac:dyDescent="0.3">
      <c r="A436" s="1" t="s">
        <v>12286</v>
      </c>
      <c r="B436" s="1" t="s">
        <v>5680</v>
      </c>
      <c r="C436" s="23" t="s">
        <v>5807</v>
      </c>
      <c r="D436" s="91">
        <v>3028.01</v>
      </c>
      <c r="E436" s="23"/>
    </row>
    <row r="437" spans="1:5" x14ac:dyDescent="0.3">
      <c r="A437" s="1" t="s">
        <v>12288</v>
      </c>
      <c r="B437" s="1" t="s">
        <v>5681</v>
      </c>
      <c r="C437" s="23" t="s">
        <v>5807</v>
      </c>
      <c r="D437" s="91">
        <v>3358.36</v>
      </c>
      <c r="E437" s="23"/>
    </row>
    <row r="438" spans="1:5" x14ac:dyDescent="0.3">
      <c r="A438" s="1" t="s">
        <v>12290</v>
      </c>
      <c r="B438" s="1" t="s">
        <v>12814</v>
      </c>
      <c r="C438" s="23" t="s">
        <v>5807</v>
      </c>
      <c r="D438" s="91">
        <v>3963.81</v>
      </c>
      <c r="E438" s="23"/>
    </row>
    <row r="439" spans="1:5" x14ac:dyDescent="0.3">
      <c r="A439" s="1" t="s">
        <v>12293</v>
      </c>
      <c r="B439" s="1" t="s">
        <v>5682</v>
      </c>
      <c r="C439" s="23" t="s">
        <v>5807</v>
      </c>
      <c r="D439" s="91">
        <v>6334.43</v>
      </c>
      <c r="E439" s="23"/>
    </row>
    <row r="440" spans="1:5" x14ac:dyDescent="0.3">
      <c r="A440" s="1" t="s">
        <v>12295</v>
      </c>
      <c r="B440" s="1" t="s">
        <v>5683</v>
      </c>
      <c r="C440" s="23" t="s">
        <v>5807</v>
      </c>
      <c r="D440" s="91">
        <v>6526.63</v>
      </c>
      <c r="E440" s="23"/>
    </row>
    <row r="441" spans="1:5" x14ac:dyDescent="0.3">
      <c r="A441" s="1" t="s">
        <v>12297</v>
      </c>
      <c r="B441" s="1" t="s">
        <v>5684</v>
      </c>
      <c r="C441" s="23" t="s">
        <v>5807</v>
      </c>
      <c r="D441" s="91">
        <v>8115.21</v>
      </c>
      <c r="E441" s="23"/>
    </row>
    <row r="442" spans="1:5" x14ac:dyDescent="0.3">
      <c r="A442" s="1" t="s">
        <v>12299</v>
      </c>
      <c r="B442" s="1" t="s">
        <v>12815</v>
      </c>
      <c r="C442" s="23" t="s">
        <v>5807</v>
      </c>
      <c r="D442" s="91">
        <v>8470.35</v>
      </c>
      <c r="E442" s="23"/>
    </row>
    <row r="443" spans="1:5" x14ac:dyDescent="0.3">
      <c r="A443" s="1" t="s">
        <v>12300</v>
      </c>
      <c r="B443" s="1" t="s">
        <v>12816</v>
      </c>
      <c r="C443" s="23" t="s">
        <v>5807</v>
      </c>
      <c r="D443" s="91">
        <v>8945.2000000000007</v>
      </c>
      <c r="E443" s="23"/>
    </row>
    <row r="444" spans="1:5" x14ac:dyDescent="0.3">
      <c r="A444" s="1" t="s">
        <v>12302</v>
      </c>
      <c r="B444" s="1" t="s">
        <v>5685</v>
      </c>
      <c r="C444" s="23" t="s">
        <v>5807</v>
      </c>
      <c r="D444" s="91">
        <v>8611.06</v>
      </c>
      <c r="E444" s="23"/>
    </row>
    <row r="445" spans="1:5" x14ac:dyDescent="0.3">
      <c r="A445" s="1" t="s">
        <v>12304</v>
      </c>
      <c r="B445" s="1" t="s">
        <v>5686</v>
      </c>
      <c r="C445" s="23" t="s">
        <v>5807</v>
      </c>
      <c r="D445" s="91">
        <v>8874.2099999999991</v>
      </c>
      <c r="E445" s="23"/>
    </row>
    <row r="446" spans="1:5" x14ac:dyDescent="0.3">
      <c r="A446" s="1" t="s">
        <v>12306</v>
      </c>
      <c r="B446" s="1" t="s">
        <v>5687</v>
      </c>
      <c r="C446" s="23" t="s">
        <v>5807</v>
      </c>
      <c r="D446" s="91">
        <v>9086.7800000000007</v>
      </c>
      <c r="E446" s="23"/>
    </row>
    <row r="447" spans="1:5" x14ac:dyDescent="0.3">
      <c r="A447" s="1" t="s">
        <v>12308</v>
      </c>
      <c r="B447" s="1" t="s">
        <v>12817</v>
      </c>
      <c r="C447" s="23" t="s">
        <v>5807</v>
      </c>
      <c r="D447" s="91">
        <v>9258.7099999999991</v>
      </c>
      <c r="E447" s="23"/>
    </row>
    <row r="448" spans="1:5" x14ac:dyDescent="0.3">
      <c r="A448" s="1" t="s">
        <v>12309</v>
      </c>
      <c r="B448" s="1" t="s">
        <v>12818</v>
      </c>
      <c r="C448" s="23" t="s">
        <v>5807</v>
      </c>
      <c r="D448" s="91">
        <v>9349.75</v>
      </c>
      <c r="E448" s="23"/>
    </row>
    <row r="449" spans="1:5" x14ac:dyDescent="0.3">
      <c r="A449" s="1" t="s">
        <v>12312</v>
      </c>
      <c r="B449" s="1" t="s">
        <v>5536</v>
      </c>
      <c r="C449" s="23" t="s">
        <v>5807</v>
      </c>
      <c r="D449" s="91">
        <v>14560.99</v>
      </c>
      <c r="E449" s="23"/>
    </row>
    <row r="450" spans="1:5" x14ac:dyDescent="0.3">
      <c r="A450" s="1" t="s">
        <v>12314</v>
      </c>
      <c r="B450" s="1" t="s">
        <v>5537</v>
      </c>
      <c r="C450" s="23" t="s">
        <v>5807</v>
      </c>
      <c r="D450" s="91">
        <v>15006.13</v>
      </c>
      <c r="E450" s="23"/>
    </row>
    <row r="451" spans="1:5" x14ac:dyDescent="0.3">
      <c r="A451" s="1" t="s">
        <v>12316</v>
      </c>
      <c r="B451" s="1" t="s">
        <v>5538</v>
      </c>
      <c r="C451" s="23" t="s">
        <v>5807</v>
      </c>
      <c r="D451" s="91">
        <v>15248.98</v>
      </c>
      <c r="E451" s="23"/>
    </row>
    <row r="452" spans="1:5" x14ac:dyDescent="0.3">
      <c r="A452" s="1" t="s">
        <v>12318</v>
      </c>
      <c r="B452" s="1" t="s">
        <v>5539</v>
      </c>
      <c r="C452" s="23" t="s">
        <v>5807</v>
      </c>
      <c r="D452" s="91">
        <v>16139.4</v>
      </c>
      <c r="E452" s="23"/>
    </row>
    <row r="453" spans="1:5" x14ac:dyDescent="0.3">
      <c r="A453" s="1" t="s">
        <v>12319</v>
      </c>
      <c r="B453" s="1" t="s">
        <v>12819</v>
      </c>
      <c r="C453" s="23" t="s">
        <v>5807</v>
      </c>
      <c r="D453" s="91">
        <v>17080.55</v>
      </c>
      <c r="E453" s="23"/>
    </row>
    <row r="454" spans="1:5" x14ac:dyDescent="0.3">
      <c r="A454" s="1" t="s">
        <v>12323</v>
      </c>
      <c r="B454" s="1" t="s">
        <v>5540</v>
      </c>
      <c r="C454" s="23" t="s">
        <v>5807</v>
      </c>
      <c r="D454" s="91">
        <v>16746.650000000001</v>
      </c>
      <c r="E454" s="23"/>
    </row>
    <row r="455" spans="1:5" x14ac:dyDescent="0.3">
      <c r="A455" s="1" t="s">
        <v>12325</v>
      </c>
      <c r="B455" s="1" t="s">
        <v>5541</v>
      </c>
      <c r="C455" s="23" t="s">
        <v>5807</v>
      </c>
      <c r="D455" s="91">
        <v>17255.29</v>
      </c>
      <c r="E455" s="23"/>
    </row>
    <row r="456" spans="1:5" x14ac:dyDescent="0.3">
      <c r="A456" s="1" t="s">
        <v>12357</v>
      </c>
      <c r="B456" s="1" t="s">
        <v>5542</v>
      </c>
      <c r="C456" s="23" t="s">
        <v>5807</v>
      </c>
      <c r="D456" s="91">
        <v>17687.669999999998</v>
      </c>
      <c r="E456" s="23"/>
    </row>
    <row r="457" spans="1:5" x14ac:dyDescent="0.3">
      <c r="A457" s="1" t="s">
        <v>12359</v>
      </c>
      <c r="B457" s="1" t="s">
        <v>12820</v>
      </c>
      <c r="C457" s="23" t="s">
        <v>5807</v>
      </c>
      <c r="D457" s="91">
        <v>18244.38</v>
      </c>
      <c r="E457" s="23"/>
    </row>
    <row r="458" spans="1:5" x14ac:dyDescent="0.3">
      <c r="A458" s="1" t="s">
        <v>12360</v>
      </c>
      <c r="B458" s="1" t="s">
        <v>12821</v>
      </c>
      <c r="C458" s="23" t="s">
        <v>5807</v>
      </c>
      <c r="D458" s="91">
        <v>19266.16</v>
      </c>
      <c r="E458" s="23"/>
    </row>
    <row r="459" spans="1:5" x14ac:dyDescent="0.3">
      <c r="A459" s="1" t="s">
        <v>12362</v>
      </c>
      <c r="B459" s="1" t="s">
        <v>12822</v>
      </c>
      <c r="C459" s="23" t="s">
        <v>5807</v>
      </c>
      <c r="D459" s="91">
        <v>21573.33</v>
      </c>
      <c r="E459" s="23"/>
    </row>
    <row r="460" spans="1:5" x14ac:dyDescent="0.3">
      <c r="A460" s="1" t="s">
        <v>12365</v>
      </c>
      <c r="B460" s="1" t="s">
        <v>5543</v>
      </c>
      <c r="C460" s="23" t="s">
        <v>5807</v>
      </c>
      <c r="D460" s="91">
        <v>24032.15</v>
      </c>
      <c r="E460" s="23"/>
    </row>
    <row r="461" spans="1:5" x14ac:dyDescent="0.3">
      <c r="A461" s="1" t="s">
        <v>12367</v>
      </c>
      <c r="B461" s="1" t="s">
        <v>5544</v>
      </c>
      <c r="C461" s="23" t="s">
        <v>5807</v>
      </c>
      <c r="D461" s="91">
        <v>24770.9</v>
      </c>
      <c r="E461" s="23"/>
    </row>
    <row r="462" spans="1:5" x14ac:dyDescent="0.3">
      <c r="A462" s="1" t="s">
        <v>12369</v>
      </c>
      <c r="B462" s="1" t="s">
        <v>5545</v>
      </c>
      <c r="C462" s="23" t="s">
        <v>5807</v>
      </c>
      <c r="D462" s="91">
        <v>25074.46</v>
      </c>
      <c r="E462" s="23"/>
    </row>
    <row r="463" spans="1:5" x14ac:dyDescent="0.3">
      <c r="A463" s="8" t="s">
        <v>12371</v>
      </c>
      <c r="B463" s="8" t="s">
        <v>12823</v>
      </c>
      <c r="C463" s="23" t="s">
        <v>5807</v>
      </c>
      <c r="D463" s="91">
        <v>26236.5</v>
      </c>
      <c r="E463" s="23"/>
    </row>
    <row r="464" spans="1:5" x14ac:dyDescent="0.3">
      <c r="A464" s="8" t="s">
        <v>12372</v>
      </c>
      <c r="B464" s="8" t="s">
        <v>12824</v>
      </c>
      <c r="C464" s="23" t="s">
        <v>5807</v>
      </c>
      <c r="D464" s="91">
        <v>27044.22</v>
      </c>
      <c r="E464" s="23"/>
    </row>
    <row r="465" spans="1:5" x14ac:dyDescent="0.3">
      <c r="A465" s="8" t="s">
        <v>12374</v>
      </c>
      <c r="B465" s="8" t="s">
        <v>12825</v>
      </c>
      <c r="C465" s="23" t="s">
        <v>5807</v>
      </c>
      <c r="D465" s="91">
        <v>27494.32</v>
      </c>
      <c r="E465" s="23"/>
    </row>
    <row r="466" spans="1:5" s="4" customFormat="1" x14ac:dyDescent="0.3">
      <c r="A466" s="29" t="s">
        <v>5424</v>
      </c>
      <c r="B466" s="29"/>
      <c r="C466" s="23" t="s">
        <v>5807</v>
      </c>
      <c r="D466" s="91"/>
      <c r="E466" s="23"/>
    </row>
    <row r="467" spans="1:5" x14ac:dyDescent="0.3">
      <c r="A467" s="20" t="s">
        <v>11756</v>
      </c>
      <c r="B467" s="20" t="s">
        <v>5425</v>
      </c>
      <c r="C467" s="23" t="s">
        <v>5807</v>
      </c>
      <c r="D467" s="91">
        <v>1019.84</v>
      </c>
      <c r="E467" s="23"/>
    </row>
    <row r="468" spans="1:5" x14ac:dyDescent="0.3">
      <c r="A468" s="20" t="s">
        <v>11760</v>
      </c>
      <c r="B468" s="20" t="s">
        <v>5426</v>
      </c>
      <c r="C468" s="23" t="s">
        <v>5807</v>
      </c>
      <c r="D468" s="91">
        <v>2117.38</v>
      </c>
      <c r="E468" s="23"/>
    </row>
    <row r="469" spans="1:5" x14ac:dyDescent="0.3">
      <c r="A469" s="20" t="s">
        <v>11762</v>
      </c>
      <c r="B469" s="20" t="s">
        <v>5427</v>
      </c>
      <c r="C469" s="23" t="s">
        <v>5807</v>
      </c>
      <c r="D469" s="91">
        <v>2471.38</v>
      </c>
      <c r="E469" s="23"/>
    </row>
    <row r="470" spans="1:5" x14ac:dyDescent="0.3">
      <c r="A470" s="1" t="s">
        <v>12276</v>
      </c>
      <c r="B470" s="1" t="s">
        <v>5428</v>
      </c>
      <c r="C470" s="23" t="s">
        <v>5807</v>
      </c>
      <c r="D470" s="91">
        <v>2673.62</v>
      </c>
      <c r="E470" s="23"/>
    </row>
    <row r="471" spans="1:5" x14ac:dyDescent="0.3">
      <c r="A471" s="1" t="s">
        <v>12278</v>
      </c>
      <c r="B471" s="1" t="s">
        <v>5429</v>
      </c>
      <c r="C471" s="23" t="s">
        <v>5807</v>
      </c>
      <c r="D471" s="91">
        <v>2853.22</v>
      </c>
      <c r="E471" s="23"/>
    </row>
    <row r="472" spans="1:5" x14ac:dyDescent="0.3">
      <c r="A472" s="1" t="s">
        <v>12280</v>
      </c>
      <c r="B472" s="1" t="s">
        <v>5430</v>
      </c>
      <c r="C472" s="23" t="s">
        <v>5807</v>
      </c>
      <c r="D472" s="91">
        <v>3168.15</v>
      </c>
      <c r="E472" s="23"/>
    </row>
    <row r="473" spans="1:5" x14ac:dyDescent="0.3">
      <c r="A473" s="1" t="s">
        <v>12284</v>
      </c>
      <c r="B473" s="1" t="s">
        <v>5431</v>
      </c>
      <c r="C473" s="23" t="s">
        <v>5807</v>
      </c>
      <c r="D473" s="91">
        <v>3449.99</v>
      </c>
      <c r="E473" s="23"/>
    </row>
    <row r="474" spans="1:5" x14ac:dyDescent="0.3">
      <c r="A474" s="1" t="s">
        <v>12286</v>
      </c>
      <c r="B474" s="1" t="s">
        <v>5432</v>
      </c>
      <c r="C474" s="23" t="s">
        <v>5807</v>
      </c>
      <c r="D474" s="91">
        <v>3835.54</v>
      </c>
      <c r="E474" s="23"/>
    </row>
    <row r="475" spans="1:5" x14ac:dyDescent="0.3">
      <c r="A475" s="1" t="s">
        <v>12288</v>
      </c>
      <c r="B475" s="1" t="s">
        <v>5433</v>
      </c>
      <c r="C475" s="23" t="s">
        <v>5807</v>
      </c>
      <c r="D475" s="91">
        <v>4406.8</v>
      </c>
      <c r="E475" s="23"/>
    </row>
    <row r="476" spans="1:5" x14ac:dyDescent="0.3">
      <c r="A476" s="1" t="s">
        <v>12290</v>
      </c>
      <c r="B476" s="1" t="s">
        <v>12826</v>
      </c>
      <c r="C476" s="23" t="s">
        <v>5807</v>
      </c>
      <c r="D476" s="91">
        <v>5181.79</v>
      </c>
      <c r="E476" s="23"/>
    </row>
    <row r="477" spans="1:5" x14ac:dyDescent="0.3">
      <c r="A477" s="1" t="s">
        <v>12293</v>
      </c>
      <c r="B477" s="1" t="s">
        <v>5434</v>
      </c>
      <c r="C477" s="23" t="s">
        <v>5807</v>
      </c>
      <c r="D477" s="91">
        <v>8300.64</v>
      </c>
      <c r="E477" s="23"/>
    </row>
    <row r="478" spans="1:5" x14ac:dyDescent="0.3">
      <c r="A478" s="1" t="s">
        <v>12295</v>
      </c>
      <c r="B478" s="1" t="s">
        <v>5435</v>
      </c>
      <c r="C478" s="23" t="s">
        <v>5807</v>
      </c>
      <c r="D478" s="91">
        <v>8869.23</v>
      </c>
      <c r="E478" s="23"/>
    </row>
    <row r="479" spans="1:5" x14ac:dyDescent="0.3">
      <c r="A479" s="1" t="s">
        <v>12297</v>
      </c>
      <c r="B479" s="1" t="s">
        <v>5436</v>
      </c>
      <c r="C479" s="23" t="s">
        <v>5807</v>
      </c>
      <c r="D479" s="91">
        <v>11421.81</v>
      </c>
      <c r="E479" s="23"/>
    </row>
    <row r="480" spans="1:5" x14ac:dyDescent="0.3">
      <c r="A480" s="1" t="s">
        <v>12299</v>
      </c>
      <c r="B480" s="1" t="s">
        <v>12827</v>
      </c>
      <c r="C480" s="23" t="s">
        <v>5807</v>
      </c>
      <c r="D480" s="91">
        <v>12332.75</v>
      </c>
      <c r="E480" s="23"/>
    </row>
    <row r="481" spans="1:5" x14ac:dyDescent="0.3">
      <c r="A481" s="1" t="s">
        <v>12300</v>
      </c>
      <c r="B481" s="1" t="s">
        <v>12828</v>
      </c>
      <c r="C481" s="23" t="s">
        <v>5807</v>
      </c>
      <c r="D481" s="91">
        <v>13458.26</v>
      </c>
      <c r="E481" s="23"/>
    </row>
    <row r="482" spans="1:5" x14ac:dyDescent="0.3">
      <c r="A482" s="1" t="s">
        <v>12302</v>
      </c>
      <c r="B482" s="1" t="s">
        <v>5437</v>
      </c>
      <c r="C482" s="23" t="s">
        <v>5807</v>
      </c>
      <c r="D482" s="91">
        <v>11283.95</v>
      </c>
      <c r="E482" s="23"/>
    </row>
    <row r="483" spans="1:5" x14ac:dyDescent="0.3">
      <c r="A483" s="1" t="s">
        <v>12304</v>
      </c>
      <c r="B483" s="1" t="s">
        <v>5438</v>
      </c>
      <c r="C483" s="23" t="s">
        <v>5807</v>
      </c>
      <c r="D483" s="91">
        <v>12059.37</v>
      </c>
      <c r="E483" s="23"/>
    </row>
    <row r="484" spans="1:5" x14ac:dyDescent="0.3">
      <c r="A484" s="1" t="s">
        <v>12306</v>
      </c>
      <c r="B484" s="1" t="s">
        <v>5439</v>
      </c>
      <c r="C484" s="23" t="s">
        <v>5807</v>
      </c>
      <c r="D484" s="91">
        <v>12789.26</v>
      </c>
      <c r="E484" s="23"/>
    </row>
    <row r="485" spans="1:5" x14ac:dyDescent="0.3">
      <c r="A485" s="1" t="s">
        <v>12308</v>
      </c>
      <c r="B485" s="1" t="s">
        <v>12829</v>
      </c>
      <c r="C485" s="23" t="s">
        <v>5807</v>
      </c>
      <c r="D485" s="91">
        <v>13480.68</v>
      </c>
      <c r="E485" s="23"/>
    </row>
    <row r="486" spans="1:5" x14ac:dyDescent="0.3">
      <c r="A486" s="1" t="s">
        <v>12309</v>
      </c>
      <c r="B486" s="1" t="s">
        <v>12830</v>
      </c>
      <c r="C486" s="23" t="s">
        <v>5807</v>
      </c>
      <c r="D486" s="91">
        <v>14066.93</v>
      </c>
      <c r="E486" s="23"/>
    </row>
    <row r="487" spans="1:5" x14ac:dyDescent="0.3">
      <c r="A487" s="1" t="s">
        <v>12310</v>
      </c>
      <c r="B487" s="1" t="s">
        <v>12831</v>
      </c>
      <c r="C487" s="23" t="s">
        <v>5807</v>
      </c>
      <c r="D487" s="91">
        <v>16453.75</v>
      </c>
      <c r="E487" s="23"/>
    </row>
    <row r="488" spans="1:5" x14ac:dyDescent="0.3">
      <c r="A488" s="1" t="s">
        <v>12312</v>
      </c>
      <c r="B488" s="1" t="s">
        <v>5440</v>
      </c>
      <c r="C488" s="23" t="s">
        <v>5807</v>
      </c>
      <c r="D488" s="91">
        <v>19080.64</v>
      </c>
      <c r="E488" s="23"/>
    </row>
    <row r="489" spans="1:5" x14ac:dyDescent="0.3">
      <c r="A489" s="1" t="s">
        <v>12314</v>
      </c>
      <c r="B489" s="1" t="s">
        <v>5441</v>
      </c>
      <c r="C489" s="23" t="s">
        <v>5807</v>
      </c>
      <c r="D489" s="91">
        <v>20392.25</v>
      </c>
      <c r="E489" s="23"/>
    </row>
    <row r="490" spans="1:5" x14ac:dyDescent="0.3">
      <c r="A490" s="1" t="s">
        <v>12316</v>
      </c>
      <c r="B490" s="1" t="s">
        <v>5442</v>
      </c>
      <c r="C490" s="23" t="s">
        <v>5807</v>
      </c>
      <c r="D490" s="91">
        <v>21462.36</v>
      </c>
      <c r="E490" s="23"/>
    </row>
    <row r="491" spans="1:5" x14ac:dyDescent="0.3">
      <c r="A491" s="1" t="s">
        <v>12318</v>
      </c>
      <c r="B491" s="1" t="s">
        <v>12832</v>
      </c>
      <c r="C491" s="23" t="s">
        <v>5807</v>
      </c>
      <c r="D491" s="91">
        <v>23498.880000000001</v>
      </c>
      <c r="E491" s="23"/>
    </row>
    <row r="492" spans="1:5" x14ac:dyDescent="0.3">
      <c r="A492" s="1" t="s">
        <v>12319</v>
      </c>
      <c r="B492" s="1" t="s">
        <v>12833</v>
      </c>
      <c r="C492" s="23" t="s">
        <v>5807</v>
      </c>
      <c r="D492" s="91">
        <v>25698.1</v>
      </c>
      <c r="E492" s="23"/>
    </row>
    <row r="493" spans="1:5" x14ac:dyDescent="0.3">
      <c r="A493" s="1" t="s">
        <v>12320</v>
      </c>
      <c r="B493" s="1" t="s">
        <v>12834</v>
      </c>
      <c r="C493" s="23" t="s">
        <v>5807</v>
      </c>
      <c r="D493" s="91">
        <v>30000.05</v>
      </c>
      <c r="E493" s="23"/>
    </row>
    <row r="494" spans="1:5" x14ac:dyDescent="0.3">
      <c r="A494" s="1" t="s">
        <v>12321</v>
      </c>
      <c r="B494" s="1" t="s">
        <v>12835</v>
      </c>
      <c r="C494" s="23" t="s">
        <v>5807</v>
      </c>
      <c r="D494" s="91">
        <v>32995.9</v>
      </c>
      <c r="E494" s="23"/>
    </row>
    <row r="495" spans="1:5" x14ac:dyDescent="0.3">
      <c r="A495" s="1" t="s">
        <v>12323</v>
      </c>
      <c r="B495" s="1" t="s">
        <v>5443</v>
      </c>
      <c r="C495" s="23" t="s">
        <v>5807</v>
      </c>
      <c r="D495" s="91">
        <v>21944.71</v>
      </c>
      <c r="E495" s="23"/>
    </row>
    <row r="496" spans="1:5" x14ac:dyDescent="0.3">
      <c r="A496" s="1" t="s">
        <v>12325</v>
      </c>
      <c r="B496" s="1" t="s">
        <v>5444</v>
      </c>
      <c r="C496" s="23" t="s">
        <v>5807</v>
      </c>
      <c r="D496" s="91">
        <v>23448.7</v>
      </c>
      <c r="E496" s="23"/>
    </row>
    <row r="497" spans="1:5" x14ac:dyDescent="0.3">
      <c r="A497" s="1" t="s">
        <v>12357</v>
      </c>
      <c r="B497" s="1" t="s">
        <v>5445</v>
      </c>
      <c r="C497" s="23" t="s">
        <v>5807</v>
      </c>
      <c r="D497" s="91">
        <v>24894.68</v>
      </c>
      <c r="E497" s="23"/>
    </row>
    <row r="498" spans="1:5" x14ac:dyDescent="0.3">
      <c r="A498" s="1" t="s">
        <v>12359</v>
      </c>
      <c r="B498" s="1" t="s">
        <v>12836</v>
      </c>
      <c r="C498" s="23" t="s">
        <v>5807</v>
      </c>
      <c r="D498" s="91">
        <v>26563.64</v>
      </c>
      <c r="E498" s="23"/>
    </row>
    <row r="499" spans="1:5" x14ac:dyDescent="0.3">
      <c r="A499" s="1" t="s">
        <v>12360</v>
      </c>
      <c r="B499" s="1" t="s">
        <v>12837</v>
      </c>
      <c r="C499" s="23" t="s">
        <v>5807</v>
      </c>
      <c r="D499" s="91">
        <v>28986.38</v>
      </c>
      <c r="E499" s="23"/>
    </row>
    <row r="500" spans="1:5" x14ac:dyDescent="0.3">
      <c r="A500" s="1" t="s">
        <v>12361</v>
      </c>
      <c r="B500" s="1" t="s">
        <v>12838</v>
      </c>
      <c r="C500" s="23" t="s">
        <v>5807</v>
      </c>
      <c r="D500" s="91">
        <v>31948.86</v>
      </c>
      <c r="E500" s="23"/>
    </row>
    <row r="501" spans="1:5" x14ac:dyDescent="0.3">
      <c r="A501" s="1" t="s">
        <v>12362</v>
      </c>
      <c r="B501" s="1" t="s">
        <v>12839</v>
      </c>
      <c r="C501" s="23" t="s">
        <v>5807</v>
      </c>
      <c r="D501" s="91">
        <v>34551.620000000003</v>
      </c>
      <c r="E501" s="23"/>
    </row>
    <row r="502" spans="1:5" x14ac:dyDescent="0.3">
      <c r="A502" s="1" t="s">
        <v>12363</v>
      </c>
      <c r="B502" s="1" t="s">
        <v>12840</v>
      </c>
      <c r="C502" s="23" t="s">
        <v>5807</v>
      </c>
      <c r="D502" s="91">
        <v>40257.25</v>
      </c>
      <c r="E502" s="23"/>
    </row>
    <row r="503" spans="1:5" x14ac:dyDescent="0.3">
      <c r="A503" s="1" t="s">
        <v>12365</v>
      </c>
      <c r="B503" s="1" t="s">
        <v>5446</v>
      </c>
      <c r="C503" s="23" t="s">
        <v>5807</v>
      </c>
      <c r="D503" s="91">
        <v>31491.63</v>
      </c>
      <c r="E503" s="23"/>
    </row>
    <row r="504" spans="1:5" x14ac:dyDescent="0.3">
      <c r="A504" s="1" t="s">
        <v>12367</v>
      </c>
      <c r="B504" s="1" t="s">
        <v>5447</v>
      </c>
      <c r="C504" s="23" t="s">
        <v>5807</v>
      </c>
      <c r="D504" s="91">
        <v>33661.839999999997</v>
      </c>
      <c r="E504" s="23"/>
    </row>
    <row r="505" spans="1:5" x14ac:dyDescent="0.3">
      <c r="A505" s="1" t="s">
        <v>12369</v>
      </c>
      <c r="B505" s="1" t="s">
        <v>5448</v>
      </c>
      <c r="C505" s="23" t="s">
        <v>5807</v>
      </c>
      <c r="D505" s="91">
        <v>35291.300000000003</v>
      </c>
      <c r="E505" s="23"/>
    </row>
    <row r="506" spans="1:5" x14ac:dyDescent="0.3">
      <c r="A506" s="1" t="s">
        <v>12371</v>
      </c>
      <c r="B506" s="1" t="s">
        <v>5449</v>
      </c>
      <c r="C506" s="23" t="s">
        <v>5807</v>
      </c>
      <c r="D506" s="91">
        <v>36994.42</v>
      </c>
      <c r="E506" s="23"/>
    </row>
    <row r="507" spans="1:5" x14ac:dyDescent="0.3">
      <c r="A507" s="1" t="s">
        <v>12372</v>
      </c>
      <c r="B507" s="1" t="s">
        <v>5450</v>
      </c>
      <c r="C507" s="23" t="s">
        <v>5807</v>
      </c>
      <c r="D507" s="91">
        <v>38501.46</v>
      </c>
      <c r="E507" s="23"/>
    </row>
    <row r="508" spans="1:5" s="4" customFormat="1" x14ac:dyDescent="0.3">
      <c r="A508" s="29" t="s">
        <v>5573</v>
      </c>
      <c r="B508" s="29"/>
      <c r="C508" s="23" t="s">
        <v>5807</v>
      </c>
      <c r="D508" s="91"/>
      <c r="E508" s="23"/>
    </row>
    <row r="509" spans="1:5" x14ac:dyDescent="0.3">
      <c r="A509" s="1">
        <v>4</v>
      </c>
      <c r="B509" s="1" t="s">
        <v>5574</v>
      </c>
      <c r="C509" s="23" t="s">
        <v>5807</v>
      </c>
      <c r="D509" s="91">
        <v>314.14</v>
      </c>
      <c r="E509" s="23"/>
    </row>
    <row r="510" spans="1:5" x14ac:dyDescent="0.3">
      <c r="A510" s="1">
        <v>6</v>
      </c>
      <c r="B510" s="1" t="s">
        <v>5575</v>
      </c>
      <c r="C510" s="23" t="s">
        <v>5807</v>
      </c>
      <c r="D510" s="91">
        <v>442.05</v>
      </c>
      <c r="E510" s="23"/>
    </row>
    <row r="511" spans="1:5" x14ac:dyDescent="0.3">
      <c r="A511" s="1">
        <v>8</v>
      </c>
      <c r="B511" s="1" t="s">
        <v>5576</v>
      </c>
      <c r="C511" s="23" t="s">
        <v>5807</v>
      </c>
      <c r="D511" s="91">
        <v>756.03</v>
      </c>
      <c r="E511" s="23"/>
    </row>
    <row r="512" spans="1:5" x14ac:dyDescent="0.3">
      <c r="A512" s="1">
        <v>10</v>
      </c>
      <c r="B512" s="1" t="s">
        <v>5577</v>
      </c>
      <c r="C512" s="23" t="s">
        <v>891</v>
      </c>
      <c r="D512" s="91">
        <v>1153.74</v>
      </c>
      <c r="E512" s="23"/>
    </row>
    <row r="513" spans="1:5" x14ac:dyDescent="0.3">
      <c r="A513" s="1">
        <v>12</v>
      </c>
      <c r="B513" s="1" t="s">
        <v>5578</v>
      </c>
      <c r="C513" s="23" t="s">
        <v>892</v>
      </c>
      <c r="D513" s="91">
        <v>1685.26</v>
      </c>
      <c r="E513" s="23"/>
    </row>
    <row r="514" spans="1:5" x14ac:dyDescent="0.3">
      <c r="A514" s="1">
        <v>14</v>
      </c>
      <c r="B514" s="1" t="s">
        <v>5579</v>
      </c>
      <c r="C514" s="23" t="s">
        <v>5807</v>
      </c>
      <c r="D514" s="91">
        <v>2358.7199999999998</v>
      </c>
      <c r="E514" s="23"/>
    </row>
    <row r="515" spans="1:5" x14ac:dyDescent="0.3">
      <c r="A515" s="1">
        <v>16</v>
      </c>
      <c r="B515" s="1" t="s">
        <v>5580</v>
      </c>
      <c r="C515" s="23" t="s">
        <v>5807</v>
      </c>
      <c r="D515" s="91">
        <v>3345.63</v>
      </c>
      <c r="E515" s="23"/>
    </row>
    <row r="516" spans="1:5" x14ac:dyDescent="0.3">
      <c r="A516" s="1">
        <v>18</v>
      </c>
      <c r="B516" s="1" t="s">
        <v>5581</v>
      </c>
      <c r="C516" s="23" t="s">
        <v>5807</v>
      </c>
      <c r="D516" s="91">
        <v>4332.8</v>
      </c>
      <c r="E516" s="23"/>
    </row>
    <row r="517" spans="1:5" x14ac:dyDescent="0.3">
      <c r="A517" s="1">
        <v>20</v>
      </c>
      <c r="B517" s="1" t="s">
        <v>5582</v>
      </c>
      <c r="C517" s="23" t="s">
        <v>5807</v>
      </c>
      <c r="D517" s="91">
        <v>10497.66</v>
      </c>
      <c r="E517" s="23"/>
    </row>
    <row r="518" spans="1:5" x14ac:dyDescent="0.3">
      <c r="A518" s="1">
        <v>24</v>
      </c>
      <c r="B518" s="1" t="s">
        <v>5583</v>
      </c>
      <c r="C518" s="23" t="s">
        <v>5807</v>
      </c>
      <c r="D518" s="91">
        <v>12814.43</v>
      </c>
      <c r="E518" s="23"/>
    </row>
    <row r="519" spans="1:5" s="4" customFormat="1" x14ac:dyDescent="0.3">
      <c r="A519" s="29" t="s">
        <v>5584</v>
      </c>
      <c r="B519" s="29"/>
      <c r="C519" s="23" t="s">
        <v>5807</v>
      </c>
      <c r="D519" s="91"/>
      <c r="E519" s="23"/>
    </row>
    <row r="520" spans="1:5" s="23" customFormat="1" x14ac:dyDescent="0.3">
      <c r="A520" s="8">
        <v>4</v>
      </c>
      <c r="B520" s="20" t="s">
        <v>5585</v>
      </c>
      <c r="C520" s="23" t="s">
        <v>5807</v>
      </c>
      <c r="D520" s="91">
        <v>358.3</v>
      </c>
    </row>
    <row r="521" spans="1:5" s="23" customFormat="1" x14ac:dyDescent="0.3">
      <c r="A521" s="8">
        <v>6</v>
      </c>
      <c r="B521" s="20" t="s">
        <v>5586</v>
      </c>
      <c r="C521" s="23" t="s">
        <v>5807</v>
      </c>
      <c r="D521" s="91">
        <v>602.94000000000005</v>
      </c>
    </row>
    <row r="522" spans="1:5" s="23" customFormat="1" x14ac:dyDescent="0.3">
      <c r="A522" s="8">
        <v>8</v>
      </c>
      <c r="B522" s="20" t="s">
        <v>5587</v>
      </c>
      <c r="C522" s="23" t="s">
        <v>5807</v>
      </c>
      <c r="D522" s="91">
        <v>1335.66</v>
      </c>
    </row>
    <row r="523" spans="1:5" x14ac:dyDescent="0.3">
      <c r="A523" s="1">
        <v>10</v>
      </c>
      <c r="B523" s="1" t="s">
        <v>12841</v>
      </c>
      <c r="C523" s="23" t="s">
        <v>13360</v>
      </c>
      <c r="D523" s="91">
        <v>1915.64</v>
      </c>
      <c r="E523" s="23"/>
    </row>
    <row r="524" spans="1:5" x14ac:dyDescent="0.3">
      <c r="A524" s="1">
        <v>12</v>
      </c>
      <c r="B524" s="1" t="s">
        <v>12842</v>
      </c>
      <c r="C524" s="23" t="s">
        <v>13251</v>
      </c>
      <c r="D524" s="91">
        <v>2229.3200000000002</v>
      </c>
      <c r="E524" s="23"/>
    </row>
    <row r="525" spans="1:5" x14ac:dyDescent="0.3">
      <c r="A525" s="1">
        <v>14</v>
      </c>
      <c r="B525" s="1" t="s">
        <v>12843</v>
      </c>
      <c r="C525" s="23" t="s">
        <v>13252</v>
      </c>
      <c r="D525" s="91">
        <v>2315.96</v>
      </c>
      <c r="E525" s="23"/>
    </row>
    <row r="526" spans="1:5" x14ac:dyDescent="0.3">
      <c r="A526" s="1">
        <v>16</v>
      </c>
      <c r="B526" s="1" t="s">
        <v>12844</v>
      </c>
      <c r="C526" s="23" t="s">
        <v>13253</v>
      </c>
      <c r="D526" s="91">
        <v>2613.09</v>
      </c>
      <c r="E526" s="23"/>
    </row>
    <row r="527" spans="1:5" x14ac:dyDescent="0.3">
      <c r="A527" s="1">
        <v>18</v>
      </c>
      <c r="B527" s="1" t="s">
        <v>12845</v>
      </c>
      <c r="C527" s="23" t="s">
        <v>13254</v>
      </c>
      <c r="D527" s="91">
        <v>4352.28</v>
      </c>
      <c r="E527" s="23"/>
    </row>
    <row r="528" spans="1:5" x14ac:dyDescent="0.3">
      <c r="A528" s="1">
        <v>20</v>
      </c>
      <c r="B528" s="1" t="s">
        <v>12846</v>
      </c>
      <c r="C528" s="23" t="s">
        <v>5807</v>
      </c>
      <c r="D528" s="91">
        <v>5007.8100000000004</v>
      </c>
      <c r="E528" s="23"/>
    </row>
    <row r="529" spans="1:5" x14ac:dyDescent="0.3">
      <c r="A529" s="1">
        <v>24</v>
      </c>
      <c r="B529" s="1" t="s">
        <v>12847</v>
      </c>
      <c r="C529" s="23" t="s">
        <v>5807</v>
      </c>
      <c r="D529" s="91">
        <v>7218.94</v>
      </c>
      <c r="E529" s="23"/>
    </row>
    <row r="530" spans="1:5" s="4" customFormat="1" x14ac:dyDescent="0.3">
      <c r="A530" s="29" t="s">
        <v>5588</v>
      </c>
      <c r="B530" s="29"/>
      <c r="C530" s="23" t="s">
        <v>5807</v>
      </c>
      <c r="D530" s="91"/>
      <c r="E530" s="23"/>
    </row>
    <row r="531" spans="1:5" s="23" customFormat="1" x14ac:dyDescent="0.3">
      <c r="A531" s="8">
        <v>4</v>
      </c>
      <c r="B531" s="20" t="s">
        <v>5589</v>
      </c>
      <c r="C531" s="23" t="s">
        <v>5807</v>
      </c>
      <c r="D531" s="91">
        <v>197.97</v>
      </c>
    </row>
    <row r="532" spans="1:5" s="23" customFormat="1" x14ac:dyDescent="0.3">
      <c r="A532" s="8">
        <v>6</v>
      </c>
      <c r="B532" s="20" t="s">
        <v>5590</v>
      </c>
      <c r="C532" s="23" t="s">
        <v>13255</v>
      </c>
      <c r="D532" s="91">
        <v>303.58999999999997</v>
      </c>
    </row>
    <row r="533" spans="1:5" s="23" customFormat="1" x14ac:dyDescent="0.3">
      <c r="A533" s="8">
        <v>8</v>
      </c>
      <c r="B533" s="20" t="s">
        <v>5591</v>
      </c>
      <c r="C533" s="23" t="s">
        <v>5807</v>
      </c>
      <c r="D533" s="91">
        <v>687.34</v>
      </c>
    </row>
    <row r="534" spans="1:5" x14ac:dyDescent="0.3">
      <c r="A534" s="1">
        <v>10</v>
      </c>
      <c r="B534" s="1" t="s">
        <v>5592</v>
      </c>
      <c r="C534" s="23" t="s">
        <v>5807</v>
      </c>
      <c r="D534" s="91">
        <v>1048.9100000000001</v>
      </c>
      <c r="E534" s="23"/>
    </row>
    <row r="535" spans="1:5" x14ac:dyDescent="0.3">
      <c r="A535" s="1">
        <v>12</v>
      </c>
      <c r="B535" s="1" t="s">
        <v>5593</v>
      </c>
      <c r="C535" s="23" t="s">
        <v>5807</v>
      </c>
      <c r="D535" s="91">
        <v>1532.11</v>
      </c>
      <c r="E535" s="23"/>
    </row>
    <row r="536" spans="1:5" x14ac:dyDescent="0.3">
      <c r="A536" s="1">
        <v>14</v>
      </c>
      <c r="B536" s="1" t="s">
        <v>5594</v>
      </c>
      <c r="C536" s="23" t="s">
        <v>5807</v>
      </c>
      <c r="D536" s="91">
        <v>3855.89</v>
      </c>
      <c r="E536" s="23"/>
    </row>
    <row r="537" spans="1:5" x14ac:dyDescent="0.3">
      <c r="A537" s="1">
        <v>16</v>
      </c>
      <c r="B537" s="1" t="s">
        <v>5595</v>
      </c>
      <c r="C537" s="23" t="s">
        <v>5807</v>
      </c>
      <c r="D537" s="91">
        <v>4601.42</v>
      </c>
      <c r="E537" s="23"/>
    </row>
    <row r="538" spans="1:5" x14ac:dyDescent="0.3">
      <c r="A538" s="1">
        <v>18</v>
      </c>
      <c r="B538" s="1" t="s">
        <v>5596</v>
      </c>
      <c r="C538" s="23" t="s">
        <v>5807</v>
      </c>
      <c r="D538" s="91">
        <v>12267.13</v>
      </c>
      <c r="E538" s="23"/>
    </row>
    <row r="539" spans="1:5" x14ac:dyDescent="0.3">
      <c r="A539" s="1">
        <v>20</v>
      </c>
      <c r="B539" s="1" t="s">
        <v>5597</v>
      </c>
      <c r="C539" s="23" t="s">
        <v>5807</v>
      </c>
      <c r="D539" s="91">
        <v>13767.14</v>
      </c>
      <c r="E539" s="23"/>
    </row>
    <row r="540" spans="1:5" x14ac:dyDescent="0.3">
      <c r="A540" s="1">
        <v>24</v>
      </c>
      <c r="B540" s="1" t="s">
        <v>5598</v>
      </c>
      <c r="C540" s="23" t="s">
        <v>5807</v>
      </c>
      <c r="D540" s="91">
        <v>17374.5</v>
      </c>
      <c r="E540" s="23"/>
    </row>
    <row r="541" spans="1:5" s="4" customFormat="1" x14ac:dyDescent="0.3">
      <c r="A541" s="29" t="s">
        <v>5599</v>
      </c>
      <c r="B541" s="29"/>
      <c r="C541" s="23" t="s">
        <v>5807</v>
      </c>
      <c r="D541" s="91"/>
      <c r="E541" s="23"/>
    </row>
    <row r="542" spans="1:5" x14ac:dyDescent="0.3">
      <c r="A542" s="20" t="s">
        <v>11756</v>
      </c>
      <c r="B542" s="20" t="s">
        <v>5600</v>
      </c>
      <c r="C542" s="23" t="s">
        <v>5807</v>
      </c>
      <c r="D542" s="91">
        <v>1019.84</v>
      </c>
      <c r="E542" s="23"/>
    </row>
    <row r="543" spans="1:5" x14ac:dyDescent="0.3">
      <c r="A543" s="20" t="s">
        <v>11760</v>
      </c>
      <c r="B543" s="20" t="s">
        <v>5601</v>
      </c>
      <c r="C543" s="23" t="s">
        <v>5807</v>
      </c>
      <c r="D543" s="91">
        <v>2314.2199999999998</v>
      </c>
      <c r="E543" s="23"/>
    </row>
    <row r="544" spans="1:5" x14ac:dyDescent="0.3">
      <c r="A544" s="20" t="s">
        <v>11762</v>
      </c>
      <c r="B544" s="20" t="s">
        <v>5602</v>
      </c>
      <c r="C544" s="23" t="s">
        <v>5807</v>
      </c>
      <c r="D544" s="91">
        <v>2549.77</v>
      </c>
      <c r="E544" s="23"/>
    </row>
    <row r="545" spans="1:5" x14ac:dyDescent="0.3">
      <c r="A545" s="1" t="s">
        <v>12276</v>
      </c>
      <c r="B545" s="1" t="s">
        <v>5603</v>
      </c>
      <c r="C545" s="23" t="s">
        <v>5807</v>
      </c>
      <c r="D545" s="91">
        <v>2751.88</v>
      </c>
      <c r="E545" s="23"/>
    </row>
    <row r="546" spans="1:5" x14ac:dyDescent="0.3">
      <c r="A546" s="1" t="s">
        <v>12278</v>
      </c>
      <c r="B546" s="1" t="s">
        <v>5604</v>
      </c>
      <c r="C546" s="23" t="s">
        <v>5807</v>
      </c>
      <c r="D546" s="91">
        <v>3045.6</v>
      </c>
      <c r="E546" s="23"/>
    </row>
    <row r="547" spans="1:5" x14ac:dyDescent="0.3">
      <c r="A547" s="1" t="s">
        <v>12280</v>
      </c>
      <c r="B547" s="1" t="s">
        <v>5605</v>
      </c>
      <c r="C547" s="23" t="s">
        <v>5807</v>
      </c>
      <c r="D547" s="91">
        <v>3357.52</v>
      </c>
      <c r="E547" s="23"/>
    </row>
    <row r="548" spans="1:5" x14ac:dyDescent="0.3">
      <c r="A548" s="1" t="s">
        <v>12284</v>
      </c>
      <c r="B548" s="1" t="s">
        <v>5606</v>
      </c>
      <c r="C548" s="23" t="s">
        <v>5807</v>
      </c>
      <c r="D548" s="91">
        <v>3619.81</v>
      </c>
      <c r="E548" s="23"/>
    </row>
    <row r="549" spans="1:5" x14ac:dyDescent="0.3">
      <c r="A549" s="1" t="s">
        <v>12286</v>
      </c>
      <c r="B549" s="1" t="s">
        <v>5607</v>
      </c>
      <c r="C549" s="23" t="s">
        <v>5807</v>
      </c>
      <c r="D549" s="91">
        <v>4027.36</v>
      </c>
      <c r="E549" s="23"/>
    </row>
    <row r="550" spans="1:5" x14ac:dyDescent="0.3">
      <c r="A550" s="1" t="s">
        <v>12288</v>
      </c>
      <c r="B550" s="1" t="s">
        <v>5608</v>
      </c>
      <c r="C550" s="23" t="s">
        <v>5807</v>
      </c>
      <c r="D550" s="91">
        <v>4632.21</v>
      </c>
      <c r="E550" s="23"/>
    </row>
    <row r="551" spans="1:5" x14ac:dyDescent="0.3">
      <c r="A551" s="1" t="s">
        <v>12290</v>
      </c>
      <c r="B551" s="1" t="s">
        <v>12848</v>
      </c>
      <c r="C551" s="23" t="s">
        <v>5807</v>
      </c>
      <c r="D551" s="91">
        <v>5662.57</v>
      </c>
      <c r="E551" s="23"/>
    </row>
    <row r="552" spans="1:5" x14ac:dyDescent="0.3">
      <c r="A552" s="1" t="s">
        <v>12293</v>
      </c>
      <c r="B552" s="1" t="s">
        <v>5609</v>
      </c>
      <c r="C552" s="23" t="s">
        <v>5807</v>
      </c>
      <c r="D552" s="91">
        <v>8549.6299999999992</v>
      </c>
      <c r="E552" s="23"/>
    </row>
    <row r="553" spans="1:5" x14ac:dyDescent="0.3">
      <c r="A553" s="1" t="s">
        <v>12295</v>
      </c>
      <c r="B553" s="1" t="s">
        <v>5610</v>
      </c>
      <c r="C553" s="23" t="s">
        <v>5807</v>
      </c>
      <c r="D553" s="91">
        <v>9135.2900000000009</v>
      </c>
      <c r="E553" s="23"/>
    </row>
    <row r="554" spans="1:5" x14ac:dyDescent="0.3">
      <c r="A554" s="1" t="s">
        <v>12297</v>
      </c>
      <c r="B554" s="1" t="s">
        <v>5611</v>
      </c>
      <c r="C554" s="23" t="s">
        <v>5807</v>
      </c>
      <c r="D554" s="91">
        <v>11764.51</v>
      </c>
      <c r="E554" s="23"/>
    </row>
    <row r="555" spans="1:5" x14ac:dyDescent="0.3">
      <c r="A555" s="1" t="s">
        <v>12299</v>
      </c>
      <c r="B555" s="1" t="s">
        <v>12849</v>
      </c>
      <c r="C555" s="23" t="s">
        <v>5807</v>
      </c>
      <c r="D555" s="91">
        <v>12702.76</v>
      </c>
      <c r="E555" s="23"/>
    </row>
    <row r="556" spans="1:5" x14ac:dyDescent="0.3">
      <c r="A556" s="1" t="s">
        <v>12300</v>
      </c>
      <c r="B556" s="1" t="s">
        <v>12850</v>
      </c>
      <c r="C556" s="23" t="s">
        <v>5807</v>
      </c>
      <c r="D556" s="91">
        <v>13862.04</v>
      </c>
      <c r="E556" s="23"/>
    </row>
    <row r="557" spans="1:5" x14ac:dyDescent="0.3">
      <c r="A557" s="1" t="s">
        <v>12302</v>
      </c>
      <c r="B557" s="1" t="s">
        <v>5612</v>
      </c>
      <c r="C557" s="23" t="s">
        <v>5807</v>
      </c>
      <c r="D557" s="91">
        <v>11622.45</v>
      </c>
      <c r="E557" s="23"/>
    </row>
    <row r="558" spans="1:5" x14ac:dyDescent="0.3">
      <c r="A558" s="1" t="s">
        <v>12304</v>
      </c>
      <c r="B558" s="1" t="s">
        <v>5485</v>
      </c>
      <c r="C558" s="23" t="s">
        <v>5807</v>
      </c>
      <c r="D558" s="91">
        <v>12421.15</v>
      </c>
      <c r="E558" s="23"/>
    </row>
    <row r="559" spans="1:5" x14ac:dyDescent="0.3">
      <c r="A559" s="1" t="s">
        <v>12306</v>
      </c>
      <c r="B559" s="1" t="s">
        <v>5486</v>
      </c>
      <c r="C559" s="23" t="s">
        <v>5807</v>
      </c>
      <c r="D559" s="91">
        <v>13172.92</v>
      </c>
      <c r="E559" s="23"/>
    </row>
    <row r="560" spans="1:5" x14ac:dyDescent="0.3">
      <c r="A560" s="1" t="s">
        <v>12308</v>
      </c>
      <c r="B560" s="1" t="s">
        <v>12851</v>
      </c>
      <c r="C560" s="23" t="s">
        <v>5807</v>
      </c>
      <c r="D560" s="91">
        <v>13885.1</v>
      </c>
      <c r="E560" s="23"/>
    </row>
    <row r="561" spans="1:5" x14ac:dyDescent="0.3">
      <c r="A561" s="1" t="s">
        <v>12309</v>
      </c>
      <c r="B561" s="1" t="s">
        <v>12852</v>
      </c>
      <c r="C561" s="23" t="s">
        <v>5807</v>
      </c>
      <c r="D561" s="91">
        <v>14488.95</v>
      </c>
      <c r="E561" s="23"/>
    </row>
    <row r="562" spans="1:5" x14ac:dyDescent="0.3">
      <c r="A562" s="1" t="s">
        <v>12310</v>
      </c>
      <c r="B562" s="1" t="s">
        <v>12853</v>
      </c>
      <c r="C562" s="23" t="s">
        <v>5807</v>
      </c>
      <c r="D562" s="91">
        <v>16947.330000000002</v>
      </c>
      <c r="E562" s="23"/>
    </row>
    <row r="563" spans="1:5" x14ac:dyDescent="0.3">
      <c r="A563" s="1" t="s">
        <v>12312</v>
      </c>
      <c r="B563" s="1" t="s">
        <v>5487</v>
      </c>
      <c r="C563" s="23" t="s">
        <v>5807</v>
      </c>
      <c r="D563" s="91">
        <v>19653.03</v>
      </c>
      <c r="E563" s="23"/>
    </row>
    <row r="564" spans="1:5" x14ac:dyDescent="0.3">
      <c r="A564" s="1" t="s">
        <v>12314</v>
      </c>
      <c r="B564" s="1" t="s">
        <v>5488</v>
      </c>
      <c r="C564" s="23" t="s">
        <v>5807</v>
      </c>
      <c r="D564" s="91">
        <v>21004.06</v>
      </c>
      <c r="E564" s="23"/>
    </row>
    <row r="565" spans="1:5" x14ac:dyDescent="0.3">
      <c r="A565" s="1" t="s">
        <v>12316</v>
      </c>
      <c r="B565" s="1" t="s">
        <v>5489</v>
      </c>
      <c r="C565" s="23" t="s">
        <v>5807</v>
      </c>
      <c r="D565" s="91">
        <v>22106.21</v>
      </c>
      <c r="E565" s="23"/>
    </row>
    <row r="566" spans="1:5" x14ac:dyDescent="0.3">
      <c r="A566" s="1" t="s">
        <v>12318</v>
      </c>
      <c r="B566" s="1" t="s">
        <v>12854</v>
      </c>
      <c r="C566" s="23" t="s">
        <v>5807</v>
      </c>
      <c r="D566" s="91">
        <v>24203.83</v>
      </c>
      <c r="E566" s="23"/>
    </row>
    <row r="567" spans="1:5" x14ac:dyDescent="0.3">
      <c r="A567" s="1" t="s">
        <v>12319</v>
      </c>
      <c r="B567" s="1" t="s">
        <v>12855</v>
      </c>
      <c r="C567" s="23" t="s">
        <v>5807</v>
      </c>
      <c r="D567" s="91">
        <v>26469.08</v>
      </c>
      <c r="E567" s="23"/>
    </row>
    <row r="568" spans="1:5" x14ac:dyDescent="0.3">
      <c r="A568" s="1" t="s">
        <v>12320</v>
      </c>
      <c r="B568" s="1" t="s">
        <v>12856</v>
      </c>
      <c r="C568" s="23" t="s">
        <v>5807</v>
      </c>
      <c r="D568" s="91">
        <v>30900.01</v>
      </c>
      <c r="E568" s="23"/>
    </row>
    <row r="569" spans="1:5" x14ac:dyDescent="0.3">
      <c r="A569" s="1" t="s">
        <v>12321</v>
      </c>
      <c r="B569" s="1" t="s">
        <v>12857</v>
      </c>
      <c r="C569" s="23" t="s">
        <v>5807</v>
      </c>
      <c r="D569" s="91">
        <v>33985.82</v>
      </c>
      <c r="E569" s="23"/>
    </row>
    <row r="570" spans="1:5" x14ac:dyDescent="0.3">
      <c r="A570" s="1" t="s">
        <v>12323</v>
      </c>
      <c r="B570" s="1" t="s">
        <v>5490</v>
      </c>
      <c r="C570" s="23" t="s">
        <v>5807</v>
      </c>
      <c r="D570" s="91">
        <v>22603.040000000001</v>
      </c>
      <c r="E570" s="23"/>
    </row>
    <row r="571" spans="1:5" x14ac:dyDescent="0.3">
      <c r="A571" s="1" t="s">
        <v>12325</v>
      </c>
      <c r="B571" s="1" t="s">
        <v>5491</v>
      </c>
      <c r="C571" s="23" t="s">
        <v>5807</v>
      </c>
      <c r="D571" s="91">
        <v>24152.16</v>
      </c>
      <c r="E571" s="23"/>
    </row>
    <row r="572" spans="1:5" x14ac:dyDescent="0.3">
      <c r="A572" s="1" t="s">
        <v>12357</v>
      </c>
      <c r="B572" s="1" t="s">
        <v>5492</v>
      </c>
      <c r="C572" s="23" t="s">
        <v>5807</v>
      </c>
      <c r="D572" s="91">
        <v>25641.52</v>
      </c>
      <c r="E572" s="23"/>
    </row>
    <row r="573" spans="1:5" x14ac:dyDescent="0.3">
      <c r="A573" s="1" t="s">
        <v>12359</v>
      </c>
      <c r="B573" s="1" t="s">
        <v>12858</v>
      </c>
      <c r="C573" s="23" t="s">
        <v>5807</v>
      </c>
      <c r="D573" s="91">
        <v>27360.560000000001</v>
      </c>
      <c r="E573" s="23"/>
    </row>
    <row r="574" spans="1:5" x14ac:dyDescent="0.3">
      <c r="A574" s="1" t="s">
        <v>12360</v>
      </c>
      <c r="B574" s="1" t="s">
        <v>12859</v>
      </c>
      <c r="C574" s="23" t="s">
        <v>5807</v>
      </c>
      <c r="D574" s="91">
        <v>29855.98</v>
      </c>
      <c r="E574" s="23"/>
    </row>
    <row r="575" spans="1:5" x14ac:dyDescent="0.3">
      <c r="A575" s="1" t="s">
        <v>12361</v>
      </c>
      <c r="B575" s="1" t="s">
        <v>12860</v>
      </c>
      <c r="C575" s="23" t="s">
        <v>5807</v>
      </c>
      <c r="D575" s="91">
        <v>32907.379999999997</v>
      </c>
      <c r="E575" s="23"/>
    </row>
    <row r="576" spans="1:5" x14ac:dyDescent="0.3">
      <c r="A576" s="1" t="s">
        <v>12362</v>
      </c>
      <c r="B576" s="1" t="s">
        <v>12861</v>
      </c>
      <c r="C576" s="23" t="s">
        <v>5807</v>
      </c>
      <c r="D576" s="91">
        <v>35592.129999999997</v>
      </c>
      <c r="E576" s="23"/>
    </row>
    <row r="577" spans="1:5" x14ac:dyDescent="0.3">
      <c r="A577" s="1" t="s">
        <v>12363</v>
      </c>
      <c r="B577" s="1" t="s">
        <v>12862</v>
      </c>
      <c r="C577" s="23" t="s">
        <v>5807</v>
      </c>
      <c r="D577" s="91">
        <v>41464.959999999999</v>
      </c>
      <c r="E577" s="23"/>
    </row>
    <row r="578" spans="1:5" x14ac:dyDescent="0.3">
      <c r="A578" s="1" t="s">
        <v>12365</v>
      </c>
      <c r="B578" s="1" t="s">
        <v>5323</v>
      </c>
      <c r="C578" s="23" t="s">
        <v>5807</v>
      </c>
      <c r="D578" s="91">
        <v>32435.95</v>
      </c>
      <c r="E578" s="23"/>
    </row>
    <row r="579" spans="1:5" x14ac:dyDescent="0.3">
      <c r="A579" s="1" t="s">
        <v>12367</v>
      </c>
      <c r="B579" s="1" t="s">
        <v>5324</v>
      </c>
      <c r="C579" s="23" t="s">
        <v>5807</v>
      </c>
      <c r="D579" s="91">
        <v>34671.68</v>
      </c>
      <c r="E579" s="23"/>
    </row>
    <row r="580" spans="1:5" x14ac:dyDescent="0.3">
      <c r="A580" s="1" t="s">
        <v>12369</v>
      </c>
      <c r="B580" s="1" t="s">
        <v>5325</v>
      </c>
      <c r="C580" s="23" t="s">
        <v>5807</v>
      </c>
      <c r="D580" s="91">
        <v>36350.06</v>
      </c>
      <c r="E580" s="23"/>
    </row>
    <row r="581" spans="1:5" x14ac:dyDescent="0.3">
      <c r="A581" s="1" t="s">
        <v>12371</v>
      </c>
      <c r="B581" s="1" t="s">
        <v>5326</v>
      </c>
      <c r="C581" s="23" t="s">
        <v>5807</v>
      </c>
      <c r="D581" s="91">
        <v>38104.239999999998</v>
      </c>
      <c r="E581" s="23"/>
    </row>
    <row r="582" spans="1:5" x14ac:dyDescent="0.3">
      <c r="A582" s="1" t="s">
        <v>12372</v>
      </c>
      <c r="B582" s="1" t="s">
        <v>5327</v>
      </c>
      <c r="C582" s="23" t="s">
        <v>5807</v>
      </c>
      <c r="D582" s="91">
        <v>39656.519999999997</v>
      </c>
      <c r="E582" s="23"/>
    </row>
    <row r="583" spans="1:5" s="4" customFormat="1" x14ac:dyDescent="0.3">
      <c r="A583" s="29" t="s">
        <v>5328</v>
      </c>
      <c r="B583" s="29"/>
      <c r="C583" s="23" t="s">
        <v>5807</v>
      </c>
      <c r="D583" s="91"/>
      <c r="E583" s="23"/>
    </row>
    <row r="584" spans="1:5" x14ac:dyDescent="0.3">
      <c r="A584" s="8" t="s">
        <v>11754</v>
      </c>
      <c r="B584" s="1" t="s">
        <v>5329</v>
      </c>
      <c r="C584" s="23" t="s">
        <v>5807</v>
      </c>
      <c r="D584" s="91">
        <v>193.05</v>
      </c>
      <c r="E584" s="23"/>
    </row>
    <row r="585" spans="1:5" x14ac:dyDescent="0.3">
      <c r="A585" s="8" t="s">
        <v>11758</v>
      </c>
      <c r="B585" s="1" t="s">
        <v>5330</v>
      </c>
      <c r="C585" s="23" t="s">
        <v>5807</v>
      </c>
      <c r="D585" s="91">
        <v>295.97000000000003</v>
      </c>
      <c r="E585" s="23"/>
    </row>
    <row r="586" spans="1:5" x14ac:dyDescent="0.3">
      <c r="A586" s="8" t="s">
        <v>12070</v>
      </c>
      <c r="B586" s="1" t="s">
        <v>5331</v>
      </c>
      <c r="C586" s="23" t="s">
        <v>5807</v>
      </c>
      <c r="D586" s="91">
        <v>670.15</v>
      </c>
      <c r="E586" s="23"/>
    </row>
    <row r="587" spans="1:5" x14ac:dyDescent="0.3">
      <c r="A587" s="1" t="s">
        <v>12282</v>
      </c>
      <c r="B587" s="1" t="s">
        <v>5332</v>
      </c>
      <c r="C587" s="23" t="s">
        <v>5807</v>
      </c>
      <c r="D587" s="91">
        <v>1022.7</v>
      </c>
      <c r="E587" s="23"/>
    </row>
    <row r="588" spans="1:5" x14ac:dyDescent="0.3">
      <c r="A588" s="1" t="s">
        <v>12339</v>
      </c>
      <c r="B588" s="1" t="s">
        <v>5333</v>
      </c>
      <c r="C588" s="23" t="s">
        <v>5807</v>
      </c>
      <c r="D588" s="91">
        <v>1493.8</v>
      </c>
      <c r="E588" s="23"/>
    </row>
    <row r="589" spans="1:5" x14ac:dyDescent="0.3">
      <c r="A589" s="1" t="s">
        <v>12340</v>
      </c>
      <c r="B589" s="1" t="s">
        <v>5334</v>
      </c>
      <c r="C589" s="23" t="s">
        <v>5807</v>
      </c>
      <c r="D589" s="91">
        <v>3759.48</v>
      </c>
      <c r="E589" s="23"/>
    </row>
    <row r="590" spans="1:5" x14ac:dyDescent="0.3">
      <c r="A590" s="1" t="s">
        <v>12342</v>
      </c>
      <c r="B590" s="1" t="s">
        <v>5335</v>
      </c>
      <c r="C590" s="23" t="s">
        <v>5807</v>
      </c>
      <c r="D590" s="91">
        <v>4486.3500000000004</v>
      </c>
      <c r="E590" s="23"/>
    </row>
    <row r="591" spans="1:5" x14ac:dyDescent="0.3">
      <c r="A591" s="1" t="s">
        <v>12343</v>
      </c>
      <c r="B591" s="1" t="s">
        <v>5336</v>
      </c>
      <c r="C591" s="23" t="s">
        <v>5807</v>
      </c>
      <c r="D591" s="91">
        <v>11960.41</v>
      </c>
      <c r="E591" s="23"/>
    </row>
    <row r="592" spans="1:5" x14ac:dyDescent="0.3">
      <c r="A592" s="1" t="s">
        <v>12344</v>
      </c>
      <c r="B592" s="1" t="s">
        <v>5337</v>
      </c>
      <c r="C592" s="23" t="s">
        <v>5807</v>
      </c>
      <c r="D592" s="91">
        <v>13422.95</v>
      </c>
      <c r="E592" s="23"/>
    </row>
    <row r="593" spans="1:5" x14ac:dyDescent="0.3">
      <c r="A593" s="1" t="s">
        <v>12345</v>
      </c>
      <c r="B593" s="1" t="s">
        <v>5338</v>
      </c>
      <c r="C593" s="23" t="s">
        <v>5807</v>
      </c>
      <c r="D593" s="91">
        <v>16940.09</v>
      </c>
      <c r="E593" s="23"/>
    </row>
    <row r="594" spans="1:5" s="4" customFormat="1" x14ac:dyDescent="0.3">
      <c r="A594" s="29" t="s">
        <v>6147</v>
      </c>
      <c r="B594" s="29"/>
      <c r="C594" s="23" t="s">
        <v>5807</v>
      </c>
      <c r="D594" s="91"/>
      <c r="E594" s="23"/>
    </row>
    <row r="595" spans="1:5" s="23" customFormat="1" x14ac:dyDescent="0.3">
      <c r="A595" s="8">
        <v>4</v>
      </c>
      <c r="B595" s="20" t="s">
        <v>5339</v>
      </c>
      <c r="C595" s="23" t="s">
        <v>5807</v>
      </c>
      <c r="D595" s="91">
        <v>341.98</v>
      </c>
    </row>
    <row r="596" spans="1:5" s="23" customFormat="1" x14ac:dyDescent="0.3">
      <c r="A596" s="8">
        <v>6</v>
      </c>
      <c r="B596" s="20" t="s">
        <v>5340</v>
      </c>
      <c r="C596" s="23" t="s">
        <v>5807</v>
      </c>
      <c r="D596" s="91">
        <v>593.80999999999995</v>
      </c>
    </row>
    <row r="597" spans="1:5" s="23" customFormat="1" x14ac:dyDescent="0.3">
      <c r="A597" s="8">
        <v>8</v>
      </c>
      <c r="B597" s="20" t="s">
        <v>5341</v>
      </c>
      <c r="C597" s="23" t="s">
        <v>13256</v>
      </c>
      <c r="D597" s="91">
        <v>1282.3599999999999</v>
      </c>
    </row>
    <row r="598" spans="1:5" s="4" customFormat="1" x14ac:dyDescent="0.3">
      <c r="A598" s="1">
        <v>10</v>
      </c>
      <c r="B598" s="1" t="s">
        <v>12863</v>
      </c>
      <c r="C598" s="23" t="s">
        <v>5807</v>
      </c>
      <c r="D598" s="91">
        <v>1543.62</v>
      </c>
      <c r="E598" s="23"/>
    </row>
    <row r="599" spans="1:5" s="4" customFormat="1" x14ac:dyDescent="0.3">
      <c r="A599" s="1">
        <v>12</v>
      </c>
      <c r="B599" s="1" t="s">
        <v>12864</v>
      </c>
      <c r="C599" s="23" t="s">
        <v>5807</v>
      </c>
      <c r="D599" s="91">
        <v>1949.1</v>
      </c>
      <c r="E599" s="23"/>
    </row>
    <row r="600" spans="1:5" s="4" customFormat="1" x14ac:dyDescent="0.3">
      <c r="A600" s="1">
        <v>14</v>
      </c>
      <c r="B600" s="1" t="s">
        <v>12865</v>
      </c>
      <c r="C600" s="23" t="s">
        <v>5807</v>
      </c>
      <c r="D600" s="91">
        <v>2079.3200000000002</v>
      </c>
      <c r="E600" s="23"/>
    </row>
    <row r="601" spans="1:5" s="4" customFormat="1" x14ac:dyDescent="0.3">
      <c r="A601" s="1">
        <v>16</v>
      </c>
      <c r="B601" s="1" t="s">
        <v>12866</v>
      </c>
      <c r="C601" s="23" t="s">
        <v>13257</v>
      </c>
      <c r="D601" s="91">
        <v>2298.21</v>
      </c>
      <c r="E601" s="23"/>
    </row>
    <row r="602" spans="1:5" s="4" customFormat="1" x14ac:dyDescent="0.3">
      <c r="A602" s="1">
        <v>18</v>
      </c>
      <c r="B602" s="1" t="s">
        <v>12867</v>
      </c>
      <c r="C602" s="23" t="s">
        <v>5807</v>
      </c>
      <c r="D602" s="91">
        <v>3766.77</v>
      </c>
      <c r="E602" s="23"/>
    </row>
    <row r="603" spans="1:5" s="4" customFormat="1" x14ac:dyDescent="0.3">
      <c r="A603" s="1">
        <v>20</v>
      </c>
      <c r="B603" s="1" t="s">
        <v>12868</v>
      </c>
      <c r="C603" s="23" t="s">
        <v>5807</v>
      </c>
      <c r="D603" s="91">
        <v>4422.18</v>
      </c>
      <c r="E603" s="23"/>
    </row>
    <row r="604" spans="1:5" s="4" customFormat="1" x14ac:dyDescent="0.3">
      <c r="A604" s="1">
        <v>24</v>
      </c>
      <c r="B604" s="1" t="s">
        <v>12869</v>
      </c>
      <c r="C604" s="23" t="s">
        <v>5807</v>
      </c>
      <c r="D604" s="91">
        <v>6956.61</v>
      </c>
      <c r="E604" s="23"/>
    </row>
    <row r="605" spans="1:5" s="4" customFormat="1" x14ac:dyDescent="0.3">
      <c r="A605" s="29" t="s">
        <v>5342</v>
      </c>
      <c r="B605" s="29"/>
      <c r="C605" s="23" t="s">
        <v>5807</v>
      </c>
      <c r="D605" s="91"/>
      <c r="E605" s="23"/>
    </row>
    <row r="606" spans="1:5" s="23" customFormat="1" x14ac:dyDescent="0.3">
      <c r="A606" s="8">
        <v>4</v>
      </c>
      <c r="B606" s="20" t="s">
        <v>5343</v>
      </c>
      <c r="C606" s="23" t="s">
        <v>5807</v>
      </c>
      <c r="D606" s="91">
        <v>202.94</v>
      </c>
    </row>
    <row r="607" spans="1:5" s="23" customFormat="1" x14ac:dyDescent="0.3">
      <c r="A607" s="8">
        <v>6</v>
      </c>
      <c r="B607" s="20" t="s">
        <v>5344</v>
      </c>
      <c r="C607" s="23" t="s">
        <v>13838</v>
      </c>
      <c r="D607" s="91">
        <v>311.14</v>
      </c>
    </row>
    <row r="608" spans="1:5" s="23" customFormat="1" x14ac:dyDescent="0.3">
      <c r="A608" s="8">
        <v>8</v>
      </c>
      <c r="B608" s="20" t="s">
        <v>5345</v>
      </c>
      <c r="C608" s="23" t="s">
        <v>13839</v>
      </c>
      <c r="D608" s="91">
        <v>704.57</v>
      </c>
    </row>
    <row r="609" spans="1:5" s="4" customFormat="1" x14ac:dyDescent="0.3">
      <c r="A609" s="1">
        <v>10</v>
      </c>
      <c r="B609" s="1" t="s">
        <v>5346</v>
      </c>
      <c r="C609" s="23" t="s">
        <v>13847</v>
      </c>
      <c r="D609" s="91">
        <v>1075.1500000000001</v>
      </c>
      <c r="E609" s="23"/>
    </row>
    <row r="610" spans="1:5" s="4" customFormat="1" x14ac:dyDescent="0.3">
      <c r="A610" s="1">
        <v>12</v>
      </c>
      <c r="B610" s="1" t="s">
        <v>5347</v>
      </c>
      <c r="C610" s="23" t="s">
        <v>5807</v>
      </c>
      <c r="D610" s="91">
        <v>1570.43</v>
      </c>
      <c r="E610" s="23"/>
    </row>
    <row r="611" spans="1:5" s="4" customFormat="1" x14ac:dyDescent="0.3">
      <c r="A611" s="1">
        <v>14</v>
      </c>
      <c r="B611" s="1" t="s">
        <v>5348</v>
      </c>
      <c r="C611" s="23" t="s">
        <v>5807</v>
      </c>
      <c r="D611" s="91">
        <v>3952.29</v>
      </c>
      <c r="E611" s="23"/>
    </row>
    <row r="612" spans="1:5" s="4" customFormat="1" x14ac:dyDescent="0.3">
      <c r="A612" s="1">
        <v>16</v>
      </c>
      <c r="B612" s="1" t="s">
        <v>5349</v>
      </c>
      <c r="C612" s="23" t="s">
        <v>890</v>
      </c>
      <c r="D612" s="91">
        <v>4716.3999999999996</v>
      </c>
      <c r="E612" s="23"/>
    </row>
    <row r="613" spans="1:5" s="4" customFormat="1" x14ac:dyDescent="0.3">
      <c r="A613" s="1">
        <v>18</v>
      </c>
      <c r="B613" s="1" t="s">
        <v>5350</v>
      </c>
      <c r="C613" s="23" t="s">
        <v>5807</v>
      </c>
      <c r="D613" s="91">
        <v>12573.77</v>
      </c>
      <c r="E613" s="23"/>
    </row>
    <row r="614" spans="1:5" s="4" customFormat="1" x14ac:dyDescent="0.3">
      <c r="A614" s="1">
        <v>20</v>
      </c>
      <c r="B614" s="1" t="s">
        <v>5351</v>
      </c>
      <c r="C614" s="23" t="s">
        <v>5807</v>
      </c>
      <c r="D614" s="91">
        <v>14111.28</v>
      </c>
      <c r="E614" s="23"/>
    </row>
    <row r="615" spans="1:5" s="4" customFormat="1" x14ac:dyDescent="0.3">
      <c r="A615" s="1">
        <v>24</v>
      </c>
      <c r="B615" s="1" t="s">
        <v>5352</v>
      </c>
      <c r="C615" s="23" t="s">
        <v>13335</v>
      </c>
      <c r="D615" s="91">
        <v>17808.84</v>
      </c>
      <c r="E615" s="23"/>
    </row>
    <row r="616" spans="1:5" s="4" customFormat="1" x14ac:dyDescent="0.3">
      <c r="A616" s="29" t="s">
        <v>5353</v>
      </c>
      <c r="B616" s="29"/>
      <c r="C616" s="23" t="s">
        <v>5807</v>
      </c>
      <c r="D616" s="91"/>
      <c r="E616" s="23"/>
    </row>
    <row r="617" spans="1:5" s="4" customFormat="1" x14ac:dyDescent="0.3">
      <c r="A617" s="1" t="s">
        <v>12276</v>
      </c>
      <c r="B617" s="1" t="s">
        <v>12870</v>
      </c>
      <c r="C617" s="23" t="s">
        <v>5807</v>
      </c>
      <c r="D617" s="91">
        <v>1057.3900000000001</v>
      </c>
      <c r="E617" s="23"/>
    </row>
    <row r="618" spans="1:5" s="4" customFormat="1" x14ac:dyDescent="0.3">
      <c r="A618" s="1" t="s">
        <v>12278</v>
      </c>
      <c r="B618" s="1" t="s">
        <v>12871</v>
      </c>
      <c r="C618" s="23" t="s">
        <v>13258</v>
      </c>
      <c r="D618" s="91">
        <v>1153.5899999999999</v>
      </c>
      <c r="E618" s="23"/>
    </row>
    <row r="619" spans="1:5" s="4" customFormat="1" x14ac:dyDescent="0.3">
      <c r="A619" s="1" t="s">
        <v>12280</v>
      </c>
      <c r="B619" s="1" t="s">
        <v>12872</v>
      </c>
      <c r="C619" s="23" t="s">
        <v>13259</v>
      </c>
      <c r="D619" s="91">
        <v>1275.97</v>
      </c>
      <c r="E619" s="23"/>
    </row>
    <row r="620" spans="1:5" s="4" customFormat="1" x14ac:dyDescent="0.3">
      <c r="A620" s="1" t="s">
        <v>12284</v>
      </c>
      <c r="B620" s="1" t="s">
        <v>12873</v>
      </c>
      <c r="C620" s="23" t="s">
        <v>5807</v>
      </c>
      <c r="D620" s="91">
        <v>1389.7</v>
      </c>
      <c r="E620" s="23"/>
    </row>
    <row r="621" spans="1:5" s="4" customFormat="1" x14ac:dyDescent="0.3">
      <c r="A621" s="1" t="s">
        <v>12286</v>
      </c>
      <c r="B621" s="1" t="s">
        <v>12874</v>
      </c>
      <c r="C621" s="23" t="s">
        <v>13620</v>
      </c>
      <c r="D621" s="91">
        <v>1450.85</v>
      </c>
      <c r="E621" s="23"/>
    </row>
    <row r="622" spans="1:5" s="4" customFormat="1" x14ac:dyDescent="0.3">
      <c r="A622" s="1" t="s">
        <v>12288</v>
      </c>
      <c r="B622" s="1" t="s">
        <v>12875</v>
      </c>
      <c r="C622" s="23" t="s">
        <v>5807</v>
      </c>
      <c r="D622" s="91">
        <v>1555.79</v>
      </c>
      <c r="E622" s="23"/>
    </row>
    <row r="623" spans="1:5" s="4" customFormat="1" x14ac:dyDescent="0.3">
      <c r="A623" s="1" t="s">
        <v>12290</v>
      </c>
      <c r="B623" s="1" t="s">
        <v>12876</v>
      </c>
      <c r="C623" s="23" t="s">
        <v>5807</v>
      </c>
      <c r="D623" s="91">
        <v>1712.91</v>
      </c>
      <c r="E623" s="23"/>
    </row>
    <row r="624" spans="1:5" s="4" customFormat="1" x14ac:dyDescent="0.3">
      <c r="A624" s="1" t="s">
        <v>12293</v>
      </c>
      <c r="B624" s="1" t="s">
        <v>5519</v>
      </c>
      <c r="C624" s="23" t="s">
        <v>5807</v>
      </c>
      <c r="D624" s="91">
        <v>2884.08</v>
      </c>
      <c r="E624" s="23"/>
    </row>
    <row r="625" spans="1:5" s="4" customFormat="1" x14ac:dyDescent="0.3">
      <c r="A625" s="1" t="s">
        <v>12295</v>
      </c>
      <c r="B625" s="1" t="s">
        <v>12877</v>
      </c>
      <c r="C625" s="23" t="s">
        <v>5807</v>
      </c>
      <c r="D625" s="91">
        <v>2971.45</v>
      </c>
      <c r="E625" s="23"/>
    </row>
    <row r="626" spans="1:5" s="4" customFormat="1" x14ac:dyDescent="0.3">
      <c r="A626" s="1" t="s">
        <v>12297</v>
      </c>
      <c r="B626" s="1" t="s">
        <v>12878</v>
      </c>
      <c r="C626" s="23" t="s">
        <v>5807</v>
      </c>
      <c r="D626" s="91">
        <v>3058.83</v>
      </c>
      <c r="E626" s="23"/>
    </row>
    <row r="627" spans="1:5" s="4" customFormat="1" x14ac:dyDescent="0.3">
      <c r="A627" s="1" t="s">
        <v>12299</v>
      </c>
      <c r="B627" s="1" t="s">
        <v>12879</v>
      </c>
      <c r="C627" s="23" t="s">
        <v>5807</v>
      </c>
      <c r="D627" s="91">
        <v>3181.2</v>
      </c>
      <c r="E627" s="23"/>
    </row>
    <row r="628" spans="1:5" s="4" customFormat="1" x14ac:dyDescent="0.3">
      <c r="A628" s="1" t="s">
        <v>12300</v>
      </c>
      <c r="B628" s="1" t="s">
        <v>12880</v>
      </c>
      <c r="C628" s="23" t="s">
        <v>5807</v>
      </c>
      <c r="D628" s="91">
        <v>3251.03</v>
      </c>
      <c r="E628" s="23"/>
    </row>
    <row r="629" spans="1:5" s="4" customFormat="1" x14ac:dyDescent="0.3">
      <c r="A629" s="1" t="s">
        <v>12302</v>
      </c>
      <c r="B629" s="1" t="s">
        <v>5520</v>
      </c>
      <c r="C629" s="23" t="s">
        <v>5807</v>
      </c>
      <c r="D629" s="91">
        <v>3522.46</v>
      </c>
      <c r="E629" s="23"/>
    </row>
    <row r="630" spans="1:5" s="4" customFormat="1" x14ac:dyDescent="0.3">
      <c r="A630" s="1" t="s">
        <v>12304</v>
      </c>
      <c r="B630" s="1" t="s">
        <v>5521</v>
      </c>
      <c r="C630" s="23" t="s">
        <v>5807</v>
      </c>
      <c r="D630" s="91">
        <v>3626.83</v>
      </c>
      <c r="E630" s="23"/>
    </row>
    <row r="631" spans="1:5" s="4" customFormat="1" x14ac:dyDescent="0.3">
      <c r="A631" s="1" t="s">
        <v>12306</v>
      </c>
      <c r="B631" s="1" t="s">
        <v>12881</v>
      </c>
      <c r="C631" s="23" t="s">
        <v>5807</v>
      </c>
      <c r="D631" s="91">
        <v>3714.21</v>
      </c>
      <c r="E631" s="23"/>
    </row>
    <row r="632" spans="1:5" s="4" customFormat="1" x14ac:dyDescent="0.3">
      <c r="A632" s="1" t="s">
        <v>12308</v>
      </c>
      <c r="B632" s="1" t="s">
        <v>12882</v>
      </c>
      <c r="C632" s="23" t="s">
        <v>5807</v>
      </c>
      <c r="D632" s="91">
        <v>4011.55</v>
      </c>
      <c r="E632" s="23"/>
    </row>
    <row r="633" spans="1:5" s="4" customFormat="1" x14ac:dyDescent="0.3">
      <c r="A633" s="1" t="s">
        <v>12309</v>
      </c>
      <c r="B633" s="1" t="s">
        <v>12883</v>
      </c>
      <c r="C633" s="23" t="s">
        <v>5807</v>
      </c>
      <c r="D633" s="91">
        <v>4090.1</v>
      </c>
      <c r="E633" s="23"/>
    </row>
    <row r="634" spans="1:5" s="4" customFormat="1" x14ac:dyDescent="0.3">
      <c r="A634" s="1" t="s">
        <v>12310</v>
      </c>
      <c r="B634" s="1" t="s">
        <v>12884</v>
      </c>
      <c r="C634" s="23" t="s">
        <v>5807</v>
      </c>
      <c r="D634" s="91">
        <v>4727.99</v>
      </c>
      <c r="E634" s="23"/>
    </row>
    <row r="635" spans="1:5" s="4" customFormat="1" x14ac:dyDescent="0.3">
      <c r="A635" s="1" t="s">
        <v>12312</v>
      </c>
      <c r="B635" s="1" t="s">
        <v>5522</v>
      </c>
      <c r="C635" s="23" t="s">
        <v>5807</v>
      </c>
      <c r="D635" s="91">
        <v>4424.38</v>
      </c>
      <c r="E635" s="23"/>
    </row>
    <row r="636" spans="1:5" s="4" customFormat="1" x14ac:dyDescent="0.3">
      <c r="A636" s="1" t="s">
        <v>12314</v>
      </c>
      <c r="B636" s="1" t="s">
        <v>5523</v>
      </c>
      <c r="C636" s="23" t="s">
        <v>5807</v>
      </c>
      <c r="D636" s="91">
        <v>4553.75</v>
      </c>
      <c r="E636" s="23"/>
    </row>
    <row r="637" spans="1:5" s="4" customFormat="1" x14ac:dyDescent="0.3">
      <c r="A637" s="1" t="s">
        <v>12316</v>
      </c>
      <c r="B637" s="1" t="s">
        <v>5524</v>
      </c>
      <c r="C637" s="23" t="s">
        <v>5807</v>
      </c>
      <c r="D637" s="91">
        <v>4694.67</v>
      </c>
      <c r="E637" s="23"/>
    </row>
    <row r="638" spans="1:5" s="4" customFormat="1" x14ac:dyDescent="0.3">
      <c r="A638" s="1" t="s">
        <v>12318</v>
      </c>
      <c r="B638" s="1" t="s">
        <v>5525</v>
      </c>
      <c r="C638" s="23" t="s">
        <v>5807</v>
      </c>
      <c r="D638" s="91">
        <v>5175.01</v>
      </c>
      <c r="E638" s="23"/>
    </row>
    <row r="639" spans="1:5" s="4" customFormat="1" x14ac:dyDescent="0.3">
      <c r="A639" s="1" t="s">
        <v>12319</v>
      </c>
      <c r="B639" s="1" t="s">
        <v>12885</v>
      </c>
      <c r="C639" s="23" t="s">
        <v>5807</v>
      </c>
      <c r="D639" s="91">
        <v>5257.93</v>
      </c>
      <c r="E639" s="23"/>
    </row>
    <row r="640" spans="1:5" s="4" customFormat="1" x14ac:dyDescent="0.3">
      <c r="A640" s="1" t="s">
        <v>12320</v>
      </c>
      <c r="B640" s="1" t="s">
        <v>12886</v>
      </c>
      <c r="C640" s="23" t="s">
        <v>5807</v>
      </c>
      <c r="D640" s="91">
        <v>5589.84</v>
      </c>
      <c r="E640" s="23"/>
    </row>
    <row r="641" spans="1:5" s="4" customFormat="1" x14ac:dyDescent="0.3">
      <c r="A641" s="1" t="s">
        <v>12321</v>
      </c>
      <c r="B641" s="1" t="s">
        <v>12887</v>
      </c>
      <c r="C641" s="23" t="s">
        <v>5807</v>
      </c>
      <c r="D641" s="91">
        <v>5939.57</v>
      </c>
      <c r="E641" s="23"/>
    </row>
    <row r="642" spans="1:5" s="4" customFormat="1" x14ac:dyDescent="0.3">
      <c r="A642" s="1" t="s">
        <v>12323</v>
      </c>
      <c r="B642" s="1" t="s">
        <v>5526</v>
      </c>
      <c r="C642" s="23" t="s">
        <v>5807</v>
      </c>
      <c r="D642" s="91">
        <v>7813.84</v>
      </c>
      <c r="E642" s="23"/>
    </row>
    <row r="643" spans="1:5" s="4" customFormat="1" x14ac:dyDescent="0.3">
      <c r="A643" s="1" t="s">
        <v>12325</v>
      </c>
      <c r="B643" s="1" t="s">
        <v>5527</v>
      </c>
      <c r="C643" s="23" t="s">
        <v>5807</v>
      </c>
      <c r="D643" s="91">
        <v>8058.42</v>
      </c>
      <c r="E643" s="23"/>
    </row>
    <row r="644" spans="1:5" s="4" customFormat="1" x14ac:dyDescent="0.3">
      <c r="A644" s="1" t="s">
        <v>12357</v>
      </c>
      <c r="B644" s="1" t="s">
        <v>5528</v>
      </c>
      <c r="C644" s="23" t="s">
        <v>5807</v>
      </c>
      <c r="D644" s="91">
        <v>8302.6</v>
      </c>
      <c r="E644" s="23"/>
    </row>
    <row r="645" spans="1:5" s="4" customFormat="1" x14ac:dyDescent="0.3">
      <c r="A645" s="1" t="s">
        <v>12359</v>
      </c>
      <c r="B645" s="1" t="s">
        <v>5529</v>
      </c>
      <c r="C645" s="23" t="s">
        <v>5807</v>
      </c>
      <c r="D645" s="91">
        <v>8556.01</v>
      </c>
      <c r="E645" s="23"/>
    </row>
    <row r="646" spans="1:5" s="4" customFormat="1" x14ac:dyDescent="0.3">
      <c r="A646" s="1" t="s">
        <v>12360</v>
      </c>
      <c r="B646" s="1" t="s">
        <v>12888</v>
      </c>
      <c r="C646" s="23" t="s">
        <v>5807</v>
      </c>
      <c r="D646" s="91">
        <v>8643.3700000000008</v>
      </c>
      <c r="E646" s="23"/>
    </row>
    <row r="647" spans="1:5" s="4" customFormat="1" x14ac:dyDescent="0.3">
      <c r="A647" s="1" t="s">
        <v>12361</v>
      </c>
      <c r="B647" s="1" t="s">
        <v>12889</v>
      </c>
      <c r="C647" s="23" t="s">
        <v>5807</v>
      </c>
      <c r="D647" s="91">
        <v>8954.41</v>
      </c>
      <c r="E647" s="23"/>
    </row>
    <row r="648" spans="1:5" s="4" customFormat="1" x14ac:dyDescent="0.3">
      <c r="A648" s="1" t="s">
        <v>12362</v>
      </c>
      <c r="B648" s="1" t="s">
        <v>12890</v>
      </c>
      <c r="C648" s="23" t="s">
        <v>5807</v>
      </c>
      <c r="D648" s="91">
        <v>9224.9699999999993</v>
      </c>
      <c r="E648" s="23"/>
    </row>
    <row r="649" spans="1:5" s="4" customFormat="1" x14ac:dyDescent="0.3">
      <c r="A649" s="1" t="s">
        <v>12363</v>
      </c>
      <c r="B649" s="1" t="s">
        <v>12891</v>
      </c>
      <c r="C649" s="23" t="s">
        <v>5807</v>
      </c>
      <c r="D649" s="91">
        <v>10216.33</v>
      </c>
      <c r="E649" s="23"/>
    </row>
    <row r="650" spans="1:5" s="4" customFormat="1" x14ac:dyDescent="0.3">
      <c r="A650" s="1" t="s">
        <v>12365</v>
      </c>
      <c r="B650" s="1" t="s">
        <v>5530</v>
      </c>
      <c r="C650" s="23" t="s">
        <v>5807</v>
      </c>
      <c r="D650" s="91">
        <v>8071.14</v>
      </c>
      <c r="E650" s="23"/>
    </row>
    <row r="651" spans="1:5" s="4" customFormat="1" x14ac:dyDescent="0.3">
      <c r="A651" s="1" t="s">
        <v>12367</v>
      </c>
      <c r="B651" s="1" t="s">
        <v>5531</v>
      </c>
      <c r="C651" s="23" t="s">
        <v>5807</v>
      </c>
      <c r="D651" s="91">
        <v>8320.26</v>
      </c>
      <c r="E651" s="23"/>
    </row>
    <row r="652" spans="1:5" s="4" customFormat="1" x14ac:dyDescent="0.3">
      <c r="A652" s="1" t="s">
        <v>12369</v>
      </c>
      <c r="B652" s="1" t="s">
        <v>5532</v>
      </c>
      <c r="C652" s="23" t="s">
        <v>5807</v>
      </c>
      <c r="D652" s="91">
        <v>8576.1200000000008</v>
      </c>
      <c r="E652" s="23"/>
    </row>
    <row r="653" spans="1:5" s="4" customFormat="1" x14ac:dyDescent="0.3">
      <c r="A653" s="1" t="s">
        <v>12371</v>
      </c>
      <c r="B653" s="1" t="s">
        <v>5533</v>
      </c>
      <c r="C653" s="23" t="s">
        <v>5807</v>
      </c>
      <c r="D653" s="91">
        <v>8838.16</v>
      </c>
      <c r="E653" s="23"/>
    </row>
    <row r="654" spans="1:5" s="4" customFormat="1" x14ac:dyDescent="0.3">
      <c r="A654" s="1" t="s">
        <v>12372</v>
      </c>
      <c r="B654" s="1" t="s">
        <v>5534</v>
      </c>
      <c r="C654" s="23" t="s">
        <v>5807</v>
      </c>
      <c r="D654" s="91">
        <v>9114.7900000000009</v>
      </c>
      <c r="E654" s="23"/>
    </row>
    <row r="655" spans="1:5" s="4" customFormat="1" x14ac:dyDescent="0.3">
      <c r="A655" s="1" t="s">
        <v>12373</v>
      </c>
      <c r="B655" s="1" t="s">
        <v>5535</v>
      </c>
      <c r="C655" s="23" t="s">
        <v>5807</v>
      </c>
      <c r="D655" s="91">
        <v>9951.61</v>
      </c>
      <c r="E655" s="23"/>
    </row>
    <row r="656" spans="1:5" s="4" customFormat="1" x14ac:dyDescent="0.3">
      <c r="A656" s="1" t="s">
        <v>12374</v>
      </c>
      <c r="B656" s="1" t="s">
        <v>12892</v>
      </c>
      <c r="C656" s="23" t="s">
        <v>5807</v>
      </c>
      <c r="D656" s="91">
        <v>10539.36</v>
      </c>
      <c r="E656" s="23"/>
    </row>
    <row r="657" spans="1:5" s="4" customFormat="1" x14ac:dyDescent="0.3">
      <c r="A657" s="1" t="s">
        <v>12375</v>
      </c>
      <c r="B657" s="1" t="s">
        <v>12893</v>
      </c>
      <c r="C657" s="23" t="s">
        <v>5807</v>
      </c>
      <c r="D657" s="91">
        <v>11058.21</v>
      </c>
      <c r="E657" s="23"/>
    </row>
    <row r="658" spans="1:5" s="4" customFormat="1" x14ac:dyDescent="0.3">
      <c r="A658" s="1" t="s">
        <v>12376</v>
      </c>
      <c r="B658" s="1" t="s">
        <v>12894</v>
      </c>
      <c r="C658" s="23" t="s">
        <v>5807</v>
      </c>
      <c r="D658" s="91">
        <v>11763.55</v>
      </c>
      <c r="E658" s="23"/>
    </row>
    <row r="659" spans="1:5" s="4" customFormat="1" x14ac:dyDescent="0.3">
      <c r="A659" s="29" t="s">
        <v>7</v>
      </c>
      <c r="B659" s="29"/>
      <c r="C659" s="23" t="s">
        <v>5807</v>
      </c>
      <c r="D659" s="91"/>
      <c r="E659" s="23"/>
    </row>
    <row r="660" spans="1:5" s="4" customFormat="1" x14ac:dyDescent="0.3">
      <c r="A660" s="1" t="s">
        <v>11754</v>
      </c>
      <c r="B660" s="1" t="s">
        <v>8660</v>
      </c>
      <c r="C660" s="23" t="s">
        <v>1532</v>
      </c>
      <c r="D660" s="91">
        <v>380.27</v>
      </c>
      <c r="E660" s="23"/>
    </row>
    <row r="661" spans="1:5" s="4" customFormat="1" x14ac:dyDescent="0.3">
      <c r="A661" s="1" t="s">
        <v>11758</v>
      </c>
      <c r="B661" s="1" t="s">
        <v>8453</v>
      </c>
      <c r="C661" s="23" t="s">
        <v>13150</v>
      </c>
      <c r="D661" s="91">
        <v>457.71</v>
      </c>
      <c r="E661" s="23"/>
    </row>
    <row r="662" spans="1:5" s="4" customFormat="1" x14ac:dyDescent="0.3">
      <c r="A662" s="1" t="s">
        <v>12070</v>
      </c>
      <c r="B662" s="1" t="s">
        <v>8454</v>
      </c>
      <c r="C662" s="23" t="s">
        <v>1533</v>
      </c>
      <c r="D662" s="91">
        <v>1472.35</v>
      </c>
      <c r="E662" s="23"/>
    </row>
    <row r="663" spans="1:5" s="4" customFormat="1" x14ac:dyDescent="0.3">
      <c r="A663" s="1" t="s">
        <v>12282</v>
      </c>
      <c r="B663" s="1" t="s">
        <v>8455</v>
      </c>
      <c r="C663" s="23" t="s">
        <v>5807</v>
      </c>
      <c r="D663" s="91">
        <v>1803.74</v>
      </c>
      <c r="E663" s="23"/>
    </row>
    <row r="664" spans="1:5" s="4" customFormat="1" x14ac:dyDescent="0.3">
      <c r="A664" s="1" t="s">
        <v>12339</v>
      </c>
      <c r="B664" s="1" t="s">
        <v>8456</v>
      </c>
      <c r="C664" s="23" t="s">
        <v>5807</v>
      </c>
      <c r="D664" s="91">
        <v>2160.69</v>
      </c>
      <c r="E664" s="23"/>
    </row>
    <row r="665" spans="1:5" s="4" customFormat="1" x14ac:dyDescent="0.3">
      <c r="A665" s="1" t="s">
        <v>12343</v>
      </c>
      <c r="B665" s="1" t="s">
        <v>8458</v>
      </c>
      <c r="C665" s="23" t="s">
        <v>5807</v>
      </c>
      <c r="D665" s="91">
        <v>6892.31</v>
      </c>
      <c r="E665" s="23"/>
    </row>
    <row r="666" spans="1:5" s="4" customFormat="1" x14ac:dyDescent="0.3">
      <c r="A666" s="1" t="s">
        <v>12345</v>
      </c>
      <c r="B666" s="1" t="s">
        <v>8460</v>
      </c>
      <c r="C666" s="23" t="s">
        <v>5807</v>
      </c>
      <c r="D666" s="91">
        <v>9760.08</v>
      </c>
      <c r="E666" s="23"/>
    </row>
    <row r="667" spans="1:5" s="4" customFormat="1" x14ac:dyDescent="0.3">
      <c r="A667" s="29" t="s">
        <v>5414</v>
      </c>
      <c r="B667" s="29"/>
      <c r="C667" s="23" t="s">
        <v>5807</v>
      </c>
      <c r="D667" s="91"/>
      <c r="E667" s="23"/>
    </row>
    <row r="668" spans="1:5" s="4" customFormat="1" x14ac:dyDescent="0.3">
      <c r="A668" s="1" t="s">
        <v>11754</v>
      </c>
      <c r="B668" s="1" t="s">
        <v>5415</v>
      </c>
      <c r="C668" s="23" t="s">
        <v>13825</v>
      </c>
      <c r="D668" s="91">
        <v>385.94</v>
      </c>
      <c r="E668" s="23"/>
    </row>
    <row r="669" spans="1:5" s="4" customFormat="1" x14ac:dyDescent="0.3">
      <c r="A669" s="1" t="s">
        <v>11758</v>
      </c>
      <c r="B669" s="1" t="s">
        <v>5416</v>
      </c>
      <c r="C669" s="23" t="s">
        <v>13260</v>
      </c>
      <c r="D669" s="91">
        <v>464.53</v>
      </c>
      <c r="E669" s="23"/>
    </row>
    <row r="670" spans="1:5" s="4" customFormat="1" x14ac:dyDescent="0.3">
      <c r="A670" s="1" t="s">
        <v>12070</v>
      </c>
      <c r="B670" s="1" t="s">
        <v>5417</v>
      </c>
      <c r="C670" s="23" t="s">
        <v>5807</v>
      </c>
      <c r="D670" s="91">
        <v>1494.27</v>
      </c>
      <c r="E670" s="23"/>
    </row>
    <row r="671" spans="1:5" s="4" customFormat="1" x14ac:dyDescent="0.3">
      <c r="A671" s="1" t="s">
        <v>12282</v>
      </c>
      <c r="B671" s="1" t="s">
        <v>5418</v>
      </c>
      <c r="C671" s="23" t="s">
        <v>5807</v>
      </c>
      <c r="D671" s="91">
        <v>1830.59</v>
      </c>
      <c r="E671" s="23"/>
    </row>
    <row r="672" spans="1:5" s="4" customFormat="1" x14ac:dyDescent="0.3">
      <c r="A672" s="1" t="s">
        <v>12339</v>
      </c>
      <c r="B672" s="1" t="s">
        <v>5419</v>
      </c>
      <c r="C672" s="23" t="s">
        <v>5807</v>
      </c>
      <c r="D672" s="91">
        <v>2192.85</v>
      </c>
      <c r="E672" s="23"/>
    </row>
    <row r="673" spans="1:5" s="4" customFormat="1" x14ac:dyDescent="0.3">
      <c r="A673" s="29" t="s">
        <v>5420</v>
      </c>
      <c r="B673" s="29"/>
      <c r="C673" s="23" t="s">
        <v>5807</v>
      </c>
      <c r="D673" s="91"/>
      <c r="E673" s="23"/>
    </row>
    <row r="674" spans="1:5" s="4" customFormat="1" x14ac:dyDescent="0.3">
      <c r="A674" s="8" t="s">
        <v>11754</v>
      </c>
      <c r="B674" s="1" t="s">
        <v>5421</v>
      </c>
      <c r="C674" s="23" t="s">
        <v>5807</v>
      </c>
      <c r="D674" s="91">
        <v>405.23</v>
      </c>
      <c r="E674" s="23"/>
    </row>
    <row r="675" spans="1:5" s="4" customFormat="1" x14ac:dyDescent="0.3">
      <c r="A675" s="8" t="s">
        <v>11758</v>
      </c>
      <c r="B675" s="1" t="s">
        <v>5422</v>
      </c>
      <c r="C675" s="23" t="s">
        <v>5807</v>
      </c>
      <c r="D675" s="91">
        <v>487.75</v>
      </c>
      <c r="E675" s="23"/>
    </row>
    <row r="676" spans="1:5" s="4" customFormat="1" x14ac:dyDescent="0.3">
      <c r="A676" s="8" t="s">
        <v>12070</v>
      </c>
      <c r="B676" s="1" t="s">
        <v>5423</v>
      </c>
      <c r="C676" s="23" t="s">
        <v>5807</v>
      </c>
      <c r="D676" s="91">
        <v>1568.96</v>
      </c>
      <c r="E676" s="23"/>
    </row>
    <row r="677" spans="1:5" s="4" customFormat="1" x14ac:dyDescent="0.3">
      <c r="A677" s="1" t="s">
        <v>12282</v>
      </c>
      <c r="B677" s="1" t="s">
        <v>5222</v>
      </c>
      <c r="C677" s="23" t="s">
        <v>5807</v>
      </c>
      <c r="D677" s="91">
        <v>1922.12</v>
      </c>
      <c r="E677" s="23"/>
    </row>
    <row r="678" spans="1:5" s="4" customFormat="1" x14ac:dyDescent="0.3">
      <c r="A678" s="1" t="s">
        <v>12339</v>
      </c>
      <c r="B678" s="1" t="s">
        <v>5223</v>
      </c>
      <c r="C678" s="23" t="s">
        <v>5807</v>
      </c>
      <c r="D678" s="91">
        <v>2302.5</v>
      </c>
      <c r="E678" s="23"/>
    </row>
    <row r="679" spans="1:5" s="4" customFormat="1" x14ac:dyDescent="0.3">
      <c r="A679" s="1" t="s">
        <v>12340</v>
      </c>
      <c r="B679" s="1" t="s">
        <v>5224</v>
      </c>
      <c r="C679" s="23" t="s">
        <v>5807</v>
      </c>
      <c r="D679" s="91">
        <v>4880.16</v>
      </c>
      <c r="E679" s="23"/>
    </row>
    <row r="680" spans="1:5" s="4" customFormat="1" x14ac:dyDescent="0.3">
      <c r="A680" s="1" t="s">
        <v>12342</v>
      </c>
      <c r="B680" s="1" t="s">
        <v>5225</v>
      </c>
      <c r="C680" s="23" t="s">
        <v>5807</v>
      </c>
      <c r="D680" s="91">
        <v>6401.69</v>
      </c>
      <c r="E680" s="23"/>
    </row>
    <row r="681" spans="1:5" s="4" customFormat="1" x14ac:dyDescent="0.3">
      <c r="A681" s="1" t="s">
        <v>12343</v>
      </c>
      <c r="B681" s="1" t="s">
        <v>5226</v>
      </c>
      <c r="C681" s="23" t="s">
        <v>5807</v>
      </c>
      <c r="D681" s="91">
        <v>7344.71</v>
      </c>
      <c r="E681" s="23"/>
    </row>
    <row r="682" spans="1:5" s="4" customFormat="1" x14ac:dyDescent="0.3">
      <c r="A682" s="1" t="s">
        <v>12344</v>
      </c>
      <c r="B682" s="1" t="s">
        <v>5227</v>
      </c>
      <c r="C682" s="23" t="s">
        <v>5807</v>
      </c>
      <c r="D682" s="91">
        <v>8872.77</v>
      </c>
      <c r="E682" s="23"/>
    </row>
    <row r="683" spans="1:5" s="4" customFormat="1" x14ac:dyDescent="0.3">
      <c r="A683" s="1" t="s">
        <v>12345</v>
      </c>
      <c r="B683" s="1" t="s">
        <v>5228</v>
      </c>
      <c r="C683" s="23" t="s">
        <v>5807</v>
      </c>
      <c r="D683" s="91">
        <v>10400.76</v>
      </c>
      <c r="E683" s="23"/>
    </row>
    <row r="684" spans="1:5" s="4" customFormat="1" x14ac:dyDescent="0.3">
      <c r="A684" s="29" t="s">
        <v>5229</v>
      </c>
      <c r="B684" s="29"/>
      <c r="C684" s="23" t="s">
        <v>5807</v>
      </c>
      <c r="D684" s="91"/>
      <c r="E684" s="23"/>
    </row>
    <row r="685" spans="1:5" s="4" customFormat="1" x14ac:dyDescent="0.3">
      <c r="A685" s="1" t="s">
        <v>12276</v>
      </c>
      <c r="B685" s="1" t="s">
        <v>12895</v>
      </c>
      <c r="C685" s="23" t="s">
        <v>5807</v>
      </c>
      <c r="D685" s="91">
        <v>812.74</v>
      </c>
      <c r="E685" s="23"/>
    </row>
    <row r="686" spans="1:5" s="4" customFormat="1" x14ac:dyDescent="0.3">
      <c r="A686" s="1" t="s">
        <v>12278</v>
      </c>
      <c r="B686" s="1" t="s">
        <v>12896</v>
      </c>
      <c r="C686" s="23" t="s">
        <v>5807</v>
      </c>
      <c r="D686" s="91">
        <v>926.37</v>
      </c>
      <c r="E686" s="23"/>
    </row>
    <row r="687" spans="1:5" s="4" customFormat="1" x14ac:dyDescent="0.3">
      <c r="A687" s="1" t="s">
        <v>12280</v>
      </c>
      <c r="B687" s="1" t="s">
        <v>12897</v>
      </c>
      <c r="C687" s="23" t="s">
        <v>5807</v>
      </c>
      <c r="D687" s="91">
        <v>1031.33</v>
      </c>
      <c r="E687" s="23"/>
    </row>
    <row r="688" spans="1:5" s="4" customFormat="1" x14ac:dyDescent="0.3">
      <c r="A688" s="1" t="s">
        <v>12284</v>
      </c>
      <c r="B688" s="1" t="s">
        <v>12898</v>
      </c>
      <c r="C688" s="23" t="s">
        <v>5807</v>
      </c>
      <c r="D688" s="91">
        <v>1083.74</v>
      </c>
      <c r="E688" s="23"/>
    </row>
    <row r="689" spans="1:5" s="4" customFormat="1" x14ac:dyDescent="0.3">
      <c r="A689" s="1" t="s">
        <v>12286</v>
      </c>
      <c r="B689" s="1" t="s">
        <v>12899</v>
      </c>
      <c r="C689" s="23" t="s">
        <v>5807</v>
      </c>
      <c r="D689" s="91">
        <v>1188.56</v>
      </c>
      <c r="E689" s="23"/>
    </row>
    <row r="690" spans="1:5" s="4" customFormat="1" x14ac:dyDescent="0.3">
      <c r="A690" s="1" t="s">
        <v>12288</v>
      </c>
      <c r="B690" s="1" t="s">
        <v>12900</v>
      </c>
      <c r="C690" s="23" t="s">
        <v>5807</v>
      </c>
      <c r="D690" s="91">
        <v>1302.26</v>
      </c>
      <c r="E690" s="23"/>
    </row>
    <row r="691" spans="1:5" s="4" customFormat="1" x14ac:dyDescent="0.3">
      <c r="A691" s="1" t="s">
        <v>12290</v>
      </c>
      <c r="B691" s="1" t="s">
        <v>12901</v>
      </c>
      <c r="C691" s="23" t="s">
        <v>5807</v>
      </c>
      <c r="D691" s="91">
        <v>1415.8</v>
      </c>
      <c r="E691" s="23"/>
    </row>
    <row r="692" spans="1:5" s="4" customFormat="1" x14ac:dyDescent="0.3">
      <c r="A692" s="1" t="s">
        <v>12293</v>
      </c>
      <c r="B692" s="1" t="s">
        <v>5230</v>
      </c>
      <c r="C692" s="23" t="s">
        <v>5807</v>
      </c>
      <c r="D692" s="91">
        <v>2403.38</v>
      </c>
      <c r="E692" s="23"/>
    </row>
    <row r="693" spans="1:5" s="4" customFormat="1" x14ac:dyDescent="0.3">
      <c r="A693" s="1" t="s">
        <v>12295</v>
      </c>
      <c r="B693" s="1" t="s">
        <v>12902</v>
      </c>
      <c r="C693" s="23" t="s">
        <v>5807</v>
      </c>
      <c r="D693" s="91">
        <v>2482.11</v>
      </c>
      <c r="E693" s="23"/>
    </row>
    <row r="694" spans="1:5" s="4" customFormat="1" x14ac:dyDescent="0.3">
      <c r="A694" s="1" t="s">
        <v>12297</v>
      </c>
      <c r="B694" s="1" t="s">
        <v>12903</v>
      </c>
      <c r="C694" s="23" t="s">
        <v>5807</v>
      </c>
      <c r="D694" s="91">
        <v>2560.8200000000002</v>
      </c>
      <c r="E694" s="23"/>
    </row>
    <row r="695" spans="1:5" s="4" customFormat="1" x14ac:dyDescent="0.3">
      <c r="A695" s="1" t="s">
        <v>12299</v>
      </c>
      <c r="B695" s="1" t="s">
        <v>12904</v>
      </c>
      <c r="C695" s="23" t="s">
        <v>5807</v>
      </c>
      <c r="D695" s="91">
        <v>2682.96</v>
      </c>
      <c r="E695" s="23"/>
    </row>
    <row r="696" spans="1:5" s="4" customFormat="1" x14ac:dyDescent="0.3">
      <c r="A696" s="1" t="s">
        <v>12300</v>
      </c>
      <c r="B696" s="1" t="s">
        <v>12905</v>
      </c>
      <c r="C696" s="23" t="s">
        <v>5807</v>
      </c>
      <c r="D696" s="91">
        <v>2779.1</v>
      </c>
      <c r="E696" s="23"/>
    </row>
    <row r="697" spans="1:5" s="4" customFormat="1" x14ac:dyDescent="0.3">
      <c r="A697" s="1" t="s">
        <v>12302</v>
      </c>
      <c r="B697" s="1" t="s">
        <v>5231</v>
      </c>
      <c r="C697" s="23" t="s">
        <v>5807</v>
      </c>
      <c r="D697" s="91">
        <v>2885.81</v>
      </c>
      <c r="E697" s="23"/>
    </row>
    <row r="698" spans="1:5" s="4" customFormat="1" x14ac:dyDescent="0.3">
      <c r="A698" s="1" t="s">
        <v>12304</v>
      </c>
      <c r="B698" s="1" t="s">
        <v>5232</v>
      </c>
      <c r="C698" s="23" t="s">
        <v>5807</v>
      </c>
      <c r="D698" s="91">
        <v>2971.45</v>
      </c>
      <c r="E698" s="23"/>
    </row>
    <row r="699" spans="1:5" s="4" customFormat="1" x14ac:dyDescent="0.3">
      <c r="A699" s="1" t="s">
        <v>12306</v>
      </c>
      <c r="B699" s="1" t="s">
        <v>12906</v>
      </c>
      <c r="C699" s="23" t="s">
        <v>5807</v>
      </c>
      <c r="D699" s="91">
        <v>3041.4</v>
      </c>
      <c r="E699" s="23"/>
    </row>
    <row r="700" spans="1:5" s="4" customFormat="1" x14ac:dyDescent="0.3">
      <c r="A700" s="1" t="s">
        <v>12308</v>
      </c>
      <c r="B700" s="1" t="s">
        <v>12907</v>
      </c>
      <c r="C700" s="23" t="s">
        <v>5807</v>
      </c>
      <c r="D700" s="91">
        <v>3434.7</v>
      </c>
      <c r="E700" s="23"/>
    </row>
    <row r="701" spans="1:5" s="4" customFormat="1" x14ac:dyDescent="0.3">
      <c r="A701" s="1" t="s">
        <v>12309</v>
      </c>
      <c r="B701" s="1" t="s">
        <v>12908</v>
      </c>
      <c r="C701" s="23" t="s">
        <v>5807</v>
      </c>
      <c r="D701" s="91">
        <v>3556.92</v>
      </c>
      <c r="E701" s="23"/>
    </row>
    <row r="702" spans="1:5" s="4" customFormat="1" x14ac:dyDescent="0.3">
      <c r="A702" s="1" t="s">
        <v>12310</v>
      </c>
      <c r="B702" s="1" t="s">
        <v>12909</v>
      </c>
      <c r="C702" s="23" t="s">
        <v>5807</v>
      </c>
      <c r="D702" s="91">
        <v>4107.55</v>
      </c>
      <c r="E702" s="23"/>
    </row>
    <row r="703" spans="1:5" s="4" customFormat="1" x14ac:dyDescent="0.3">
      <c r="A703" s="1" t="s">
        <v>12312</v>
      </c>
      <c r="B703" s="1" t="s">
        <v>5233</v>
      </c>
      <c r="C703" s="23" t="s">
        <v>5807</v>
      </c>
      <c r="D703" s="91">
        <v>3653.36</v>
      </c>
      <c r="E703" s="23"/>
    </row>
    <row r="704" spans="1:5" s="4" customFormat="1" x14ac:dyDescent="0.3">
      <c r="A704" s="1" t="s">
        <v>12314</v>
      </c>
      <c r="B704" s="1" t="s">
        <v>5234</v>
      </c>
      <c r="C704" s="23" t="s">
        <v>5807</v>
      </c>
      <c r="D704" s="91">
        <v>3760.06</v>
      </c>
      <c r="E704" s="23"/>
    </row>
    <row r="705" spans="1:5" s="4" customFormat="1" x14ac:dyDescent="0.3">
      <c r="A705" s="1" t="s">
        <v>12316</v>
      </c>
      <c r="B705" s="1" t="s">
        <v>5235</v>
      </c>
      <c r="C705" s="23" t="s">
        <v>5807</v>
      </c>
      <c r="D705" s="91">
        <v>3876.74</v>
      </c>
      <c r="E705" s="23"/>
    </row>
    <row r="706" spans="1:5" s="4" customFormat="1" x14ac:dyDescent="0.3">
      <c r="A706" s="1" t="s">
        <v>12318</v>
      </c>
      <c r="B706" s="1" t="s">
        <v>5236</v>
      </c>
      <c r="C706" s="23" t="s">
        <v>5807</v>
      </c>
      <c r="D706" s="91">
        <v>4338.9799999999996</v>
      </c>
      <c r="E706" s="23"/>
    </row>
    <row r="707" spans="1:5" s="4" customFormat="1" x14ac:dyDescent="0.3">
      <c r="A707" s="1" t="s">
        <v>12319</v>
      </c>
      <c r="B707" s="1" t="s">
        <v>12910</v>
      </c>
      <c r="C707" s="23" t="s">
        <v>5807</v>
      </c>
      <c r="D707" s="91">
        <v>4552.45</v>
      </c>
      <c r="E707" s="23"/>
    </row>
    <row r="708" spans="1:5" s="4" customFormat="1" x14ac:dyDescent="0.3">
      <c r="A708" s="1" t="s">
        <v>12320</v>
      </c>
      <c r="B708" s="1" t="s">
        <v>12911</v>
      </c>
      <c r="C708" s="23" t="s">
        <v>5807</v>
      </c>
      <c r="D708" s="91">
        <v>4783.71</v>
      </c>
      <c r="E708" s="23"/>
    </row>
    <row r="709" spans="1:5" s="4" customFormat="1" x14ac:dyDescent="0.3">
      <c r="A709" s="1" t="s">
        <v>12321</v>
      </c>
      <c r="B709" s="1" t="s">
        <v>12912</v>
      </c>
      <c r="C709" s="23" t="s">
        <v>5807</v>
      </c>
      <c r="D709" s="91">
        <v>4985.08</v>
      </c>
      <c r="E709" s="23"/>
    </row>
    <row r="710" spans="1:5" s="4" customFormat="1" x14ac:dyDescent="0.3">
      <c r="A710" s="1" t="s">
        <v>12323</v>
      </c>
      <c r="B710" s="1" t="s">
        <v>5237</v>
      </c>
      <c r="C710" s="23" t="s">
        <v>5807</v>
      </c>
      <c r="D710" s="91">
        <v>5865.19</v>
      </c>
      <c r="E710" s="23"/>
    </row>
    <row r="711" spans="1:5" s="4" customFormat="1" x14ac:dyDescent="0.3">
      <c r="A711" s="1" t="s">
        <v>12325</v>
      </c>
      <c r="B711" s="1" t="s">
        <v>5238</v>
      </c>
      <c r="C711" s="23" t="s">
        <v>5807</v>
      </c>
      <c r="D711" s="91">
        <v>6048.88</v>
      </c>
      <c r="E711" s="23"/>
    </row>
    <row r="712" spans="1:5" s="4" customFormat="1" x14ac:dyDescent="0.3">
      <c r="A712" s="1" t="s">
        <v>12357</v>
      </c>
      <c r="B712" s="1" t="s">
        <v>5239</v>
      </c>
      <c r="C712" s="23" t="s">
        <v>5807</v>
      </c>
      <c r="D712" s="91">
        <v>6232.48</v>
      </c>
      <c r="E712" s="23"/>
    </row>
    <row r="713" spans="1:5" s="4" customFormat="1" x14ac:dyDescent="0.3">
      <c r="A713" s="1" t="s">
        <v>12359</v>
      </c>
      <c r="B713" s="1" t="s">
        <v>5240</v>
      </c>
      <c r="C713" s="23" t="s">
        <v>5807</v>
      </c>
      <c r="D713" s="91">
        <v>6425.72</v>
      </c>
      <c r="E713" s="23"/>
    </row>
    <row r="714" spans="1:5" s="4" customFormat="1" x14ac:dyDescent="0.3">
      <c r="A714" s="1" t="s">
        <v>12360</v>
      </c>
      <c r="B714" s="1" t="s">
        <v>12913</v>
      </c>
      <c r="C714" s="23" t="s">
        <v>5807</v>
      </c>
      <c r="D714" s="91">
        <v>6472.32</v>
      </c>
      <c r="E714" s="23"/>
    </row>
    <row r="715" spans="1:5" s="4" customFormat="1" x14ac:dyDescent="0.3">
      <c r="A715" s="1" t="s">
        <v>12361</v>
      </c>
      <c r="B715" s="1" t="s">
        <v>12914</v>
      </c>
      <c r="C715" s="23" t="s">
        <v>5807</v>
      </c>
      <c r="D715" s="91">
        <v>6912.86</v>
      </c>
      <c r="E715" s="23"/>
    </row>
    <row r="716" spans="1:5" s="4" customFormat="1" x14ac:dyDescent="0.3">
      <c r="A716" s="1" t="s">
        <v>12362</v>
      </c>
      <c r="B716" s="1" t="s">
        <v>12915</v>
      </c>
      <c r="C716" s="23" t="s">
        <v>5807</v>
      </c>
      <c r="D716" s="91">
        <v>7314.93</v>
      </c>
      <c r="E716" s="23"/>
    </row>
    <row r="717" spans="1:5" s="4" customFormat="1" x14ac:dyDescent="0.3">
      <c r="A717" s="1" t="s">
        <v>12363</v>
      </c>
      <c r="B717" s="1" t="s">
        <v>12916</v>
      </c>
      <c r="C717" s="23" t="s">
        <v>5807</v>
      </c>
      <c r="D717" s="91">
        <v>8520.24</v>
      </c>
      <c r="E717" s="23"/>
    </row>
    <row r="718" spans="1:5" s="4" customFormat="1" x14ac:dyDescent="0.3">
      <c r="A718" s="1" t="s">
        <v>12365</v>
      </c>
      <c r="B718" s="1" t="s">
        <v>5451</v>
      </c>
      <c r="C718" s="23" t="s">
        <v>5807</v>
      </c>
      <c r="D718" s="91">
        <v>7093.05</v>
      </c>
      <c r="E718" s="23"/>
    </row>
    <row r="719" spans="1:5" s="4" customFormat="1" x14ac:dyDescent="0.3">
      <c r="A719" s="1" t="s">
        <v>12367</v>
      </c>
      <c r="B719" s="1" t="s">
        <v>5452</v>
      </c>
      <c r="C719" s="23" t="s">
        <v>5807</v>
      </c>
      <c r="D719" s="91">
        <v>7314.6</v>
      </c>
      <c r="E719" s="23"/>
    </row>
    <row r="720" spans="1:5" s="4" customFormat="1" x14ac:dyDescent="0.3">
      <c r="A720" s="1" t="s">
        <v>12369</v>
      </c>
      <c r="B720" s="1" t="s">
        <v>5453</v>
      </c>
      <c r="C720" s="23" t="s">
        <v>5807</v>
      </c>
      <c r="D720" s="91">
        <v>7542.78</v>
      </c>
      <c r="E720" s="23"/>
    </row>
    <row r="721" spans="1:5" s="4" customFormat="1" x14ac:dyDescent="0.3">
      <c r="A721" s="1" t="s">
        <v>12371</v>
      </c>
      <c r="B721" s="1" t="s">
        <v>5454</v>
      </c>
      <c r="C721" s="23" t="s">
        <v>5807</v>
      </c>
      <c r="D721" s="91">
        <v>7773.14</v>
      </c>
      <c r="E721" s="23"/>
    </row>
    <row r="722" spans="1:5" s="4" customFormat="1" x14ac:dyDescent="0.3">
      <c r="A722" s="1" t="s">
        <v>12372</v>
      </c>
      <c r="B722" s="1" t="s">
        <v>5455</v>
      </c>
      <c r="C722" s="23" t="s">
        <v>5807</v>
      </c>
      <c r="D722" s="91">
        <v>8015.26</v>
      </c>
      <c r="E722" s="23"/>
    </row>
    <row r="723" spans="1:5" s="4" customFormat="1" x14ac:dyDescent="0.3">
      <c r="A723" s="1" t="s">
        <v>12373</v>
      </c>
      <c r="B723" s="1" t="s">
        <v>5456</v>
      </c>
      <c r="C723" s="23" t="s">
        <v>5807</v>
      </c>
      <c r="D723" s="91">
        <v>8845.02</v>
      </c>
      <c r="E723" s="23"/>
    </row>
    <row r="724" spans="1:5" s="4" customFormat="1" x14ac:dyDescent="0.3">
      <c r="A724" s="1" t="s">
        <v>12374</v>
      </c>
      <c r="B724" s="1" t="s">
        <v>12917</v>
      </c>
      <c r="C724" s="23" t="s">
        <v>5807</v>
      </c>
      <c r="D724" s="91">
        <v>9467.48</v>
      </c>
      <c r="E724" s="23"/>
    </row>
    <row r="725" spans="1:5" s="4" customFormat="1" x14ac:dyDescent="0.3">
      <c r="A725" s="1" t="s">
        <v>12375</v>
      </c>
      <c r="B725" s="1" t="s">
        <v>12918</v>
      </c>
      <c r="C725" s="23" t="s">
        <v>5807</v>
      </c>
      <c r="D725" s="91">
        <v>10373.42</v>
      </c>
      <c r="E725" s="23"/>
    </row>
    <row r="726" spans="1:5" s="4" customFormat="1" x14ac:dyDescent="0.3">
      <c r="A726" s="1" t="s">
        <v>12376</v>
      </c>
      <c r="B726" s="1" t="s">
        <v>12919</v>
      </c>
      <c r="C726" s="23" t="s">
        <v>5807</v>
      </c>
      <c r="D726" s="91">
        <v>10539.36</v>
      </c>
      <c r="E726" s="23"/>
    </row>
    <row r="727" spans="1:5" s="4" customFormat="1" x14ac:dyDescent="0.3">
      <c r="A727" s="29" t="s">
        <v>5457</v>
      </c>
      <c r="B727" s="29"/>
      <c r="C727" s="23" t="s">
        <v>5807</v>
      </c>
      <c r="D727" s="91"/>
      <c r="E727" s="23"/>
    </row>
    <row r="728" spans="1:5" s="4" customFormat="1" x14ac:dyDescent="0.3">
      <c r="A728" s="1" t="s">
        <v>11754</v>
      </c>
      <c r="B728" s="1" t="s">
        <v>8536</v>
      </c>
      <c r="C728" s="23" t="s">
        <v>5807</v>
      </c>
      <c r="D728" s="91">
        <v>380.27</v>
      </c>
      <c r="E728" s="23"/>
    </row>
    <row r="729" spans="1:5" s="4" customFormat="1" x14ac:dyDescent="0.3">
      <c r="A729" s="1" t="s">
        <v>11758</v>
      </c>
      <c r="B729" s="1" t="s">
        <v>8537</v>
      </c>
      <c r="C729" s="23" t="s">
        <v>5807</v>
      </c>
      <c r="D729" s="91">
        <v>457.71</v>
      </c>
      <c r="E729" s="23"/>
    </row>
    <row r="730" spans="1:5" s="4" customFormat="1" x14ac:dyDescent="0.3">
      <c r="A730" s="1" t="s">
        <v>12070</v>
      </c>
      <c r="B730" s="1" t="s">
        <v>8538</v>
      </c>
      <c r="C730" s="23" t="s">
        <v>13352</v>
      </c>
      <c r="D730" s="91">
        <v>1472.35</v>
      </c>
      <c r="E730" s="23"/>
    </row>
    <row r="731" spans="1:5" s="4" customFormat="1" x14ac:dyDescent="0.3">
      <c r="A731" s="1" t="s">
        <v>12282</v>
      </c>
      <c r="B731" s="1" t="s">
        <v>8539</v>
      </c>
      <c r="C731" s="23" t="s">
        <v>5807</v>
      </c>
      <c r="D731" s="91">
        <v>1803.74</v>
      </c>
      <c r="E731" s="23"/>
    </row>
    <row r="732" spans="1:5" s="4" customFormat="1" x14ac:dyDescent="0.3">
      <c r="A732" s="1" t="s">
        <v>12339</v>
      </c>
      <c r="B732" s="1" t="s">
        <v>8540</v>
      </c>
      <c r="C732" s="23" t="s">
        <v>5807</v>
      </c>
      <c r="D732" s="91">
        <v>2160.69</v>
      </c>
      <c r="E732" s="23"/>
    </row>
    <row r="733" spans="1:5" s="4" customFormat="1" x14ac:dyDescent="0.3">
      <c r="A733" s="1" t="s">
        <v>12343</v>
      </c>
      <c r="B733" s="1" t="s">
        <v>8542</v>
      </c>
      <c r="C733" s="23" t="s">
        <v>5807</v>
      </c>
      <c r="D733" s="91">
        <v>6892.31</v>
      </c>
      <c r="E733" s="23"/>
    </row>
    <row r="734" spans="1:5" s="4" customFormat="1" x14ac:dyDescent="0.3">
      <c r="A734" s="1" t="s">
        <v>12345</v>
      </c>
      <c r="B734" s="1" t="s">
        <v>8544</v>
      </c>
      <c r="C734" s="23" t="s">
        <v>5807</v>
      </c>
      <c r="D734" s="91">
        <v>9760.08</v>
      </c>
      <c r="E734" s="23"/>
    </row>
    <row r="735" spans="1:5" s="4" customFormat="1" x14ac:dyDescent="0.3">
      <c r="A735" s="29" t="s">
        <v>5458</v>
      </c>
      <c r="B735" s="29"/>
      <c r="C735" s="23" t="s">
        <v>5807</v>
      </c>
      <c r="D735" s="91"/>
      <c r="E735" s="23"/>
    </row>
    <row r="736" spans="1:5" s="4" customFormat="1" x14ac:dyDescent="0.3">
      <c r="A736" s="1" t="s">
        <v>11754</v>
      </c>
      <c r="B736" s="1" t="s">
        <v>8279</v>
      </c>
      <c r="C736" s="23" t="s">
        <v>5807</v>
      </c>
      <c r="D736" s="91">
        <v>380.27</v>
      </c>
      <c r="E736" s="23"/>
    </row>
    <row r="737" spans="1:5" s="4" customFormat="1" x14ac:dyDescent="0.3">
      <c r="A737" s="1" t="s">
        <v>11758</v>
      </c>
      <c r="B737" s="1" t="s">
        <v>8280</v>
      </c>
      <c r="C737" s="23" t="s">
        <v>1534</v>
      </c>
      <c r="D737" s="91">
        <v>457.71</v>
      </c>
      <c r="E737" s="23"/>
    </row>
    <row r="738" spans="1:5" s="4" customFormat="1" x14ac:dyDescent="0.3">
      <c r="A738" s="1" t="s">
        <v>12070</v>
      </c>
      <c r="B738" s="1" t="s">
        <v>8281</v>
      </c>
      <c r="C738" s="23" t="s">
        <v>1535</v>
      </c>
      <c r="D738" s="91">
        <v>1260.23</v>
      </c>
      <c r="E738" s="23"/>
    </row>
    <row r="739" spans="1:5" s="4" customFormat="1" x14ac:dyDescent="0.3">
      <c r="A739" s="1" t="s">
        <v>12282</v>
      </c>
      <c r="B739" s="1" t="s">
        <v>8282</v>
      </c>
      <c r="C739" s="23" t="s">
        <v>5807</v>
      </c>
      <c r="D739" s="91">
        <v>1803.74</v>
      </c>
      <c r="E739" s="23"/>
    </row>
    <row r="740" spans="1:5" s="4" customFormat="1" x14ac:dyDescent="0.3">
      <c r="A740" s="1" t="s">
        <v>12339</v>
      </c>
      <c r="B740" s="1" t="s">
        <v>8283</v>
      </c>
      <c r="C740" s="23" t="s">
        <v>5807</v>
      </c>
      <c r="D740" s="91">
        <v>2160.69</v>
      </c>
      <c r="E740" s="23"/>
    </row>
    <row r="741" spans="1:5" s="4" customFormat="1" x14ac:dyDescent="0.3">
      <c r="A741" s="1" t="s">
        <v>12343</v>
      </c>
      <c r="B741" s="1" t="s">
        <v>8285</v>
      </c>
      <c r="C741" s="23" t="s">
        <v>1536</v>
      </c>
      <c r="D741" s="91">
        <v>6892.31</v>
      </c>
      <c r="E741" s="23"/>
    </row>
    <row r="742" spans="1:5" s="4" customFormat="1" x14ac:dyDescent="0.3">
      <c r="A742" s="1" t="s">
        <v>12345</v>
      </c>
      <c r="B742" s="1" t="s">
        <v>8287</v>
      </c>
      <c r="C742" s="23" t="s">
        <v>13869</v>
      </c>
      <c r="D742" s="91">
        <v>9760.08</v>
      </c>
      <c r="E742" s="23"/>
    </row>
    <row r="743" spans="1:5" s="4" customFormat="1" x14ac:dyDescent="0.3">
      <c r="A743" s="29" t="s">
        <v>5459</v>
      </c>
      <c r="B743" s="29"/>
      <c r="C743" s="23" t="s">
        <v>5807</v>
      </c>
      <c r="D743" s="91"/>
      <c r="E743" s="23"/>
    </row>
    <row r="744" spans="1:5" s="4" customFormat="1" x14ac:dyDescent="0.3">
      <c r="A744" s="8" t="s">
        <v>11754</v>
      </c>
      <c r="B744" s="1" t="s">
        <v>5460</v>
      </c>
      <c r="C744" s="23" t="s">
        <v>5807</v>
      </c>
      <c r="D744" s="91">
        <v>399.23</v>
      </c>
      <c r="E744" s="23"/>
    </row>
    <row r="745" spans="1:5" s="4" customFormat="1" x14ac:dyDescent="0.3">
      <c r="A745" s="8" t="s">
        <v>11758</v>
      </c>
      <c r="B745" s="1" t="s">
        <v>5461</v>
      </c>
      <c r="C745" s="23" t="s">
        <v>5807</v>
      </c>
      <c r="D745" s="91">
        <v>480.52</v>
      </c>
      <c r="E745" s="23"/>
    </row>
    <row r="746" spans="1:5" s="4" customFormat="1" x14ac:dyDescent="0.3">
      <c r="A746" s="8" t="s">
        <v>12070</v>
      </c>
      <c r="B746" s="1" t="s">
        <v>5462</v>
      </c>
      <c r="C746" s="23" t="s">
        <v>5807</v>
      </c>
      <c r="D746" s="91">
        <v>1545.8</v>
      </c>
      <c r="E746" s="23"/>
    </row>
    <row r="747" spans="1:5" s="4" customFormat="1" x14ac:dyDescent="0.3">
      <c r="A747" s="1" t="s">
        <v>12282</v>
      </c>
      <c r="B747" s="1" t="s">
        <v>5463</v>
      </c>
      <c r="C747" s="23" t="s">
        <v>5807</v>
      </c>
      <c r="D747" s="91">
        <v>1893.74</v>
      </c>
      <c r="E747" s="23"/>
    </row>
    <row r="748" spans="1:5" s="4" customFormat="1" x14ac:dyDescent="0.3">
      <c r="A748" s="1" t="s">
        <v>12339</v>
      </c>
      <c r="B748" s="1" t="s">
        <v>5464</v>
      </c>
      <c r="C748" s="23" t="s">
        <v>5807</v>
      </c>
      <c r="D748" s="91">
        <v>2268.4499999999998</v>
      </c>
      <c r="E748" s="23"/>
    </row>
    <row r="749" spans="1:5" s="4" customFormat="1" x14ac:dyDescent="0.3">
      <c r="A749" s="1" t="s">
        <v>12340</v>
      </c>
      <c r="B749" s="1" t="s">
        <v>5465</v>
      </c>
      <c r="C749" s="23" t="s">
        <v>5807</v>
      </c>
      <c r="D749" s="91">
        <v>4808.05</v>
      </c>
      <c r="E749" s="23"/>
    </row>
    <row r="750" spans="1:5" s="4" customFormat="1" x14ac:dyDescent="0.3">
      <c r="A750" s="1" t="s">
        <v>12342</v>
      </c>
      <c r="B750" s="1" t="s">
        <v>5466</v>
      </c>
      <c r="C750" s="23" t="s">
        <v>5807</v>
      </c>
      <c r="D750" s="91">
        <v>6307.07</v>
      </c>
      <c r="E750" s="23"/>
    </row>
    <row r="751" spans="1:5" s="4" customFormat="1" x14ac:dyDescent="0.3">
      <c r="A751" s="1" t="s">
        <v>12343</v>
      </c>
      <c r="B751" s="1" t="s">
        <v>5467</v>
      </c>
      <c r="C751" s="23" t="s">
        <v>5807</v>
      </c>
      <c r="D751" s="91">
        <v>7236.15</v>
      </c>
      <c r="E751" s="23"/>
    </row>
    <row r="752" spans="1:5" s="4" customFormat="1" x14ac:dyDescent="0.3">
      <c r="A752" s="1" t="s">
        <v>12344</v>
      </c>
      <c r="B752" s="1" t="s">
        <v>5468</v>
      </c>
      <c r="C752" s="23" t="s">
        <v>5807</v>
      </c>
      <c r="D752" s="91">
        <v>8741.6</v>
      </c>
      <c r="E752" s="23"/>
    </row>
    <row r="753" spans="1:5" s="4" customFormat="1" x14ac:dyDescent="0.3">
      <c r="A753" s="1" t="s">
        <v>12345</v>
      </c>
      <c r="B753" s="1" t="s">
        <v>5469</v>
      </c>
      <c r="C753" s="23" t="s">
        <v>5807</v>
      </c>
      <c r="D753" s="91">
        <v>10247.07</v>
      </c>
      <c r="E753" s="23"/>
    </row>
    <row r="754" spans="1:5" s="4" customFormat="1" x14ac:dyDescent="0.3">
      <c r="A754" s="29" t="s">
        <v>5470</v>
      </c>
      <c r="B754" s="29"/>
      <c r="C754" s="23" t="s">
        <v>5807</v>
      </c>
      <c r="D754" s="91"/>
      <c r="E754" s="23"/>
    </row>
    <row r="755" spans="1:5" s="4" customFormat="1" x14ac:dyDescent="0.3">
      <c r="A755" s="20" t="s">
        <v>5471</v>
      </c>
      <c r="B755" s="20" t="s">
        <v>5472</v>
      </c>
      <c r="C755" s="23" t="s">
        <v>14175</v>
      </c>
      <c r="D755" s="91">
        <v>449.01</v>
      </c>
      <c r="E755" s="23"/>
    </row>
    <row r="756" spans="1:5" s="23" customFormat="1" x14ac:dyDescent="0.3">
      <c r="A756" s="20" t="s">
        <v>5473</v>
      </c>
      <c r="B756" s="20" t="s">
        <v>5474</v>
      </c>
      <c r="C756" s="23" t="s">
        <v>5807</v>
      </c>
      <c r="D756" s="91">
        <v>1058.28</v>
      </c>
    </row>
    <row r="757" spans="1:5" s="23" customFormat="1" x14ac:dyDescent="0.3">
      <c r="A757" s="8">
        <v>8</v>
      </c>
      <c r="B757" s="8" t="s">
        <v>5475</v>
      </c>
      <c r="C757" s="23" t="s">
        <v>5807</v>
      </c>
      <c r="D757" s="91">
        <v>1986.46</v>
      </c>
    </row>
    <row r="758" spans="1:5" s="23" customFormat="1" x14ac:dyDescent="0.3">
      <c r="A758" s="8">
        <v>10</v>
      </c>
      <c r="B758" s="23" t="s">
        <v>5477</v>
      </c>
      <c r="C758" s="23" t="s">
        <v>5807</v>
      </c>
      <c r="D758" s="91">
        <v>3031.4</v>
      </c>
    </row>
    <row r="759" spans="1:5" x14ac:dyDescent="0.3">
      <c r="A759" s="1">
        <v>12</v>
      </c>
      <c r="B759" s="8" t="s">
        <v>5476</v>
      </c>
      <c r="C759" s="23" t="s">
        <v>5807</v>
      </c>
      <c r="D759" s="91">
        <v>3997.98</v>
      </c>
      <c r="E759" s="23"/>
    </row>
    <row r="760" spans="1:5" x14ac:dyDescent="0.3">
      <c r="A760" s="1">
        <v>14</v>
      </c>
      <c r="B760" s="8" t="s">
        <v>3441</v>
      </c>
      <c r="C760" s="23" t="s">
        <v>13261</v>
      </c>
      <c r="D760" s="91">
        <v>6009.23</v>
      </c>
      <c r="E760" s="23"/>
    </row>
    <row r="761" spans="1:5" x14ac:dyDescent="0.3">
      <c r="A761" s="1">
        <v>16</v>
      </c>
      <c r="B761" s="1" t="s">
        <v>5478</v>
      </c>
      <c r="C761" s="23" t="s">
        <v>880</v>
      </c>
      <c r="D761" s="91">
        <v>7168.81</v>
      </c>
      <c r="E761" s="23"/>
    </row>
    <row r="762" spans="1:5" x14ac:dyDescent="0.3">
      <c r="A762" s="1">
        <v>18</v>
      </c>
      <c r="B762" s="1" t="s">
        <v>5479</v>
      </c>
      <c r="C762" s="23" t="s">
        <v>5807</v>
      </c>
      <c r="D762" s="91">
        <v>13500.22</v>
      </c>
      <c r="E762" s="23"/>
    </row>
    <row r="763" spans="1:5" x14ac:dyDescent="0.3">
      <c r="A763" s="1">
        <v>20</v>
      </c>
      <c r="B763" s="1" t="s">
        <v>5480</v>
      </c>
      <c r="C763" s="23" t="s">
        <v>5807</v>
      </c>
      <c r="D763" s="91">
        <v>15340.68</v>
      </c>
      <c r="E763" s="23"/>
    </row>
    <row r="764" spans="1:5" x14ac:dyDescent="0.3">
      <c r="A764" s="1">
        <v>24</v>
      </c>
      <c r="B764" s="1" t="s">
        <v>5481</v>
      </c>
      <c r="C764" s="23" t="s">
        <v>5807</v>
      </c>
      <c r="D764" s="91">
        <v>25693.71</v>
      </c>
      <c r="E764" s="23"/>
    </row>
    <row r="765" spans="1:5" s="4" customFormat="1" x14ac:dyDescent="0.3">
      <c r="A765" s="29" t="s">
        <v>5482</v>
      </c>
      <c r="B765" s="29"/>
      <c r="C765" s="23" t="s">
        <v>5807</v>
      </c>
      <c r="D765" s="91"/>
      <c r="E765" s="23"/>
    </row>
    <row r="766" spans="1:5" s="23" customFormat="1" x14ac:dyDescent="0.3">
      <c r="A766" s="20" t="s">
        <v>5471</v>
      </c>
      <c r="B766" s="20" t="s">
        <v>5483</v>
      </c>
      <c r="C766" s="23" t="s">
        <v>13365</v>
      </c>
      <c r="D766" s="91">
        <v>383.14</v>
      </c>
    </row>
    <row r="767" spans="1:5" s="23" customFormat="1" x14ac:dyDescent="0.3">
      <c r="A767" s="20" t="s">
        <v>5473</v>
      </c>
      <c r="B767" s="20" t="s">
        <v>5484</v>
      </c>
      <c r="C767" s="23" t="s">
        <v>5807</v>
      </c>
      <c r="D767" s="91">
        <v>586.33000000000004</v>
      </c>
    </row>
    <row r="768" spans="1:5" s="23" customFormat="1" x14ac:dyDescent="0.3">
      <c r="A768" s="8">
        <v>8</v>
      </c>
      <c r="B768" s="8" t="s">
        <v>5305</v>
      </c>
      <c r="C768" s="23" t="s">
        <v>5807</v>
      </c>
      <c r="D768" s="91">
        <v>1113.49</v>
      </c>
    </row>
    <row r="769" spans="1:5" x14ac:dyDescent="0.3">
      <c r="A769" s="8">
        <v>10</v>
      </c>
      <c r="B769" s="23" t="s">
        <v>5306</v>
      </c>
      <c r="C769" s="23" t="s">
        <v>5807</v>
      </c>
      <c r="D769" s="91">
        <v>1699.16</v>
      </c>
      <c r="E769" s="23"/>
    </row>
    <row r="770" spans="1:5" x14ac:dyDescent="0.3">
      <c r="A770" s="1">
        <v>12</v>
      </c>
      <c r="B770" s="1" t="s">
        <v>5307</v>
      </c>
      <c r="C770" s="23" t="s">
        <v>13619</v>
      </c>
      <c r="D770" s="91">
        <v>2584.0700000000002</v>
      </c>
      <c r="E770" s="23"/>
    </row>
    <row r="771" spans="1:5" x14ac:dyDescent="0.3">
      <c r="A771" s="1">
        <v>14</v>
      </c>
      <c r="B771" s="1" t="s">
        <v>5308</v>
      </c>
      <c r="C771" s="23" t="s">
        <v>5807</v>
      </c>
      <c r="D771" s="91">
        <v>4748.55</v>
      </c>
      <c r="E771" s="23"/>
    </row>
    <row r="772" spans="1:5" x14ac:dyDescent="0.3">
      <c r="A772" s="1">
        <v>16</v>
      </c>
      <c r="B772" s="1" t="s">
        <v>5309</v>
      </c>
      <c r="C772" s="23" t="s">
        <v>887</v>
      </c>
      <c r="D772" s="91">
        <v>5770.04</v>
      </c>
      <c r="E772" s="23"/>
    </row>
    <row r="773" spans="1:5" x14ac:dyDescent="0.3">
      <c r="A773" s="1">
        <v>18</v>
      </c>
      <c r="B773" s="1" t="s">
        <v>5310</v>
      </c>
      <c r="C773" s="23" t="s">
        <v>888</v>
      </c>
      <c r="D773" s="91">
        <v>10132.1</v>
      </c>
      <c r="E773" s="23"/>
    </row>
    <row r="774" spans="1:5" x14ac:dyDescent="0.3">
      <c r="A774" s="1">
        <v>20</v>
      </c>
      <c r="B774" s="1" t="s">
        <v>5311</v>
      </c>
      <c r="C774" s="23" t="s">
        <v>5807</v>
      </c>
      <c r="D774" s="91">
        <v>12579.94</v>
      </c>
      <c r="E774" s="23"/>
    </row>
    <row r="775" spans="1:5" x14ac:dyDescent="0.3">
      <c r="A775" s="1">
        <v>24</v>
      </c>
      <c r="B775" s="1" t="s">
        <v>5312</v>
      </c>
      <c r="C775" s="23" t="s">
        <v>889</v>
      </c>
      <c r="D775" s="91">
        <v>17797.73</v>
      </c>
      <c r="E775" s="23"/>
    </row>
    <row r="776" spans="1:5" s="4" customFormat="1" x14ac:dyDescent="0.3">
      <c r="A776" s="29" t="s">
        <v>5313</v>
      </c>
      <c r="B776" s="29"/>
      <c r="C776" s="23" t="s">
        <v>5807</v>
      </c>
      <c r="D776" s="91"/>
      <c r="E776" s="23"/>
    </row>
    <row r="777" spans="1:5" x14ac:dyDescent="0.3">
      <c r="A777" s="20" t="s">
        <v>5471</v>
      </c>
      <c r="B777" s="1" t="s">
        <v>5314</v>
      </c>
      <c r="C777" s="23" t="s">
        <v>5807</v>
      </c>
      <c r="D777" s="91">
        <v>386.96</v>
      </c>
      <c r="E777" s="23"/>
    </row>
    <row r="778" spans="1:5" x14ac:dyDescent="0.3">
      <c r="A778" s="20" t="s">
        <v>5473</v>
      </c>
      <c r="B778" s="1" t="s">
        <v>5315</v>
      </c>
      <c r="C778" s="23" t="s">
        <v>5807</v>
      </c>
      <c r="D778" s="91">
        <v>592.16</v>
      </c>
      <c r="E778" s="23"/>
    </row>
    <row r="779" spans="1:5" x14ac:dyDescent="0.3">
      <c r="A779" s="8">
        <v>8</v>
      </c>
      <c r="B779" s="1" t="s">
        <v>5316</v>
      </c>
      <c r="C779" s="23" t="s">
        <v>5807</v>
      </c>
      <c r="D779" s="91">
        <v>1124.6500000000001</v>
      </c>
      <c r="E779" s="23"/>
    </row>
    <row r="780" spans="1:5" x14ac:dyDescent="0.3">
      <c r="A780" s="8">
        <v>10</v>
      </c>
      <c r="B780" s="1" t="s">
        <v>5317</v>
      </c>
      <c r="C780" s="23" t="s">
        <v>5807</v>
      </c>
      <c r="D780" s="91">
        <v>1716.37</v>
      </c>
      <c r="E780" s="23"/>
    </row>
    <row r="781" spans="1:5" x14ac:dyDescent="0.3">
      <c r="A781" s="1">
        <v>12</v>
      </c>
      <c r="B781" s="1" t="s">
        <v>5318</v>
      </c>
      <c r="C781" s="23" t="s">
        <v>5807</v>
      </c>
      <c r="D781" s="91">
        <v>2609.96</v>
      </c>
      <c r="E781" s="23"/>
    </row>
    <row r="782" spans="1:5" x14ac:dyDescent="0.3">
      <c r="A782" s="1">
        <v>14</v>
      </c>
      <c r="B782" s="1" t="s">
        <v>5319</v>
      </c>
      <c r="C782" s="23" t="s">
        <v>5807</v>
      </c>
      <c r="D782" s="91">
        <v>4796.01</v>
      </c>
      <c r="E782" s="23"/>
    </row>
    <row r="783" spans="1:5" x14ac:dyDescent="0.3">
      <c r="A783" s="1">
        <v>16</v>
      </c>
      <c r="B783" s="1" t="s">
        <v>5320</v>
      </c>
      <c r="C783" s="23" t="s">
        <v>5807</v>
      </c>
      <c r="D783" s="91">
        <v>5827.73</v>
      </c>
      <c r="E783" s="23"/>
    </row>
    <row r="784" spans="1:5" x14ac:dyDescent="0.3">
      <c r="A784" s="1">
        <v>18</v>
      </c>
      <c r="B784" s="1" t="s">
        <v>5321</v>
      </c>
      <c r="C784" s="23" t="s">
        <v>5807</v>
      </c>
      <c r="D784" s="91">
        <v>10233.4</v>
      </c>
      <c r="E784" s="23"/>
    </row>
    <row r="785" spans="1:5" x14ac:dyDescent="0.3">
      <c r="A785" s="1">
        <v>20</v>
      </c>
      <c r="B785" s="1" t="s">
        <v>5322</v>
      </c>
      <c r="C785" s="23" t="s">
        <v>5807</v>
      </c>
      <c r="D785" s="91">
        <v>12705.79</v>
      </c>
      <c r="E785" s="23"/>
    </row>
    <row r="786" spans="1:5" x14ac:dyDescent="0.3">
      <c r="A786" s="1">
        <v>24</v>
      </c>
      <c r="B786" s="1" t="s">
        <v>5087</v>
      </c>
      <c r="C786" s="23" t="s">
        <v>5807</v>
      </c>
      <c r="D786" s="91">
        <v>17975.75</v>
      </c>
      <c r="E786" s="23"/>
    </row>
    <row r="787" spans="1:5" s="4" customFormat="1" x14ac:dyDescent="0.3">
      <c r="A787" s="29" t="s">
        <v>5088</v>
      </c>
      <c r="B787" s="29"/>
      <c r="C787" s="23" t="s">
        <v>5807</v>
      </c>
      <c r="D787" s="91"/>
      <c r="E787" s="23"/>
    </row>
    <row r="788" spans="1:5" s="23" customFormat="1" x14ac:dyDescent="0.3">
      <c r="A788" s="20" t="s">
        <v>5471</v>
      </c>
      <c r="B788" s="20" t="s">
        <v>5089</v>
      </c>
      <c r="C788" s="23" t="s">
        <v>5807</v>
      </c>
      <c r="D788" s="91">
        <v>390.82</v>
      </c>
    </row>
    <row r="789" spans="1:5" s="23" customFormat="1" x14ac:dyDescent="0.3">
      <c r="A789" s="20" t="s">
        <v>5473</v>
      </c>
      <c r="B789" s="20" t="s">
        <v>5090</v>
      </c>
      <c r="C789" s="23" t="s">
        <v>5807</v>
      </c>
      <c r="D789" s="91">
        <v>598.08000000000004</v>
      </c>
    </row>
    <row r="790" spans="1:5" s="23" customFormat="1" x14ac:dyDescent="0.3">
      <c r="A790" s="8">
        <v>8</v>
      </c>
      <c r="B790" s="8" t="s">
        <v>5091</v>
      </c>
      <c r="C790" s="23" t="s">
        <v>13834</v>
      </c>
      <c r="D790" s="91">
        <v>1135.8599999999999</v>
      </c>
    </row>
    <row r="791" spans="1:5" x14ac:dyDescent="0.3">
      <c r="A791" s="8">
        <v>10</v>
      </c>
      <c r="B791" s="1" t="s">
        <v>5092</v>
      </c>
      <c r="C791" s="23" t="s">
        <v>5807</v>
      </c>
      <c r="D791" s="91">
        <v>1733.53</v>
      </c>
      <c r="E791" s="23"/>
    </row>
    <row r="792" spans="1:5" x14ac:dyDescent="0.3">
      <c r="A792" s="1">
        <v>12</v>
      </c>
      <c r="B792" s="1" t="s">
        <v>5093</v>
      </c>
      <c r="C792" s="23" t="s">
        <v>13618</v>
      </c>
      <c r="D792" s="91">
        <v>2636.1</v>
      </c>
      <c r="E792" s="23"/>
    </row>
    <row r="793" spans="1:5" x14ac:dyDescent="0.3">
      <c r="A793" s="1">
        <v>14</v>
      </c>
      <c r="B793" s="1" t="s">
        <v>5094</v>
      </c>
      <c r="C793" s="23" t="s">
        <v>5807</v>
      </c>
      <c r="D793" s="91">
        <v>4843.9799999999996</v>
      </c>
      <c r="E793" s="23"/>
    </row>
    <row r="794" spans="1:5" x14ac:dyDescent="0.3">
      <c r="A794" s="1">
        <v>16</v>
      </c>
      <c r="B794" s="1" t="s">
        <v>5095</v>
      </c>
      <c r="C794" s="23" t="s">
        <v>679</v>
      </c>
      <c r="D794" s="91">
        <v>5886.03</v>
      </c>
      <c r="E794" s="23"/>
    </row>
    <row r="795" spans="1:5" x14ac:dyDescent="0.3">
      <c r="A795" s="1">
        <v>18</v>
      </c>
      <c r="B795" s="1" t="s">
        <v>5096</v>
      </c>
      <c r="C795" s="23" t="s">
        <v>5807</v>
      </c>
      <c r="D795" s="91">
        <v>10335.790000000001</v>
      </c>
      <c r="E795" s="23"/>
    </row>
    <row r="796" spans="1:5" x14ac:dyDescent="0.3">
      <c r="A796" s="1">
        <v>20</v>
      </c>
      <c r="B796" s="1" t="s">
        <v>5097</v>
      </c>
      <c r="C796" s="23" t="s">
        <v>5807</v>
      </c>
      <c r="D796" s="91">
        <v>12832.84</v>
      </c>
      <c r="E796" s="23"/>
    </row>
    <row r="797" spans="1:5" x14ac:dyDescent="0.3">
      <c r="A797" s="1">
        <v>24</v>
      </c>
      <c r="B797" s="1" t="s">
        <v>5098</v>
      </c>
      <c r="C797" s="23" t="s">
        <v>5807</v>
      </c>
      <c r="D797" s="91">
        <v>18155.490000000002</v>
      </c>
      <c r="E797" s="23"/>
    </row>
    <row r="798" spans="1:5" s="4" customFormat="1" x14ac:dyDescent="0.3">
      <c r="A798" s="29" t="s">
        <v>5099</v>
      </c>
      <c r="B798" s="29"/>
      <c r="C798" s="23" t="s">
        <v>5807</v>
      </c>
      <c r="D798" s="91"/>
      <c r="E798" s="23"/>
    </row>
    <row r="799" spans="1:5" s="23" customFormat="1" x14ac:dyDescent="0.3">
      <c r="A799" s="20" t="s">
        <v>5471</v>
      </c>
      <c r="B799" s="20" t="s">
        <v>5100</v>
      </c>
      <c r="C799" s="23" t="s">
        <v>5807</v>
      </c>
      <c r="D799" s="91">
        <v>394.75</v>
      </c>
    </row>
    <row r="800" spans="1:5" s="23" customFormat="1" x14ac:dyDescent="0.3">
      <c r="A800" s="20" t="s">
        <v>5473</v>
      </c>
      <c r="B800" s="20" t="s">
        <v>5101</v>
      </c>
      <c r="C800" s="23" t="s">
        <v>5807</v>
      </c>
      <c r="D800" s="91">
        <v>604.04</v>
      </c>
    </row>
    <row r="801" spans="1:5" s="23" customFormat="1" x14ac:dyDescent="0.3">
      <c r="A801" s="8">
        <v>8</v>
      </c>
      <c r="B801" s="8" t="s">
        <v>5102</v>
      </c>
      <c r="C801" s="23" t="s">
        <v>5807</v>
      </c>
      <c r="D801" s="91">
        <v>1147.23</v>
      </c>
    </row>
    <row r="802" spans="1:5" x14ac:dyDescent="0.3">
      <c r="A802" s="8">
        <v>10</v>
      </c>
      <c r="B802" s="23" t="s">
        <v>5103</v>
      </c>
      <c r="C802" s="23" t="s">
        <v>5807</v>
      </c>
      <c r="D802" s="91">
        <v>1750.85</v>
      </c>
      <c r="E802" s="23"/>
    </row>
    <row r="803" spans="1:5" x14ac:dyDescent="0.3">
      <c r="A803" s="1">
        <v>12</v>
      </c>
      <c r="B803" s="1" t="s">
        <v>5104</v>
      </c>
      <c r="C803" s="23" t="s">
        <v>5807</v>
      </c>
      <c r="D803" s="91">
        <v>2662.48</v>
      </c>
      <c r="E803" s="23"/>
    </row>
    <row r="804" spans="1:5" x14ac:dyDescent="0.3">
      <c r="A804" s="1">
        <v>14</v>
      </c>
      <c r="B804" s="1" t="s">
        <v>5105</v>
      </c>
      <c r="C804" s="23" t="s">
        <v>5807</v>
      </c>
      <c r="D804" s="91">
        <v>4892.3900000000003</v>
      </c>
      <c r="E804" s="23"/>
    </row>
    <row r="805" spans="1:5" x14ac:dyDescent="0.3">
      <c r="A805" s="1">
        <v>16</v>
      </c>
      <c r="B805" s="1" t="s">
        <v>5106</v>
      </c>
      <c r="C805" s="23" t="s">
        <v>879</v>
      </c>
      <c r="D805" s="91">
        <v>5944.87</v>
      </c>
      <c r="E805" s="23"/>
    </row>
    <row r="806" spans="1:5" x14ac:dyDescent="0.3">
      <c r="A806" s="1">
        <v>18</v>
      </c>
      <c r="B806" s="1" t="s">
        <v>5107</v>
      </c>
      <c r="C806" s="23" t="s">
        <v>5807</v>
      </c>
      <c r="D806" s="91">
        <v>10439.15</v>
      </c>
      <c r="E806" s="23"/>
    </row>
    <row r="807" spans="1:5" x14ac:dyDescent="0.3">
      <c r="A807" s="1">
        <v>20</v>
      </c>
      <c r="B807" s="1" t="s">
        <v>5108</v>
      </c>
      <c r="C807" s="23" t="s">
        <v>5807</v>
      </c>
      <c r="D807" s="91">
        <v>12961.15</v>
      </c>
      <c r="E807" s="23"/>
    </row>
    <row r="808" spans="1:5" x14ac:dyDescent="0.3">
      <c r="A808" s="1">
        <v>24</v>
      </c>
      <c r="B808" s="1" t="s">
        <v>5109</v>
      </c>
      <c r="C808" s="23" t="s">
        <v>5807</v>
      </c>
      <c r="D808" s="91">
        <v>18337.060000000001</v>
      </c>
      <c r="E808" s="23"/>
    </row>
    <row r="809" spans="1:5" s="4" customFormat="1" x14ac:dyDescent="0.3">
      <c r="A809" s="29" t="s">
        <v>5110</v>
      </c>
      <c r="B809" s="29"/>
      <c r="C809" s="23" t="s">
        <v>5807</v>
      </c>
      <c r="D809" s="91"/>
      <c r="E809" s="23"/>
    </row>
    <row r="810" spans="1:5" s="23" customFormat="1" x14ac:dyDescent="0.3">
      <c r="A810" s="20" t="s">
        <v>5471</v>
      </c>
      <c r="B810" s="20" t="s">
        <v>5111</v>
      </c>
      <c r="C810" s="23" t="s">
        <v>5807</v>
      </c>
      <c r="D810" s="91">
        <v>460.22</v>
      </c>
    </row>
    <row r="811" spans="1:5" s="23" customFormat="1" x14ac:dyDescent="0.3">
      <c r="A811" s="20" t="s">
        <v>5473</v>
      </c>
      <c r="B811" s="20" t="s">
        <v>5112</v>
      </c>
      <c r="C811" s="23" t="s">
        <v>14176</v>
      </c>
      <c r="D811" s="91">
        <v>1084.74</v>
      </c>
    </row>
    <row r="812" spans="1:5" s="23" customFormat="1" x14ac:dyDescent="0.3">
      <c r="A812" s="8">
        <v>8</v>
      </c>
      <c r="B812" s="8" t="s">
        <v>5113</v>
      </c>
      <c r="C812" s="23" t="s">
        <v>5807</v>
      </c>
      <c r="D812" s="91">
        <v>2036.11</v>
      </c>
    </row>
    <row r="813" spans="1:5" x14ac:dyDescent="0.3">
      <c r="A813" s="8">
        <v>10</v>
      </c>
      <c r="B813" s="1" t="s">
        <v>5114</v>
      </c>
      <c r="C813" s="23" t="s">
        <v>5807</v>
      </c>
      <c r="D813" s="91">
        <v>3107.23</v>
      </c>
      <c r="E813" s="23"/>
    </row>
    <row r="814" spans="1:5" x14ac:dyDescent="0.3">
      <c r="A814" s="1">
        <v>12</v>
      </c>
      <c r="B814" s="1" t="s">
        <v>5115</v>
      </c>
      <c r="C814" s="23" t="s">
        <v>5807</v>
      </c>
      <c r="D814" s="91">
        <v>4097.97</v>
      </c>
      <c r="E814" s="23"/>
    </row>
    <row r="815" spans="1:5" x14ac:dyDescent="0.3">
      <c r="A815" s="1">
        <v>14</v>
      </c>
      <c r="B815" s="1" t="s">
        <v>5116</v>
      </c>
      <c r="C815" s="23" t="s">
        <v>5807</v>
      </c>
      <c r="D815" s="91">
        <v>6159.52</v>
      </c>
      <c r="E815" s="23"/>
    </row>
    <row r="816" spans="1:5" x14ac:dyDescent="0.3">
      <c r="A816" s="1">
        <v>16</v>
      </c>
      <c r="B816" s="1" t="s">
        <v>5117</v>
      </c>
      <c r="C816" s="23" t="s">
        <v>5807</v>
      </c>
      <c r="D816" s="91">
        <v>7348.07</v>
      </c>
      <c r="E816" s="23"/>
    </row>
    <row r="817" spans="1:5" x14ac:dyDescent="0.3">
      <c r="A817" s="1">
        <v>18</v>
      </c>
      <c r="B817" s="1" t="s">
        <v>5118</v>
      </c>
      <c r="C817" s="23" t="s">
        <v>5807</v>
      </c>
      <c r="D817" s="91">
        <v>13837.75</v>
      </c>
      <c r="E817" s="23"/>
    </row>
    <row r="818" spans="1:5" x14ac:dyDescent="0.3">
      <c r="A818" s="1">
        <v>20</v>
      </c>
      <c r="B818" s="1" t="s">
        <v>5119</v>
      </c>
      <c r="C818" s="23" t="s">
        <v>5807</v>
      </c>
      <c r="D818" s="91">
        <v>15724.2</v>
      </c>
      <c r="E818" s="23"/>
    </row>
    <row r="819" spans="1:5" x14ac:dyDescent="0.3">
      <c r="A819" s="1">
        <v>24</v>
      </c>
      <c r="B819" s="1" t="s">
        <v>5120</v>
      </c>
      <c r="C819" s="23" t="s">
        <v>5807</v>
      </c>
      <c r="D819" s="91">
        <v>26336.06</v>
      </c>
      <c r="E819" s="23"/>
    </row>
    <row r="820" spans="1:5" s="4" customFormat="1" x14ac:dyDescent="0.3">
      <c r="A820" s="29" t="s">
        <v>5121</v>
      </c>
      <c r="B820" s="29"/>
      <c r="C820" s="23" t="s">
        <v>5807</v>
      </c>
      <c r="D820" s="91"/>
      <c r="E820" s="23"/>
    </row>
    <row r="821" spans="1:5" s="23" customFormat="1" x14ac:dyDescent="0.3">
      <c r="A821" s="20" t="s">
        <v>5471</v>
      </c>
      <c r="B821" s="20" t="s">
        <v>5122</v>
      </c>
      <c r="C821" s="23" t="s">
        <v>5807</v>
      </c>
      <c r="D821" s="91">
        <v>392.68</v>
      </c>
    </row>
    <row r="822" spans="1:5" s="23" customFormat="1" x14ac:dyDescent="0.3">
      <c r="A822" s="20" t="s">
        <v>5473</v>
      </c>
      <c r="B822" s="20" t="s">
        <v>5123</v>
      </c>
      <c r="C822" s="23" t="s">
        <v>13862</v>
      </c>
      <c r="D822" s="91">
        <v>601.02</v>
      </c>
    </row>
    <row r="823" spans="1:5" s="23" customFormat="1" x14ac:dyDescent="0.3">
      <c r="A823" s="8">
        <v>8</v>
      </c>
      <c r="B823" s="8" t="s">
        <v>5124</v>
      </c>
      <c r="C823" s="23" t="s">
        <v>5807</v>
      </c>
      <c r="D823" s="91">
        <v>1141.3499999999999</v>
      </c>
    </row>
    <row r="824" spans="1:5" x14ac:dyDescent="0.3">
      <c r="A824" s="8">
        <v>10</v>
      </c>
      <c r="B824" s="1" t="s">
        <v>5125</v>
      </c>
      <c r="C824" s="23" t="s">
        <v>5807</v>
      </c>
      <c r="D824" s="91">
        <v>1741.6</v>
      </c>
      <c r="E824" s="23"/>
    </row>
    <row r="825" spans="1:5" x14ac:dyDescent="0.3">
      <c r="A825" s="1">
        <v>12</v>
      </c>
      <c r="B825" s="1" t="s">
        <v>5126</v>
      </c>
      <c r="C825" s="23" t="s">
        <v>5807</v>
      </c>
      <c r="D825" s="91">
        <v>2648.71</v>
      </c>
      <c r="E825" s="23"/>
    </row>
    <row r="826" spans="1:5" x14ac:dyDescent="0.3">
      <c r="A826" s="1">
        <v>14</v>
      </c>
      <c r="B826" s="1" t="s">
        <v>5127</v>
      </c>
      <c r="C826" s="23" t="s">
        <v>5807</v>
      </c>
      <c r="D826" s="91">
        <v>4867.29</v>
      </c>
      <c r="E826" s="23"/>
    </row>
    <row r="827" spans="1:5" x14ac:dyDescent="0.3">
      <c r="A827" s="1">
        <v>16</v>
      </c>
      <c r="B827" s="1" t="s">
        <v>5128</v>
      </c>
      <c r="C827" s="23" t="s">
        <v>5807</v>
      </c>
      <c r="D827" s="91">
        <v>5914.29</v>
      </c>
      <c r="E827" s="23"/>
    </row>
    <row r="828" spans="1:5" x14ac:dyDescent="0.3">
      <c r="A828" s="1">
        <v>18</v>
      </c>
      <c r="B828" s="1" t="s">
        <v>5129</v>
      </c>
      <c r="C828" s="23" t="s">
        <v>5807</v>
      </c>
      <c r="D828" s="91">
        <v>10385.44</v>
      </c>
      <c r="E828" s="23"/>
    </row>
    <row r="829" spans="1:5" x14ac:dyDescent="0.3">
      <c r="A829" s="1">
        <v>20</v>
      </c>
      <c r="B829" s="1" t="s">
        <v>5130</v>
      </c>
      <c r="C829" s="23" t="s">
        <v>5807</v>
      </c>
      <c r="D829" s="91">
        <v>12894.86</v>
      </c>
      <c r="E829" s="23"/>
    </row>
    <row r="830" spans="1:5" x14ac:dyDescent="0.3">
      <c r="A830" s="1">
        <v>24</v>
      </c>
      <c r="B830" s="1" t="s">
        <v>5131</v>
      </c>
      <c r="C830" s="23" t="s">
        <v>5807</v>
      </c>
      <c r="D830" s="91">
        <v>18242.72</v>
      </c>
      <c r="E830" s="23"/>
    </row>
    <row r="831" spans="1:5" s="4" customFormat="1" x14ac:dyDescent="0.3">
      <c r="A831" s="29" t="s">
        <v>5132</v>
      </c>
      <c r="B831" s="29"/>
      <c r="C831" s="23" t="s">
        <v>5807</v>
      </c>
      <c r="D831" s="91"/>
      <c r="E831" s="23"/>
    </row>
    <row r="832" spans="1:5" x14ac:dyDescent="0.3">
      <c r="A832" s="20" t="s">
        <v>5471</v>
      </c>
      <c r="B832" s="1" t="s">
        <v>5133</v>
      </c>
      <c r="C832" s="23" t="s">
        <v>5807</v>
      </c>
      <c r="D832" s="91">
        <v>396.63</v>
      </c>
      <c r="E832" s="23"/>
    </row>
    <row r="833" spans="1:5" x14ac:dyDescent="0.3">
      <c r="A833" s="20" t="s">
        <v>5473</v>
      </c>
      <c r="B833" s="1" t="s">
        <v>5134</v>
      </c>
      <c r="C833" s="23" t="s">
        <v>5807</v>
      </c>
      <c r="D833" s="91">
        <v>606.99</v>
      </c>
      <c r="E833" s="23"/>
    </row>
    <row r="834" spans="1:5" x14ac:dyDescent="0.3">
      <c r="A834" s="8">
        <v>8</v>
      </c>
      <c r="B834" s="1" t="s">
        <v>5135</v>
      </c>
      <c r="C834" s="23" t="s">
        <v>5807</v>
      </c>
      <c r="D834" s="91">
        <v>1152.76</v>
      </c>
      <c r="E834" s="23"/>
    </row>
    <row r="835" spans="1:5" x14ac:dyDescent="0.3">
      <c r="A835" s="8">
        <v>10</v>
      </c>
      <c r="B835" s="1" t="s">
        <v>5354</v>
      </c>
      <c r="C835" s="23" t="s">
        <v>5807</v>
      </c>
      <c r="D835" s="91">
        <v>1759.05</v>
      </c>
      <c r="E835" s="23"/>
    </row>
    <row r="836" spans="1:5" x14ac:dyDescent="0.3">
      <c r="A836" s="1">
        <v>12</v>
      </c>
      <c r="B836" s="1" t="s">
        <v>5355</v>
      </c>
      <c r="C836" s="23" t="s">
        <v>5807</v>
      </c>
      <c r="D836" s="91">
        <v>2675.22</v>
      </c>
      <c r="E836" s="23"/>
    </row>
    <row r="837" spans="1:5" x14ac:dyDescent="0.3">
      <c r="A837" s="1">
        <v>14</v>
      </c>
      <c r="B837" s="1" t="s">
        <v>5356</v>
      </c>
      <c r="C837" s="23" t="s">
        <v>5807</v>
      </c>
      <c r="D837" s="91">
        <v>4915.93</v>
      </c>
      <c r="E837" s="23"/>
    </row>
    <row r="838" spans="1:5" x14ac:dyDescent="0.3">
      <c r="A838" s="1">
        <v>16</v>
      </c>
      <c r="B838" s="1" t="s">
        <v>5357</v>
      </c>
      <c r="C838" s="23" t="s">
        <v>5807</v>
      </c>
      <c r="D838" s="91">
        <v>5973.48</v>
      </c>
      <c r="E838" s="23"/>
    </row>
    <row r="839" spans="1:5" x14ac:dyDescent="0.3">
      <c r="A839" s="1">
        <v>18</v>
      </c>
      <c r="B839" s="1" t="s">
        <v>5358</v>
      </c>
      <c r="C839" s="23" t="s">
        <v>5807</v>
      </c>
      <c r="D839" s="91">
        <v>10489.28</v>
      </c>
      <c r="E839" s="23"/>
    </row>
    <row r="840" spans="1:5" x14ac:dyDescent="0.3">
      <c r="A840" s="1">
        <v>20</v>
      </c>
      <c r="B840" s="1" t="s">
        <v>5359</v>
      </c>
      <c r="C840" s="23" t="s">
        <v>5807</v>
      </c>
      <c r="D840" s="91">
        <v>13023.43</v>
      </c>
      <c r="E840" s="23"/>
    </row>
    <row r="841" spans="1:5" x14ac:dyDescent="0.3">
      <c r="A841" s="1">
        <v>24</v>
      </c>
      <c r="B841" s="1" t="s">
        <v>5360</v>
      </c>
      <c r="C841" s="23" t="s">
        <v>5807</v>
      </c>
      <c r="D841" s="91">
        <v>18425.12</v>
      </c>
      <c r="E841" s="23"/>
    </row>
    <row r="842" spans="1:5" s="4" customFormat="1" x14ac:dyDescent="0.3">
      <c r="A842" s="29" t="s">
        <v>5361</v>
      </c>
      <c r="B842" s="29"/>
      <c r="C842" s="23" t="s">
        <v>5807</v>
      </c>
      <c r="D842" s="91"/>
      <c r="E842" s="23"/>
    </row>
    <row r="843" spans="1:5" s="23" customFormat="1" x14ac:dyDescent="0.3">
      <c r="A843" s="20" t="s">
        <v>5471</v>
      </c>
      <c r="B843" s="20" t="s">
        <v>5362</v>
      </c>
      <c r="C843" s="23" t="s">
        <v>5807</v>
      </c>
      <c r="D843" s="91">
        <v>400.62</v>
      </c>
    </row>
    <row r="844" spans="1:5" s="23" customFormat="1" x14ac:dyDescent="0.3">
      <c r="A844" s="20" t="s">
        <v>5473</v>
      </c>
      <c r="B844" s="20" t="s">
        <v>5363</v>
      </c>
      <c r="C844" s="23" t="s">
        <v>5807</v>
      </c>
      <c r="D844" s="91">
        <v>613.1</v>
      </c>
    </row>
    <row r="845" spans="1:5" s="23" customFormat="1" x14ac:dyDescent="0.3">
      <c r="A845" s="8">
        <v>8</v>
      </c>
      <c r="B845" s="8" t="s">
        <v>5364</v>
      </c>
      <c r="C845" s="23" t="s">
        <v>5807</v>
      </c>
      <c r="D845" s="91">
        <v>1164.28</v>
      </c>
    </row>
    <row r="846" spans="1:5" x14ac:dyDescent="0.3">
      <c r="A846" s="8">
        <v>10</v>
      </c>
      <c r="B846" s="23" t="s">
        <v>5365</v>
      </c>
      <c r="C846" s="23" t="s">
        <v>5807</v>
      </c>
      <c r="D846" s="91">
        <v>1776.59</v>
      </c>
      <c r="E846" s="23"/>
    </row>
    <row r="847" spans="1:5" x14ac:dyDescent="0.3">
      <c r="A847" s="1">
        <v>12</v>
      </c>
      <c r="B847" s="1" t="s">
        <v>5366</v>
      </c>
      <c r="C847" s="23" t="s">
        <v>5807</v>
      </c>
      <c r="D847" s="91">
        <v>2701.95</v>
      </c>
      <c r="E847" s="23"/>
    </row>
    <row r="848" spans="1:5" x14ac:dyDescent="0.3">
      <c r="A848" s="1">
        <v>14</v>
      </c>
      <c r="B848" s="1" t="s">
        <v>5367</v>
      </c>
      <c r="C848" s="23" t="s">
        <v>5807</v>
      </c>
      <c r="D848" s="91">
        <v>4965.0600000000004</v>
      </c>
      <c r="E848" s="23"/>
    </row>
    <row r="849" spans="1:5" x14ac:dyDescent="0.3">
      <c r="A849" s="1">
        <v>16</v>
      </c>
      <c r="B849" s="1" t="s">
        <v>5368</v>
      </c>
      <c r="C849" s="23" t="s">
        <v>5807</v>
      </c>
      <c r="D849" s="91">
        <v>6033.17</v>
      </c>
      <c r="E849" s="23"/>
    </row>
    <row r="850" spans="1:5" x14ac:dyDescent="0.3">
      <c r="A850" s="1">
        <v>18</v>
      </c>
      <c r="B850" s="1" t="s">
        <v>5369</v>
      </c>
      <c r="C850" s="23" t="s">
        <v>5807</v>
      </c>
      <c r="D850" s="91">
        <v>10594.13</v>
      </c>
      <c r="E850" s="23"/>
    </row>
    <row r="851" spans="1:5" x14ac:dyDescent="0.3">
      <c r="A851" s="1">
        <v>20</v>
      </c>
      <c r="B851" s="1" t="s">
        <v>5370</v>
      </c>
      <c r="C851" s="23" t="s">
        <v>5807</v>
      </c>
      <c r="D851" s="91">
        <v>13153.68</v>
      </c>
      <c r="E851" s="23"/>
    </row>
    <row r="852" spans="1:5" x14ac:dyDescent="0.3">
      <c r="A852" s="1">
        <v>24</v>
      </c>
      <c r="B852" s="1" t="s">
        <v>5371</v>
      </c>
      <c r="C852" s="23" t="s">
        <v>5807</v>
      </c>
      <c r="D852" s="91">
        <v>18621.240000000002</v>
      </c>
      <c r="E852" s="23"/>
    </row>
    <row r="853" spans="1:5" s="4" customFormat="1" x14ac:dyDescent="0.3">
      <c r="A853" s="29" t="s">
        <v>5372</v>
      </c>
      <c r="B853" s="29"/>
      <c r="C853" s="23" t="s">
        <v>5807</v>
      </c>
      <c r="D853" s="91"/>
      <c r="E853" s="23"/>
    </row>
    <row r="854" spans="1:5" s="23" customFormat="1" x14ac:dyDescent="0.3">
      <c r="A854" s="20" t="s">
        <v>5471</v>
      </c>
      <c r="B854" s="20" t="s">
        <v>5373</v>
      </c>
      <c r="C854" s="23" t="s">
        <v>5807</v>
      </c>
      <c r="D854" s="91">
        <v>404.59</v>
      </c>
    </row>
    <row r="855" spans="1:5" s="23" customFormat="1" x14ac:dyDescent="0.3">
      <c r="A855" s="20" t="s">
        <v>5473</v>
      </c>
      <c r="B855" s="20" t="s">
        <v>5374</v>
      </c>
      <c r="C855" s="23" t="s">
        <v>5807</v>
      </c>
      <c r="D855" s="91">
        <v>619.21</v>
      </c>
    </row>
    <row r="856" spans="1:5" s="23" customFormat="1" x14ac:dyDescent="0.3">
      <c r="A856" s="8">
        <v>8</v>
      </c>
      <c r="B856" s="8" t="s">
        <v>5375</v>
      </c>
      <c r="C856" s="23" t="s">
        <v>5807</v>
      </c>
      <c r="D856" s="91">
        <v>1175.92</v>
      </c>
    </row>
    <row r="857" spans="1:5" x14ac:dyDescent="0.3">
      <c r="A857" s="8">
        <v>10</v>
      </c>
      <c r="B857" s="23" t="s">
        <v>5376</v>
      </c>
      <c r="C857" s="23" t="s">
        <v>5807</v>
      </c>
      <c r="D857" s="91">
        <v>1794.39</v>
      </c>
      <c r="E857" s="23"/>
    </row>
    <row r="858" spans="1:5" x14ac:dyDescent="0.3">
      <c r="A858" s="1">
        <v>12</v>
      </c>
      <c r="B858" s="1" t="s">
        <v>5377</v>
      </c>
      <c r="C858" s="23" t="s">
        <v>5807</v>
      </c>
      <c r="D858" s="91">
        <v>2729.02</v>
      </c>
      <c r="E858" s="23"/>
    </row>
    <row r="859" spans="1:5" x14ac:dyDescent="0.3">
      <c r="A859" s="1">
        <v>14</v>
      </c>
      <c r="B859" s="1" t="s">
        <v>5378</v>
      </c>
      <c r="C859" s="23" t="s">
        <v>5807</v>
      </c>
      <c r="D859" s="91">
        <v>5014.74</v>
      </c>
      <c r="E859" s="23"/>
    </row>
    <row r="860" spans="1:5" x14ac:dyDescent="0.3">
      <c r="A860" s="1">
        <v>16</v>
      </c>
      <c r="B860" s="1" t="s">
        <v>5379</v>
      </c>
      <c r="C860" s="23" t="s">
        <v>5807</v>
      </c>
      <c r="D860" s="91">
        <v>6093.52</v>
      </c>
      <c r="E860" s="23"/>
    </row>
    <row r="861" spans="1:5" x14ac:dyDescent="0.3">
      <c r="A861" s="1">
        <v>18</v>
      </c>
      <c r="B861" s="1" t="s">
        <v>5380</v>
      </c>
      <c r="C861" s="23" t="s">
        <v>5807</v>
      </c>
      <c r="D861" s="91">
        <v>10700.09</v>
      </c>
      <c r="E861" s="23"/>
    </row>
    <row r="862" spans="1:5" x14ac:dyDescent="0.3">
      <c r="A862" s="1">
        <v>20</v>
      </c>
      <c r="B862" s="1" t="s">
        <v>5381</v>
      </c>
      <c r="C862" s="23" t="s">
        <v>5807</v>
      </c>
      <c r="D862" s="91">
        <v>13285.2</v>
      </c>
      <c r="E862" s="23"/>
    </row>
    <row r="863" spans="1:5" x14ac:dyDescent="0.3">
      <c r="A863" s="1">
        <v>24</v>
      </c>
      <c r="B863" s="1" t="s">
        <v>5382</v>
      </c>
      <c r="C863" s="23" t="s">
        <v>5807</v>
      </c>
      <c r="D863" s="91">
        <v>18795.490000000002</v>
      </c>
      <c r="E863" s="23"/>
    </row>
  </sheetData>
  <pageMargins left="0.7" right="0.7" top="0.75" bottom="0.75" header="0.3" footer="0.3"/>
  <pageSetup scale="86" fitToHeight="0" orientation="portrait" r:id="rId1"/>
  <headerFooter>
    <oddHeader>&amp;A</oddHeader>
    <oddFooter>Page &amp;P of &amp;N</oddFooter>
  </headerFooter>
  <ignoredErrors>
    <ignoredError sqref="D3:D863" calculatedColumn="1"/>
  </ignoredError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Combined List</vt:lpstr>
      <vt:lpstr>Sections C18 &amp; C25</vt:lpstr>
      <vt:lpstr>Section E</vt:lpstr>
      <vt:lpstr>Section D</vt:lpstr>
      <vt:lpstr>Section G&amp;L</vt:lpstr>
      <vt:lpstr>Section H</vt:lpstr>
      <vt:lpstr>Section K</vt:lpstr>
      <vt:lpstr>Section M</vt:lpstr>
      <vt:lpstr>Section N</vt:lpstr>
      <vt:lpstr>Section P-S</vt:lpstr>
      <vt:lpstr>Section T</vt:lpstr>
      <vt:lpstr>'Combined List'!Print_Titles</vt:lpstr>
      <vt:lpstr>'Section D'!Print_Titles</vt:lpstr>
      <vt:lpstr>'Section G&amp;L'!Print_Titles</vt:lpstr>
      <vt:lpstr>'Section H'!Print_Titles</vt:lpstr>
      <vt:lpstr>'Section K'!Print_Titles</vt:lpstr>
      <vt:lpstr>'Section M'!Print_Titles</vt:lpstr>
      <vt:lpstr>'Section N'!Print_Titles</vt:lpstr>
      <vt:lpstr>'Section P-S'!Print_Titles</vt:lpstr>
      <vt:lpstr>'Section T'!Print_Titles</vt:lpstr>
      <vt:lpstr>'Sections C18 &amp; C25'!Print_Titles</vt:lpstr>
    </vt:vector>
  </TitlesOfParts>
  <Company>gna marketing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lori fulkerth</dc:creator>
  <cp:lastModifiedBy>Ernst, Eileen</cp:lastModifiedBy>
  <cp:lastPrinted>2018-04-04T19:08:17Z</cp:lastPrinted>
  <dcterms:created xsi:type="dcterms:W3CDTF">2010-11-23T18:50:35Z</dcterms:created>
  <dcterms:modified xsi:type="dcterms:W3CDTF">2026-05-01T18:26:43Z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</vt:lpwstr>
  </property>
</Properties>
</file>